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USER\Desktop\Shan\"/>
    </mc:Choice>
  </mc:AlternateContent>
  <xr:revisionPtr revIDLastSave="0" documentId="8_{69E7FAF6-CC3E-4204-BF82-FDE50D068F54}" xr6:coauthVersionLast="47" xr6:coauthVersionMax="47" xr10:uidLastSave="{00000000-0000-0000-0000-000000000000}"/>
  <bookViews>
    <workbookView xWindow="-120" yWindow="-120" windowWidth="20730" windowHeight="11160" firstSheet="2" activeTab="2" xr2:uid="{00000000-000D-0000-FFFF-FFFF00000000}"/>
  </bookViews>
  <sheets>
    <sheet name="Raw Data " sheetId="19" state="hidden" r:id="rId1"/>
    <sheet name="Pivot Table" sheetId="21" state="hidden" r:id="rId2"/>
    <sheet name="Overview" sheetId="22" r:id="rId3"/>
    <sheet name="TeamPerfomance" sheetId="24" r:id="rId4"/>
    <sheet name="PlayerPerfomance" sheetId="25" r:id="rId5"/>
    <sheet name="Attendance" sheetId="26" r:id="rId6"/>
    <sheet name="Revenue" sheetId="27" r:id="rId7"/>
  </sheets>
  <definedNames>
    <definedName name="Slicer_Fan_Channel1">#N/A</definedName>
    <definedName name="Slicer_Opponent1">#N/A</definedName>
    <definedName name="Slicer_Player1">#N/A</definedName>
    <definedName name="Slicer_Position1">#N/A</definedName>
    <definedName name="Slicer_Season1">#N/A</definedName>
    <definedName name="Slicer_Team1">#N/A</definedName>
    <definedName name="Slicer_Venue1">#N/A</definedName>
  </definedNames>
  <calcPr calcId="191029"/>
  <pivotCaches>
    <pivotCache cacheId="44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21" l="1"/>
  <c r="C7" i="21"/>
  <c r="C5" i="21"/>
  <c r="B3" i="21" l="1"/>
  <c r="C11" i="21" s="1"/>
  <c r="X5501" i="19"/>
  <c r="C5501" i="19"/>
  <c r="X5500" i="19"/>
  <c r="C5500" i="19"/>
  <c r="X5499" i="19"/>
  <c r="C5499" i="19"/>
  <c r="X5498" i="19"/>
  <c r="C5498" i="19"/>
  <c r="X5497" i="19"/>
  <c r="C5497" i="19"/>
  <c r="X5496" i="19"/>
  <c r="C5496" i="19"/>
  <c r="X5495" i="19"/>
  <c r="C5495" i="19"/>
  <c r="X5494" i="19"/>
  <c r="C5494" i="19"/>
  <c r="X5493" i="19"/>
  <c r="C5493" i="19"/>
  <c r="X5492" i="19"/>
  <c r="C5492" i="19"/>
  <c r="X5491" i="19"/>
  <c r="C5491" i="19"/>
  <c r="X5490" i="19"/>
  <c r="C5490" i="19"/>
  <c r="X5489" i="19"/>
  <c r="C5489" i="19"/>
  <c r="X5488" i="19"/>
  <c r="C5488" i="19"/>
  <c r="X5487" i="19"/>
  <c r="C5487" i="19"/>
  <c r="X5486" i="19"/>
  <c r="C5486" i="19"/>
  <c r="X5485" i="19"/>
  <c r="C5485" i="19"/>
  <c r="X5484" i="19"/>
  <c r="C5484" i="19"/>
  <c r="X5483" i="19"/>
  <c r="C5483" i="19"/>
  <c r="X5482" i="19"/>
  <c r="C5482" i="19"/>
  <c r="X5481" i="19"/>
  <c r="C5481" i="19"/>
  <c r="X5480" i="19"/>
  <c r="C5480" i="19"/>
  <c r="X5479" i="19"/>
  <c r="C5479" i="19"/>
  <c r="X5478" i="19"/>
  <c r="C5478" i="19"/>
  <c r="X5477" i="19"/>
  <c r="C5477" i="19"/>
  <c r="X5476" i="19"/>
  <c r="C5476" i="19"/>
  <c r="X5475" i="19"/>
  <c r="C5475" i="19"/>
  <c r="X5474" i="19"/>
  <c r="C5474" i="19"/>
  <c r="X5473" i="19"/>
  <c r="C5473" i="19"/>
  <c r="X5472" i="19"/>
  <c r="C5472" i="19"/>
  <c r="X5471" i="19"/>
  <c r="C5471" i="19"/>
  <c r="X5470" i="19"/>
  <c r="C5470" i="19"/>
  <c r="X5469" i="19"/>
  <c r="C5469" i="19"/>
  <c r="X5468" i="19"/>
  <c r="C5468" i="19"/>
  <c r="X5467" i="19"/>
  <c r="C5467" i="19"/>
  <c r="X5466" i="19"/>
  <c r="C5466" i="19"/>
  <c r="X5465" i="19"/>
  <c r="C5465" i="19"/>
  <c r="X5464" i="19"/>
  <c r="C5464" i="19"/>
  <c r="X5463" i="19"/>
  <c r="C5463" i="19"/>
  <c r="X5462" i="19"/>
  <c r="C5462" i="19"/>
  <c r="X5461" i="19"/>
  <c r="C5461" i="19"/>
  <c r="X5460" i="19"/>
  <c r="C5460" i="19"/>
  <c r="X5459" i="19"/>
  <c r="C5459" i="19"/>
  <c r="X5458" i="19"/>
  <c r="C5458" i="19"/>
  <c r="X5457" i="19"/>
  <c r="C5457" i="19"/>
  <c r="X5456" i="19"/>
  <c r="C5456" i="19"/>
  <c r="X5455" i="19"/>
  <c r="C5455" i="19"/>
  <c r="X5454" i="19"/>
  <c r="C5454" i="19"/>
  <c r="X5453" i="19"/>
  <c r="C5453" i="19"/>
  <c r="X5452" i="19"/>
  <c r="C5452" i="19"/>
  <c r="X5451" i="19"/>
  <c r="C5451" i="19"/>
  <c r="X5450" i="19"/>
  <c r="C5450" i="19"/>
  <c r="X5449" i="19"/>
  <c r="C5449" i="19"/>
  <c r="X5448" i="19"/>
  <c r="C5448" i="19"/>
  <c r="X5447" i="19"/>
  <c r="C5447" i="19"/>
  <c r="X5446" i="19"/>
  <c r="C5446" i="19"/>
  <c r="X5445" i="19"/>
  <c r="C5445" i="19"/>
  <c r="X5444" i="19"/>
  <c r="C5444" i="19"/>
  <c r="X5443" i="19"/>
  <c r="C5443" i="19"/>
  <c r="X5442" i="19"/>
  <c r="C5442" i="19"/>
  <c r="X5441" i="19"/>
  <c r="C5441" i="19"/>
  <c r="X5440" i="19"/>
  <c r="C5440" i="19"/>
  <c r="X5439" i="19"/>
  <c r="C5439" i="19"/>
  <c r="X5438" i="19"/>
  <c r="C5438" i="19"/>
  <c r="X5437" i="19"/>
  <c r="C5437" i="19"/>
  <c r="X5436" i="19"/>
  <c r="C5436" i="19"/>
  <c r="X5435" i="19"/>
  <c r="C5435" i="19"/>
  <c r="X5434" i="19"/>
  <c r="C5434" i="19"/>
  <c r="X5433" i="19"/>
  <c r="C5433" i="19"/>
  <c r="X5432" i="19"/>
  <c r="C5432" i="19"/>
  <c r="X5431" i="19"/>
  <c r="C5431" i="19"/>
  <c r="X5430" i="19"/>
  <c r="C5430" i="19"/>
  <c r="X5429" i="19"/>
  <c r="C5429" i="19"/>
  <c r="X5428" i="19"/>
  <c r="C5428" i="19"/>
  <c r="X5427" i="19"/>
  <c r="C5427" i="19"/>
  <c r="X5426" i="19"/>
  <c r="C5426" i="19"/>
  <c r="X5425" i="19"/>
  <c r="C5425" i="19"/>
  <c r="X5424" i="19"/>
  <c r="C5424" i="19"/>
  <c r="X5423" i="19"/>
  <c r="C5423" i="19"/>
  <c r="X5422" i="19"/>
  <c r="C5422" i="19"/>
  <c r="X5421" i="19"/>
  <c r="C5421" i="19"/>
  <c r="X5420" i="19"/>
  <c r="C5420" i="19"/>
  <c r="X5419" i="19"/>
  <c r="C5419" i="19"/>
  <c r="X5418" i="19"/>
  <c r="C5418" i="19"/>
  <c r="X5417" i="19"/>
  <c r="C5417" i="19"/>
  <c r="X5416" i="19"/>
  <c r="C5416" i="19"/>
  <c r="X5415" i="19"/>
  <c r="C5415" i="19"/>
  <c r="X5414" i="19"/>
  <c r="C5414" i="19"/>
  <c r="X5413" i="19"/>
  <c r="C5413" i="19"/>
  <c r="X5412" i="19"/>
  <c r="C5412" i="19"/>
  <c r="X5411" i="19"/>
  <c r="C5411" i="19"/>
  <c r="X5410" i="19"/>
  <c r="C5410" i="19"/>
  <c r="X5409" i="19"/>
  <c r="C5409" i="19"/>
  <c r="X5408" i="19"/>
  <c r="C5408" i="19"/>
  <c r="X5407" i="19"/>
  <c r="C5407" i="19"/>
  <c r="X5406" i="19"/>
  <c r="C5406" i="19"/>
  <c r="X5405" i="19"/>
  <c r="C5405" i="19"/>
  <c r="X5404" i="19"/>
  <c r="C5404" i="19"/>
  <c r="X5403" i="19"/>
  <c r="C5403" i="19"/>
  <c r="X5402" i="19"/>
  <c r="C5402" i="19"/>
  <c r="X5401" i="19"/>
  <c r="C5401" i="19"/>
  <c r="X5400" i="19"/>
  <c r="C5400" i="19"/>
  <c r="X5399" i="19"/>
  <c r="C5399" i="19"/>
  <c r="X5398" i="19"/>
  <c r="C5398" i="19"/>
  <c r="X5397" i="19"/>
  <c r="C5397" i="19"/>
  <c r="X5396" i="19"/>
  <c r="C5396" i="19"/>
  <c r="X5395" i="19"/>
  <c r="C5395" i="19"/>
  <c r="X5394" i="19"/>
  <c r="C5394" i="19"/>
  <c r="X5393" i="19"/>
  <c r="C5393" i="19"/>
  <c r="X5392" i="19"/>
  <c r="C5392" i="19"/>
  <c r="X5391" i="19"/>
  <c r="C5391" i="19"/>
  <c r="X5390" i="19"/>
  <c r="C5390" i="19"/>
  <c r="X5389" i="19"/>
  <c r="C5389" i="19"/>
  <c r="X5388" i="19"/>
  <c r="C5388" i="19"/>
  <c r="X5387" i="19"/>
  <c r="C5387" i="19"/>
  <c r="X5386" i="19"/>
  <c r="C5386" i="19"/>
  <c r="X5385" i="19"/>
  <c r="C5385" i="19"/>
  <c r="X5384" i="19"/>
  <c r="C5384" i="19"/>
  <c r="X5383" i="19"/>
  <c r="C5383" i="19"/>
  <c r="X5382" i="19"/>
  <c r="C5382" i="19"/>
  <c r="X5381" i="19"/>
  <c r="C5381" i="19"/>
  <c r="X5380" i="19"/>
  <c r="C5380" i="19"/>
  <c r="X5379" i="19"/>
  <c r="C5379" i="19"/>
  <c r="X5378" i="19"/>
  <c r="C5378" i="19"/>
  <c r="X5377" i="19"/>
  <c r="C5377" i="19"/>
  <c r="X5376" i="19"/>
  <c r="C5376" i="19"/>
  <c r="X5375" i="19"/>
  <c r="C5375" i="19"/>
  <c r="X5374" i="19"/>
  <c r="C5374" i="19"/>
  <c r="X5373" i="19"/>
  <c r="C5373" i="19"/>
  <c r="X5372" i="19"/>
  <c r="C5372" i="19"/>
  <c r="X5371" i="19"/>
  <c r="C5371" i="19"/>
  <c r="X5370" i="19"/>
  <c r="C5370" i="19"/>
  <c r="X5369" i="19"/>
  <c r="C5369" i="19"/>
  <c r="X5368" i="19"/>
  <c r="C5368" i="19"/>
  <c r="X5367" i="19"/>
  <c r="C5367" i="19"/>
  <c r="X5366" i="19"/>
  <c r="C5366" i="19"/>
  <c r="X5365" i="19"/>
  <c r="C5365" i="19"/>
  <c r="X5364" i="19"/>
  <c r="C5364" i="19"/>
  <c r="X5363" i="19"/>
  <c r="C5363" i="19"/>
  <c r="X5362" i="19"/>
  <c r="C5362" i="19"/>
  <c r="X5361" i="19"/>
  <c r="C5361" i="19"/>
  <c r="X5360" i="19"/>
  <c r="C5360" i="19"/>
  <c r="X5359" i="19"/>
  <c r="C5359" i="19"/>
  <c r="X5358" i="19"/>
  <c r="C5358" i="19"/>
  <c r="X5357" i="19"/>
  <c r="C5357" i="19"/>
  <c r="X5356" i="19"/>
  <c r="C5356" i="19"/>
  <c r="X5355" i="19"/>
  <c r="C5355" i="19"/>
  <c r="X5354" i="19"/>
  <c r="C5354" i="19"/>
  <c r="X5353" i="19"/>
  <c r="C5353" i="19"/>
  <c r="X5352" i="19"/>
  <c r="C5352" i="19"/>
  <c r="X5351" i="19"/>
  <c r="C5351" i="19"/>
  <c r="X5350" i="19"/>
  <c r="C5350" i="19"/>
  <c r="X5349" i="19"/>
  <c r="C5349" i="19"/>
  <c r="X5348" i="19"/>
  <c r="C5348" i="19"/>
  <c r="X5347" i="19"/>
  <c r="C5347" i="19"/>
  <c r="X5346" i="19"/>
  <c r="C5346" i="19"/>
  <c r="X5345" i="19"/>
  <c r="C5345" i="19"/>
  <c r="X5344" i="19"/>
  <c r="C5344" i="19"/>
  <c r="X5343" i="19"/>
  <c r="C5343" i="19"/>
  <c r="X5342" i="19"/>
  <c r="C5342" i="19"/>
  <c r="X5341" i="19"/>
  <c r="C5341" i="19"/>
  <c r="X5340" i="19"/>
  <c r="C5340" i="19"/>
  <c r="X5339" i="19"/>
  <c r="C5339" i="19"/>
  <c r="X5338" i="19"/>
  <c r="C5338" i="19"/>
  <c r="X5337" i="19"/>
  <c r="C5337" i="19"/>
  <c r="X5336" i="19"/>
  <c r="C5336" i="19"/>
  <c r="X5335" i="19"/>
  <c r="C5335" i="19"/>
  <c r="X5334" i="19"/>
  <c r="C5334" i="19"/>
  <c r="X5333" i="19"/>
  <c r="C5333" i="19"/>
  <c r="X5332" i="19"/>
  <c r="C5332" i="19"/>
  <c r="X5331" i="19"/>
  <c r="C5331" i="19"/>
  <c r="X5330" i="19"/>
  <c r="C5330" i="19"/>
  <c r="X5329" i="19"/>
  <c r="C5329" i="19"/>
  <c r="X5328" i="19"/>
  <c r="C5328" i="19"/>
  <c r="X5327" i="19"/>
  <c r="C5327" i="19"/>
  <c r="X5326" i="19"/>
  <c r="C5326" i="19"/>
  <c r="X5325" i="19"/>
  <c r="C5325" i="19"/>
  <c r="X5324" i="19"/>
  <c r="C5324" i="19"/>
  <c r="X5323" i="19"/>
  <c r="C5323" i="19"/>
  <c r="X5322" i="19"/>
  <c r="C5322" i="19"/>
  <c r="X5321" i="19"/>
  <c r="C5321" i="19"/>
  <c r="X5320" i="19"/>
  <c r="C5320" i="19"/>
  <c r="X5319" i="19"/>
  <c r="C5319" i="19"/>
  <c r="X5318" i="19"/>
  <c r="C5318" i="19"/>
  <c r="X5317" i="19"/>
  <c r="C5317" i="19"/>
  <c r="X5316" i="19"/>
  <c r="C5316" i="19"/>
  <c r="X5315" i="19"/>
  <c r="C5315" i="19"/>
  <c r="X5314" i="19"/>
  <c r="C5314" i="19"/>
  <c r="X5313" i="19"/>
  <c r="C5313" i="19"/>
  <c r="X5312" i="19"/>
  <c r="C5312" i="19"/>
  <c r="X5311" i="19"/>
  <c r="C5311" i="19"/>
  <c r="X5310" i="19"/>
  <c r="C5310" i="19"/>
  <c r="X5309" i="19"/>
  <c r="C5309" i="19"/>
  <c r="X5308" i="19"/>
  <c r="C5308" i="19"/>
  <c r="X5307" i="19"/>
  <c r="C5307" i="19"/>
  <c r="X5306" i="19"/>
  <c r="C5306" i="19"/>
  <c r="X5305" i="19"/>
  <c r="C5305" i="19"/>
  <c r="X5304" i="19"/>
  <c r="C5304" i="19"/>
  <c r="X5303" i="19"/>
  <c r="C5303" i="19"/>
  <c r="X5302" i="19"/>
  <c r="C5302" i="19"/>
  <c r="X5301" i="19"/>
  <c r="C5301" i="19"/>
  <c r="X5300" i="19"/>
  <c r="C5300" i="19"/>
  <c r="X5299" i="19"/>
  <c r="C5299" i="19"/>
  <c r="X5298" i="19"/>
  <c r="C5298" i="19"/>
  <c r="X5297" i="19"/>
  <c r="C5297" i="19"/>
  <c r="X5296" i="19"/>
  <c r="C5296" i="19"/>
  <c r="X5295" i="19"/>
  <c r="C5295" i="19"/>
  <c r="X5294" i="19"/>
  <c r="C5294" i="19"/>
  <c r="X5293" i="19"/>
  <c r="C5293" i="19"/>
  <c r="X5292" i="19"/>
  <c r="C5292" i="19"/>
  <c r="X5291" i="19"/>
  <c r="C5291" i="19"/>
  <c r="X5290" i="19"/>
  <c r="C5290" i="19"/>
  <c r="X5289" i="19"/>
  <c r="C5289" i="19"/>
  <c r="X5288" i="19"/>
  <c r="C5288" i="19"/>
  <c r="X5287" i="19"/>
  <c r="C5287" i="19"/>
  <c r="X5286" i="19"/>
  <c r="C5286" i="19"/>
  <c r="X5285" i="19"/>
  <c r="C5285" i="19"/>
  <c r="X5284" i="19"/>
  <c r="C5284" i="19"/>
  <c r="X5283" i="19"/>
  <c r="C5283" i="19"/>
  <c r="X5282" i="19"/>
  <c r="C5282" i="19"/>
  <c r="X5281" i="19"/>
  <c r="C5281" i="19"/>
  <c r="X5280" i="19"/>
  <c r="C5280" i="19"/>
  <c r="X5279" i="19"/>
  <c r="C5279" i="19"/>
  <c r="X5278" i="19"/>
  <c r="C5278" i="19"/>
  <c r="X5277" i="19"/>
  <c r="C5277" i="19"/>
  <c r="X5276" i="19"/>
  <c r="C5276" i="19"/>
  <c r="X5275" i="19"/>
  <c r="C5275" i="19"/>
  <c r="X5274" i="19"/>
  <c r="C5274" i="19"/>
  <c r="X5273" i="19"/>
  <c r="C5273" i="19"/>
  <c r="X5272" i="19"/>
  <c r="C5272" i="19"/>
  <c r="X5271" i="19"/>
  <c r="C5271" i="19"/>
  <c r="X5270" i="19"/>
  <c r="C5270" i="19"/>
  <c r="X5269" i="19"/>
  <c r="C5269" i="19"/>
  <c r="X5268" i="19"/>
  <c r="C5268" i="19"/>
  <c r="X5267" i="19"/>
  <c r="C5267" i="19"/>
  <c r="X5266" i="19"/>
  <c r="C5266" i="19"/>
  <c r="X5265" i="19"/>
  <c r="C5265" i="19"/>
  <c r="X5264" i="19"/>
  <c r="C5264" i="19"/>
  <c r="X5263" i="19"/>
  <c r="C5263" i="19"/>
  <c r="X5262" i="19"/>
  <c r="C5262" i="19"/>
  <c r="X5261" i="19"/>
  <c r="C5261" i="19"/>
  <c r="X5260" i="19"/>
  <c r="C5260" i="19"/>
  <c r="X5259" i="19"/>
  <c r="C5259" i="19"/>
  <c r="X5258" i="19"/>
  <c r="C5258" i="19"/>
  <c r="X5257" i="19"/>
  <c r="C5257" i="19"/>
  <c r="X5256" i="19"/>
  <c r="C5256" i="19"/>
  <c r="X5255" i="19"/>
  <c r="C5255" i="19"/>
  <c r="X5254" i="19"/>
  <c r="C5254" i="19"/>
  <c r="X5253" i="19"/>
  <c r="C5253" i="19"/>
  <c r="X5252" i="19"/>
  <c r="C5252" i="19"/>
  <c r="X5251" i="19"/>
  <c r="C5251" i="19"/>
  <c r="X5250" i="19"/>
  <c r="C5250" i="19"/>
  <c r="X5249" i="19"/>
  <c r="C5249" i="19"/>
  <c r="X5248" i="19"/>
  <c r="C5248" i="19"/>
  <c r="X5247" i="19"/>
  <c r="C5247" i="19"/>
  <c r="X5246" i="19"/>
  <c r="C5246" i="19"/>
  <c r="X5245" i="19"/>
  <c r="C5245" i="19"/>
  <c r="X5244" i="19"/>
  <c r="C5244" i="19"/>
  <c r="X5243" i="19"/>
  <c r="C5243" i="19"/>
  <c r="X5242" i="19"/>
  <c r="C5242" i="19"/>
  <c r="X5241" i="19"/>
  <c r="C5241" i="19"/>
  <c r="X5240" i="19"/>
  <c r="C5240" i="19"/>
  <c r="X5239" i="19"/>
  <c r="C5239" i="19"/>
  <c r="X5238" i="19"/>
  <c r="C5238" i="19"/>
  <c r="X5237" i="19"/>
  <c r="C5237" i="19"/>
  <c r="X5236" i="19"/>
  <c r="C5236" i="19"/>
  <c r="X5235" i="19"/>
  <c r="C5235" i="19"/>
  <c r="X5234" i="19"/>
  <c r="C5234" i="19"/>
  <c r="X5233" i="19"/>
  <c r="C5233" i="19"/>
  <c r="X5232" i="19"/>
  <c r="C5232" i="19"/>
  <c r="X5231" i="19"/>
  <c r="C5231" i="19"/>
  <c r="X5230" i="19"/>
  <c r="C5230" i="19"/>
  <c r="X5229" i="19"/>
  <c r="C5229" i="19"/>
  <c r="X5228" i="19"/>
  <c r="C5228" i="19"/>
  <c r="X5227" i="19"/>
  <c r="C5227" i="19"/>
  <c r="X5226" i="19"/>
  <c r="C5226" i="19"/>
  <c r="X5225" i="19"/>
  <c r="C5225" i="19"/>
  <c r="X5224" i="19"/>
  <c r="C5224" i="19"/>
  <c r="X5223" i="19"/>
  <c r="C5223" i="19"/>
  <c r="X5222" i="19"/>
  <c r="C5222" i="19"/>
  <c r="X5221" i="19"/>
  <c r="C5221" i="19"/>
  <c r="X5220" i="19"/>
  <c r="C5220" i="19"/>
  <c r="X5219" i="19"/>
  <c r="C5219" i="19"/>
  <c r="X5218" i="19"/>
  <c r="C5218" i="19"/>
  <c r="X5217" i="19"/>
  <c r="C5217" i="19"/>
  <c r="X5216" i="19"/>
  <c r="C5216" i="19"/>
  <c r="X5215" i="19"/>
  <c r="C5215" i="19"/>
  <c r="X5214" i="19"/>
  <c r="C5214" i="19"/>
  <c r="X5213" i="19"/>
  <c r="C5213" i="19"/>
  <c r="X5212" i="19"/>
  <c r="C5212" i="19"/>
  <c r="X5211" i="19"/>
  <c r="C5211" i="19"/>
  <c r="X5210" i="19"/>
  <c r="C5210" i="19"/>
  <c r="X5209" i="19"/>
  <c r="C5209" i="19"/>
  <c r="X5208" i="19"/>
  <c r="C5208" i="19"/>
  <c r="X5207" i="19"/>
  <c r="C5207" i="19"/>
  <c r="X5206" i="19"/>
  <c r="C5206" i="19"/>
  <c r="X5205" i="19"/>
  <c r="C5205" i="19"/>
  <c r="X5204" i="19"/>
  <c r="C5204" i="19"/>
  <c r="X5203" i="19"/>
  <c r="C5203" i="19"/>
  <c r="X5202" i="19"/>
  <c r="C5202" i="19"/>
  <c r="X5201" i="19"/>
  <c r="C5201" i="19"/>
  <c r="X5200" i="19"/>
  <c r="C5200" i="19"/>
  <c r="X5199" i="19"/>
  <c r="C5199" i="19"/>
  <c r="X5198" i="19"/>
  <c r="C5198" i="19"/>
  <c r="X5197" i="19"/>
  <c r="C5197" i="19"/>
  <c r="X5196" i="19"/>
  <c r="C5196" i="19"/>
  <c r="X5195" i="19"/>
  <c r="C5195" i="19"/>
  <c r="X5194" i="19"/>
  <c r="C5194" i="19"/>
  <c r="X5193" i="19"/>
  <c r="C5193" i="19"/>
  <c r="X5192" i="19"/>
  <c r="C5192" i="19"/>
  <c r="X5191" i="19"/>
  <c r="C5191" i="19"/>
  <c r="X5190" i="19"/>
  <c r="C5190" i="19"/>
  <c r="X5189" i="19"/>
  <c r="C5189" i="19"/>
  <c r="X5188" i="19"/>
  <c r="C5188" i="19"/>
  <c r="X5187" i="19"/>
  <c r="C5187" i="19"/>
  <c r="X5186" i="19"/>
  <c r="C5186" i="19"/>
  <c r="X5185" i="19"/>
  <c r="C5185" i="19"/>
  <c r="X5184" i="19"/>
  <c r="C5184" i="19"/>
  <c r="X5183" i="19"/>
  <c r="C5183" i="19"/>
  <c r="X5182" i="19"/>
  <c r="C5182" i="19"/>
  <c r="X5181" i="19"/>
  <c r="C5181" i="19"/>
  <c r="X5180" i="19"/>
  <c r="C5180" i="19"/>
  <c r="X5179" i="19"/>
  <c r="C5179" i="19"/>
  <c r="X5178" i="19"/>
  <c r="C5178" i="19"/>
  <c r="X5177" i="19"/>
  <c r="C5177" i="19"/>
  <c r="X5176" i="19"/>
  <c r="C5176" i="19"/>
  <c r="X5175" i="19"/>
  <c r="C5175" i="19"/>
  <c r="X5174" i="19"/>
  <c r="C5174" i="19"/>
  <c r="X5173" i="19"/>
  <c r="C5173" i="19"/>
  <c r="X5172" i="19"/>
  <c r="C5172" i="19"/>
  <c r="X5171" i="19"/>
  <c r="C5171" i="19"/>
  <c r="X5170" i="19"/>
  <c r="C5170" i="19"/>
  <c r="X5169" i="19"/>
  <c r="C5169" i="19"/>
  <c r="X5168" i="19"/>
  <c r="C5168" i="19"/>
  <c r="X5167" i="19"/>
  <c r="C5167" i="19"/>
  <c r="X5166" i="19"/>
  <c r="C5166" i="19"/>
  <c r="X5165" i="19"/>
  <c r="C5165" i="19"/>
  <c r="X5164" i="19"/>
  <c r="C5164" i="19"/>
  <c r="X5163" i="19"/>
  <c r="C5163" i="19"/>
  <c r="X5162" i="19"/>
  <c r="C5162" i="19"/>
  <c r="X5161" i="19"/>
  <c r="C5161" i="19"/>
  <c r="X5160" i="19"/>
  <c r="C5160" i="19"/>
  <c r="X5159" i="19"/>
  <c r="C5159" i="19"/>
  <c r="X5158" i="19"/>
  <c r="C5158" i="19"/>
  <c r="X5157" i="19"/>
  <c r="C5157" i="19"/>
  <c r="X5156" i="19"/>
  <c r="C5156" i="19"/>
  <c r="X5155" i="19"/>
  <c r="C5155" i="19"/>
  <c r="X5154" i="19"/>
  <c r="C5154" i="19"/>
  <c r="X5153" i="19"/>
  <c r="C5153" i="19"/>
  <c r="X5152" i="19"/>
  <c r="C5152" i="19"/>
  <c r="X5151" i="19"/>
  <c r="C5151" i="19"/>
  <c r="X5150" i="19"/>
  <c r="C5150" i="19"/>
  <c r="X5149" i="19"/>
  <c r="C5149" i="19"/>
  <c r="X5148" i="19"/>
  <c r="C5148" i="19"/>
  <c r="X5147" i="19"/>
  <c r="C5147" i="19"/>
  <c r="X5146" i="19"/>
  <c r="C5146" i="19"/>
  <c r="X5145" i="19"/>
  <c r="C5145" i="19"/>
  <c r="X5144" i="19"/>
  <c r="C5144" i="19"/>
  <c r="X5143" i="19"/>
  <c r="C5143" i="19"/>
  <c r="X5142" i="19"/>
  <c r="C5142" i="19"/>
  <c r="X5141" i="19"/>
  <c r="C5141" i="19"/>
  <c r="X5140" i="19"/>
  <c r="C5140" i="19"/>
  <c r="X5139" i="19"/>
  <c r="C5139" i="19"/>
  <c r="X5138" i="19"/>
  <c r="C5138" i="19"/>
  <c r="X5137" i="19"/>
  <c r="C5137" i="19"/>
  <c r="X5136" i="19"/>
  <c r="C5136" i="19"/>
  <c r="X5135" i="19"/>
  <c r="C5135" i="19"/>
  <c r="X5134" i="19"/>
  <c r="C5134" i="19"/>
  <c r="X5133" i="19"/>
  <c r="C5133" i="19"/>
  <c r="X5132" i="19"/>
  <c r="C5132" i="19"/>
  <c r="X5131" i="19"/>
  <c r="C5131" i="19"/>
  <c r="X5130" i="19"/>
  <c r="C5130" i="19"/>
  <c r="X5129" i="19"/>
  <c r="C5129" i="19"/>
  <c r="X5128" i="19"/>
  <c r="C5128" i="19"/>
  <c r="X5127" i="19"/>
  <c r="C5127" i="19"/>
  <c r="X5126" i="19"/>
  <c r="C5126" i="19"/>
  <c r="X5125" i="19"/>
  <c r="C5125" i="19"/>
  <c r="X5124" i="19"/>
  <c r="C5124" i="19"/>
  <c r="X5123" i="19"/>
  <c r="C5123" i="19"/>
  <c r="X5122" i="19"/>
  <c r="C5122" i="19"/>
  <c r="X5121" i="19"/>
  <c r="C5121" i="19"/>
  <c r="X5120" i="19"/>
  <c r="C5120" i="19"/>
  <c r="X5119" i="19"/>
  <c r="C5119" i="19"/>
  <c r="X5118" i="19"/>
  <c r="C5118" i="19"/>
  <c r="X5117" i="19"/>
  <c r="C5117" i="19"/>
  <c r="X5116" i="19"/>
  <c r="C5116" i="19"/>
  <c r="X5115" i="19"/>
  <c r="C5115" i="19"/>
  <c r="X5114" i="19"/>
  <c r="C5114" i="19"/>
  <c r="X5113" i="19"/>
  <c r="C5113" i="19"/>
  <c r="X5112" i="19"/>
  <c r="C5112" i="19"/>
  <c r="X5111" i="19"/>
  <c r="C5111" i="19"/>
  <c r="X5110" i="19"/>
  <c r="C5110" i="19"/>
  <c r="X5109" i="19"/>
  <c r="C5109" i="19"/>
  <c r="X5108" i="19"/>
  <c r="C5108" i="19"/>
  <c r="X5107" i="19"/>
  <c r="C5107" i="19"/>
  <c r="X5106" i="19"/>
  <c r="C5106" i="19"/>
  <c r="X5105" i="19"/>
  <c r="C5105" i="19"/>
  <c r="X5104" i="19"/>
  <c r="C5104" i="19"/>
  <c r="X5103" i="19"/>
  <c r="C5103" i="19"/>
  <c r="X5102" i="19"/>
  <c r="C5102" i="19"/>
  <c r="X5101" i="19"/>
  <c r="C5101" i="19"/>
  <c r="X5100" i="19"/>
  <c r="C5100" i="19"/>
  <c r="X5099" i="19"/>
  <c r="C5099" i="19"/>
  <c r="X5098" i="19"/>
  <c r="C5098" i="19"/>
  <c r="X5097" i="19"/>
  <c r="C5097" i="19"/>
  <c r="X5096" i="19"/>
  <c r="C5096" i="19"/>
  <c r="X5095" i="19"/>
  <c r="C5095" i="19"/>
  <c r="X5094" i="19"/>
  <c r="C5094" i="19"/>
  <c r="X5093" i="19"/>
  <c r="C5093" i="19"/>
  <c r="X5092" i="19"/>
  <c r="C5092" i="19"/>
  <c r="X5091" i="19"/>
  <c r="C5091" i="19"/>
  <c r="X5090" i="19"/>
  <c r="C5090" i="19"/>
  <c r="X5089" i="19"/>
  <c r="C5089" i="19"/>
  <c r="X5088" i="19"/>
  <c r="C5088" i="19"/>
  <c r="X5087" i="19"/>
  <c r="C5087" i="19"/>
  <c r="X5086" i="19"/>
  <c r="C5086" i="19"/>
  <c r="X5085" i="19"/>
  <c r="C5085" i="19"/>
  <c r="X5084" i="19"/>
  <c r="C5084" i="19"/>
  <c r="X5083" i="19"/>
  <c r="C5083" i="19"/>
  <c r="X5082" i="19"/>
  <c r="C5082" i="19"/>
  <c r="X5081" i="19"/>
  <c r="C5081" i="19"/>
  <c r="X5080" i="19"/>
  <c r="C5080" i="19"/>
  <c r="X5079" i="19"/>
  <c r="C5079" i="19"/>
  <c r="X5078" i="19"/>
  <c r="C5078" i="19"/>
  <c r="X5077" i="19"/>
  <c r="C5077" i="19"/>
  <c r="X5076" i="19"/>
  <c r="C5076" i="19"/>
  <c r="X5075" i="19"/>
  <c r="C5075" i="19"/>
  <c r="X5074" i="19"/>
  <c r="C5074" i="19"/>
  <c r="X5073" i="19"/>
  <c r="C5073" i="19"/>
  <c r="X5072" i="19"/>
  <c r="C5072" i="19"/>
  <c r="X5071" i="19"/>
  <c r="C5071" i="19"/>
  <c r="X5070" i="19"/>
  <c r="C5070" i="19"/>
  <c r="X5069" i="19"/>
  <c r="C5069" i="19"/>
  <c r="X5068" i="19"/>
  <c r="C5068" i="19"/>
  <c r="X5067" i="19"/>
  <c r="C5067" i="19"/>
  <c r="X5066" i="19"/>
  <c r="C5066" i="19"/>
  <c r="X5065" i="19"/>
  <c r="C5065" i="19"/>
  <c r="X5064" i="19"/>
  <c r="C5064" i="19"/>
  <c r="X5063" i="19"/>
  <c r="C5063" i="19"/>
  <c r="X5062" i="19"/>
  <c r="C5062" i="19"/>
  <c r="X5061" i="19"/>
  <c r="C5061" i="19"/>
  <c r="X5060" i="19"/>
  <c r="C5060" i="19"/>
  <c r="X5059" i="19"/>
  <c r="C5059" i="19"/>
  <c r="X5058" i="19"/>
  <c r="C5058" i="19"/>
  <c r="X5057" i="19"/>
  <c r="C5057" i="19"/>
  <c r="X5056" i="19"/>
  <c r="C5056" i="19"/>
  <c r="X5055" i="19"/>
  <c r="C5055" i="19"/>
  <c r="X5054" i="19"/>
  <c r="C5054" i="19"/>
  <c r="X5053" i="19"/>
  <c r="C5053" i="19"/>
  <c r="X5052" i="19"/>
  <c r="C5052" i="19"/>
  <c r="X5051" i="19"/>
  <c r="C5051" i="19"/>
  <c r="X5050" i="19"/>
  <c r="C5050" i="19"/>
  <c r="X5049" i="19"/>
  <c r="C5049" i="19"/>
  <c r="X5048" i="19"/>
  <c r="C5048" i="19"/>
  <c r="X5047" i="19"/>
  <c r="C5047" i="19"/>
  <c r="X5046" i="19"/>
  <c r="C5046" i="19"/>
  <c r="X5045" i="19"/>
  <c r="C5045" i="19"/>
  <c r="X5044" i="19"/>
  <c r="C5044" i="19"/>
  <c r="X5043" i="19"/>
  <c r="C5043" i="19"/>
  <c r="X5042" i="19"/>
  <c r="C5042" i="19"/>
  <c r="X5041" i="19"/>
  <c r="C5041" i="19"/>
  <c r="X5040" i="19"/>
  <c r="C5040" i="19"/>
  <c r="X5039" i="19"/>
  <c r="C5039" i="19"/>
  <c r="X5038" i="19"/>
  <c r="C5038" i="19"/>
  <c r="X5037" i="19"/>
  <c r="C5037" i="19"/>
  <c r="X5036" i="19"/>
  <c r="C5036" i="19"/>
  <c r="X5035" i="19"/>
  <c r="C5035" i="19"/>
  <c r="X5034" i="19"/>
  <c r="C5034" i="19"/>
  <c r="X5033" i="19"/>
  <c r="C5033" i="19"/>
  <c r="X5032" i="19"/>
  <c r="C5032" i="19"/>
  <c r="X5031" i="19"/>
  <c r="C5031" i="19"/>
  <c r="X5030" i="19"/>
  <c r="C5030" i="19"/>
  <c r="X5029" i="19"/>
  <c r="C5029" i="19"/>
  <c r="X5028" i="19"/>
  <c r="C5028" i="19"/>
  <c r="X5027" i="19"/>
  <c r="C5027" i="19"/>
  <c r="X5026" i="19"/>
  <c r="C5026" i="19"/>
  <c r="X5025" i="19"/>
  <c r="C5025" i="19"/>
  <c r="X5024" i="19"/>
  <c r="C5024" i="19"/>
  <c r="X5023" i="19"/>
  <c r="C5023" i="19"/>
  <c r="X5022" i="19"/>
  <c r="C5022" i="19"/>
  <c r="X5021" i="19"/>
  <c r="C5021" i="19"/>
  <c r="X5020" i="19"/>
  <c r="C5020" i="19"/>
  <c r="X5019" i="19"/>
  <c r="C5019" i="19"/>
  <c r="X5018" i="19"/>
  <c r="C5018" i="19"/>
  <c r="X5017" i="19"/>
  <c r="C5017" i="19"/>
  <c r="X5016" i="19"/>
  <c r="C5016" i="19"/>
  <c r="X5015" i="19"/>
  <c r="C5015" i="19"/>
  <c r="X5014" i="19"/>
  <c r="C5014" i="19"/>
  <c r="X5013" i="19"/>
  <c r="C5013" i="19"/>
  <c r="X5012" i="19"/>
  <c r="C5012" i="19"/>
  <c r="X5011" i="19"/>
  <c r="C5011" i="19"/>
  <c r="X5010" i="19"/>
  <c r="C5010" i="19"/>
  <c r="X5009" i="19"/>
  <c r="C5009" i="19"/>
  <c r="X5008" i="19"/>
  <c r="C5008" i="19"/>
  <c r="X5007" i="19"/>
  <c r="C5007" i="19"/>
  <c r="X5006" i="19"/>
  <c r="C5006" i="19"/>
  <c r="X5005" i="19"/>
  <c r="C5005" i="19"/>
  <c r="X5004" i="19"/>
  <c r="C5004" i="19"/>
  <c r="X5003" i="19"/>
  <c r="C5003" i="19"/>
  <c r="X5002" i="19"/>
  <c r="C5002" i="19"/>
  <c r="X5001" i="19"/>
  <c r="C5001" i="19"/>
  <c r="X5000" i="19"/>
  <c r="C5000" i="19"/>
  <c r="X4999" i="19"/>
  <c r="C4999" i="19"/>
  <c r="X4998" i="19"/>
  <c r="C4998" i="19"/>
  <c r="X4997" i="19"/>
  <c r="C4997" i="19"/>
  <c r="X4996" i="19"/>
  <c r="C4996" i="19"/>
  <c r="X4995" i="19"/>
  <c r="C4995" i="19"/>
  <c r="X4994" i="19"/>
  <c r="C4994" i="19"/>
  <c r="X4993" i="19"/>
  <c r="C4993" i="19"/>
  <c r="X4992" i="19"/>
  <c r="C4992" i="19"/>
  <c r="X4991" i="19"/>
  <c r="C4991" i="19"/>
  <c r="X4990" i="19"/>
  <c r="C4990" i="19"/>
  <c r="X4989" i="19"/>
  <c r="C4989" i="19"/>
  <c r="X4988" i="19"/>
  <c r="C4988" i="19"/>
  <c r="X4987" i="19"/>
  <c r="C4987" i="19"/>
  <c r="X4986" i="19"/>
  <c r="C4986" i="19"/>
  <c r="X4985" i="19"/>
  <c r="C4985" i="19"/>
  <c r="X4984" i="19"/>
  <c r="C4984" i="19"/>
  <c r="X4983" i="19"/>
  <c r="C4983" i="19"/>
  <c r="X4982" i="19"/>
  <c r="C4982" i="19"/>
  <c r="X4981" i="19"/>
  <c r="C4981" i="19"/>
  <c r="X4980" i="19"/>
  <c r="C4980" i="19"/>
  <c r="X4979" i="19"/>
  <c r="C4979" i="19"/>
  <c r="X4978" i="19"/>
  <c r="C4978" i="19"/>
  <c r="X4977" i="19"/>
  <c r="C4977" i="19"/>
  <c r="X4976" i="19"/>
  <c r="C4976" i="19"/>
  <c r="X4975" i="19"/>
  <c r="C4975" i="19"/>
  <c r="X4974" i="19"/>
  <c r="C4974" i="19"/>
  <c r="X4973" i="19"/>
  <c r="C4973" i="19"/>
  <c r="X4972" i="19"/>
  <c r="C4972" i="19"/>
  <c r="X4971" i="19"/>
  <c r="C4971" i="19"/>
  <c r="X4970" i="19"/>
  <c r="C4970" i="19"/>
  <c r="X4969" i="19"/>
  <c r="C4969" i="19"/>
  <c r="X4968" i="19"/>
  <c r="C4968" i="19"/>
  <c r="X4967" i="19"/>
  <c r="C4967" i="19"/>
  <c r="X4966" i="19"/>
  <c r="C4966" i="19"/>
  <c r="X4965" i="19"/>
  <c r="C4965" i="19"/>
  <c r="X4964" i="19"/>
  <c r="C4964" i="19"/>
  <c r="X4963" i="19"/>
  <c r="C4963" i="19"/>
  <c r="X4962" i="19"/>
  <c r="C4962" i="19"/>
  <c r="X4961" i="19"/>
  <c r="C4961" i="19"/>
  <c r="X4960" i="19"/>
  <c r="C4960" i="19"/>
  <c r="X4959" i="19"/>
  <c r="C4959" i="19"/>
  <c r="X4958" i="19"/>
  <c r="C4958" i="19"/>
  <c r="X4957" i="19"/>
  <c r="C4957" i="19"/>
  <c r="X4956" i="19"/>
  <c r="C4956" i="19"/>
  <c r="X4955" i="19"/>
  <c r="C4955" i="19"/>
  <c r="X4954" i="19"/>
  <c r="C4954" i="19"/>
  <c r="X4953" i="19"/>
  <c r="C4953" i="19"/>
  <c r="X4952" i="19"/>
  <c r="C4952" i="19"/>
  <c r="X4951" i="19"/>
  <c r="C4951" i="19"/>
  <c r="X4950" i="19"/>
  <c r="C4950" i="19"/>
  <c r="X4949" i="19"/>
  <c r="C4949" i="19"/>
  <c r="X4948" i="19"/>
  <c r="C4948" i="19"/>
  <c r="X4947" i="19"/>
  <c r="C4947" i="19"/>
  <c r="X4946" i="19"/>
  <c r="C4946" i="19"/>
  <c r="X4945" i="19"/>
  <c r="C4945" i="19"/>
  <c r="X4944" i="19"/>
  <c r="C4944" i="19"/>
  <c r="X4943" i="19"/>
  <c r="C4943" i="19"/>
  <c r="X4942" i="19"/>
  <c r="C4942" i="19"/>
  <c r="X4941" i="19"/>
  <c r="C4941" i="19"/>
  <c r="X4940" i="19"/>
  <c r="C4940" i="19"/>
  <c r="X4939" i="19"/>
  <c r="C4939" i="19"/>
  <c r="X4938" i="19"/>
  <c r="C4938" i="19"/>
  <c r="X4937" i="19"/>
  <c r="C4937" i="19"/>
  <c r="X4936" i="19"/>
  <c r="C4936" i="19"/>
  <c r="X4935" i="19"/>
  <c r="C4935" i="19"/>
  <c r="X4934" i="19"/>
  <c r="C4934" i="19"/>
  <c r="X4933" i="19"/>
  <c r="C4933" i="19"/>
  <c r="X4932" i="19"/>
  <c r="C4932" i="19"/>
  <c r="X4931" i="19"/>
  <c r="C4931" i="19"/>
  <c r="X4930" i="19"/>
  <c r="C4930" i="19"/>
  <c r="X4929" i="19"/>
  <c r="C4929" i="19"/>
  <c r="X4928" i="19"/>
  <c r="C4928" i="19"/>
  <c r="X4927" i="19"/>
  <c r="C4927" i="19"/>
  <c r="X4926" i="19"/>
  <c r="C4926" i="19"/>
  <c r="X4925" i="19"/>
  <c r="C4925" i="19"/>
  <c r="X4924" i="19"/>
  <c r="C4924" i="19"/>
  <c r="X4923" i="19"/>
  <c r="C4923" i="19"/>
  <c r="X4922" i="19"/>
  <c r="C4922" i="19"/>
  <c r="X4921" i="19"/>
  <c r="C4921" i="19"/>
  <c r="X4920" i="19"/>
  <c r="C4920" i="19"/>
  <c r="X4919" i="19"/>
  <c r="C4919" i="19"/>
  <c r="X4918" i="19"/>
  <c r="C4918" i="19"/>
  <c r="X4917" i="19"/>
  <c r="C4917" i="19"/>
  <c r="X4916" i="19"/>
  <c r="C4916" i="19"/>
  <c r="X4915" i="19"/>
  <c r="C4915" i="19"/>
  <c r="X4914" i="19"/>
  <c r="C4914" i="19"/>
  <c r="X4913" i="19"/>
  <c r="C4913" i="19"/>
  <c r="X4912" i="19"/>
  <c r="C4912" i="19"/>
  <c r="X4911" i="19"/>
  <c r="C4911" i="19"/>
  <c r="X4910" i="19"/>
  <c r="C4910" i="19"/>
  <c r="X4909" i="19"/>
  <c r="C4909" i="19"/>
  <c r="X4908" i="19"/>
  <c r="C4908" i="19"/>
  <c r="X4907" i="19"/>
  <c r="C4907" i="19"/>
  <c r="X4906" i="19"/>
  <c r="C4906" i="19"/>
  <c r="X4905" i="19"/>
  <c r="C4905" i="19"/>
  <c r="X4904" i="19"/>
  <c r="C4904" i="19"/>
  <c r="X4903" i="19"/>
  <c r="C4903" i="19"/>
  <c r="X4902" i="19"/>
  <c r="C4902" i="19"/>
  <c r="X4901" i="19"/>
  <c r="C4901" i="19"/>
  <c r="X4900" i="19"/>
  <c r="C4900" i="19"/>
  <c r="X4899" i="19"/>
  <c r="C4899" i="19"/>
  <c r="X4898" i="19"/>
  <c r="C4898" i="19"/>
  <c r="X4897" i="19"/>
  <c r="C4897" i="19"/>
  <c r="X4896" i="19"/>
  <c r="C4896" i="19"/>
  <c r="X4895" i="19"/>
  <c r="C4895" i="19"/>
  <c r="X4894" i="19"/>
  <c r="C4894" i="19"/>
  <c r="X4893" i="19"/>
  <c r="C4893" i="19"/>
  <c r="X4892" i="19"/>
  <c r="C4892" i="19"/>
  <c r="X4891" i="19"/>
  <c r="C4891" i="19"/>
  <c r="X4890" i="19"/>
  <c r="C4890" i="19"/>
  <c r="X4889" i="19"/>
  <c r="C4889" i="19"/>
  <c r="X4888" i="19"/>
  <c r="C4888" i="19"/>
  <c r="X4887" i="19"/>
  <c r="C4887" i="19"/>
  <c r="X4886" i="19"/>
  <c r="C4886" i="19"/>
  <c r="X4885" i="19"/>
  <c r="C4885" i="19"/>
  <c r="X4884" i="19"/>
  <c r="C4884" i="19"/>
  <c r="X4883" i="19"/>
  <c r="C4883" i="19"/>
  <c r="X4882" i="19"/>
  <c r="C4882" i="19"/>
  <c r="X4881" i="19"/>
  <c r="C4881" i="19"/>
  <c r="X4880" i="19"/>
  <c r="C4880" i="19"/>
  <c r="X4879" i="19"/>
  <c r="C4879" i="19"/>
  <c r="X4878" i="19"/>
  <c r="C4878" i="19"/>
  <c r="X4877" i="19"/>
  <c r="C4877" i="19"/>
  <c r="X4876" i="19"/>
  <c r="C4876" i="19"/>
  <c r="X4875" i="19"/>
  <c r="C4875" i="19"/>
  <c r="X4874" i="19"/>
  <c r="C4874" i="19"/>
  <c r="X4873" i="19"/>
  <c r="C4873" i="19"/>
  <c r="X4872" i="19"/>
  <c r="C4872" i="19"/>
  <c r="X4871" i="19"/>
  <c r="C4871" i="19"/>
  <c r="X4870" i="19"/>
  <c r="C4870" i="19"/>
  <c r="X4869" i="19"/>
  <c r="C4869" i="19"/>
  <c r="X4868" i="19"/>
  <c r="C4868" i="19"/>
  <c r="X4867" i="19"/>
  <c r="C4867" i="19"/>
  <c r="X4866" i="19"/>
  <c r="C4866" i="19"/>
  <c r="X4865" i="19"/>
  <c r="C4865" i="19"/>
  <c r="X4864" i="19"/>
  <c r="C4864" i="19"/>
  <c r="X4863" i="19"/>
  <c r="C4863" i="19"/>
  <c r="X4862" i="19"/>
  <c r="C4862" i="19"/>
  <c r="X4861" i="19"/>
  <c r="C4861" i="19"/>
  <c r="X4860" i="19"/>
  <c r="C4860" i="19"/>
  <c r="X4859" i="19"/>
  <c r="C4859" i="19"/>
  <c r="X4858" i="19"/>
  <c r="C4858" i="19"/>
  <c r="X4857" i="19"/>
  <c r="C4857" i="19"/>
  <c r="X4856" i="19"/>
  <c r="C4856" i="19"/>
  <c r="X4855" i="19"/>
  <c r="C4855" i="19"/>
  <c r="X4854" i="19"/>
  <c r="C4854" i="19"/>
  <c r="X4853" i="19"/>
  <c r="C4853" i="19"/>
  <c r="X4852" i="19"/>
  <c r="C4852" i="19"/>
  <c r="X4851" i="19"/>
  <c r="C4851" i="19"/>
  <c r="X4850" i="19"/>
  <c r="C4850" i="19"/>
  <c r="X4849" i="19"/>
  <c r="C4849" i="19"/>
  <c r="X4848" i="19"/>
  <c r="C4848" i="19"/>
  <c r="X4847" i="19"/>
  <c r="C4847" i="19"/>
  <c r="X4846" i="19"/>
  <c r="C4846" i="19"/>
  <c r="X4845" i="19"/>
  <c r="C4845" i="19"/>
  <c r="X4844" i="19"/>
  <c r="C4844" i="19"/>
  <c r="X4843" i="19"/>
  <c r="C4843" i="19"/>
  <c r="X4842" i="19"/>
  <c r="C4842" i="19"/>
  <c r="X4841" i="19"/>
  <c r="C4841" i="19"/>
  <c r="X4840" i="19"/>
  <c r="C4840" i="19"/>
  <c r="X4839" i="19"/>
  <c r="C4839" i="19"/>
  <c r="X4838" i="19"/>
  <c r="C4838" i="19"/>
  <c r="X4837" i="19"/>
  <c r="C4837" i="19"/>
  <c r="X4836" i="19"/>
  <c r="C4836" i="19"/>
  <c r="X4835" i="19"/>
  <c r="C4835" i="19"/>
  <c r="X4834" i="19"/>
  <c r="C4834" i="19"/>
  <c r="X4833" i="19"/>
  <c r="C4833" i="19"/>
  <c r="X4832" i="19"/>
  <c r="C4832" i="19"/>
  <c r="X4831" i="19"/>
  <c r="C4831" i="19"/>
  <c r="X4830" i="19"/>
  <c r="C4830" i="19"/>
  <c r="X4829" i="19"/>
  <c r="C4829" i="19"/>
  <c r="X4828" i="19"/>
  <c r="C4828" i="19"/>
  <c r="X4827" i="19"/>
  <c r="C4827" i="19"/>
  <c r="X4826" i="19"/>
  <c r="C4826" i="19"/>
  <c r="X4825" i="19"/>
  <c r="C4825" i="19"/>
  <c r="X4824" i="19"/>
  <c r="C4824" i="19"/>
  <c r="X4823" i="19"/>
  <c r="C4823" i="19"/>
  <c r="X4822" i="19"/>
  <c r="C4822" i="19"/>
  <c r="X4821" i="19"/>
  <c r="C4821" i="19"/>
  <c r="X4820" i="19"/>
  <c r="C4820" i="19"/>
  <c r="X4819" i="19"/>
  <c r="C4819" i="19"/>
  <c r="X4818" i="19"/>
  <c r="C4818" i="19"/>
  <c r="X4817" i="19"/>
  <c r="C4817" i="19"/>
  <c r="X4816" i="19"/>
  <c r="C4816" i="19"/>
  <c r="X4815" i="19"/>
  <c r="C4815" i="19"/>
  <c r="X4814" i="19"/>
  <c r="C4814" i="19"/>
  <c r="X4813" i="19"/>
  <c r="C4813" i="19"/>
  <c r="X4812" i="19"/>
  <c r="C4812" i="19"/>
  <c r="X4811" i="19"/>
  <c r="C4811" i="19"/>
  <c r="X4810" i="19"/>
  <c r="C4810" i="19"/>
  <c r="X4809" i="19"/>
  <c r="C4809" i="19"/>
  <c r="X4808" i="19"/>
  <c r="C4808" i="19"/>
  <c r="X4807" i="19"/>
  <c r="C4807" i="19"/>
  <c r="X4806" i="19"/>
  <c r="C4806" i="19"/>
  <c r="X4805" i="19"/>
  <c r="C4805" i="19"/>
  <c r="X4804" i="19"/>
  <c r="C4804" i="19"/>
  <c r="X4803" i="19"/>
  <c r="C4803" i="19"/>
  <c r="X4802" i="19"/>
  <c r="C4802" i="19"/>
  <c r="X4801" i="19"/>
  <c r="C4801" i="19"/>
  <c r="X4800" i="19"/>
  <c r="C4800" i="19"/>
  <c r="X4799" i="19"/>
  <c r="C4799" i="19"/>
  <c r="X4798" i="19"/>
  <c r="C4798" i="19"/>
  <c r="X4797" i="19"/>
  <c r="C4797" i="19"/>
  <c r="X4796" i="19"/>
  <c r="C4796" i="19"/>
  <c r="X4795" i="19"/>
  <c r="C4795" i="19"/>
  <c r="X4794" i="19"/>
  <c r="C4794" i="19"/>
  <c r="X4793" i="19"/>
  <c r="C4793" i="19"/>
  <c r="X4792" i="19"/>
  <c r="C4792" i="19"/>
  <c r="X4791" i="19"/>
  <c r="C4791" i="19"/>
  <c r="X4790" i="19"/>
  <c r="C4790" i="19"/>
  <c r="X4789" i="19"/>
  <c r="C4789" i="19"/>
  <c r="X4788" i="19"/>
  <c r="C4788" i="19"/>
  <c r="X4787" i="19"/>
  <c r="C4787" i="19"/>
  <c r="X4786" i="19"/>
  <c r="C4786" i="19"/>
  <c r="X4785" i="19"/>
  <c r="C4785" i="19"/>
  <c r="X4784" i="19"/>
  <c r="C4784" i="19"/>
  <c r="X4783" i="19"/>
  <c r="C4783" i="19"/>
  <c r="X4782" i="19"/>
  <c r="C4782" i="19"/>
  <c r="X4781" i="19"/>
  <c r="C4781" i="19"/>
  <c r="X4780" i="19"/>
  <c r="C4780" i="19"/>
  <c r="X4779" i="19"/>
  <c r="C4779" i="19"/>
  <c r="X4778" i="19"/>
  <c r="C4778" i="19"/>
  <c r="X4777" i="19"/>
  <c r="C4777" i="19"/>
  <c r="X4776" i="19"/>
  <c r="C4776" i="19"/>
  <c r="X4775" i="19"/>
  <c r="C4775" i="19"/>
  <c r="X4774" i="19"/>
  <c r="C4774" i="19"/>
  <c r="X4773" i="19"/>
  <c r="C4773" i="19"/>
  <c r="X4772" i="19"/>
  <c r="C4772" i="19"/>
  <c r="X4771" i="19"/>
  <c r="C4771" i="19"/>
  <c r="X4770" i="19"/>
  <c r="C4770" i="19"/>
  <c r="X4769" i="19"/>
  <c r="C4769" i="19"/>
  <c r="X4768" i="19"/>
  <c r="C4768" i="19"/>
  <c r="X4767" i="19"/>
  <c r="C4767" i="19"/>
  <c r="X4766" i="19"/>
  <c r="C4766" i="19"/>
  <c r="X4765" i="19"/>
  <c r="C4765" i="19"/>
  <c r="X4764" i="19"/>
  <c r="C4764" i="19"/>
  <c r="X4763" i="19"/>
  <c r="C4763" i="19"/>
  <c r="X4762" i="19"/>
  <c r="C4762" i="19"/>
  <c r="X4761" i="19"/>
  <c r="C4761" i="19"/>
  <c r="X4760" i="19"/>
  <c r="C4760" i="19"/>
  <c r="X4759" i="19"/>
  <c r="C4759" i="19"/>
  <c r="X4758" i="19"/>
  <c r="C4758" i="19"/>
  <c r="X4757" i="19"/>
  <c r="C4757" i="19"/>
  <c r="X4756" i="19"/>
  <c r="C4756" i="19"/>
  <c r="X4755" i="19"/>
  <c r="C4755" i="19"/>
  <c r="X4754" i="19"/>
  <c r="C4754" i="19"/>
  <c r="X4753" i="19"/>
  <c r="C4753" i="19"/>
  <c r="X4752" i="19"/>
  <c r="C4752" i="19"/>
  <c r="X4751" i="19"/>
  <c r="C4751" i="19"/>
  <c r="X4750" i="19"/>
  <c r="C4750" i="19"/>
  <c r="X4749" i="19"/>
  <c r="C4749" i="19"/>
  <c r="X4748" i="19"/>
  <c r="C4748" i="19"/>
  <c r="X4747" i="19"/>
  <c r="C4747" i="19"/>
  <c r="X4746" i="19"/>
  <c r="C4746" i="19"/>
  <c r="X4745" i="19"/>
  <c r="C4745" i="19"/>
  <c r="X4744" i="19"/>
  <c r="C4744" i="19"/>
  <c r="X4743" i="19"/>
  <c r="C4743" i="19"/>
  <c r="X4742" i="19"/>
  <c r="C4742" i="19"/>
  <c r="X4741" i="19"/>
  <c r="C4741" i="19"/>
  <c r="X4740" i="19"/>
  <c r="C4740" i="19"/>
  <c r="X4739" i="19"/>
  <c r="C4739" i="19"/>
  <c r="X4738" i="19"/>
  <c r="C4738" i="19"/>
  <c r="X4737" i="19"/>
  <c r="C4737" i="19"/>
  <c r="X4736" i="19"/>
  <c r="C4736" i="19"/>
  <c r="X4735" i="19"/>
  <c r="C4735" i="19"/>
  <c r="X4734" i="19"/>
  <c r="C4734" i="19"/>
  <c r="X4733" i="19"/>
  <c r="C4733" i="19"/>
  <c r="X4732" i="19"/>
  <c r="C4732" i="19"/>
  <c r="X4731" i="19"/>
  <c r="C4731" i="19"/>
  <c r="X4730" i="19"/>
  <c r="C4730" i="19"/>
  <c r="X4729" i="19"/>
  <c r="C4729" i="19"/>
  <c r="X4728" i="19"/>
  <c r="C4728" i="19"/>
  <c r="X4727" i="19"/>
  <c r="C4727" i="19"/>
  <c r="X4726" i="19"/>
  <c r="C4726" i="19"/>
  <c r="X4725" i="19"/>
  <c r="C4725" i="19"/>
  <c r="X4724" i="19"/>
  <c r="C4724" i="19"/>
  <c r="X4723" i="19"/>
  <c r="C4723" i="19"/>
  <c r="X4722" i="19"/>
  <c r="C4722" i="19"/>
  <c r="X4721" i="19"/>
  <c r="C4721" i="19"/>
  <c r="X4720" i="19"/>
  <c r="C4720" i="19"/>
  <c r="X4719" i="19"/>
  <c r="C4719" i="19"/>
  <c r="X4718" i="19"/>
  <c r="C4718" i="19"/>
  <c r="X4717" i="19"/>
  <c r="C4717" i="19"/>
  <c r="X4716" i="19"/>
  <c r="C4716" i="19"/>
  <c r="X4715" i="19"/>
  <c r="C4715" i="19"/>
  <c r="X4714" i="19"/>
  <c r="C4714" i="19"/>
  <c r="X4713" i="19"/>
  <c r="C4713" i="19"/>
  <c r="X4712" i="19"/>
  <c r="C4712" i="19"/>
  <c r="X4711" i="19"/>
  <c r="C4711" i="19"/>
  <c r="X4710" i="19"/>
  <c r="C4710" i="19"/>
  <c r="X4709" i="19"/>
  <c r="C4709" i="19"/>
  <c r="X4708" i="19"/>
  <c r="C4708" i="19"/>
  <c r="X4707" i="19"/>
  <c r="C4707" i="19"/>
  <c r="X4706" i="19"/>
  <c r="C4706" i="19"/>
  <c r="X4705" i="19"/>
  <c r="C4705" i="19"/>
  <c r="X4704" i="19"/>
  <c r="C4704" i="19"/>
  <c r="X4703" i="19"/>
  <c r="C4703" i="19"/>
  <c r="X4702" i="19"/>
  <c r="C4702" i="19"/>
  <c r="X4701" i="19"/>
  <c r="C4701" i="19"/>
  <c r="X4700" i="19"/>
  <c r="C4700" i="19"/>
  <c r="X4699" i="19"/>
  <c r="C4699" i="19"/>
  <c r="X4698" i="19"/>
  <c r="C4698" i="19"/>
  <c r="X4697" i="19"/>
  <c r="C4697" i="19"/>
  <c r="X4696" i="19"/>
  <c r="C4696" i="19"/>
  <c r="X4695" i="19"/>
  <c r="C4695" i="19"/>
  <c r="X4694" i="19"/>
  <c r="C4694" i="19"/>
  <c r="X4693" i="19"/>
  <c r="C4693" i="19"/>
  <c r="X4692" i="19"/>
  <c r="C4692" i="19"/>
  <c r="X4691" i="19"/>
  <c r="C4691" i="19"/>
  <c r="X4690" i="19"/>
  <c r="C4690" i="19"/>
  <c r="X4689" i="19"/>
  <c r="C4689" i="19"/>
  <c r="X4688" i="19"/>
  <c r="C4688" i="19"/>
  <c r="X4687" i="19"/>
  <c r="C4687" i="19"/>
  <c r="X4686" i="19"/>
  <c r="C4686" i="19"/>
  <c r="X4685" i="19"/>
  <c r="C4685" i="19"/>
  <c r="X4684" i="19"/>
  <c r="C4684" i="19"/>
  <c r="X4683" i="19"/>
  <c r="C4683" i="19"/>
  <c r="X4682" i="19"/>
  <c r="C4682" i="19"/>
  <c r="X4681" i="19"/>
  <c r="C4681" i="19"/>
  <c r="X4680" i="19"/>
  <c r="C4680" i="19"/>
  <c r="X4679" i="19"/>
  <c r="C4679" i="19"/>
  <c r="X4678" i="19"/>
  <c r="C4678" i="19"/>
  <c r="X4677" i="19"/>
  <c r="C4677" i="19"/>
  <c r="X4676" i="19"/>
  <c r="C4676" i="19"/>
  <c r="X4675" i="19"/>
  <c r="C4675" i="19"/>
  <c r="X4674" i="19"/>
  <c r="C4674" i="19"/>
  <c r="X4673" i="19"/>
  <c r="C4673" i="19"/>
  <c r="X4672" i="19"/>
  <c r="C4672" i="19"/>
  <c r="X4671" i="19"/>
  <c r="C4671" i="19"/>
  <c r="X4670" i="19"/>
  <c r="C4670" i="19"/>
  <c r="X4669" i="19"/>
  <c r="C4669" i="19"/>
  <c r="X4668" i="19"/>
  <c r="C4668" i="19"/>
  <c r="X4667" i="19"/>
  <c r="C4667" i="19"/>
  <c r="X4666" i="19"/>
  <c r="C4666" i="19"/>
  <c r="X4665" i="19"/>
  <c r="C4665" i="19"/>
  <c r="X4664" i="19"/>
  <c r="C4664" i="19"/>
  <c r="X4663" i="19"/>
  <c r="C4663" i="19"/>
  <c r="X4662" i="19"/>
  <c r="C4662" i="19"/>
  <c r="X4661" i="19"/>
  <c r="C4661" i="19"/>
  <c r="X4660" i="19"/>
  <c r="C4660" i="19"/>
  <c r="X4659" i="19"/>
  <c r="C4659" i="19"/>
  <c r="X4658" i="19"/>
  <c r="C4658" i="19"/>
  <c r="X4657" i="19"/>
  <c r="C4657" i="19"/>
  <c r="X4656" i="19"/>
  <c r="C4656" i="19"/>
  <c r="X4655" i="19"/>
  <c r="C4655" i="19"/>
  <c r="X4654" i="19"/>
  <c r="C4654" i="19"/>
  <c r="X4653" i="19"/>
  <c r="C4653" i="19"/>
  <c r="X4652" i="19"/>
  <c r="C4652" i="19"/>
  <c r="X4651" i="19"/>
  <c r="C4651" i="19"/>
  <c r="X4650" i="19"/>
  <c r="C4650" i="19"/>
  <c r="X4649" i="19"/>
  <c r="C4649" i="19"/>
  <c r="X4648" i="19"/>
  <c r="C4648" i="19"/>
  <c r="X4647" i="19"/>
  <c r="C4647" i="19"/>
  <c r="X4646" i="19"/>
  <c r="C4646" i="19"/>
  <c r="X4645" i="19"/>
  <c r="C4645" i="19"/>
  <c r="X4644" i="19"/>
  <c r="C4644" i="19"/>
  <c r="X4643" i="19"/>
  <c r="C4643" i="19"/>
  <c r="X4642" i="19"/>
  <c r="C4642" i="19"/>
  <c r="X4641" i="19"/>
  <c r="C4641" i="19"/>
  <c r="X4640" i="19"/>
  <c r="C4640" i="19"/>
  <c r="X4639" i="19"/>
  <c r="C4639" i="19"/>
  <c r="X4638" i="19"/>
  <c r="C4638" i="19"/>
  <c r="X4637" i="19"/>
  <c r="C4637" i="19"/>
  <c r="X4636" i="19"/>
  <c r="C4636" i="19"/>
  <c r="X4635" i="19"/>
  <c r="C4635" i="19"/>
  <c r="X4634" i="19"/>
  <c r="C4634" i="19"/>
  <c r="X4633" i="19"/>
  <c r="C4633" i="19"/>
  <c r="X4632" i="19"/>
  <c r="C4632" i="19"/>
  <c r="X4631" i="19"/>
  <c r="C4631" i="19"/>
  <c r="X4630" i="19"/>
  <c r="C4630" i="19"/>
  <c r="X4629" i="19"/>
  <c r="C4629" i="19"/>
  <c r="X4628" i="19"/>
  <c r="C4628" i="19"/>
  <c r="X4627" i="19"/>
  <c r="C4627" i="19"/>
  <c r="X4626" i="19"/>
  <c r="C4626" i="19"/>
  <c r="X4625" i="19"/>
  <c r="C4625" i="19"/>
  <c r="X4624" i="19"/>
  <c r="C4624" i="19"/>
  <c r="X4623" i="19"/>
  <c r="C4623" i="19"/>
  <c r="X4622" i="19"/>
  <c r="C4622" i="19"/>
  <c r="X4621" i="19"/>
  <c r="C4621" i="19"/>
  <c r="X4620" i="19"/>
  <c r="C4620" i="19"/>
  <c r="X4619" i="19"/>
  <c r="C4619" i="19"/>
  <c r="X4618" i="19"/>
  <c r="C4618" i="19"/>
  <c r="X4617" i="19"/>
  <c r="C4617" i="19"/>
  <c r="X4616" i="19"/>
  <c r="C4616" i="19"/>
  <c r="X4615" i="19"/>
  <c r="C4615" i="19"/>
  <c r="X4614" i="19"/>
  <c r="C4614" i="19"/>
  <c r="X4613" i="19"/>
  <c r="C4613" i="19"/>
  <c r="X4612" i="19"/>
  <c r="C4612" i="19"/>
  <c r="X4611" i="19"/>
  <c r="C4611" i="19"/>
  <c r="X4610" i="19"/>
  <c r="C4610" i="19"/>
  <c r="X4609" i="19"/>
  <c r="C4609" i="19"/>
  <c r="X4608" i="19"/>
  <c r="C4608" i="19"/>
  <c r="X4607" i="19"/>
  <c r="C4607" i="19"/>
  <c r="X4606" i="19"/>
  <c r="C4606" i="19"/>
  <c r="X4605" i="19"/>
  <c r="C4605" i="19"/>
  <c r="X4604" i="19"/>
  <c r="C4604" i="19"/>
  <c r="X4603" i="19"/>
  <c r="C4603" i="19"/>
  <c r="X4602" i="19"/>
  <c r="C4602" i="19"/>
  <c r="X4601" i="19"/>
  <c r="C4601" i="19"/>
  <c r="X4600" i="19"/>
  <c r="C4600" i="19"/>
  <c r="X4599" i="19"/>
  <c r="C4599" i="19"/>
  <c r="X4598" i="19"/>
  <c r="C4598" i="19"/>
  <c r="X4597" i="19"/>
  <c r="C4597" i="19"/>
  <c r="X4596" i="19"/>
  <c r="C4596" i="19"/>
  <c r="X4595" i="19"/>
  <c r="C4595" i="19"/>
  <c r="X4594" i="19"/>
  <c r="C4594" i="19"/>
  <c r="X4593" i="19"/>
  <c r="C4593" i="19"/>
  <c r="X4592" i="19"/>
  <c r="C4592" i="19"/>
  <c r="X4591" i="19"/>
  <c r="C4591" i="19"/>
  <c r="X4590" i="19"/>
  <c r="C4590" i="19"/>
  <c r="X4589" i="19"/>
  <c r="C4589" i="19"/>
  <c r="X4588" i="19"/>
  <c r="C4588" i="19"/>
  <c r="X4587" i="19"/>
  <c r="C4587" i="19"/>
  <c r="X4586" i="19"/>
  <c r="C4586" i="19"/>
  <c r="X4585" i="19"/>
  <c r="C4585" i="19"/>
  <c r="X4584" i="19"/>
  <c r="C4584" i="19"/>
  <c r="X4583" i="19"/>
  <c r="C4583" i="19"/>
  <c r="X4582" i="19"/>
  <c r="C4582" i="19"/>
  <c r="X4581" i="19"/>
  <c r="C4581" i="19"/>
  <c r="X4580" i="19"/>
  <c r="C4580" i="19"/>
  <c r="X4579" i="19"/>
  <c r="C4579" i="19"/>
  <c r="X4578" i="19"/>
  <c r="C4578" i="19"/>
  <c r="X4577" i="19"/>
  <c r="C4577" i="19"/>
  <c r="X4576" i="19"/>
  <c r="C4576" i="19"/>
  <c r="X4575" i="19"/>
  <c r="C4575" i="19"/>
  <c r="X4574" i="19"/>
  <c r="C4574" i="19"/>
  <c r="X4573" i="19"/>
  <c r="C4573" i="19"/>
  <c r="X4572" i="19"/>
  <c r="C4572" i="19"/>
  <c r="X4571" i="19"/>
  <c r="C4571" i="19"/>
  <c r="X4570" i="19"/>
  <c r="C4570" i="19"/>
  <c r="X4569" i="19"/>
  <c r="C4569" i="19"/>
  <c r="X4568" i="19"/>
  <c r="C4568" i="19"/>
  <c r="X4567" i="19"/>
  <c r="C4567" i="19"/>
  <c r="X4566" i="19"/>
  <c r="C4566" i="19"/>
  <c r="X4565" i="19"/>
  <c r="C4565" i="19"/>
  <c r="X4564" i="19"/>
  <c r="C4564" i="19"/>
  <c r="X4563" i="19"/>
  <c r="C4563" i="19"/>
  <c r="X4562" i="19"/>
  <c r="C4562" i="19"/>
  <c r="X4561" i="19"/>
  <c r="C4561" i="19"/>
  <c r="X4560" i="19"/>
  <c r="C4560" i="19"/>
  <c r="X4559" i="19"/>
  <c r="C4559" i="19"/>
  <c r="X4558" i="19"/>
  <c r="C4558" i="19"/>
  <c r="X4557" i="19"/>
  <c r="C4557" i="19"/>
  <c r="X4556" i="19"/>
  <c r="C4556" i="19"/>
  <c r="X4555" i="19"/>
  <c r="C4555" i="19"/>
  <c r="X4554" i="19"/>
  <c r="C4554" i="19"/>
  <c r="X4553" i="19"/>
  <c r="C4553" i="19"/>
  <c r="X4552" i="19"/>
  <c r="C4552" i="19"/>
  <c r="X4551" i="19"/>
  <c r="C4551" i="19"/>
  <c r="X4550" i="19"/>
  <c r="C4550" i="19"/>
  <c r="X4549" i="19"/>
  <c r="C4549" i="19"/>
  <c r="X4548" i="19"/>
  <c r="C4548" i="19"/>
  <c r="X4547" i="19"/>
  <c r="C4547" i="19"/>
  <c r="X4546" i="19"/>
  <c r="C4546" i="19"/>
  <c r="X4545" i="19"/>
  <c r="C4545" i="19"/>
  <c r="X4544" i="19"/>
  <c r="C4544" i="19"/>
  <c r="X4543" i="19"/>
  <c r="C4543" i="19"/>
  <c r="X4542" i="19"/>
  <c r="C4542" i="19"/>
  <c r="X4541" i="19"/>
  <c r="C4541" i="19"/>
  <c r="X4540" i="19"/>
  <c r="C4540" i="19"/>
  <c r="X4539" i="19"/>
  <c r="C4539" i="19"/>
  <c r="X4538" i="19"/>
  <c r="C4538" i="19"/>
  <c r="X4537" i="19"/>
  <c r="C4537" i="19"/>
  <c r="X4536" i="19"/>
  <c r="C4536" i="19"/>
  <c r="X4535" i="19"/>
  <c r="C4535" i="19"/>
  <c r="X4534" i="19"/>
  <c r="C4534" i="19"/>
  <c r="X4533" i="19"/>
  <c r="C4533" i="19"/>
  <c r="X4532" i="19"/>
  <c r="C4532" i="19"/>
  <c r="X4531" i="19"/>
  <c r="C4531" i="19"/>
  <c r="X4530" i="19"/>
  <c r="C4530" i="19"/>
  <c r="X4529" i="19"/>
  <c r="C4529" i="19"/>
  <c r="X4528" i="19"/>
  <c r="C4528" i="19"/>
  <c r="X4527" i="19"/>
  <c r="C4527" i="19"/>
  <c r="X4526" i="19"/>
  <c r="C4526" i="19"/>
  <c r="X4525" i="19"/>
  <c r="C4525" i="19"/>
  <c r="X4524" i="19"/>
  <c r="C4524" i="19"/>
  <c r="X4523" i="19"/>
  <c r="C4523" i="19"/>
  <c r="X4522" i="19"/>
  <c r="C4522" i="19"/>
  <c r="X4521" i="19"/>
  <c r="C4521" i="19"/>
  <c r="X4520" i="19"/>
  <c r="C4520" i="19"/>
  <c r="X4519" i="19"/>
  <c r="C4519" i="19"/>
  <c r="X4518" i="19"/>
  <c r="C4518" i="19"/>
  <c r="X4517" i="19"/>
  <c r="C4517" i="19"/>
  <c r="X4516" i="19"/>
  <c r="C4516" i="19"/>
  <c r="X4515" i="19"/>
  <c r="C4515" i="19"/>
  <c r="X4514" i="19"/>
  <c r="C4514" i="19"/>
  <c r="X4513" i="19"/>
  <c r="C4513" i="19"/>
  <c r="X4512" i="19"/>
  <c r="C4512" i="19"/>
  <c r="X4511" i="19"/>
  <c r="C4511" i="19"/>
  <c r="X4510" i="19"/>
  <c r="C4510" i="19"/>
  <c r="X4509" i="19"/>
  <c r="C4509" i="19"/>
  <c r="X4508" i="19"/>
  <c r="C4508" i="19"/>
  <c r="X4507" i="19"/>
  <c r="C4507" i="19"/>
  <c r="X4506" i="19"/>
  <c r="C4506" i="19"/>
  <c r="X4505" i="19"/>
  <c r="C4505" i="19"/>
  <c r="X4504" i="19"/>
  <c r="C4504" i="19"/>
  <c r="X4503" i="19"/>
  <c r="C4503" i="19"/>
  <c r="X4502" i="19"/>
  <c r="C4502" i="19"/>
  <c r="X4501" i="19"/>
  <c r="C4501" i="19"/>
  <c r="X4500" i="19"/>
  <c r="C4500" i="19"/>
  <c r="X4499" i="19"/>
  <c r="C4499" i="19"/>
  <c r="X4498" i="19"/>
  <c r="C4498" i="19"/>
  <c r="X4497" i="19"/>
  <c r="C4497" i="19"/>
  <c r="X4496" i="19"/>
  <c r="C4496" i="19"/>
  <c r="X4495" i="19"/>
  <c r="C4495" i="19"/>
  <c r="X4494" i="19"/>
  <c r="C4494" i="19"/>
  <c r="X4493" i="19"/>
  <c r="C4493" i="19"/>
  <c r="X4492" i="19"/>
  <c r="C4492" i="19"/>
  <c r="X4491" i="19"/>
  <c r="C4491" i="19"/>
  <c r="X4490" i="19"/>
  <c r="C4490" i="19"/>
  <c r="X4489" i="19"/>
  <c r="C4489" i="19"/>
  <c r="X4488" i="19"/>
  <c r="C4488" i="19"/>
  <c r="X4487" i="19"/>
  <c r="C4487" i="19"/>
  <c r="X4486" i="19"/>
  <c r="C4486" i="19"/>
  <c r="X4485" i="19"/>
  <c r="C4485" i="19"/>
  <c r="X4484" i="19"/>
  <c r="C4484" i="19"/>
  <c r="X4483" i="19"/>
  <c r="C4483" i="19"/>
  <c r="X4482" i="19"/>
  <c r="C4482" i="19"/>
  <c r="X4481" i="19"/>
  <c r="C4481" i="19"/>
  <c r="X4480" i="19"/>
  <c r="C4480" i="19"/>
  <c r="X4479" i="19"/>
  <c r="C4479" i="19"/>
  <c r="X4478" i="19"/>
  <c r="C4478" i="19"/>
  <c r="X4477" i="19"/>
  <c r="C4477" i="19"/>
  <c r="X4476" i="19"/>
  <c r="C4476" i="19"/>
  <c r="X4475" i="19"/>
  <c r="C4475" i="19"/>
  <c r="X4474" i="19"/>
  <c r="C4474" i="19"/>
  <c r="X4473" i="19"/>
  <c r="C4473" i="19"/>
  <c r="X4472" i="19"/>
  <c r="C4472" i="19"/>
  <c r="X4471" i="19"/>
  <c r="C4471" i="19"/>
  <c r="X4470" i="19"/>
  <c r="C4470" i="19"/>
  <c r="X4469" i="19"/>
  <c r="C4469" i="19"/>
  <c r="X4468" i="19"/>
  <c r="C4468" i="19"/>
  <c r="X4467" i="19"/>
  <c r="C4467" i="19"/>
  <c r="X4466" i="19"/>
  <c r="C4466" i="19"/>
  <c r="X4465" i="19"/>
  <c r="C4465" i="19"/>
  <c r="X4464" i="19"/>
  <c r="C4464" i="19"/>
  <c r="X4463" i="19"/>
  <c r="C4463" i="19"/>
  <c r="X4462" i="19"/>
  <c r="C4462" i="19"/>
  <c r="X4461" i="19"/>
  <c r="C4461" i="19"/>
  <c r="X4460" i="19"/>
  <c r="C4460" i="19"/>
  <c r="X4459" i="19"/>
  <c r="C4459" i="19"/>
  <c r="X4458" i="19"/>
  <c r="C4458" i="19"/>
  <c r="X4457" i="19"/>
  <c r="C4457" i="19"/>
  <c r="X4456" i="19"/>
  <c r="C4456" i="19"/>
  <c r="X4455" i="19"/>
  <c r="C4455" i="19"/>
  <c r="X4454" i="19"/>
  <c r="C4454" i="19"/>
  <c r="X4453" i="19"/>
  <c r="C4453" i="19"/>
  <c r="X4452" i="19"/>
  <c r="C4452" i="19"/>
  <c r="X4451" i="19"/>
  <c r="C4451" i="19"/>
  <c r="X4450" i="19"/>
  <c r="C4450" i="19"/>
  <c r="X4449" i="19"/>
  <c r="C4449" i="19"/>
  <c r="X4448" i="19"/>
  <c r="C4448" i="19"/>
  <c r="X4447" i="19"/>
  <c r="C4447" i="19"/>
  <c r="X4446" i="19"/>
  <c r="C4446" i="19"/>
  <c r="X4445" i="19"/>
  <c r="C4445" i="19"/>
  <c r="X4444" i="19"/>
  <c r="C4444" i="19"/>
  <c r="X4443" i="19"/>
  <c r="C4443" i="19"/>
  <c r="X4442" i="19"/>
  <c r="C4442" i="19"/>
  <c r="X4441" i="19"/>
  <c r="C4441" i="19"/>
  <c r="X4440" i="19"/>
  <c r="C4440" i="19"/>
  <c r="X4439" i="19"/>
  <c r="C4439" i="19"/>
  <c r="X4438" i="19"/>
  <c r="C4438" i="19"/>
  <c r="X4437" i="19"/>
  <c r="C4437" i="19"/>
  <c r="X4436" i="19"/>
  <c r="C4436" i="19"/>
  <c r="X4435" i="19"/>
  <c r="C4435" i="19"/>
  <c r="X4434" i="19"/>
  <c r="C4434" i="19"/>
  <c r="X4433" i="19"/>
  <c r="C4433" i="19"/>
  <c r="X4432" i="19"/>
  <c r="C4432" i="19"/>
  <c r="X4431" i="19"/>
  <c r="C4431" i="19"/>
  <c r="X4430" i="19"/>
  <c r="C4430" i="19"/>
  <c r="X4429" i="19"/>
  <c r="C4429" i="19"/>
  <c r="X4428" i="19"/>
  <c r="C4428" i="19"/>
  <c r="X4427" i="19"/>
  <c r="C4427" i="19"/>
  <c r="X4426" i="19"/>
  <c r="C4426" i="19"/>
  <c r="X4425" i="19"/>
  <c r="C4425" i="19"/>
  <c r="X4424" i="19"/>
  <c r="C4424" i="19"/>
  <c r="X4423" i="19"/>
  <c r="C4423" i="19"/>
  <c r="X4422" i="19"/>
  <c r="C4422" i="19"/>
  <c r="X4421" i="19"/>
  <c r="C4421" i="19"/>
  <c r="X4420" i="19"/>
  <c r="C4420" i="19"/>
  <c r="X4419" i="19"/>
  <c r="C4419" i="19"/>
  <c r="X4418" i="19"/>
  <c r="C4418" i="19"/>
  <c r="X4417" i="19"/>
  <c r="C4417" i="19"/>
  <c r="X4416" i="19"/>
  <c r="C4416" i="19"/>
  <c r="X4415" i="19"/>
  <c r="C4415" i="19"/>
  <c r="X4414" i="19"/>
  <c r="C4414" i="19"/>
  <c r="X4413" i="19"/>
  <c r="C4413" i="19"/>
  <c r="X4412" i="19"/>
  <c r="C4412" i="19"/>
  <c r="X4411" i="19"/>
  <c r="C4411" i="19"/>
  <c r="X4410" i="19"/>
  <c r="C4410" i="19"/>
  <c r="X4409" i="19"/>
  <c r="C4409" i="19"/>
  <c r="X4408" i="19"/>
  <c r="C4408" i="19"/>
  <c r="X4407" i="19"/>
  <c r="C4407" i="19"/>
  <c r="X4406" i="19"/>
  <c r="C4406" i="19"/>
  <c r="X4405" i="19"/>
  <c r="C4405" i="19"/>
  <c r="X4404" i="19"/>
  <c r="C4404" i="19"/>
  <c r="X4403" i="19"/>
  <c r="C4403" i="19"/>
  <c r="X4402" i="19"/>
  <c r="C4402" i="19"/>
  <c r="X4401" i="19"/>
  <c r="C4401" i="19"/>
  <c r="X4400" i="19"/>
  <c r="C4400" i="19"/>
  <c r="X4399" i="19"/>
  <c r="C4399" i="19"/>
  <c r="X4398" i="19"/>
  <c r="C4398" i="19"/>
  <c r="X4397" i="19"/>
  <c r="C4397" i="19"/>
  <c r="X4396" i="19"/>
  <c r="C4396" i="19"/>
  <c r="X4395" i="19"/>
  <c r="C4395" i="19"/>
  <c r="X4394" i="19"/>
  <c r="C4394" i="19"/>
  <c r="X4393" i="19"/>
  <c r="C4393" i="19"/>
  <c r="X4392" i="19"/>
  <c r="C4392" i="19"/>
  <c r="X4391" i="19"/>
  <c r="C4391" i="19"/>
  <c r="X4390" i="19"/>
  <c r="C4390" i="19"/>
  <c r="X4389" i="19"/>
  <c r="C4389" i="19"/>
  <c r="X4388" i="19"/>
  <c r="C4388" i="19"/>
  <c r="X4387" i="19"/>
  <c r="C4387" i="19"/>
  <c r="X4386" i="19"/>
  <c r="C4386" i="19"/>
  <c r="X4385" i="19"/>
  <c r="C4385" i="19"/>
  <c r="X4384" i="19"/>
  <c r="C4384" i="19"/>
  <c r="X4383" i="19"/>
  <c r="C4383" i="19"/>
  <c r="X4382" i="19"/>
  <c r="C4382" i="19"/>
  <c r="X4381" i="19"/>
  <c r="C4381" i="19"/>
  <c r="X4380" i="19"/>
  <c r="C4380" i="19"/>
  <c r="X4379" i="19"/>
  <c r="C4379" i="19"/>
  <c r="X4378" i="19"/>
  <c r="C4378" i="19"/>
  <c r="X4377" i="19"/>
  <c r="C4377" i="19"/>
  <c r="X4376" i="19"/>
  <c r="C4376" i="19"/>
  <c r="X4375" i="19"/>
  <c r="C4375" i="19"/>
  <c r="X4374" i="19"/>
  <c r="C4374" i="19"/>
  <c r="X4373" i="19"/>
  <c r="C4373" i="19"/>
  <c r="X4372" i="19"/>
  <c r="C4372" i="19"/>
  <c r="X4371" i="19"/>
  <c r="C4371" i="19"/>
  <c r="X4370" i="19"/>
  <c r="C4370" i="19"/>
  <c r="X4369" i="19"/>
  <c r="C4369" i="19"/>
  <c r="X4368" i="19"/>
  <c r="C4368" i="19"/>
  <c r="X4367" i="19"/>
  <c r="C4367" i="19"/>
  <c r="X4366" i="19"/>
  <c r="C4366" i="19"/>
  <c r="X4365" i="19"/>
  <c r="C4365" i="19"/>
  <c r="X4364" i="19"/>
  <c r="C4364" i="19"/>
  <c r="X4363" i="19"/>
  <c r="C4363" i="19"/>
  <c r="X4362" i="19"/>
  <c r="C4362" i="19"/>
  <c r="X4361" i="19"/>
  <c r="C4361" i="19"/>
  <c r="X4360" i="19"/>
  <c r="C4360" i="19"/>
  <c r="X4359" i="19"/>
  <c r="C4359" i="19"/>
  <c r="X4358" i="19"/>
  <c r="C4358" i="19"/>
  <c r="X4357" i="19"/>
  <c r="C4357" i="19"/>
  <c r="X4356" i="19"/>
  <c r="C4356" i="19"/>
  <c r="X4355" i="19"/>
  <c r="C4355" i="19"/>
  <c r="X4354" i="19"/>
  <c r="C4354" i="19"/>
  <c r="X4353" i="19"/>
  <c r="C4353" i="19"/>
  <c r="X4352" i="19"/>
  <c r="C4352" i="19"/>
  <c r="X4351" i="19"/>
  <c r="C4351" i="19"/>
  <c r="X4350" i="19"/>
  <c r="C4350" i="19"/>
  <c r="X4349" i="19"/>
  <c r="C4349" i="19"/>
  <c r="X4348" i="19"/>
  <c r="C4348" i="19"/>
  <c r="X4347" i="19"/>
  <c r="C4347" i="19"/>
  <c r="X4346" i="19"/>
  <c r="C4346" i="19"/>
  <c r="X4345" i="19"/>
  <c r="C4345" i="19"/>
  <c r="X4344" i="19"/>
  <c r="C4344" i="19"/>
  <c r="X4343" i="19"/>
  <c r="C4343" i="19"/>
  <c r="X4342" i="19"/>
  <c r="C4342" i="19"/>
  <c r="X4341" i="19"/>
  <c r="C4341" i="19"/>
  <c r="X4340" i="19"/>
  <c r="C4340" i="19"/>
  <c r="X4339" i="19"/>
  <c r="C4339" i="19"/>
  <c r="X4338" i="19"/>
  <c r="C4338" i="19"/>
  <c r="X4337" i="19"/>
  <c r="C4337" i="19"/>
  <c r="X4336" i="19"/>
  <c r="C4336" i="19"/>
  <c r="X4335" i="19"/>
  <c r="C4335" i="19"/>
  <c r="X4334" i="19"/>
  <c r="C4334" i="19"/>
  <c r="X4333" i="19"/>
  <c r="C4333" i="19"/>
  <c r="X4332" i="19"/>
  <c r="C4332" i="19"/>
  <c r="X4331" i="19"/>
  <c r="C4331" i="19"/>
  <c r="X4330" i="19"/>
  <c r="C4330" i="19"/>
  <c r="X4329" i="19"/>
  <c r="C4329" i="19"/>
  <c r="X4328" i="19"/>
  <c r="C4328" i="19"/>
  <c r="X4327" i="19"/>
  <c r="C4327" i="19"/>
  <c r="X4326" i="19"/>
  <c r="C4326" i="19"/>
  <c r="X4325" i="19"/>
  <c r="C4325" i="19"/>
  <c r="X4324" i="19"/>
  <c r="C4324" i="19"/>
  <c r="X4323" i="19"/>
  <c r="C4323" i="19"/>
  <c r="X4322" i="19"/>
  <c r="C4322" i="19"/>
  <c r="X4321" i="19"/>
  <c r="C4321" i="19"/>
  <c r="X4320" i="19"/>
  <c r="C4320" i="19"/>
  <c r="X4319" i="19"/>
  <c r="C4319" i="19"/>
  <c r="X4318" i="19"/>
  <c r="C4318" i="19"/>
  <c r="X4317" i="19"/>
  <c r="C4317" i="19"/>
  <c r="X4316" i="19"/>
  <c r="C4316" i="19"/>
  <c r="X4315" i="19"/>
  <c r="C4315" i="19"/>
  <c r="X4314" i="19"/>
  <c r="C4314" i="19"/>
  <c r="X4313" i="19"/>
  <c r="C4313" i="19"/>
  <c r="X4312" i="19"/>
  <c r="C4312" i="19"/>
  <c r="X4311" i="19"/>
  <c r="C4311" i="19"/>
  <c r="X4310" i="19"/>
  <c r="C4310" i="19"/>
  <c r="X4309" i="19"/>
  <c r="C4309" i="19"/>
  <c r="X4308" i="19"/>
  <c r="C4308" i="19"/>
  <c r="X4307" i="19"/>
  <c r="C4307" i="19"/>
  <c r="X4306" i="19"/>
  <c r="C4306" i="19"/>
  <c r="X4305" i="19"/>
  <c r="C4305" i="19"/>
  <c r="X4304" i="19"/>
  <c r="C4304" i="19"/>
  <c r="X4303" i="19"/>
  <c r="C4303" i="19"/>
  <c r="X4302" i="19"/>
  <c r="C4302" i="19"/>
  <c r="X4301" i="19"/>
  <c r="C4301" i="19"/>
  <c r="X4300" i="19"/>
  <c r="C4300" i="19"/>
  <c r="X4299" i="19"/>
  <c r="C4299" i="19"/>
  <c r="X4298" i="19"/>
  <c r="C4298" i="19"/>
  <c r="X4297" i="19"/>
  <c r="C4297" i="19"/>
  <c r="X4296" i="19"/>
  <c r="C4296" i="19"/>
  <c r="X4295" i="19"/>
  <c r="C4295" i="19"/>
  <c r="X4294" i="19"/>
  <c r="C4294" i="19"/>
  <c r="X4293" i="19"/>
  <c r="C4293" i="19"/>
  <c r="X4292" i="19"/>
  <c r="C4292" i="19"/>
  <c r="X4291" i="19"/>
  <c r="C4291" i="19"/>
  <c r="X4290" i="19"/>
  <c r="C4290" i="19"/>
  <c r="X4289" i="19"/>
  <c r="C4289" i="19"/>
  <c r="X4288" i="19"/>
  <c r="C4288" i="19"/>
  <c r="X4287" i="19"/>
  <c r="C4287" i="19"/>
  <c r="X4286" i="19"/>
  <c r="C4286" i="19"/>
  <c r="X4285" i="19"/>
  <c r="C4285" i="19"/>
  <c r="X4284" i="19"/>
  <c r="C4284" i="19"/>
  <c r="X4283" i="19"/>
  <c r="C4283" i="19"/>
  <c r="X4282" i="19"/>
  <c r="C4282" i="19"/>
  <c r="X4281" i="19"/>
  <c r="C4281" i="19"/>
  <c r="X4280" i="19"/>
  <c r="C4280" i="19"/>
  <c r="X4279" i="19"/>
  <c r="C4279" i="19"/>
  <c r="X4278" i="19"/>
  <c r="C4278" i="19"/>
  <c r="X4277" i="19"/>
  <c r="C4277" i="19"/>
  <c r="X4276" i="19"/>
  <c r="C4276" i="19"/>
  <c r="X4275" i="19"/>
  <c r="C4275" i="19"/>
  <c r="X4274" i="19"/>
  <c r="C4274" i="19"/>
  <c r="X4273" i="19"/>
  <c r="C4273" i="19"/>
  <c r="X4272" i="19"/>
  <c r="C4272" i="19"/>
  <c r="X4271" i="19"/>
  <c r="C4271" i="19"/>
  <c r="X4270" i="19"/>
  <c r="C4270" i="19"/>
  <c r="X4269" i="19"/>
  <c r="C4269" i="19"/>
  <c r="X4268" i="19"/>
  <c r="C4268" i="19"/>
  <c r="X4267" i="19"/>
  <c r="C4267" i="19"/>
  <c r="X4266" i="19"/>
  <c r="C4266" i="19"/>
  <c r="X4265" i="19"/>
  <c r="C4265" i="19"/>
  <c r="X4264" i="19"/>
  <c r="C4264" i="19"/>
  <c r="X4263" i="19"/>
  <c r="C4263" i="19"/>
  <c r="X4262" i="19"/>
  <c r="C4262" i="19"/>
  <c r="X4261" i="19"/>
  <c r="C4261" i="19"/>
  <c r="X4260" i="19"/>
  <c r="C4260" i="19"/>
  <c r="X4259" i="19"/>
  <c r="C4259" i="19"/>
  <c r="X4258" i="19"/>
  <c r="C4258" i="19"/>
  <c r="X4257" i="19"/>
  <c r="C4257" i="19"/>
  <c r="X4256" i="19"/>
  <c r="C4256" i="19"/>
  <c r="X4255" i="19"/>
  <c r="C4255" i="19"/>
  <c r="X4254" i="19"/>
  <c r="C4254" i="19"/>
  <c r="X4253" i="19"/>
  <c r="C4253" i="19"/>
  <c r="X4252" i="19"/>
  <c r="C4252" i="19"/>
  <c r="X4251" i="19"/>
  <c r="C4251" i="19"/>
  <c r="X4250" i="19"/>
  <c r="C4250" i="19"/>
  <c r="X4249" i="19"/>
  <c r="C4249" i="19"/>
  <c r="X4248" i="19"/>
  <c r="C4248" i="19"/>
  <c r="X4247" i="19"/>
  <c r="C4247" i="19"/>
  <c r="X4246" i="19"/>
  <c r="C4246" i="19"/>
  <c r="X4245" i="19"/>
  <c r="C4245" i="19"/>
  <c r="X4244" i="19"/>
  <c r="C4244" i="19"/>
  <c r="X4243" i="19"/>
  <c r="C4243" i="19"/>
  <c r="X4242" i="19"/>
  <c r="C4242" i="19"/>
  <c r="X4241" i="19"/>
  <c r="C4241" i="19"/>
  <c r="X4240" i="19"/>
  <c r="C4240" i="19"/>
  <c r="X4239" i="19"/>
  <c r="C4239" i="19"/>
  <c r="X4238" i="19"/>
  <c r="C4238" i="19"/>
  <c r="X4237" i="19"/>
  <c r="C4237" i="19"/>
  <c r="X4236" i="19"/>
  <c r="C4236" i="19"/>
  <c r="X4235" i="19"/>
  <c r="C4235" i="19"/>
  <c r="X4234" i="19"/>
  <c r="C4234" i="19"/>
  <c r="X4233" i="19"/>
  <c r="C4233" i="19"/>
  <c r="X4232" i="19"/>
  <c r="C4232" i="19"/>
  <c r="X4231" i="19"/>
  <c r="C4231" i="19"/>
  <c r="X4230" i="19"/>
  <c r="C4230" i="19"/>
  <c r="X4229" i="19"/>
  <c r="C4229" i="19"/>
  <c r="X4228" i="19"/>
  <c r="C4228" i="19"/>
  <c r="X4227" i="19"/>
  <c r="C4227" i="19"/>
  <c r="X4226" i="19"/>
  <c r="C4226" i="19"/>
  <c r="X4225" i="19"/>
  <c r="C4225" i="19"/>
  <c r="X4224" i="19"/>
  <c r="C4224" i="19"/>
  <c r="X4223" i="19"/>
  <c r="C4223" i="19"/>
  <c r="X4222" i="19"/>
  <c r="C4222" i="19"/>
  <c r="X4221" i="19"/>
  <c r="C4221" i="19"/>
  <c r="X4220" i="19"/>
  <c r="C4220" i="19"/>
  <c r="X4219" i="19"/>
  <c r="C4219" i="19"/>
  <c r="X4218" i="19"/>
  <c r="C4218" i="19"/>
  <c r="X4217" i="19"/>
  <c r="C4217" i="19"/>
  <c r="X4216" i="19"/>
  <c r="C4216" i="19"/>
  <c r="X4215" i="19"/>
  <c r="C4215" i="19"/>
  <c r="X4214" i="19"/>
  <c r="C4214" i="19"/>
  <c r="X4213" i="19"/>
  <c r="C4213" i="19"/>
  <c r="X4212" i="19"/>
  <c r="C4212" i="19"/>
  <c r="X4211" i="19"/>
  <c r="C4211" i="19"/>
  <c r="X4210" i="19"/>
  <c r="C4210" i="19"/>
  <c r="X4209" i="19"/>
  <c r="C4209" i="19"/>
  <c r="X4208" i="19"/>
  <c r="C4208" i="19"/>
  <c r="X4207" i="19"/>
  <c r="C4207" i="19"/>
  <c r="X4206" i="19"/>
  <c r="C4206" i="19"/>
  <c r="X4205" i="19"/>
  <c r="C4205" i="19"/>
  <c r="X4204" i="19"/>
  <c r="C4204" i="19"/>
  <c r="X4203" i="19"/>
  <c r="C4203" i="19"/>
  <c r="X4202" i="19"/>
  <c r="C4202" i="19"/>
  <c r="X4201" i="19"/>
  <c r="C4201" i="19"/>
  <c r="X4200" i="19"/>
  <c r="C4200" i="19"/>
  <c r="X4199" i="19"/>
  <c r="C4199" i="19"/>
  <c r="X4198" i="19"/>
  <c r="C4198" i="19"/>
  <c r="X4197" i="19"/>
  <c r="C4197" i="19"/>
  <c r="X4196" i="19"/>
  <c r="C4196" i="19"/>
  <c r="X4195" i="19"/>
  <c r="C4195" i="19"/>
  <c r="X4194" i="19"/>
  <c r="C4194" i="19"/>
  <c r="X4193" i="19"/>
  <c r="C4193" i="19"/>
  <c r="X4192" i="19"/>
  <c r="C4192" i="19"/>
  <c r="X4191" i="19"/>
  <c r="C4191" i="19"/>
  <c r="X4190" i="19"/>
  <c r="C4190" i="19"/>
  <c r="X4189" i="19"/>
  <c r="C4189" i="19"/>
  <c r="X4188" i="19"/>
  <c r="C4188" i="19"/>
  <c r="X4187" i="19"/>
  <c r="C4187" i="19"/>
  <c r="X4186" i="19"/>
  <c r="C4186" i="19"/>
  <c r="X4185" i="19"/>
  <c r="C4185" i="19"/>
  <c r="X4184" i="19"/>
  <c r="C4184" i="19"/>
  <c r="X4183" i="19"/>
  <c r="C4183" i="19"/>
  <c r="X4182" i="19"/>
  <c r="C4182" i="19"/>
  <c r="X4181" i="19"/>
  <c r="C4181" i="19"/>
  <c r="X4180" i="19"/>
  <c r="C4180" i="19"/>
  <c r="X4179" i="19"/>
  <c r="C4179" i="19"/>
  <c r="X4178" i="19"/>
  <c r="C4178" i="19"/>
  <c r="X4177" i="19"/>
  <c r="C4177" i="19"/>
  <c r="X4176" i="19"/>
  <c r="C4176" i="19"/>
  <c r="X4175" i="19"/>
  <c r="C4175" i="19"/>
  <c r="X4174" i="19"/>
  <c r="C4174" i="19"/>
  <c r="X4173" i="19"/>
  <c r="C4173" i="19"/>
  <c r="X4172" i="19"/>
  <c r="C4172" i="19"/>
  <c r="X4171" i="19"/>
  <c r="C4171" i="19"/>
  <c r="X4170" i="19"/>
  <c r="C4170" i="19"/>
  <c r="X4169" i="19"/>
  <c r="C4169" i="19"/>
  <c r="X4168" i="19"/>
  <c r="C4168" i="19"/>
  <c r="X4167" i="19"/>
  <c r="C4167" i="19"/>
  <c r="X4166" i="19"/>
  <c r="C4166" i="19"/>
  <c r="X4165" i="19"/>
  <c r="C4165" i="19"/>
  <c r="X4164" i="19"/>
  <c r="C4164" i="19"/>
  <c r="X4163" i="19"/>
  <c r="C4163" i="19"/>
  <c r="X4162" i="19"/>
  <c r="C4162" i="19"/>
  <c r="X4161" i="19"/>
  <c r="C4161" i="19"/>
  <c r="X4160" i="19"/>
  <c r="C4160" i="19"/>
  <c r="X4159" i="19"/>
  <c r="C4159" i="19"/>
  <c r="X4158" i="19"/>
  <c r="C4158" i="19"/>
  <c r="X4157" i="19"/>
  <c r="C4157" i="19"/>
  <c r="X4156" i="19"/>
  <c r="C4156" i="19"/>
  <c r="X4155" i="19"/>
  <c r="C4155" i="19"/>
  <c r="X4154" i="19"/>
  <c r="C4154" i="19"/>
  <c r="X4153" i="19"/>
  <c r="C4153" i="19"/>
  <c r="X4152" i="19"/>
  <c r="C4152" i="19"/>
  <c r="X4151" i="19"/>
  <c r="C4151" i="19"/>
  <c r="X4150" i="19"/>
  <c r="C4150" i="19"/>
  <c r="X4149" i="19"/>
  <c r="C4149" i="19"/>
  <c r="X4148" i="19"/>
  <c r="C4148" i="19"/>
  <c r="X4147" i="19"/>
  <c r="C4147" i="19"/>
  <c r="X4146" i="19"/>
  <c r="C4146" i="19"/>
  <c r="X4145" i="19"/>
  <c r="C4145" i="19"/>
  <c r="X4144" i="19"/>
  <c r="C4144" i="19"/>
  <c r="X4143" i="19"/>
  <c r="C4143" i="19"/>
  <c r="X4142" i="19"/>
  <c r="C4142" i="19"/>
  <c r="X4141" i="19"/>
  <c r="C4141" i="19"/>
  <c r="X4140" i="19"/>
  <c r="C4140" i="19"/>
  <c r="X4139" i="19"/>
  <c r="C4139" i="19"/>
  <c r="X4138" i="19"/>
  <c r="C4138" i="19"/>
  <c r="X4137" i="19"/>
  <c r="C4137" i="19"/>
  <c r="X4136" i="19"/>
  <c r="C4136" i="19"/>
  <c r="X4135" i="19"/>
  <c r="C4135" i="19"/>
  <c r="X4134" i="19"/>
  <c r="C4134" i="19"/>
  <c r="X4133" i="19"/>
  <c r="C4133" i="19"/>
  <c r="X4132" i="19"/>
  <c r="C4132" i="19"/>
  <c r="X4131" i="19"/>
  <c r="C4131" i="19"/>
  <c r="X4130" i="19"/>
  <c r="C4130" i="19"/>
  <c r="X4129" i="19"/>
  <c r="C4129" i="19"/>
  <c r="X4128" i="19"/>
  <c r="C4128" i="19"/>
  <c r="X4127" i="19"/>
  <c r="C4127" i="19"/>
  <c r="X4126" i="19"/>
  <c r="C4126" i="19"/>
  <c r="X4125" i="19"/>
  <c r="C4125" i="19"/>
  <c r="X4124" i="19"/>
  <c r="C4124" i="19"/>
  <c r="X4123" i="19"/>
  <c r="C4123" i="19"/>
  <c r="X4122" i="19"/>
  <c r="C4122" i="19"/>
  <c r="X4121" i="19"/>
  <c r="C4121" i="19"/>
  <c r="X4120" i="19"/>
  <c r="C4120" i="19"/>
  <c r="X4119" i="19"/>
  <c r="C4119" i="19"/>
  <c r="X4118" i="19"/>
  <c r="C4118" i="19"/>
  <c r="X4117" i="19"/>
  <c r="C4117" i="19"/>
  <c r="X4116" i="19"/>
  <c r="C4116" i="19"/>
  <c r="X4115" i="19"/>
  <c r="C4115" i="19"/>
  <c r="X4114" i="19"/>
  <c r="C4114" i="19"/>
  <c r="X4113" i="19"/>
  <c r="C4113" i="19"/>
  <c r="X4112" i="19"/>
  <c r="C4112" i="19"/>
  <c r="X4111" i="19"/>
  <c r="C4111" i="19"/>
  <c r="X4110" i="19"/>
  <c r="C4110" i="19"/>
  <c r="X4109" i="19"/>
  <c r="C4109" i="19"/>
  <c r="X4108" i="19"/>
  <c r="C4108" i="19"/>
  <c r="X4107" i="19"/>
  <c r="C4107" i="19"/>
  <c r="X4106" i="19"/>
  <c r="C4106" i="19"/>
  <c r="X4105" i="19"/>
  <c r="C4105" i="19"/>
  <c r="X4104" i="19"/>
  <c r="C4104" i="19"/>
  <c r="X4103" i="19"/>
  <c r="C4103" i="19"/>
  <c r="X4102" i="19"/>
  <c r="C4102" i="19"/>
  <c r="X4101" i="19"/>
  <c r="C4101" i="19"/>
  <c r="X4100" i="19"/>
  <c r="C4100" i="19"/>
  <c r="X4099" i="19"/>
  <c r="C4099" i="19"/>
  <c r="X4098" i="19"/>
  <c r="C4098" i="19"/>
  <c r="X4097" i="19"/>
  <c r="C4097" i="19"/>
  <c r="X4096" i="19"/>
  <c r="C4096" i="19"/>
  <c r="X4095" i="19"/>
  <c r="C4095" i="19"/>
  <c r="X4094" i="19"/>
  <c r="C4094" i="19"/>
  <c r="X4093" i="19"/>
  <c r="C4093" i="19"/>
  <c r="X4092" i="19"/>
  <c r="C4092" i="19"/>
  <c r="X4091" i="19"/>
  <c r="C4091" i="19"/>
  <c r="X4090" i="19"/>
  <c r="C4090" i="19"/>
  <c r="X4089" i="19"/>
  <c r="C4089" i="19"/>
  <c r="X4088" i="19"/>
  <c r="C4088" i="19"/>
  <c r="X4087" i="19"/>
  <c r="C4087" i="19"/>
  <c r="X4086" i="19"/>
  <c r="C4086" i="19"/>
  <c r="X4085" i="19"/>
  <c r="C4085" i="19"/>
  <c r="X4084" i="19"/>
  <c r="C4084" i="19"/>
  <c r="X4083" i="19"/>
  <c r="C4083" i="19"/>
  <c r="X4082" i="19"/>
  <c r="C4082" i="19"/>
  <c r="X4081" i="19"/>
  <c r="C4081" i="19"/>
  <c r="X4080" i="19"/>
  <c r="C4080" i="19"/>
  <c r="X4079" i="19"/>
  <c r="C4079" i="19"/>
  <c r="X4078" i="19"/>
  <c r="C4078" i="19"/>
  <c r="X4077" i="19"/>
  <c r="C4077" i="19"/>
  <c r="X4076" i="19"/>
  <c r="C4076" i="19"/>
  <c r="X4075" i="19"/>
  <c r="C4075" i="19"/>
  <c r="X4074" i="19"/>
  <c r="C4074" i="19"/>
  <c r="X4073" i="19"/>
  <c r="C4073" i="19"/>
  <c r="X4072" i="19"/>
  <c r="C4072" i="19"/>
  <c r="X4071" i="19"/>
  <c r="C4071" i="19"/>
  <c r="X4070" i="19"/>
  <c r="C4070" i="19"/>
  <c r="X4069" i="19"/>
  <c r="C4069" i="19"/>
  <c r="X4068" i="19"/>
  <c r="C4068" i="19"/>
  <c r="X4067" i="19"/>
  <c r="C4067" i="19"/>
  <c r="X4066" i="19"/>
  <c r="C4066" i="19"/>
  <c r="X4065" i="19"/>
  <c r="C4065" i="19"/>
  <c r="X4064" i="19"/>
  <c r="C4064" i="19"/>
  <c r="X4063" i="19"/>
  <c r="C4063" i="19"/>
  <c r="X4062" i="19"/>
  <c r="C4062" i="19"/>
  <c r="X4061" i="19"/>
  <c r="C4061" i="19"/>
  <c r="X4060" i="19"/>
  <c r="C4060" i="19"/>
  <c r="X4059" i="19"/>
  <c r="C4059" i="19"/>
  <c r="X4058" i="19"/>
  <c r="C4058" i="19"/>
  <c r="X4057" i="19"/>
  <c r="C4057" i="19"/>
  <c r="X4056" i="19"/>
  <c r="C4056" i="19"/>
  <c r="X4055" i="19"/>
  <c r="C4055" i="19"/>
  <c r="X4054" i="19"/>
  <c r="C4054" i="19"/>
  <c r="X4053" i="19"/>
  <c r="C4053" i="19"/>
  <c r="X4052" i="19"/>
  <c r="C4052" i="19"/>
  <c r="X4051" i="19"/>
  <c r="C4051" i="19"/>
  <c r="X4050" i="19"/>
  <c r="C4050" i="19"/>
  <c r="X4049" i="19"/>
  <c r="C4049" i="19"/>
  <c r="X4048" i="19"/>
  <c r="C4048" i="19"/>
  <c r="X4047" i="19"/>
  <c r="C4047" i="19"/>
  <c r="X4046" i="19"/>
  <c r="C4046" i="19"/>
  <c r="X4045" i="19"/>
  <c r="C4045" i="19"/>
  <c r="X4044" i="19"/>
  <c r="C4044" i="19"/>
  <c r="X4043" i="19"/>
  <c r="C4043" i="19"/>
  <c r="X4042" i="19"/>
  <c r="C4042" i="19"/>
  <c r="X4041" i="19"/>
  <c r="C4041" i="19"/>
  <c r="X4040" i="19"/>
  <c r="C4040" i="19"/>
  <c r="X4039" i="19"/>
  <c r="C4039" i="19"/>
  <c r="X4038" i="19"/>
  <c r="C4038" i="19"/>
  <c r="X4037" i="19"/>
  <c r="C4037" i="19"/>
  <c r="X4036" i="19"/>
  <c r="C4036" i="19"/>
  <c r="X4035" i="19"/>
  <c r="C4035" i="19"/>
  <c r="X4034" i="19"/>
  <c r="C4034" i="19"/>
  <c r="X4033" i="19"/>
  <c r="C4033" i="19"/>
  <c r="X4032" i="19"/>
  <c r="C4032" i="19"/>
  <c r="X4031" i="19"/>
  <c r="C4031" i="19"/>
  <c r="X4030" i="19"/>
  <c r="C4030" i="19"/>
  <c r="X4029" i="19"/>
  <c r="C4029" i="19"/>
  <c r="X4028" i="19"/>
  <c r="C4028" i="19"/>
  <c r="X4027" i="19"/>
  <c r="C4027" i="19"/>
  <c r="X4026" i="19"/>
  <c r="C4026" i="19"/>
  <c r="X4025" i="19"/>
  <c r="C4025" i="19"/>
  <c r="X4024" i="19"/>
  <c r="C4024" i="19"/>
  <c r="X4023" i="19"/>
  <c r="C4023" i="19"/>
  <c r="X4022" i="19"/>
  <c r="C4022" i="19"/>
  <c r="X4021" i="19"/>
  <c r="C4021" i="19"/>
  <c r="X4020" i="19"/>
  <c r="C4020" i="19"/>
  <c r="X4019" i="19"/>
  <c r="C4019" i="19"/>
  <c r="X4018" i="19"/>
  <c r="C4018" i="19"/>
  <c r="X4017" i="19"/>
  <c r="C4017" i="19"/>
  <c r="X4016" i="19"/>
  <c r="C4016" i="19"/>
  <c r="X4015" i="19"/>
  <c r="C4015" i="19"/>
  <c r="X4014" i="19"/>
  <c r="C4014" i="19"/>
  <c r="X4013" i="19"/>
  <c r="C4013" i="19"/>
  <c r="X4012" i="19"/>
  <c r="C4012" i="19"/>
  <c r="X4011" i="19"/>
  <c r="C4011" i="19"/>
  <c r="X4010" i="19"/>
  <c r="C4010" i="19"/>
  <c r="X4009" i="19"/>
  <c r="C4009" i="19"/>
  <c r="X4008" i="19"/>
  <c r="C4008" i="19"/>
  <c r="X4007" i="19"/>
  <c r="C4007" i="19"/>
  <c r="X4006" i="19"/>
  <c r="C4006" i="19"/>
  <c r="X4005" i="19"/>
  <c r="C4005" i="19"/>
  <c r="X4004" i="19"/>
  <c r="C4004" i="19"/>
  <c r="X4003" i="19"/>
  <c r="C4003" i="19"/>
  <c r="X4002" i="19"/>
  <c r="C4002" i="19"/>
  <c r="X4001" i="19"/>
  <c r="C4001" i="19"/>
  <c r="X4000" i="19"/>
  <c r="C4000" i="19"/>
  <c r="X3999" i="19"/>
  <c r="C3999" i="19"/>
  <c r="X3998" i="19"/>
  <c r="C3998" i="19"/>
  <c r="X3997" i="19"/>
  <c r="C3997" i="19"/>
  <c r="X3996" i="19"/>
  <c r="C3996" i="19"/>
  <c r="X3995" i="19"/>
  <c r="C3995" i="19"/>
  <c r="X3994" i="19"/>
  <c r="C3994" i="19"/>
  <c r="X3993" i="19"/>
  <c r="C3993" i="19"/>
  <c r="X3992" i="19"/>
  <c r="C3992" i="19"/>
  <c r="X3991" i="19"/>
  <c r="C3991" i="19"/>
  <c r="X3990" i="19"/>
  <c r="C3990" i="19"/>
  <c r="X3989" i="19"/>
  <c r="C3989" i="19"/>
  <c r="X3988" i="19"/>
  <c r="C3988" i="19"/>
  <c r="X3987" i="19"/>
  <c r="C3987" i="19"/>
  <c r="X3986" i="19"/>
  <c r="C3986" i="19"/>
  <c r="X3985" i="19"/>
  <c r="C3985" i="19"/>
  <c r="X3984" i="19"/>
  <c r="C3984" i="19"/>
  <c r="X3983" i="19"/>
  <c r="C3983" i="19"/>
  <c r="X3982" i="19"/>
  <c r="C3982" i="19"/>
  <c r="X3981" i="19"/>
  <c r="C3981" i="19"/>
  <c r="X3980" i="19"/>
  <c r="C3980" i="19"/>
  <c r="X3979" i="19"/>
  <c r="C3979" i="19"/>
  <c r="X3978" i="19"/>
  <c r="C3978" i="19"/>
  <c r="X3977" i="19"/>
  <c r="C3977" i="19"/>
  <c r="X3976" i="19"/>
  <c r="C3976" i="19"/>
  <c r="X3975" i="19"/>
  <c r="C3975" i="19"/>
  <c r="X3974" i="19"/>
  <c r="C3974" i="19"/>
  <c r="X3973" i="19"/>
  <c r="C3973" i="19"/>
  <c r="X3972" i="19"/>
  <c r="C3972" i="19"/>
  <c r="X3971" i="19"/>
  <c r="C3971" i="19"/>
  <c r="X3970" i="19"/>
  <c r="C3970" i="19"/>
  <c r="X3969" i="19"/>
  <c r="C3969" i="19"/>
  <c r="X3968" i="19"/>
  <c r="C3968" i="19"/>
  <c r="X3967" i="19"/>
  <c r="C3967" i="19"/>
  <c r="X3966" i="19"/>
  <c r="C3966" i="19"/>
  <c r="X3965" i="19"/>
  <c r="C3965" i="19"/>
  <c r="X3964" i="19"/>
  <c r="C3964" i="19"/>
  <c r="X3963" i="19"/>
  <c r="C3963" i="19"/>
  <c r="X3962" i="19"/>
  <c r="C3962" i="19"/>
  <c r="X3961" i="19"/>
  <c r="C3961" i="19"/>
  <c r="X3960" i="19"/>
  <c r="C3960" i="19"/>
  <c r="X3959" i="19"/>
  <c r="C3959" i="19"/>
  <c r="X3958" i="19"/>
  <c r="C3958" i="19"/>
  <c r="X3957" i="19"/>
  <c r="C3957" i="19"/>
  <c r="X3956" i="19"/>
  <c r="C3956" i="19"/>
  <c r="X3955" i="19"/>
  <c r="C3955" i="19"/>
  <c r="X3954" i="19"/>
  <c r="C3954" i="19"/>
  <c r="X3953" i="19"/>
  <c r="C3953" i="19"/>
  <c r="X3952" i="19"/>
  <c r="C3952" i="19"/>
  <c r="X3951" i="19"/>
  <c r="C3951" i="19"/>
  <c r="X3950" i="19"/>
  <c r="C3950" i="19"/>
  <c r="X3949" i="19"/>
  <c r="C3949" i="19"/>
  <c r="X3948" i="19"/>
  <c r="C3948" i="19"/>
  <c r="X3947" i="19"/>
  <c r="C3947" i="19"/>
  <c r="X3946" i="19"/>
  <c r="C3946" i="19"/>
  <c r="X3945" i="19"/>
  <c r="C3945" i="19"/>
  <c r="X3944" i="19"/>
  <c r="C3944" i="19"/>
  <c r="X3943" i="19"/>
  <c r="C3943" i="19"/>
  <c r="X3942" i="19"/>
  <c r="C3942" i="19"/>
  <c r="X3941" i="19"/>
  <c r="C3941" i="19"/>
  <c r="X3940" i="19"/>
  <c r="C3940" i="19"/>
  <c r="X3939" i="19"/>
  <c r="C3939" i="19"/>
  <c r="X3938" i="19"/>
  <c r="C3938" i="19"/>
  <c r="X3937" i="19"/>
  <c r="C3937" i="19"/>
  <c r="X3936" i="19"/>
  <c r="C3936" i="19"/>
  <c r="X3935" i="19"/>
  <c r="C3935" i="19"/>
  <c r="X3934" i="19"/>
  <c r="C3934" i="19"/>
  <c r="X3933" i="19"/>
  <c r="C3933" i="19"/>
  <c r="X3932" i="19"/>
  <c r="C3932" i="19"/>
  <c r="X3931" i="19"/>
  <c r="C3931" i="19"/>
  <c r="X3930" i="19"/>
  <c r="C3930" i="19"/>
  <c r="X3929" i="19"/>
  <c r="C3929" i="19"/>
  <c r="X3928" i="19"/>
  <c r="C3928" i="19"/>
  <c r="X3927" i="19"/>
  <c r="C3927" i="19"/>
  <c r="X3926" i="19"/>
  <c r="C3926" i="19"/>
  <c r="X3925" i="19"/>
  <c r="C3925" i="19"/>
  <c r="X3924" i="19"/>
  <c r="C3924" i="19"/>
  <c r="X3923" i="19"/>
  <c r="C3923" i="19"/>
  <c r="X3922" i="19"/>
  <c r="C3922" i="19"/>
  <c r="X3921" i="19"/>
  <c r="C3921" i="19"/>
  <c r="X3920" i="19"/>
  <c r="C3920" i="19"/>
  <c r="X3919" i="19"/>
  <c r="C3919" i="19"/>
  <c r="X3918" i="19"/>
  <c r="C3918" i="19"/>
  <c r="X3917" i="19"/>
  <c r="C3917" i="19"/>
  <c r="X3916" i="19"/>
  <c r="C3916" i="19"/>
  <c r="X3915" i="19"/>
  <c r="C3915" i="19"/>
  <c r="X3914" i="19"/>
  <c r="C3914" i="19"/>
  <c r="X3913" i="19"/>
  <c r="C3913" i="19"/>
  <c r="X3912" i="19"/>
  <c r="C3912" i="19"/>
  <c r="X3911" i="19"/>
  <c r="C3911" i="19"/>
  <c r="X3910" i="19"/>
  <c r="C3910" i="19"/>
  <c r="X3909" i="19"/>
  <c r="C3909" i="19"/>
  <c r="X3908" i="19"/>
  <c r="C3908" i="19"/>
  <c r="X3907" i="19"/>
  <c r="C3907" i="19"/>
  <c r="X3906" i="19"/>
  <c r="C3906" i="19"/>
  <c r="X3905" i="19"/>
  <c r="C3905" i="19"/>
  <c r="X3904" i="19"/>
  <c r="C3904" i="19"/>
  <c r="X3903" i="19"/>
  <c r="C3903" i="19"/>
  <c r="X3902" i="19"/>
  <c r="C3902" i="19"/>
  <c r="X3901" i="19"/>
  <c r="C3901" i="19"/>
  <c r="X3900" i="19"/>
  <c r="C3900" i="19"/>
  <c r="X3899" i="19"/>
  <c r="C3899" i="19"/>
  <c r="X3898" i="19"/>
  <c r="C3898" i="19"/>
  <c r="X3897" i="19"/>
  <c r="C3897" i="19"/>
  <c r="X3896" i="19"/>
  <c r="C3896" i="19"/>
  <c r="X3895" i="19"/>
  <c r="C3895" i="19"/>
  <c r="X3894" i="19"/>
  <c r="C3894" i="19"/>
  <c r="X3893" i="19"/>
  <c r="C3893" i="19"/>
  <c r="X3892" i="19"/>
  <c r="C3892" i="19"/>
  <c r="X3891" i="19"/>
  <c r="C3891" i="19"/>
  <c r="X3890" i="19"/>
  <c r="C3890" i="19"/>
  <c r="X3889" i="19"/>
  <c r="C3889" i="19"/>
  <c r="X3888" i="19"/>
  <c r="C3888" i="19"/>
  <c r="X3887" i="19"/>
  <c r="C3887" i="19"/>
  <c r="X3886" i="19"/>
  <c r="C3886" i="19"/>
  <c r="X3885" i="19"/>
  <c r="C3885" i="19"/>
  <c r="X3884" i="19"/>
  <c r="C3884" i="19"/>
  <c r="X3883" i="19"/>
  <c r="C3883" i="19"/>
  <c r="X3882" i="19"/>
  <c r="C3882" i="19"/>
  <c r="X3881" i="19"/>
  <c r="C3881" i="19"/>
  <c r="X3880" i="19"/>
  <c r="C3880" i="19"/>
  <c r="X3879" i="19"/>
  <c r="C3879" i="19"/>
  <c r="X3878" i="19"/>
  <c r="C3878" i="19"/>
  <c r="X3877" i="19"/>
  <c r="C3877" i="19"/>
  <c r="X3876" i="19"/>
  <c r="C3876" i="19"/>
  <c r="X3875" i="19"/>
  <c r="C3875" i="19"/>
  <c r="X3874" i="19"/>
  <c r="C3874" i="19"/>
  <c r="X3873" i="19"/>
  <c r="C3873" i="19"/>
  <c r="X3872" i="19"/>
  <c r="C3872" i="19"/>
  <c r="X3871" i="19"/>
  <c r="C3871" i="19"/>
  <c r="X3870" i="19"/>
  <c r="C3870" i="19"/>
  <c r="X3869" i="19"/>
  <c r="C3869" i="19"/>
  <c r="X3868" i="19"/>
  <c r="C3868" i="19"/>
  <c r="X3867" i="19"/>
  <c r="C3867" i="19"/>
  <c r="X3866" i="19"/>
  <c r="C3866" i="19"/>
  <c r="X3865" i="19"/>
  <c r="C3865" i="19"/>
  <c r="X3864" i="19"/>
  <c r="C3864" i="19"/>
  <c r="X3863" i="19"/>
  <c r="C3863" i="19"/>
  <c r="X3862" i="19"/>
  <c r="C3862" i="19"/>
  <c r="X3861" i="19"/>
  <c r="C3861" i="19"/>
  <c r="X3860" i="19"/>
  <c r="C3860" i="19"/>
  <c r="X3859" i="19"/>
  <c r="C3859" i="19"/>
  <c r="X3858" i="19"/>
  <c r="C3858" i="19"/>
  <c r="X3857" i="19"/>
  <c r="C3857" i="19"/>
  <c r="X3856" i="19"/>
  <c r="C3856" i="19"/>
  <c r="X3855" i="19"/>
  <c r="C3855" i="19"/>
  <c r="X3854" i="19"/>
  <c r="C3854" i="19"/>
  <c r="X3853" i="19"/>
  <c r="C3853" i="19"/>
  <c r="X3852" i="19"/>
  <c r="C3852" i="19"/>
  <c r="X3851" i="19"/>
  <c r="C3851" i="19"/>
  <c r="X3850" i="19"/>
  <c r="C3850" i="19"/>
  <c r="X3849" i="19"/>
  <c r="C3849" i="19"/>
  <c r="X3848" i="19"/>
  <c r="C3848" i="19"/>
  <c r="X3847" i="19"/>
  <c r="C3847" i="19"/>
  <c r="X3846" i="19"/>
  <c r="C3846" i="19"/>
  <c r="X3845" i="19"/>
  <c r="C3845" i="19"/>
  <c r="X3844" i="19"/>
  <c r="C3844" i="19"/>
  <c r="X3843" i="19"/>
  <c r="C3843" i="19"/>
  <c r="X3842" i="19"/>
  <c r="C3842" i="19"/>
  <c r="X3841" i="19"/>
  <c r="C3841" i="19"/>
  <c r="X3840" i="19"/>
  <c r="C3840" i="19"/>
  <c r="X3839" i="19"/>
  <c r="C3839" i="19"/>
  <c r="X3838" i="19"/>
  <c r="C3838" i="19"/>
  <c r="X3837" i="19"/>
  <c r="C3837" i="19"/>
  <c r="X3836" i="19"/>
  <c r="C3836" i="19"/>
  <c r="X3835" i="19"/>
  <c r="C3835" i="19"/>
  <c r="X3834" i="19"/>
  <c r="C3834" i="19"/>
  <c r="X3833" i="19"/>
  <c r="C3833" i="19"/>
  <c r="X3832" i="19"/>
  <c r="C3832" i="19"/>
  <c r="X3831" i="19"/>
  <c r="C3831" i="19"/>
  <c r="X3830" i="19"/>
  <c r="C3830" i="19"/>
  <c r="X3829" i="19"/>
  <c r="C3829" i="19"/>
  <c r="X3828" i="19"/>
  <c r="C3828" i="19"/>
  <c r="X3827" i="19"/>
  <c r="C3827" i="19"/>
  <c r="X3826" i="19"/>
  <c r="C3826" i="19"/>
  <c r="X3825" i="19"/>
  <c r="C3825" i="19"/>
  <c r="X3824" i="19"/>
  <c r="C3824" i="19"/>
  <c r="X3823" i="19"/>
  <c r="C3823" i="19"/>
  <c r="X3822" i="19"/>
  <c r="C3822" i="19"/>
  <c r="X3821" i="19"/>
  <c r="C3821" i="19"/>
  <c r="X3820" i="19"/>
  <c r="C3820" i="19"/>
  <c r="X3819" i="19"/>
  <c r="C3819" i="19"/>
  <c r="X3818" i="19"/>
  <c r="C3818" i="19"/>
  <c r="X3817" i="19"/>
  <c r="C3817" i="19"/>
  <c r="X3816" i="19"/>
  <c r="C3816" i="19"/>
  <c r="X3815" i="19"/>
  <c r="C3815" i="19"/>
  <c r="X3814" i="19"/>
  <c r="C3814" i="19"/>
  <c r="X3813" i="19"/>
  <c r="C3813" i="19"/>
  <c r="X3812" i="19"/>
  <c r="C3812" i="19"/>
  <c r="X3811" i="19"/>
  <c r="C3811" i="19"/>
  <c r="X3810" i="19"/>
  <c r="C3810" i="19"/>
  <c r="X3809" i="19"/>
  <c r="C3809" i="19"/>
  <c r="X3808" i="19"/>
  <c r="C3808" i="19"/>
  <c r="X3807" i="19"/>
  <c r="C3807" i="19"/>
  <c r="X3806" i="19"/>
  <c r="C3806" i="19"/>
  <c r="X3805" i="19"/>
  <c r="C3805" i="19"/>
  <c r="X3804" i="19"/>
  <c r="C3804" i="19"/>
  <c r="X3803" i="19"/>
  <c r="C3803" i="19"/>
  <c r="X3802" i="19"/>
  <c r="C3802" i="19"/>
  <c r="X3801" i="19"/>
  <c r="C3801" i="19"/>
  <c r="X3800" i="19"/>
  <c r="C3800" i="19"/>
  <c r="X3799" i="19"/>
  <c r="C3799" i="19"/>
  <c r="X3798" i="19"/>
  <c r="C3798" i="19"/>
  <c r="X3797" i="19"/>
  <c r="C3797" i="19"/>
  <c r="X3796" i="19"/>
  <c r="C3796" i="19"/>
  <c r="X3795" i="19"/>
  <c r="C3795" i="19"/>
  <c r="X3794" i="19"/>
  <c r="C3794" i="19"/>
  <c r="X3793" i="19"/>
  <c r="C3793" i="19"/>
  <c r="X3792" i="19"/>
  <c r="C3792" i="19"/>
  <c r="X3791" i="19"/>
  <c r="C3791" i="19"/>
  <c r="X3790" i="19"/>
  <c r="C3790" i="19"/>
  <c r="X3789" i="19"/>
  <c r="C3789" i="19"/>
  <c r="X3788" i="19"/>
  <c r="C3788" i="19"/>
  <c r="X3787" i="19"/>
  <c r="C3787" i="19"/>
  <c r="X3786" i="19"/>
  <c r="C3786" i="19"/>
  <c r="X3785" i="19"/>
  <c r="C3785" i="19"/>
  <c r="X3784" i="19"/>
  <c r="C3784" i="19"/>
  <c r="X3783" i="19"/>
  <c r="C3783" i="19"/>
  <c r="X3782" i="19"/>
  <c r="C3782" i="19"/>
  <c r="X3781" i="19"/>
  <c r="C3781" i="19"/>
  <c r="X3780" i="19"/>
  <c r="C3780" i="19"/>
  <c r="X3779" i="19"/>
  <c r="C3779" i="19"/>
  <c r="X3778" i="19"/>
  <c r="C3778" i="19"/>
  <c r="X3777" i="19"/>
  <c r="C3777" i="19"/>
  <c r="X3776" i="19"/>
  <c r="C3776" i="19"/>
  <c r="X3775" i="19"/>
  <c r="C3775" i="19"/>
  <c r="X3774" i="19"/>
  <c r="C3774" i="19"/>
  <c r="X3773" i="19"/>
  <c r="C3773" i="19"/>
  <c r="X3772" i="19"/>
  <c r="C3772" i="19"/>
  <c r="X3771" i="19"/>
  <c r="C3771" i="19"/>
  <c r="X3770" i="19"/>
  <c r="C3770" i="19"/>
  <c r="X3769" i="19"/>
  <c r="C3769" i="19"/>
  <c r="X3768" i="19"/>
  <c r="C3768" i="19"/>
  <c r="X3767" i="19"/>
  <c r="C3767" i="19"/>
  <c r="X3766" i="19"/>
  <c r="C3766" i="19"/>
  <c r="X3765" i="19"/>
  <c r="C3765" i="19"/>
  <c r="X3764" i="19"/>
  <c r="C3764" i="19"/>
  <c r="X3763" i="19"/>
  <c r="C3763" i="19"/>
  <c r="X3762" i="19"/>
  <c r="C3762" i="19"/>
  <c r="X3761" i="19"/>
  <c r="C3761" i="19"/>
  <c r="X3760" i="19"/>
  <c r="C3760" i="19"/>
  <c r="X3759" i="19"/>
  <c r="C3759" i="19"/>
  <c r="X3758" i="19"/>
  <c r="C3758" i="19"/>
  <c r="X3757" i="19"/>
  <c r="C3757" i="19"/>
  <c r="X3756" i="19"/>
  <c r="C3756" i="19"/>
  <c r="X3755" i="19"/>
  <c r="C3755" i="19"/>
  <c r="X3754" i="19"/>
  <c r="C3754" i="19"/>
  <c r="X3753" i="19"/>
  <c r="C3753" i="19"/>
  <c r="X3752" i="19"/>
  <c r="C3752" i="19"/>
  <c r="X3751" i="19"/>
  <c r="C3751" i="19"/>
  <c r="X3750" i="19"/>
  <c r="C3750" i="19"/>
  <c r="X3749" i="19"/>
  <c r="C3749" i="19"/>
  <c r="X3748" i="19"/>
  <c r="C3748" i="19"/>
  <c r="X3747" i="19"/>
  <c r="C3747" i="19"/>
  <c r="X3746" i="19"/>
  <c r="C3746" i="19"/>
  <c r="X3745" i="19"/>
  <c r="C3745" i="19"/>
  <c r="X3744" i="19"/>
  <c r="C3744" i="19"/>
  <c r="X3743" i="19"/>
  <c r="C3743" i="19"/>
  <c r="X3742" i="19"/>
  <c r="C3742" i="19"/>
  <c r="X3741" i="19"/>
  <c r="C3741" i="19"/>
  <c r="X3740" i="19"/>
  <c r="C3740" i="19"/>
  <c r="X3739" i="19"/>
  <c r="C3739" i="19"/>
  <c r="X3738" i="19"/>
  <c r="C3738" i="19"/>
  <c r="X3737" i="19"/>
  <c r="C3737" i="19"/>
  <c r="X3736" i="19"/>
  <c r="C3736" i="19"/>
  <c r="X3735" i="19"/>
  <c r="C3735" i="19"/>
  <c r="X3734" i="19"/>
  <c r="C3734" i="19"/>
  <c r="X3733" i="19"/>
  <c r="C3733" i="19"/>
  <c r="X3732" i="19"/>
  <c r="C3732" i="19"/>
  <c r="X3731" i="19"/>
  <c r="C3731" i="19"/>
  <c r="X3730" i="19"/>
  <c r="C3730" i="19"/>
  <c r="X3729" i="19"/>
  <c r="C3729" i="19"/>
  <c r="X3728" i="19"/>
  <c r="C3728" i="19"/>
  <c r="X3727" i="19"/>
  <c r="C3727" i="19"/>
  <c r="X3726" i="19"/>
  <c r="C3726" i="19"/>
  <c r="X3725" i="19"/>
  <c r="C3725" i="19"/>
  <c r="X3724" i="19"/>
  <c r="C3724" i="19"/>
  <c r="X3723" i="19"/>
  <c r="C3723" i="19"/>
  <c r="X3722" i="19"/>
  <c r="C3722" i="19"/>
  <c r="X3721" i="19"/>
  <c r="C3721" i="19"/>
  <c r="X3720" i="19"/>
  <c r="C3720" i="19"/>
  <c r="X3719" i="19"/>
  <c r="C3719" i="19"/>
  <c r="X3718" i="19"/>
  <c r="C3718" i="19"/>
  <c r="X3717" i="19"/>
  <c r="C3717" i="19"/>
  <c r="X3716" i="19"/>
  <c r="C3716" i="19"/>
  <c r="X3715" i="19"/>
  <c r="C3715" i="19"/>
  <c r="X3714" i="19"/>
  <c r="C3714" i="19"/>
  <c r="X3713" i="19"/>
  <c r="C3713" i="19"/>
  <c r="X3712" i="19"/>
  <c r="C3712" i="19"/>
  <c r="X3711" i="19"/>
  <c r="C3711" i="19"/>
  <c r="X3710" i="19"/>
  <c r="C3710" i="19"/>
  <c r="X3709" i="19"/>
  <c r="C3709" i="19"/>
  <c r="X3708" i="19"/>
  <c r="C3708" i="19"/>
  <c r="X3707" i="19"/>
  <c r="C3707" i="19"/>
  <c r="X3706" i="19"/>
  <c r="C3706" i="19"/>
  <c r="X3705" i="19"/>
  <c r="C3705" i="19"/>
  <c r="X3704" i="19"/>
  <c r="C3704" i="19"/>
  <c r="X3703" i="19"/>
  <c r="C3703" i="19"/>
  <c r="X3702" i="19"/>
  <c r="C3702" i="19"/>
  <c r="X3701" i="19"/>
  <c r="C3701" i="19"/>
  <c r="X3700" i="19"/>
  <c r="C3700" i="19"/>
  <c r="X3699" i="19"/>
  <c r="C3699" i="19"/>
  <c r="X3698" i="19"/>
  <c r="C3698" i="19"/>
  <c r="X3697" i="19"/>
  <c r="C3697" i="19"/>
  <c r="X3696" i="19"/>
  <c r="C3696" i="19"/>
  <c r="X3695" i="19"/>
  <c r="C3695" i="19"/>
  <c r="X3694" i="19"/>
  <c r="C3694" i="19"/>
  <c r="X3693" i="19"/>
  <c r="C3693" i="19"/>
  <c r="X3692" i="19"/>
  <c r="C3692" i="19"/>
  <c r="X3691" i="19"/>
  <c r="C3691" i="19"/>
  <c r="X3690" i="19"/>
  <c r="C3690" i="19"/>
  <c r="X3689" i="19"/>
  <c r="C3689" i="19"/>
  <c r="X3688" i="19"/>
  <c r="C3688" i="19"/>
  <c r="X3687" i="19"/>
  <c r="C3687" i="19"/>
  <c r="X3686" i="19"/>
  <c r="C3686" i="19"/>
  <c r="X3685" i="19"/>
  <c r="C3685" i="19"/>
  <c r="X3684" i="19"/>
  <c r="C3684" i="19"/>
  <c r="X3683" i="19"/>
  <c r="C3683" i="19"/>
  <c r="X3682" i="19"/>
  <c r="C3682" i="19"/>
  <c r="X3681" i="19"/>
  <c r="C3681" i="19"/>
  <c r="X3680" i="19"/>
  <c r="C3680" i="19"/>
  <c r="X3679" i="19"/>
  <c r="C3679" i="19"/>
  <c r="X3678" i="19"/>
  <c r="C3678" i="19"/>
  <c r="X3677" i="19"/>
  <c r="C3677" i="19"/>
  <c r="X3676" i="19"/>
  <c r="C3676" i="19"/>
  <c r="X3675" i="19"/>
  <c r="C3675" i="19"/>
  <c r="X3674" i="19"/>
  <c r="C3674" i="19"/>
  <c r="X3673" i="19"/>
  <c r="C3673" i="19"/>
  <c r="X3672" i="19"/>
  <c r="C3672" i="19"/>
  <c r="X3671" i="19"/>
  <c r="C3671" i="19"/>
  <c r="X3670" i="19"/>
  <c r="C3670" i="19"/>
  <c r="X3669" i="19"/>
  <c r="C3669" i="19"/>
  <c r="X3668" i="19"/>
  <c r="C3668" i="19"/>
  <c r="X3667" i="19"/>
  <c r="C3667" i="19"/>
  <c r="X3666" i="19"/>
  <c r="C3666" i="19"/>
  <c r="X3665" i="19"/>
  <c r="C3665" i="19"/>
  <c r="X3664" i="19"/>
  <c r="C3664" i="19"/>
  <c r="X3663" i="19"/>
  <c r="C3663" i="19"/>
  <c r="X3662" i="19"/>
  <c r="C3662" i="19"/>
  <c r="X3661" i="19"/>
  <c r="C3661" i="19"/>
  <c r="X3660" i="19"/>
  <c r="C3660" i="19"/>
  <c r="X3659" i="19"/>
  <c r="C3659" i="19"/>
  <c r="X3658" i="19"/>
  <c r="C3658" i="19"/>
  <c r="X3657" i="19"/>
  <c r="C3657" i="19"/>
  <c r="X3656" i="19"/>
  <c r="C3656" i="19"/>
  <c r="X3655" i="19"/>
  <c r="C3655" i="19"/>
  <c r="X3654" i="19"/>
  <c r="C3654" i="19"/>
  <c r="X3653" i="19"/>
  <c r="C3653" i="19"/>
  <c r="X3652" i="19"/>
  <c r="C3652" i="19"/>
  <c r="X3651" i="19"/>
  <c r="C3651" i="19"/>
  <c r="X3650" i="19"/>
  <c r="C3650" i="19"/>
  <c r="X3649" i="19"/>
  <c r="C3649" i="19"/>
  <c r="X3648" i="19"/>
  <c r="C3648" i="19"/>
  <c r="X3647" i="19"/>
  <c r="C3647" i="19"/>
  <c r="X3646" i="19"/>
  <c r="C3646" i="19"/>
  <c r="X3645" i="19"/>
  <c r="C3645" i="19"/>
  <c r="X3644" i="19"/>
  <c r="C3644" i="19"/>
  <c r="X3643" i="19"/>
  <c r="C3643" i="19"/>
  <c r="X3642" i="19"/>
  <c r="C3642" i="19"/>
  <c r="X3641" i="19"/>
  <c r="C3641" i="19"/>
  <c r="X3640" i="19"/>
  <c r="C3640" i="19"/>
  <c r="X3639" i="19"/>
  <c r="C3639" i="19"/>
  <c r="X3638" i="19"/>
  <c r="C3638" i="19"/>
  <c r="X3637" i="19"/>
  <c r="C3637" i="19"/>
  <c r="X3636" i="19"/>
  <c r="C3636" i="19"/>
  <c r="X3635" i="19"/>
  <c r="C3635" i="19"/>
  <c r="X3634" i="19"/>
  <c r="C3634" i="19"/>
  <c r="X3633" i="19"/>
  <c r="C3633" i="19"/>
  <c r="X3632" i="19"/>
  <c r="C3632" i="19"/>
  <c r="X3631" i="19"/>
  <c r="C3631" i="19"/>
  <c r="X3630" i="19"/>
  <c r="C3630" i="19"/>
  <c r="X3629" i="19"/>
  <c r="C3629" i="19"/>
  <c r="X3628" i="19"/>
  <c r="C3628" i="19"/>
  <c r="X3627" i="19"/>
  <c r="C3627" i="19"/>
  <c r="X3626" i="19"/>
  <c r="C3626" i="19"/>
  <c r="X3625" i="19"/>
  <c r="C3625" i="19"/>
  <c r="X3624" i="19"/>
  <c r="C3624" i="19"/>
  <c r="X3623" i="19"/>
  <c r="C3623" i="19"/>
  <c r="X3622" i="19"/>
  <c r="C3622" i="19"/>
  <c r="X3621" i="19"/>
  <c r="C3621" i="19"/>
  <c r="X3620" i="19"/>
  <c r="C3620" i="19"/>
  <c r="X3619" i="19"/>
  <c r="C3619" i="19"/>
  <c r="X3618" i="19"/>
  <c r="C3618" i="19"/>
  <c r="X3617" i="19"/>
  <c r="C3617" i="19"/>
  <c r="X3616" i="19"/>
  <c r="C3616" i="19"/>
  <c r="X3615" i="19"/>
  <c r="C3615" i="19"/>
  <c r="X3614" i="19"/>
  <c r="C3614" i="19"/>
  <c r="X3613" i="19"/>
  <c r="C3613" i="19"/>
  <c r="X3612" i="19"/>
  <c r="C3612" i="19"/>
  <c r="X3611" i="19"/>
  <c r="C3611" i="19"/>
  <c r="X3610" i="19"/>
  <c r="C3610" i="19"/>
  <c r="X3609" i="19"/>
  <c r="C3609" i="19"/>
  <c r="X3608" i="19"/>
  <c r="C3608" i="19"/>
  <c r="X3607" i="19"/>
  <c r="C3607" i="19"/>
  <c r="X3606" i="19"/>
  <c r="C3606" i="19"/>
  <c r="X3605" i="19"/>
  <c r="C3605" i="19"/>
  <c r="X3604" i="19"/>
  <c r="C3604" i="19"/>
  <c r="X3603" i="19"/>
  <c r="C3603" i="19"/>
  <c r="X3602" i="19"/>
  <c r="C3602" i="19"/>
  <c r="X3601" i="19"/>
  <c r="C3601" i="19"/>
  <c r="X3600" i="19"/>
  <c r="C3600" i="19"/>
  <c r="X3599" i="19"/>
  <c r="C3599" i="19"/>
  <c r="X3598" i="19"/>
  <c r="C3598" i="19"/>
  <c r="X3597" i="19"/>
  <c r="C3597" i="19"/>
  <c r="X3596" i="19"/>
  <c r="C3596" i="19"/>
  <c r="X3595" i="19"/>
  <c r="C3595" i="19"/>
  <c r="X3594" i="19"/>
  <c r="C3594" i="19"/>
  <c r="X3593" i="19"/>
  <c r="C3593" i="19"/>
  <c r="X3592" i="19"/>
  <c r="C3592" i="19"/>
  <c r="X3591" i="19"/>
  <c r="C3591" i="19"/>
  <c r="X3590" i="19"/>
  <c r="C3590" i="19"/>
  <c r="X3589" i="19"/>
  <c r="C3589" i="19"/>
  <c r="X3588" i="19"/>
  <c r="C3588" i="19"/>
  <c r="X3587" i="19"/>
  <c r="C3587" i="19"/>
  <c r="X3586" i="19"/>
  <c r="C3586" i="19"/>
  <c r="X3585" i="19"/>
  <c r="C3585" i="19"/>
  <c r="X3584" i="19"/>
  <c r="C3584" i="19"/>
  <c r="X3583" i="19"/>
  <c r="C3583" i="19"/>
  <c r="X3582" i="19"/>
  <c r="C3582" i="19"/>
  <c r="X3581" i="19"/>
  <c r="C3581" i="19"/>
  <c r="X3580" i="19"/>
  <c r="C3580" i="19"/>
  <c r="X3579" i="19"/>
  <c r="C3579" i="19"/>
  <c r="X3578" i="19"/>
  <c r="C3578" i="19"/>
  <c r="X3577" i="19"/>
  <c r="C3577" i="19"/>
  <c r="X3576" i="19"/>
  <c r="C3576" i="19"/>
  <c r="X3575" i="19"/>
  <c r="C3575" i="19"/>
  <c r="X3574" i="19"/>
  <c r="C3574" i="19"/>
  <c r="X3573" i="19"/>
  <c r="C3573" i="19"/>
  <c r="X3572" i="19"/>
  <c r="C3572" i="19"/>
  <c r="X3571" i="19"/>
  <c r="C3571" i="19"/>
  <c r="X3570" i="19"/>
  <c r="C3570" i="19"/>
  <c r="X3569" i="19"/>
  <c r="C3569" i="19"/>
  <c r="X3568" i="19"/>
  <c r="C3568" i="19"/>
  <c r="X3567" i="19"/>
  <c r="C3567" i="19"/>
  <c r="X3566" i="19"/>
  <c r="C3566" i="19"/>
  <c r="X3565" i="19"/>
  <c r="C3565" i="19"/>
  <c r="X3564" i="19"/>
  <c r="C3564" i="19"/>
  <c r="X3563" i="19"/>
  <c r="C3563" i="19"/>
  <c r="X3562" i="19"/>
  <c r="C3562" i="19"/>
  <c r="X3561" i="19"/>
  <c r="C3561" i="19"/>
  <c r="X3560" i="19"/>
  <c r="C3560" i="19"/>
  <c r="X3559" i="19"/>
  <c r="C3559" i="19"/>
  <c r="X3558" i="19"/>
  <c r="C3558" i="19"/>
  <c r="X3557" i="19"/>
  <c r="C3557" i="19"/>
  <c r="X3556" i="19"/>
  <c r="C3556" i="19"/>
  <c r="X3555" i="19"/>
  <c r="C3555" i="19"/>
  <c r="X3554" i="19"/>
  <c r="C3554" i="19"/>
  <c r="X3553" i="19"/>
  <c r="C3553" i="19"/>
  <c r="X3552" i="19"/>
  <c r="C3552" i="19"/>
  <c r="X3551" i="19"/>
  <c r="C3551" i="19"/>
  <c r="X3550" i="19"/>
  <c r="C3550" i="19"/>
  <c r="X3549" i="19"/>
  <c r="C3549" i="19"/>
  <c r="X3548" i="19"/>
  <c r="C3548" i="19"/>
  <c r="X3547" i="19"/>
  <c r="C3547" i="19"/>
  <c r="X3546" i="19"/>
  <c r="C3546" i="19"/>
  <c r="X3545" i="19"/>
  <c r="C3545" i="19"/>
  <c r="X3544" i="19"/>
  <c r="C3544" i="19"/>
  <c r="X3543" i="19"/>
  <c r="C3543" i="19"/>
  <c r="X3542" i="19"/>
  <c r="C3542" i="19"/>
  <c r="X3541" i="19"/>
  <c r="C3541" i="19"/>
  <c r="X3540" i="19"/>
  <c r="C3540" i="19"/>
  <c r="X3539" i="19"/>
  <c r="C3539" i="19"/>
  <c r="X3538" i="19"/>
  <c r="C3538" i="19"/>
  <c r="X3537" i="19"/>
  <c r="C3537" i="19"/>
  <c r="X3536" i="19"/>
  <c r="C3536" i="19"/>
  <c r="X3535" i="19"/>
  <c r="C3535" i="19"/>
  <c r="X3534" i="19"/>
  <c r="C3534" i="19"/>
  <c r="X3533" i="19"/>
  <c r="C3533" i="19"/>
  <c r="X3532" i="19"/>
  <c r="C3532" i="19"/>
  <c r="X3531" i="19"/>
  <c r="C3531" i="19"/>
  <c r="X3530" i="19"/>
  <c r="C3530" i="19"/>
  <c r="X3529" i="19"/>
  <c r="C3529" i="19"/>
  <c r="X3528" i="19"/>
  <c r="C3528" i="19"/>
  <c r="X3527" i="19"/>
  <c r="C3527" i="19"/>
  <c r="X3526" i="19"/>
  <c r="C3526" i="19"/>
  <c r="X3525" i="19"/>
  <c r="C3525" i="19"/>
  <c r="X3524" i="19"/>
  <c r="C3524" i="19"/>
  <c r="X3523" i="19"/>
  <c r="C3523" i="19"/>
  <c r="X3522" i="19"/>
  <c r="C3522" i="19"/>
  <c r="X3521" i="19"/>
  <c r="C3521" i="19"/>
  <c r="X3520" i="19"/>
  <c r="C3520" i="19"/>
  <c r="X3519" i="19"/>
  <c r="C3519" i="19"/>
  <c r="X3518" i="19"/>
  <c r="C3518" i="19"/>
  <c r="X3517" i="19"/>
  <c r="C3517" i="19"/>
  <c r="X3516" i="19"/>
  <c r="C3516" i="19"/>
  <c r="X3515" i="19"/>
  <c r="C3515" i="19"/>
  <c r="X3514" i="19"/>
  <c r="C3514" i="19"/>
  <c r="X3513" i="19"/>
  <c r="C3513" i="19"/>
  <c r="X3512" i="19"/>
  <c r="C3512" i="19"/>
  <c r="X3511" i="19"/>
  <c r="C3511" i="19"/>
  <c r="X3510" i="19"/>
  <c r="C3510" i="19"/>
  <c r="X3509" i="19"/>
  <c r="C3509" i="19"/>
  <c r="X3508" i="19"/>
  <c r="C3508" i="19"/>
  <c r="X3507" i="19"/>
  <c r="C3507" i="19"/>
  <c r="X3506" i="19"/>
  <c r="C3506" i="19"/>
  <c r="X3505" i="19"/>
  <c r="C3505" i="19"/>
  <c r="X3504" i="19"/>
  <c r="C3504" i="19"/>
  <c r="X3503" i="19"/>
  <c r="C3503" i="19"/>
  <c r="X3502" i="19"/>
  <c r="C3502" i="19"/>
  <c r="X3501" i="19"/>
  <c r="C3501" i="19"/>
  <c r="X3500" i="19"/>
  <c r="C3500" i="19"/>
  <c r="X3499" i="19"/>
  <c r="C3499" i="19"/>
  <c r="X3498" i="19"/>
  <c r="C3498" i="19"/>
  <c r="X3497" i="19"/>
  <c r="C3497" i="19"/>
  <c r="X3496" i="19"/>
  <c r="C3496" i="19"/>
  <c r="X3495" i="19"/>
  <c r="C3495" i="19"/>
  <c r="X3494" i="19"/>
  <c r="C3494" i="19"/>
  <c r="X3493" i="19"/>
  <c r="C3493" i="19"/>
  <c r="X3492" i="19"/>
  <c r="C3492" i="19"/>
  <c r="X3491" i="19"/>
  <c r="C3491" i="19"/>
  <c r="X3490" i="19"/>
  <c r="C3490" i="19"/>
  <c r="X3489" i="19"/>
  <c r="C3489" i="19"/>
  <c r="X3488" i="19"/>
  <c r="C3488" i="19"/>
  <c r="X3487" i="19"/>
  <c r="C3487" i="19"/>
  <c r="X3486" i="19"/>
  <c r="C3486" i="19"/>
  <c r="X3485" i="19"/>
  <c r="C3485" i="19"/>
  <c r="X3484" i="19"/>
  <c r="C3484" i="19"/>
  <c r="X3483" i="19"/>
  <c r="C3483" i="19"/>
  <c r="X3482" i="19"/>
  <c r="C3482" i="19"/>
  <c r="X3481" i="19"/>
  <c r="C3481" i="19"/>
  <c r="X3480" i="19"/>
  <c r="C3480" i="19"/>
  <c r="X3479" i="19"/>
  <c r="C3479" i="19"/>
  <c r="X3478" i="19"/>
  <c r="C3478" i="19"/>
  <c r="X3477" i="19"/>
  <c r="C3477" i="19"/>
  <c r="X3476" i="19"/>
  <c r="C3476" i="19"/>
  <c r="X3475" i="19"/>
  <c r="C3475" i="19"/>
  <c r="X3474" i="19"/>
  <c r="C3474" i="19"/>
  <c r="X3473" i="19"/>
  <c r="C3473" i="19"/>
  <c r="X3472" i="19"/>
  <c r="C3472" i="19"/>
  <c r="X3471" i="19"/>
  <c r="C3471" i="19"/>
  <c r="X3470" i="19"/>
  <c r="C3470" i="19"/>
  <c r="X3469" i="19"/>
  <c r="C3469" i="19"/>
  <c r="X3468" i="19"/>
  <c r="C3468" i="19"/>
  <c r="X3467" i="19"/>
  <c r="C3467" i="19"/>
  <c r="X3466" i="19"/>
  <c r="C3466" i="19"/>
  <c r="X3465" i="19"/>
  <c r="C3465" i="19"/>
  <c r="X3464" i="19"/>
  <c r="C3464" i="19"/>
  <c r="X3463" i="19"/>
  <c r="C3463" i="19"/>
  <c r="X3462" i="19"/>
  <c r="C3462" i="19"/>
  <c r="X3461" i="19"/>
  <c r="C3461" i="19"/>
  <c r="X3460" i="19"/>
  <c r="C3460" i="19"/>
  <c r="X3459" i="19"/>
  <c r="C3459" i="19"/>
  <c r="X3458" i="19"/>
  <c r="C3458" i="19"/>
  <c r="X3457" i="19"/>
  <c r="C3457" i="19"/>
  <c r="X3456" i="19"/>
  <c r="C3456" i="19"/>
  <c r="X3455" i="19"/>
  <c r="C3455" i="19"/>
  <c r="X3454" i="19"/>
  <c r="C3454" i="19"/>
  <c r="X3453" i="19"/>
  <c r="C3453" i="19"/>
  <c r="X3452" i="19"/>
  <c r="C3452" i="19"/>
  <c r="X3451" i="19"/>
  <c r="C3451" i="19"/>
  <c r="X3450" i="19"/>
  <c r="C3450" i="19"/>
  <c r="X3449" i="19"/>
  <c r="C3449" i="19"/>
  <c r="X3448" i="19"/>
  <c r="C3448" i="19"/>
  <c r="X3447" i="19"/>
  <c r="C3447" i="19"/>
  <c r="X3446" i="19"/>
  <c r="C3446" i="19"/>
  <c r="X3445" i="19"/>
  <c r="C3445" i="19"/>
  <c r="X3444" i="19"/>
  <c r="C3444" i="19"/>
  <c r="X3443" i="19"/>
  <c r="C3443" i="19"/>
  <c r="X3442" i="19"/>
  <c r="C3442" i="19"/>
  <c r="X3441" i="19"/>
  <c r="C3441" i="19"/>
  <c r="X3440" i="19"/>
  <c r="C3440" i="19"/>
  <c r="X3439" i="19"/>
  <c r="C3439" i="19"/>
  <c r="X3438" i="19"/>
  <c r="C3438" i="19"/>
  <c r="X3437" i="19"/>
  <c r="C3437" i="19"/>
  <c r="X3436" i="19"/>
  <c r="C3436" i="19"/>
  <c r="X3435" i="19"/>
  <c r="C3435" i="19"/>
  <c r="X3434" i="19"/>
  <c r="C3434" i="19"/>
  <c r="X3433" i="19"/>
  <c r="C3433" i="19"/>
  <c r="X3432" i="19"/>
  <c r="C3432" i="19"/>
  <c r="X3431" i="19"/>
  <c r="C3431" i="19"/>
  <c r="X3430" i="19"/>
  <c r="C3430" i="19"/>
  <c r="X3429" i="19"/>
  <c r="C3429" i="19"/>
  <c r="X3428" i="19"/>
  <c r="C3428" i="19"/>
  <c r="X3427" i="19"/>
  <c r="C3427" i="19"/>
  <c r="X3426" i="19"/>
  <c r="C3426" i="19"/>
  <c r="X3425" i="19"/>
  <c r="C3425" i="19"/>
  <c r="X3424" i="19"/>
  <c r="C3424" i="19"/>
  <c r="X3423" i="19"/>
  <c r="C3423" i="19"/>
  <c r="X3422" i="19"/>
  <c r="C3422" i="19"/>
  <c r="X3421" i="19"/>
  <c r="C3421" i="19"/>
  <c r="X3420" i="19"/>
  <c r="C3420" i="19"/>
  <c r="X3419" i="19"/>
  <c r="C3419" i="19"/>
  <c r="X3418" i="19"/>
  <c r="C3418" i="19"/>
  <c r="X3417" i="19"/>
  <c r="C3417" i="19"/>
  <c r="X3416" i="19"/>
  <c r="C3416" i="19"/>
  <c r="X3415" i="19"/>
  <c r="C3415" i="19"/>
  <c r="X3414" i="19"/>
  <c r="C3414" i="19"/>
  <c r="X3413" i="19"/>
  <c r="C3413" i="19"/>
  <c r="X3412" i="19"/>
  <c r="C3412" i="19"/>
  <c r="X3411" i="19"/>
  <c r="C3411" i="19"/>
  <c r="X3410" i="19"/>
  <c r="C3410" i="19"/>
  <c r="X3409" i="19"/>
  <c r="C3409" i="19"/>
  <c r="X3408" i="19"/>
  <c r="C3408" i="19"/>
  <c r="X3407" i="19"/>
  <c r="C3407" i="19"/>
  <c r="X3406" i="19"/>
  <c r="C3406" i="19"/>
  <c r="X3405" i="19"/>
  <c r="C3405" i="19"/>
  <c r="X3404" i="19"/>
  <c r="C3404" i="19"/>
  <c r="X3403" i="19"/>
  <c r="C3403" i="19"/>
  <c r="X3402" i="19"/>
  <c r="C3402" i="19"/>
  <c r="X3401" i="19"/>
  <c r="C3401" i="19"/>
  <c r="X3400" i="19"/>
  <c r="C3400" i="19"/>
  <c r="X3399" i="19"/>
  <c r="C3399" i="19"/>
  <c r="X3398" i="19"/>
  <c r="C3398" i="19"/>
  <c r="X3397" i="19"/>
  <c r="C3397" i="19"/>
  <c r="X3396" i="19"/>
  <c r="C3396" i="19"/>
  <c r="X3395" i="19"/>
  <c r="C3395" i="19"/>
  <c r="X3394" i="19"/>
  <c r="C3394" i="19"/>
  <c r="X3393" i="19"/>
  <c r="C3393" i="19"/>
  <c r="X3392" i="19"/>
  <c r="C3392" i="19"/>
  <c r="X3391" i="19"/>
  <c r="C3391" i="19"/>
  <c r="X3390" i="19"/>
  <c r="C3390" i="19"/>
  <c r="X3389" i="19"/>
  <c r="C3389" i="19"/>
  <c r="X3388" i="19"/>
  <c r="C3388" i="19"/>
  <c r="X3387" i="19"/>
  <c r="C3387" i="19"/>
  <c r="X3386" i="19"/>
  <c r="C3386" i="19"/>
  <c r="X3385" i="19"/>
  <c r="C3385" i="19"/>
  <c r="X3384" i="19"/>
  <c r="C3384" i="19"/>
  <c r="X3383" i="19"/>
  <c r="C3383" i="19"/>
  <c r="X3382" i="19"/>
  <c r="C3382" i="19"/>
  <c r="X3381" i="19"/>
  <c r="C3381" i="19"/>
  <c r="X3380" i="19"/>
  <c r="C3380" i="19"/>
  <c r="X3379" i="19"/>
  <c r="C3379" i="19"/>
  <c r="X3378" i="19"/>
  <c r="C3378" i="19"/>
  <c r="X3377" i="19"/>
  <c r="C3377" i="19"/>
  <c r="X3376" i="19"/>
  <c r="C3376" i="19"/>
  <c r="X3375" i="19"/>
  <c r="C3375" i="19"/>
  <c r="X3374" i="19"/>
  <c r="C3374" i="19"/>
  <c r="X3373" i="19"/>
  <c r="C3373" i="19"/>
  <c r="X3372" i="19"/>
  <c r="C3372" i="19"/>
  <c r="X3371" i="19"/>
  <c r="C3371" i="19"/>
  <c r="X3370" i="19"/>
  <c r="C3370" i="19"/>
  <c r="X3369" i="19"/>
  <c r="C3369" i="19"/>
  <c r="X3368" i="19"/>
  <c r="C3368" i="19"/>
  <c r="X3367" i="19"/>
  <c r="C3367" i="19"/>
  <c r="X3366" i="19"/>
  <c r="C3366" i="19"/>
  <c r="X3365" i="19"/>
  <c r="C3365" i="19"/>
  <c r="X3364" i="19"/>
  <c r="C3364" i="19"/>
  <c r="X3363" i="19"/>
  <c r="C3363" i="19"/>
  <c r="X3362" i="19"/>
  <c r="C3362" i="19"/>
  <c r="X3361" i="19"/>
  <c r="C3361" i="19"/>
  <c r="X3360" i="19"/>
  <c r="C3360" i="19"/>
  <c r="X3359" i="19"/>
  <c r="C3359" i="19"/>
  <c r="X3358" i="19"/>
  <c r="C3358" i="19"/>
  <c r="X3357" i="19"/>
  <c r="C3357" i="19"/>
  <c r="X3356" i="19"/>
  <c r="C3356" i="19"/>
  <c r="X3355" i="19"/>
  <c r="C3355" i="19"/>
  <c r="X3354" i="19"/>
  <c r="C3354" i="19"/>
  <c r="X3353" i="19"/>
  <c r="C3353" i="19"/>
  <c r="X3352" i="19"/>
  <c r="C3352" i="19"/>
  <c r="X3351" i="19"/>
  <c r="C3351" i="19"/>
  <c r="X3350" i="19"/>
  <c r="C3350" i="19"/>
  <c r="X3349" i="19"/>
  <c r="C3349" i="19"/>
  <c r="X3348" i="19"/>
  <c r="C3348" i="19"/>
  <c r="X3347" i="19"/>
  <c r="C3347" i="19"/>
  <c r="X3346" i="19"/>
  <c r="C3346" i="19"/>
  <c r="X3345" i="19"/>
  <c r="C3345" i="19"/>
  <c r="X3344" i="19"/>
  <c r="C3344" i="19"/>
  <c r="X3343" i="19"/>
  <c r="C3343" i="19"/>
  <c r="X3342" i="19"/>
  <c r="C3342" i="19"/>
  <c r="X3341" i="19"/>
  <c r="C3341" i="19"/>
  <c r="X3340" i="19"/>
  <c r="C3340" i="19"/>
  <c r="X3339" i="19"/>
  <c r="C3339" i="19"/>
  <c r="X3338" i="19"/>
  <c r="C3338" i="19"/>
  <c r="X3337" i="19"/>
  <c r="C3337" i="19"/>
  <c r="X3336" i="19"/>
  <c r="C3336" i="19"/>
  <c r="X3335" i="19"/>
  <c r="C3335" i="19"/>
  <c r="X3334" i="19"/>
  <c r="C3334" i="19"/>
  <c r="X3333" i="19"/>
  <c r="C3333" i="19"/>
  <c r="X3332" i="19"/>
  <c r="C3332" i="19"/>
  <c r="X3331" i="19"/>
  <c r="C3331" i="19"/>
  <c r="X3330" i="19"/>
  <c r="C3330" i="19"/>
  <c r="X3329" i="19"/>
  <c r="C3329" i="19"/>
  <c r="X3328" i="19"/>
  <c r="C3328" i="19"/>
  <c r="X3327" i="19"/>
  <c r="C3327" i="19"/>
  <c r="X3326" i="19"/>
  <c r="C3326" i="19"/>
  <c r="X3325" i="19"/>
  <c r="C3325" i="19"/>
  <c r="X3324" i="19"/>
  <c r="C3324" i="19"/>
  <c r="X3323" i="19"/>
  <c r="C3323" i="19"/>
  <c r="X3322" i="19"/>
  <c r="C3322" i="19"/>
  <c r="X3321" i="19"/>
  <c r="C3321" i="19"/>
  <c r="X3320" i="19"/>
  <c r="C3320" i="19"/>
  <c r="X3319" i="19"/>
  <c r="C3319" i="19"/>
  <c r="X3318" i="19"/>
  <c r="C3318" i="19"/>
  <c r="X3317" i="19"/>
  <c r="C3317" i="19"/>
  <c r="X3316" i="19"/>
  <c r="C3316" i="19"/>
  <c r="X3315" i="19"/>
  <c r="C3315" i="19"/>
  <c r="X3314" i="19"/>
  <c r="C3314" i="19"/>
  <c r="X3313" i="19"/>
  <c r="C3313" i="19"/>
  <c r="X3312" i="19"/>
  <c r="C3312" i="19"/>
  <c r="X3311" i="19"/>
  <c r="C3311" i="19"/>
  <c r="X3310" i="19"/>
  <c r="C3310" i="19"/>
  <c r="X3309" i="19"/>
  <c r="C3309" i="19"/>
  <c r="X3308" i="19"/>
  <c r="C3308" i="19"/>
  <c r="X3307" i="19"/>
  <c r="C3307" i="19"/>
  <c r="X3306" i="19"/>
  <c r="C3306" i="19"/>
  <c r="X3305" i="19"/>
  <c r="C3305" i="19"/>
  <c r="X3304" i="19"/>
  <c r="C3304" i="19"/>
  <c r="X3303" i="19"/>
  <c r="C3303" i="19"/>
  <c r="X3302" i="19"/>
  <c r="C3302" i="19"/>
  <c r="X3301" i="19"/>
  <c r="C3301" i="19"/>
  <c r="X3300" i="19"/>
  <c r="C3300" i="19"/>
  <c r="X3299" i="19"/>
  <c r="C3299" i="19"/>
  <c r="X3298" i="19"/>
  <c r="C3298" i="19"/>
  <c r="X3297" i="19"/>
  <c r="C3297" i="19"/>
  <c r="X3296" i="19"/>
  <c r="C3296" i="19"/>
  <c r="X3295" i="19"/>
  <c r="C3295" i="19"/>
  <c r="X3294" i="19"/>
  <c r="C3294" i="19"/>
  <c r="X3293" i="19"/>
  <c r="C3293" i="19"/>
  <c r="X3292" i="19"/>
  <c r="C3292" i="19"/>
  <c r="X3291" i="19"/>
  <c r="C3291" i="19"/>
  <c r="X3290" i="19"/>
  <c r="C3290" i="19"/>
  <c r="X3289" i="19"/>
  <c r="C3289" i="19"/>
  <c r="X3288" i="19"/>
  <c r="C3288" i="19"/>
  <c r="X3287" i="19"/>
  <c r="C3287" i="19"/>
  <c r="X3286" i="19"/>
  <c r="C3286" i="19"/>
  <c r="X3285" i="19"/>
  <c r="C3285" i="19"/>
  <c r="X3284" i="19"/>
  <c r="C3284" i="19"/>
  <c r="X3283" i="19"/>
  <c r="C3283" i="19"/>
  <c r="X3282" i="19"/>
  <c r="C3282" i="19"/>
  <c r="X3281" i="19"/>
  <c r="C3281" i="19"/>
  <c r="X3280" i="19"/>
  <c r="C3280" i="19"/>
  <c r="X3279" i="19"/>
  <c r="C3279" i="19"/>
  <c r="X3278" i="19"/>
  <c r="C3278" i="19"/>
  <c r="X3277" i="19"/>
  <c r="C3277" i="19"/>
  <c r="X3276" i="19"/>
  <c r="C3276" i="19"/>
  <c r="X3275" i="19"/>
  <c r="C3275" i="19"/>
  <c r="X3274" i="19"/>
  <c r="C3274" i="19"/>
  <c r="X3273" i="19"/>
  <c r="C3273" i="19"/>
  <c r="X3272" i="19"/>
  <c r="C3272" i="19"/>
  <c r="X3271" i="19"/>
  <c r="C3271" i="19"/>
  <c r="X3270" i="19"/>
  <c r="C3270" i="19"/>
  <c r="X3269" i="19"/>
  <c r="C3269" i="19"/>
  <c r="X3268" i="19"/>
  <c r="C3268" i="19"/>
  <c r="X3267" i="19"/>
  <c r="C3267" i="19"/>
  <c r="X3266" i="19"/>
  <c r="C3266" i="19"/>
  <c r="X3265" i="19"/>
  <c r="C3265" i="19"/>
  <c r="X3264" i="19"/>
  <c r="C3264" i="19"/>
  <c r="X3263" i="19"/>
  <c r="C3263" i="19"/>
  <c r="X3262" i="19"/>
  <c r="C3262" i="19"/>
  <c r="X3261" i="19"/>
  <c r="C3261" i="19"/>
  <c r="X3260" i="19"/>
  <c r="C3260" i="19"/>
  <c r="X3259" i="19"/>
  <c r="C3259" i="19"/>
  <c r="X3258" i="19"/>
  <c r="C3258" i="19"/>
  <c r="X3257" i="19"/>
  <c r="C3257" i="19"/>
  <c r="X3256" i="19"/>
  <c r="C3256" i="19"/>
  <c r="X3255" i="19"/>
  <c r="C3255" i="19"/>
  <c r="X3254" i="19"/>
  <c r="C3254" i="19"/>
  <c r="X3253" i="19"/>
  <c r="C3253" i="19"/>
  <c r="X3252" i="19"/>
  <c r="C3252" i="19"/>
  <c r="X3251" i="19"/>
  <c r="C3251" i="19"/>
  <c r="X3250" i="19"/>
  <c r="C3250" i="19"/>
  <c r="X3249" i="19"/>
  <c r="C3249" i="19"/>
  <c r="X3248" i="19"/>
  <c r="C3248" i="19"/>
  <c r="X3247" i="19"/>
  <c r="C3247" i="19"/>
  <c r="X3246" i="19"/>
  <c r="C3246" i="19"/>
  <c r="X3245" i="19"/>
  <c r="C3245" i="19"/>
  <c r="X3244" i="19"/>
  <c r="C3244" i="19"/>
  <c r="X3243" i="19"/>
  <c r="C3243" i="19"/>
  <c r="X3242" i="19"/>
  <c r="C3242" i="19"/>
  <c r="X3241" i="19"/>
  <c r="C3241" i="19"/>
  <c r="X3240" i="19"/>
  <c r="C3240" i="19"/>
  <c r="X3239" i="19"/>
  <c r="C3239" i="19"/>
  <c r="X3238" i="19"/>
  <c r="C3238" i="19"/>
  <c r="X3237" i="19"/>
  <c r="C3237" i="19"/>
  <c r="X3236" i="19"/>
  <c r="C3236" i="19"/>
  <c r="X3235" i="19"/>
  <c r="C3235" i="19"/>
  <c r="X3234" i="19"/>
  <c r="C3234" i="19"/>
  <c r="X3233" i="19"/>
  <c r="C3233" i="19"/>
  <c r="X3232" i="19"/>
  <c r="C3232" i="19"/>
  <c r="X3231" i="19"/>
  <c r="C3231" i="19"/>
  <c r="X3230" i="19"/>
  <c r="C3230" i="19"/>
  <c r="X3229" i="19"/>
  <c r="C3229" i="19"/>
  <c r="X3228" i="19"/>
  <c r="C3228" i="19"/>
  <c r="X3227" i="19"/>
  <c r="C3227" i="19"/>
  <c r="X3226" i="19"/>
  <c r="C3226" i="19"/>
  <c r="X3225" i="19"/>
  <c r="C3225" i="19"/>
  <c r="X3224" i="19"/>
  <c r="C3224" i="19"/>
  <c r="X3223" i="19"/>
  <c r="C3223" i="19"/>
  <c r="X3222" i="19"/>
  <c r="C3222" i="19"/>
  <c r="X3221" i="19"/>
  <c r="C3221" i="19"/>
  <c r="X3220" i="19"/>
  <c r="C3220" i="19"/>
  <c r="X3219" i="19"/>
  <c r="C3219" i="19"/>
  <c r="X3218" i="19"/>
  <c r="C3218" i="19"/>
  <c r="X3217" i="19"/>
  <c r="C3217" i="19"/>
  <c r="X3216" i="19"/>
  <c r="C3216" i="19"/>
  <c r="X3215" i="19"/>
  <c r="C3215" i="19"/>
  <c r="X3214" i="19"/>
  <c r="C3214" i="19"/>
  <c r="X3213" i="19"/>
  <c r="C3213" i="19"/>
  <c r="X3212" i="19"/>
  <c r="C3212" i="19"/>
  <c r="X3211" i="19"/>
  <c r="C3211" i="19"/>
  <c r="X3210" i="19"/>
  <c r="C3210" i="19"/>
  <c r="X3209" i="19"/>
  <c r="C3209" i="19"/>
  <c r="X3208" i="19"/>
  <c r="C3208" i="19"/>
  <c r="X3207" i="19"/>
  <c r="C3207" i="19"/>
  <c r="X3206" i="19"/>
  <c r="C3206" i="19"/>
  <c r="X3205" i="19"/>
  <c r="C3205" i="19"/>
  <c r="X3204" i="19"/>
  <c r="C3204" i="19"/>
  <c r="X3203" i="19"/>
  <c r="C3203" i="19"/>
  <c r="X3202" i="19"/>
  <c r="C3202" i="19"/>
  <c r="X3201" i="19"/>
  <c r="C3201" i="19"/>
  <c r="X3200" i="19"/>
  <c r="C3200" i="19"/>
  <c r="X3199" i="19"/>
  <c r="C3199" i="19"/>
  <c r="X3198" i="19"/>
  <c r="C3198" i="19"/>
  <c r="X3197" i="19"/>
  <c r="C3197" i="19"/>
  <c r="X3196" i="19"/>
  <c r="C3196" i="19"/>
  <c r="X3195" i="19"/>
  <c r="C3195" i="19"/>
  <c r="X3194" i="19"/>
  <c r="C3194" i="19"/>
  <c r="X3193" i="19"/>
  <c r="C3193" i="19"/>
  <c r="X3192" i="19"/>
  <c r="C3192" i="19"/>
  <c r="X3191" i="19"/>
  <c r="C3191" i="19"/>
  <c r="X3190" i="19"/>
  <c r="C3190" i="19"/>
  <c r="X3189" i="19"/>
  <c r="C3189" i="19"/>
  <c r="X3188" i="19"/>
  <c r="C3188" i="19"/>
  <c r="X3187" i="19"/>
  <c r="C3187" i="19"/>
  <c r="X3186" i="19"/>
  <c r="C3186" i="19"/>
  <c r="X3185" i="19"/>
  <c r="C3185" i="19"/>
  <c r="X3184" i="19"/>
  <c r="C3184" i="19"/>
  <c r="X3183" i="19"/>
  <c r="C3183" i="19"/>
  <c r="X3182" i="19"/>
  <c r="C3182" i="19"/>
  <c r="X3181" i="19"/>
  <c r="C3181" i="19"/>
  <c r="X3180" i="19"/>
  <c r="C3180" i="19"/>
  <c r="X3179" i="19"/>
  <c r="C3179" i="19"/>
  <c r="X3178" i="19"/>
  <c r="C3178" i="19"/>
  <c r="X3177" i="19"/>
  <c r="C3177" i="19"/>
  <c r="X3176" i="19"/>
  <c r="C3176" i="19"/>
  <c r="X3175" i="19"/>
  <c r="C3175" i="19"/>
  <c r="X3174" i="19"/>
  <c r="C3174" i="19"/>
  <c r="X3173" i="19"/>
  <c r="C3173" i="19"/>
  <c r="X3172" i="19"/>
  <c r="C3172" i="19"/>
  <c r="X3171" i="19"/>
  <c r="C3171" i="19"/>
  <c r="X3170" i="19"/>
  <c r="C3170" i="19"/>
  <c r="X3169" i="19"/>
  <c r="C3169" i="19"/>
  <c r="X3168" i="19"/>
  <c r="C3168" i="19"/>
  <c r="X3167" i="19"/>
  <c r="C3167" i="19"/>
  <c r="X3166" i="19"/>
  <c r="C3166" i="19"/>
  <c r="X3165" i="19"/>
  <c r="C3165" i="19"/>
  <c r="X3164" i="19"/>
  <c r="C3164" i="19"/>
  <c r="X3163" i="19"/>
  <c r="C3163" i="19"/>
  <c r="X3162" i="19"/>
  <c r="C3162" i="19"/>
  <c r="X3161" i="19"/>
  <c r="C3161" i="19"/>
  <c r="X3160" i="19"/>
  <c r="C3160" i="19"/>
  <c r="X3159" i="19"/>
  <c r="C3159" i="19"/>
  <c r="X3158" i="19"/>
  <c r="C3158" i="19"/>
  <c r="X3157" i="19"/>
  <c r="C3157" i="19"/>
  <c r="X3156" i="19"/>
  <c r="C3156" i="19"/>
  <c r="X3155" i="19"/>
  <c r="C3155" i="19"/>
  <c r="X3154" i="19"/>
  <c r="C3154" i="19"/>
  <c r="X3153" i="19"/>
  <c r="C3153" i="19"/>
  <c r="X3152" i="19"/>
  <c r="C3152" i="19"/>
  <c r="X3151" i="19"/>
  <c r="C3151" i="19"/>
  <c r="X3150" i="19"/>
  <c r="C3150" i="19"/>
  <c r="X3149" i="19"/>
  <c r="C3149" i="19"/>
  <c r="X3148" i="19"/>
  <c r="C3148" i="19"/>
  <c r="X3147" i="19"/>
  <c r="C3147" i="19"/>
  <c r="X3146" i="19"/>
  <c r="C3146" i="19"/>
  <c r="X3145" i="19"/>
  <c r="C3145" i="19"/>
  <c r="X3144" i="19"/>
  <c r="C3144" i="19"/>
  <c r="X3143" i="19"/>
  <c r="C3143" i="19"/>
  <c r="X3142" i="19"/>
  <c r="C3142" i="19"/>
  <c r="X3141" i="19"/>
  <c r="C3141" i="19"/>
  <c r="X3140" i="19"/>
  <c r="C3140" i="19"/>
  <c r="X3139" i="19"/>
  <c r="C3139" i="19"/>
  <c r="X3138" i="19"/>
  <c r="C3138" i="19"/>
  <c r="X3137" i="19"/>
  <c r="C3137" i="19"/>
  <c r="X3136" i="19"/>
  <c r="C3136" i="19"/>
  <c r="X3135" i="19"/>
  <c r="C3135" i="19"/>
  <c r="X3134" i="19"/>
  <c r="C3134" i="19"/>
  <c r="X3133" i="19"/>
  <c r="C3133" i="19"/>
  <c r="X3132" i="19"/>
  <c r="C3132" i="19"/>
  <c r="X3131" i="19"/>
  <c r="C3131" i="19"/>
  <c r="X3130" i="19"/>
  <c r="C3130" i="19"/>
  <c r="X3129" i="19"/>
  <c r="C3129" i="19"/>
  <c r="X3128" i="19"/>
  <c r="C3128" i="19"/>
  <c r="X3127" i="19"/>
  <c r="C3127" i="19"/>
  <c r="X3126" i="19"/>
  <c r="C3126" i="19"/>
  <c r="X3125" i="19"/>
  <c r="C3125" i="19"/>
  <c r="X3124" i="19"/>
  <c r="C3124" i="19"/>
  <c r="X3123" i="19"/>
  <c r="C3123" i="19"/>
  <c r="X3122" i="19"/>
  <c r="C3122" i="19"/>
  <c r="X3121" i="19"/>
  <c r="C3121" i="19"/>
  <c r="X3120" i="19"/>
  <c r="C3120" i="19"/>
  <c r="X3119" i="19"/>
  <c r="C3119" i="19"/>
  <c r="X3118" i="19"/>
  <c r="C3118" i="19"/>
  <c r="X3117" i="19"/>
  <c r="C3117" i="19"/>
  <c r="X3116" i="19"/>
  <c r="C3116" i="19"/>
  <c r="X3115" i="19"/>
  <c r="C3115" i="19"/>
  <c r="X3114" i="19"/>
  <c r="C3114" i="19"/>
  <c r="X3113" i="19"/>
  <c r="C3113" i="19"/>
  <c r="X3112" i="19"/>
  <c r="C3112" i="19"/>
  <c r="X3111" i="19"/>
  <c r="C3111" i="19"/>
  <c r="X3110" i="19"/>
  <c r="C3110" i="19"/>
  <c r="X3109" i="19"/>
  <c r="C3109" i="19"/>
  <c r="X3108" i="19"/>
  <c r="C3108" i="19"/>
  <c r="X3107" i="19"/>
  <c r="C3107" i="19"/>
  <c r="X3106" i="19"/>
  <c r="C3106" i="19"/>
  <c r="X3105" i="19"/>
  <c r="C3105" i="19"/>
  <c r="X3104" i="19"/>
  <c r="C3104" i="19"/>
  <c r="X3103" i="19"/>
  <c r="C3103" i="19"/>
  <c r="X3102" i="19"/>
  <c r="C3102" i="19"/>
  <c r="X3101" i="19"/>
  <c r="C3101" i="19"/>
  <c r="X3100" i="19"/>
  <c r="C3100" i="19"/>
  <c r="X3099" i="19"/>
  <c r="C3099" i="19"/>
  <c r="X3098" i="19"/>
  <c r="C3098" i="19"/>
  <c r="X3097" i="19"/>
  <c r="C3097" i="19"/>
  <c r="X3096" i="19"/>
  <c r="C3096" i="19"/>
  <c r="X3095" i="19"/>
  <c r="C3095" i="19"/>
  <c r="X3094" i="19"/>
  <c r="C3094" i="19"/>
  <c r="X3093" i="19"/>
  <c r="C3093" i="19"/>
  <c r="X3092" i="19"/>
  <c r="C3092" i="19"/>
  <c r="X3091" i="19"/>
  <c r="C3091" i="19"/>
  <c r="X3090" i="19"/>
  <c r="C3090" i="19"/>
  <c r="X3089" i="19"/>
  <c r="C3089" i="19"/>
  <c r="X3088" i="19"/>
  <c r="C3088" i="19"/>
  <c r="X3087" i="19"/>
  <c r="C3087" i="19"/>
  <c r="X3086" i="19"/>
  <c r="C3086" i="19"/>
  <c r="X3085" i="19"/>
  <c r="C3085" i="19"/>
  <c r="X3084" i="19"/>
  <c r="C3084" i="19"/>
  <c r="X3083" i="19"/>
  <c r="C3083" i="19"/>
  <c r="X3082" i="19"/>
  <c r="C3082" i="19"/>
  <c r="X3081" i="19"/>
  <c r="C3081" i="19"/>
  <c r="X3080" i="19"/>
  <c r="C3080" i="19"/>
  <c r="X3079" i="19"/>
  <c r="C3079" i="19"/>
  <c r="X3078" i="19"/>
  <c r="C3078" i="19"/>
  <c r="X3077" i="19"/>
  <c r="C3077" i="19"/>
  <c r="X3076" i="19"/>
  <c r="C3076" i="19"/>
  <c r="X3075" i="19"/>
  <c r="C3075" i="19"/>
  <c r="X3074" i="19"/>
  <c r="C3074" i="19"/>
  <c r="X3073" i="19"/>
  <c r="C3073" i="19"/>
  <c r="X3072" i="19"/>
  <c r="C3072" i="19"/>
  <c r="X3071" i="19"/>
  <c r="C3071" i="19"/>
  <c r="X3070" i="19"/>
  <c r="C3070" i="19"/>
  <c r="X3069" i="19"/>
  <c r="C3069" i="19"/>
  <c r="X3068" i="19"/>
  <c r="C3068" i="19"/>
  <c r="X3067" i="19"/>
  <c r="C3067" i="19"/>
  <c r="X3066" i="19"/>
  <c r="C3066" i="19"/>
  <c r="X3065" i="19"/>
  <c r="C3065" i="19"/>
  <c r="X3064" i="19"/>
  <c r="C3064" i="19"/>
  <c r="X3063" i="19"/>
  <c r="C3063" i="19"/>
  <c r="X3062" i="19"/>
  <c r="C3062" i="19"/>
  <c r="X3061" i="19"/>
  <c r="C3061" i="19"/>
  <c r="X3060" i="19"/>
  <c r="C3060" i="19"/>
  <c r="X3059" i="19"/>
  <c r="C3059" i="19"/>
  <c r="X3058" i="19"/>
  <c r="C3058" i="19"/>
  <c r="X3057" i="19"/>
  <c r="C3057" i="19"/>
  <c r="X3056" i="19"/>
  <c r="C3056" i="19"/>
  <c r="X3055" i="19"/>
  <c r="C3055" i="19"/>
  <c r="X3054" i="19"/>
  <c r="C3054" i="19"/>
  <c r="X3053" i="19"/>
  <c r="C3053" i="19"/>
  <c r="X3052" i="19"/>
  <c r="C3052" i="19"/>
  <c r="X3051" i="19"/>
  <c r="C3051" i="19"/>
  <c r="X3050" i="19"/>
  <c r="C3050" i="19"/>
  <c r="X3049" i="19"/>
  <c r="C3049" i="19"/>
  <c r="X3048" i="19"/>
  <c r="C3048" i="19"/>
  <c r="X3047" i="19"/>
  <c r="C3047" i="19"/>
  <c r="X3046" i="19"/>
  <c r="C3046" i="19"/>
  <c r="X3045" i="19"/>
  <c r="C3045" i="19"/>
  <c r="X3044" i="19"/>
  <c r="C3044" i="19"/>
  <c r="X3043" i="19"/>
  <c r="C3043" i="19"/>
  <c r="X3042" i="19"/>
  <c r="C3042" i="19"/>
  <c r="X3041" i="19"/>
  <c r="C3041" i="19"/>
  <c r="X3040" i="19"/>
  <c r="C3040" i="19"/>
  <c r="X3039" i="19"/>
  <c r="C3039" i="19"/>
  <c r="X3038" i="19"/>
  <c r="C3038" i="19"/>
  <c r="X3037" i="19"/>
  <c r="C3037" i="19"/>
  <c r="X3036" i="19"/>
  <c r="C3036" i="19"/>
  <c r="X3035" i="19"/>
  <c r="C3035" i="19"/>
  <c r="X3034" i="19"/>
  <c r="C3034" i="19"/>
  <c r="X3033" i="19"/>
  <c r="C3033" i="19"/>
  <c r="X3032" i="19"/>
  <c r="C3032" i="19"/>
  <c r="X3031" i="19"/>
  <c r="C3031" i="19"/>
  <c r="X3030" i="19"/>
  <c r="C3030" i="19"/>
  <c r="X3029" i="19"/>
  <c r="C3029" i="19"/>
  <c r="X3028" i="19"/>
  <c r="C3028" i="19"/>
  <c r="X3027" i="19"/>
  <c r="C3027" i="19"/>
  <c r="X3026" i="19"/>
  <c r="C3026" i="19"/>
  <c r="X3025" i="19"/>
  <c r="C3025" i="19"/>
  <c r="X3024" i="19"/>
  <c r="C3024" i="19"/>
  <c r="X3023" i="19"/>
  <c r="C3023" i="19"/>
  <c r="X3022" i="19"/>
  <c r="C3022" i="19"/>
  <c r="X3021" i="19"/>
  <c r="C3021" i="19"/>
  <c r="X3020" i="19"/>
  <c r="C3020" i="19"/>
  <c r="X3019" i="19"/>
  <c r="C3019" i="19"/>
  <c r="X3018" i="19"/>
  <c r="C3018" i="19"/>
  <c r="X3017" i="19"/>
  <c r="C3017" i="19"/>
  <c r="X3016" i="19"/>
  <c r="C3016" i="19"/>
  <c r="X3015" i="19"/>
  <c r="C3015" i="19"/>
  <c r="X3014" i="19"/>
  <c r="C3014" i="19"/>
  <c r="X3013" i="19"/>
  <c r="C3013" i="19"/>
  <c r="X3012" i="19"/>
  <c r="C3012" i="19"/>
  <c r="X3011" i="19"/>
  <c r="C3011" i="19"/>
  <c r="X3010" i="19"/>
  <c r="C3010" i="19"/>
  <c r="X3009" i="19"/>
  <c r="C3009" i="19"/>
  <c r="X3008" i="19"/>
  <c r="C3008" i="19"/>
  <c r="X3007" i="19"/>
  <c r="C3007" i="19"/>
  <c r="X3006" i="19"/>
  <c r="C3006" i="19"/>
  <c r="X3005" i="19"/>
  <c r="C3005" i="19"/>
  <c r="X3004" i="19"/>
  <c r="C3004" i="19"/>
  <c r="X3003" i="19"/>
  <c r="C3003" i="19"/>
  <c r="X3002" i="19"/>
  <c r="C3002" i="19"/>
  <c r="X3001" i="19"/>
  <c r="C3001" i="19"/>
  <c r="X3000" i="19"/>
  <c r="C3000" i="19"/>
  <c r="X2999" i="19"/>
  <c r="C2999" i="19"/>
  <c r="X2998" i="19"/>
  <c r="C2998" i="19"/>
  <c r="X2997" i="19"/>
  <c r="C2997" i="19"/>
  <c r="X2996" i="19"/>
  <c r="C2996" i="19"/>
  <c r="X2995" i="19"/>
  <c r="C2995" i="19"/>
  <c r="X2994" i="19"/>
  <c r="C2994" i="19"/>
  <c r="X2993" i="19"/>
  <c r="C2993" i="19"/>
  <c r="X2992" i="19"/>
  <c r="C2992" i="19"/>
  <c r="X2991" i="19"/>
  <c r="C2991" i="19"/>
  <c r="X2990" i="19"/>
  <c r="C2990" i="19"/>
  <c r="X2989" i="19"/>
  <c r="C2989" i="19"/>
  <c r="X2988" i="19"/>
  <c r="C2988" i="19"/>
  <c r="X2987" i="19"/>
  <c r="C2987" i="19"/>
  <c r="X2986" i="19"/>
  <c r="C2986" i="19"/>
  <c r="X2985" i="19"/>
  <c r="C2985" i="19"/>
  <c r="X2984" i="19"/>
  <c r="C2984" i="19"/>
  <c r="X2983" i="19"/>
  <c r="C2983" i="19"/>
  <c r="X2982" i="19"/>
  <c r="C2982" i="19"/>
  <c r="X2981" i="19"/>
  <c r="C2981" i="19"/>
  <c r="X2980" i="19"/>
  <c r="C2980" i="19"/>
  <c r="X2979" i="19"/>
  <c r="C2979" i="19"/>
  <c r="X2978" i="19"/>
  <c r="C2978" i="19"/>
  <c r="X2977" i="19"/>
  <c r="C2977" i="19"/>
  <c r="X2976" i="19"/>
  <c r="C2976" i="19"/>
  <c r="X2975" i="19"/>
  <c r="C2975" i="19"/>
  <c r="X2974" i="19"/>
  <c r="C2974" i="19"/>
  <c r="X2973" i="19"/>
  <c r="C2973" i="19"/>
  <c r="X2972" i="19"/>
  <c r="C2972" i="19"/>
  <c r="X2971" i="19"/>
  <c r="C2971" i="19"/>
  <c r="X2970" i="19"/>
  <c r="C2970" i="19"/>
  <c r="X2969" i="19"/>
  <c r="C2969" i="19"/>
  <c r="X2968" i="19"/>
  <c r="C2968" i="19"/>
  <c r="X2967" i="19"/>
  <c r="C2967" i="19"/>
  <c r="X2966" i="19"/>
  <c r="C2966" i="19"/>
  <c r="X2965" i="19"/>
  <c r="C2965" i="19"/>
  <c r="X2964" i="19"/>
  <c r="C2964" i="19"/>
  <c r="X2963" i="19"/>
  <c r="C2963" i="19"/>
  <c r="X2962" i="19"/>
  <c r="C2962" i="19"/>
  <c r="X2961" i="19"/>
  <c r="C2961" i="19"/>
  <c r="X2960" i="19"/>
  <c r="C2960" i="19"/>
  <c r="X2959" i="19"/>
  <c r="C2959" i="19"/>
  <c r="X2958" i="19"/>
  <c r="C2958" i="19"/>
  <c r="X2957" i="19"/>
  <c r="C2957" i="19"/>
  <c r="X2956" i="19"/>
  <c r="C2956" i="19"/>
  <c r="X2955" i="19"/>
  <c r="C2955" i="19"/>
  <c r="X2954" i="19"/>
  <c r="C2954" i="19"/>
  <c r="X2953" i="19"/>
  <c r="C2953" i="19"/>
  <c r="X2952" i="19"/>
  <c r="C2952" i="19"/>
  <c r="X2951" i="19"/>
  <c r="C2951" i="19"/>
  <c r="X2950" i="19"/>
  <c r="C2950" i="19"/>
  <c r="X2949" i="19"/>
  <c r="C2949" i="19"/>
  <c r="X2948" i="19"/>
  <c r="C2948" i="19"/>
  <c r="X2947" i="19"/>
  <c r="C2947" i="19"/>
  <c r="X2946" i="19"/>
  <c r="C2946" i="19"/>
  <c r="X2945" i="19"/>
  <c r="C2945" i="19"/>
  <c r="X2944" i="19"/>
  <c r="C2944" i="19"/>
  <c r="X2943" i="19"/>
  <c r="C2943" i="19"/>
  <c r="X2942" i="19"/>
  <c r="C2942" i="19"/>
  <c r="X2941" i="19"/>
  <c r="C2941" i="19"/>
  <c r="X2940" i="19"/>
  <c r="C2940" i="19"/>
  <c r="X2939" i="19"/>
  <c r="C2939" i="19"/>
  <c r="X2938" i="19"/>
  <c r="C2938" i="19"/>
  <c r="X2937" i="19"/>
  <c r="C2937" i="19"/>
  <c r="X2936" i="19"/>
  <c r="C2936" i="19"/>
  <c r="X2935" i="19"/>
  <c r="C2935" i="19"/>
  <c r="X2934" i="19"/>
  <c r="C2934" i="19"/>
  <c r="X2933" i="19"/>
  <c r="C2933" i="19"/>
  <c r="X2932" i="19"/>
  <c r="C2932" i="19"/>
  <c r="X2931" i="19"/>
  <c r="C2931" i="19"/>
  <c r="X2930" i="19"/>
  <c r="C2930" i="19"/>
  <c r="X2929" i="19"/>
  <c r="C2929" i="19"/>
  <c r="X2928" i="19"/>
  <c r="C2928" i="19"/>
  <c r="X2927" i="19"/>
  <c r="C2927" i="19"/>
  <c r="X2926" i="19"/>
  <c r="C2926" i="19"/>
  <c r="X2925" i="19"/>
  <c r="C2925" i="19"/>
  <c r="X2924" i="19"/>
  <c r="C2924" i="19"/>
  <c r="X2923" i="19"/>
  <c r="C2923" i="19"/>
  <c r="X2922" i="19"/>
  <c r="C2922" i="19"/>
  <c r="X2921" i="19"/>
  <c r="C2921" i="19"/>
  <c r="X2920" i="19"/>
  <c r="C2920" i="19"/>
  <c r="X2919" i="19"/>
  <c r="C2919" i="19"/>
  <c r="X2918" i="19"/>
  <c r="C2918" i="19"/>
  <c r="X2917" i="19"/>
  <c r="C2917" i="19"/>
  <c r="X2916" i="19"/>
  <c r="C2916" i="19"/>
  <c r="X2915" i="19"/>
  <c r="C2915" i="19"/>
  <c r="X2914" i="19"/>
  <c r="C2914" i="19"/>
  <c r="X2913" i="19"/>
  <c r="C2913" i="19"/>
  <c r="X2912" i="19"/>
  <c r="C2912" i="19"/>
  <c r="X2911" i="19"/>
  <c r="C2911" i="19"/>
  <c r="X2910" i="19"/>
  <c r="C2910" i="19"/>
  <c r="X2909" i="19"/>
  <c r="C2909" i="19"/>
  <c r="X2908" i="19"/>
  <c r="C2908" i="19"/>
  <c r="X2907" i="19"/>
  <c r="C2907" i="19"/>
  <c r="X2906" i="19"/>
  <c r="C2906" i="19"/>
  <c r="X2905" i="19"/>
  <c r="C2905" i="19"/>
  <c r="X2904" i="19"/>
  <c r="C2904" i="19"/>
  <c r="X2903" i="19"/>
  <c r="C2903" i="19"/>
  <c r="X2902" i="19"/>
  <c r="C2902" i="19"/>
  <c r="X2901" i="19"/>
  <c r="C2901" i="19"/>
  <c r="X2900" i="19"/>
  <c r="C2900" i="19"/>
  <c r="X2899" i="19"/>
  <c r="C2899" i="19"/>
  <c r="X2898" i="19"/>
  <c r="C2898" i="19"/>
  <c r="X2897" i="19"/>
  <c r="C2897" i="19"/>
  <c r="X2896" i="19"/>
  <c r="C2896" i="19"/>
  <c r="X2895" i="19"/>
  <c r="C2895" i="19"/>
  <c r="X2894" i="19"/>
  <c r="C2894" i="19"/>
  <c r="X2893" i="19"/>
  <c r="C2893" i="19"/>
  <c r="X2892" i="19"/>
  <c r="C2892" i="19"/>
  <c r="X2891" i="19"/>
  <c r="C2891" i="19"/>
  <c r="X2890" i="19"/>
  <c r="C2890" i="19"/>
  <c r="X2889" i="19"/>
  <c r="C2889" i="19"/>
  <c r="X2888" i="19"/>
  <c r="C2888" i="19"/>
  <c r="X2887" i="19"/>
  <c r="C2887" i="19"/>
  <c r="X2886" i="19"/>
  <c r="C2886" i="19"/>
  <c r="X2885" i="19"/>
  <c r="C2885" i="19"/>
  <c r="X2884" i="19"/>
  <c r="C2884" i="19"/>
  <c r="X2883" i="19"/>
  <c r="C2883" i="19"/>
  <c r="X2882" i="19"/>
  <c r="C2882" i="19"/>
  <c r="X2881" i="19"/>
  <c r="C2881" i="19"/>
  <c r="X2880" i="19"/>
  <c r="C2880" i="19"/>
  <c r="X2879" i="19"/>
  <c r="C2879" i="19"/>
  <c r="X2878" i="19"/>
  <c r="C2878" i="19"/>
  <c r="X2877" i="19"/>
  <c r="C2877" i="19"/>
  <c r="X2876" i="19"/>
  <c r="C2876" i="19"/>
  <c r="X2875" i="19"/>
  <c r="C2875" i="19"/>
  <c r="X2874" i="19"/>
  <c r="C2874" i="19"/>
  <c r="X2873" i="19"/>
  <c r="C2873" i="19"/>
  <c r="X2872" i="19"/>
  <c r="C2872" i="19"/>
  <c r="X2871" i="19"/>
  <c r="C2871" i="19"/>
  <c r="X2870" i="19"/>
  <c r="C2870" i="19"/>
  <c r="X2869" i="19"/>
  <c r="C2869" i="19"/>
  <c r="X2868" i="19"/>
  <c r="C2868" i="19"/>
  <c r="X2867" i="19"/>
  <c r="C2867" i="19"/>
  <c r="X2866" i="19"/>
  <c r="C2866" i="19"/>
  <c r="X2865" i="19"/>
  <c r="C2865" i="19"/>
  <c r="X2864" i="19"/>
  <c r="C2864" i="19"/>
  <c r="X2863" i="19"/>
  <c r="C2863" i="19"/>
  <c r="X2862" i="19"/>
  <c r="C2862" i="19"/>
  <c r="X2861" i="19"/>
  <c r="C2861" i="19"/>
  <c r="X2860" i="19"/>
  <c r="C2860" i="19"/>
  <c r="X2859" i="19"/>
  <c r="C2859" i="19"/>
  <c r="X2858" i="19"/>
  <c r="C2858" i="19"/>
  <c r="X2857" i="19"/>
  <c r="C2857" i="19"/>
  <c r="X2856" i="19"/>
  <c r="C2856" i="19"/>
  <c r="X2855" i="19"/>
  <c r="C2855" i="19"/>
  <c r="X2854" i="19"/>
  <c r="C2854" i="19"/>
  <c r="X2853" i="19"/>
  <c r="C2853" i="19"/>
  <c r="X2852" i="19"/>
  <c r="C2852" i="19"/>
  <c r="X2851" i="19"/>
  <c r="C2851" i="19"/>
  <c r="X2850" i="19"/>
  <c r="C2850" i="19"/>
  <c r="X2849" i="19"/>
  <c r="C2849" i="19"/>
  <c r="X2848" i="19"/>
  <c r="C2848" i="19"/>
  <c r="X2847" i="19"/>
  <c r="C2847" i="19"/>
  <c r="X2846" i="19"/>
  <c r="C2846" i="19"/>
  <c r="X2845" i="19"/>
  <c r="C2845" i="19"/>
  <c r="X2844" i="19"/>
  <c r="C2844" i="19"/>
  <c r="X2843" i="19"/>
  <c r="C2843" i="19"/>
  <c r="X2842" i="19"/>
  <c r="C2842" i="19"/>
  <c r="X2841" i="19"/>
  <c r="C2841" i="19"/>
  <c r="X2840" i="19"/>
  <c r="C2840" i="19"/>
  <c r="X2839" i="19"/>
  <c r="C2839" i="19"/>
  <c r="X2838" i="19"/>
  <c r="C2838" i="19"/>
  <c r="X2837" i="19"/>
  <c r="C2837" i="19"/>
  <c r="X2836" i="19"/>
  <c r="C2836" i="19"/>
  <c r="X2835" i="19"/>
  <c r="C2835" i="19"/>
  <c r="X2834" i="19"/>
  <c r="C2834" i="19"/>
  <c r="X2833" i="19"/>
  <c r="C2833" i="19"/>
  <c r="X2832" i="19"/>
  <c r="C2832" i="19"/>
  <c r="X2831" i="19"/>
  <c r="C2831" i="19"/>
  <c r="X2830" i="19"/>
  <c r="C2830" i="19"/>
  <c r="X2829" i="19"/>
  <c r="C2829" i="19"/>
  <c r="X2828" i="19"/>
  <c r="C2828" i="19"/>
  <c r="X2827" i="19"/>
  <c r="C2827" i="19"/>
  <c r="X2826" i="19"/>
  <c r="C2826" i="19"/>
  <c r="X2825" i="19"/>
  <c r="C2825" i="19"/>
  <c r="X2824" i="19"/>
  <c r="C2824" i="19"/>
  <c r="X2823" i="19"/>
  <c r="C2823" i="19"/>
  <c r="X2822" i="19"/>
  <c r="C2822" i="19"/>
  <c r="X2821" i="19"/>
  <c r="C2821" i="19"/>
  <c r="X2820" i="19"/>
  <c r="C2820" i="19"/>
  <c r="X2819" i="19"/>
  <c r="C2819" i="19"/>
  <c r="X2818" i="19"/>
  <c r="C2818" i="19"/>
  <c r="X2817" i="19"/>
  <c r="C2817" i="19"/>
  <c r="X2816" i="19"/>
  <c r="C2816" i="19"/>
  <c r="X2815" i="19"/>
  <c r="C2815" i="19"/>
  <c r="X2814" i="19"/>
  <c r="C2814" i="19"/>
  <c r="X2813" i="19"/>
  <c r="C2813" i="19"/>
  <c r="X2812" i="19"/>
  <c r="C2812" i="19"/>
  <c r="X2811" i="19"/>
  <c r="C2811" i="19"/>
  <c r="X2810" i="19"/>
  <c r="C2810" i="19"/>
  <c r="X2809" i="19"/>
  <c r="C2809" i="19"/>
  <c r="X2808" i="19"/>
  <c r="C2808" i="19"/>
  <c r="X2807" i="19"/>
  <c r="C2807" i="19"/>
  <c r="X2806" i="19"/>
  <c r="C2806" i="19"/>
  <c r="X2805" i="19"/>
  <c r="C2805" i="19"/>
  <c r="X2804" i="19"/>
  <c r="C2804" i="19"/>
  <c r="X2803" i="19"/>
  <c r="C2803" i="19"/>
  <c r="X2802" i="19"/>
  <c r="C2802" i="19"/>
  <c r="X2801" i="19"/>
  <c r="C2801" i="19"/>
  <c r="X2800" i="19"/>
  <c r="C2800" i="19"/>
  <c r="X2799" i="19"/>
  <c r="C2799" i="19"/>
  <c r="X2798" i="19"/>
  <c r="C2798" i="19"/>
  <c r="X2797" i="19"/>
  <c r="C2797" i="19"/>
  <c r="X2796" i="19"/>
  <c r="C2796" i="19"/>
  <c r="X2795" i="19"/>
  <c r="C2795" i="19"/>
  <c r="X2794" i="19"/>
  <c r="C2794" i="19"/>
  <c r="X2793" i="19"/>
  <c r="C2793" i="19"/>
  <c r="X2792" i="19"/>
  <c r="C2792" i="19"/>
  <c r="X2791" i="19"/>
  <c r="C2791" i="19"/>
  <c r="X2790" i="19"/>
  <c r="C2790" i="19"/>
  <c r="X2789" i="19"/>
  <c r="C2789" i="19"/>
  <c r="X2788" i="19"/>
  <c r="C2788" i="19"/>
  <c r="X2787" i="19"/>
  <c r="C2787" i="19"/>
  <c r="X2786" i="19"/>
  <c r="C2786" i="19"/>
  <c r="X2785" i="19"/>
  <c r="C2785" i="19"/>
  <c r="X2784" i="19"/>
  <c r="C2784" i="19"/>
  <c r="X2783" i="19"/>
  <c r="C2783" i="19"/>
  <c r="X2782" i="19"/>
  <c r="C2782" i="19"/>
  <c r="X2781" i="19"/>
  <c r="C2781" i="19"/>
  <c r="X2780" i="19"/>
  <c r="C2780" i="19"/>
  <c r="X2779" i="19"/>
  <c r="C2779" i="19"/>
  <c r="X2778" i="19"/>
  <c r="C2778" i="19"/>
  <c r="X2777" i="19"/>
  <c r="C2777" i="19"/>
  <c r="X2776" i="19"/>
  <c r="C2776" i="19"/>
  <c r="X2775" i="19"/>
  <c r="C2775" i="19"/>
  <c r="X2774" i="19"/>
  <c r="C2774" i="19"/>
  <c r="X2773" i="19"/>
  <c r="C2773" i="19"/>
  <c r="X2772" i="19"/>
  <c r="C2772" i="19"/>
  <c r="X2771" i="19"/>
  <c r="C2771" i="19"/>
  <c r="X2770" i="19"/>
  <c r="C2770" i="19"/>
  <c r="X2769" i="19"/>
  <c r="C2769" i="19"/>
  <c r="X2768" i="19"/>
  <c r="C2768" i="19"/>
  <c r="X2767" i="19"/>
  <c r="C2767" i="19"/>
  <c r="X2766" i="19"/>
  <c r="C2766" i="19"/>
  <c r="X2765" i="19"/>
  <c r="C2765" i="19"/>
  <c r="X2764" i="19"/>
  <c r="C2764" i="19"/>
  <c r="X2763" i="19"/>
  <c r="C2763" i="19"/>
  <c r="X2762" i="19"/>
  <c r="C2762" i="19"/>
  <c r="X2761" i="19"/>
  <c r="C2761" i="19"/>
  <c r="X2760" i="19"/>
  <c r="C2760" i="19"/>
  <c r="X2759" i="19"/>
  <c r="C2759" i="19"/>
  <c r="X2758" i="19"/>
  <c r="C2758" i="19"/>
  <c r="X2757" i="19"/>
  <c r="C2757" i="19"/>
  <c r="X2756" i="19"/>
  <c r="C2756" i="19"/>
  <c r="X2755" i="19"/>
  <c r="C2755" i="19"/>
  <c r="X2754" i="19"/>
  <c r="C2754" i="19"/>
  <c r="X2753" i="19"/>
  <c r="C2753" i="19"/>
  <c r="X2752" i="19"/>
  <c r="C2752" i="19"/>
  <c r="X2751" i="19"/>
  <c r="C2751" i="19"/>
  <c r="X2750" i="19"/>
  <c r="C2750" i="19"/>
  <c r="X2749" i="19"/>
  <c r="C2749" i="19"/>
  <c r="X2748" i="19"/>
  <c r="C2748" i="19"/>
  <c r="X2747" i="19"/>
  <c r="C2747" i="19"/>
  <c r="X2746" i="19"/>
  <c r="C2746" i="19"/>
  <c r="X2745" i="19"/>
  <c r="C2745" i="19"/>
  <c r="X2744" i="19"/>
  <c r="C2744" i="19"/>
  <c r="X2743" i="19"/>
  <c r="C2743" i="19"/>
  <c r="X2742" i="19"/>
  <c r="C2742" i="19"/>
  <c r="X2741" i="19"/>
  <c r="C2741" i="19"/>
  <c r="X2740" i="19"/>
  <c r="C2740" i="19"/>
  <c r="X2739" i="19"/>
  <c r="C2739" i="19"/>
  <c r="X2738" i="19"/>
  <c r="C2738" i="19"/>
  <c r="X2737" i="19"/>
  <c r="C2737" i="19"/>
  <c r="X2736" i="19"/>
  <c r="C2736" i="19"/>
  <c r="X2735" i="19"/>
  <c r="C2735" i="19"/>
  <c r="X2734" i="19"/>
  <c r="C2734" i="19"/>
  <c r="X2733" i="19"/>
  <c r="C2733" i="19"/>
  <c r="X2732" i="19"/>
  <c r="C2732" i="19"/>
  <c r="X2731" i="19"/>
  <c r="C2731" i="19"/>
  <c r="X2730" i="19"/>
  <c r="C2730" i="19"/>
  <c r="X2729" i="19"/>
  <c r="C2729" i="19"/>
  <c r="X2728" i="19"/>
  <c r="C2728" i="19"/>
  <c r="X2727" i="19"/>
  <c r="C2727" i="19"/>
  <c r="X2726" i="19"/>
  <c r="C2726" i="19"/>
  <c r="X2725" i="19"/>
  <c r="C2725" i="19"/>
  <c r="X2724" i="19"/>
  <c r="C2724" i="19"/>
  <c r="X2723" i="19"/>
  <c r="C2723" i="19"/>
  <c r="X2722" i="19"/>
  <c r="C2722" i="19"/>
  <c r="X2721" i="19"/>
  <c r="C2721" i="19"/>
  <c r="X2720" i="19"/>
  <c r="C2720" i="19"/>
  <c r="X2719" i="19"/>
  <c r="C2719" i="19"/>
  <c r="X2718" i="19"/>
  <c r="C2718" i="19"/>
  <c r="X2717" i="19"/>
  <c r="C2717" i="19"/>
  <c r="X2716" i="19"/>
  <c r="C2716" i="19"/>
  <c r="X2715" i="19"/>
  <c r="C2715" i="19"/>
  <c r="X2714" i="19"/>
  <c r="C2714" i="19"/>
  <c r="X2713" i="19"/>
  <c r="C2713" i="19"/>
  <c r="X2712" i="19"/>
  <c r="C2712" i="19"/>
  <c r="X2711" i="19"/>
  <c r="C2711" i="19"/>
  <c r="X2710" i="19"/>
  <c r="C2710" i="19"/>
  <c r="X2709" i="19"/>
  <c r="C2709" i="19"/>
  <c r="X2708" i="19"/>
  <c r="C2708" i="19"/>
  <c r="X2707" i="19"/>
  <c r="C2707" i="19"/>
  <c r="X2706" i="19"/>
  <c r="C2706" i="19"/>
  <c r="X2705" i="19"/>
  <c r="C2705" i="19"/>
  <c r="X2704" i="19"/>
  <c r="C2704" i="19"/>
  <c r="X2703" i="19"/>
  <c r="C2703" i="19"/>
  <c r="X2702" i="19"/>
  <c r="C2702" i="19"/>
  <c r="X2701" i="19"/>
  <c r="C2701" i="19"/>
  <c r="X2700" i="19"/>
  <c r="C2700" i="19"/>
  <c r="X2699" i="19"/>
  <c r="C2699" i="19"/>
  <c r="X2698" i="19"/>
  <c r="C2698" i="19"/>
  <c r="X2697" i="19"/>
  <c r="C2697" i="19"/>
  <c r="X2696" i="19"/>
  <c r="C2696" i="19"/>
  <c r="X2695" i="19"/>
  <c r="C2695" i="19"/>
  <c r="X2694" i="19"/>
  <c r="C2694" i="19"/>
  <c r="X2693" i="19"/>
  <c r="C2693" i="19"/>
  <c r="X2692" i="19"/>
  <c r="C2692" i="19"/>
  <c r="X2691" i="19"/>
  <c r="C2691" i="19"/>
  <c r="X2690" i="19"/>
  <c r="C2690" i="19"/>
  <c r="X2689" i="19"/>
  <c r="C2689" i="19"/>
  <c r="X2688" i="19"/>
  <c r="C2688" i="19"/>
  <c r="X2687" i="19"/>
  <c r="C2687" i="19"/>
  <c r="X2686" i="19"/>
  <c r="C2686" i="19"/>
  <c r="X2685" i="19"/>
  <c r="C2685" i="19"/>
  <c r="X2684" i="19"/>
  <c r="C2684" i="19"/>
  <c r="X2683" i="19"/>
  <c r="C2683" i="19"/>
  <c r="X2682" i="19"/>
  <c r="C2682" i="19"/>
  <c r="X2681" i="19"/>
  <c r="C2681" i="19"/>
  <c r="X2680" i="19"/>
  <c r="C2680" i="19"/>
  <c r="X2679" i="19"/>
  <c r="C2679" i="19"/>
  <c r="X2678" i="19"/>
  <c r="C2678" i="19"/>
  <c r="X2677" i="19"/>
  <c r="C2677" i="19"/>
  <c r="X2676" i="19"/>
  <c r="C2676" i="19"/>
  <c r="X2675" i="19"/>
  <c r="C2675" i="19"/>
  <c r="X2674" i="19"/>
  <c r="C2674" i="19"/>
  <c r="X2673" i="19"/>
  <c r="C2673" i="19"/>
  <c r="X2672" i="19"/>
  <c r="C2672" i="19"/>
  <c r="X2671" i="19"/>
  <c r="C2671" i="19"/>
  <c r="X2670" i="19"/>
  <c r="C2670" i="19"/>
  <c r="X2669" i="19"/>
  <c r="C2669" i="19"/>
  <c r="X2668" i="19"/>
  <c r="C2668" i="19"/>
  <c r="X2667" i="19"/>
  <c r="C2667" i="19"/>
  <c r="X2666" i="19"/>
  <c r="C2666" i="19"/>
  <c r="X2665" i="19"/>
  <c r="C2665" i="19"/>
  <c r="X2664" i="19"/>
  <c r="C2664" i="19"/>
  <c r="X2663" i="19"/>
  <c r="C2663" i="19"/>
  <c r="X2662" i="19"/>
  <c r="C2662" i="19"/>
  <c r="X2661" i="19"/>
  <c r="C2661" i="19"/>
  <c r="X2660" i="19"/>
  <c r="C2660" i="19"/>
  <c r="X2659" i="19"/>
  <c r="C2659" i="19"/>
  <c r="X2658" i="19"/>
  <c r="C2658" i="19"/>
  <c r="X2657" i="19"/>
  <c r="C2657" i="19"/>
  <c r="X2656" i="19"/>
  <c r="C2656" i="19"/>
  <c r="X2655" i="19"/>
  <c r="C2655" i="19"/>
  <c r="X2654" i="19"/>
  <c r="C2654" i="19"/>
  <c r="X2653" i="19"/>
  <c r="C2653" i="19"/>
  <c r="X2652" i="19"/>
  <c r="C2652" i="19"/>
  <c r="X2651" i="19"/>
  <c r="C2651" i="19"/>
  <c r="X2650" i="19"/>
  <c r="C2650" i="19"/>
  <c r="X2649" i="19"/>
  <c r="C2649" i="19"/>
  <c r="X2648" i="19"/>
  <c r="C2648" i="19"/>
  <c r="X2647" i="19"/>
  <c r="C2647" i="19"/>
  <c r="X2646" i="19"/>
  <c r="C2646" i="19"/>
  <c r="X2645" i="19"/>
  <c r="C2645" i="19"/>
  <c r="X2644" i="19"/>
  <c r="C2644" i="19"/>
  <c r="X2643" i="19"/>
  <c r="C2643" i="19"/>
  <c r="X2642" i="19"/>
  <c r="C2642" i="19"/>
  <c r="X2641" i="19"/>
  <c r="C2641" i="19"/>
  <c r="X2640" i="19"/>
  <c r="C2640" i="19"/>
  <c r="X2639" i="19"/>
  <c r="C2639" i="19"/>
  <c r="X2638" i="19"/>
  <c r="C2638" i="19"/>
  <c r="X2637" i="19"/>
  <c r="C2637" i="19"/>
  <c r="X2636" i="19"/>
  <c r="C2636" i="19"/>
  <c r="X2635" i="19"/>
  <c r="C2635" i="19"/>
  <c r="X2634" i="19"/>
  <c r="C2634" i="19"/>
  <c r="X2633" i="19"/>
  <c r="C2633" i="19"/>
  <c r="X2632" i="19"/>
  <c r="C2632" i="19"/>
  <c r="X2631" i="19"/>
  <c r="C2631" i="19"/>
  <c r="X2630" i="19"/>
  <c r="C2630" i="19"/>
  <c r="X2629" i="19"/>
  <c r="C2629" i="19"/>
  <c r="X2628" i="19"/>
  <c r="C2628" i="19"/>
  <c r="X2627" i="19"/>
  <c r="C2627" i="19"/>
  <c r="X2626" i="19"/>
  <c r="C2626" i="19"/>
  <c r="X2625" i="19"/>
  <c r="C2625" i="19"/>
  <c r="X2624" i="19"/>
  <c r="C2624" i="19"/>
  <c r="X2623" i="19"/>
  <c r="C2623" i="19"/>
  <c r="X2622" i="19"/>
  <c r="C2622" i="19"/>
  <c r="X2621" i="19"/>
  <c r="C2621" i="19"/>
  <c r="X2620" i="19"/>
  <c r="C2620" i="19"/>
  <c r="X2619" i="19"/>
  <c r="C2619" i="19"/>
  <c r="X2618" i="19"/>
  <c r="C2618" i="19"/>
  <c r="X2617" i="19"/>
  <c r="C2617" i="19"/>
  <c r="X2616" i="19"/>
  <c r="C2616" i="19"/>
  <c r="X2615" i="19"/>
  <c r="C2615" i="19"/>
  <c r="X2614" i="19"/>
  <c r="C2614" i="19"/>
  <c r="X2613" i="19"/>
  <c r="C2613" i="19"/>
  <c r="X2612" i="19"/>
  <c r="C2612" i="19"/>
  <c r="X2611" i="19"/>
  <c r="C2611" i="19"/>
  <c r="X2610" i="19"/>
  <c r="C2610" i="19"/>
  <c r="X2609" i="19"/>
  <c r="C2609" i="19"/>
  <c r="X2608" i="19"/>
  <c r="C2608" i="19"/>
  <c r="X2607" i="19"/>
  <c r="C2607" i="19"/>
  <c r="X2606" i="19"/>
  <c r="C2606" i="19"/>
  <c r="X2605" i="19"/>
  <c r="C2605" i="19"/>
  <c r="X2604" i="19"/>
  <c r="C2604" i="19"/>
  <c r="X2603" i="19"/>
  <c r="C2603" i="19"/>
  <c r="X2602" i="19"/>
  <c r="C2602" i="19"/>
  <c r="X2601" i="19"/>
  <c r="C2601" i="19"/>
  <c r="X2600" i="19"/>
  <c r="C2600" i="19"/>
  <c r="X2599" i="19"/>
  <c r="C2599" i="19"/>
  <c r="X2598" i="19"/>
  <c r="C2598" i="19"/>
  <c r="X2597" i="19"/>
  <c r="C2597" i="19"/>
  <c r="X2596" i="19"/>
  <c r="C2596" i="19"/>
  <c r="X2595" i="19"/>
  <c r="C2595" i="19"/>
  <c r="X2594" i="19"/>
  <c r="C2594" i="19"/>
  <c r="X2593" i="19"/>
  <c r="C2593" i="19"/>
  <c r="X2592" i="19"/>
  <c r="C2592" i="19"/>
  <c r="X2591" i="19"/>
  <c r="C2591" i="19"/>
  <c r="X2590" i="19"/>
  <c r="C2590" i="19"/>
  <c r="X2589" i="19"/>
  <c r="C2589" i="19"/>
  <c r="X2588" i="19"/>
  <c r="C2588" i="19"/>
  <c r="X2587" i="19"/>
  <c r="C2587" i="19"/>
  <c r="X2586" i="19"/>
  <c r="C2586" i="19"/>
  <c r="X2585" i="19"/>
  <c r="C2585" i="19"/>
  <c r="X2584" i="19"/>
  <c r="C2584" i="19"/>
  <c r="X2583" i="19"/>
  <c r="C2583" i="19"/>
  <c r="X2582" i="19"/>
  <c r="C2582" i="19"/>
  <c r="X2581" i="19"/>
  <c r="C2581" i="19"/>
  <c r="X2580" i="19"/>
  <c r="C2580" i="19"/>
  <c r="X2579" i="19"/>
  <c r="C2579" i="19"/>
  <c r="X2578" i="19"/>
  <c r="C2578" i="19"/>
  <c r="X2577" i="19"/>
  <c r="C2577" i="19"/>
  <c r="X2576" i="19"/>
  <c r="C2576" i="19"/>
  <c r="X2575" i="19"/>
  <c r="C2575" i="19"/>
  <c r="X2574" i="19"/>
  <c r="C2574" i="19"/>
  <c r="X2573" i="19"/>
  <c r="C2573" i="19"/>
  <c r="X2572" i="19"/>
  <c r="C2572" i="19"/>
  <c r="X2571" i="19"/>
  <c r="C2571" i="19"/>
  <c r="X2570" i="19"/>
  <c r="C2570" i="19"/>
  <c r="X2569" i="19"/>
  <c r="C2569" i="19"/>
  <c r="X2568" i="19"/>
  <c r="C2568" i="19"/>
  <c r="X2567" i="19"/>
  <c r="C2567" i="19"/>
  <c r="X2566" i="19"/>
  <c r="C2566" i="19"/>
  <c r="X2565" i="19"/>
  <c r="C2565" i="19"/>
  <c r="X2564" i="19"/>
  <c r="C2564" i="19"/>
  <c r="X2563" i="19"/>
  <c r="C2563" i="19"/>
  <c r="X2562" i="19"/>
  <c r="C2562" i="19"/>
  <c r="X2561" i="19"/>
  <c r="C2561" i="19"/>
  <c r="X2560" i="19"/>
  <c r="C2560" i="19"/>
  <c r="X2559" i="19"/>
  <c r="C2559" i="19"/>
  <c r="X2558" i="19"/>
  <c r="C2558" i="19"/>
  <c r="X2557" i="19"/>
  <c r="C2557" i="19"/>
  <c r="X2556" i="19"/>
  <c r="C2556" i="19"/>
  <c r="X2555" i="19"/>
  <c r="C2555" i="19"/>
  <c r="X2554" i="19"/>
  <c r="C2554" i="19"/>
  <c r="X2553" i="19"/>
  <c r="C2553" i="19"/>
  <c r="X2552" i="19"/>
  <c r="C2552" i="19"/>
  <c r="X2551" i="19"/>
  <c r="C2551" i="19"/>
  <c r="X2550" i="19"/>
  <c r="C2550" i="19"/>
  <c r="X2549" i="19"/>
  <c r="C2549" i="19"/>
  <c r="X2548" i="19"/>
  <c r="C2548" i="19"/>
  <c r="X2547" i="19"/>
  <c r="C2547" i="19"/>
  <c r="X2546" i="19"/>
  <c r="C2546" i="19"/>
  <c r="X2545" i="19"/>
  <c r="C2545" i="19"/>
  <c r="X2544" i="19"/>
  <c r="C2544" i="19"/>
  <c r="X2543" i="19"/>
  <c r="C2543" i="19"/>
  <c r="X2542" i="19"/>
  <c r="C2542" i="19"/>
  <c r="X2541" i="19"/>
  <c r="C2541" i="19"/>
  <c r="X2540" i="19"/>
  <c r="C2540" i="19"/>
  <c r="X2539" i="19"/>
  <c r="C2539" i="19"/>
  <c r="X2538" i="19"/>
  <c r="C2538" i="19"/>
  <c r="X2537" i="19"/>
  <c r="C2537" i="19"/>
  <c r="X2536" i="19"/>
  <c r="C2536" i="19"/>
  <c r="X2535" i="19"/>
  <c r="C2535" i="19"/>
  <c r="X2534" i="19"/>
  <c r="C2534" i="19"/>
  <c r="X2533" i="19"/>
  <c r="C2533" i="19"/>
  <c r="X2532" i="19"/>
  <c r="C2532" i="19"/>
  <c r="X2531" i="19"/>
  <c r="C2531" i="19"/>
  <c r="X2530" i="19"/>
  <c r="C2530" i="19"/>
  <c r="X2529" i="19"/>
  <c r="C2529" i="19"/>
  <c r="X2528" i="19"/>
  <c r="C2528" i="19"/>
  <c r="X2527" i="19"/>
  <c r="C2527" i="19"/>
  <c r="X2526" i="19"/>
  <c r="C2526" i="19"/>
  <c r="X2525" i="19"/>
  <c r="C2525" i="19"/>
  <c r="X2524" i="19"/>
  <c r="C2524" i="19"/>
  <c r="X2523" i="19"/>
  <c r="C2523" i="19"/>
  <c r="X2522" i="19"/>
  <c r="C2522" i="19"/>
  <c r="X2521" i="19"/>
  <c r="C2521" i="19"/>
  <c r="X2520" i="19"/>
  <c r="C2520" i="19"/>
  <c r="X2519" i="19"/>
  <c r="C2519" i="19"/>
  <c r="X2518" i="19"/>
  <c r="C2518" i="19"/>
  <c r="X2517" i="19"/>
  <c r="C2517" i="19"/>
  <c r="X2516" i="19"/>
  <c r="C2516" i="19"/>
  <c r="X2515" i="19"/>
  <c r="C2515" i="19"/>
  <c r="X2514" i="19"/>
  <c r="C2514" i="19"/>
  <c r="X2513" i="19"/>
  <c r="C2513" i="19"/>
  <c r="X2512" i="19"/>
  <c r="C2512" i="19"/>
  <c r="X2511" i="19"/>
  <c r="C2511" i="19"/>
  <c r="X2510" i="19"/>
  <c r="C2510" i="19"/>
  <c r="X2509" i="19"/>
  <c r="C2509" i="19"/>
  <c r="X2508" i="19"/>
  <c r="C2508" i="19"/>
  <c r="X2507" i="19"/>
  <c r="C2507" i="19"/>
  <c r="X2506" i="19"/>
  <c r="C2506" i="19"/>
  <c r="X2505" i="19"/>
  <c r="C2505" i="19"/>
  <c r="X2504" i="19"/>
  <c r="C2504" i="19"/>
  <c r="X2503" i="19"/>
  <c r="C2503" i="19"/>
  <c r="X2502" i="19"/>
  <c r="C2502" i="19"/>
  <c r="X2501" i="19"/>
  <c r="C2501" i="19"/>
  <c r="X2500" i="19"/>
  <c r="C2500" i="19"/>
  <c r="X2499" i="19"/>
  <c r="C2499" i="19"/>
  <c r="X2498" i="19"/>
  <c r="C2498" i="19"/>
  <c r="X2497" i="19"/>
  <c r="C2497" i="19"/>
  <c r="X2496" i="19"/>
  <c r="C2496" i="19"/>
  <c r="X2495" i="19"/>
  <c r="C2495" i="19"/>
  <c r="X2494" i="19"/>
  <c r="C2494" i="19"/>
  <c r="X2493" i="19"/>
  <c r="C2493" i="19"/>
  <c r="X2492" i="19"/>
  <c r="C2492" i="19"/>
  <c r="X2491" i="19"/>
  <c r="C2491" i="19"/>
  <c r="X2490" i="19"/>
  <c r="C2490" i="19"/>
  <c r="X2489" i="19"/>
  <c r="C2489" i="19"/>
  <c r="X2488" i="19"/>
  <c r="C2488" i="19"/>
  <c r="X2487" i="19"/>
  <c r="C2487" i="19"/>
  <c r="X2486" i="19"/>
  <c r="C2486" i="19"/>
  <c r="X2485" i="19"/>
  <c r="C2485" i="19"/>
  <c r="X2484" i="19"/>
  <c r="C2484" i="19"/>
  <c r="X2483" i="19"/>
  <c r="C2483" i="19"/>
  <c r="X2482" i="19"/>
  <c r="C2482" i="19"/>
  <c r="X2481" i="19"/>
  <c r="C2481" i="19"/>
  <c r="X2480" i="19"/>
  <c r="C2480" i="19"/>
  <c r="X2479" i="19"/>
  <c r="C2479" i="19"/>
  <c r="X2478" i="19"/>
  <c r="C2478" i="19"/>
  <c r="X2477" i="19"/>
  <c r="C2477" i="19"/>
  <c r="X2476" i="19"/>
  <c r="C2476" i="19"/>
  <c r="X2475" i="19"/>
  <c r="C2475" i="19"/>
  <c r="X2474" i="19"/>
  <c r="C2474" i="19"/>
  <c r="X2473" i="19"/>
  <c r="C2473" i="19"/>
  <c r="X2472" i="19"/>
  <c r="C2472" i="19"/>
  <c r="X2471" i="19"/>
  <c r="C2471" i="19"/>
  <c r="X2470" i="19"/>
  <c r="C2470" i="19"/>
  <c r="X2469" i="19"/>
  <c r="C2469" i="19"/>
  <c r="X2468" i="19"/>
  <c r="C2468" i="19"/>
  <c r="X2467" i="19"/>
  <c r="C2467" i="19"/>
  <c r="X2466" i="19"/>
  <c r="C2466" i="19"/>
  <c r="X2465" i="19"/>
  <c r="C2465" i="19"/>
  <c r="X2464" i="19"/>
  <c r="C2464" i="19"/>
  <c r="X2463" i="19"/>
  <c r="C2463" i="19"/>
  <c r="X2462" i="19"/>
  <c r="C2462" i="19"/>
  <c r="X2461" i="19"/>
  <c r="C2461" i="19"/>
  <c r="X2460" i="19"/>
  <c r="C2460" i="19"/>
  <c r="X2459" i="19"/>
  <c r="C2459" i="19"/>
  <c r="X2458" i="19"/>
  <c r="C2458" i="19"/>
  <c r="X2457" i="19"/>
  <c r="C2457" i="19"/>
  <c r="X2456" i="19"/>
  <c r="C2456" i="19"/>
  <c r="X2455" i="19"/>
  <c r="C2455" i="19"/>
  <c r="X2454" i="19"/>
  <c r="C2454" i="19"/>
  <c r="X2453" i="19"/>
  <c r="C2453" i="19"/>
  <c r="X2452" i="19"/>
  <c r="C2452" i="19"/>
  <c r="X2451" i="19"/>
  <c r="C2451" i="19"/>
  <c r="X2450" i="19"/>
  <c r="C2450" i="19"/>
  <c r="X2449" i="19"/>
  <c r="C2449" i="19"/>
  <c r="X2448" i="19"/>
  <c r="C2448" i="19"/>
  <c r="X2447" i="19"/>
  <c r="C2447" i="19"/>
  <c r="X2446" i="19"/>
  <c r="C2446" i="19"/>
  <c r="X2445" i="19"/>
  <c r="C2445" i="19"/>
  <c r="X2444" i="19"/>
  <c r="C2444" i="19"/>
  <c r="X2443" i="19"/>
  <c r="C2443" i="19"/>
  <c r="X2442" i="19"/>
  <c r="C2442" i="19"/>
  <c r="X2441" i="19"/>
  <c r="C2441" i="19"/>
  <c r="X2440" i="19"/>
  <c r="C2440" i="19"/>
  <c r="X2439" i="19"/>
  <c r="C2439" i="19"/>
  <c r="X2438" i="19"/>
  <c r="C2438" i="19"/>
  <c r="X2437" i="19"/>
  <c r="C2437" i="19"/>
  <c r="X2436" i="19"/>
  <c r="C2436" i="19"/>
  <c r="X2435" i="19"/>
  <c r="C2435" i="19"/>
  <c r="X2434" i="19"/>
  <c r="C2434" i="19"/>
  <c r="X2433" i="19"/>
  <c r="C2433" i="19"/>
  <c r="X2432" i="19"/>
  <c r="C2432" i="19"/>
  <c r="X2431" i="19"/>
  <c r="C2431" i="19"/>
  <c r="X2430" i="19"/>
  <c r="C2430" i="19"/>
  <c r="X2429" i="19"/>
  <c r="C2429" i="19"/>
  <c r="X2428" i="19"/>
  <c r="C2428" i="19"/>
  <c r="X2427" i="19"/>
  <c r="C2427" i="19"/>
  <c r="X2426" i="19"/>
  <c r="C2426" i="19"/>
  <c r="X2425" i="19"/>
  <c r="C2425" i="19"/>
  <c r="X2424" i="19"/>
  <c r="C2424" i="19"/>
  <c r="X2423" i="19"/>
  <c r="C2423" i="19"/>
  <c r="X2422" i="19"/>
  <c r="C2422" i="19"/>
  <c r="X2421" i="19"/>
  <c r="C2421" i="19"/>
  <c r="X2420" i="19"/>
  <c r="C2420" i="19"/>
  <c r="X2419" i="19"/>
  <c r="C2419" i="19"/>
  <c r="X2418" i="19"/>
  <c r="C2418" i="19"/>
  <c r="X2417" i="19"/>
  <c r="C2417" i="19"/>
  <c r="X2416" i="19"/>
  <c r="C2416" i="19"/>
  <c r="X2415" i="19"/>
  <c r="C2415" i="19"/>
  <c r="X2414" i="19"/>
  <c r="C2414" i="19"/>
  <c r="X2413" i="19"/>
  <c r="C2413" i="19"/>
  <c r="X2412" i="19"/>
  <c r="C2412" i="19"/>
  <c r="X2411" i="19"/>
  <c r="C2411" i="19"/>
  <c r="X2410" i="19"/>
  <c r="C2410" i="19"/>
  <c r="X2409" i="19"/>
  <c r="C2409" i="19"/>
  <c r="X2408" i="19"/>
  <c r="C2408" i="19"/>
  <c r="X2407" i="19"/>
  <c r="C2407" i="19"/>
  <c r="X2406" i="19"/>
  <c r="C2406" i="19"/>
  <c r="X2405" i="19"/>
  <c r="C2405" i="19"/>
  <c r="X2404" i="19"/>
  <c r="C2404" i="19"/>
  <c r="X2403" i="19"/>
  <c r="C2403" i="19"/>
  <c r="X2402" i="19"/>
  <c r="C2402" i="19"/>
  <c r="X2401" i="19"/>
  <c r="C2401" i="19"/>
  <c r="X2400" i="19"/>
  <c r="C2400" i="19"/>
  <c r="X2399" i="19"/>
  <c r="C2399" i="19"/>
  <c r="X2398" i="19"/>
  <c r="C2398" i="19"/>
  <c r="X2397" i="19"/>
  <c r="C2397" i="19"/>
  <c r="X2396" i="19"/>
  <c r="C2396" i="19"/>
  <c r="X2395" i="19"/>
  <c r="C2395" i="19"/>
  <c r="X2394" i="19"/>
  <c r="C2394" i="19"/>
  <c r="X2393" i="19"/>
  <c r="C2393" i="19"/>
  <c r="X2392" i="19"/>
  <c r="C2392" i="19"/>
  <c r="X2391" i="19"/>
  <c r="C2391" i="19"/>
  <c r="X2390" i="19"/>
  <c r="C2390" i="19"/>
  <c r="X2389" i="19"/>
  <c r="C2389" i="19"/>
  <c r="X2388" i="19"/>
  <c r="C2388" i="19"/>
  <c r="X2387" i="19"/>
  <c r="C2387" i="19"/>
  <c r="X2386" i="19"/>
  <c r="C2386" i="19"/>
  <c r="X2385" i="19"/>
  <c r="C2385" i="19"/>
  <c r="X2384" i="19"/>
  <c r="C2384" i="19"/>
  <c r="X2383" i="19"/>
  <c r="C2383" i="19"/>
  <c r="X2382" i="19"/>
  <c r="C2382" i="19"/>
  <c r="X2381" i="19"/>
  <c r="C2381" i="19"/>
  <c r="X2380" i="19"/>
  <c r="C2380" i="19"/>
  <c r="X2379" i="19"/>
  <c r="C2379" i="19"/>
  <c r="X2378" i="19"/>
  <c r="C2378" i="19"/>
  <c r="X2377" i="19"/>
  <c r="C2377" i="19"/>
  <c r="X2376" i="19"/>
  <c r="C2376" i="19"/>
  <c r="X2375" i="19"/>
  <c r="C2375" i="19"/>
  <c r="X2374" i="19"/>
  <c r="C2374" i="19"/>
  <c r="X2373" i="19"/>
  <c r="C2373" i="19"/>
  <c r="X2372" i="19"/>
  <c r="C2372" i="19"/>
  <c r="X2371" i="19"/>
  <c r="C2371" i="19"/>
  <c r="X2370" i="19"/>
  <c r="C2370" i="19"/>
  <c r="X2369" i="19"/>
  <c r="C2369" i="19"/>
  <c r="X2368" i="19"/>
  <c r="C2368" i="19"/>
  <c r="X2367" i="19"/>
  <c r="C2367" i="19"/>
  <c r="X2366" i="19"/>
  <c r="C2366" i="19"/>
  <c r="X2365" i="19"/>
  <c r="C2365" i="19"/>
  <c r="X2364" i="19"/>
  <c r="C2364" i="19"/>
  <c r="X2363" i="19"/>
  <c r="C2363" i="19"/>
  <c r="X2362" i="19"/>
  <c r="C2362" i="19"/>
  <c r="X2361" i="19"/>
  <c r="C2361" i="19"/>
  <c r="X2360" i="19"/>
  <c r="C2360" i="19"/>
  <c r="X2359" i="19"/>
  <c r="C2359" i="19"/>
  <c r="X2358" i="19"/>
  <c r="C2358" i="19"/>
  <c r="X2357" i="19"/>
  <c r="C2357" i="19"/>
  <c r="X2356" i="19"/>
  <c r="C2356" i="19"/>
  <c r="X2355" i="19"/>
  <c r="C2355" i="19"/>
  <c r="X2354" i="19"/>
  <c r="C2354" i="19"/>
  <c r="X2353" i="19"/>
  <c r="C2353" i="19"/>
  <c r="X2352" i="19"/>
  <c r="C2352" i="19"/>
  <c r="X2351" i="19"/>
  <c r="C2351" i="19"/>
  <c r="X2350" i="19"/>
  <c r="C2350" i="19"/>
  <c r="X2349" i="19"/>
  <c r="C2349" i="19"/>
  <c r="X2348" i="19"/>
  <c r="C2348" i="19"/>
  <c r="X2347" i="19"/>
  <c r="C2347" i="19"/>
  <c r="X2346" i="19"/>
  <c r="C2346" i="19"/>
  <c r="X2345" i="19"/>
  <c r="C2345" i="19"/>
  <c r="X2344" i="19"/>
  <c r="C2344" i="19"/>
  <c r="X2343" i="19"/>
  <c r="C2343" i="19"/>
  <c r="X2342" i="19"/>
  <c r="C2342" i="19"/>
  <c r="X2341" i="19"/>
  <c r="C2341" i="19"/>
  <c r="X2340" i="19"/>
  <c r="C2340" i="19"/>
  <c r="X2339" i="19"/>
  <c r="C2339" i="19"/>
  <c r="X2338" i="19"/>
  <c r="C2338" i="19"/>
  <c r="X2337" i="19"/>
  <c r="C2337" i="19"/>
  <c r="X2336" i="19"/>
  <c r="C2336" i="19"/>
  <c r="X2335" i="19"/>
  <c r="C2335" i="19"/>
  <c r="X2334" i="19"/>
  <c r="C2334" i="19"/>
  <c r="X2333" i="19"/>
  <c r="C2333" i="19"/>
  <c r="X2332" i="19"/>
  <c r="C2332" i="19"/>
  <c r="X2331" i="19"/>
  <c r="C2331" i="19"/>
  <c r="X2330" i="19"/>
  <c r="C2330" i="19"/>
  <c r="X2329" i="19"/>
  <c r="C2329" i="19"/>
  <c r="X2328" i="19"/>
  <c r="C2328" i="19"/>
  <c r="X2327" i="19"/>
  <c r="C2327" i="19"/>
  <c r="X2326" i="19"/>
  <c r="C2326" i="19"/>
  <c r="X2325" i="19"/>
  <c r="C2325" i="19"/>
  <c r="X2324" i="19"/>
  <c r="C2324" i="19"/>
  <c r="X2323" i="19"/>
  <c r="C2323" i="19"/>
  <c r="X2322" i="19"/>
  <c r="C2322" i="19"/>
  <c r="X2321" i="19"/>
  <c r="C2321" i="19"/>
  <c r="X2320" i="19"/>
  <c r="C2320" i="19"/>
  <c r="X2319" i="19"/>
  <c r="C2319" i="19"/>
  <c r="X2318" i="19"/>
  <c r="C2318" i="19"/>
  <c r="X2317" i="19"/>
  <c r="C2317" i="19"/>
  <c r="X2316" i="19"/>
  <c r="C2316" i="19"/>
  <c r="X2315" i="19"/>
  <c r="C2315" i="19"/>
  <c r="X2314" i="19"/>
  <c r="C2314" i="19"/>
  <c r="X2313" i="19"/>
  <c r="C2313" i="19"/>
  <c r="X2312" i="19"/>
  <c r="C2312" i="19"/>
  <c r="X2311" i="19"/>
  <c r="C2311" i="19"/>
  <c r="X2310" i="19"/>
  <c r="C2310" i="19"/>
  <c r="X2309" i="19"/>
  <c r="C2309" i="19"/>
  <c r="X2308" i="19"/>
  <c r="C2308" i="19"/>
  <c r="X2307" i="19"/>
  <c r="C2307" i="19"/>
  <c r="X2306" i="19"/>
  <c r="C2306" i="19"/>
  <c r="X2305" i="19"/>
  <c r="C2305" i="19"/>
  <c r="X2304" i="19"/>
  <c r="C2304" i="19"/>
  <c r="X2303" i="19"/>
  <c r="C2303" i="19"/>
  <c r="X2302" i="19"/>
  <c r="C2302" i="19"/>
  <c r="X2301" i="19"/>
  <c r="C2301" i="19"/>
  <c r="X2300" i="19"/>
  <c r="C2300" i="19"/>
  <c r="X2299" i="19"/>
  <c r="C2299" i="19"/>
  <c r="X2298" i="19"/>
  <c r="C2298" i="19"/>
  <c r="X2297" i="19"/>
  <c r="C2297" i="19"/>
  <c r="X2296" i="19"/>
  <c r="C2296" i="19"/>
  <c r="X2295" i="19"/>
  <c r="C2295" i="19"/>
  <c r="X2294" i="19"/>
  <c r="C2294" i="19"/>
  <c r="X2293" i="19"/>
  <c r="C2293" i="19"/>
  <c r="X2292" i="19"/>
  <c r="C2292" i="19"/>
  <c r="X2291" i="19"/>
  <c r="C2291" i="19"/>
  <c r="X2290" i="19"/>
  <c r="C2290" i="19"/>
  <c r="X2289" i="19"/>
  <c r="C2289" i="19"/>
  <c r="X2288" i="19"/>
  <c r="C2288" i="19"/>
  <c r="X2287" i="19"/>
  <c r="C2287" i="19"/>
  <c r="X2286" i="19"/>
  <c r="C2286" i="19"/>
  <c r="X2285" i="19"/>
  <c r="C2285" i="19"/>
  <c r="X2284" i="19"/>
  <c r="C2284" i="19"/>
  <c r="X2283" i="19"/>
  <c r="C2283" i="19"/>
  <c r="X2282" i="19"/>
  <c r="C2282" i="19"/>
  <c r="X2281" i="19"/>
  <c r="C2281" i="19"/>
  <c r="X2280" i="19"/>
  <c r="C2280" i="19"/>
  <c r="X2279" i="19"/>
  <c r="C2279" i="19"/>
  <c r="X2278" i="19"/>
  <c r="C2278" i="19"/>
  <c r="X2277" i="19"/>
  <c r="C2277" i="19"/>
  <c r="X2276" i="19"/>
  <c r="C2276" i="19"/>
  <c r="X2275" i="19"/>
  <c r="C2275" i="19"/>
  <c r="X2274" i="19"/>
  <c r="C2274" i="19"/>
  <c r="X2273" i="19"/>
  <c r="C2273" i="19"/>
  <c r="X2272" i="19"/>
  <c r="C2272" i="19"/>
  <c r="X2271" i="19"/>
  <c r="C2271" i="19"/>
  <c r="X2270" i="19"/>
  <c r="C2270" i="19"/>
  <c r="X2269" i="19"/>
  <c r="C2269" i="19"/>
  <c r="X2268" i="19"/>
  <c r="C2268" i="19"/>
  <c r="X2267" i="19"/>
  <c r="C2267" i="19"/>
  <c r="X2266" i="19"/>
  <c r="C2266" i="19"/>
  <c r="X2265" i="19"/>
  <c r="C2265" i="19"/>
  <c r="X2264" i="19"/>
  <c r="C2264" i="19"/>
  <c r="X2263" i="19"/>
  <c r="C2263" i="19"/>
  <c r="X2262" i="19"/>
  <c r="C2262" i="19"/>
  <c r="X2261" i="19"/>
  <c r="C2261" i="19"/>
  <c r="X2260" i="19"/>
  <c r="C2260" i="19"/>
  <c r="X2259" i="19"/>
  <c r="C2259" i="19"/>
  <c r="X2258" i="19"/>
  <c r="C2258" i="19"/>
  <c r="X2257" i="19"/>
  <c r="C2257" i="19"/>
  <c r="X2256" i="19"/>
  <c r="C2256" i="19"/>
  <c r="X2255" i="19"/>
  <c r="C2255" i="19"/>
  <c r="X2254" i="19"/>
  <c r="C2254" i="19"/>
  <c r="X2253" i="19"/>
  <c r="C2253" i="19"/>
  <c r="X2252" i="19"/>
  <c r="C2252" i="19"/>
  <c r="X2251" i="19"/>
  <c r="C2251" i="19"/>
  <c r="X2250" i="19"/>
  <c r="C2250" i="19"/>
  <c r="X2249" i="19"/>
  <c r="C2249" i="19"/>
  <c r="X2248" i="19"/>
  <c r="C2248" i="19"/>
  <c r="X2247" i="19"/>
  <c r="C2247" i="19"/>
  <c r="X2246" i="19"/>
  <c r="C2246" i="19"/>
  <c r="X2245" i="19"/>
  <c r="C2245" i="19"/>
  <c r="X2244" i="19"/>
  <c r="C2244" i="19"/>
  <c r="X2243" i="19"/>
  <c r="C2243" i="19"/>
  <c r="X2242" i="19"/>
  <c r="C2242" i="19"/>
  <c r="X2241" i="19"/>
  <c r="C2241" i="19"/>
  <c r="X2240" i="19"/>
  <c r="C2240" i="19"/>
  <c r="X2239" i="19"/>
  <c r="C2239" i="19"/>
  <c r="X2238" i="19"/>
  <c r="C2238" i="19"/>
  <c r="X2237" i="19"/>
  <c r="C2237" i="19"/>
  <c r="X2236" i="19"/>
  <c r="C2236" i="19"/>
  <c r="X2235" i="19"/>
  <c r="C2235" i="19"/>
  <c r="X2234" i="19"/>
  <c r="C2234" i="19"/>
  <c r="X2233" i="19"/>
  <c r="C2233" i="19"/>
  <c r="X2232" i="19"/>
  <c r="C2232" i="19"/>
  <c r="X2231" i="19"/>
  <c r="C2231" i="19"/>
  <c r="X2230" i="19"/>
  <c r="C2230" i="19"/>
  <c r="X2229" i="19"/>
  <c r="C2229" i="19"/>
  <c r="X2228" i="19"/>
  <c r="C2228" i="19"/>
  <c r="X2227" i="19"/>
  <c r="C2227" i="19"/>
  <c r="X2226" i="19"/>
  <c r="C2226" i="19"/>
  <c r="X2225" i="19"/>
  <c r="C2225" i="19"/>
  <c r="X2224" i="19"/>
  <c r="C2224" i="19"/>
  <c r="X2223" i="19"/>
  <c r="C2223" i="19"/>
  <c r="X2222" i="19"/>
  <c r="C2222" i="19"/>
  <c r="X2221" i="19"/>
  <c r="C2221" i="19"/>
  <c r="X2220" i="19"/>
  <c r="C2220" i="19"/>
  <c r="X2219" i="19"/>
  <c r="C2219" i="19"/>
  <c r="X2218" i="19"/>
  <c r="C2218" i="19"/>
  <c r="X2217" i="19"/>
  <c r="C2217" i="19"/>
  <c r="X2216" i="19"/>
  <c r="C2216" i="19"/>
  <c r="X2215" i="19"/>
  <c r="C2215" i="19"/>
  <c r="X2214" i="19"/>
  <c r="C2214" i="19"/>
  <c r="X2213" i="19"/>
  <c r="C2213" i="19"/>
  <c r="X2212" i="19"/>
  <c r="C2212" i="19"/>
  <c r="X2211" i="19"/>
  <c r="C2211" i="19"/>
  <c r="X2210" i="19"/>
  <c r="C2210" i="19"/>
  <c r="X2209" i="19"/>
  <c r="C2209" i="19"/>
  <c r="X2208" i="19"/>
  <c r="C2208" i="19"/>
  <c r="X2207" i="19"/>
  <c r="C2207" i="19"/>
  <c r="X2206" i="19"/>
  <c r="C2206" i="19"/>
  <c r="X2205" i="19"/>
  <c r="C2205" i="19"/>
  <c r="X2204" i="19"/>
  <c r="C2204" i="19"/>
  <c r="X2203" i="19"/>
  <c r="C2203" i="19"/>
  <c r="X2202" i="19"/>
  <c r="C2202" i="19"/>
  <c r="X2201" i="19"/>
  <c r="C2201" i="19"/>
  <c r="X2200" i="19"/>
  <c r="C2200" i="19"/>
  <c r="X2199" i="19"/>
  <c r="C2199" i="19"/>
  <c r="X2198" i="19"/>
  <c r="C2198" i="19"/>
  <c r="X2197" i="19"/>
  <c r="C2197" i="19"/>
  <c r="X2196" i="19"/>
  <c r="C2196" i="19"/>
  <c r="X2195" i="19"/>
  <c r="C2195" i="19"/>
  <c r="X2194" i="19"/>
  <c r="C2194" i="19"/>
  <c r="X2193" i="19"/>
  <c r="C2193" i="19"/>
  <c r="X2192" i="19"/>
  <c r="C2192" i="19"/>
  <c r="X2191" i="19"/>
  <c r="C2191" i="19"/>
  <c r="X2190" i="19"/>
  <c r="C2190" i="19"/>
  <c r="X2189" i="19"/>
  <c r="C2189" i="19"/>
  <c r="X2188" i="19"/>
  <c r="C2188" i="19"/>
  <c r="X2187" i="19"/>
  <c r="C2187" i="19"/>
  <c r="X2186" i="19"/>
  <c r="C2186" i="19"/>
  <c r="X2185" i="19"/>
  <c r="C2185" i="19"/>
  <c r="X2184" i="19"/>
  <c r="C2184" i="19"/>
  <c r="X2183" i="19"/>
  <c r="C2183" i="19"/>
  <c r="X2182" i="19"/>
  <c r="C2182" i="19"/>
  <c r="X2181" i="19"/>
  <c r="C2181" i="19"/>
  <c r="X2180" i="19"/>
  <c r="C2180" i="19"/>
  <c r="X2179" i="19"/>
  <c r="C2179" i="19"/>
  <c r="X2178" i="19"/>
  <c r="C2178" i="19"/>
  <c r="X2177" i="19"/>
  <c r="C2177" i="19"/>
  <c r="X2176" i="19"/>
  <c r="C2176" i="19"/>
  <c r="X2175" i="19"/>
  <c r="C2175" i="19"/>
  <c r="X2174" i="19"/>
  <c r="C2174" i="19"/>
  <c r="X2173" i="19"/>
  <c r="C2173" i="19"/>
  <c r="X2172" i="19"/>
  <c r="C2172" i="19"/>
  <c r="X2171" i="19"/>
  <c r="C2171" i="19"/>
  <c r="X2170" i="19"/>
  <c r="C2170" i="19"/>
  <c r="X2169" i="19"/>
  <c r="C2169" i="19"/>
  <c r="X2168" i="19"/>
  <c r="C2168" i="19"/>
  <c r="X2167" i="19"/>
  <c r="C2167" i="19"/>
  <c r="X2166" i="19"/>
  <c r="C2166" i="19"/>
  <c r="X2165" i="19"/>
  <c r="C2165" i="19"/>
  <c r="X2164" i="19"/>
  <c r="C2164" i="19"/>
  <c r="X2163" i="19"/>
  <c r="C2163" i="19"/>
  <c r="X2162" i="19"/>
  <c r="C2162" i="19"/>
  <c r="X2161" i="19"/>
  <c r="C2161" i="19"/>
  <c r="X2160" i="19"/>
  <c r="C2160" i="19"/>
  <c r="X2159" i="19"/>
  <c r="C2159" i="19"/>
  <c r="X2158" i="19"/>
  <c r="C2158" i="19"/>
  <c r="X2157" i="19"/>
  <c r="C2157" i="19"/>
  <c r="X2156" i="19"/>
  <c r="C2156" i="19"/>
  <c r="X2155" i="19"/>
  <c r="C2155" i="19"/>
  <c r="X2154" i="19"/>
  <c r="C2154" i="19"/>
  <c r="X2153" i="19"/>
  <c r="C2153" i="19"/>
  <c r="X2152" i="19"/>
  <c r="C2152" i="19"/>
  <c r="X2151" i="19"/>
  <c r="C2151" i="19"/>
  <c r="X2150" i="19"/>
  <c r="C2150" i="19"/>
  <c r="X2149" i="19"/>
  <c r="C2149" i="19"/>
  <c r="X2148" i="19"/>
  <c r="C2148" i="19"/>
  <c r="X2147" i="19"/>
  <c r="C2147" i="19"/>
  <c r="X2146" i="19"/>
  <c r="C2146" i="19"/>
  <c r="X2145" i="19"/>
  <c r="C2145" i="19"/>
  <c r="X2144" i="19"/>
  <c r="C2144" i="19"/>
  <c r="X2143" i="19"/>
  <c r="C2143" i="19"/>
  <c r="X2142" i="19"/>
  <c r="C2142" i="19"/>
  <c r="X2141" i="19"/>
  <c r="C2141" i="19"/>
  <c r="X2140" i="19"/>
  <c r="C2140" i="19"/>
  <c r="X2139" i="19"/>
  <c r="C2139" i="19"/>
  <c r="X2138" i="19"/>
  <c r="C2138" i="19"/>
  <c r="X2137" i="19"/>
  <c r="C2137" i="19"/>
  <c r="X2136" i="19"/>
  <c r="C2136" i="19"/>
  <c r="X2135" i="19"/>
  <c r="C2135" i="19"/>
  <c r="X2134" i="19"/>
  <c r="C2134" i="19"/>
  <c r="X2133" i="19"/>
  <c r="C2133" i="19"/>
  <c r="X2132" i="19"/>
  <c r="C2132" i="19"/>
  <c r="X2131" i="19"/>
  <c r="C2131" i="19"/>
  <c r="X2130" i="19"/>
  <c r="C2130" i="19"/>
  <c r="X2129" i="19"/>
  <c r="C2129" i="19"/>
  <c r="X2128" i="19"/>
  <c r="C2128" i="19"/>
  <c r="X2127" i="19"/>
  <c r="C2127" i="19"/>
  <c r="X2126" i="19"/>
  <c r="C2126" i="19"/>
  <c r="X2125" i="19"/>
  <c r="C2125" i="19"/>
  <c r="X2124" i="19"/>
  <c r="C2124" i="19"/>
  <c r="X2123" i="19"/>
  <c r="C2123" i="19"/>
  <c r="X2122" i="19"/>
  <c r="C2122" i="19"/>
  <c r="X2121" i="19"/>
  <c r="C2121" i="19"/>
  <c r="X2120" i="19"/>
  <c r="C2120" i="19"/>
  <c r="X2119" i="19"/>
  <c r="C2119" i="19"/>
  <c r="X2118" i="19"/>
  <c r="C2118" i="19"/>
  <c r="X2117" i="19"/>
  <c r="C2117" i="19"/>
  <c r="X2116" i="19"/>
  <c r="C2116" i="19"/>
  <c r="X2115" i="19"/>
  <c r="C2115" i="19"/>
  <c r="X2114" i="19"/>
  <c r="C2114" i="19"/>
  <c r="X2113" i="19"/>
  <c r="C2113" i="19"/>
  <c r="X2112" i="19"/>
  <c r="C2112" i="19"/>
  <c r="X2111" i="19"/>
  <c r="C2111" i="19"/>
  <c r="X2110" i="19"/>
  <c r="C2110" i="19"/>
  <c r="X2109" i="19"/>
  <c r="C2109" i="19"/>
  <c r="X2108" i="19"/>
  <c r="C2108" i="19"/>
  <c r="X2107" i="19"/>
  <c r="C2107" i="19"/>
  <c r="X2106" i="19"/>
  <c r="C2106" i="19"/>
  <c r="X2105" i="19"/>
  <c r="C2105" i="19"/>
  <c r="X2104" i="19"/>
  <c r="C2104" i="19"/>
  <c r="X2103" i="19"/>
  <c r="C2103" i="19"/>
  <c r="X2102" i="19"/>
  <c r="C2102" i="19"/>
  <c r="X2101" i="19"/>
  <c r="C2101" i="19"/>
  <c r="X2100" i="19"/>
  <c r="C2100" i="19"/>
  <c r="X2099" i="19"/>
  <c r="C2099" i="19"/>
  <c r="X2098" i="19"/>
  <c r="C2098" i="19"/>
  <c r="X2097" i="19"/>
  <c r="C2097" i="19"/>
  <c r="X2096" i="19"/>
  <c r="C2096" i="19"/>
  <c r="X2095" i="19"/>
  <c r="C2095" i="19"/>
  <c r="X2094" i="19"/>
  <c r="C2094" i="19"/>
  <c r="X2093" i="19"/>
  <c r="C2093" i="19"/>
  <c r="X2092" i="19"/>
  <c r="C2092" i="19"/>
  <c r="X2091" i="19"/>
  <c r="C2091" i="19"/>
  <c r="X2090" i="19"/>
  <c r="C2090" i="19"/>
  <c r="X2089" i="19"/>
  <c r="C2089" i="19"/>
  <c r="X2088" i="19"/>
  <c r="C2088" i="19"/>
  <c r="X2087" i="19"/>
  <c r="C2087" i="19"/>
  <c r="X2086" i="19"/>
  <c r="C2086" i="19"/>
  <c r="X2085" i="19"/>
  <c r="C2085" i="19"/>
  <c r="X2084" i="19"/>
  <c r="C2084" i="19"/>
  <c r="X2083" i="19"/>
  <c r="C2083" i="19"/>
  <c r="X2082" i="19"/>
  <c r="C2082" i="19"/>
  <c r="X2081" i="19"/>
  <c r="C2081" i="19"/>
  <c r="X2080" i="19"/>
  <c r="C2080" i="19"/>
  <c r="X2079" i="19"/>
  <c r="C2079" i="19"/>
  <c r="X2078" i="19"/>
  <c r="C2078" i="19"/>
  <c r="X2077" i="19"/>
  <c r="C2077" i="19"/>
  <c r="X2076" i="19"/>
  <c r="C2076" i="19"/>
  <c r="X2075" i="19"/>
  <c r="C2075" i="19"/>
  <c r="X2074" i="19"/>
  <c r="C2074" i="19"/>
  <c r="X2073" i="19"/>
  <c r="C2073" i="19"/>
  <c r="X2072" i="19"/>
  <c r="C2072" i="19"/>
  <c r="X2071" i="19"/>
  <c r="C2071" i="19"/>
  <c r="X2070" i="19"/>
  <c r="C2070" i="19"/>
  <c r="X2069" i="19"/>
  <c r="C2069" i="19"/>
  <c r="X2068" i="19"/>
  <c r="C2068" i="19"/>
  <c r="X2067" i="19"/>
  <c r="C2067" i="19"/>
  <c r="X2066" i="19"/>
  <c r="C2066" i="19"/>
  <c r="X2065" i="19"/>
  <c r="C2065" i="19"/>
  <c r="X2064" i="19"/>
  <c r="C2064" i="19"/>
  <c r="X2063" i="19"/>
  <c r="C2063" i="19"/>
  <c r="X2062" i="19"/>
  <c r="C2062" i="19"/>
  <c r="X2061" i="19"/>
  <c r="C2061" i="19"/>
  <c r="X2060" i="19"/>
  <c r="C2060" i="19"/>
  <c r="X2059" i="19"/>
  <c r="C2059" i="19"/>
  <c r="X2058" i="19"/>
  <c r="C2058" i="19"/>
  <c r="X2057" i="19"/>
  <c r="C2057" i="19"/>
  <c r="X2056" i="19"/>
  <c r="C2056" i="19"/>
  <c r="X2055" i="19"/>
  <c r="C2055" i="19"/>
  <c r="X2054" i="19"/>
  <c r="C2054" i="19"/>
  <c r="X2053" i="19"/>
  <c r="C2053" i="19"/>
  <c r="X2052" i="19"/>
  <c r="C2052" i="19"/>
  <c r="X2051" i="19"/>
  <c r="C2051" i="19"/>
  <c r="X2050" i="19"/>
  <c r="C2050" i="19"/>
  <c r="X2049" i="19"/>
  <c r="C2049" i="19"/>
  <c r="X2048" i="19"/>
  <c r="C2048" i="19"/>
  <c r="X2047" i="19"/>
  <c r="C2047" i="19"/>
  <c r="X2046" i="19"/>
  <c r="C2046" i="19"/>
  <c r="X2045" i="19"/>
  <c r="C2045" i="19"/>
  <c r="X2044" i="19"/>
  <c r="C2044" i="19"/>
  <c r="X2043" i="19"/>
  <c r="C2043" i="19"/>
  <c r="X2042" i="19"/>
  <c r="C2042" i="19"/>
  <c r="X2041" i="19"/>
  <c r="C2041" i="19"/>
  <c r="X2040" i="19"/>
  <c r="C2040" i="19"/>
  <c r="X2039" i="19"/>
  <c r="C2039" i="19"/>
  <c r="X2038" i="19"/>
  <c r="C2038" i="19"/>
  <c r="X2037" i="19"/>
  <c r="C2037" i="19"/>
  <c r="X2036" i="19"/>
  <c r="C2036" i="19"/>
  <c r="X2035" i="19"/>
  <c r="C2035" i="19"/>
  <c r="X2034" i="19"/>
  <c r="C2034" i="19"/>
  <c r="X2033" i="19"/>
  <c r="C2033" i="19"/>
  <c r="X2032" i="19"/>
  <c r="C2032" i="19"/>
  <c r="X2031" i="19"/>
  <c r="C2031" i="19"/>
  <c r="X2030" i="19"/>
  <c r="C2030" i="19"/>
  <c r="X2029" i="19"/>
  <c r="C2029" i="19"/>
  <c r="X2028" i="19"/>
  <c r="C2028" i="19"/>
  <c r="X2027" i="19"/>
  <c r="C2027" i="19"/>
  <c r="X2026" i="19"/>
  <c r="C2026" i="19"/>
  <c r="X2025" i="19"/>
  <c r="C2025" i="19"/>
  <c r="X2024" i="19"/>
  <c r="C2024" i="19"/>
  <c r="X2023" i="19"/>
  <c r="C2023" i="19"/>
  <c r="X2022" i="19"/>
  <c r="C2022" i="19"/>
  <c r="X2021" i="19"/>
  <c r="C2021" i="19"/>
  <c r="X2020" i="19"/>
  <c r="C2020" i="19"/>
  <c r="X2019" i="19"/>
  <c r="C2019" i="19"/>
  <c r="X2018" i="19"/>
  <c r="C2018" i="19"/>
  <c r="X2017" i="19"/>
  <c r="C2017" i="19"/>
  <c r="X2016" i="19"/>
  <c r="C2016" i="19"/>
  <c r="X2015" i="19"/>
  <c r="C2015" i="19"/>
  <c r="X2014" i="19"/>
  <c r="C2014" i="19"/>
  <c r="X2013" i="19"/>
  <c r="C2013" i="19"/>
  <c r="X2012" i="19"/>
  <c r="C2012" i="19"/>
  <c r="X2011" i="19"/>
  <c r="C2011" i="19"/>
  <c r="X2010" i="19"/>
  <c r="C2010" i="19"/>
  <c r="X2009" i="19"/>
  <c r="C2009" i="19"/>
  <c r="X2008" i="19"/>
  <c r="C2008" i="19"/>
  <c r="X2007" i="19"/>
  <c r="C2007" i="19"/>
  <c r="X2006" i="19"/>
  <c r="C2006" i="19"/>
  <c r="X2005" i="19"/>
  <c r="C2005" i="19"/>
  <c r="X2004" i="19"/>
  <c r="C2004" i="19"/>
  <c r="X2003" i="19"/>
  <c r="C2003" i="19"/>
  <c r="X2002" i="19"/>
  <c r="C2002" i="19"/>
  <c r="X2001" i="19"/>
  <c r="C2001" i="19"/>
  <c r="X2000" i="19"/>
  <c r="C2000" i="19"/>
  <c r="X1999" i="19"/>
  <c r="C1999" i="19"/>
  <c r="X1998" i="19"/>
  <c r="C1998" i="19"/>
  <c r="X1997" i="19"/>
  <c r="C1997" i="19"/>
  <c r="X1996" i="19"/>
  <c r="C1996" i="19"/>
  <c r="X1995" i="19"/>
  <c r="C1995" i="19"/>
  <c r="X1994" i="19"/>
  <c r="C1994" i="19"/>
  <c r="X1993" i="19"/>
  <c r="C1993" i="19"/>
  <c r="X1992" i="19"/>
  <c r="C1992" i="19"/>
  <c r="X1991" i="19"/>
  <c r="C1991" i="19"/>
  <c r="X1990" i="19"/>
  <c r="C1990" i="19"/>
  <c r="X1989" i="19"/>
  <c r="C1989" i="19"/>
  <c r="X1988" i="19"/>
  <c r="C1988" i="19"/>
  <c r="X1987" i="19"/>
  <c r="C1987" i="19"/>
  <c r="X1986" i="19"/>
  <c r="C1986" i="19"/>
  <c r="X1985" i="19"/>
  <c r="C1985" i="19"/>
  <c r="X1984" i="19"/>
  <c r="C1984" i="19"/>
  <c r="X1983" i="19"/>
  <c r="C1983" i="19"/>
  <c r="X1982" i="19"/>
  <c r="C1982" i="19"/>
  <c r="X1981" i="19"/>
  <c r="C1981" i="19"/>
  <c r="X1980" i="19"/>
  <c r="C1980" i="19"/>
  <c r="X1979" i="19"/>
  <c r="C1979" i="19"/>
  <c r="X1978" i="19"/>
  <c r="C1978" i="19"/>
  <c r="X1977" i="19"/>
  <c r="C1977" i="19"/>
  <c r="X1976" i="19"/>
  <c r="C1976" i="19"/>
  <c r="X1975" i="19"/>
  <c r="C1975" i="19"/>
  <c r="X1974" i="19"/>
  <c r="C1974" i="19"/>
  <c r="X1973" i="19"/>
  <c r="C1973" i="19"/>
  <c r="X1972" i="19"/>
  <c r="C1972" i="19"/>
  <c r="X1971" i="19"/>
  <c r="C1971" i="19"/>
  <c r="X1970" i="19"/>
  <c r="C1970" i="19"/>
  <c r="X1969" i="19"/>
  <c r="C1969" i="19"/>
  <c r="X1968" i="19"/>
  <c r="C1968" i="19"/>
  <c r="X1967" i="19"/>
  <c r="C1967" i="19"/>
  <c r="X1966" i="19"/>
  <c r="C1966" i="19"/>
  <c r="X1965" i="19"/>
  <c r="C1965" i="19"/>
  <c r="X1964" i="19"/>
  <c r="C1964" i="19"/>
  <c r="X1963" i="19"/>
  <c r="C1963" i="19"/>
  <c r="X1962" i="19"/>
  <c r="C1962" i="19"/>
  <c r="X1961" i="19"/>
  <c r="C1961" i="19"/>
  <c r="X1960" i="19"/>
  <c r="C1960" i="19"/>
  <c r="X1959" i="19"/>
  <c r="C1959" i="19"/>
  <c r="X1958" i="19"/>
  <c r="C1958" i="19"/>
  <c r="X1957" i="19"/>
  <c r="C1957" i="19"/>
  <c r="X1956" i="19"/>
  <c r="C1956" i="19"/>
  <c r="X1955" i="19"/>
  <c r="C1955" i="19"/>
  <c r="X1954" i="19"/>
  <c r="C1954" i="19"/>
  <c r="X1953" i="19"/>
  <c r="C1953" i="19"/>
  <c r="X1952" i="19"/>
  <c r="C1952" i="19"/>
  <c r="X1951" i="19"/>
  <c r="C1951" i="19"/>
  <c r="X1950" i="19"/>
  <c r="C1950" i="19"/>
  <c r="X1949" i="19"/>
  <c r="C1949" i="19"/>
  <c r="X1948" i="19"/>
  <c r="C1948" i="19"/>
  <c r="X1947" i="19"/>
  <c r="C1947" i="19"/>
  <c r="X1946" i="19"/>
  <c r="C1946" i="19"/>
  <c r="X1945" i="19"/>
  <c r="C1945" i="19"/>
  <c r="X1944" i="19"/>
  <c r="C1944" i="19"/>
  <c r="X1943" i="19"/>
  <c r="C1943" i="19"/>
  <c r="X1942" i="19"/>
  <c r="C1942" i="19"/>
  <c r="X1941" i="19"/>
  <c r="C1941" i="19"/>
  <c r="X1940" i="19"/>
  <c r="C1940" i="19"/>
  <c r="X1939" i="19"/>
  <c r="C1939" i="19"/>
  <c r="X1938" i="19"/>
  <c r="C1938" i="19"/>
  <c r="X1937" i="19"/>
  <c r="C1937" i="19"/>
  <c r="X1936" i="19"/>
  <c r="C1936" i="19"/>
  <c r="X1935" i="19"/>
  <c r="C1935" i="19"/>
  <c r="X1934" i="19"/>
  <c r="C1934" i="19"/>
  <c r="X1933" i="19"/>
  <c r="C1933" i="19"/>
  <c r="X1932" i="19"/>
  <c r="C1932" i="19"/>
  <c r="X1931" i="19"/>
  <c r="C1931" i="19"/>
  <c r="X1930" i="19"/>
  <c r="C1930" i="19"/>
  <c r="X1929" i="19"/>
  <c r="C1929" i="19"/>
  <c r="X1928" i="19"/>
  <c r="C1928" i="19"/>
  <c r="X1927" i="19"/>
  <c r="C1927" i="19"/>
  <c r="X1926" i="19"/>
  <c r="C1926" i="19"/>
  <c r="X1925" i="19"/>
  <c r="C1925" i="19"/>
  <c r="X1924" i="19"/>
  <c r="C1924" i="19"/>
  <c r="X1923" i="19"/>
  <c r="C1923" i="19"/>
  <c r="X1922" i="19"/>
  <c r="C1922" i="19"/>
  <c r="X1921" i="19"/>
  <c r="C1921" i="19"/>
  <c r="X1920" i="19"/>
  <c r="C1920" i="19"/>
  <c r="X1919" i="19"/>
  <c r="C1919" i="19"/>
  <c r="X1918" i="19"/>
  <c r="C1918" i="19"/>
  <c r="X1917" i="19"/>
  <c r="C1917" i="19"/>
  <c r="X1916" i="19"/>
  <c r="C1916" i="19"/>
  <c r="X1915" i="19"/>
  <c r="C1915" i="19"/>
  <c r="X1914" i="19"/>
  <c r="C1914" i="19"/>
  <c r="X1913" i="19"/>
  <c r="C1913" i="19"/>
  <c r="X1912" i="19"/>
  <c r="C1912" i="19"/>
  <c r="X1911" i="19"/>
  <c r="C1911" i="19"/>
  <c r="X1910" i="19"/>
  <c r="C1910" i="19"/>
  <c r="X1909" i="19"/>
  <c r="C1909" i="19"/>
  <c r="X1908" i="19"/>
  <c r="C1908" i="19"/>
  <c r="X1907" i="19"/>
  <c r="C1907" i="19"/>
  <c r="X1906" i="19"/>
  <c r="C1906" i="19"/>
  <c r="X1905" i="19"/>
  <c r="C1905" i="19"/>
  <c r="X1904" i="19"/>
  <c r="C1904" i="19"/>
  <c r="X1903" i="19"/>
  <c r="C1903" i="19"/>
  <c r="X1902" i="19"/>
  <c r="C1902" i="19"/>
  <c r="X1901" i="19"/>
  <c r="C1901" i="19"/>
  <c r="X1900" i="19"/>
  <c r="C1900" i="19"/>
  <c r="X1899" i="19"/>
  <c r="C1899" i="19"/>
  <c r="X1898" i="19"/>
  <c r="C1898" i="19"/>
  <c r="X1897" i="19"/>
  <c r="C1897" i="19"/>
  <c r="X1896" i="19"/>
  <c r="C1896" i="19"/>
  <c r="X1895" i="19"/>
  <c r="C1895" i="19"/>
  <c r="X1894" i="19"/>
  <c r="C1894" i="19"/>
  <c r="X1893" i="19"/>
  <c r="C1893" i="19"/>
  <c r="X1892" i="19"/>
  <c r="C1892" i="19"/>
  <c r="X1891" i="19"/>
  <c r="C1891" i="19"/>
  <c r="X1890" i="19"/>
  <c r="C1890" i="19"/>
  <c r="X1889" i="19"/>
  <c r="C1889" i="19"/>
  <c r="X1888" i="19"/>
  <c r="C1888" i="19"/>
  <c r="X1887" i="19"/>
  <c r="C1887" i="19"/>
  <c r="X1886" i="19"/>
  <c r="C1886" i="19"/>
  <c r="X1885" i="19"/>
  <c r="C1885" i="19"/>
  <c r="X1884" i="19"/>
  <c r="C1884" i="19"/>
  <c r="X1883" i="19"/>
  <c r="C1883" i="19"/>
  <c r="X1882" i="19"/>
  <c r="C1882" i="19"/>
  <c r="X1881" i="19"/>
  <c r="C1881" i="19"/>
  <c r="X1880" i="19"/>
  <c r="C1880" i="19"/>
  <c r="X1879" i="19"/>
  <c r="C1879" i="19"/>
  <c r="X1878" i="19"/>
  <c r="C1878" i="19"/>
  <c r="X1877" i="19"/>
  <c r="C1877" i="19"/>
  <c r="X1876" i="19"/>
  <c r="C1876" i="19"/>
  <c r="X1875" i="19"/>
  <c r="C1875" i="19"/>
  <c r="X1874" i="19"/>
  <c r="C1874" i="19"/>
  <c r="X1873" i="19"/>
  <c r="C1873" i="19"/>
  <c r="X1872" i="19"/>
  <c r="C1872" i="19"/>
  <c r="X1871" i="19"/>
  <c r="C1871" i="19"/>
  <c r="X1870" i="19"/>
  <c r="C1870" i="19"/>
  <c r="X1869" i="19"/>
  <c r="C1869" i="19"/>
  <c r="X1868" i="19"/>
  <c r="C1868" i="19"/>
  <c r="X1867" i="19"/>
  <c r="C1867" i="19"/>
  <c r="X1866" i="19"/>
  <c r="C1866" i="19"/>
  <c r="X1865" i="19"/>
  <c r="C1865" i="19"/>
  <c r="X1864" i="19"/>
  <c r="C1864" i="19"/>
  <c r="X1863" i="19"/>
  <c r="C1863" i="19"/>
  <c r="X1862" i="19"/>
  <c r="C1862" i="19"/>
  <c r="X1861" i="19"/>
  <c r="C1861" i="19"/>
  <c r="X1860" i="19"/>
  <c r="C1860" i="19"/>
  <c r="X1859" i="19"/>
  <c r="C1859" i="19"/>
  <c r="X1858" i="19"/>
  <c r="C1858" i="19"/>
  <c r="X1857" i="19"/>
  <c r="C1857" i="19"/>
  <c r="X1856" i="19"/>
  <c r="C1856" i="19"/>
  <c r="X1855" i="19"/>
  <c r="C1855" i="19"/>
  <c r="X1854" i="19"/>
  <c r="C1854" i="19"/>
  <c r="X1853" i="19"/>
  <c r="C1853" i="19"/>
  <c r="X1852" i="19"/>
  <c r="C1852" i="19"/>
  <c r="X1851" i="19"/>
  <c r="C1851" i="19"/>
  <c r="X1850" i="19"/>
  <c r="C1850" i="19"/>
  <c r="X1849" i="19"/>
  <c r="C1849" i="19"/>
  <c r="X1848" i="19"/>
  <c r="C1848" i="19"/>
  <c r="X1847" i="19"/>
  <c r="C1847" i="19"/>
  <c r="X1846" i="19"/>
  <c r="C1846" i="19"/>
  <c r="X1845" i="19"/>
  <c r="C1845" i="19"/>
  <c r="X1844" i="19"/>
  <c r="C1844" i="19"/>
  <c r="X1843" i="19"/>
  <c r="C1843" i="19"/>
  <c r="X1842" i="19"/>
  <c r="C1842" i="19"/>
  <c r="X1841" i="19"/>
  <c r="C1841" i="19"/>
  <c r="X1840" i="19"/>
  <c r="C1840" i="19"/>
  <c r="X1839" i="19"/>
  <c r="C1839" i="19"/>
  <c r="X1838" i="19"/>
  <c r="C1838" i="19"/>
  <c r="X1837" i="19"/>
  <c r="C1837" i="19"/>
  <c r="X1836" i="19"/>
  <c r="C1836" i="19"/>
  <c r="X1835" i="19"/>
  <c r="C1835" i="19"/>
  <c r="X1834" i="19"/>
  <c r="C1834" i="19"/>
  <c r="X1833" i="19"/>
  <c r="C1833" i="19"/>
  <c r="X1832" i="19"/>
  <c r="C1832" i="19"/>
  <c r="X1831" i="19"/>
  <c r="C1831" i="19"/>
  <c r="X1830" i="19"/>
  <c r="C1830" i="19"/>
  <c r="X1829" i="19"/>
  <c r="C1829" i="19"/>
  <c r="X1828" i="19"/>
  <c r="C1828" i="19"/>
  <c r="X1827" i="19"/>
  <c r="C1827" i="19"/>
  <c r="X1826" i="19"/>
  <c r="C1826" i="19"/>
  <c r="X1825" i="19"/>
  <c r="C1825" i="19"/>
  <c r="X1824" i="19"/>
  <c r="C1824" i="19"/>
  <c r="X1823" i="19"/>
  <c r="C1823" i="19"/>
  <c r="X1822" i="19"/>
  <c r="C1822" i="19"/>
  <c r="X1821" i="19"/>
  <c r="C1821" i="19"/>
  <c r="X1820" i="19"/>
  <c r="C1820" i="19"/>
  <c r="X1819" i="19"/>
  <c r="C1819" i="19"/>
  <c r="X1818" i="19"/>
  <c r="C1818" i="19"/>
  <c r="X1817" i="19"/>
  <c r="C1817" i="19"/>
  <c r="X1816" i="19"/>
  <c r="C1816" i="19"/>
  <c r="X1815" i="19"/>
  <c r="C1815" i="19"/>
  <c r="X1814" i="19"/>
  <c r="C1814" i="19"/>
  <c r="X1813" i="19"/>
  <c r="C1813" i="19"/>
  <c r="X1812" i="19"/>
  <c r="C1812" i="19"/>
  <c r="X1811" i="19"/>
  <c r="C1811" i="19"/>
  <c r="X1810" i="19"/>
  <c r="C1810" i="19"/>
  <c r="X1809" i="19"/>
  <c r="C1809" i="19"/>
  <c r="X1808" i="19"/>
  <c r="C1808" i="19"/>
  <c r="X1807" i="19"/>
  <c r="C1807" i="19"/>
  <c r="X1806" i="19"/>
  <c r="C1806" i="19"/>
  <c r="X1805" i="19"/>
  <c r="C1805" i="19"/>
  <c r="X1804" i="19"/>
  <c r="C1804" i="19"/>
  <c r="X1803" i="19"/>
  <c r="C1803" i="19"/>
  <c r="X1802" i="19"/>
  <c r="C1802" i="19"/>
  <c r="X1801" i="19"/>
  <c r="C1801" i="19"/>
  <c r="X1800" i="19"/>
  <c r="C1800" i="19"/>
  <c r="X1799" i="19"/>
  <c r="C1799" i="19"/>
  <c r="X1798" i="19"/>
  <c r="C1798" i="19"/>
  <c r="X1797" i="19"/>
  <c r="C1797" i="19"/>
  <c r="X1796" i="19"/>
  <c r="C1796" i="19"/>
  <c r="X1795" i="19"/>
  <c r="C1795" i="19"/>
  <c r="X1794" i="19"/>
  <c r="C1794" i="19"/>
  <c r="X1793" i="19"/>
  <c r="C1793" i="19"/>
  <c r="X1792" i="19"/>
  <c r="C1792" i="19"/>
  <c r="X1791" i="19"/>
  <c r="C1791" i="19"/>
  <c r="X1790" i="19"/>
  <c r="C1790" i="19"/>
  <c r="X1789" i="19"/>
  <c r="C1789" i="19"/>
  <c r="X1788" i="19"/>
  <c r="C1788" i="19"/>
  <c r="X1787" i="19"/>
  <c r="C1787" i="19"/>
  <c r="X1786" i="19"/>
  <c r="C1786" i="19"/>
  <c r="X1785" i="19"/>
  <c r="C1785" i="19"/>
  <c r="X1784" i="19"/>
  <c r="C1784" i="19"/>
  <c r="X1783" i="19"/>
  <c r="C1783" i="19"/>
  <c r="X1782" i="19"/>
  <c r="C1782" i="19"/>
  <c r="X1781" i="19"/>
  <c r="C1781" i="19"/>
  <c r="X1780" i="19"/>
  <c r="C1780" i="19"/>
  <c r="X1779" i="19"/>
  <c r="C1779" i="19"/>
  <c r="X1778" i="19"/>
  <c r="C1778" i="19"/>
  <c r="X1777" i="19"/>
  <c r="C1777" i="19"/>
  <c r="X1776" i="19"/>
  <c r="C1776" i="19"/>
  <c r="X1775" i="19"/>
  <c r="C1775" i="19"/>
  <c r="X1774" i="19"/>
  <c r="C1774" i="19"/>
  <c r="X1773" i="19"/>
  <c r="C1773" i="19"/>
  <c r="X1772" i="19"/>
  <c r="C1772" i="19"/>
  <c r="X1771" i="19"/>
  <c r="C1771" i="19"/>
  <c r="X1770" i="19"/>
  <c r="C1770" i="19"/>
  <c r="X1769" i="19"/>
  <c r="C1769" i="19"/>
  <c r="X1768" i="19"/>
  <c r="C1768" i="19"/>
  <c r="X1767" i="19"/>
  <c r="C1767" i="19"/>
  <c r="X1766" i="19"/>
  <c r="C1766" i="19"/>
  <c r="X1765" i="19"/>
  <c r="C1765" i="19"/>
  <c r="X1764" i="19"/>
  <c r="C1764" i="19"/>
  <c r="X1763" i="19"/>
  <c r="C1763" i="19"/>
  <c r="X1762" i="19"/>
  <c r="C1762" i="19"/>
  <c r="X1761" i="19"/>
  <c r="C1761" i="19"/>
  <c r="X1760" i="19"/>
  <c r="C1760" i="19"/>
  <c r="X1759" i="19"/>
  <c r="C1759" i="19"/>
  <c r="X1758" i="19"/>
  <c r="C1758" i="19"/>
  <c r="X1757" i="19"/>
  <c r="C1757" i="19"/>
  <c r="X1756" i="19"/>
  <c r="C1756" i="19"/>
  <c r="X1755" i="19"/>
  <c r="C1755" i="19"/>
  <c r="X1754" i="19"/>
  <c r="C1754" i="19"/>
  <c r="X1753" i="19"/>
  <c r="C1753" i="19"/>
  <c r="X1752" i="19"/>
  <c r="C1752" i="19"/>
  <c r="X1751" i="19"/>
  <c r="C1751" i="19"/>
  <c r="X1750" i="19"/>
  <c r="C1750" i="19"/>
  <c r="X1749" i="19"/>
  <c r="C1749" i="19"/>
  <c r="X1748" i="19"/>
  <c r="C1748" i="19"/>
  <c r="X1747" i="19"/>
  <c r="C1747" i="19"/>
  <c r="X1746" i="19"/>
  <c r="C1746" i="19"/>
  <c r="X1745" i="19"/>
  <c r="C1745" i="19"/>
  <c r="X1744" i="19"/>
  <c r="C1744" i="19"/>
  <c r="X1743" i="19"/>
  <c r="C1743" i="19"/>
  <c r="X1742" i="19"/>
  <c r="C1742" i="19"/>
  <c r="X1741" i="19"/>
  <c r="C1741" i="19"/>
  <c r="X1740" i="19"/>
  <c r="C1740" i="19"/>
  <c r="X1739" i="19"/>
  <c r="C1739" i="19"/>
  <c r="X1738" i="19"/>
  <c r="C1738" i="19"/>
  <c r="X1737" i="19"/>
  <c r="C1737" i="19"/>
  <c r="X1736" i="19"/>
  <c r="C1736" i="19"/>
  <c r="X1735" i="19"/>
  <c r="C1735" i="19"/>
  <c r="X1734" i="19"/>
  <c r="C1734" i="19"/>
  <c r="X1733" i="19"/>
  <c r="C1733" i="19"/>
  <c r="X1732" i="19"/>
  <c r="C1732" i="19"/>
  <c r="X1731" i="19"/>
  <c r="C1731" i="19"/>
  <c r="X1730" i="19"/>
  <c r="C1730" i="19"/>
  <c r="X1729" i="19"/>
  <c r="C1729" i="19"/>
  <c r="X1728" i="19"/>
  <c r="C1728" i="19"/>
  <c r="X1727" i="19"/>
  <c r="C1727" i="19"/>
  <c r="X1726" i="19"/>
  <c r="C1726" i="19"/>
  <c r="X1725" i="19"/>
  <c r="C1725" i="19"/>
  <c r="X1724" i="19"/>
  <c r="C1724" i="19"/>
  <c r="X1723" i="19"/>
  <c r="C1723" i="19"/>
  <c r="X1722" i="19"/>
  <c r="C1722" i="19"/>
  <c r="X1721" i="19"/>
  <c r="C1721" i="19"/>
  <c r="X1720" i="19"/>
  <c r="C1720" i="19"/>
  <c r="X1719" i="19"/>
  <c r="C1719" i="19"/>
  <c r="X1718" i="19"/>
  <c r="C1718" i="19"/>
  <c r="X1717" i="19"/>
  <c r="C1717" i="19"/>
  <c r="X1716" i="19"/>
  <c r="C1716" i="19"/>
  <c r="X1715" i="19"/>
  <c r="C1715" i="19"/>
  <c r="X1714" i="19"/>
  <c r="C1714" i="19"/>
  <c r="X1713" i="19"/>
  <c r="C1713" i="19"/>
  <c r="X1712" i="19"/>
  <c r="C1712" i="19"/>
  <c r="X1711" i="19"/>
  <c r="C1711" i="19"/>
  <c r="X1710" i="19"/>
  <c r="C1710" i="19"/>
  <c r="X1709" i="19"/>
  <c r="C1709" i="19"/>
  <c r="X1708" i="19"/>
  <c r="C1708" i="19"/>
  <c r="X1707" i="19"/>
  <c r="C1707" i="19"/>
  <c r="X1706" i="19"/>
  <c r="C1706" i="19"/>
  <c r="X1705" i="19"/>
  <c r="C1705" i="19"/>
  <c r="X1704" i="19"/>
  <c r="C1704" i="19"/>
  <c r="X1703" i="19"/>
  <c r="C1703" i="19"/>
  <c r="X1702" i="19"/>
  <c r="C1702" i="19"/>
  <c r="X1701" i="19"/>
  <c r="C1701" i="19"/>
  <c r="X1700" i="19"/>
  <c r="C1700" i="19"/>
  <c r="X1699" i="19"/>
  <c r="C1699" i="19"/>
  <c r="X1698" i="19"/>
  <c r="C1698" i="19"/>
  <c r="X1697" i="19"/>
  <c r="C1697" i="19"/>
  <c r="X1696" i="19"/>
  <c r="C1696" i="19"/>
  <c r="X1695" i="19"/>
  <c r="C1695" i="19"/>
  <c r="X1694" i="19"/>
  <c r="C1694" i="19"/>
  <c r="X1693" i="19"/>
  <c r="C1693" i="19"/>
  <c r="X1692" i="19"/>
  <c r="C1692" i="19"/>
  <c r="X1691" i="19"/>
  <c r="C1691" i="19"/>
  <c r="X1690" i="19"/>
  <c r="C1690" i="19"/>
  <c r="X1689" i="19"/>
  <c r="C1689" i="19"/>
  <c r="X1688" i="19"/>
  <c r="C1688" i="19"/>
  <c r="X1687" i="19"/>
  <c r="C1687" i="19"/>
  <c r="X1686" i="19"/>
  <c r="C1686" i="19"/>
  <c r="X1685" i="19"/>
  <c r="C1685" i="19"/>
  <c r="X1684" i="19"/>
  <c r="C1684" i="19"/>
  <c r="X1683" i="19"/>
  <c r="C1683" i="19"/>
  <c r="X1682" i="19"/>
  <c r="C1682" i="19"/>
  <c r="X1681" i="19"/>
  <c r="C1681" i="19"/>
  <c r="X1680" i="19"/>
  <c r="C1680" i="19"/>
  <c r="X1679" i="19"/>
  <c r="C1679" i="19"/>
  <c r="X1678" i="19"/>
  <c r="C1678" i="19"/>
  <c r="X1677" i="19"/>
  <c r="C1677" i="19"/>
  <c r="X1676" i="19"/>
  <c r="C1676" i="19"/>
  <c r="X1675" i="19"/>
  <c r="C1675" i="19"/>
  <c r="X1674" i="19"/>
  <c r="C1674" i="19"/>
  <c r="X1673" i="19"/>
  <c r="C1673" i="19"/>
  <c r="X1672" i="19"/>
  <c r="C1672" i="19"/>
  <c r="X1671" i="19"/>
  <c r="C1671" i="19"/>
  <c r="X1670" i="19"/>
  <c r="C1670" i="19"/>
  <c r="X1669" i="19"/>
  <c r="C1669" i="19"/>
  <c r="X1668" i="19"/>
  <c r="C1668" i="19"/>
  <c r="X1667" i="19"/>
  <c r="C1667" i="19"/>
  <c r="X1666" i="19"/>
  <c r="C1666" i="19"/>
  <c r="X1665" i="19"/>
  <c r="C1665" i="19"/>
  <c r="X1664" i="19"/>
  <c r="C1664" i="19"/>
  <c r="X1663" i="19"/>
  <c r="C1663" i="19"/>
  <c r="X1662" i="19"/>
  <c r="C1662" i="19"/>
  <c r="X1661" i="19"/>
  <c r="C1661" i="19"/>
  <c r="X1660" i="19"/>
  <c r="C1660" i="19"/>
  <c r="X1659" i="19"/>
  <c r="C1659" i="19"/>
  <c r="X1658" i="19"/>
  <c r="C1658" i="19"/>
  <c r="X1657" i="19"/>
  <c r="C1657" i="19"/>
  <c r="X1656" i="19"/>
  <c r="C1656" i="19"/>
  <c r="X1655" i="19"/>
  <c r="C1655" i="19"/>
  <c r="X1654" i="19"/>
  <c r="C1654" i="19"/>
  <c r="X1653" i="19"/>
  <c r="C1653" i="19"/>
  <c r="X1652" i="19"/>
  <c r="C1652" i="19"/>
  <c r="X1651" i="19"/>
  <c r="C1651" i="19"/>
  <c r="X1650" i="19"/>
  <c r="C1650" i="19"/>
  <c r="X1649" i="19"/>
  <c r="C1649" i="19"/>
  <c r="X1648" i="19"/>
  <c r="C1648" i="19"/>
  <c r="X1647" i="19"/>
  <c r="C1647" i="19"/>
  <c r="X1646" i="19"/>
  <c r="C1646" i="19"/>
  <c r="X1645" i="19"/>
  <c r="C1645" i="19"/>
  <c r="X1644" i="19"/>
  <c r="C1644" i="19"/>
  <c r="X1643" i="19"/>
  <c r="C1643" i="19"/>
  <c r="X1642" i="19"/>
  <c r="C1642" i="19"/>
  <c r="X1641" i="19"/>
  <c r="C1641" i="19"/>
  <c r="X1640" i="19"/>
  <c r="C1640" i="19"/>
  <c r="X1639" i="19"/>
  <c r="C1639" i="19"/>
  <c r="X1638" i="19"/>
  <c r="C1638" i="19"/>
  <c r="X1637" i="19"/>
  <c r="C1637" i="19"/>
  <c r="X1636" i="19"/>
  <c r="C1636" i="19"/>
  <c r="X1635" i="19"/>
  <c r="C1635" i="19"/>
  <c r="X1634" i="19"/>
  <c r="C1634" i="19"/>
  <c r="X1633" i="19"/>
  <c r="C1633" i="19"/>
  <c r="X1632" i="19"/>
  <c r="C1632" i="19"/>
  <c r="X1631" i="19"/>
  <c r="C1631" i="19"/>
  <c r="X1630" i="19"/>
  <c r="C1630" i="19"/>
  <c r="X1629" i="19"/>
  <c r="C1629" i="19"/>
  <c r="X1628" i="19"/>
  <c r="C1628" i="19"/>
  <c r="X1627" i="19"/>
  <c r="C1627" i="19"/>
  <c r="X1626" i="19"/>
  <c r="C1626" i="19"/>
  <c r="X1625" i="19"/>
  <c r="C1625" i="19"/>
  <c r="X1624" i="19"/>
  <c r="C1624" i="19"/>
  <c r="X1623" i="19"/>
  <c r="C1623" i="19"/>
  <c r="X1622" i="19"/>
  <c r="C1622" i="19"/>
  <c r="X1621" i="19"/>
  <c r="C1621" i="19"/>
  <c r="X1620" i="19"/>
  <c r="C1620" i="19"/>
  <c r="X1619" i="19"/>
  <c r="C1619" i="19"/>
  <c r="X1618" i="19"/>
  <c r="C1618" i="19"/>
  <c r="X1617" i="19"/>
  <c r="C1617" i="19"/>
  <c r="X1616" i="19"/>
  <c r="C1616" i="19"/>
  <c r="X1615" i="19"/>
  <c r="C1615" i="19"/>
  <c r="X1614" i="19"/>
  <c r="C1614" i="19"/>
  <c r="X1613" i="19"/>
  <c r="C1613" i="19"/>
  <c r="X1612" i="19"/>
  <c r="C1612" i="19"/>
  <c r="X1611" i="19"/>
  <c r="C1611" i="19"/>
  <c r="X1610" i="19"/>
  <c r="C1610" i="19"/>
  <c r="X1609" i="19"/>
  <c r="C1609" i="19"/>
  <c r="X1608" i="19"/>
  <c r="C1608" i="19"/>
  <c r="X1607" i="19"/>
  <c r="C1607" i="19"/>
  <c r="X1606" i="19"/>
  <c r="C1606" i="19"/>
  <c r="X1605" i="19"/>
  <c r="C1605" i="19"/>
  <c r="X1604" i="19"/>
  <c r="C1604" i="19"/>
  <c r="X1603" i="19"/>
  <c r="C1603" i="19"/>
  <c r="X1602" i="19"/>
  <c r="C1602" i="19"/>
  <c r="X1601" i="19"/>
  <c r="C1601" i="19"/>
  <c r="X1600" i="19"/>
  <c r="C1600" i="19"/>
  <c r="X1599" i="19"/>
  <c r="C1599" i="19"/>
  <c r="X1598" i="19"/>
  <c r="C1598" i="19"/>
  <c r="X1597" i="19"/>
  <c r="C1597" i="19"/>
  <c r="X1596" i="19"/>
  <c r="C1596" i="19"/>
  <c r="X1595" i="19"/>
  <c r="C1595" i="19"/>
  <c r="X1594" i="19"/>
  <c r="C1594" i="19"/>
  <c r="X1593" i="19"/>
  <c r="C1593" i="19"/>
  <c r="X1592" i="19"/>
  <c r="C1592" i="19"/>
  <c r="X1591" i="19"/>
  <c r="C1591" i="19"/>
  <c r="X1590" i="19"/>
  <c r="C1590" i="19"/>
  <c r="X1589" i="19"/>
  <c r="C1589" i="19"/>
  <c r="X1588" i="19"/>
  <c r="C1588" i="19"/>
  <c r="X1587" i="19"/>
  <c r="C1587" i="19"/>
  <c r="X1586" i="19"/>
  <c r="C1586" i="19"/>
  <c r="X1585" i="19"/>
  <c r="C1585" i="19"/>
  <c r="X1584" i="19"/>
  <c r="C1584" i="19"/>
  <c r="X1583" i="19"/>
  <c r="C1583" i="19"/>
  <c r="X1582" i="19"/>
  <c r="C1582" i="19"/>
  <c r="X1581" i="19"/>
  <c r="C1581" i="19"/>
  <c r="X1580" i="19"/>
  <c r="C1580" i="19"/>
  <c r="X1579" i="19"/>
  <c r="C1579" i="19"/>
  <c r="X1578" i="19"/>
  <c r="C1578" i="19"/>
  <c r="X1577" i="19"/>
  <c r="C1577" i="19"/>
  <c r="X1576" i="19"/>
  <c r="C1576" i="19"/>
  <c r="X1575" i="19"/>
  <c r="C1575" i="19"/>
  <c r="X1574" i="19"/>
  <c r="C1574" i="19"/>
  <c r="X1573" i="19"/>
  <c r="C1573" i="19"/>
  <c r="X1572" i="19"/>
  <c r="C1572" i="19"/>
  <c r="X1571" i="19"/>
  <c r="C1571" i="19"/>
  <c r="X1570" i="19"/>
  <c r="C1570" i="19"/>
  <c r="X1569" i="19"/>
  <c r="C1569" i="19"/>
  <c r="X1568" i="19"/>
  <c r="C1568" i="19"/>
  <c r="X1567" i="19"/>
  <c r="C1567" i="19"/>
  <c r="X1566" i="19"/>
  <c r="C1566" i="19"/>
  <c r="X1565" i="19"/>
  <c r="C1565" i="19"/>
  <c r="X1564" i="19"/>
  <c r="C1564" i="19"/>
  <c r="X1563" i="19"/>
  <c r="C1563" i="19"/>
  <c r="X1562" i="19"/>
  <c r="C1562" i="19"/>
  <c r="X1561" i="19"/>
  <c r="C1561" i="19"/>
  <c r="X1560" i="19"/>
  <c r="C1560" i="19"/>
  <c r="X1559" i="19"/>
  <c r="C1559" i="19"/>
  <c r="X1558" i="19"/>
  <c r="C1558" i="19"/>
  <c r="X1557" i="19"/>
  <c r="C1557" i="19"/>
  <c r="X1556" i="19"/>
  <c r="C1556" i="19"/>
  <c r="X1555" i="19"/>
  <c r="C1555" i="19"/>
  <c r="X1554" i="19"/>
  <c r="C1554" i="19"/>
  <c r="X1553" i="19"/>
  <c r="C1553" i="19"/>
  <c r="X1552" i="19"/>
  <c r="C1552" i="19"/>
  <c r="X1551" i="19"/>
  <c r="C1551" i="19"/>
  <c r="X1550" i="19"/>
  <c r="C1550" i="19"/>
  <c r="X1549" i="19"/>
  <c r="C1549" i="19"/>
  <c r="X1548" i="19"/>
  <c r="C1548" i="19"/>
  <c r="X1547" i="19"/>
  <c r="C1547" i="19"/>
  <c r="X1546" i="19"/>
  <c r="C1546" i="19"/>
  <c r="X1545" i="19"/>
  <c r="C1545" i="19"/>
  <c r="X1544" i="19"/>
  <c r="C1544" i="19"/>
  <c r="X1543" i="19"/>
  <c r="C1543" i="19"/>
  <c r="X1542" i="19"/>
  <c r="C1542" i="19"/>
  <c r="X1541" i="19"/>
  <c r="C1541" i="19"/>
  <c r="X1540" i="19"/>
  <c r="C1540" i="19"/>
  <c r="X1539" i="19"/>
  <c r="C1539" i="19"/>
  <c r="X1538" i="19"/>
  <c r="C1538" i="19"/>
  <c r="X1537" i="19"/>
  <c r="C1537" i="19"/>
  <c r="X1536" i="19"/>
  <c r="C1536" i="19"/>
  <c r="X1535" i="19"/>
  <c r="C1535" i="19"/>
  <c r="X1534" i="19"/>
  <c r="C1534" i="19"/>
  <c r="X1533" i="19"/>
  <c r="C1533" i="19"/>
  <c r="X1532" i="19"/>
  <c r="C1532" i="19"/>
  <c r="X1531" i="19"/>
  <c r="C1531" i="19"/>
  <c r="X1530" i="19"/>
  <c r="C1530" i="19"/>
  <c r="X1529" i="19"/>
  <c r="C1529" i="19"/>
  <c r="X1528" i="19"/>
  <c r="C1528" i="19"/>
  <c r="X1527" i="19"/>
  <c r="C1527" i="19"/>
  <c r="X1526" i="19"/>
  <c r="C1526" i="19"/>
  <c r="X1525" i="19"/>
  <c r="C1525" i="19"/>
  <c r="X1524" i="19"/>
  <c r="C1524" i="19"/>
  <c r="X1523" i="19"/>
  <c r="C1523" i="19"/>
  <c r="X1522" i="19"/>
  <c r="C1522" i="19"/>
  <c r="X1521" i="19"/>
  <c r="C1521" i="19"/>
  <c r="X1520" i="19"/>
  <c r="C1520" i="19"/>
  <c r="X1519" i="19"/>
  <c r="C1519" i="19"/>
  <c r="X1518" i="19"/>
  <c r="C1518" i="19"/>
  <c r="X1517" i="19"/>
  <c r="C1517" i="19"/>
  <c r="X1516" i="19"/>
  <c r="C1516" i="19"/>
  <c r="X1515" i="19"/>
  <c r="C1515" i="19"/>
  <c r="X1514" i="19"/>
  <c r="C1514" i="19"/>
  <c r="X1513" i="19"/>
  <c r="C1513" i="19"/>
  <c r="X1512" i="19"/>
  <c r="C1512" i="19"/>
  <c r="X1511" i="19"/>
  <c r="C1511" i="19"/>
  <c r="X1510" i="19"/>
  <c r="C1510" i="19"/>
  <c r="X1509" i="19"/>
  <c r="C1509" i="19"/>
  <c r="X1508" i="19"/>
  <c r="C1508" i="19"/>
  <c r="X1507" i="19"/>
  <c r="C1507" i="19"/>
  <c r="X1506" i="19"/>
  <c r="C1506" i="19"/>
  <c r="X1505" i="19"/>
  <c r="C1505" i="19"/>
  <c r="X1504" i="19"/>
  <c r="C1504" i="19"/>
  <c r="X1503" i="19"/>
  <c r="C1503" i="19"/>
  <c r="X1502" i="19"/>
  <c r="C1502" i="19"/>
  <c r="X1501" i="19"/>
  <c r="C1501" i="19"/>
  <c r="X1500" i="19"/>
  <c r="C1500" i="19"/>
  <c r="X1499" i="19"/>
  <c r="C1499" i="19"/>
  <c r="X1498" i="19"/>
  <c r="C1498" i="19"/>
  <c r="X1497" i="19"/>
  <c r="C1497" i="19"/>
  <c r="X1496" i="19"/>
  <c r="C1496" i="19"/>
  <c r="X1495" i="19"/>
  <c r="C1495" i="19"/>
  <c r="X1494" i="19"/>
  <c r="C1494" i="19"/>
  <c r="X1493" i="19"/>
  <c r="C1493" i="19"/>
  <c r="X1492" i="19"/>
  <c r="C1492" i="19"/>
  <c r="X1491" i="19"/>
  <c r="C1491" i="19"/>
  <c r="X1490" i="19"/>
  <c r="C1490" i="19"/>
  <c r="X1489" i="19"/>
  <c r="C1489" i="19"/>
  <c r="X1488" i="19"/>
  <c r="C1488" i="19"/>
  <c r="X1487" i="19"/>
  <c r="C1487" i="19"/>
  <c r="X1486" i="19"/>
  <c r="C1486" i="19"/>
  <c r="X1485" i="19"/>
  <c r="C1485" i="19"/>
  <c r="X1484" i="19"/>
  <c r="C1484" i="19"/>
  <c r="X1483" i="19"/>
  <c r="C1483" i="19"/>
  <c r="X1482" i="19"/>
  <c r="C1482" i="19"/>
  <c r="X1481" i="19"/>
  <c r="C1481" i="19"/>
  <c r="X1480" i="19"/>
  <c r="C1480" i="19"/>
  <c r="X1479" i="19"/>
  <c r="C1479" i="19"/>
  <c r="X1478" i="19"/>
  <c r="C1478" i="19"/>
  <c r="X1477" i="19"/>
  <c r="C1477" i="19"/>
  <c r="X1476" i="19"/>
  <c r="C1476" i="19"/>
  <c r="X1475" i="19"/>
  <c r="C1475" i="19"/>
  <c r="X1474" i="19"/>
  <c r="C1474" i="19"/>
  <c r="X1473" i="19"/>
  <c r="C1473" i="19"/>
  <c r="X1472" i="19"/>
  <c r="C1472" i="19"/>
  <c r="X1471" i="19"/>
  <c r="C1471" i="19"/>
  <c r="X1470" i="19"/>
  <c r="C1470" i="19"/>
  <c r="X1469" i="19"/>
  <c r="C1469" i="19"/>
  <c r="X1468" i="19"/>
  <c r="C1468" i="19"/>
  <c r="X1467" i="19"/>
  <c r="C1467" i="19"/>
  <c r="X1466" i="19"/>
  <c r="C1466" i="19"/>
  <c r="X1465" i="19"/>
  <c r="C1465" i="19"/>
  <c r="X1464" i="19"/>
  <c r="C1464" i="19"/>
  <c r="X1463" i="19"/>
  <c r="C1463" i="19"/>
  <c r="X1462" i="19"/>
  <c r="C1462" i="19"/>
  <c r="X1461" i="19"/>
  <c r="C1461" i="19"/>
  <c r="X1460" i="19"/>
  <c r="C1460" i="19"/>
  <c r="X1459" i="19"/>
  <c r="C1459" i="19"/>
  <c r="X1458" i="19"/>
  <c r="C1458" i="19"/>
  <c r="X1457" i="19"/>
  <c r="C1457" i="19"/>
  <c r="X1456" i="19"/>
  <c r="C1456" i="19"/>
  <c r="X1455" i="19"/>
  <c r="C1455" i="19"/>
  <c r="X1454" i="19"/>
  <c r="C1454" i="19"/>
  <c r="X1453" i="19"/>
  <c r="C1453" i="19"/>
  <c r="X1452" i="19"/>
  <c r="C1452" i="19"/>
  <c r="X1451" i="19"/>
  <c r="C1451" i="19"/>
  <c r="X1450" i="19"/>
  <c r="C1450" i="19"/>
  <c r="X1449" i="19"/>
  <c r="C1449" i="19"/>
  <c r="X1448" i="19"/>
  <c r="C1448" i="19"/>
  <c r="X1447" i="19"/>
  <c r="C1447" i="19"/>
  <c r="X1446" i="19"/>
  <c r="C1446" i="19"/>
  <c r="X1445" i="19"/>
  <c r="C1445" i="19"/>
  <c r="X1444" i="19"/>
  <c r="C1444" i="19"/>
  <c r="X1443" i="19"/>
  <c r="C1443" i="19"/>
  <c r="X1442" i="19"/>
  <c r="C1442" i="19"/>
  <c r="X1441" i="19"/>
  <c r="C1441" i="19"/>
  <c r="X1440" i="19"/>
  <c r="C1440" i="19"/>
  <c r="X1439" i="19"/>
  <c r="C1439" i="19"/>
  <c r="X1438" i="19"/>
  <c r="C1438" i="19"/>
  <c r="X1437" i="19"/>
  <c r="C1437" i="19"/>
  <c r="X1436" i="19"/>
  <c r="C1436" i="19"/>
  <c r="X1435" i="19"/>
  <c r="C1435" i="19"/>
  <c r="X1434" i="19"/>
  <c r="C1434" i="19"/>
  <c r="X1433" i="19"/>
  <c r="C1433" i="19"/>
  <c r="X1432" i="19"/>
  <c r="C1432" i="19"/>
  <c r="X1431" i="19"/>
  <c r="C1431" i="19"/>
  <c r="X1430" i="19"/>
  <c r="C1430" i="19"/>
  <c r="X1429" i="19"/>
  <c r="C1429" i="19"/>
  <c r="X1428" i="19"/>
  <c r="C1428" i="19"/>
  <c r="X1427" i="19"/>
  <c r="C1427" i="19"/>
  <c r="X1426" i="19"/>
  <c r="C1426" i="19"/>
  <c r="X1425" i="19"/>
  <c r="C1425" i="19"/>
  <c r="X1424" i="19"/>
  <c r="C1424" i="19"/>
  <c r="X1423" i="19"/>
  <c r="C1423" i="19"/>
  <c r="X1422" i="19"/>
  <c r="C1422" i="19"/>
  <c r="X1421" i="19"/>
  <c r="C1421" i="19"/>
  <c r="X1420" i="19"/>
  <c r="C1420" i="19"/>
  <c r="X1419" i="19"/>
  <c r="C1419" i="19"/>
  <c r="X1418" i="19"/>
  <c r="C1418" i="19"/>
  <c r="X1417" i="19"/>
  <c r="C1417" i="19"/>
  <c r="X1416" i="19"/>
  <c r="C1416" i="19"/>
  <c r="X1415" i="19"/>
  <c r="C1415" i="19"/>
  <c r="X1414" i="19"/>
  <c r="C1414" i="19"/>
  <c r="X1413" i="19"/>
  <c r="C1413" i="19"/>
  <c r="X1412" i="19"/>
  <c r="C1412" i="19"/>
  <c r="X1411" i="19"/>
  <c r="C1411" i="19"/>
  <c r="X1410" i="19"/>
  <c r="C1410" i="19"/>
  <c r="X1409" i="19"/>
  <c r="C1409" i="19"/>
  <c r="X1408" i="19"/>
  <c r="C1408" i="19"/>
  <c r="X1407" i="19"/>
  <c r="C1407" i="19"/>
  <c r="X1406" i="19"/>
  <c r="C1406" i="19"/>
  <c r="X1405" i="19"/>
  <c r="C1405" i="19"/>
  <c r="X1404" i="19"/>
  <c r="C1404" i="19"/>
  <c r="X1403" i="19"/>
  <c r="C1403" i="19"/>
  <c r="X1402" i="19"/>
  <c r="C1402" i="19"/>
  <c r="X1401" i="19"/>
  <c r="C1401" i="19"/>
  <c r="X1400" i="19"/>
  <c r="C1400" i="19"/>
  <c r="X1399" i="19"/>
  <c r="C1399" i="19"/>
  <c r="X1398" i="19"/>
  <c r="C1398" i="19"/>
  <c r="X1397" i="19"/>
  <c r="C1397" i="19"/>
  <c r="X1396" i="19"/>
  <c r="C1396" i="19"/>
  <c r="X1395" i="19"/>
  <c r="C1395" i="19"/>
  <c r="X1394" i="19"/>
  <c r="C1394" i="19"/>
  <c r="X1393" i="19"/>
  <c r="C1393" i="19"/>
  <c r="X1392" i="19"/>
  <c r="C1392" i="19"/>
  <c r="X1391" i="19"/>
  <c r="C1391" i="19"/>
  <c r="X1390" i="19"/>
  <c r="C1390" i="19"/>
  <c r="X1389" i="19"/>
  <c r="C1389" i="19"/>
  <c r="X1388" i="19"/>
  <c r="C1388" i="19"/>
  <c r="X1387" i="19"/>
  <c r="C1387" i="19"/>
  <c r="X1386" i="19"/>
  <c r="C1386" i="19"/>
  <c r="X1385" i="19"/>
  <c r="C1385" i="19"/>
  <c r="X1384" i="19"/>
  <c r="C1384" i="19"/>
  <c r="X1383" i="19"/>
  <c r="C1383" i="19"/>
  <c r="X1382" i="19"/>
  <c r="C1382" i="19"/>
  <c r="X1381" i="19"/>
  <c r="C1381" i="19"/>
  <c r="X1380" i="19"/>
  <c r="C1380" i="19"/>
  <c r="X1379" i="19"/>
  <c r="C1379" i="19"/>
  <c r="X1378" i="19"/>
  <c r="C1378" i="19"/>
  <c r="X1377" i="19"/>
  <c r="C1377" i="19"/>
  <c r="X1376" i="19"/>
  <c r="C1376" i="19"/>
  <c r="X1375" i="19"/>
  <c r="C1375" i="19"/>
  <c r="X1374" i="19"/>
  <c r="C1374" i="19"/>
  <c r="X1373" i="19"/>
  <c r="C1373" i="19"/>
  <c r="X1372" i="19"/>
  <c r="C1372" i="19"/>
  <c r="X1371" i="19"/>
  <c r="C1371" i="19"/>
  <c r="X1370" i="19"/>
  <c r="C1370" i="19"/>
  <c r="X1369" i="19"/>
  <c r="C1369" i="19"/>
  <c r="X1368" i="19"/>
  <c r="C1368" i="19"/>
  <c r="X1367" i="19"/>
  <c r="C1367" i="19"/>
  <c r="X1366" i="19"/>
  <c r="C1366" i="19"/>
  <c r="X1365" i="19"/>
  <c r="C1365" i="19"/>
  <c r="X1364" i="19"/>
  <c r="C1364" i="19"/>
  <c r="X1363" i="19"/>
  <c r="C1363" i="19"/>
  <c r="X1362" i="19"/>
  <c r="C1362" i="19"/>
  <c r="X1361" i="19"/>
  <c r="C1361" i="19"/>
  <c r="X1360" i="19"/>
  <c r="C1360" i="19"/>
  <c r="X1359" i="19"/>
  <c r="C1359" i="19"/>
  <c r="X1358" i="19"/>
  <c r="C1358" i="19"/>
  <c r="X1357" i="19"/>
  <c r="C1357" i="19"/>
  <c r="X1356" i="19"/>
  <c r="C1356" i="19"/>
  <c r="X1355" i="19"/>
  <c r="C1355" i="19"/>
  <c r="X1354" i="19"/>
  <c r="C1354" i="19"/>
  <c r="X1353" i="19"/>
  <c r="C1353" i="19"/>
  <c r="X1352" i="19"/>
  <c r="C1352" i="19"/>
  <c r="X1351" i="19"/>
  <c r="C1351" i="19"/>
  <c r="X1350" i="19"/>
  <c r="C1350" i="19"/>
  <c r="X1349" i="19"/>
  <c r="C1349" i="19"/>
  <c r="X1348" i="19"/>
  <c r="C1348" i="19"/>
  <c r="X1347" i="19"/>
  <c r="C1347" i="19"/>
  <c r="X1346" i="19"/>
  <c r="C1346" i="19"/>
  <c r="X1345" i="19"/>
  <c r="C1345" i="19"/>
  <c r="X1344" i="19"/>
  <c r="C1344" i="19"/>
  <c r="X1343" i="19"/>
  <c r="C1343" i="19"/>
  <c r="X1342" i="19"/>
  <c r="C1342" i="19"/>
  <c r="X1341" i="19"/>
  <c r="C1341" i="19"/>
  <c r="X1340" i="19"/>
  <c r="C1340" i="19"/>
  <c r="X1339" i="19"/>
  <c r="C1339" i="19"/>
  <c r="X1338" i="19"/>
  <c r="C1338" i="19"/>
  <c r="X1337" i="19"/>
  <c r="C1337" i="19"/>
  <c r="X1336" i="19"/>
  <c r="C1336" i="19"/>
  <c r="X1335" i="19"/>
  <c r="C1335" i="19"/>
  <c r="X1334" i="19"/>
  <c r="C1334" i="19"/>
  <c r="X1333" i="19"/>
  <c r="C1333" i="19"/>
  <c r="X1332" i="19"/>
  <c r="C1332" i="19"/>
  <c r="X1331" i="19"/>
  <c r="C1331" i="19"/>
  <c r="X1330" i="19"/>
  <c r="C1330" i="19"/>
  <c r="X1329" i="19"/>
  <c r="C1329" i="19"/>
  <c r="X1328" i="19"/>
  <c r="C1328" i="19"/>
  <c r="X1327" i="19"/>
  <c r="C1327" i="19"/>
  <c r="X1326" i="19"/>
  <c r="C1326" i="19"/>
  <c r="X1325" i="19"/>
  <c r="C1325" i="19"/>
  <c r="X1324" i="19"/>
  <c r="C1324" i="19"/>
  <c r="X1323" i="19"/>
  <c r="C1323" i="19"/>
  <c r="X1322" i="19"/>
  <c r="C1322" i="19"/>
  <c r="X1321" i="19"/>
  <c r="C1321" i="19"/>
  <c r="X1320" i="19"/>
  <c r="C1320" i="19"/>
  <c r="X1319" i="19"/>
  <c r="C1319" i="19"/>
  <c r="X1318" i="19"/>
  <c r="C1318" i="19"/>
  <c r="X1317" i="19"/>
  <c r="C1317" i="19"/>
  <c r="X1316" i="19"/>
  <c r="C1316" i="19"/>
  <c r="X1315" i="19"/>
  <c r="C1315" i="19"/>
  <c r="X1314" i="19"/>
  <c r="C1314" i="19"/>
  <c r="X1313" i="19"/>
  <c r="C1313" i="19"/>
  <c r="X1312" i="19"/>
  <c r="C1312" i="19"/>
  <c r="X1311" i="19"/>
  <c r="C1311" i="19"/>
  <c r="X1310" i="19"/>
  <c r="C1310" i="19"/>
  <c r="X1309" i="19"/>
  <c r="C1309" i="19"/>
  <c r="X1308" i="19"/>
  <c r="C1308" i="19"/>
  <c r="X1307" i="19"/>
  <c r="C1307" i="19"/>
  <c r="X1306" i="19"/>
  <c r="C1306" i="19"/>
  <c r="X1305" i="19"/>
  <c r="C1305" i="19"/>
  <c r="X1304" i="19"/>
  <c r="C1304" i="19"/>
  <c r="X1303" i="19"/>
  <c r="C1303" i="19"/>
  <c r="X1302" i="19"/>
  <c r="C1302" i="19"/>
  <c r="X1301" i="19"/>
  <c r="C1301" i="19"/>
  <c r="X1300" i="19"/>
  <c r="C1300" i="19"/>
  <c r="X1299" i="19"/>
  <c r="C1299" i="19"/>
  <c r="X1298" i="19"/>
  <c r="C1298" i="19"/>
  <c r="X1297" i="19"/>
  <c r="C1297" i="19"/>
  <c r="X1296" i="19"/>
  <c r="C1296" i="19"/>
  <c r="X1295" i="19"/>
  <c r="C1295" i="19"/>
  <c r="X1294" i="19"/>
  <c r="C1294" i="19"/>
  <c r="X1293" i="19"/>
  <c r="C1293" i="19"/>
  <c r="X1292" i="19"/>
  <c r="C1292" i="19"/>
  <c r="X1291" i="19"/>
  <c r="C1291" i="19"/>
  <c r="X1290" i="19"/>
  <c r="C1290" i="19"/>
  <c r="X1289" i="19"/>
  <c r="C1289" i="19"/>
  <c r="X1288" i="19"/>
  <c r="C1288" i="19"/>
  <c r="X1287" i="19"/>
  <c r="C1287" i="19"/>
  <c r="X1286" i="19"/>
  <c r="C1286" i="19"/>
  <c r="X1285" i="19"/>
  <c r="C1285" i="19"/>
  <c r="X1284" i="19"/>
  <c r="C1284" i="19"/>
  <c r="X1283" i="19"/>
  <c r="C1283" i="19"/>
  <c r="X1282" i="19"/>
  <c r="C1282" i="19"/>
  <c r="X1281" i="19"/>
  <c r="C1281" i="19"/>
  <c r="X1280" i="19"/>
  <c r="C1280" i="19"/>
  <c r="X1279" i="19"/>
  <c r="C1279" i="19"/>
  <c r="X1278" i="19"/>
  <c r="C1278" i="19"/>
  <c r="X1277" i="19"/>
  <c r="C1277" i="19"/>
  <c r="X1276" i="19"/>
  <c r="C1276" i="19"/>
  <c r="X1275" i="19"/>
  <c r="C1275" i="19"/>
  <c r="X1274" i="19"/>
  <c r="C1274" i="19"/>
  <c r="X1273" i="19"/>
  <c r="C1273" i="19"/>
  <c r="X1272" i="19"/>
  <c r="C1272" i="19"/>
  <c r="X1271" i="19"/>
  <c r="C1271" i="19"/>
  <c r="X1270" i="19"/>
  <c r="C1270" i="19"/>
  <c r="X1269" i="19"/>
  <c r="C1269" i="19"/>
  <c r="X1268" i="19"/>
  <c r="C1268" i="19"/>
  <c r="X1267" i="19"/>
  <c r="C1267" i="19"/>
  <c r="X1266" i="19"/>
  <c r="C1266" i="19"/>
  <c r="X1265" i="19"/>
  <c r="C1265" i="19"/>
  <c r="X1264" i="19"/>
  <c r="C1264" i="19"/>
  <c r="X1263" i="19"/>
  <c r="C1263" i="19"/>
  <c r="X1262" i="19"/>
  <c r="C1262" i="19"/>
  <c r="X1261" i="19"/>
  <c r="C1261" i="19"/>
  <c r="X1260" i="19"/>
  <c r="C1260" i="19"/>
  <c r="X1259" i="19"/>
  <c r="C1259" i="19"/>
  <c r="X1258" i="19"/>
  <c r="C1258" i="19"/>
  <c r="X1257" i="19"/>
  <c r="C1257" i="19"/>
  <c r="X1256" i="19"/>
  <c r="C1256" i="19"/>
  <c r="X1255" i="19"/>
  <c r="C1255" i="19"/>
  <c r="X1254" i="19"/>
  <c r="C1254" i="19"/>
  <c r="X1253" i="19"/>
  <c r="C1253" i="19"/>
  <c r="X1252" i="19"/>
  <c r="C1252" i="19"/>
  <c r="X1251" i="19"/>
  <c r="C1251" i="19"/>
  <c r="X1250" i="19"/>
  <c r="C1250" i="19"/>
  <c r="X1249" i="19"/>
  <c r="C1249" i="19"/>
  <c r="X1248" i="19"/>
  <c r="C1248" i="19"/>
  <c r="X1247" i="19"/>
  <c r="C1247" i="19"/>
  <c r="X1246" i="19"/>
  <c r="C1246" i="19"/>
  <c r="X1245" i="19"/>
  <c r="C1245" i="19"/>
  <c r="X1244" i="19"/>
  <c r="C1244" i="19"/>
  <c r="X1243" i="19"/>
  <c r="C1243" i="19"/>
  <c r="X1242" i="19"/>
  <c r="C1242" i="19"/>
  <c r="X1241" i="19"/>
  <c r="C1241" i="19"/>
  <c r="X1240" i="19"/>
  <c r="C1240" i="19"/>
  <c r="X1239" i="19"/>
  <c r="C1239" i="19"/>
  <c r="X1238" i="19"/>
  <c r="C1238" i="19"/>
  <c r="X1237" i="19"/>
  <c r="C1237" i="19"/>
  <c r="X1236" i="19"/>
  <c r="C1236" i="19"/>
  <c r="X1235" i="19"/>
  <c r="C1235" i="19"/>
  <c r="X1234" i="19"/>
  <c r="C1234" i="19"/>
  <c r="X1233" i="19"/>
  <c r="C1233" i="19"/>
  <c r="X1232" i="19"/>
  <c r="C1232" i="19"/>
  <c r="X1231" i="19"/>
  <c r="C1231" i="19"/>
  <c r="X1230" i="19"/>
  <c r="C1230" i="19"/>
  <c r="X1229" i="19"/>
  <c r="C1229" i="19"/>
  <c r="X1228" i="19"/>
  <c r="C1228" i="19"/>
  <c r="X1227" i="19"/>
  <c r="C1227" i="19"/>
  <c r="X1226" i="19"/>
  <c r="C1226" i="19"/>
  <c r="X1225" i="19"/>
  <c r="C1225" i="19"/>
  <c r="X1224" i="19"/>
  <c r="C1224" i="19"/>
  <c r="X1223" i="19"/>
  <c r="C1223" i="19"/>
  <c r="X1222" i="19"/>
  <c r="C1222" i="19"/>
  <c r="X1221" i="19"/>
  <c r="C1221" i="19"/>
  <c r="X1220" i="19"/>
  <c r="C1220" i="19"/>
  <c r="X1219" i="19"/>
  <c r="C1219" i="19"/>
  <c r="X1218" i="19"/>
  <c r="C1218" i="19"/>
  <c r="X1217" i="19"/>
  <c r="C1217" i="19"/>
  <c r="X1216" i="19"/>
  <c r="C1216" i="19"/>
  <c r="X1215" i="19"/>
  <c r="C1215" i="19"/>
  <c r="X1214" i="19"/>
  <c r="C1214" i="19"/>
  <c r="X1213" i="19"/>
  <c r="C1213" i="19"/>
  <c r="X1212" i="19"/>
  <c r="C1212" i="19"/>
  <c r="X1211" i="19"/>
  <c r="C1211" i="19"/>
  <c r="X1210" i="19"/>
  <c r="C1210" i="19"/>
  <c r="X1209" i="19"/>
  <c r="C1209" i="19"/>
  <c r="X1208" i="19"/>
  <c r="C1208" i="19"/>
  <c r="X1207" i="19"/>
  <c r="C1207" i="19"/>
  <c r="X1206" i="19"/>
  <c r="C1206" i="19"/>
  <c r="X1205" i="19"/>
  <c r="C1205" i="19"/>
  <c r="X1204" i="19"/>
  <c r="C1204" i="19"/>
  <c r="X1203" i="19"/>
  <c r="C1203" i="19"/>
  <c r="X1202" i="19"/>
  <c r="C1202" i="19"/>
  <c r="X1201" i="19"/>
  <c r="C1201" i="19"/>
  <c r="X1200" i="19"/>
  <c r="C1200" i="19"/>
  <c r="X1199" i="19"/>
  <c r="C1199" i="19"/>
  <c r="X1198" i="19"/>
  <c r="C1198" i="19"/>
  <c r="X1197" i="19"/>
  <c r="C1197" i="19"/>
  <c r="X1196" i="19"/>
  <c r="C1196" i="19"/>
  <c r="X1195" i="19"/>
  <c r="C1195" i="19"/>
  <c r="X1194" i="19"/>
  <c r="C1194" i="19"/>
  <c r="X1193" i="19"/>
  <c r="C1193" i="19"/>
  <c r="X1192" i="19"/>
  <c r="C1192" i="19"/>
  <c r="X1191" i="19"/>
  <c r="C1191" i="19"/>
  <c r="X1190" i="19"/>
  <c r="C1190" i="19"/>
  <c r="X1189" i="19"/>
  <c r="C1189" i="19"/>
  <c r="X1188" i="19"/>
  <c r="C1188" i="19"/>
  <c r="X1187" i="19"/>
  <c r="C1187" i="19"/>
  <c r="X1186" i="19"/>
  <c r="C1186" i="19"/>
  <c r="X1185" i="19"/>
  <c r="C1185" i="19"/>
  <c r="X1184" i="19"/>
  <c r="C1184" i="19"/>
  <c r="X1183" i="19"/>
  <c r="C1183" i="19"/>
  <c r="X1182" i="19"/>
  <c r="C1182" i="19"/>
  <c r="X1181" i="19"/>
  <c r="C1181" i="19"/>
  <c r="X1180" i="19"/>
  <c r="C1180" i="19"/>
  <c r="X1179" i="19"/>
  <c r="C1179" i="19"/>
  <c r="X1178" i="19"/>
  <c r="C1178" i="19"/>
  <c r="X1177" i="19"/>
  <c r="C1177" i="19"/>
  <c r="X1176" i="19"/>
  <c r="C1176" i="19"/>
  <c r="X1175" i="19"/>
  <c r="C1175" i="19"/>
  <c r="X1174" i="19"/>
  <c r="C1174" i="19"/>
  <c r="X1173" i="19"/>
  <c r="C1173" i="19"/>
  <c r="X1172" i="19"/>
  <c r="C1172" i="19"/>
  <c r="X1171" i="19"/>
  <c r="C1171" i="19"/>
  <c r="X1170" i="19"/>
  <c r="C1170" i="19"/>
  <c r="X1169" i="19"/>
  <c r="C1169" i="19"/>
  <c r="X1168" i="19"/>
  <c r="C1168" i="19"/>
  <c r="X1167" i="19"/>
  <c r="C1167" i="19"/>
  <c r="X1166" i="19"/>
  <c r="C1166" i="19"/>
  <c r="X1165" i="19"/>
  <c r="C1165" i="19"/>
  <c r="X1164" i="19"/>
  <c r="C1164" i="19"/>
  <c r="X1163" i="19"/>
  <c r="C1163" i="19"/>
  <c r="X1162" i="19"/>
  <c r="C1162" i="19"/>
  <c r="X1161" i="19"/>
  <c r="C1161" i="19"/>
  <c r="X1160" i="19"/>
  <c r="C1160" i="19"/>
  <c r="X1159" i="19"/>
  <c r="C1159" i="19"/>
  <c r="X1158" i="19"/>
  <c r="C1158" i="19"/>
  <c r="X1157" i="19"/>
  <c r="C1157" i="19"/>
  <c r="X1156" i="19"/>
  <c r="C1156" i="19"/>
  <c r="X1155" i="19"/>
  <c r="C1155" i="19"/>
  <c r="X1154" i="19"/>
  <c r="C1154" i="19"/>
  <c r="X1153" i="19"/>
  <c r="C1153" i="19"/>
  <c r="X1152" i="19"/>
  <c r="C1152" i="19"/>
  <c r="X1151" i="19"/>
  <c r="C1151" i="19"/>
  <c r="X1150" i="19"/>
  <c r="C1150" i="19"/>
  <c r="X1149" i="19"/>
  <c r="C1149" i="19"/>
  <c r="X1148" i="19"/>
  <c r="C1148" i="19"/>
  <c r="X1147" i="19"/>
  <c r="C1147" i="19"/>
  <c r="X1146" i="19"/>
  <c r="C1146" i="19"/>
  <c r="X1145" i="19"/>
  <c r="C1145" i="19"/>
  <c r="X1144" i="19"/>
  <c r="C1144" i="19"/>
  <c r="X1143" i="19"/>
  <c r="C1143" i="19"/>
  <c r="X1142" i="19"/>
  <c r="C1142" i="19"/>
  <c r="X1141" i="19"/>
  <c r="C1141" i="19"/>
  <c r="X1140" i="19"/>
  <c r="C1140" i="19"/>
  <c r="X1139" i="19"/>
  <c r="C1139" i="19"/>
  <c r="X1138" i="19"/>
  <c r="C1138" i="19"/>
  <c r="X1137" i="19"/>
  <c r="C1137" i="19"/>
  <c r="X1136" i="19"/>
  <c r="C1136" i="19"/>
  <c r="X1135" i="19"/>
  <c r="C1135" i="19"/>
  <c r="X1134" i="19"/>
  <c r="C1134" i="19"/>
  <c r="X1133" i="19"/>
  <c r="C1133" i="19"/>
  <c r="X1132" i="19"/>
  <c r="C1132" i="19"/>
  <c r="X1131" i="19"/>
  <c r="C1131" i="19"/>
  <c r="X1130" i="19"/>
  <c r="C1130" i="19"/>
  <c r="X1129" i="19"/>
  <c r="C1129" i="19"/>
  <c r="X1128" i="19"/>
  <c r="C1128" i="19"/>
  <c r="X1127" i="19"/>
  <c r="C1127" i="19"/>
  <c r="X1126" i="19"/>
  <c r="C1126" i="19"/>
  <c r="X1125" i="19"/>
  <c r="C1125" i="19"/>
  <c r="X1124" i="19"/>
  <c r="C1124" i="19"/>
  <c r="X1123" i="19"/>
  <c r="C1123" i="19"/>
  <c r="X1122" i="19"/>
  <c r="C1122" i="19"/>
  <c r="X1121" i="19"/>
  <c r="C1121" i="19"/>
  <c r="X1120" i="19"/>
  <c r="C1120" i="19"/>
  <c r="X1119" i="19"/>
  <c r="C1119" i="19"/>
  <c r="X1118" i="19"/>
  <c r="C1118" i="19"/>
  <c r="X1117" i="19"/>
  <c r="C1117" i="19"/>
  <c r="X1116" i="19"/>
  <c r="C1116" i="19"/>
  <c r="X1115" i="19"/>
  <c r="C1115" i="19"/>
  <c r="X1114" i="19"/>
  <c r="C1114" i="19"/>
  <c r="X1113" i="19"/>
  <c r="C1113" i="19"/>
  <c r="X1112" i="19"/>
  <c r="C1112" i="19"/>
  <c r="X1111" i="19"/>
  <c r="C1111" i="19"/>
  <c r="X1110" i="19"/>
  <c r="C1110" i="19"/>
  <c r="X1109" i="19"/>
  <c r="C1109" i="19"/>
  <c r="X1108" i="19"/>
  <c r="C1108" i="19"/>
  <c r="X1107" i="19"/>
  <c r="C1107" i="19"/>
  <c r="X1106" i="19"/>
  <c r="C1106" i="19"/>
  <c r="X1105" i="19"/>
  <c r="C1105" i="19"/>
  <c r="X1104" i="19"/>
  <c r="C1104" i="19"/>
  <c r="X1103" i="19"/>
  <c r="C1103" i="19"/>
  <c r="X1102" i="19"/>
  <c r="C1102" i="19"/>
  <c r="X1101" i="19"/>
  <c r="C1101" i="19"/>
  <c r="X1100" i="19"/>
  <c r="C1100" i="19"/>
  <c r="X1099" i="19"/>
  <c r="C1099" i="19"/>
  <c r="X1098" i="19"/>
  <c r="C1098" i="19"/>
  <c r="X1097" i="19"/>
  <c r="C1097" i="19"/>
  <c r="X1096" i="19"/>
  <c r="C1096" i="19"/>
  <c r="X1095" i="19"/>
  <c r="C1095" i="19"/>
  <c r="X1094" i="19"/>
  <c r="C1094" i="19"/>
  <c r="X1093" i="19"/>
  <c r="C1093" i="19"/>
  <c r="X1092" i="19"/>
  <c r="C1092" i="19"/>
  <c r="X1091" i="19"/>
  <c r="C1091" i="19"/>
  <c r="X1090" i="19"/>
  <c r="C1090" i="19"/>
  <c r="X1089" i="19"/>
  <c r="C1089" i="19"/>
  <c r="X1088" i="19"/>
  <c r="C1088" i="19"/>
  <c r="X1087" i="19"/>
  <c r="C1087" i="19"/>
  <c r="X1086" i="19"/>
  <c r="C1086" i="19"/>
  <c r="X1085" i="19"/>
  <c r="C1085" i="19"/>
  <c r="X1084" i="19"/>
  <c r="C1084" i="19"/>
  <c r="X1083" i="19"/>
  <c r="C1083" i="19"/>
  <c r="X1082" i="19"/>
  <c r="C1082" i="19"/>
  <c r="X1081" i="19"/>
  <c r="C1081" i="19"/>
  <c r="X1080" i="19"/>
  <c r="C1080" i="19"/>
  <c r="X1079" i="19"/>
  <c r="C1079" i="19"/>
  <c r="X1078" i="19"/>
  <c r="C1078" i="19"/>
  <c r="X1077" i="19"/>
  <c r="C1077" i="19"/>
  <c r="X1076" i="19"/>
  <c r="C1076" i="19"/>
  <c r="X1075" i="19"/>
  <c r="C1075" i="19"/>
  <c r="X1074" i="19"/>
  <c r="C1074" i="19"/>
  <c r="X1073" i="19"/>
  <c r="C1073" i="19"/>
  <c r="X1072" i="19"/>
  <c r="C1072" i="19"/>
  <c r="X1071" i="19"/>
  <c r="C1071" i="19"/>
  <c r="X1070" i="19"/>
  <c r="C1070" i="19"/>
  <c r="X1069" i="19"/>
  <c r="C1069" i="19"/>
  <c r="X1068" i="19"/>
  <c r="C1068" i="19"/>
  <c r="X1067" i="19"/>
  <c r="C1067" i="19"/>
  <c r="X1066" i="19"/>
  <c r="C1066" i="19"/>
  <c r="X1065" i="19"/>
  <c r="C1065" i="19"/>
  <c r="X1064" i="19"/>
  <c r="C1064" i="19"/>
  <c r="X1063" i="19"/>
  <c r="C1063" i="19"/>
  <c r="X1062" i="19"/>
  <c r="C1062" i="19"/>
  <c r="X1061" i="19"/>
  <c r="C1061" i="19"/>
  <c r="X1060" i="19"/>
  <c r="C1060" i="19"/>
  <c r="X1059" i="19"/>
  <c r="C1059" i="19"/>
  <c r="X1058" i="19"/>
  <c r="C1058" i="19"/>
  <c r="X1057" i="19"/>
  <c r="C1057" i="19"/>
  <c r="X1056" i="19"/>
  <c r="C1056" i="19"/>
  <c r="X1055" i="19"/>
  <c r="C1055" i="19"/>
  <c r="X1054" i="19"/>
  <c r="C1054" i="19"/>
  <c r="X1053" i="19"/>
  <c r="C1053" i="19"/>
  <c r="X1052" i="19"/>
  <c r="C1052" i="19"/>
  <c r="X1051" i="19"/>
  <c r="C1051" i="19"/>
  <c r="X1050" i="19"/>
  <c r="C1050" i="19"/>
  <c r="X1049" i="19"/>
  <c r="C1049" i="19"/>
  <c r="X1048" i="19"/>
  <c r="C1048" i="19"/>
  <c r="X1047" i="19"/>
  <c r="C1047" i="19"/>
  <c r="X1046" i="19"/>
  <c r="C1046" i="19"/>
  <c r="X1045" i="19"/>
  <c r="C1045" i="19"/>
  <c r="X1044" i="19"/>
  <c r="C1044" i="19"/>
  <c r="X1043" i="19"/>
  <c r="C1043" i="19"/>
  <c r="X1042" i="19"/>
  <c r="C1042" i="19"/>
  <c r="X1041" i="19"/>
  <c r="C1041" i="19"/>
  <c r="X1040" i="19"/>
  <c r="C1040" i="19"/>
  <c r="X1039" i="19"/>
  <c r="C1039" i="19"/>
  <c r="X1038" i="19"/>
  <c r="C1038" i="19"/>
  <c r="X1037" i="19"/>
  <c r="C1037" i="19"/>
  <c r="X1036" i="19"/>
  <c r="C1036" i="19"/>
  <c r="X1035" i="19"/>
  <c r="C1035" i="19"/>
  <c r="X1034" i="19"/>
  <c r="C1034" i="19"/>
  <c r="X1033" i="19"/>
  <c r="C1033" i="19"/>
  <c r="X1032" i="19"/>
  <c r="C1032" i="19"/>
  <c r="X1031" i="19"/>
  <c r="C1031" i="19"/>
  <c r="X1030" i="19"/>
  <c r="C1030" i="19"/>
  <c r="X1029" i="19"/>
  <c r="C1029" i="19"/>
  <c r="X1028" i="19"/>
  <c r="C1028" i="19"/>
  <c r="X1027" i="19"/>
  <c r="C1027" i="19"/>
  <c r="X1026" i="19"/>
  <c r="C1026" i="19"/>
  <c r="X1025" i="19"/>
  <c r="C1025" i="19"/>
  <c r="X1024" i="19"/>
  <c r="C1024" i="19"/>
  <c r="X1023" i="19"/>
  <c r="C1023" i="19"/>
  <c r="X1022" i="19"/>
  <c r="C1022" i="19"/>
  <c r="X1021" i="19"/>
  <c r="C1021" i="19"/>
  <c r="X1020" i="19"/>
  <c r="C1020" i="19"/>
  <c r="X1019" i="19"/>
  <c r="C1019" i="19"/>
  <c r="X1018" i="19"/>
  <c r="C1018" i="19"/>
  <c r="X1017" i="19"/>
  <c r="C1017" i="19"/>
  <c r="X1016" i="19"/>
  <c r="C1016" i="19"/>
  <c r="X1015" i="19"/>
  <c r="C1015" i="19"/>
  <c r="X1014" i="19"/>
  <c r="C1014" i="19"/>
  <c r="X1013" i="19"/>
  <c r="C1013" i="19"/>
  <c r="X1012" i="19"/>
  <c r="C1012" i="19"/>
  <c r="X1011" i="19"/>
  <c r="C1011" i="19"/>
  <c r="X1010" i="19"/>
  <c r="C1010" i="19"/>
  <c r="X1009" i="19"/>
  <c r="C1009" i="19"/>
  <c r="X1008" i="19"/>
  <c r="C1008" i="19"/>
  <c r="X1007" i="19"/>
  <c r="C1007" i="19"/>
  <c r="X1006" i="19"/>
  <c r="C1006" i="19"/>
  <c r="X1005" i="19"/>
  <c r="C1005" i="19"/>
  <c r="X1004" i="19"/>
  <c r="C1004" i="19"/>
  <c r="X1003" i="19"/>
  <c r="C1003" i="19"/>
  <c r="X1002" i="19"/>
  <c r="C1002" i="19"/>
  <c r="X1001" i="19"/>
  <c r="C1001" i="19"/>
  <c r="X1000" i="19"/>
  <c r="C1000" i="19"/>
  <c r="X999" i="19"/>
  <c r="C999" i="19"/>
  <c r="X998" i="19"/>
  <c r="C998" i="19"/>
  <c r="X997" i="19"/>
  <c r="C997" i="19"/>
  <c r="X996" i="19"/>
  <c r="C996" i="19"/>
  <c r="X995" i="19"/>
  <c r="C995" i="19"/>
  <c r="X994" i="19"/>
  <c r="C994" i="19"/>
  <c r="X993" i="19"/>
  <c r="C993" i="19"/>
  <c r="X992" i="19"/>
  <c r="C992" i="19"/>
  <c r="X991" i="19"/>
  <c r="C991" i="19"/>
  <c r="X990" i="19"/>
  <c r="C990" i="19"/>
  <c r="X989" i="19"/>
  <c r="C989" i="19"/>
  <c r="X988" i="19"/>
  <c r="C988" i="19"/>
  <c r="X987" i="19"/>
  <c r="C987" i="19"/>
  <c r="X986" i="19"/>
  <c r="C986" i="19"/>
  <c r="X985" i="19"/>
  <c r="C985" i="19"/>
  <c r="X984" i="19"/>
  <c r="C984" i="19"/>
  <c r="X983" i="19"/>
  <c r="C983" i="19"/>
  <c r="X982" i="19"/>
  <c r="C982" i="19"/>
  <c r="X981" i="19"/>
  <c r="C981" i="19"/>
  <c r="X980" i="19"/>
  <c r="C980" i="19"/>
  <c r="X979" i="19"/>
  <c r="C979" i="19"/>
  <c r="X978" i="19"/>
  <c r="C978" i="19"/>
  <c r="X977" i="19"/>
  <c r="C977" i="19"/>
  <c r="X976" i="19"/>
  <c r="C976" i="19"/>
  <c r="X975" i="19"/>
  <c r="C975" i="19"/>
  <c r="X974" i="19"/>
  <c r="C974" i="19"/>
  <c r="X973" i="19"/>
  <c r="C973" i="19"/>
  <c r="X972" i="19"/>
  <c r="C972" i="19"/>
  <c r="X971" i="19"/>
  <c r="C971" i="19"/>
  <c r="X970" i="19"/>
  <c r="C970" i="19"/>
  <c r="X969" i="19"/>
  <c r="C969" i="19"/>
  <c r="X968" i="19"/>
  <c r="C968" i="19"/>
  <c r="X967" i="19"/>
  <c r="C967" i="19"/>
  <c r="X966" i="19"/>
  <c r="C966" i="19"/>
  <c r="X965" i="19"/>
  <c r="C965" i="19"/>
  <c r="X964" i="19"/>
  <c r="C964" i="19"/>
  <c r="X963" i="19"/>
  <c r="C963" i="19"/>
  <c r="X962" i="19"/>
  <c r="C962" i="19"/>
  <c r="X961" i="19"/>
  <c r="C961" i="19"/>
  <c r="X960" i="19"/>
  <c r="C960" i="19"/>
  <c r="X959" i="19"/>
  <c r="C959" i="19"/>
  <c r="X958" i="19"/>
  <c r="C958" i="19"/>
  <c r="X957" i="19"/>
  <c r="C957" i="19"/>
  <c r="X956" i="19"/>
  <c r="C956" i="19"/>
  <c r="X955" i="19"/>
  <c r="C955" i="19"/>
  <c r="X954" i="19"/>
  <c r="C954" i="19"/>
  <c r="X953" i="19"/>
  <c r="C953" i="19"/>
  <c r="X952" i="19"/>
  <c r="C952" i="19"/>
  <c r="X951" i="19"/>
  <c r="C951" i="19"/>
  <c r="X950" i="19"/>
  <c r="C950" i="19"/>
  <c r="X949" i="19"/>
  <c r="C949" i="19"/>
  <c r="X948" i="19"/>
  <c r="C948" i="19"/>
  <c r="X947" i="19"/>
  <c r="C947" i="19"/>
  <c r="X946" i="19"/>
  <c r="C946" i="19"/>
  <c r="X945" i="19"/>
  <c r="C945" i="19"/>
  <c r="X944" i="19"/>
  <c r="C944" i="19"/>
  <c r="X943" i="19"/>
  <c r="C943" i="19"/>
  <c r="X942" i="19"/>
  <c r="C942" i="19"/>
  <c r="X941" i="19"/>
  <c r="C941" i="19"/>
  <c r="X940" i="19"/>
  <c r="C940" i="19"/>
  <c r="X939" i="19"/>
  <c r="C939" i="19"/>
  <c r="X938" i="19"/>
  <c r="C938" i="19"/>
  <c r="X937" i="19"/>
  <c r="C937" i="19"/>
  <c r="X936" i="19"/>
  <c r="C936" i="19"/>
  <c r="X935" i="19"/>
  <c r="C935" i="19"/>
  <c r="X934" i="19"/>
  <c r="C934" i="19"/>
  <c r="X933" i="19"/>
  <c r="C933" i="19"/>
  <c r="X932" i="19"/>
  <c r="C932" i="19"/>
  <c r="X931" i="19"/>
  <c r="C931" i="19"/>
  <c r="X930" i="19"/>
  <c r="C930" i="19"/>
  <c r="X929" i="19"/>
  <c r="C929" i="19"/>
  <c r="X928" i="19"/>
  <c r="C928" i="19"/>
  <c r="X927" i="19"/>
  <c r="C927" i="19"/>
  <c r="X926" i="19"/>
  <c r="C926" i="19"/>
  <c r="X925" i="19"/>
  <c r="C925" i="19"/>
  <c r="X924" i="19"/>
  <c r="C924" i="19"/>
  <c r="X923" i="19"/>
  <c r="C923" i="19"/>
  <c r="X922" i="19"/>
  <c r="C922" i="19"/>
  <c r="X921" i="19"/>
  <c r="C921" i="19"/>
  <c r="X920" i="19"/>
  <c r="C920" i="19"/>
  <c r="X919" i="19"/>
  <c r="C919" i="19"/>
  <c r="X918" i="19"/>
  <c r="C918" i="19"/>
  <c r="X917" i="19"/>
  <c r="C917" i="19"/>
  <c r="X916" i="19"/>
  <c r="C916" i="19"/>
  <c r="X915" i="19"/>
  <c r="C915" i="19"/>
  <c r="X914" i="19"/>
  <c r="C914" i="19"/>
  <c r="X913" i="19"/>
  <c r="C913" i="19"/>
  <c r="X912" i="19"/>
  <c r="C912" i="19"/>
  <c r="X911" i="19"/>
  <c r="C911" i="19"/>
  <c r="X910" i="19"/>
  <c r="C910" i="19"/>
  <c r="X909" i="19"/>
  <c r="C909" i="19"/>
  <c r="X908" i="19"/>
  <c r="C908" i="19"/>
  <c r="X907" i="19"/>
  <c r="C907" i="19"/>
  <c r="X906" i="19"/>
  <c r="C906" i="19"/>
  <c r="X905" i="19"/>
  <c r="C905" i="19"/>
  <c r="X904" i="19"/>
  <c r="C904" i="19"/>
  <c r="X903" i="19"/>
  <c r="C903" i="19"/>
  <c r="X902" i="19"/>
  <c r="C902" i="19"/>
  <c r="X901" i="19"/>
  <c r="C901" i="19"/>
  <c r="X900" i="19"/>
  <c r="C900" i="19"/>
  <c r="X899" i="19"/>
  <c r="C899" i="19"/>
  <c r="X898" i="19"/>
  <c r="C898" i="19"/>
  <c r="X897" i="19"/>
  <c r="C897" i="19"/>
  <c r="X896" i="19"/>
  <c r="C896" i="19"/>
  <c r="X895" i="19"/>
  <c r="C895" i="19"/>
  <c r="X894" i="19"/>
  <c r="C894" i="19"/>
  <c r="X893" i="19"/>
  <c r="C893" i="19"/>
  <c r="X892" i="19"/>
  <c r="C892" i="19"/>
  <c r="X891" i="19"/>
  <c r="C891" i="19"/>
  <c r="X890" i="19"/>
  <c r="C890" i="19"/>
  <c r="X889" i="19"/>
  <c r="C889" i="19"/>
  <c r="X888" i="19"/>
  <c r="C888" i="19"/>
  <c r="X887" i="19"/>
  <c r="C887" i="19"/>
  <c r="X886" i="19"/>
  <c r="C886" i="19"/>
  <c r="X885" i="19"/>
  <c r="C885" i="19"/>
  <c r="X884" i="19"/>
  <c r="C884" i="19"/>
  <c r="X883" i="19"/>
  <c r="C883" i="19"/>
  <c r="X882" i="19"/>
  <c r="C882" i="19"/>
  <c r="X881" i="19"/>
  <c r="C881" i="19"/>
  <c r="X880" i="19"/>
  <c r="C880" i="19"/>
  <c r="X879" i="19"/>
  <c r="C879" i="19"/>
  <c r="X878" i="19"/>
  <c r="C878" i="19"/>
  <c r="X877" i="19"/>
  <c r="C877" i="19"/>
  <c r="X876" i="19"/>
  <c r="C876" i="19"/>
  <c r="X875" i="19"/>
  <c r="C875" i="19"/>
  <c r="X874" i="19"/>
  <c r="C874" i="19"/>
  <c r="X873" i="19"/>
  <c r="C873" i="19"/>
  <c r="X872" i="19"/>
  <c r="C872" i="19"/>
  <c r="X871" i="19"/>
  <c r="C871" i="19"/>
  <c r="X870" i="19"/>
  <c r="C870" i="19"/>
  <c r="X869" i="19"/>
  <c r="C869" i="19"/>
  <c r="X868" i="19"/>
  <c r="C868" i="19"/>
  <c r="X867" i="19"/>
  <c r="C867" i="19"/>
  <c r="X866" i="19"/>
  <c r="C866" i="19"/>
  <c r="X865" i="19"/>
  <c r="C865" i="19"/>
  <c r="X864" i="19"/>
  <c r="C864" i="19"/>
  <c r="X863" i="19"/>
  <c r="C863" i="19"/>
  <c r="X862" i="19"/>
  <c r="C862" i="19"/>
  <c r="X861" i="19"/>
  <c r="C861" i="19"/>
  <c r="X860" i="19"/>
  <c r="C860" i="19"/>
  <c r="X859" i="19"/>
  <c r="C859" i="19"/>
  <c r="X858" i="19"/>
  <c r="C858" i="19"/>
  <c r="X857" i="19"/>
  <c r="C857" i="19"/>
  <c r="X856" i="19"/>
  <c r="C856" i="19"/>
  <c r="X855" i="19"/>
  <c r="C855" i="19"/>
  <c r="X854" i="19"/>
  <c r="C854" i="19"/>
  <c r="X853" i="19"/>
  <c r="C853" i="19"/>
  <c r="X852" i="19"/>
  <c r="C852" i="19"/>
  <c r="X851" i="19"/>
  <c r="C851" i="19"/>
  <c r="X850" i="19"/>
  <c r="C850" i="19"/>
  <c r="X849" i="19"/>
  <c r="C849" i="19"/>
  <c r="X848" i="19"/>
  <c r="C848" i="19"/>
  <c r="X847" i="19"/>
  <c r="C847" i="19"/>
  <c r="X846" i="19"/>
  <c r="C846" i="19"/>
  <c r="X845" i="19"/>
  <c r="C845" i="19"/>
  <c r="X844" i="19"/>
  <c r="C844" i="19"/>
  <c r="X843" i="19"/>
  <c r="C843" i="19"/>
  <c r="X842" i="19"/>
  <c r="C842" i="19"/>
  <c r="X841" i="19"/>
  <c r="C841" i="19"/>
  <c r="X840" i="19"/>
  <c r="C840" i="19"/>
  <c r="X839" i="19"/>
  <c r="C839" i="19"/>
  <c r="X838" i="19"/>
  <c r="C838" i="19"/>
  <c r="X837" i="19"/>
  <c r="C837" i="19"/>
  <c r="X836" i="19"/>
  <c r="C836" i="19"/>
  <c r="X835" i="19"/>
  <c r="C835" i="19"/>
  <c r="X834" i="19"/>
  <c r="C834" i="19"/>
  <c r="X833" i="19"/>
  <c r="C833" i="19"/>
  <c r="X832" i="19"/>
  <c r="C832" i="19"/>
  <c r="X831" i="19"/>
  <c r="C831" i="19"/>
  <c r="X830" i="19"/>
  <c r="C830" i="19"/>
  <c r="X829" i="19"/>
  <c r="C829" i="19"/>
  <c r="X828" i="19"/>
  <c r="C828" i="19"/>
  <c r="X827" i="19"/>
  <c r="C827" i="19"/>
  <c r="X826" i="19"/>
  <c r="C826" i="19"/>
  <c r="X825" i="19"/>
  <c r="C825" i="19"/>
  <c r="X824" i="19"/>
  <c r="C824" i="19"/>
  <c r="X823" i="19"/>
  <c r="C823" i="19"/>
  <c r="X822" i="19"/>
  <c r="C822" i="19"/>
  <c r="X821" i="19"/>
  <c r="C821" i="19"/>
  <c r="X820" i="19"/>
  <c r="C820" i="19"/>
  <c r="X819" i="19"/>
  <c r="C819" i="19"/>
  <c r="X818" i="19"/>
  <c r="C818" i="19"/>
  <c r="X817" i="19"/>
  <c r="C817" i="19"/>
  <c r="X816" i="19"/>
  <c r="C816" i="19"/>
  <c r="X815" i="19"/>
  <c r="C815" i="19"/>
  <c r="X814" i="19"/>
  <c r="C814" i="19"/>
  <c r="X813" i="19"/>
  <c r="C813" i="19"/>
  <c r="X812" i="19"/>
  <c r="C812" i="19"/>
  <c r="X811" i="19"/>
  <c r="C811" i="19"/>
  <c r="X810" i="19"/>
  <c r="C810" i="19"/>
  <c r="X809" i="19"/>
  <c r="C809" i="19"/>
  <c r="X808" i="19"/>
  <c r="C808" i="19"/>
  <c r="X807" i="19"/>
  <c r="C807" i="19"/>
  <c r="X806" i="19"/>
  <c r="C806" i="19"/>
  <c r="X805" i="19"/>
  <c r="C805" i="19"/>
  <c r="X804" i="19"/>
  <c r="C804" i="19"/>
  <c r="X803" i="19"/>
  <c r="C803" i="19"/>
  <c r="X802" i="19"/>
  <c r="C802" i="19"/>
  <c r="X801" i="19"/>
  <c r="C801" i="19"/>
  <c r="X800" i="19"/>
  <c r="C800" i="19"/>
  <c r="X799" i="19"/>
  <c r="C799" i="19"/>
  <c r="X798" i="19"/>
  <c r="C798" i="19"/>
  <c r="X797" i="19"/>
  <c r="C797" i="19"/>
  <c r="X796" i="19"/>
  <c r="C796" i="19"/>
  <c r="X795" i="19"/>
  <c r="C795" i="19"/>
  <c r="X794" i="19"/>
  <c r="C794" i="19"/>
  <c r="X793" i="19"/>
  <c r="C793" i="19"/>
  <c r="X792" i="19"/>
  <c r="C792" i="19"/>
  <c r="X791" i="19"/>
  <c r="C791" i="19"/>
  <c r="X790" i="19"/>
  <c r="C790" i="19"/>
  <c r="X789" i="19"/>
  <c r="C789" i="19"/>
  <c r="X788" i="19"/>
  <c r="C788" i="19"/>
  <c r="X787" i="19"/>
  <c r="C787" i="19"/>
  <c r="X786" i="19"/>
  <c r="C786" i="19"/>
  <c r="X785" i="19"/>
  <c r="C785" i="19"/>
  <c r="X784" i="19"/>
  <c r="C784" i="19"/>
  <c r="X783" i="19"/>
  <c r="C783" i="19"/>
  <c r="X782" i="19"/>
  <c r="C782" i="19"/>
  <c r="X781" i="19"/>
  <c r="C781" i="19"/>
  <c r="X780" i="19"/>
  <c r="C780" i="19"/>
  <c r="X779" i="19"/>
  <c r="C779" i="19"/>
  <c r="X778" i="19"/>
  <c r="C778" i="19"/>
  <c r="X777" i="19"/>
  <c r="C777" i="19"/>
  <c r="X776" i="19"/>
  <c r="C776" i="19"/>
  <c r="X775" i="19"/>
  <c r="C775" i="19"/>
  <c r="X774" i="19"/>
  <c r="C774" i="19"/>
  <c r="X773" i="19"/>
  <c r="C773" i="19"/>
  <c r="X772" i="19"/>
  <c r="C772" i="19"/>
  <c r="X771" i="19"/>
  <c r="C771" i="19"/>
  <c r="X770" i="19"/>
  <c r="C770" i="19"/>
  <c r="X769" i="19"/>
  <c r="C769" i="19"/>
  <c r="X768" i="19"/>
  <c r="C768" i="19"/>
  <c r="X767" i="19"/>
  <c r="C767" i="19"/>
  <c r="X766" i="19"/>
  <c r="C766" i="19"/>
  <c r="X765" i="19"/>
  <c r="C765" i="19"/>
  <c r="X764" i="19"/>
  <c r="C764" i="19"/>
  <c r="X763" i="19"/>
  <c r="C763" i="19"/>
  <c r="X762" i="19"/>
  <c r="C762" i="19"/>
  <c r="X761" i="19"/>
  <c r="C761" i="19"/>
  <c r="X760" i="19"/>
  <c r="C760" i="19"/>
  <c r="X759" i="19"/>
  <c r="C759" i="19"/>
  <c r="X758" i="19"/>
  <c r="C758" i="19"/>
  <c r="X757" i="19"/>
  <c r="C757" i="19"/>
  <c r="X756" i="19"/>
  <c r="C756" i="19"/>
  <c r="X755" i="19"/>
  <c r="C755" i="19"/>
  <c r="X754" i="19"/>
  <c r="C754" i="19"/>
  <c r="X753" i="19"/>
  <c r="C753" i="19"/>
  <c r="X752" i="19"/>
  <c r="C752" i="19"/>
  <c r="X751" i="19"/>
  <c r="C751" i="19"/>
  <c r="X750" i="19"/>
  <c r="C750" i="19"/>
  <c r="X749" i="19"/>
  <c r="C749" i="19"/>
  <c r="X748" i="19"/>
  <c r="C748" i="19"/>
  <c r="X747" i="19"/>
  <c r="C747" i="19"/>
  <c r="X746" i="19"/>
  <c r="C746" i="19"/>
  <c r="X745" i="19"/>
  <c r="C745" i="19"/>
  <c r="X744" i="19"/>
  <c r="C744" i="19"/>
  <c r="X743" i="19"/>
  <c r="C743" i="19"/>
  <c r="X742" i="19"/>
  <c r="C742" i="19"/>
  <c r="X741" i="19"/>
  <c r="C741" i="19"/>
  <c r="X740" i="19"/>
  <c r="C740" i="19"/>
  <c r="X739" i="19"/>
  <c r="C739" i="19"/>
  <c r="X738" i="19"/>
  <c r="C738" i="19"/>
  <c r="X737" i="19"/>
  <c r="C737" i="19"/>
  <c r="X736" i="19"/>
  <c r="C736" i="19"/>
  <c r="X735" i="19"/>
  <c r="C735" i="19"/>
  <c r="X734" i="19"/>
  <c r="C734" i="19"/>
  <c r="X733" i="19"/>
  <c r="C733" i="19"/>
  <c r="X732" i="19"/>
  <c r="C732" i="19"/>
  <c r="X731" i="19"/>
  <c r="C731" i="19"/>
  <c r="X730" i="19"/>
  <c r="C730" i="19"/>
  <c r="X729" i="19"/>
  <c r="C729" i="19"/>
  <c r="X728" i="19"/>
  <c r="C728" i="19"/>
  <c r="X727" i="19"/>
  <c r="C727" i="19"/>
  <c r="X726" i="19"/>
  <c r="C726" i="19"/>
  <c r="X725" i="19"/>
  <c r="C725" i="19"/>
  <c r="X724" i="19"/>
  <c r="C724" i="19"/>
  <c r="X723" i="19"/>
  <c r="C723" i="19"/>
  <c r="X722" i="19"/>
  <c r="C722" i="19"/>
  <c r="X721" i="19"/>
  <c r="C721" i="19"/>
  <c r="X720" i="19"/>
  <c r="C720" i="19"/>
  <c r="X719" i="19"/>
  <c r="C719" i="19"/>
  <c r="X718" i="19"/>
  <c r="C718" i="19"/>
  <c r="X717" i="19"/>
  <c r="C717" i="19"/>
  <c r="X716" i="19"/>
  <c r="C716" i="19"/>
  <c r="X715" i="19"/>
  <c r="C715" i="19"/>
  <c r="X714" i="19"/>
  <c r="C714" i="19"/>
  <c r="X713" i="19"/>
  <c r="C713" i="19"/>
  <c r="X712" i="19"/>
  <c r="C712" i="19"/>
  <c r="X711" i="19"/>
  <c r="C711" i="19"/>
  <c r="X710" i="19"/>
  <c r="C710" i="19"/>
  <c r="X709" i="19"/>
  <c r="C709" i="19"/>
  <c r="X708" i="19"/>
  <c r="C708" i="19"/>
  <c r="X707" i="19"/>
  <c r="C707" i="19"/>
  <c r="X706" i="19"/>
  <c r="C706" i="19"/>
  <c r="X705" i="19"/>
  <c r="C705" i="19"/>
  <c r="X704" i="19"/>
  <c r="C704" i="19"/>
  <c r="X703" i="19"/>
  <c r="C703" i="19"/>
  <c r="X702" i="19"/>
  <c r="C702" i="19"/>
  <c r="X701" i="19"/>
  <c r="C701" i="19"/>
  <c r="X700" i="19"/>
  <c r="C700" i="19"/>
  <c r="X699" i="19"/>
  <c r="C699" i="19"/>
  <c r="X698" i="19"/>
  <c r="C698" i="19"/>
  <c r="X697" i="19"/>
  <c r="C697" i="19"/>
  <c r="X696" i="19"/>
  <c r="C696" i="19"/>
  <c r="X695" i="19"/>
  <c r="C695" i="19"/>
  <c r="X694" i="19"/>
  <c r="C694" i="19"/>
  <c r="X693" i="19"/>
  <c r="C693" i="19"/>
  <c r="X692" i="19"/>
  <c r="C692" i="19"/>
  <c r="X691" i="19"/>
  <c r="C691" i="19"/>
  <c r="X690" i="19"/>
  <c r="C690" i="19"/>
  <c r="X689" i="19"/>
  <c r="C689" i="19"/>
  <c r="X688" i="19"/>
  <c r="C688" i="19"/>
  <c r="X687" i="19"/>
  <c r="C687" i="19"/>
  <c r="X686" i="19"/>
  <c r="C686" i="19"/>
  <c r="X685" i="19"/>
  <c r="C685" i="19"/>
  <c r="X684" i="19"/>
  <c r="C684" i="19"/>
  <c r="X683" i="19"/>
  <c r="C683" i="19"/>
  <c r="X682" i="19"/>
  <c r="C682" i="19"/>
  <c r="X681" i="19"/>
  <c r="C681" i="19"/>
  <c r="X680" i="19"/>
  <c r="C680" i="19"/>
  <c r="X679" i="19"/>
  <c r="C679" i="19"/>
  <c r="X678" i="19"/>
  <c r="C678" i="19"/>
  <c r="X677" i="19"/>
  <c r="C677" i="19"/>
  <c r="X676" i="19"/>
  <c r="C676" i="19"/>
  <c r="X675" i="19"/>
  <c r="C675" i="19"/>
  <c r="X674" i="19"/>
  <c r="C674" i="19"/>
  <c r="X673" i="19"/>
  <c r="C673" i="19"/>
  <c r="X672" i="19"/>
  <c r="C672" i="19"/>
  <c r="X671" i="19"/>
  <c r="C671" i="19"/>
  <c r="X670" i="19"/>
  <c r="C670" i="19"/>
  <c r="X669" i="19"/>
  <c r="C669" i="19"/>
  <c r="X668" i="19"/>
  <c r="C668" i="19"/>
  <c r="X667" i="19"/>
  <c r="C667" i="19"/>
  <c r="X666" i="19"/>
  <c r="C666" i="19"/>
  <c r="X665" i="19"/>
  <c r="C665" i="19"/>
  <c r="X664" i="19"/>
  <c r="C664" i="19"/>
  <c r="X663" i="19"/>
  <c r="C663" i="19"/>
  <c r="X662" i="19"/>
  <c r="C662" i="19"/>
  <c r="X661" i="19"/>
  <c r="C661" i="19"/>
  <c r="X660" i="19"/>
  <c r="C660" i="19"/>
  <c r="X659" i="19"/>
  <c r="C659" i="19"/>
  <c r="X658" i="19"/>
  <c r="C658" i="19"/>
  <c r="X657" i="19"/>
  <c r="C657" i="19"/>
  <c r="X656" i="19"/>
  <c r="C656" i="19"/>
  <c r="X655" i="19"/>
  <c r="C655" i="19"/>
  <c r="X654" i="19"/>
  <c r="C654" i="19"/>
  <c r="X653" i="19"/>
  <c r="C653" i="19"/>
  <c r="X652" i="19"/>
  <c r="C652" i="19"/>
  <c r="X651" i="19"/>
  <c r="C651" i="19"/>
  <c r="X650" i="19"/>
  <c r="C650" i="19"/>
  <c r="X649" i="19"/>
  <c r="C649" i="19"/>
  <c r="X648" i="19"/>
  <c r="C648" i="19"/>
  <c r="X647" i="19"/>
  <c r="C647" i="19"/>
  <c r="X646" i="19"/>
  <c r="C646" i="19"/>
  <c r="X645" i="19"/>
  <c r="C645" i="19"/>
  <c r="X644" i="19"/>
  <c r="C644" i="19"/>
  <c r="X643" i="19"/>
  <c r="C643" i="19"/>
  <c r="X642" i="19"/>
  <c r="C642" i="19"/>
  <c r="X641" i="19"/>
  <c r="C641" i="19"/>
  <c r="X640" i="19"/>
  <c r="C640" i="19"/>
  <c r="X639" i="19"/>
  <c r="C639" i="19"/>
  <c r="X638" i="19"/>
  <c r="C638" i="19"/>
  <c r="X637" i="19"/>
  <c r="C637" i="19"/>
  <c r="X636" i="19"/>
  <c r="C636" i="19"/>
  <c r="X635" i="19"/>
  <c r="C635" i="19"/>
  <c r="X634" i="19"/>
  <c r="C634" i="19"/>
  <c r="X633" i="19"/>
  <c r="C633" i="19"/>
  <c r="X632" i="19"/>
  <c r="C632" i="19"/>
  <c r="X631" i="19"/>
  <c r="C631" i="19"/>
  <c r="X630" i="19"/>
  <c r="C630" i="19"/>
  <c r="X629" i="19"/>
  <c r="C629" i="19"/>
  <c r="X628" i="19"/>
  <c r="C628" i="19"/>
  <c r="X627" i="19"/>
  <c r="C627" i="19"/>
  <c r="X626" i="19"/>
  <c r="C626" i="19"/>
  <c r="X625" i="19"/>
  <c r="C625" i="19"/>
  <c r="X624" i="19"/>
  <c r="C624" i="19"/>
  <c r="X623" i="19"/>
  <c r="C623" i="19"/>
  <c r="X622" i="19"/>
  <c r="C622" i="19"/>
  <c r="X621" i="19"/>
  <c r="C621" i="19"/>
  <c r="X620" i="19"/>
  <c r="C620" i="19"/>
  <c r="X619" i="19"/>
  <c r="C619" i="19"/>
  <c r="X618" i="19"/>
  <c r="C618" i="19"/>
  <c r="X617" i="19"/>
  <c r="C617" i="19"/>
  <c r="X616" i="19"/>
  <c r="C616" i="19"/>
  <c r="X615" i="19"/>
  <c r="C615" i="19"/>
  <c r="X614" i="19"/>
  <c r="C614" i="19"/>
  <c r="X613" i="19"/>
  <c r="C613" i="19"/>
  <c r="X612" i="19"/>
  <c r="C612" i="19"/>
  <c r="X611" i="19"/>
  <c r="C611" i="19"/>
  <c r="X610" i="19"/>
  <c r="C610" i="19"/>
  <c r="X609" i="19"/>
  <c r="C609" i="19"/>
  <c r="X608" i="19"/>
  <c r="C608" i="19"/>
  <c r="X607" i="19"/>
  <c r="C607" i="19"/>
  <c r="X606" i="19"/>
  <c r="C606" i="19"/>
  <c r="X605" i="19"/>
  <c r="C605" i="19"/>
  <c r="X604" i="19"/>
  <c r="C604" i="19"/>
  <c r="X603" i="19"/>
  <c r="C603" i="19"/>
  <c r="X602" i="19"/>
  <c r="C602" i="19"/>
  <c r="X601" i="19"/>
  <c r="C601" i="19"/>
  <c r="X600" i="19"/>
  <c r="C600" i="19"/>
  <c r="X599" i="19"/>
  <c r="C599" i="19"/>
  <c r="X598" i="19"/>
  <c r="C598" i="19"/>
  <c r="X597" i="19"/>
  <c r="C597" i="19"/>
  <c r="X596" i="19"/>
  <c r="C596" i="19"/>
  <c r="X595" i="19"/>
  <c r="C595" i="19"/>
  <c r="X594" i="19"/>
  <c r="C594" i="19"/>
  <c r="X593" i="19"/>
  <c r="C593" i="19"/>
  <c r="X592" i="19"/>
  <c r="C592" i="19"/>
  <c r="X591" i="19"/>
  <c r="C591" i="19"/>
  <c r="X590" i="19"/>
  <c r="C590" i="19"/>
  <c r="X589" i="19"/>
  <c r="C589" i="19"/>
  <c r="X588" i="19"/>
  <c r="C588" i="19"/>
  <c r="X587" i="19"/>
  <c r="C587" i="19"/>
  <c r="X586" i="19"/>
  <c r="C586" i="19"/>
  <c r="X585" i="19"/>
  <c r="C585" i="19"/>
  <c r="X584" i="19"/>
  <c r="C584" i="19"/>
  <c r="X583" i="19"/>
  <c r="C583" i="19"/>
  <c r="X582" i="19"/>
  <c r="C582" i="19"/>
  <c r="X581" i="19"/>
  <c r="C581" i="19"/>
  <c r="X580" i="19"/>
  <c r="C580" i="19"/>
  <c r="X579" i="19"/>
  <c r="C579" i="19"/>
  <c r="X578" i="19"/>
  <c r="C578" i="19"/>
  <c r="X577" i="19"/>
  <c r="C577" i="19"/>
  <c r="X576" i="19"/>
  <c r="C576" i="19"/>
  <c r="X575" i="19"/>
  <c r="C575" i="19"/>
  <c r="X574" i="19"/>
  <c r="C574" i="19"/>
  <c r="X573" i="19"/>
  <c r="C573" i="19"/>
  <c r="X572" i="19"/>
  <c r="C572" i="19"/>
  <c r="X571" i="19"/>
  <c r="C571" i="19"/>
  <c r="X570" i="19"/>
  <c r="C570" i="19"/>
  <c r="X569" i="19"/>
  <c r="C569" i="19"/>
  <c r="X568" i="19"/>
  <c r="C568" i="19"/>
  <c r="X567" i="19"/>
  <c r="C567" i="19"/>
  <c r="X566" i="19"/>
  <c r="C566" i="19"/>
  <c r="X565" i="19"/>
  <c r="C565" i="19"/>
  <c r="X564" i="19"/>
  <c r="C564" i="19"/>
  <c r="X563" i="19"/>
  <c r="C563" i="19"/>
  <c r="X562" i="19"/>
  <c r="C562" i="19"/>
  <c r="X561" i="19"/>
  <c r="C561" i="19"/>
  <c r="X560" i="19"/>
  <c r="C560" i="19"/>
  <c r="X559" i="19"/>
  <c r="C559" i="19"/>
  <c r="X558" i="19"/>
  <c r="C558" i="19"/>
  <c r="X557" i="19"/>
  <c r="C557" i="19"/>
  <c r="X556" i="19"/>
  <c r="C556" i="19"/>
  <c r="X555" i="19"/>
  <c r="C555" i="19"/>
  <c r="X554" i="19"/>
  <c r="C554" i="19"/>
  <c r="X553" i="19"/>
  <c r="C553" i="19"/>
  <c r="X552" i="19"/>
  <c r="C552" i="19"/>
  <c r="X551" i="19"/>
  <c r="C551" i="19"/>
  <c r="X550" i="19"/>
  <c r="C550" i="19"/>
  <c r="X549" i="19"/>
  <c r="C549" i="19"/>
  <c r="X548" i="19"/>
  <c r="C548" i="19"/>
  <c r="X547" i="19"/>
  <c r="C547" i="19"/>
  <c r="X546" i="19"/>
  <c r="C546" i="19"/>
  <c r="X545" i="19"/>
  <c r="C545" i="19"/>
  <c r="X544" i="19"/>
  <c r="C544" i="19"/>
  <c r="X543" i="19"/>
  <c r="C543" i="19"/>
  <c r="X542" i="19"/>
  <c r="C542" i="19"/>
  <c r="X541" i="19"/>
  <c r="C541" i="19"/>
  <c r="X540" i="19"/>
  <c r="C540" i="19"/>
  <c r="X539" i="19"/>
  <c r="C539" i="19"/>
  <c r="X538" i="19"/>
  <c r="C538" i="19"/>
  <c r="X537" i="19"/>
  <c r="C537" i="19"/>
  <c r="X536" i="19"/>
  <c r="C536" i="19"/>
  <c r="X535" i="19"/>
  <c r="C535" i="19"/>
  <c r="X534" i="19"/>
  <c r="C534" i="19"/>
  <c r="X533" i="19"/>
  <c r="C533" i="19"/>
  <c r="X532" i="19"/>
  <c r="C532" i="19"/>
  <c r="X531" i="19"/>
  <c r="C531" i="19"/>
  <c r="X530" i="19"/>
  <c r="C530" i="19"/>
  <c r="X529" i="19"/>
  <c r="C529" i="19"/>
  <c r="X528" i="19"/>
  <c r="C528" i="19"/>
  <c r="X527" i="19"/>
  <c r="C527" i="19"/>
  <c r="X526" i="19"/>
  <c r="C526" i="19"/>
  <c r="X525" i="19"/>
  <c r="C525" i="19"/>
  <c r="X524" i="19"/>
  <c r="C524" i="19"/>
  <c r="X523" i="19"/>
  <c r="C523" i="19"/>
  <c r="X522" i="19"/>
  <c r="C522" i="19"/>
  <c r="X521" i="19"/>
  <c r="C521" i="19"/>
  <c r="X520" i="19"/>
  <c r="C520" i="19"/>
  <c r="X519" i="19"/>
  <c r="C519" i="19"/>
  <c r="X518" i="19"/>
  <c r="C518" i="19"/>
  <c r="X517" i="19"/>
  <c r="C517" i="19"/>
  <c r="X516" i="19"/>
  <c r="C516" i="19"/>
  <c r="X515" i="19"/>
  <c r="C515" i="19"/>
  <c r="X514" i="19"/>
  <c r="C514" i="19"/>
  <c r="X513" i="19"/>
  <c r="C513" i="19"/>
  <c r="X512" i="19"/>
  <c r="C512" i="19"/>
  <c r="X511" i="19"/>
  <c r="C511" i="19"/>
  <c r="X510" i="19"/>
  <c r="C510" i="19"/>
  <c r="X509" i="19"/>
  <c r="C509" i="19"/>
  <c r="X508" i="19"/>
  <c r="C508" i="19"/>
  <c r="X507" i="19"/>
  <c r="C507" i="19"/>
  <c r="X506" i="19"/>
  <c r="C506" i="19"/>
  <c r="X505" i="19"/>
  <c r="C505" i="19"/>
  <c r="X504" i="19"/>
  <c r="C504" i="19"/>
  <c r="X503" i="19"/>
  <c r="C503" i="19"/>
  <c r="X502" i="19"/>
  <c r="C502" i="19"/>
  <c r="X501" i="19"/>
  <c r="C501" i="19"/>
  <c r="X500" i="19"/>
  <c r="C500" i="19"/>
  <c r="X499" i="19"/>
  <c r="C499" i="19"/>
  <c r="X498" i="19"/>
  <c r="C498" i="19"/>
  <c r="X497" i="19"/>
  <c r="C497" i="19"/>
  <c r="X496" i="19"/>
  <c r="C496" i="19"/>
  <c r="X495" i="19"/>
  <c r="C495" i="19"/>
  <c r="X494" i="19"/>
  <c r="C494" i="19"/>
  <c r="X493" i="19"/>
  <c r="C493" i="19"/>
  <c r="X492" i="19"/>
  <c r="C492" i="19"/>
  <c r="X491" i="19"/>
  <c r="C491" i="19"/>
  <c r="X490" i="19"/>
  <c r="C490" i="19"/>
  <c r="X489" i="19"/>
  <c r="C489" i="19"/>
  <c r="X488" i="19"/>
  <c r="C488" i="19"/>
  <c r="X487" i="19"/>
  <c r="C487" i="19"/>
  <c r="X486" i="19"/>
  <c r="C486" i="19"/>
  <c r="X485" i="19"/>
  <c r="C485" i="19"/>
  <c r="X484" i="19"/>
  <c r="C484" i="19"/>
  <c r="X483" i="19"/>
  <c r="C483" i="19"/>
  <c r="X482" i="19"/>
  <c r="C482" i="19"/>
  <c r="X481" i="19"/>
  <c r="C481" i="19"/>
  <c r="X480" i="19"/>
  <c r="C480" i="19"/>
  <c r="X479" i="19"/>
  <c r="C479" i="19"/>
  <c r="X478" i="19"/>
  <c r="C478" i="19"/>
  <c r="X477" i="19"/>
  <c r="C477" i="19"/>
  <c r="X476" i="19"/>
  <c r="C476" i="19"/>
  <c r="X475" i="19"/>
  <c r="C475" i="19"/>
  <c r="X474" i="19"/>
  <c r="C474" i="19"/>
  <c r="X473" i="19"/>
  <c r="C473" i="19"/>
  <c r="X472" i="19"/>
  <c r="C472" i="19"/>
  <c r="X471" i="19"/>
  <c r="C471" i="19"/>
  <c r="X470" i="19"/>
  <c r="C470" i="19"/>
  <c r="X469" i="19"/>
  <c r="C469" i="19"/>
  <c r="X468" i="19"/>
  <c r="C468" i="19"/>
  <c r="X467" i="19"/>
  <c r="C467" i="19"/>
  <c r="X466" i="19"/>
  <c r="C466" i="19"/>
  <c r="X465" i="19"/>
  <c r="C465" i="19"/>
  <c r="X464" i="19"/>
  <c r="C464" i="19"/>
  <c r="X463" i="19"/>
  <c r="C463" i="19"/>
  <c r="X462" i="19"/>
  <c r="C462" i="19"/>
  <c r="X461" i="19"/>
  <c r="C461" i="19"/>
  <c r="X460" i="19"/>
  <c r="C460" i="19"/>
  <c r="X459" i="19"/>
  <c r="C459" i="19"/>
  <c r="X458" i="19"/>
  <c r="C458" i="19"/>
  <c r="X457" i="19"/>
  <c r="C457" i="19"/>
  <c r="X456" i="19"/>
  <c r="C456" i="19"/>
  <c r="X455" i="19"/>
  <c r="C455" i="19"/>
  <c r="X454" i="19"/>
  <c r="C454" i="19"/>
  <c r="X453" i="19"/>
  <c r="C453" i="19"/>
  <c r="X452" i="19"/>
  <c r="C452" i="19"/>
  <c r="X451" i="19"/>
  <c r="C451" i="19"/>
  <c r="X450" i="19"/>
  <c r="C450" i="19"/>
  <c r="X449" i="19"/>
  <c r="C449" i="19"/>
  <c r="X448" i="19"/>
  <c r="C448" i="19"/>
  <c r="X447" i="19"/>
  <c r="C447" i="19"/>
  <c r="X446" i="19"/>
  <c r="C446" i="19"/>
  <c r="X445" i="19"/>
  <c r="C445" i="19"/>
  <c r="X444" i="19"/>
  <c r="C444" i="19"/>
  <c r="X443" i="19"/>
  <c r="C443" i="19"/>
  <c r="X442" i="19"/>
  <c r="C442" i="19"/>
  <c r="X441" i="19"/>
  <c r="C441" i="19"/>
  <c r="X440" i="19"/>
  <c r="C440" i="19"/>
  <c r="X439" i="19"/>
  <c r="C439" i="19"/>
  <c r="X438" i="19"/>
  <c r="C438" i="19"/>
  <c r="X437" i="19"/>
  <c r="C437" i="19"/>
  <c r="X436" i="19"/>
  <c r="C436" i="19"/>
  <c r="X435" i="19"/>
  <c r="C435" i="19"/>
  <c r="X434" i="19"/>
  <c r="C434" i="19"/>
  <c r="X433" i="19"/>
  <c r="C433" i="19"/>
  <c r="X432" i="19"/>
  <c r="C432" i="19"/>
  <c r="X431" i="19"/>
  <c r="C431" i="19"/>
  <c r="X430" i="19"/>
  <c r="C430" i="19"/>
  <c r="X429" i="19"/>
  <c r="C429" i="19"/>
  <c r="X428" i="19"/>
  <c r="C428" i="19"/>
  <c r="X427" i="19"/>
  <c r="C427" i="19"/>
  <c r="X426" i="19"/>
  <c r="C426" i="19"/>
  <c r="X425" i="19"/>
  <c r="C425" i="19"/>
  <c r="X424" i="19"/>
  <c r="C424" i="19"/>
  <c r="X423" i="19"/>
  <c r="C423" i="19"/>
  <c r="X422" i="19"/>
  <c r="C422" i="19"/>
  <c r="X421" i="19"/>
  <c r="C421" i="19"/>
  <c r="X420" i="19"/>
  <c r="C420" i="19"/>
  <c r="X419" i="19"/>
  <c r="C419" i="19"/>
  <c r="X418" i="19"/>
  <c r="C418" i="19"/>
  <c r="X417" i="19"/>
  <c r="C417" i="19"/>
  <c r="X416" i="19"/>
  <c r="C416" i="19"/>
  <c r="X415" i="19"/>
  <c r="C415" i="19"/>
  <c r="X414" i="19"/>
  <c r="C414" i="19"/>
  <c r="X413" i="19"/>
  <c r="C413" i="19"/>
  <c r="X412" i="19"/>
  <c r="C412" i="19"/>
  <c r="X411" i="19"/>
  <c r="C411" i="19"/>
  <c r="X410" i="19"/>
  <c r="C410" i="19"/>
  <c r="X409" i="19"/>
  <c r="C409" i="19"/>
  <c r="X408" i="19"/>
  <c r="C408" i="19"/>
  <c r="X407" i="19"/>
  <c r="C407" i="19"/>
  <c r="X406" i="19"/>
  <c r="C406" i="19"/>
  <c r="X405" i="19"/>
  <c r="C405" i="19"/>
  <c r="X404" i="19"/>
  <c r="C404" i="19"/>
  <c r="X403" i="19"/>
  <c r="C403" i="19"/>
  <c r="X402" i="19"/>
  <c r="C402" i="19"/>
  <c r="X401" i="19"/>
  <c r="C401" i="19"/>
  <c r="X400" i="19"/>
  <c r="C400" i="19"/>
  <c r="X399" i="19"/>
  <c r="C399" i="19"/>
  <c r="X398" i="19"/>
  <c r="C398" i="19"/>
  <c r="X397" i="19"/>
  <c r="C397" i="19"/>
  <c r="X396" i="19"/>
  <c r="C396" i="19"/>
  <c r="X395" i="19"/>
  <c r="C395" i="19"/>
  <c r="X394" i="19"/>
  <c r="C394" i="19"/>
  <c r="X393" i="19"/>
  <c r="C393" i="19"/>
  <c r="X392" i="19"/>
  <c r="C392" i="19"/>
  <c r="X391" i="19"/>
  <c r="C391" i="19"/>
  <c r="X390" i="19"/>
  <c r="C390" i="19"/>
  <c r="X389" i="19"/>
  <c r="C389" i="19"/>
  <c r="X388" i="19"/>
  <c r="C388" i="19"/>
  <c r="X387" i="19"/>
  <c r="C387" i="19"/>
  <c r="X386" i="19"/>
  <c r="C386" i="19"/>
  <c r="X385" i="19"/>
  <c r="C385" i="19"/>
  <c r="X384" i="19"/>
  <c r="C384" i="19"/>
  <c r="X383" i="19"/>
  <c r="C383" i="19"/>
  <c r="X382" i="19"/>
  <c r="C382" i="19"/>
  <c r="X381" i="19"/>
  <c r="C381" i="19"/>
  <c r="X380" i="19"/>
  <c r="C380" i="19"/>
  <c r="X379" i="19"/>
  <c r="C379" i="19"/>
  <c r="X378" i="19"/>
  <c r="C378" i="19"/>
  <c r="X377" i="19"/>
  <c r="C377" i="19"/>
  <c r="X376" i="19"/>
  <c r="C376" i="19"/>
  <c r="X375" i="19"/>
  <c r="C375" i="19"/>
  <c r="X374" i="19"/>
  <c r="C374" i="19"/>
  <c r="X373" i="19"/>
  <c r="C373" i="19"/>
  <c r="X372" i="19"/>
  <c r="C372" i="19"/>
  <c r="X371" i="19"/>
  <c r="C371" i="19"/>
  <c r="X370" i="19"/>
  <c r="C370" i="19"/>
  <c r="X369" i="19"/>
  <c r="C369" i="19"/>
  <c r="X368" i="19"/>
  <c r="C368" i="19"/>
  <c r="X367" i="19"/>
  <c r="C367" i="19"/>
  <c r="X366" i="19"/>
  <c r="C366" i="19"/>
  <c r="X365" i="19"/>
  <c r="C365" i="19"/>
  <c r="X364" i="19"/>
  <c r="C364" i="19"/>
  <c r="X363" i="19"/>
  <c r="C363" i="19"/>
  <c r="X362" i="19"/>
  <c r="C362" i="19"/>
  <c r="X361" i="19"/>
  <c r="C361" i="19"/>
  <c r="X360" i="19"/>
  <c r="C360" i="19"/>
  <c r="X359" i="19"/>
  <c r="C359" i="19"/>
  <c r="X358" i="19"/>
  <c r="C358" i="19"/>
  <c r="X357" i="19"/>
  <c r="C357" i="19"/>
  <c r="X356" i="19"/>
  <c r="C356" i="19"/>
  <c r="X355" i="19"/>
  <c r="C355" i="19"/>
  <c r="X354" i="19"/>
  <c r="C354" i="19"/>
  <c r="X353" i="19"/>
  <c r="C353" i="19"/>
  <c r="X352" i="19"/>
  <c r="C352" i="19"/>
  <c r="X351" i="19"/>
  <c r="C351" i="19"/>
  <c r="X350" i="19"/>
  <c r="C350" i="19"/>
  <c r="X349" i="19"/>
  <c r="C349" i="19"/>
  <c r="X348" i="19"/>
  <c r="C348" i="19"/>
  <c r="X347" i="19"/>
  <c r="C347" i="19"/>
  <c r="X346" i="19"/>
  <c r="C346" i="19"/>
  <c r="X345" i="19"/>
  <c r="C345" i="19"/>
  <c r="X344" i="19"/>
  <c r="C344" i="19"/>
  <c r="X343" i="19"/>
  <c r="C343" i="19"/>
  <c r="X342" i="19"/>
  <c r="C342" i="19"/>
  <c r="X341" i="19"/>
  <c r="C341" i="19"/>
  <c r="X340" i="19"/>
  <c r="C340" i="19"/>
  <c r="X339" i="19"/>
  <c r="C339" i="19"/>
  <c r="X338" i="19"/>
  <c r="C338" i="19"/>
  <c r="X337" i="19"/>
  <c r="C337" i="19"/>
  <c r="X336" i="19"/>
  <c r="C336" i="19"/>
  <c r="X335" i="19"/>
  <c r="C335" i="19"/>
  <c r="X334" i="19"/>
  <c r="C334" i="19"/>
  <c r="X333" i="19"/>
  <c r="C333" i="19"/>
  <c r="X332" i="19"/>
  <c r="C332" i="19"/>
  <c r="X331" i="19"/>
  <c r="C331" i="19"/>
  <c r="X330" i="19"/>
  <c r="C330" i="19"/>
  <c r="X329" i="19"/>
  <c r="C329" i="19"/>
  <c r="X328" i="19"/>
  <c r="C328" i="19"/>
  <c r="X327" i="19"/>
  <c r="C327" i="19"/>
  <c r="X326" i="19"/>
  <c r="C326" i="19"/>
  <c r="X325" i="19"/>
  <c r="C325" i="19"/>
  <c r="X324" i="19"/>
  <c r="C324" i="19"/>
  <c r="X323" i="19"/>
  <c r="C323" i="19"/>
  <c r="X322" i="19"/>
  <c r="C322" i="19"/>
  <c r="X321" i="19"/>
  <c r="C321" i="19"/>
  <c r="X320" i="19"/>
  <c r="C320" i="19"/>
  <c r="X319" i="19"/>
  <c r="C319" i="19"/>
  <c r="X318" i="19"/>
  <c r="C318" i="19"/>
  <c r="X317" i="19"/>
  <c r="C317" i="19"/>
  <c r="X316" i="19"/>
  <c r="C316" i="19"/>
  <c r="X315" i="19"/>
  <c r="C315" i="19"/>
  <c r="X314" i="19"/>
  <c r="C314" i="19"/>
  <c r="X313" i="19"/>
  <c r="C313" i="19"/>
  <c r="X312" i="19"/>
  <c r="C312" i="19"/>
  <c r="X311" i="19"/>
  <c r="C311" i="19"/>
  <c r="X310" i="19"/>
  <c r="C310" i="19"/>
  <c r="X309" i="19"/>
  <c r="C309" i="19"/>
  <c r="X308" i="19"/>
  <c r="C308" i="19"/>
  <c r="X307" i="19"/>
  <c r="C307" i="19"/>
  <c r="X306" i="19"/>
  <c r="C306" i="19"/>
  <c r="X305" i="19"/>
  <c r="C305" i="19"/>
  <c r="X304" i="19"/>
  <c r="C304" i="19"/>
  <c r="X303" i="19"/>
  <c r="C303" i="19"/>
  <c r="X302" i="19"/>
  <c r="C302" i="19"/>
  <c r="X301" i="19"/>
  <c r="C301" i="19"/>
  <c r="X300" i="19"/>
  <c r="C300" i="19"/>
  <c r="X299" i="19"/>
  <c r="C299" i="19"/>
  <c r="X298" i="19"/>
  <c r="C298" i="19"/>
  <c r="X297" i="19"/>
  <c r="C297" i="19"/>
  <c r="X296" i="19"/>
  <c r="C296" i="19"/>
  <c r="X295" i="19"/>
  <c r="C295" i="19"/>
  <c r="X294" i="19"/>
  <c r="C294" i="19"/>
  <c r="X293" i="19"/>
  <c r="C293" i="19"/>
  <c r="X292" i="19"/>
  <c r="C292" i="19"/>
  <c r="X291" i="19"/>
  <c r="C291" i="19"/>
  <c r="X290" i="19"/>
  <c r="C290" i="19"/>
  <c r="X289" i="19"/>
  <c r="C289" i="19"/>
  <c r="X288" i="19"/>
  <c r="C288" i="19"/>
  <c r="X287" i="19"/>
  <c r="C287" i="19"/>
  <c r="X286" i="19"/>
  <c r="C286" i="19"/>
  <c r="X285" i="19"/>
  <c r="C285" i="19"/>
  <c r="X284" i="19"/>
  <c r="C284" i="19"/>
  <c r="X283" i="19"/>
  <c r="C283" i="19"/>
  <c r="X282" i="19"/>
  <c r="C282" i="19"/>
  <c r="X281" i="19"/>
  <c r="C281" i="19"/>
  <c r="X280" i="19"/>
  <c r="C280" i="19"/>
  <c r="X279" i="19"/>
  <c r="C279" i="19"/>
  <c r="X278" i="19"/>
  <c r="C278" i="19"/>
  <c r="X277" i="19"/>
  <c r="C277" i="19"/>
  <c r="X276" i="19"/>
  <c r="C276" i="19"/>
  <c r="X275" i="19"/>
  <c r="C275" i="19"/>
  <c r="X274" i="19"/>
  <c r="C274" i="19"/>
  <c r="X273" i="19"/>
  <c r="C273" i="19"/>
  <c r="X272" i="19"/>
  <c r="C272" i="19"/>
  <c r="X271" i="19"/>
  <c r="C271" i="19"/>
  <c r="X270" i="19"/>
  <c r="C270" i="19"/>
  <c r="X269" i="19"/>
  <c r="C269" i="19"/>
  <c r="X268" i="19"/>
  <c r="C268" i="19"/>
  <c r="X267" i="19"/>
  <c r="C267" i="19"/>
  <c r="X266" i="19"/>
  <c r="C266" i="19"/>
  <c r="X265" i="19"/>
  <c r="C265" i="19"/>
  <c r="X264" i="19"/>
  <c r="C264" i="19"/>
  <c r="X263" i="19"/>
  <c r="C263" i="19"/>
  <c r="X262" i="19"/>
  <c r="C262" i="19"/>
  <c r="X261" i="19"/>
  <c r="C261" i="19"/>
  <c r="X260" i="19"/>
  <c r="C260" i="19"/>
  <c r="X259" i="19"/>
  <c r="C259" i="19"/>
  <c r="X258" i="19"/>
  <c r="C258" i="19"/>
  <c r="X257" i="19"/>
  <c r="C257" i="19"/>
  <c r="X256" i="19"/>
  <c r="C256" i="19"/>
  <c r="X255" i="19"/>
  <c r="C255" i="19"/>
  <c r="X254" i="19"/>
  <c r="C254" i="19"/>
  <c r="X253" i="19"/>
  <c r="C253" i="19"/>
  <c r="X252" i="19"/>
  <c r="C252" i="19"/>
  <c r="X251" i="19"/>
  <c r="C251" i="19"/>
  <c r="X250" i="19"/>
  <c r="C250" i="19"/>
  <c r="X249" i="19"/>
  <c r="C249" i="19"/>
  <c r="X248" i="19"/>
  <c r="C248" i="19"/>
  <c r="X247" i="19"/>
  <c r="C247" i="19"/>
  <c r="X246" i="19"/>
  <c r="C246" i="19"/>
  <c r="X245" i="19"/>
  <c r="C245" i="19"/>
  <c r="X244" i="19"/>
  <c r="C244" i="19"/>
  <c r="X243" i="19"/>
  <c r="C243" i="19"/>
  <c r="X242" i="19"/>
  <c r="C242" i="19"/>
  <c r="X241" i="19"/>
  <c r="C241" i="19"/>
  <c r="X240" i="19"/>
  <c r="C240" i="19"/>
  <c r="X239" i="19"/>
  <c r="C239" i="19"/>
  <c r="X238" i="19"/>
  <c r="C238" i="19"/>
  <c r="X237" i="19"/>
  <c r="C237" i="19"/>
  <c r="X236" i="19"/>
  <c r="C236" i="19"/>
  <c r="X235" i="19"/>
  <c r="C235" i="19"/>
  <c r="X234" i="19"/>
  <c r="C234" i="19"/>
  <c r="X233" i="19"/>
  <c r="C233" i="19"/>
  <c r="X232" i="19"/>
  <c r="C232" i="19"/>
  <c r="X231" i="19"/>
  <c r="C231" i="19"/>
  <c r="X230" i="19"/>
  <c r="C230" i="19"/>
  <c r="X229" i="19"/>
  <c r="C229" i="19"/>
  <c r="X228" i="19"/>
  <c r="C228" i="19"/>
  <c r="X227" i="19"/>
  <c r="C227" i="19"/>
  <c r="X226" i="19"/>
  <c r="C226" i="19"/>
  <c r="X225" i="19"/>
  <c r="C225" i="19"/>
  <c r="X224" i="19"/>
  <c r="C224" i="19"/>
  <c r="X223" i="19"/>
  <c r="C223" i="19"/>
  <c r="X222" i="19"/>
  <c r="C222" i="19"/>
  <c r="X221" i="19"/>
  <c r="C221" i="19"/>
  <c r="X220" i="19"/>
  <c r="C220" i="19"/>
  <c r="X219" i="19"/>
  <c r="C219" i="19"/>
  <c r="X218" i="19"/>
  <c r="C218" i="19"/>
  <c r="X217" i="19"/>
  <c r="C217" i="19"/>
  <c r="X216" i="19"/>
  <c r="C216" i="19"/>
  <c r="X215" i="19"/>
  <c r="C215" i="19"/>
  <c r="X214" i="19"/>
  <c r="C214" i="19"/>
  <c r="X213" i="19"/>
  <c r="C213" i="19"/>
  <c r="X212" i="19"/>
  <c r="C212" i="19"/>
  <c r="X211" i="19"/>
  <c r="C211" i="19"/>
  <c r="X210" i="19"/>
  <c r="C210" i="19"/>
  <c r="X209" i="19"/>
  <c r="C209" i="19"/>
  <c r="X208" i="19"/>
  <c r="C208" i="19"/>
  <c r="X207" i="19"/>
  <c r="C207" i="19"/>
  <c r="X206" i="19"/>
  <c r="C206" i="19"/>
  <c r="X205" i="19"/>
  <c r="C205" i="19"/>
  <c r="X204" i="19"/>
  <c r="C204" i="19"/>
  <c r="X203" i="19"/>
  <c r="C203" i="19"/>
  <c r="X202" i="19"/>
  <c r="C202" i="19"/>
  <c r="X201" i="19"/>
  <c r="C201" i="19"/>
  <c r="X200" i="19"/>
  <c r="C200" i="19"/>
  <c r="X199" i="19"/>
  <c r="C199" i="19"/>
  <c r="X198" i="19"/>
  <c r="C198" i="19"/>
  <c r="X197" i="19"/>
  <c r="C197" i="19"/>
  <c r="X196" i="19"/>
  <c r="C196" i="19"/>
  <c r="X195" i="19"/>
  <c r="C195" i="19"/>
  <c r="X194" i="19"/>
  <c r="C194" i="19"/>
  <c r="X193" i="19"/>
  <c r="C193" i="19"/>
  <c r="X192" i="19"/>
  <c r="C192" i="19"/>
  <c r="X191" i="19"/>
  <c r="C191" i="19"/>
  <c r="X190" i="19"/>
  <c r="C190" i="19"/>
  <c r="X189" i="19"/>
  <c r="C189" i="19"/>
  <c r="X188" i="19"/>
  <c r="C188" i="19"/>
  <c r="X187" i="19"/>
  <c r="C187" i="19"/>
  <c r="X186" i="19"/>
  <c r="C186" i="19"/>
  <c r="X185" i="19"/>
  <c r="C185" i="19"/>
  <c r="X184" i="19"/>
  <c r="C184" i="19"/>
  <c r="X183" i="19"/>
  <c r="C183" i="19"/>
  <c r="X182" i="19"/>
  <c r="C182" i="19"/>
  <c r="X181" i="19"/>
  <c r="C181" i="19"/>
  <c r="X180" i="19"/>
  <c r="C180" i="19"/>
  <c r="X179" i="19"/>
  <c r="C179" i="19"/>
  <c r="X178" i="19"/>
  <c r="C178" i="19"/>
  <c r="X177" i="19"/>
  <c r="C177" i="19"/>
  <c r="X176" i="19"/>
  <c r="C176" i="19"/>
  <c r="X175" i="19"/>
  <c r="C175" i="19"/>
  <c r="X174" i="19"/>
  <c r="C174" i="19"/>
  <c r="X173" i="19"/>
  <c r="C173" i="19"/>
  <c r="X172" i="19"/>
  <c r="C172" i="19"/>
  <c r="X171" i="19"/>
  <c r="C171" i="19"/>
  <c r="X170" i="19"/>
  <c r="C170" i="19"/>
  <c r="X169" i="19"/>
  <c r="C169" i="19"/>
  <c r="X168" i="19"/>
  <c r="C168" i="19"/>
  <c r="X167" i="19"/>
  <c r="C167" i="19"/>
  <c r="X166" i="19"/>
  <c r="C166" i="19"/>
  <c r="X165" i="19"/>
  <c r="C165" i="19"/>
  <c r="X164" i="19"/>
  <c r="C164" i="19"/>
  <c r="X163" i="19"/>
  <c r="C163" i="19"/>
  <c r="X162" i="19"/>
  <c r="C162" i="19"/>
  <c r="X161" i="19"/>
  <c r="C161" i="19"/>
  <c r="X160" i="19"/>
  <c r="C160" i="19"/>
  <c r="X159" i="19"/>
  <c r="C159" i="19"/>
  <c r="X158" i="19"/>
  <c r="C158" i="19"/>
  <c r="X157" i="19"/>
  <c r="C157" i="19"/>
  <c r="X156" i="19"/>
  <c r="C156" i="19"/>
  <c r="X155" i="19"/>
  <c r="C155" i="19"/>
  <c r="X154" i="19"/>
  <c r="C154" i="19"/>
  <c r="X153" i="19"/>
  <c r="C153" i="19"/>
  <c r="X152" i="19"/>
  <c r="C152" i="19"/>
  <c r="X151" i="19"/>
  <c r="C151" i="19"/>
  <c r="X150" i="19"/>
  <c r="C150" i="19"/>
  <c r="X149" i="19"/>
  <c r="C149" i="19"/>
  <c r="X148" i="19"/>
  <c r="C148" i="19"/>
  <c r="X147" i="19"/>
  <c r="C147" i="19"/>
  <c r="X146" i="19"/>
  <c r="C146" i="19"/>
  <c r="X145" i="19"/>
  <c r="C145" i="19"/>
  <c r="X144" i="19"/>
  <c r="C144" i="19"/>
  <c r="X143" i="19"/>
  <c r="C143" i="19"/>
  <c r="X142" i="19"/>
  <c r="C142" i="19"/>
  <c r="X141" i="19"/>
  <c r="C141" i="19"/>
  <c r="X140" i="19"/>
  <c r="C140" i="19"/>
  <c r="X139" i="19"/>
  <c r="C139" i="19"/>
  <c r="X138" i="19"/>
  <c r="C138" i="19"/>
  <c r="X137" i="19"/>
  <c r="C137" i="19"/>
  <c r="X136" i="19"/>
  <c r="C136" i="19"/>
  <c r="X135" i="19"/>
  <c r="C135" i="19"/>
  <c r="X134" i="19"/>
  <c r="C134" i="19"/>
  <c r="X133" i="19"/>
  <c r="C133" i="19"/>
  <c r="X132" i="19"/>
  <c r="C132" i="19"/>
  <c r="X131" i="19"/>
  <c r="C131" i="19"/>
  <c r="X130" i="19"/>
  <c r="C130" i="19"/>
  <c r="X129" i="19"/>
  <c r="C129" i="19"/>
  <c r="X128" i="19"/>
  <c r="C128" i="19"/>
  <c r="X127" i="19"/>
  <c r="C127" i="19"/>
  <c r="X126" i="19"/>
  <c r="C126" i="19"/>
  <c r="X125" i="19"/>
  <c r="C125" i="19"/>
  <c r="X124" i="19"/>
  <c r="C124" i="19"/>
  <c r="X123" i="19"/>
  <c r="C123" i="19"/>
  <c r="X122" i="19"/>
  <c r="C122" i="19"/>
  <c r="X121" i="19"/>
  <c r="C121" i="19"/>
  <c r="X120" i="19"/>
  <c r="C120" i="19"/>
  <c r="X119" i="19"/>
  <c r="C119" i="19"/>
  <c r="X118" i="19"/>
  <c r="C118" i="19"/>
  <c r="X117" i="19"/>
  <c r="C117" i="19"/>
  <c r="X116" i="19"/>
  <c r="C116" i="19"/>
  <c r="X115" i="19"/>
  <c r="C115" i="19"/>
  <c r="X114" i="19"/>
  <c r="C114" i="19"/>
  <c r="X113" i="19"/>
  <c r="C113" i="19"/>
  <c r="X112" i="19"/>
  <c r="C112" i="19"/>
  <c r="X111" i="19"/>
  <c r="C111" i="19"/>
  <c r="X110" i="19"/>
  <c r="C110" i="19"/>
  <c r="X109" i="19"/>
  <c r="C109" i="19"/>
  <c r="X108" i="19"/>
  <c r="C108" i="19"/>
  <c r="X107" i="19"/>
  <c r="C107" i="19"/>
  <c r="X106" i="19"/>
  <c r="C106" i="19"/>
  <c r="X105" i="19"/>
  <c r="C105" i="19"/>
  <c r="X104" i="19"/>
  <c r="C104" i="19"/>
  <c r="X103" i="19"/>
  <c r="C103" i="19"/>
  <c r="X102" i="19"/>
  <c r="C102" i="19"/>
  <c r="X101" i="19"/>
  <c r="C101" i="19"/>
  <c r="X100" i="19"/>
  <c r="C100" i="19"/>
  <c r="X99" i="19"/>
  <c r="C99" i="19"/>
  <c r="X98" i="19"/>
  <c r="C98" i="19"/>
  <c r="X97" i="19"/>
  <c r="C97" i="19"/>
  <c r="X96" i="19"/>
  <c r="C96" i="19"/>
  <c r="X95" i="19"/>
  <c r="C95" i="19"/>
  <c r="X94" i="19"/>
  <c r="C94" i="19"/>
  <c r="X93" i="19"/>
  <c r="C93" i="19"/>
  <c r="X92" i="19"/>
  <c r="C92" i="19"/>
  <c r="X91" i="19"/>
  <c r="C91" i="19"/>
  <c r="X90" i="19"/>
  <c r="C90" i="19"/>
  <c r="X89" i="19"/>
  <c r="C89" i="19"/>
  <c r="X88" i="19"/>
  <c r="C88" i="19"/>
  <c r="X87" i="19"/>
  <c r="C87" i="19"/>
  <c r="X86" i="19"/>
  <c r="C86" i="19"/>
  <c r="X85" i="19"/>
  <c r="C85" i="19"/>
  <c r="X84" i="19"/>
  <c r="C84" i="19"/>
  <c r="X83" i="19"/>
  <c r="C83" i="19"/>
  <c r="X82" i="19"/>
  <c r="C82" i="19"/>
  <c r="X81" i="19"/>
  <c r="C81" i="19"/>
  <c r="X80" i="19"/>
  <c r="C80" i="19"/>
  <c r="X79" i="19"/>
  <c r="C79" i="19"/>
  <c r="X78" i="19"/>
  <c r="C78" i="19"/>
  <c r="X77" i="19"/>
  <c r="C77" i="19"/>
  <c r="X76" i="19"/>
  <c r="C76" i="19"/>
  <c r="X75" i="19"/>
  <c r="C75" i="19"/>
  <c r="X74" i="19"/>
  <c r="C74" i="19"/>
  <c r="X73" i="19"/>
  <c r="C73" i="19"/>
  <c r="X72" i="19"/>
  <c r="C72" i="19"/>
  <c r="X71" i="19"/>
  <c r="C71" i="19"/>
  <c r="X70" i="19"/>
  <c r="C70" i="19"/>
  <c r="X69" i="19"/>
  <c r="C69" i="19"/>
  <c r="X68" i="19"/>
  <c r="C68" i="19"/>
  <c r="X67" i="19"/>
  <c r="C67" i="19"/>
  <c r="X66" i="19"/>
  <c r="C66" i="19"/>
  <c r="X65" i="19"/>
  <c r="C65" i="19"/>
  <c r="X64" i="19"/>
  <c r="C64" i="19"/>
  <c r="X63" i="19"/>
  <c r="C63" i="19"/>
  <c r="X62" i="19"/>
  <c r="C62" i="19"/>
  <c r="X61" i="19"/>
  <c r="C61" i="19"/>
  <c r="X60" i="19"/>
  <c r="C60" i="19"/>
  <c r="X59" i="19"/>
  <c r="C59" i="19"/>
  <c r="X58" i="19"/>
  <c r="C58" i="19"/>
  <c r="X57" i="19"/>
  <c r="C57" i="19"/>
  <c r="X56" i="19"/>
  <c r="C56" i="19"/>
  <c r="X55" i="19"/>
  <c r="C55" i="19"/>
  <c r="X54" i="19"/>
  <c r="C54" i="19"/>
  <c r="X53" i="19"/>
  <c r="C53" i="19"/>
  <c r="X52" i="19"/>
  <c r="C52" i="19"/>
  <c r="X51" i="19"/>
  <c r="C51" i="19"/>
  <c r="X50" i="19"/>
  <c r="C50" i="19"/>
  <c r="X49" i="19"/>
  <c r="C49" i="19"/>
  <c r="X48" i="19"/>
  <c r="C48" i="19"/>
  <c r="X47" i="19"/>
  <c r="C47" i="19"/>
  <c r="X46" i="19"/>
  <c r="C46" i="19"/>
  <c r="X45" i="19"/>
  <c r="C45" i="19"/>
  <c r="X44" i="19"/>
  <c r="C44" i="19"/>
  <c r="X43" i="19"/>
  <c r="C43" i="19"/>
  <c r="X42" i="19"/>
  <c r="C42" i="19"/>
  <c r="X41" i="19"/>
  <c r="C41" i="19"/>
  <c r="X40" i="19"/>
  <c r="C40" i="19"/>
  <c r="X39" i="19"/>
  <c r="C39" i="19"/>
  <c r="X38" i="19"/>
  <c r="C38" i="19"/>
  <c r="X37" i="19"/>
  <c r="C37" i="19"/>
  <c r="X36" i="19"/>
  <c r="C36" i="19"/>
  <c r="X35" i="19"/>
  <c r="C35" i="19"/>
  <c r="X34" i="19"/>
  <c r="C34" i="19"/>
  <c r="X33" i="19"/>
  <c r="C33" i="19"/>
  <c r="X32" i="19"/>
  <c r="C32" i="19"/>
  <c r="X31" i="19"/>
  <c r="C31" i="19"/>
  <c r="X30" i="19"/>
  <c r="C30" i="19"/>
  <c r="X29" i="19"/>
  <c r="C29" i="19"/>
  <c r="X28" i="19"/>
  <c r="C28" i="19"/>
  <c r="X27" i="19"/>
  <c r="C27" i="19"/>
  <c r="X26" i="19"/>
  <c r="C26" i="19"/>
  <c r="X25" i="19"/>
  <c r="C25" i="19"/>
  <c r="X24" i="19"/>
  <c r="C24" i="19"/>
  <c r="X23" i="19"/>
  <c r="C23" i="19"/>
  <c r="X22" i="19"/>
  <c r="C22" i="19"/>
  <c r="X21" i="19"/>
  <c r="C21" i="19"/>
  <c r="X20" i="19"/>
  <c r="C20" i="19"/>
  <c r="X19" i="19"/>
  <c r="C19" i="19"/>
  <c r="X18" i="19"/>
  <c r="C18" i="19"/>
  <c r="X17" i="19"/>
  <c r="C17" i="19"/>
  <c r="X16" i="19"/>
  <c r="C16" i="19"/>
  <c r="X15" i="19"/>
  <c r="C15" i="19"/>
  <c r="X14" i="19"/>
  <c r="C14" i="19"/>
  <c r="X13" i="19"/>
  <c r="C13" i="19"/>
  <c r="X12" i="19"/>
  <c r="C12" i="19"/>
  <c r="X11" i="19"/>
  <c r="C11" i="19"/>
  <c r="X10" i="19"/>
  <c r="C10" i="19"/>
  <c r="X9" i="19"/>
  <c r="C9" i="19"/>
  <c r="X8" i="19"/>
  <c r="C8" i="19"/>
  <c r="X7" i="19"/>
  <c r="C7" i="19"/>
  <c r="X6" i="19"/>
  <c r="C6" i="19"/>
  <c r="X5" i="19"/>
  <c r="C5" i="19"/>
  <c r="X4" i="19"/>
  <c r="C4" i="19"/>
  <c r="X3" i="19"/>
  <c r="C3" i="19"/>
  <c r="X2" i="19"/>
  <c r="C2" i="19"/>
  <c r="D7" i="21" l="1"/>
  <c r="D5" i="21"/>
  <c r="D9" i="21"/>
</calcChain>
</file>

<file path=xl/sharedStrings.xml><?xml version="1.0" encoding="utf-8"?>
<sst xmlns="http://schemas.openxmlformats.org/spreadsheetml/2006/main" count="55707" uniqueCount="689">
  <si>
    <t>Match ID</t>
  </si>
  <si>
    <t>Date</t>
  </si>
  <si>
    <t>Team</t>
  </si>
  <si>
    <t>Opponent</t>
  </si>
  <si>
    <t>Venue</t>
  </si>
  <si>
    <t>Home Game</t>
  </si>
  <si>
    <t>Goals For</t>
  </si>
  <si>
    <t>Goals Against</t>
  </si>
  <si>
    <t>Match Result</t>
  </si>
  <si>
    <t>Attendance</t>
  </si>
  <si>
    <t>Player</t>
  </si>
  <si>
    <t>Position</t>
  </si>
  <si>
    <t>Minutes Played</t>
  </si>
  <si>
    <t>Goals</t>
  </si>
  <si>
    <t>Assists</t>
  </si>
  <si>
    <t>Fan Channel</t>
  </si>
  <si>
    <t>Engagement Reach</t>
  </si>
  <si>
    <t>Engagement Rate %</t>
  </si>
  <si>
    <t>Merchandise Revenue</t>
  </si>
  <si>
    <t>Fan Age</t>
  </si>
  <si>
    <t>Fan Gender</t>
  </si>
  <si>
    <t>MATCH0256</t>
  </si>
  <si>
    <t>Mohun Bagan</t>
  </si>
  <si>
    <t>Team C</t>
  </si>
  <si>
    <t>Home Stadium</t>
  </si>
  <si>
    <t>Win</t>
  </si>
  <si>
    <t>Player 075</t>
  </si>
  <si>
    <t>Forward</t>
  </si>
  <si>
    <t>Facebook</t>
  </si>
  <si>
    <t>Female</t>
  </si>
  <si>
    <t>MATCH0262</t>
  </si>
  <si>
    <t>East Bengal</t>
  </si>
  <si>
    <t>Team G</t>
  </si>
  <si>
    <t>Player 028</t>
  </si>
  <si>
    <t>Goalkeeper</t>
  </si>
  <si>
    <t>MATCH0147</t>
  </si>
  <si>
    <t>Mumbai City</t>
  </si>
  <si>
    <t>Team A</t>
  </si>
  <si>
    <t>Neutral Venue</t>
  </si>
  <si>
    <t>Draw</t>
  </si>
  <si>
    <t>Player 025</t>
  </si>
  <si>
    <t>YouTube</t>
  </si>
  <si>
    <t>Male</t>
  </si>
  <si>
    <t>MATCH0351</t>
  </si>
  <si>
    <t>Away Stadium</t>
  </si>
  <si>
    <t>Player 088</t>
  </si>
  <si>
    <t>X</t>
  </si>
  <si>
    <t>MATCH0172</t>
  </si>
  <si>
    <t>Team H</t>
  </si>
  <si>
    <t>Player 074</t>
  </si>
  <si>
    <t>Defender</t>
  </si>
  <si>
    <t>Instagram</t>
  </si>
  <si>
    <t>MATCH0214</t>
  </si>
  <si>
    <t>Kerala Blasters</t>
  </si>
  <si>
    <t>Loss</t>
  </si>
  <si>
    <t>Player 052</t>
  </si>
  <si>
    <t>MATCH0479</t>
  </si>
  <si>
    <t>Player 029</t>
  </si>
  <si>
    <t>MATCH0302</t>
  </si>
  <si>
    <t>MATCH0114</t>
  </si>
  <si>
    <t>Player 050</t>
  </si>
  <si>
    <t>Midfielder</t>
  </si>
  <si>
    <t>Mobile App</t>
  </si>
  <si>
    <t>MATCH0030</t>
  </si>
  <si>
    <t>Player 002</t>
  </si>
  <si>
    <t>MATCH0451</t>
  </si>
  <si>
    <t>Team B</t>
  </si>
  <si>
    <t>Player 082</t>
  </si>
  <si>
    <t>MATCH0464</t>
  </si>
  <si>
    <t>FC Goa</t>
  </si>
  <si>
    <t>Player 005</t>
  </si>
  <si>
    <t>MATCH0152</t>
  </si>
  <si>
    <t>Team E</t>
  </si>
  <si>
    <t>Player 024</t>
  </si>
  <si>
    <t>MATCH0096</t>
  </si>
  <si>
    <t>Player 097</t>
  </si>
  <si>
    <t>MATCH0337</t>
  </si>
  <si>
    <t>Chennaiyin FC</t>
  </si>
  <si>
    <t>Player 063</t>
  </si>
  <si>
    <t>MATCH0470</t>
  </si>
  <si>
    <t>Player 078</t>
  </si>
  <si>
    <t>Email</t>
  </si>
  <si>
    <t>MATCH0276</t>
  </si>
  <si>
    <t>Team F</t>
  </si>
  <si>
    <t>Player 033</t>
  </si>
  <si>
    <t>MATCH0129</t>
  </si>
  <si>
    <t>Player 023</t>
  </si>
  <si>
    <t>Website</t>
  </si>
  <si>
    <t>MATCH0008</t>
  </si>
  <si>
    <t>Bengaluru FC</t>
  </si>
  <si>
    <t>Player 092</t>
  </si>
  <si>
    <t>MATCH0073</t>
  </si>
  <si>
    <t>MATCH0334</t>
  </si>
  <si>
    <t>Player 055</t>
  </si>
  <si>
    <t>MATCH0419</t>
  </si>
  <si>
    <t>Player 044</t>
  </si>
  <si>
    <t>MATCH0218</t>
  </si>
  <si>
    <t>Hyderabad FC</t>
  </si>
  <si>
    <t>Team D</t>
  </si>
  <si>
    <t>Player 030</t>
  </si>
  <si>
    <t>MATCH0390</t>
  </si>
  <si>
    <t>Player 057</t>
  </si>
  <si>
    <t>MATCH0238</t>
  </si>
  <si>
    <t>Player 011</t>
  </si>
  <si>
    <t>MATCH0420</t>
  </si>
  <si>
    <t>Player 009</t>
  </si>
  <si>
    <t>MATCH0366</t>
  </si>
  <si>
    <t>Player 085</t>
  </si>
  <si>
    <t>MATCH0142</t>
  </si>
  <si>
    <t>Player 031</t>
  </si>
  <si>
    <t>MATCH0373</t>
  </si>
  <si>
    <t>Player 100</t>
  </si>
  <si>
    <t>Player 015</t>
  </si>
  <si>
    <t>MATCH0500</t>
  </si>
  <si>
    <t>MATCH0338</t>
  </si>
  <si>
    <t>Player 066</t>
  </si>
  <si>
    <t>MATCH0012</t>
  </si>
  <si>
    <t>MATCH0079</t>
  </si>
  <si>
    <t>Player 093</t>
  </si>
  <si>
    <t>MATCH0475</t>
  </si>
  <si>
    <t>MATCH0085</t>
  </si>
  <si>
    <t>Player 034</t>
  </si>
  <si>
    <t>MATCH0376</t>
  </si>
  <si>
    <t>MATCH0026</t>
  </si>
  <si>
    <t>Player 099</t>
  </si>
  <si>
    <t>MATCH0472</t>
  </si>
  <si>
    <t>Player 086</t>
  </si>
  <si>
    <t>MATCH0249</t>
  </si>
  <si>
    <t>MATCH0421</t>
  </si>
  <si>
    <t>Player 038</t>
  </si>
  <si>
    <t>MATCH0271</t>
  </si>
  <si>
    <t>Player 021</t>
  </si>
  <si>
    <t>MATCH0001</t>
  </si>
  <si>
    <t>Player 084</t>
  </si>
  <si>
    <t>MATCH0042</t>
  </si>
  <si>
    <t>Player 036</t>
  </si>
  <si>
    <t>MATCH0482</t>
  </si>
  <si>
    <t>MATCH0327</t>
  </si>
  <si>
    <t>MATCH0066</t>
  </si>
  <si>
    <t>Player 003</t>
  </si>
  <si>
    <t>MATCH0430</t>
  </si>
  <si>
    <t>Player 006</t>
  </si>
  <si>
    <t>MATCH0065</t>
  </si>
  <si>
    <t>Player 091</t>
  </si>
  <si>
    <t>MATCH0443</t>
  </si>
  <si>
    <t>Player 060</t>
  </si>
  <si>
    <t>MATCH0023</t>
  </si>
  <si>
    <t>MATCH0283</t>
  </si>
  <si>
    <t>MATCH0247</t>
  </si>
  <si>
    <t>Player 032</t>
  </si>
  <si>
    <t>MATCH0190</t>
  </si>
  <si>
    <t>Player 077</t>
  </si>
  <si>
    <t>Other</t>
  </si>
  <si>
    <t>MATCH0253</t>
  </si>
  <si>
    <t>MATCH0316</t>
  </si>
  <si>
    <t>Player 067</t>
  </si>
  <si>
    <t>MATCH0344</t>
  </si>
  <si>
    <t>Player 007</t>
  </si>
  <si>
    <t>MATCH0043</t>
  </si>
  <si>
    <t>Player 069</t>
  </si>
  <si>
    <t>MATCH0263</t>
  </si>
  <si>
    <t>Player 079</t>
  </si>
  <si>
    <t>MATCH0135</t>
  </si>
  <si>
    <t>Player 080</t>
  </si>
  <si>
    <t>MATCH0189</t>
  </si>
  <si>
    <t>MATCH0136</t>
  </si>
  <si>
    <t>Player 051</t>
  </si>
  <si>
    <t>Player 068</t>
  </si>
  <si>
    <t>MATCH0347</t>
  </si>
  <si>
    <t>Player 056</t>
  </si>
  <si>
    <t>MATCH0039</t>
  </si>
  <si>
    <t>MATCH0336</t>
  </si>
  <si>
    <t>Player 013</t>
  </si>
  <si>
    <t>MATCH0126</t>
  </si>
  <si>
    <t>Player 059</t>
  </si>
  <si>
    <t>MATCH0401</t>
  </si>
  <si>
    <t>Player 073</t>
  </si>
  <si>
    <t>MATCH0436</t>
  </si>
  <si>
    <t>Player 054</t>
  </si>
  <si>
    <t>MATCH0392</t>
  </si>
  <si>
    <t>MATCH0130</t>
  </si>
  <si>
    <t>MATCH0459</t>
  </si>
  <si>
    <t>MATCH0034</t>
  </si>
  <si>
    <t>MATCH0439</t>
  </si>
  <si>
    <t>MATCH0286</t>
  </si>
  <si>
    <t>MATCH0285</t>
  </si>
  <si>
    <t>MATCH0480</t>
  </si>
  <si>
    <t>MATCH0153</t>
  </si>
  <si>
    <t>Player 090</t>
  </si>
  <si>
    <t>MATCH0354</t>
  </si>
  <si>
    <t>Player 061</t>
  </si>
  <si>
    <t>MATCH0369</t>
  </si>
  <si>
    <t>Player 046</t>
  </si>
  <si>
    <t>MATCH0278</t>
  </si>
  <si>
    <t>MATCH0089</t>
  </si>
  <si>
    <t>Player 089</t>
  </si>
  <si>
    <t>MATCH0016</t>
  </si>
  <si>
    <t>MATCH0258</t>
  </si>
  <si>
    <t>Player 016</t>
  </si>
  <si>
    <t>MATCH0281</t>
  </si>
  <si>
    <t>Player 042</t>
  </si>
  <si>
    <t>MATCH0460</t>
  </si>
  <si>
    <t>Player 083</t>
  </si>
  <si>
    <t>MATCH0188</t>
  </si>
  <si>
    <t>MATCH0109</t>
  </si>
  <si>
    <t>Player 043</t>
  </si>
  <si>
    <t>Player 020</t>
  </si>
  <si>
    <t>MATCH0128</t>
  </si>
  <si>
    <t>Player 037</t>
  </si>
  <si>
    <t>MATCH0452</t>
  </si>
  <si>
    <t>MATCH0290</t>
  </si>
  <si>
    <t>MATCH0488</t>
  </si>
  <si>
    <t>Player 045</t>
  </si>
  <si>
    <t>MATCH0232</t>
  </si>
  <si>
    <t>MATCH0309</t>
  </si>
  <si>
    <t>Player 076</t>
  </si>
  <si>
    <t>MATCH0343</t>
  </si>
  <si>
    <t>MATCH0365</t>
  </si>
  <si>
    <t>MATCH0399</t>
  </si>
  <si>
    <t>MATCH0137</t>
  </si>
  <si>
    <t>MATCH0216</t>
  </si>
  <si>
    <t>Player 072</t>
  </si>
  <si>
    <t>MATCH0406</t>
  </si>
  <si>
    <t>Player 022</t>
  </si>
  <si>
    <t>MATCH0104</t>
  </si>
  <si>
    <t>MATCH0122</t>
  </si>
  <si>
    <t>MATCH0261</t>
  </si>
  <si>
    <t>MATCH0468</t>
  </si>
  <si>
    <t>MATCH0145</t>
  </si>
  <si>
    <t>Player 017</t>
  </si>
  <si>
    <t>MATCH0410</t>
  </si>
  <si>
    <t>Player 012</t>
  </si>
  <si>
    <t>MATCH0003</t>
  </si>
  <si>
    <t>MATCH0210</t>
  </si>
  <si>
    <t>MATCH0204</t>
  </si>
  <si>
    <t>MATCH0328</t>
  </si>
  <si>
    <t>MATCH0083</t>
  </si>
  <si>
    <t>MATCH0478</t>
  </si>
  <si>
    <t>Player 071</t>
  </si>
  <si>
    <t>MATCH0353</t>
  </si>
  <si>
    <t>MATCH0402</t>
  </si>
  <si>
    <t>MATCH0252</t>
  </si>
  <si>
    <t>MATCH0386</t>
  </si>
  <si>
    <t>MATCH0094</t>
  </si>
  <si>
    <t>Player 058</t>
  </si>
  <si>
    <t>MATCH0240</t>
  </si>
  <si>
    <t>MATCH0084</t>
  </si>
  <si>
    <t>MATCH0403</t>
  </si>
  <si>
    <t>MATCH0332</t>
  </si>
  <si>
    <t>MATCH0041</t>
  </si>
  <si>
    <t>MATCH0358</t>
  </si>
  <si>
    <t>Player 070</t>
  </si>
  <si>
    <t>MATCH0036</t>
  </si>
  <si>
    <t>Player 049</t>
  </si>
  <si>
    <t>MATCH0177</t>
  </si>
  <si>
    <t>MATCH0009</t>
  </si>
  <si>
    <t>MATCH0081</t>
  </si>
  <si>
    <t>Player 094</t>
  </si>
  <si>
    <t>MATCH0385</t>
  </si>
  <si>
    <t>MATCH0100</t>
  </si>
  <si>
    <t>MATCH0314</t>
  </si>
  <si>
    <t>Player 064</t>
  </si>
  <si>
    <t>MATCH0381</t>
  </si>
  <si>
    <t>MATCH0260</t>
  </si>
  <si>
    <t>MATCH0297</t>
  </si>
  <si>
    <t>MATCH0031</t>
  </si>
  <si>
    <t>MATCH0391</t>
  </si>
  <si>
    <t>MATCH0243</t>
  </si>
  <si>
    <t>MATCH0244</t>
  </si>
  <si>
    <t>MATCH0046</t>
  </si>
  <si>
    <t>MATCH0367</t>
  </si>
  <si>
    <t>MATCH0199</t>
  </si>
  <si>
    <t>MATCH0250</t>
  </si>
  <si>
    <t>MATCH0223</t>
  </si>
  <si>
    <t>MATCH0341</t>
  </si>
  <si>
    <t>MATCH0133</t>
  </si>
  <si>
    <t>MATCH0029</t>
  </si>
  <si>
    <t>MATCH0434</t>
  </si>
  <si>
    <t>MATCH0007</t>
  </si>
  <si>
    <t>MATCH0361</t>
  </si>
  <si>
    <t>MATCH0063</t>
  </si>
  <si>
    <t>MATCH0220</t>
  </si>
  <si>
    <t>MATCH0213</t>
  </si>
  <si>
    <t>MATCH0462</t>
  </si>
  <si>
    <t>MATCH0473</t>
  </si>
  <si>
    <t>Player 081</t>
  </si>
  <si>
    <t>MATCH0377</t>
  </si>
  <si>
    <t>MATCH0257</t>
  </si>
  <si>
    <t>MATCH0230</t>
  </si>
  <si>
    <t>Player 098</t>
  </si>
  <si>
    <t>MATCH0378</t>
  </si>
  <si>
    <t>Player 048</t>
  </si>
  <si>
    <t>MATCH0082</t>
  </si>
  <si>
    <t>Player 040</t>
  </si>
  <si>
    <t>MATCH0155</t>
  </si>
  <si>
    <t>MATCH0237</t>
  </si>
  <si>
    <t>Player 035</t>
  </si>
  <si>
    <t>MATCH0028</t>
  </si>
  <si>
    <t>MATCH0054</t>
  </si>
  <si>
    <t>MATCH0272</t>
  </si>
  <si>
    <t>MATCH0292</t>
  </si>
  <si>
    <t>Player 041</t>
  </si>
  <si>
    <t>MATCH0123</t>
  </si>
  <si>
    <t>MATCH0320</t>
  </si>
  <si>
    <t>MATCH0453</t>
  </si>
  <si>
    <t>MATCH0180</t>
  </si>
  <si>
    <t>Player 018</t>
  </si>
  <si>
    <t>MATCH0349</t>
  </si>
  <si>
    <t>Player 001</t>
  </si>
  <si>
    <t>MATCH0499</t>
  </si>
  <si>
    <t>Player 004</t>
  </si>
  <si>
    <t>MATCH0348</t>
  </si>
  <si>
    <t>MATCH0124</t>
  </si>
  <si>
    <t>MATCH0248</t>
  </si>
  <si>
    <t>MATCH0423</t>
  </si>
  <si>
    <t>MATCH0116</t>
  </si>
  <si>
    <t>Player 019</t>
  </si>
  <si>
    <t>MATCH0160</t>
  </si>
  <si>
    <t>MATCH0356</t>
  </si>
  <si>
    <t>MATCH0389</t>
  </si>
  <si>
    <t>MATCH0020</t>
  </si>
  <si>
    <t>MATCH0173</t>
  </si>
  <si>
    <t>Player 010</t>
  </si>
  <si>
    <t>MATCH0246</t>
  </si>
  <si>
    <t>MATCH0330</t>
  </si>
  <si>
    <t>MATCH0379</t>
  </si>
  <si>
    <t>MATCH0015</t>
  </si>
  <si>
    <t>Player 096</t>
  </si>
  <si>
    <t>MATCH0433</t>
  </si>
  <si>
    <t>MATCH0415</t>
  </si>
  <si>
    <t>MATCH0437</t>
  </si>
  <si>
    <t>Player 087</t>
  </si>
  <si>
    <t>MATCH0408</t>
  </si>
  <si>
    <t>MATCH0070</t>
  </si>
  <si>
    <t>Player 039</t>
  </si>
  <si>
    <t>MATCH0259</t>
  </si>
  <si>
    <t>MATCH0300</t>
  </si>
  <si>
    <t>MATCH0424</t>
  </si>
  <si>
    <t>MATCH0383</t>
  </si>
  <si>
    <t>MATCH0072</t>
  </si>
  <si>
    <t>MATCH0120</t>
  </si>
  <si>
    <t>Player 008</t>
  </si>
  <si>
    <t>MATCH0242</t>
  </si>
  <si>
    <t>MATCH0274</t>
  </si>
  <si>
    <t>MATCH0139</t>
  </si>
  <si>
    <t>MATCH0179</t>
  </si>
  <si>
    <t>MATCH0113</t>
  </si>
  <si>
    <t>MATCH0058</t>
  </si>
  <si>
    <t>MATCH0191</t>
  </si>
  <si>
    <t>MATCH0239</t>
  </si>
  <si>
    <t>MATCH0225</t>
  </si>
  <si>
    <t>MATCH0068</t>
  </si>
  <si>
    <t>MATCH0310</t>
  </si>
  <si>
    <t>Player 095</t>
  </si>
  <si>
    <t>MATCH0193</t>
  </si>
  <si>
    <t>MATCH0229</t>
  </si>
  <si>
    <t>MATCH0099</t>
  </si>
  <si>
    <t>MATCH0394</t>
  </si>
  <si>
    <t>Player 014</t>
  </si>
  <si>
    <t>MATCH0469</t>
  </si>
  <si>
    <t>MATCH0162</t>
  </si>
  <si>
    <t>MATCH0458</t>
  </si>
  <si>
    <t>Player 027</t>
  </si>
  <si>
    <t>MATCH0074</t>
  </si>
  <si>
    <t>MATCH0154</t>
  </si>
  <si>
    <t>MATCH0095</t>
  </si>
  <si>
    <t>Player 065</t>
  </si>
  <si>
    <t>MATCH0105</t>
  </si>
  <si>
    <t>MATCH0032</t>
  </si>
  <si>
    <t>MATCH0196</t>
  </si>
  <si>
    <t>MATCH0103</t>
  </si>
  <si>
    <t>MATCH0069</t>
  </si>
  <si>
    <t>MATCH0071</t>
  </si>
  <si>
    <t>MATCH0098</t>
  </si>
  <si>
    <t>MATCH0040</t>
  </si>
  <si>
    <t>MATCH0345</t>
  </si>
  <si>
    <t>MATCH0463</t>
  </si>
  <si>
    <t>MATCH0112</t>
  </si>
  <si>
    <t>MATCH0231</t>
  </si>
  <si>
    <t>MATCH0346</t>
  </si>
  <si>
    <t>MATCH0441</t>
  </si>
  <si>
    <t>MATCH0014</t>
  </si>
  <si>
    <t>MATCH0038</t>
  </si>
  <si>
    <t>Player 062</t>
  </si>
  <si>
    <t>MATCH0251</t>
  </si>
  <si>
    <t>MATCH0414</t>
  </si>
  <si>
    <t>MATCH0037</t>
  </si>
  <si>
    <t>MATCH0198</t>
  </si>
  <si>
    <t>MATCH0010</t>
  </si>
  <si>
    <t>MATCH0266</t>
  </si>
  <si>
    <t>MATCH0197</t>
  </si>
  <si>
    <t>MATCH0368</t>
  </si>
  <si>
    <t>MATCH0450</t>
  </si>
  <si>
    <t>MATCH0101</t>
  </si>
  <si>
    <t>MATCH0476</t>
  </si>
  <si>
    <t>MATCH0270</t>
  </si>
  <si>
    <t>MATCH0235</t>
  </si>
  <si>
    <t>MATCH0456</t>
  </si>
  <si>
    <t>MATCH0091</t>
  </si>
  <si>
    <t>Player 026</t>
  </si>
  <si>
    <t>MATCH0228</t>
  </si>
  <si>
    <t>MATCH0182</t>
  </si>
  <si>
    <t>Player 047</t>
  </si>
  <si>
    <t>MATCH0289</t>
  </si>
  <si>
    <t>MATCH0163</t>
  </si>
  <si>
    <t>MATCH0211</t>
  </si>
  <si>
    <t>MATCH0006</t>
  </si>
  <si>
    <t>MATCH0167</t>
  </si>
  <si>
    <t>MATCH0393</t>
  </si>
  <si>
    <t>MATCH0454</t>
  </si>
  <si>
    <t>MATCH0215</t>
  </si>
  <si>
    <t>MATCH0484</t>
  </si>
  <si>
    <t>MATCH0131</t>
  </si>
  <si>
    <t>MATCH0110</t>
  </si>
  <si>
    <t>MATCH0284</t>
  </si>
  <si>
    <t>MATCH0064</t>
  </si>
  <si>
    <t>MATCH0294</t>
  </si>
  <si>
    <t>MATCH0222</t>
  </si>
  <si>
    <t>MATCH0132</t>
  </si>
  <si>
    <t>MATCH0118</t>
  </si>
  <si>
    <t>MATCH0127</t>
  </si>
  <si>
    <t>MATCH0382</t>
  </si>
  <si>
    <t>MATCH0264</t>
  </si>
  <si>
    <t>MATCH0435</t>
  </si>
  <si>
    <t>Player 053</t>
  </si>
  <si>
    <t>MATCH0209</t>
  </si>
  <si>
    <t>MATCH0440</t>
  </si>
  <si>
    <t>MATCH0011</t>
  </si>
  <si>
    <t>MATCH0465</t>
  </si>
  <si>
    <t>MATCH0067</t>
  </si>
  <si>
    <t>MATCH0092</t>
  </si>
  <si>
    <t>MATCH0497</t>
  </si>
  <si>
    <t>MATCH0025</t>
  </si>
  <si>
    <t>MATCH0184</t>
  </si>
  <si>
    <t>MATCH0080</t>
  </si>
  <si>
    <t>MATCH0158</t>
  </si>
  <si>
    <t>MATCH0426</t>
  </si>
  <si>
    <t>MATCH0062</t>
  </si>
  <si>
    <t>MATCH0496</t>
  </si>
  <si>
    <t>MATCH0022</t>
  </si>
  <si>
    <t>MATCH0174</t>
  </si>
  <si>
    <t>MATCH0375</t>
  </si>
  <si>
    <t>MATCH0175</t>
  </si>
  <si>
    <t>MATCH0288</t>
  </si>
  <si>
    <t>MATCH0291</t>
  </si>
  <si>
    <t>MATCH0192</t>
  </si>
  <si>
    <t>MATCH0325</t>
  </si>
  <si>
    <t>MATCH0298</t>
  </si>
  <si>
    <t>MATCH0444</t>
  </si>
  <si>
    <t>MATCH0425</t>
  </si>
  <si>
    <t>MATCH0097</t>
  </si>
  <si>
    <t>MATCH0185</t>
  </si>
  <si>
    <t>MATCH0035</t>
  </si>
  <si>
    <t>MATCH0018</t>
  </si>
  <si>
    <t>MATCH0331</t>
  </si>
  <si>
    <t>MATCH0304</t>
  </si>
  <si>
    <t>MATCH0350</t>
  </si>
  <si>
    <t>MATCH0396</t>
  </si>
  <si>
    <t>MATCH0486</t>
  </si>
  <si>
    <t>MATCH0282</t>
  </si>
  <si>
    <t>MATCH0076</t>
  </si>
  <si>
    <t>MATCH0049</t>
  </si>
  <si>
    <t>MATCH0477</t>
  </si>
  <si>
    <t>MATCH0161</t>
  </si>
  <si>
    <t>MATCH0428</t>
  </si>
  <si>
    <t>MATCH0245</t>
  </si>
  <si>
    <t>MATCH0166</t>
  </si>
  <si>
    <t>MATCH0140</t>
  </si>
  <si>
    <t>MATCH0407</t>
  </si>
  <si>
    <t>MATCH0119</t>
  </si>
  <si>
    <t>MATCH0053</t>
  </si>
  <si>
    <t>MATCH0236</t>
  </si>
  <si>
    <t>MATCH0227</t>
  </si>
  <si>
    <t>MATCH0317</t>
  </si>
  <si>
    <t>MATCH0111</t>
  </si>
  <si>
    <t>MATCH0404</t>
  </si>
  <si>
    <t>MATCH0143</t>
  </si>
  <si>
    <t>MATCH0150</t>
  </si>
  <si>
    <t>MATCH0442</t>
  </si>
  <si>
    <t>MATCH0275</t>
  </si>
  <si>
    <t>MATCH0321</t>
  </si>
  <si>
    <t>MATCH0355</t>
  </si>
  <si>
    <t>MATCH0017</t>
  </si>
  <si>
    <t>MATCH0201</t>
  </si>
  <si>
    <t>MATCH0148</t>
  </si>
  <si>
    <t>MATCH0324</t>
  </si>
  <si>
    <t>MATCH0273</t>
  </si>
  <si>
    <t>MATCH0485</t>
  </si>
  <si>
    <t>MATCH0279</t>
  </si>
  <si>
    <t>MATCH0400</t>
  </si>
  <si>
    <t>MATCH0313</t>
  </si>
  <si>
    <t>MATCH0221</t>
  </si>
  <si>
    <t>MATCH0208</t>
  </si>
  <si>
    <t>MATCH0205</t>
  </si>
  <si>
    <t>MATCH0427</t>
  </si>
  <si>
    <t>MATCH0187</t>
  </si>
  <si>
    <t>MATCH0295</t>
  </si>
  <si>
    <t>MATCH0299</t>
  </si>
  <si>
    <t>MATCH0117</t>
  </si>
  <si>
    <t>MATCH0194</t>
  </si>
  <si>
    <t>MATCH0149</t>
  </si>
  <si>
    <t>MATCH0005</t>
  </si>
  <si>
    <t>MATCH0019</t>
  </si>
  <si>
    <t>MATCH0044</t>
  </si>
  <si>
    <t>MATCH0491</t>
  </si>
  <si>
    <t>MATCH0233</t>
  </si>
  <si>
    <t>MATCH0121</t>
  </si>
  <si>
    <t>MATCH0164</t>
  </si>
  <si>
    <t>MATCH0303</t>
  </si>
  <si>
    <t>MATCH0490</t>
  </si>
  <si>
    <t>MATCH0138</t>
  </si>
  <si>
    <t>MATCH0388</t>
  </si>
  <si>
    <t>MATCH0446</t>
  </si>
  <si>
    <t>MATCH0107</t>
  </si>
  <si>
    <t>MATCH0364</t>
  </si>
  <si>
    <t>MATCH0416</t>
  </si>
  <si>
    <t>MATCH0165</t>
  </si>
  <si>
    <t>MATCH0024</t>
  </si>
  <si>
    <t>MATCH0359</t>
  </si>
  <si>
    <t>MATCH0340</t>
  </si>
  <si>
    <t>MATCH0417</t>
  </si>
  <si>
    <t>MATCH0395</t>
  </si>
  <si>
    <t>MATCH0055</t>
  </si>
  <si>
    <t>MATCH0052</t>
  </si>
  <si>
    <t>MATCH0384</t>
  </si>
  <si>
    <t>MATCH0474</t>
  </si>
  <si>
    <t>MATCH0398</t>
  </si>
  <si>
    <t>MATCH0241</t>
  </si>
  <si>
    <t>MATCH0362</t>
  </si>
  <si>
    <t>MATCH0306</t>
  </si>
  <si>
    <t>MATCH0090</t>
  </si>
  <si>
    <t>MATCH0168</t>
  </si>
  <si>
    <t>MATCH0202</t>
  </si>
  <si>
    <t>MATCH0004</t>
  </si>
  <si>
    <t>MATCH0371</t>
  </si>
  <si>
    <t>MATCH0061</t>
  </si>
  <si>
    <t>MATCH0293</t>
  </si>
  <si>
    <t>MATCH0255</t>
  </si>
  <si>
    <t>MATCH0151</t>
  </si>
  <si>
    <t>MATCH0483</t>
  </si>
  <si>
    <t>MATCH0217</t>
  </si>
  <si>
    <t>MATCH0207</t>
  </si>
  <si>
    <t>MATCH0418</t>
  </si>
  <si>
    <t>MATCH0181</t>
  </si>
  <si>
    <t>MATCH0318</t>
  </si>
  <si>
    <t>MATCH0438</t>
  </si>
  <si>
    <t>MATCH0466</t>
  </si>
  <si>
    <t>MATCH0002</t>
  </si>
  <si>
    <t>MATCH0405</t>
  </si>
  <si>
    <t>MATCH0357</t>
  </si>
  <si>
    <t>MATCH0060</t>
  </si>
  <si>
    <t>MATCH0489</t>
  </si>
  <si>
    <t>MATCH0412</t>
  </si>
  <si>
    <t>MATCH0280</t>
  </si>
  <si>
    <t>MATCH0050</t>
  </si>
  <si>
    <t>MATCH0157</t>
  </si>
  <si>
    <t>MATCH0467</t>
  </si>
  <si>
    <t>MATCH0370</t>
  </si>
  <si>
    <t>MATCH0195</t>
  </si>
  <si>
    <t>MATCH0125</t>
  </si>
  <si>
    <t>MATCH0268</t>
  </si>
  <si>
    <t>MATCH0445</t>
  </si>
  <si>
    <t>MATCH0013</t>
  </si>
  <si>
    <t>MATCH0432</t>
  </si>
  <si>
    <t>MATCH0277</t>
  </si>
  <si>
    <t>MATCH0312</t>
  </si>
  <si>
    <t>MATCH0224</t>
  </si>
  <si>
    <t>MATCH0269</t>
  </si>
  <si>
    <t>MATCH0156</t>
  </si>
  <si>
    <t>MATCH0033</t>
  </si>
  <si>
    <t>MATCH0234</t>
  </si>
  <si>
    <t>MATCH0301</t>
  </si>
  <si>
    <t>MATCH0360</t>
  </si>
  <si>
    <t>MATCH0212</t>
  </si>
  <si>
    <t>MATCH0498</t>
  </si>
  <si>
    <t>MATCH0047</t>
  </si>
  <si>
    <t>MATCH0141</t>
  </si>
  <si>
    <t>MATCH0144</t>
  </si>
  <si>
    <t>MATCH0115</t>
  </si>
  <si>
    <t>MATCH0409</t>
  </si>
  <si>
    <t>MATCH0455</t>
  </si>
  <si>
    <t>MATCH0045</t>
  </si>
  <si>
    <t>MATCH0315</t>
  </si>
  <si>
    <t>MATCH0323</t>
  </si>
  <si>
    <t>MATCH0387</t>
  </si>
  <si>
    <t>MATCH0411</t>
  </si>
  <si>
    <t>MATCH0108</t>
  </si>
  <si>
    <t>MATCH0178</t>
  </si>
  <si>
    <t>MATCH0335</t>
  </si>
  <si>
    <t>MATCH0461</t>
  </si>
  <si>
    <t>MATCH0311</t>
  </si>
  <si>
    <t>MATCH0265</t>
  </si>
  <si>
    <t>MATCH0431</t>
  </si>
  <si>
    <t>MATCH0342</t>
  </si>
  <si>
    <t>MATCH0326</t>
  </si>
  <si>
    <t>MATCH0296</t>
  </si>
  <si>
    <t>MATCH0106</t>
  </si>
  <si>
    <t>MATCH0319</t>
  </si>
  <si>
    <t>MATCH0056</t>
  </si>
  <si>
    <t>MATCH0087</t>
  </si>
  <si>
    <t>MATCH0413</t>
  </si>
  <si>
    <t>MATCH0493</t>
  </si>
  <si>
    <t>MATCH0487</t>
  </si>
  <si>
    <t>MATCH0492</t>
  </si>
  <si>
    <t>MATCH0170</t>
  </si>
  <si>
    <t>MATCH0481</t>
  </si>
  <si>
    <t>MATCH0226</t>
  </si>
  <si>
    <t>MATCH0176</t>
  </si>
  <si>
    <t>MATCH0171</t>
  </si>
  <si>
    <t>MATCH0307</t>
  </si>
  <si>
    <t>MATCH0322</t>
  </si>
  <si>
    <t>MATCH0333</t>
  </si>
  <si>
    <t>MATCH0203</t>
  </si>
  <si>
    <t>MATCH0494</t>
  </si>
  <si>
    <t>MATCH0088</t>
  </si>
  <si>
    <t>MATCH0457</t>
  </si>
  <si>
    <t>MATCH0086</t>
  </si>
  <si>
    <t>MATCH0429</t>
  </si>
  <si>
    <t>MATCH0448</t>
  </si>
  <si>
    <t>MATCH0200</t>
  </si>
  <si>
    <t>MATCH0352</t>
  </si>
  <si>
    <t>MATCH0075</t>
  </si>
  <si>
    <t>MATCH0447</t>
  </si>
  <si>
    <t>MATCH0449</t>
  </si>
  <si>
    <t>MATCH0186</t>
  </si>
  <si>
    <t>MATCH0093</t>
  </si>
  <si>
    <t>MATCH0363</t>
  </si>
  <si>
    <t>MATCH0372</t>
  </si>
  <si>
    <t>MATCH0134</t>
  </si>
  <si>
    <t>MATCH0057</t>
  </si>
  <si>
    <t>MATCH0305</t>
  </si>
  <si>
    <t>MATCH0329</t>
  </si>
  <si>
    <t>MATCH0206</t>
  </si>
  <si>
    <t>MATCH0078</t>
  </si>
  <si>
    <t>MATCH0183</t>
  </si>
  <si>
    <t>MATCH0339</t>
  </si>
  <si>
    <t>MATCH0146</t>
  </si>
  <si>
    <t>MATCH0059</t>
  </si>
  <si>
    <t>MATCH0422</t>
  </si>
  <si>
    <t>MATCH0021</t>
  </si>
  <si>
    <t>MATCH0287</t>
  </si>
  <si>
    <t>MATCH0397</t>
  </si>
  <si>
    <t>MATCH0495</t>
  </si>
  <si>
    <t>MATCH0027</t>
  </si>
  <si>
    <t>MATCH0051</t>
  </si>
  <si>
    <t>MATCH0374</t>
  </si>
  <si>
    <t>MATCH0219</t>
  </si>
  <si>
    <t>MATCH0267</t>
  </si>
  <si>
    <t>MATCH0308</t>
  </si>
  <si>
    <t>MATCH0102</t>
  </si>
  <si>
    <t>MATCH0169</t>
  </si>
  <si>
    <t>MATCH0471</t>
  </si>
  <si>
    <t>MATCH0077</t>
  </si>
  <si>
    <t>MATCH0380</t>
  </si>
  <si>
    <t>MATCH0048</t>
  </si>
  <si>
    <t>MATCH0159</t>
  </si>
  <si>
    <t>MATCH0254</t>
  </si>
  <si>
    <t>Season</t>
  </si>
  <si>
    <t>Row Labels</t>
  </si>
  <si>
    <t>Grand Total</t>
  </si>
  <si>
    <t>Count of Match ID</t>
  </si>
  <si>
    <t>Jan</t>
  </si>
  <si>
    <t>Feb</t>
  </si>
  <si>
    <t>Mar</t>
  </si>
  <si>
    <t>Apr</t>
  </si>
  <si>
    <t>May</t>
  </si>
  <si>
    <t>Jun</t>
  </si>
  <si>
    <t>Jul</t>
  </si>
  <si>
    <t>Aug</t>
  </si>
  <si>
    <t>Sep</t>
  </si>
  <si>
    <t>Oct</t>
  </si>
  <si>
    <t>Nov</t>
  </si>
  <si>
    <t>Dec</t>
  </si>
  <si>
    <t>Column Labels</t>
  </si>
  <si>
    <t>Count of Match Result</t>
  </si>
  <si>
    <t>Sum of Goals</t>
  </si>
  <si>
    <t>Sum of Assists</t>
  </si>
  <si>
    <t>Sum of Minutes Played</t>
  </si>
  <si>
    <t>Average of Attendance</t>
  </si>
  <si>
    <t>Sum of Merchandise Revenue</t>
  </si>
  <si>
    <t>Average Ticket Price</t>
  </si>
  <si>
    <t>Ticket Revenue</t>
  </si>
  <si>
    <t>LEAGUE</t>
  </si>
  <si>
    <t>Indian Super League</t>
  </si>
  <si>
    <t>Cumulative Wins &amp; Losses</t>
  </si>
  <si>
    <t>Total Average of Attendance</t>
  </si>
  <si>
    <t>Total Count of Match ID</t>
  </si>
  <si>
    <t>Sum of Average Ticket Price</t>
  </si>
  <si>
    <t>Sum of Ticket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</si>
</sst>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name val="Calibri"/>
      <family val="2"/>
    </font>
    <font>
      <b/>
      <sz val="11"/>
      <name val="Calibri"/>
    </font>
    <font>
      <sz val="11"/>
      <color theme="8" tint="0.39997558519241921"/>
      <name val="Calibri"/>
      <family val="2"/>
      <scheme val="minor"/>
    </font>
  </fonts>
  <fills count="3">
    <fill>
      <patternFill patternType="none"/>
    </fill>
    <fill>
      <patternFill patternType="gray125"/>
    </fill>
    <fill>
      <patternFill patternType="solid">
        <fgColor rgb="FF050C1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2" borderId="0" xfId="0" applyFill="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2" fillId="0" borderId="1" xfId="0" applyFont="1" applyBorder="1" applyAlignment="1">
      <alignment horizontal="center" vertical="top"/>
    </xf>
    <xf numFmtId="14" fontId="0" fillId="0" borderId="0" xfId="0" applyNumberFormat="1"/>
    <xf numFmtId="14" fontId="2" fillId="0" borderId="1" xfId="0" applyNumberFormat="1" applyFont="1" applyBorder="1" applyAlignment="1">
      <alignment horizontal="center" vertical="top"/>
    </xf>
    <xf numFmtId="3" fontId="2" fillId="0" borderId="1" xfId="0" applyNumberFormat="1" applyFont="1" applyBorder="1" applyAlignment="1">
      <alignment horizontal="center" vertical="top"/>
    </xf>
    <xf numFmtId="14" fontId="0" fillId="0" borderId="0" xfId="0" applyNumberFormat="1" applyAlignment="1">
      <alignment horizontal="left"/>
    </xf>
    <xf numFmtId="10" fontId="0" fillId="0" borderId="0" xfId="0" pivotButton="1" applyNumberFormat="1"/>
    <xf numFmtId="0" fontId="3" fillId="2" borderId="0" xfId="0" applyFont="1" applyFill="1"/>
    <xf numFmtId="0" fontId="3" fillId="0" borderId="0" xfId="0" applyFont="1"/>
  </cellXfs>
  <cellStyles count="1">
    <cellStyle name="Normal" xfId="0" builtinId="0"/>
  </cellStyles>
  <dxfs count="19">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11"/>
        <color theme="0"/>
      </font>
      <fill>
        <patternFill>
          <bgColor rgb="FF0F141E"/>
        </patternFill>
      </fill>
    </dxf>
    <dxf>
      <fill>
        <patternFill>
          <bgColor rgb="FF0F141E"/>
        </patternFill>
      </fill>
    </dxf>
    <dxf>
      <font>
        <b/>
        <i val="0"/>
        <sz val="11"/>
        <color theme="0"/>
      </font>
      <fill>
        <patternFill>
          <bgColor rgb="FF0F141E"/>
        </patternFill>
      </fill>
    </dxf>
    <dxf>
      <fill>
        <patternFill>
          <bgColor rgb="FF0F141E"/>
        </patternFill>
      </fill>
    </dxf>
    <dxf>
      <font>
        <b/>
        <i val="0"/>
        <sz val="11"/>
        <color theme="8" tint="0.39994506668294322"/>
      </font>
      <fill>
        <patternFill>
          <bgColor rgb="FF0A192C"/>
        </patternFill>
      </fill>
    </dxf>
    <dxf>
      <font>
        <b/>
        <i val="0"/>
        <sz val="11"/>
        <color theme="0"/>
      </font>
    </dxf>
    <dxf>
      <fill>
        <patternFill>
          <bgColor theme="3" tint="-0.499984740745262"/>
        </patternFill>
      </fill>
    </dxf>
    <dxf>
      <fill>
        <patternFill>
          <bgColor theme="3" tint="-0.499984740745262"/>
        </patternFill>
      </fill>
    </dxf>
  </dxfs>
  <tableStyles count="8" defaultTableStyle="TableStyleMedium2" defaultPivotStyle="PivotStyleLight16">
    <tableStyle name="Slicer Style 1" pivot="0" table="0" count="1" xr9:uid="{83D4F98F-02D7-4974-859B-A29F02C2E6C7}">
      <tableStyleElement type="wholeTable" dxfId="18"/>
    </tableStyle>
    <tableStyle name="Slicer Style 2" pivot="0" table="0" count="1" xr9:uid="{26E8D075-DF40-45EC-8128-8A3348ADEB9C}">
      <tableStyleElement type="wholeTable" dxfId="17"/>
    </tableStyle>
    <tableStyle name="Slicer Style 3" pivot="0" table="0" count="0" xr9:uid="{A7570ED8-64FF-4C49-8441-73AD30CF4974}"/>
    <tableStyle name="Slicer Style 4" pivot="0" table="0" count="1" xr9:uid="{43CEA9BB-A58F-4BB5-A1ED-4D1B8B8E7390}">
      <tableStyleElement type="wholeTable" dxfId="16"/>
    </tableStyle>
    <tableStyle name="Slicer Style 6" pivot="0" table="0" count="0" xr9:uid="{38E42B08-C213-4245-BC3F-D44190C5E6E5}"/>
    <tableStyle name="Slicer Style 7" pivot="0" table="0" count="1" xr9:uid="{C546CB6D-FCFE-4ACE-B5FE-E8056DC0B70F}">
      <tableStyleElement type="wholeTable" dxfId="15"/>
    </tableStyle>
    <tableStyle name="Slicer Style 8" pivot="0" table="0" count="4" xr9:uid="{CD71933B-3E81-4A5A-BD80-BAAB6F9839D0}">
      <tableStyleElement type="wholeTable" dxfId="14"/>
      <tableStyleElement type="headerRow" dxfId="13"/>
    </tableStyle>
    <tableStyle name="Slicer Style 9" pivot="0" table="0" count="4" xr9:uid="{23235970-82B2-4498-825E-B669DE1F969B}">
      <tableStyleElement type="wholeTable" dxfId="12"/>
      <tableStyleElement type="headerRow" dxfId="11"/>
    </tableStyle>
  </tableStyles>
  <colors>
    <mruColors>
      <color rgb="FF0F141E"/>
      <color rgb="FF0B192B"/>
      <color rgb="FF0E2138"/>
      <color rgb="FF0A192C"/>
      <color rgb="FF0C1F3C"/>
      <color rgb="FF182030"/>
      <color rgb="FF101C2A"/>
      <color rgb="FF091625"/>
      <color rgb="FF122030"/>
      <color rgb="FF276D7D"/>
    </mruColors>
  </colors>
  <extLst>
    <ext xmlns:x14="http://schemas.microsoft.com/office/spreadsheetml/2009/9/main" uri="{46F421CA-312F-682f-3DD2-61675219B42D}">
      <x14:dxfs count="4">
        <dxf>
          <font>
            <b/>
            <i val="0"/>
            <sz val="11"/>
            <color theme="0"/>
          </font>
          <fill>
            <patternFill>
              <bgColor rgb="FF276D7D"/>
            </patternFill>
          </fill>
        </dxf>
        <dxf>
          <font>
            <b/>
            <i val="0"/>
            <sz val="11"/>
            <color theme="0"/>
          </font>
          <fill>
            <patternFill>
              <bgColor rgb="FF0F141E"/>
            </patternFill>
          </fill>
        </dxf>
        <dxf>
          <font>
            <b/>
            <i val="0"/>
            <sz val="11"/>
            <color theme="0"/>
          </font>
          <fill>
            <patternFill>
              <bgColor rgb="FF0F141E"/>
            </patternFill>
          </fill>
        </dxf>
        <dxf>
          <font>
            <b/>
            <i val="0"/>
            <sz val="11"/>
            <color theme="0"/>
          </font>
          <fill>
            <patternFill>
              <bgColor rgb="FF0F141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6"/>
        <x14:slicerStyle name="Slicer Style 7"/>
        <x14:slicerStyle name="Slicer Style 8">
          <x14:slicerStyleElements>
            <x14:slicerStyleElement type="unselectedItemWithData" dxfId="3"/>
            <x14:slicerStyleElement type="selectedItemWithData" dxfId="2"/>
          </x14:slicerStyleElements>
        </x14:slicerStyle>
        <x14:slicerStyle name="Slicer Style 9">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solidFill>
                  <a:schemeClr val="bg1"/>
                </a:solidFill>
              </a:rPr>
              <a:t>Overall</a:t>
            </a:r>
            <a:r>
              <a:rPr lang="en-GB" baseline="0">
                <a:solidFill>
                  <a:schemeClr val="bg1"/>
                </a:solidFill>
              </a:rPr>
              <a:t> Match Result</a:t>
            </a:r>
            <a:endParaRPr lang="en-GB">
              <a:solidFill>
                <a:schemeClr val="bg1"/>
              </a:solidFill>
            </a:endParaRPr>
          </a:p>
        </c:rich>
      </c:tx>
      <c:layout>
        <c:manualLayout>
          <c:xMode val="edge"/>
          <c:yMode val="edge"/>
          <c:x val="0.29346054897361673"/>
          <c:y val="4.88535107801736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Table'!$F$2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0F-4DE0-AF3B-54E6E2CDC9F7}"/>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0F-4DE0-AF3B-54E6E2CDC9F7}"/>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0F-4DE0-AF3B-54E6E2CDC9F7}"/>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Table'!$E$3:$E$6</c:f>
              <c:strCache>
                <c:ptCount val="3"/>
                <c:pt idx="0">
                  <c:v>Draw</c:v>
                </c:pt>
                <c:pt idx="1">
                  <c:v>Loss</c:v>
                </c:pt>
                <c:pt idx="2">
                  <c:v>Win</c:v>
                </c:pt>
              </c:strCache>
            </c:strRef>
          </c:cat>
          <c:val>
            <c:numRef>
              <c:f>'Pivot Table'!$F$3:$F$6</c:f>
              <c:numCache>
                <c:formatCode>General</c:formatCode>
                <c:ptCount val="3"/>
                <c:pt idx="0">
                  <c:v>838</c:v>
                </c:pt>
                <c:pt idx="1">
                  <c:v>1803</c:v>
                </c:pt>
                <c:pt idx="2">
                  <c:v>2859</c:v>
                </c:pt>
              </c:numCache>
            </c:numRef>
          </c:val>
          <c:extLst>
            <c:ext xmlns:c16="http://schemas.microsoft.com/office/drawing/2014/chart" uri="{C3380CC4-5D6E-409C-BE32-E72D297353CC}">
              <c16:uniqueId val="{00000006-360F-4DE0-AF3B-54E6E2CDC9F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692607174103241"/>
          <c:y val="0.41747594050743658"/>
          <c:w val="0.10395632028387986"/>
          <c:h val="0.23437664041994752"/>
        </c:manualLayout>
      </c:layout>
      <c:overlay val="0"/>
      <c:spPr>
        <a:solidFill>
          <a:srgbClr val="0E2138"/>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317500">
        <a:srgbClr val="0F141E">
          <a:alpha val="92000"/>
        </a:srgb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solidFill>
                  <a:schemeClr val="bg1"/>
                </a:solidFill>
              </a:rPr>
              <a:t>Cumulative</a:t>
            </a:r>
            <a:r>
              <a:rPr lang="en-GB" baseline="0">
                <a:solidFill>
                  <a:schemeClr val="bg1"/>
                </a:solidFill>
              </a:rPr>
              <a:t> Win/Loss Trend Over Season</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Loss</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Table'!$B$20:$B$31</c:f>
              <c:numCache>
                <c:formatCode>General</c:formatCode>
                <c:ptCount val="12"/>
                <c:pt idx="0">
                  <c:v>135</c:v>
                </c:pt>
                <c:pt idx="1">
                  <c:v>285</c:v>
                </c:pt>
                <c:pt idx="2">
                  <c:v>442</c:v>
                </c:pt>
                <c:pt idx="3">
                  <c:v>600</c:v>
                </c:pt>
                <c:pt idx="4">
                  <c:v>755</c:v>
                </c:pt>
                <c:pt idx="5">
                  <c:v>907</c:v>
                </c:pt>
                <c:pt idx="6">
                  <c:v>1073</c:v>
                </c:pt>
                <c:pt idx="7">
                  <c:v>1201</c:v>
                </c:pt>
                <c:pt idx="8">
                  <c:v>1351</c:v>
                </c:pt>
                <c:pt idx="9">
                  <c:v>1496</c:v>
                </c:pt>
                <c:pt idx="10">
                  <c:v>1662</c:v>
                </c:pt>
                <c:pt idx="11">
                  <c:v>1803</c:v>
                </c:pt>
              </c:numCache>
            </c:numRef>
          </c:val>
          <c:smooth val="0"/>
          <c:extLst>
            <c:ext xmlns:c16="http://schemas.microsoft.com/office/drawing/2014/chart" uri="{C3380CC4-5D6E-409C-BE32-E72D297353CC}">
              <c16:uniqueId val="{00000000-0C77-40EE-9F34-8A964ED14180}"/>
            </c:ext>
          </c:extLst>
        </c:ser>
        <c:ser>
          <c:idx val="1"/>
          <c:order val="1"/>
          <c:tx>
            <c:strRef>
              <c:f>'Pivot Table'!$C$18:$C$19</c:f>
              <c:strCache>
                <c:ptCount val="1"/>
                <c:pt idx="0">
                  <c:v>Win</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Table'!$C$20:$C$31</c:f>
              <c:numCache>
                <c:formatCode>General</c:formatCode>
                <c:ptCount val="12"/>
                <c:pt idx="0">
                  <c:v>239</c:v>
                </c:pt>
                <c:pt idx="1">
                  <c:v>485</c:v>
                </c:pt>
                <c:pt idx="2">
                  <c:v>709</c:v>
                </c:pt>
                <c:pt idx="3">
                  <c:v>945</c:v>
                </c:pt>
                <c:pt idx="4">
                  <c:v>1203</c:v>
                </c:pt>
                <c:pt idx="5">
                  <c:v>1422</c:v>
                </c:pt>
                <c:pt idx="6">
                  <c:v>1677</c:v>
                </c:pt>
                <c:pt idx="7">
                  <c:v>1917</c:v>
                </c:pt>
                <c:pt idx="8">
                  <c:v>2170</c:v>
                </c:pt>
                <c:pt idx="9">
                  <c:v>2379</c:v>
                </c:pt>
                <c:pt idx="10">
                  <c:v>2616</c:v>
                </c:pt>
                <c:pt idx="11">
                  <c:v>2859</c:v>
                </c:pt>
              </c:numCache>
            </c:numRef>
          </c:val>
          <c:smooth val="0"/>
          <c:extLst>
            <c:ext xmlns:c16="http://schemas.microsoft.com/office/drawing/2014/chart" uri="{C3380CC4-5D6E-409C-BE32-E72D297353CC}">
              <c16:uniqueId val="{00000001-0C77-40EE-9F34-8A964ED14180}"/>
            </c:ext>
          </c:extLst>
        </c:ser>
        <c:dLbls>
          <c:showLegendKey val="0"/>
          <c:showVal val="0"/>
          <c:showCatName val="0"/>
          <c:showSerName val="0"/>
          <c:showPercent val="0"/>
          <c:showBubbleSize val="0"/>
        </c:dLbls>
        <c:marker val="1"/>
        <c:smooth val="0"/>
        <c:axId val="588258640"/>
        <c:axId val="588251752"/>
      </c:lineChart>
      <c:catAx>
        <c:axId val="58825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8251752"/>
        <c:crosses val="autoZero"/>
        <c:auto val="1"/>
        <c:lblAlgn val="ctr"/>
        <c:lblOffset val="100"/>
        <c:noMultiLvlLbl val="0"/>
      </c:catAx>
      <c:valAx>
        <c:axId val="588251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825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tx2">
          <a:lumMod val="50000"/>
        </a:schemeClr>
      </a:solidFill>
      <a:round/>
    </a:ln>
    <a:effectLst>
      <a:glow rad="254000">
        <a:srgbClr val="0F141E">
          <a:alpha val="92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Table!PivotTable14</c:name>
    <c:fmtId val="11"/>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Top</a:t>
            </a:r>
            <a:r>
              <a:rPr lang="en-GB" sz="1400" baseline="0"/>
              <a:t> Player Perfomance</a:t>
            </a:r>
            <a:endParaRPr lang="en-GB" sz="1400"/>
          </a:p>
        </c:rich>
      </c:tx>
      <c:layout>
        <c:manualLayout>
          <c:xMode val="edge"/>
          <c:yMode val="edge"/>
          <c:x val="0.28292062444212096"/>
          <c:y val="5.0666674265717922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1534489828857"/>
          <c:y val="0.16449074074074077"/>
          <c:w val="0.85906699982590673"/>
          <c:h val="0.59084124347075262"/>
        </c:manualLayout>
      </c:layout>
      <c:barChart>
        <c:barDir val="col"/>
        <c:grouping val="clustered"/>
        <c:varyColors val="0"/>
        <c:ser>
          <c:idx val="0"/>
          <c:order val="0"/>
          <c:tx>
            <c:strRef>
              <c:f>'Pivot Table'!$F$14</c:f>
              <c:strCache>
                <c:ptCount val="1"/>
                <c:pt idx="0">
                  <c:v>Sum of Minutes Played</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Table'!$E$15:$E$25</c:f>
              <c:strCache>
                <c:ptCount val="10"/>
                <c:pt idx="0">
                  <c:v>Player 093</c:v>
                </c:pt>
                <c:pt idx="1">
                  <c:v>Player 075</c:v>
                </c:pt>
                <c:pt idx="2">
                  <c:v>Player 096</c:v>
                </c:pt>
                <c:pt idx="3">
                  <c:v>Player 063</c:v>
                </c:pt>
                <c:pt idx="4">
                  <c:v>Player 054</c:v>
                </c:pt>
                <c:pt idx="5">
                  <c:v>Player 020</c:v>
                </c:pt>
                <c:pt idx="6">
                  <c:v>Player 068</c:v>
                </c:pt>
                <c:pt idx="7">
                  <c:v>Player 041</c:v>
                </c:pt>
                <c:pt idx="8">
                  <c:v>Player 100</c:v>
                </c:pt>
                <c:pt idx="9">
                  <c:v>Player 064</c:v>
                </c:pt>
              </c:strCache>
            </c:strRef>
          </c:cat>
          <c:val>
            <c:numRef>
              <c:f>'Pivot Table'!$F$15:$F$25</c:f>
              <c:numCache>
                <c:formatCode>General</c:formatCode>
                <c:ptCount val="10"/>
                <c:pt idx="0">
                  <c:v>3833</c:v>
                </c:pt>
                <c:pt idx="1">
                  <c:v>3775</c:v>
                </c:pt>
                <c:pt idx="2">
                  <c:v>3679</c:v>
                </c:pt>
                <c:pt idx="3">
                  <c:v>3677</c:v>
                </c:pt>
                <c:pt idx="4">
                  <c:v>3668</c:v>
                </c:pt>
                <c:pt idx="5">
                  <c:v>3649</c:v>
                </c:pt>
                <c:pt idx="6">
                  <c:v>3646</c:v>
                </c:pt>
                <c:pt idx="7">
                  <c:v>3623</c:v>
                </c:pt>
                <c:pt idx="8">
                  <c:v>3475</c:v>
                </c:pt>
                <c:pt idx="9">
                  <c:v>3429</c:v>
                </c:pt>
              </c:numCache>
            </c:numRef>
          </c:val>
          <c:extLst>
            <c:ext xmlns:c16="http://schemas.microsoft.com/office/drawing/2014/chart" uri="{C3380CC4-5D6E-409C-BE32-E72D297353CC}">
              <c16:uniqueId val="{00000000-9BAE-46B6-8DA4-6CE2E9720BCB}"/>
            </c:ext>
          </c:extLst>
        </c:ser>
        <c:ser>
          <c:idx val="1"/>
          <c:order val="1"/>
          <c:tx>
            <c:strRef>
              <c:f>'Pivot Table'!$G$14</c:f>
              <c:strCache>
                <c:ptCount val="1"/>
                <c:pt idx="0">
                  <c:v>Sum of Goals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Table'!$E$15:$E$25</c:f>
              <c:strCache>
                <c:ptCount val="10"/>
                <c:pt idx="0">
                  <c:v>Player 093</c:v>
                </c:pt>
                <c:pt idx="1">
                  <c:v>Player 075</c:v>
                </c:pt>
                <c:pt idx="2">
                  <c:v>Player 096</c:v>
                </c:pt>
                <c:pt idx="3">
                  <c:v>Player 063</c:v>
                </c:pt>
                <c:pt idx="4">
                  <c:v>Player 054</c:v>
                </c:pt>
                <c:pt idx="5">
                  <c:v>Player 020</c:v>
                </c:pt>
                <c:pt idx="6">
                  <c:v>Player 068</c:v>
                </c:pt>
                <c:pt idx="7">
                  <c:v>Player 041</c:v>
                </c:pt>
                <c:pt idx="8">
                  <c:v>Player 100</c:v>
                </c:pt>
                <c:pt idx="9">
                  <c:v>Player 064</c:v>
                </c:pt>
              </c:strCache>
            </c:strRef>
          </c:cat>
          <c:val>
            <c:numRef>
              <c:f>'Pivot Table'!$G$15:$G$25</c:f>
              <c:numCache>
                <c:formatCode>General</c:formatCode>
                <c:ptCount val="10"/>
                <c:pt idx="0">
                  <c:v>35</c:v>
                </c:pt>
                <c:pt idx="1">
                  <c:v>46</c:v>
                </c:pt>
                <c:pt idx="2">
                  <c:v>38</c:v>
                </c:pt>
                <c:pt idx="3">
                  <c:v>31</c:v>
                </c:pt>
                <c:pt idx="4">
                  <c:v>48</c:v>
                </c:pt>
                <c:pt idx="5">
                  <c:v>45</c:v>
                </c:pt>
                <c:pt idx="6">
                  <c:v>30</c:v>
                </c:pt>
                <c:pt idx="7">
                  <c:v>33</c:v>
                </c:pt>
                <c:pt idx="8">
                  <c:v>35</c:v>
                </c:pt>
                <c:pt idx="9">
                  <c:v>44</c:v>
                </c:pt>
              </c:numCache>
            </c:numRef>
          </c:val>
          <c:extLst>
            <c:ext xmlns:c16="http://schemas.microsoft.com/office/drawing/2014/chart" uri="{C3380CC4-5D6E-409C-BE32-E72D297353CC}">
              <c16:uniqueId val="{00000001-9BAE-46B6-8DA4-6CE2E9720BCB}"/>
            </c:ext>
          </c:extLst>
        </c:ser>
        <c:ser>
          <c:idx val="2"/>
          <c:order val="2"/>
          <c:tx>
            <c:strRef>
              <c:f>'Pivot Table'!$H$14</c:f>
              <c:strCache>
                <c:ptCount val="1"/>
                <c:pt idx="0">
                  <c:v>Sum of Assists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Table'!$E$15:$E$25</c:f>
              <c:strCache>
                <c:ptCount val="10"/>
                <c:pt idx="0">
                  <c:v>Player 093</c:v>
                </c:pt>
                <c:pt idx="1">
                  <c:v>Player 075</c:v>
                </c:pt>
                <c:pt idx="2">
                  <c:v>Player 096</c:v>
                </c:pt>
                <c:pt idx="3">
                  <c:v>Player 063</c:v>
                </c:pt>
                <c:pt idx="4">
                  <c:v>Player 054</c:v>
                </c:pt>
                <c:pt idx="5">
                  <c:v>Player 020</c:v>
                </c:pt>
                <c:pt idx="6">
                  <c:v>Player 068</c:v>
                </c:pt>
                <c:pt idx="7">
                  <c:v>Player 041</c:v>
                </c:pt>
                <c:pt idx="8">
                  <c:v>Player 100</c:v>
                </c:pt>
                <c:pt idx="9">
                  <c:v>Player 064</c:v>
                </c:pt>
              </c:strCache>
            </c:strRef>
          </c:cat>
          <c:val>
            <c:numRef>
              <c:f>'Pivot Table'!$H$15:$H$25</c:f>
              <c:numCache>
                <c:formatCode>General</c:formatCode>
                <c:ptCount val="10"/>
                <c:pt idx="0">
                  <c:v>35</c:v>
                </c:pt>
                <c:pt idx="1">
                  <c:v>51</c:v>
                </c:pt>
                <c:pt idx="2">
                  <c:v>41</c:v>
                </c:pt>
                <c:pt idx="3">
                  <c:v>51</c:v>
                </c:pt>
                <c:pt idx="4">
                  <c:v>45</c:v>
                </c:pt>
                <c:pt idx="5">
                  <c:v>52</c:v>
                </c:pt>
                <c:pt idx="6">
                  <c:v>45</c:v>
                </c:pt>
                <c:pt idx="7">
                  <c:v>37</c:v>
                </c:pt>
                <c:pt idx="8">
                  <c:v>47</c:v>
                </c:pt>
                <c:pt idx="9">
                  <c:v>47</c:v>
                </c:pt>
              </c:numCache>
            </c:numRef>
          </c:val>
          <c:extLst>
            <c:ext xmlns:c16="http://schemas.microsoft.com/office/drawing/2014/chart" uri="{C3380CC4-5D6E-409C-BE32-E72D297353CC}">
              <c16:uniqueId val="{00000002-9BAE-46B6-8DA4-6CE2E9720BCB}"/>
            </c:ext>
          </c:extLst>
        </c:ser>
        <c:dLbls>
          <c:dLblPos val="outEnd"/>
          <c:showLegendKey val="0"/>
          <c:showVal val="1"/>
          <c:showCatName val="0"/>
          <c:showSerName val="0"/>
          <c:showPercent val="0"/>
          <c:showBubbleSize val="0"/>
        </c:dLbls>
        <c:gapWidth val="100"/>
        <c:overlap val="-24"/>
        <c:axId val="708496624"/>
        <c:axId val="708496952"/>
      </c:barChart>
      <c:catAx>
        <c:axId val="708496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708496952"/>
        <c:crosses val="autoZero"/>
        <c:auto val="1"/>
        <c:lblAlgn val="ctr"/>
        <c:lblOffset val="100"/>
        <c:noMultiLvlLbl val="0"/>
      </c:catAx>
      <c:valAx>
        <c:axId val="708496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708496624"/>
        <c:crosses val="autoZero"/>
        <c:crossBetween val="between"/>
      </c:valAx>
      <c:spPr>
        <a:noFill/>
        <a:ln>
          <a:noFill/>
        </a:ln>
        <a:effectLst/>
      </c:spPr>
    </c:plotArea>
    <c:legend>
      <c:legendPos val="r"/>
      <c:layout>
        <c:manualLayout>
          <c:xMode val="edge"/>
          <c:yMode val="edge"/>
          <c:x val="0"/>
          <c:y val="0.89636442390167592"/>
          <c:w val="1"/>
          <c:h val="0.1009640346402751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a:solidFill>
        <a:schemeClr val="accent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Table!PivotTable15</c:name>
    <c:fmtId val="1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Player</a:t>
            </a:r>
            <a:r>
              <a:rPr lang="en-GB" sz="1400" baseline="0"/>
              <a:t> Perfomance vs Team Wins</a:t>
            </a:r>
          </a:p>
          <a:p>
            <a:pPr>
              <a:defRPr sz="1400"/>
            </a:pPr>
            <a:endParaRPr lang="en-GB" sz="1400"/>
          </a:p>
        </c:rich>
      </c:tx>
      <c:layout>
        <c:manualLayout>
          <c:xMode val="edge"/>
          <c:yMode val="edge"/>
          <c:x val="0.16645822397200349"/>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25"/>
          <c:w val="0.88812292213473321"/>
          <c:h val="0.62878098571011953"/>
        </c:manualLayout>
      </c:layout>
      <c:barChart>
        <c:barDir val="col"/>
        <c:grouping val="clustered"/>
        <c:varyColors val="0"/>
        <c:ser>
          <c:idx val="0"/>
          <c:order val="0"/>
          <c:tx>
            <c:strRef>
              <c:f>'Pivot Table'!$F$27:$F$28</c:f>
              <c:strCache>
                <c:ptCount val="1"/>
                <c:pt idx="0">
                  <c:v>Draw</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Table'!$E$29:$E$41</c:f>
              <c:strCache>
                <c:ptCount val="12"/>
                <c:pt idx="0">
                  <c:v>Player 064</c:v>
                </c:pt>
                <c:pt idx="1">
                  <c:v>Player 075</c:v>
                </c:pt>
                <c:pt idx="2">
                  <c:v>Player 050</c:v>
                </c:pt>
                <c:pt idx="3">
                  <c:v>Player 100</c:v>
                </c:pt>
                <c:pt idx="4">
                  <c:v>Player 054</c:v>
                </c:pt>
                <c:pt idx="5">
                  <c:v>Player 053</c:v>
                </c:pt>
                <c:pt idx="6">
                  <c:v>Player 020</c:v>
                </c:pt>
                <c:pt idx="7">
                  <c:v>Player 093</c:v>
                </c:pt>
                <c:pt idx="8">
                  <c:v>Player 063</c:v>
                </c:pt>
                <c:pt idx="9">
                  <c:v>Player 082</c:v>
                </c:pt>
                <c:pt idx="10">
                  <c:v>Player 052</c:v>
                </c:pt>
                <c:pt idx="11">
                  <c:v>Player 068</c:v>
                </c:pt>
              </c:strCache>
            </c:strRef>
          </c:cat>
          <c:val>
            <c:numRef>
              <c:f>'Pivot Table'!$F$29:$F$41</c:f>
              <c:numCache>
                <c:formatCode>General</c:formatCode>
                <c:ptCount val="12"/>
                <c:pt idx="0">
                  <c:v>12</c:v>
                </c:pt>
                <c:pt idx="1">
                  <c:v>11</c:v>
                </c:pt>
                <c:pt idx="2">
                  <c:v>5</c:v>
                </c:pt>
                <c:pt idx="3">
                  <c:v>14</c:v>
                </c:pt>
                <c:pt idx="4">
                  <c:v>11</c:v>
                </c:pt>
                <c:pt idx="5">
                  <c:v>9</c:v>
                </c:pt>
                <c:pt idx="6">
                  <c:v>12</c:v>
                </c:pt>
                <c:pt idx="7">
                  <c:v>11</c:v>
                </c:pt>
                <c:pt idx="8">
                  <c:v>10</c:v>
                </c:pt>
                <c:pt idx="9">
                  <c:v>13</c:v>
                </c:pt>
                <c:pt idx="10">
                  <c:v>5</c:v>
                </c:pt>
                <c:pt idx="11">
                  <c:v>10</c:v>
                </c:pt>
              </c:numCache>
            </c:numRef>
          </c:val>
          <c:extLst>
            <c:ext xmlns:c16="http://schemas.microsoft.com/office/drawing/2014/chart" uri="{C3380CC4-5D6E-409C-BE32-E72D297353CC}">
              <c16:uniqueId val="{00000000-EB30-470D-9D53-7B0DFAF55053}"/>
            </c:ext>
          </c:extLst>
        </c:ser>
        <c:ser>
          <c:idx val="1"/>
          <c:order val="1"/>
          <c:tx>
            <c:strRef>
              <c:f>'Pivot Table'!$G$27:$G$28</c:f>
              <c:strCache>
                <c:ptCount val="1"/>
                <c:pt idx="0">
                  <c:v>Loss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Table'!$E$29:$E$41</c:f>
              <c:strCache>
                <c:ptCount val="12"/>
                <c:pt idx="0">
                  <c:v>Player 064</c:v>
                </c:pt>
                <c:pt idx="1">
                  <c:v>Player 075</c:v>
                </c:pt>
                <c:pt idx="2">
                  <c:v>Player 050</c:v>
                </c:pt>
                <c:pt idx="3">
                  <c:v>Player 100</c:v>
                </c:pt>
                <c:pt idx="4">
                  <c:v>Player 054</c:v>
                </c:pt>
                <c:pt idx="5">
                  <c:v>Player 053</c:v>
                </c:pt>
                <c:pt idx="6">
                  <c:v>Player 020</c:v>
                </c:pt>
                <c:pt idx="7">
                  <c:v>Player 093</c:v>
                </c:pt>
                <c:pt idx="8">
                  <c:v>Player 063</c:v>
                </c:pt>
                <c:pt idx="9">
                  <c:v>Player 082</c:v>
                </c:pt>
                <c:pt idx="10">
                  <c:v>Player 052</c:v>
                </c:pt>
                <c:pt idx="11">
                  <c:v>Player 068</c:v>
                </c:pt>
              </c:strCache>
            </c:strRef>
          </c:cat>
          <c:val>
            <c:numRef>
              <c:f>'Pivot Table'!$G$29:$G$41</c:f>
              <c:numCache>
                <c:formatCode>General</c:formatCode>
                <c:ptCount val="12"/>
                <c:pt idx="0">
                  <c:v>24</c:v>
                </c:pt>
                <c:pt idx="1">
                  <c:v>25</c:v>
                </c:pt>
                <c:pt idx="2">
                  <c:v>27</c:v>
                </c:pt>
                <c:pt idx="3">
                  <c:v>27</c:v>
                </c:pt>
                <c:pt idx="4">
                  <c:v>28</c:v>
                </c:pt>
                <c:pt idx="5">
                  <c:v>24</c:v>
                </c:pt>
                <c:pt idx="6">
                  <c:v>18</c:v>
                </c:pt>
                <c:pt idx="7">
                  <c:v>25</c:v>
                </c:pt>
                <c:pt idx="8">
                  <c:v>24</c:v>
                </c:pt>
                <c:pt idx="9">
                  <c:v>11</c:v>
                </c:pt>
                <c:pt idx="10">
                  <c:v>22</c:v>
                </c:pt>
                <c:pt idx="11">
                  <c:v>25</c:v>
                </c:pt>
              </c:numCache>
            </c:numRef>
          </c:val>
          <c:extLst>
            <c:ext xmlns:c16="http://schemas.microsoft.com/office/drawing/2014/chart" uri="{C3380CC4-5D6E-409C-BE32-E72D297353CC}">
              <c16:uniqueId val="{00000001-EB30-470D-9D53-7B0DFAF55053}"/>
            </c:ext>
          </c:extLst>
        </c:ser>
        <c:ser>
          <c:idx val="2"/>
          <c:order val="2"/>
          <c:tx>
            <c:strRef>
              <c:f>'Pivot Table'!$H$27:$H$28</c:f>
              <c:strCache>
                <c:ptCount val="1"/>
                <c:pt idx="0">
                  <c:v>Win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Table'!$E$29:$E$41</c:f>
              <c:strCache>
                <c:ptCount val="12"/>
                <c:pt idx="0">
                  <c:v>Player 064</c:v>
                </c:pt>
                <c:pt idx="1">
                  <c:v>Player 075</c:v>
                </c:pt>
                <c:pt idx="2">
                  <c:v>Player 050</c:v>
                </c:pt>
                <c:pt idx="3">
                  <c:v>Player 100</c:v>
                </c:pt>
                <c:pt idx="4">
                  <c:v>Player 054</c:v>
                </c:pt>
                <c:pt idx="5">
                  <c:v>Player 053</c:v>
                </c:pt>
                <c:pt idx="6">
                  <c:v>Player 020</c:v>
                </c:pt>
                <c:pt idx="7">
                  <c:v>Player 093</c:v>
                </c:pt>
                <c:pt idx="8">
                  <c:v>Player 063</c:v>
                </c:pt>
                <c:pt idx="9">
                  <c:v>Player 082</c:v>
                </c:pt>
                <c:pt idx="10">
                  <c:v>Player 052</c:v>
                </c:pt>
                <c:pt idx="11">
                  <c:v>Player 068</c:v>
                </c:pt>
              </c:strCache>
            </c:strRef>
          </c:cat>
          <c:val>
            <c:numRef>
              <c:f>'Pivot Table'!$H$29:$H$41</c:f>
              <c:numCache>
                <c:formatCode>General</c:formatCode>
                <c:ptCount val="12"/>
                <c:pt idx="0">
                  <c:v>37</c:v>
                </c:pt>
                <c:pt idx="1">
                  <c:v>35</c:v>
                </c:pt>
                <c:pt idx="2">
                  <c:v>38</c:v>
                </c:pt>
                <c:pt idx="3">
                  <c:v>28</c:v>
                </c:pt>
                <c:pt idx="4">
                  <c:v>29</c:v>
                </c:pt>
                <c:pt idx="5">
                  <c:v>34</c:v>
                </c:pt>
                <c:pt idx="6">
                  <c:v>36</c:v>
                </c:pt>
                <c:pt idx="7">
                  <c:v>29</c:v>
                </c:pt>
                <c:pt idx="8">
                  <c:v>31</c:v>
                </c:pt>
                <c:pt idx="9">
                  <c:v>40</c:v>
                </c:pt>
                <c:pt idx="10">
                  <c:v>37</c:v>
                </c:pt>
                <c:pt idx="11">
                  <c:v>29</c:v>
                </c:pt>
              </c:numCache>
            </c:numRef>
          </c:val>
          <c:extLst>
            <c:ext xmlns:c16="http://schemas.microsoft.com/office/drawing/2014/chart" uri="{C3380CC4-5D6E-409C-BE32-E72D297353CC}">
              <c16:uniqueId val="{00000002-EB30-470D-9D53-7B0DFAF55053}"/>
            </c:ext>
          </c:extLst>
        </c:ser>
        <c:dLbls>
          <c:showLegendKey val="0"/>
          <c:showVal val="0"/>
          <c:showCatName val="0"/>
          <c:showSerName val="0"/>
          <c:showPercent val="0"/>
          <c:showBubbleSize val="0"/>
        </c:dLbls>
        <c:gapWidth val="100"/>
        <c:overlap val="-24"/>
        <c:axId val="598162072"/>
        <c:axId val="598171584"/>
      </c:barChart>
      <c:catAx>
        <c:axId val="598162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98171584"/>
        <c:crosses val="autoZero"/>
        <c:auto val="1"/>
        <c:lblAlgn val="ctr"/>
        <c:lblOffset val="100"/>
        <c:noMultiLvlLbl val="0"/>
      </c:catAx>
      <c:valAx>
        <c:axId val="598171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98162072"/>
        <c:crosses val="autoZero"/>
        <c:crossBetween val="between"/>
      </c:valAx>
      <c:spPr>
        <a:noFill/>
        <a:ln>
          <a:noFill/>
        </a:ln>
        <a:effectLst/>
      </c:spPr>
    </c:plotArea>
    <c:legend>
      <c:legendPos val="r"/>
      <c:layout>
        <c:manualLayout>
          <c:xMode val="edge"/>
          <c:yMode val="edge"/>
          <c:x val="0.14637051618547683"/>
          <c:y val="0.91984871682706326"/>
          <c:w val="0.64251837270341206"/>
          <c:h val="6.3080344123651197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a:solidFill>
        <a:schemeClr val="accent1">
          <a:lumMod val="50000"/>
        </a:schemeClr>
      </a:solidFill>
    </a:ln>
    <a:effectLst>
      <a:glow rad="254000">
        <a:srgbClr val="0B192B">
          <a:alpha val="91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Table!PivotTable16</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sz="1600">
                <a:solidFill>
                  <a:schemeClr val="bg1"/>
                </a:solidFill>
              </a:rPr>
              <a:t>Top</a:t>
            </a:r>
            <a:r>
              <a:rPr lang="en-GB" sz="1600" baseline="0">
                <a:solidFill>
                  <a:schemeClr val="bg1"/>
                </a:solidFill>
              </a:rPr>
              <a:t> 10 Player Perfomance</a:t>
            </a:r>
            <a:endParaRPr lang="en-GB"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5205641024372"/>
          <c:y val="0.12629626191994425"/>
          <c:w val="0.70771666613016504"/>
          <c:h val="0.78492026851591801"/>
        </c:manualLayout>
      </c:layout>
      <c:barChart>
        <c:barDir val="bar"/>
        <c:grouping val="clustered"/>
        <c:varyColors val="0"/>
        <c:ser>
          <c:idx val="0"/>
          <c:order val="0"/>
          <c:tx>
            <c:strRef>
              <c:f>'Pivot Table'!$L$1</c:f>
              <c:strCache>
                <c:ptCount val="1"/>
                <c:pt idx="0">
                  <c:v>Sum of Minutes Played</c:v>
                </c:pt>
              </c:strCache>
            </c:strRef>
          </c:tx>
          <c:spPr>
            <a:solidFill>
              <a:schemeClr val="accent5">
                <a:lumMod val="60000"/>
                <a:lumOff val="40000"/>
              </a:schemeClr>
            </a:solidFill>
            <a:ln>
              <a:noFill/>
            </a:ln>
            <a:effectLst>
              <a:outerShdw blurRad="40000" dist="23000" dir="5400000" rotWithShape="0">
                <a:srgbClr val="000000">
                  <a:alpha val="35000"/>
                </a:srgbClr>
              </a:outerShdw>
            </a:effectLst>
          </c:spPr>
          <c:invertIfNegative val="0"/>
          <c:cat>
            <c:strRef>
              <c:f>'Pivot Table'!$K$2:$K$12</c:f>
              <c:strCache>
                <c:ptCount val="10"/>
                <c:pt idx="0">
                  <c:v>Player 093</c:v>
                </c:pt>
                <c:pt idx="1">
                  <c:v>Player 075</c:v>
                </c:pt>
                <c:pt idx="2">
                  <c:v>Player 096</c:v>
                </c:pt>
                <c:pt idx="3">
                  <c:v>Player 063</c:v>
                </c:pt>
                <c:pt idx="4">
                  <c:v>Player 054</c:v>
                </c:pt>
                <c:pt idx="5">
                  <c:v>Player 020</c:v>
                </c:pt>
                <c:pt idx="6">
                  <c:v>Player 068</c:v>
                </c:pt>
                <c:pt idx="7">
                  <c:v>Player 041</c:v>
                </c:pt>
                <c:pt idx="8">
                  <c:v>Player 100</c:v>
                </c:pt>
                <c:pt idx="9">
                  <c:v>Player 064</c:v>
                </c:pt>
              </c:strCache>
            </c:strRef>
          </c:cat>
          <c:val>
            <c:numRef>
              <c:f>'Pivot Table'!$L$2:$L$12</c:f>
              <c:numCache>
                <c:formatCode>General</c:formatCode>
                <c:ptCount val="10"/>
                <c:pt idx="0">
                  <c:v>3833</c:v>
                </c:pt>
                <c:pt idx="1">
                  <c:v>3775</c:v>
                </c:pt>
                <c:pt idx="2">
                  <c:v>3679</c:v>
                </c:pt>
                <c:pt idx="3">
                  <c:v>3677</c:v>
                </c:pt>
                <c:pt idx="4">
                  <c:v>3668</c:v>
                </c:pt>
                <c:pt idx="5">
                  <c:v>3649</c:v>
                </c:pt>
                <c:pt idx="6">
                  <c:v>3646</c:v>
                </c:pt>
                <c:pt idx="7">
                  <c:v>3623</c:v>
                </c:pt>
                <c:pt idx="8">
                  <c:v>3475</c:v>
                </c:pt>
                <c:pt idx="9">
                  <c:v>3429</c:v>
                </c:pt>
              </c:numCache>
            </c:numRef>
          </c:val>
          <c:extLst>
            <c:ext xmlns:c16="http://schemas.microsoft.com/office/drawing/2014/chart" uri="{C3380CC4-5D6E-409C-BE32-E72D297353CC}">
              <c16:uniqueId val="{00000000-D38A-4C83-9ABF-52A661EA1409}"/>
            </c:ext>
          </c:extLst>
        </c:ser>
        <c:ser>
          <c:idx val="1"/>
          <c:order val="1"/>
          <c:tx>
            <c:strRef>
              <c:f>'Pivot Table'!$M$1</c:f>
              <c:strCache>
                <c:ptCount val="1"/>
                <c:pt idx="0">
                  <c:v>Sum of Goals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Table'!$K$2:$K$12</c:f>
              <c:strCache>
                <c:ptCount val="10"/>
                <c:pt idx="0">
                  <c:v>Player 093</c:v>
                </c:pt>
                <c:pt idx="1">
                  <c:v>Player 075</c:v>
                </c:pt>
                <c:pt idx="2">
                  <c:v>Player 096</c:v>
                </c:pt>
                <c:pt idx="3">
                  <c:v>Player 063</c:v>
                </c:pt>
                <c:pt idx="4">
                  <c:v>Player 054</c:v>
                </c:pt>
                <c:pt idx="5">
                  <c:v>Player 020</c:v>
                </c:pt>
                <c:pt idx="6">
                  <c:v>Player 068</c:v>
                </c:pt>
                <c:pt idx="7">
                  <c:v>Player 041</c:v>
                </c:pt>
                <c:pt idx="8">
                  <c:v>Player 100</c:v>
                </c:pt>
                <c:pt idx="9">
                  <c:v>Player 064</c:v>
                </c:pt>
              </c:strCache>
            </c:strRef>
          </c:cat>
          <c:val>
            <c:numRef>
              <c:f>'Pivot Table'!$M$2:$M$12</c:f>
              <c:numCache>
                <c:formatCode>General</c:formatCode>
                <c:ptCount val="10"/>
                <c:pt idx="0">
                  <c:v>35</c:v>
                </c:pt>
                <c:pt idx="1">
                  <c:v>46</c:v>
                </c:pt>
                <c:pt idx="2">
                  <c:v>38</c:v>
                </c:pt>
                <c:pt idx="3">
                  <c:v>31</c:v>
                </c:pt>
                <c:pt idx="4">
                  <c:v>48</c:v>
                </c:pt>
                <c:pt idx="5">
                  <c:v>45</c:v>
                </c:pt>
                <c:pt idx="6">
                  <c:v>30</c:v>
                </c:pt>
                <c:pt idx="7">
                  <c:v>33</c:v>
                </c:pt>
                <c:pt idx="8">
                  <c:v>35</c:v>
                </c:pt>
                <c:pt idx="9">
                  <c:v>44</c:v>
                </c:pt>
              </c:numCache>
            </c:numRef>
          </c:val>
          <c:extLst>
            <c:ext xmlns:c16="http://schemas.microsoft.com/office/drawing/2014/chart" uri="{C3380CC4-5D6E-409C-BE32-E72D297353CC}">
              <c16:uniqueId val="{00000001-D38A-4C83-9ABF-52A661EA1409}"/>
            </c:ext>
          </c:extLst>
        </c:ser>
        <c:ser>
          <c:idx val="2"/>
          <c:order val="2"/>
          <c:tx>
            <c:strRef>
              <c:f>'Pivot Table'!$N$1</c:f>
              <c:strCache>
                <c:ptCount val="1"/>
                <c:pt idx="0">
                  <c:v>Sum of Assists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Table'!$K$2:$K$12</c:f>
              <c:strCache>
                <c:ptCount val="10"/>
                <c:pt idx="0">
                  <c:v>Player 093</c:v>
                </c:pt>
                <c:pt idx="1">
                  <c:v>Player 075</c:v>
                </c:pt>
                <c:pt idx="2">
                  <c:v>Player 096</c:v>
                </c:pt>
                <c:pt idx="3">
                  <c:v>Player 063</c:v>
                </c:pt>
                <c:pt idx="4">
                  <c:v>Player 054</c:v>
                </c:pt>
                <c:pt idx="5">
                  <c:v>Player 020</c:v>
                </c:pt>
                <c:pt idx="6">
                  <c:v>Player 068</c:v>
                </c:pt>
                <c:pt idx="7">
                  <c:v>Player 041</c:v>
                </c:pt>
                <c:pt idx="8">
                  <c:v>Player 100</c:v>
                </c:pt>
                <c:pt idx="9">
                  <c:v>Player 064</c:v>
                </c:pt>
              </c:strCache>
            </c:strRef>
          </c:cat>
          <c:val>
            <c:numRef>
              <c:f>'Pivot Table'!$N$2:$N$12</c:f>
              <c:numCache>
                <c:formatCode>General</c:formatCode>
                <c:ptCount val="10"/>
                <c:pt idx="0">
                  <c:v>35</c:v>
                </c:pt>
                <c:pt idx="1">
                  <c:v>51</c:v>
                </c:pt>
                <c:pt idx="2">
                  <c:v>41</c:v>
                </c:pt>
                <c:pt idx="3">
                  <c:v>51</c:v>
                </c:pt>
                <c:pt idx="4">
                  <c:v>45</c:v>
                </c:pt>
                <c:pt idx="5">
                  <c:v>52</c:v>
                </c:pt>
                <c:pt idx="6">
                  <c:v>45</c:v>
                </c:pt>
                <c:pt idx="7">
                  <c:v>37</c:v>
                </c:pt>
                <c:pt idx="8">
                  <c:v>47</c:v>
                </c:pt>
                <c:pt idx="9">
                  <c:v>47</c:v>
                </c:pt>
              </c:numCache>
            </c:numRef>
          </c:val>
          <c:extLst>
            <c:ext xmlns:c16="http://schemas.microsoft.com/office/drawing/2014/chart" uri="{C3380CC4-5D6E-409C-BE32-E72D297353CC}">
              <c16:uniqueId val="{00000002-D38A-4C83-9ABF-52A661EA1409}"/>
            </c:ext>
          </c:extLst>
        </c:ser>
        <c:dLbls>
          <c:showLegendKey val="0"/>
          <c:showVal val="0"/>
          <c:showCatName val="0"/>
          <c:showSerName val="0"/>
          <c:showPercent val="0"/>
          <c:showBubbleSize val="0"/>
        </c:dLbls>
        <c:gapWidth val="100"/>
        <c:axId val="721150000"/>
        <c:axId val="721147376"/>
      </c:barChart>
      <c:catAx>
        <c:axId val="7211500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21147376"/>
        <c:crosses val="autoZero"/>
        <c:auto val="1"/>
        <c:lblAlgn val="ctr"/>
        <c:lblOffset val="100"/>
        <c:noMultiLvlLbl val="0"/>
      </c:catAx>
      <c:valAx>
        <c:axId val="721147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1150000"/>
        <c:crosses val="autoZero"/>
        <c:crossBetween val="between"/>
      </c:valAx>
      <c:spPr>
        <a:noFill/>
        <a:ln>
          <a:noFill/>
        </a:ln>
        <a:effectLst/>
      </c:spPr>
    </c:plotArea>
    <c:legend>
      <c:legendPos val="r"/>
      <c:layout>
        <c:manualLayout>
          <c:xMode val="edge"/>
          <c:yMode val="edge"/>
          <c:x val="0.73939047652063106"/>
          <c:y val="0.30873760571595216"/>
          <c:w val="0.22748571461586906"/>
          <c:h val="0.43129013243779812"/>
        </c:manualLayout>
      </c:layout>
      <c:overlay val="0"/>
      <c:spPr>
        <a:solidFill>
          <a:srgbClr val="0B192B"/>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254000">
        <a:srgbClr val="0F141E">
          <a:alpha val="89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Table!PivotTable17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solidFill>
                  <a:schemeClr val="bg1"/>
                </a:solidFill>
              </a:rPr>
              <a:t>Bottom</a:t>
            </a:r>
            <a:r>
              <a:rPr lang="en-GB" baseline="0">
                <a:solidFill>
                  <a:schemeClr val="bg1"/>
                </a:solidFill>
              </a:rPr>
              <a:t> 10 Player Perfomance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solidFill>
            <a:schemeClr val="accent5">
              <a:lumMod val="60000"/>
              <a:lumOff val="40000"/>
            </a:schemeClr>
          </a:soli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1181102362204"/>
          <c:y val="0.12409366676531518"/>
          <c:w val="0.5764271653543307"/>
          <c:h val="0.76850690620466822"/>
        </c:manualLayout>
      </c:layout>
      <c:barChart>
        <c:barDir val="bar"/>
        <c:grouping val="clustered"/>
        <c:varyColors val="0"/>
        <c:ser>
          <c:idx val="0"/>
          <c:order val="0"/>
          <c:tx>
            <c:strRef>
              <c:f>'Pivot Table'!$L$14</c:f>
              <c:strCache>
                <c:ptCount val="1"/>
                <c:pt idx="0">
                  <c:v>Sum of Minutes Played</c:v>
                </c:pt>
              </c:strCache>
            </c:strRef>
          </c:tx>
          <c:spPr>
            <a:solidFill>
              <a:schemeClr val="accent5">
                <a:lumMod val="60000"/>
                <a:lumOff val="40000"/>
              </a:schemeClr>
            </a:solidFill>
            <a:ln>
              <a:noFill/>
            </a:ln>
            <a:effectLst>
              <a:outerShdw blurRad="40000" dist="23000" dir="5400000" rotWithShape="0">
                <a:srgbClr val="000000">
                  <a:alpha val="35000"/>
                </a:srgbClr>
              </a:outerShdw>
            </a:effectLst>
          </c:spPr>
          <c:invertIfNegative val="0"/>
          <c:cat>
            <c:strRef>
              <c:f>'Pivot Table'!$K$15:$K$25</c:f>
              <c:strCache>
                <c:ptCount val="10"/>
                <c:pt idx="0">
                  <c:v>Player 047</c:v>
                </c:pt>
                <c:pt idx="1">
                  <c:v>Player 079</c:v>
                </c:pt>
                <c:pt idx="2">
                  <c:v>Player 030</c:v>
                </c:pt>
                <c:pt idx="3">
                  <c:v>Player 083</c:v>
                </c:pt>
                <c:pt idx="4">
                  <c:v>Player 029</c:v>
                </c:pt>
                <c:pt idx="5">
                  <c:v>Player 078</c:v>
                </c:pt>
                <c:pt idx="6">
                  <c:v>Player 044</c:v>
                </c:pt>
                <c:pt idx="7">
                  <c:v>Player 017</c:v>
                </c:pt>
                <c:pt idx="8">
                  <c:v>Player 072</c:v>
                </c:pt>
                <c:pt idx="9">
                  <c:v>Player 002</c:v>
                </c:pt>
              </c:strCache>
            </c:strRef>
          </c:cat>
          <c:val>
            <c:numRef>
              <c:f>'Pivot Table'!$L$15:$L$25</c:f>
              <c:numCache>
                <c:formatCode>General</c:formatCode>
                <c:ptCount val="10"/>
                <c:pt idx="0">
                  <c:v>2125</c:v>
                </c:pt>
                <c:pt idx="1">
                  <c:v>2148</c:v>
                </c:pt>
                <c:pt idx="2">
                  <c:v>2175</c:v>
                </c:pt>
                <c:pt idx="3">
                  <c:v>2176</c:v>
                </c:pt>
                <c:pt idx="4">
                  <c:v>2213</c:v>
                </c:pt>
                <c:pt idx="5">
                  <c:v>2277</c:v>
                </c:pt>
                <c:pt idx="6">
                  <c:v>2348</c:v>
                </c:pt>
                <c:pt idx="7">
                  <c:v>2352</c:v>
                </c:pt>
                <c:pt idx="8">
                  <c:v>2362</c:v>
                </c:pt>
                <c:pt idx="9">
                  <c:v>2363</c:v>
                </c:pt>
              </c:numCache>
            </c:numRef>
          </c:val>
          <c:extLst>
            <c:ext xmlns:c16="http://schemas.microsoft.com/office/drawing/2014/chart" uri="{C3380CC4-5D6E-409C-BE32-E72D297353CC}">
              <c16:uniqueId val="{00000000-1A9F-40B2-B935-3FF0998B1C51}"/>
            </c:ext>
          </c:extLst>
        </c:ser>
        <c:ser>
          <c:idx val="1"/>
          <c:order val="1"/>
          <c:tx>
            <c:strRef>
              <c:f>'Pivot Table'!$M$14</c:f>
              <c:strCache>
                <c:ptCount val="1"/>
                <c:pt idx="0">
                  <c:v>Sum of Goals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Table'!$K$15:$K$25</c:f>
              <c:strCache>
                <c:ptCount val="10"/>
                <c:pt idx="0">
                  <c:v>Player 047</c:v>
                </c:pt>
                <c:pt idx="1">
                  <c:v>Player 079</c:v>
                </c:pt>
                <c:pt idx="2">
                  <c:v>Player 030</c:v>
                </c:pt>
                <c:pt idx="3">
                  <c:v>Player 083</c:v>
                </c:pt>
                <c:pt idx="4">
                  <c:v>Player 029</c:v>
                </c:pt>
                <c:pt idx="5">
                  <c:v>Player 078</c:v>
                </c:pt>
                <c:pt idx="6">
                  <c:v>Player 044</c:v>
                </c:pt>
                <c:pt idx="7">
                  <c:v>Player 017</c:v>
                </c:pt>
                <c:pt idx="8">
                  <c:v>Player 072</c:v>
                </c:pt>
                <c:pt idx="9">
                  <c:v>Player 002</c:v>
                </c:pt>
              </c:strCache>
            </c:strRef>
          </c:cat>
          <c:val>
            <c:numRef>
              <c:f>'Pivot Table'!$M$15:$M$25</c:f>
              <c:numCache>
                <c:formatCode>General</c:formatCode>
                <c:ptCount val="10"/>
                <c:pt idx="0">
                  <c:v>31</c:v>
                </c:pt>
                <c:pt idx="1">
                  <c:v>26</c:v>
                </c:pt>
                <c:pt idx="2">
                  <c:v>33</c:v>
                </c:pt>
                <c:pt idx="3">
                  <c:v>31</c:v>
                </c:pt>
                <c:pt idx="4">
                  <c:v>19</c:v>
                </c:pt>
                <c:pt idx="5">
                  <c:v>33</c:v>
                </c:pt>
                <c:pt idx="6">
                  <c:v>23</c:v>
                </c:pt>
                <c:pt idx="7">
                  <c:v>35</c:v>
                </c:pt>
                <c:pt idx="8">
                  <c:v>27</c:v>
                </c:pt>
                <c:pt idx="9">
                  <c:v>35</c:v>
                </c:pt>
              </c:numCache>
            </c:numRef>
          </c:val>
          <c:extLst>
            <c:ext xmlns:c16="http://schemas.microsoft.com/office/drawing/2014/chart" uri="{C3380CC4-5D6E-409C-BE32-E72D297353CC}">
              <c16:uniqueId val="{00000001-1A9F-40B2-B935-3FF0998B1C51}"/>
            </c:ext>
          </c:extLst>
        </c:ser>
        <c:ser>
          <c:idx val="2"/>
          <c:order val="2"/>
          <c:tx>
            <c:strRef>
              <c:f>'Pivot Table'!$N$14</c:f>
              <c:strCache>
                <c:ptCount val="1"/>
                <c:pt idx="0">
                  <c:v>Sum of Assists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Table'!$K$15:$K$25</c:f>
              <c:strCache>
                <c:ptCount val="10"/>
                <c:pt idx="0">
                  <c:v>Player 047</c:v>
                </c:pt>
                <c:pt idx="1">
                  <c:v>Player 079</c:v>
                </c:pt>
                <c:pt idx="2">
                  <c:v>Player 030</c:v>
                </c:pt>
                <c:pt idx="3">
                  <c:v>Player 083</c:v>
                </c:pt>
                <c:pt idx="4">
                  <c:v>Player 029</c:v>
                </c:pt>
                <c:pt idx="5">
                  <c:v>Player 078</c:v>
                </c:pt>
                <c:pt idx="6">
                  <c:v>Player 044</c:v>
                </c:pt>
                <c:pt idx="7">
                  <c:v>Player 017</c:v>
                </c:pt>
                <c:pt idx="8">
                  <c:v>Player 072</c:v>
                </c:pt>
                <c:pt idx="9">
                  <c:v>Player 002</c:v>
                </c:pt>
              </c:strCache>
            </c:strRef>
          </c:cat>
          <c:val>
            <c:numRef>
              <c:f>'Pivot Table'!$N$15:$N$25</c:f>
              <c:numCache>
                <c:formatCode>General</c:formatCode>
                <c:ptCount val="10"/>
                <c:pt idx="0">
                  <c:v>29</c:v>
                </c:pt>
                <c:pt idx="1">
                  <c:v>28</c:v>
                </c:pt>
                <c:pt idx="2">
                  <c:v>32</c:v>
                </c:pt>
                <c:pt idx="3">
                  <c:v>32</c:v>
                </c:pt>
                <c:pt idx="4">
                  <c:v>25</c:v>
                </c:pt>
                <c:pt idx="5">
                  <c:v>37</c:v>
                </c:pt>
                <c:pt idx="6">
                  <c:v>35</c:v>
                </c:pt>
                <c:pt idx="7">
                  <c:v>34</c:v>
                </c:pt>
                <c:pt idx="8">
                  <c:v>39</c:v>
                </c:pt>
                <c:pt idx="9">
                  <c:v>36</c:v>
                </c:pt>
              </c:numCache>
            </c:numRef>
          </c:val>
          <c:extLst>
            <c:ext xmlns:c16="http://schemas.microsoft.com/office/drawing/2014/chart" uri="{C3380CC4-5D6E-409C-BE32-E72D297353CC}">
              <c16:uniqueId val="{00000002-1A9F-40B2-B935-3FF0998B1C51}"/>
            </c:ext>
          </c:extLst>
        </c:ser>
        <c:dLbls>
          <c:showLegendKey val="0"/>
          <c:showVal val="0"/>
          <c:showCatName val="0"/>
          <c:showSerName val="0"/>
          <c:showPercent val="0"/>
          <c:showBubbleSize val="0"/>
        </c:dLbls>
        <c:gapWidth val="100"/>
        <c:axId val="735440088"/>
        <c:axId val="735440744"/>
      </c:barChart>
      <c:catAx>
        <c:axId val="7354400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5440744"/>
        <c:crosses val="autoZero"/>
        <c:auto val="1"/>
        <c:lblAlgn val="ctr"/>
        <c:lblOffset val="100"/>
        <c:noMultiLvlLbl val="0"/>
      </c:catAx>
      <c:valAx>
        <c:axId val="735440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35440088"/>
        <c:crosses val="autoZero"/>
        <c:crossBetween val="between"/>
      </c:valAx>
      <c:spPr>
        <a:noFill/>
        <a:ln>
          <a:noFill/>
        </a:ln>
        <a:effectLst/>
      </c:spPr>
    </c:plotArea>
    <c:legend>
      <c:legendPos val="r"/>
      <c:layout>
        <c:manualLayout>
          <c:xMode val="edge"/>
          <c:yMode val="edge"/>
          <c:x val="0.72199453193350838"/>
          <c:y val="0.3411450131233596"/>
          <c:w val="0.27800546806649168"/>
          <c:h val="0.414932195975503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165100">
        <a:srgbClr val="0F141E">
          <a:alpha val="95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[Sports Dashboard Excel_63.xlsx]Pivot Table!PivotTable18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1"/>
                </a:solidFill>
              </a:rPr>
              <a:t>Attendance</a:t>
            </a:r>
            <a:r>
              <a:rPr lang="en-GB" b="1" baseline="0">
                <a:solidFill>
                  <a:schemeClr val="bg1"/>
                </a:solidFill>
              </a:rPr>
              <a:t> vs Match Result</a:t>
            </a:r>
            <a:endParaRPr lang="en-GB" b="1">
              <a:solidFill>
                <a:schemeClr val="bg1"/>
              </a:solidFill>
            </a:endParaRPr>
          </a:p>
        </c:rich>
      </c:tx>
      <c:layout>
        <c:manualLayout>
          <c:xMode val="edge"/>
          <c:yMode val="edge"/>
          <c:x val="0.20351364677356024"/>
          <c:y val="2.6356953195506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9093706296337"/>
          <c:y val="0.13752726121311951"/>
          <c:w val="0.54035190135773292"/>
          <c:h val="0.72919312738739439"/>
        </c:manualLayout>
      </c:layout>
      <c:barChart>
        <c:barDir val="col"/>
        <c:grouping val="clustered"/>
        <c:varyColors val="0"/>
        <c:ser>
          <c:idx val="0"/>
          <c:order val="0"/>
          <c:tx>
            <c:strRef>
              <c:f>'Pivot Table'!$L$27:$L$29</c:f>
              <c:strCache>
                <c:ptCount val="1"/>
                <c:pt idx="0">
                  <c:v>Draw - Average of Attendance</c:v>
                </c:pt>
              </c:strCache>
            </c:strRef>
          </c:tx>
          <c:spPr>
            <a:solidFill>
              <a:schemeClr val="accent6">
                <a:lumMod val="75000"/>
              </a:schemeClr>
            </a:solidFill>
            <a:ln>
              <a:noFill/>
            </a:ln>
            <a:effectLst/>
          </c:spPr>
          <c:invertIfNegative val="0"/>
          <c:cat>
            <c:strRef>
              <c:f>'Pivot Table'!$K$30:$K$42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Table'!$L$30:$L$42</c:f>
              <c:numCache>
                <c:formatCode>#,##0</c:formatCode>
                <c:ptCount val="12"/>
                <c:pt idx="0">
                  <c:v>29384.125</c:v>
                </c:pt>
                <c:pt idx="1">
                  <c:v>29045.115942028984</c:v>
                </c:pt>
                <c:pt idx="2">
                  <c:v>30893.5</c:v>
                </c:pt>
                <c:pt idx="3">
                  <c:v>34109.121212121216</c:v>
                </c:pt>
                <c:pt idx="4">
                  <c:v>26390.792452830188</c:v>
                </c:pt>
                <c:pt idx="5">
                  <c:v>31272.45945945946</c:v>
                </c:pt>
                <c:pt idx="6">
                  <c:v>29139.623188405796</c:v>
                </c:pt>
                <c:pt idx="7">
                  <c:v>30154.3417721519</c:v>
                </c:pt>
                <c:pt idx="8">
                  <c:v>29497.547945205479</c:v>
                </c:pt>
                <c:pt idx="9">
                  <c:v>31224.934210526317</c:v>
                </c:pt>
                <c:pt idx="10">
                  <c:v>30792.942857142858</c:v>
                </c:pt>
                <c:pt idx="11">
                  <c:v>28333.599999999999</c:v>
                </c:pt>
              </c:numCache>
            </c:numRef>
          </c:val>
          <c:extLst>
            <c:ext xmlns:c16="http://schemas.microsoft.com/office/drawing/2014/chart" uri="{C3380CC4-5D6E-409C-BE32-E72D297353CC}">
              <c16:uniqueId val="{00000000-7F5A-430C-8AD4-8E0E2CE6C67F}"/>
            </c:ext>
          </c:extLst>
        </c:ser>
        <c:ser>
          <c:idx val="2"/>
          <c:order val="2"/>
          <c:tx>
            <c:strRef>
              <c:f>'Pivot Table'!$N$27:$N$29</c:f>
              <c:strCache>
                <c:ptCount val="1"/>
                <c:pt idx="0">
                  <c:v>Loss - Average of Attendance</c:v>
                </c:pt>
              </c:strCache>
            </c:strRef>
          </c:tx>
          <c:spPr>
            <a:solidFill>
              <a:schemeClr val="accent1">
                <a:lumMod val="75000"/>
              </a:schemeClr>
            </a:solidFill>
            <a:ln>
              <a:noFill/>
            </a:ln>
            <a:effectLst/>
          </c:spPr>
          <c:invertIfNegative val="0"/>
          <c:cat>
            <c:strRef>
              <c:f>'Pivot Table'!$K$30:$K$42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Table'!$N$30:$N$42</c:f>
              <c:numCache>
                <c:formatCode>#,##0</c:formatCode>
                <c:ptCount val="12"/>
                <c:pt idx="0">
                  <c:v>30120.325925925925</c:v>
                </c:pt>
                <c:pt idx="1">
                  <c:v>30843.62</c:v>
                </c:pt>
                <c:pt idx="2">
                  <c:v>31284.369426751593</c:v>
                </c:pt>
                <c:pt idx="3">
                  <c:v>29077.962025316454</c:v>
                </c:pt>
                <c:pt idx="4">
                  <c:v>28121.238709677418</c:v>
                </c:pt>
                <c:pt idx="5">
                  <c:v>27870.526315789473</c:v>
                </c:pt>
                <c:pt idx="6">
                  <c:v>30755.054216867469</c:v>
                </c:pt>
                <c:pt idx="7">
                  <c:v>29123.0078125</c:v>
                </c:pt>
                <c:pt idx="8">
                  <c:v>28983.32</c:v>
                </c:pt>
                <c:pt idx="9">
                  <c:v>30593.227586206896</c:v>
                </c:pt>
                <c:pt idx="10">
                  <c:v>30114.716867469881</c:v>
                </c:pt>
                <c:pt idx="11">
                  <c:v>30224.808510638297</c:v>
                </c:pt>
              </c:numCache>
            </c:numRef>
          </c:val>
          <c:extLst>
            <c:ext xmlns:c16="http://schemas.microsoft.com/office/drawing/2014/chart" uri="{C3380CC4-5D6E-409C-BE32-E72D297353CC}">
              <c16:uniqueId val="{00000001-7F5A-430C-8AD4-8E0E2CE6C67F}"/>
            </c:ext>
          </c:extLst>
        </c:ser>
        <c:ser>
          <c:idx val="4"/>
          <c:order val="4"/>
          <c:tx>
            <c:strRef>
              <c:f>'Pivot Table'!$P$27:$P$29</c:f>
              <c:strCache>
                <c:ptCount val="1"/>
                <c:pt idx="0">
                  <c:v>Win - Average of Attendance</c:v>
                </c:pt>
              </c:strCache>
            </c:strRef>
          </c:tx>
          <c:spPr>
            <a:solidFill>
              <a:srgbClr val="00B050"/>
            </a:solidFill>
            <a:ln>
              <a:noFill/>
            </a:ln>
            <a:effectLst/>
          </c:spPr>
          <c:invertIfNegative val="0"/>
          <c:cat>
            <c:strRef>
              <c:f>'Pivot Table'!$K$30:$K$42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Table'!$P$30:$P$42</c:f>
              <c:numCache>
                <c:formatCode>#,##0</c:formatCode>
                <c:ptCount val="12"/>
                <c:pt idx="0">
                  <c:v>29730.397489539748</c:v>
                </c:pt>
                <c:pt idx="1">
                  <c:v>31323.60569105691</c:v>
                </c:pt>
                <c:pt idx="2">
                  <c:v>30110.241071428572</c:v>
                </c:pt>
                <c:pt idx="3">
                  <c:v>28879.135593220341</c:v>
                </c:pt>
                <c:pt idx="4">
                  <c:v>31272.67054263566</c:v>
                </c:pt>
                <c:pt idx="5">
                  <c:v>29610.502283105023</c:v>
                </c:pt>
                <c:pt idx="6">
                  <c:v>30204.674509803921</c:v>
                </c:pt>
                <c:pt idx="7">
                  <c:v>29204.729166666668</c:v>
                </c:pt>
                <c:pt idx="8">
                  <c:v>30558.687747035572</c:v>
                </c:pt>
                <c:pt idx="9">
                  <c:v>30095.244019138758</c:v>
                </c:pt>
                <c:pt idx="10">
                  <c:v>30657.37552742616</c:v>
                </c:pt>
                <c:pt idx="11">
                  <c:v>29665.144032921809</c:v>
                </c:pt>
              </c:numCache>
            </c:numRef>
          </c:val>
          <c:extLst>
            <c:ext xmlns:c16="http://schemas.microsoft.com/office/drawing/2014/chart" uri="{C3380CC4-5D6E-409C-BE32-E72D297353CC}">
              <c16:uniqueId val="{00000002-7F5A-430C-8AD4-8E0E2CE6C67F}"/>
            </c:ext>
          </c:extLst>
        </c:ser>
        <c:dLbls>
          <c:showLegendKey val="0"/>
          <c:showVal val="0"/>
          <c:showCatName val="0"/>
          <c:showSerName val="0"/>
          <c:showPercent val="0"/>
          <c:showBubbleSize val="0"/>
        </c:dLbls>
        <c:gapWidth val="219"/>
        <c:axId val="766517272"/>
        <c:axId val="766514976"/>
      </c:barChart>
      <c:lineChart>
        <c:grouping val="standard"/>
        <c:varyColors val="0"/>
        <c:ser>
          <c:idx val="1"/>
          <c:order val="1"/>
          <c:tx>
            <c:strRef>
              <c:f>'Pivot Table'!$M$27:$M$29</c:f>
              <c:strCache>
                <c:ptCount val="1"/>
                <c:pt idx="0">
                  <c:v>Draw - Count of Match ID</c:v>
                </c:pt>
              </c:strCache>
            </c:strRef>
          </c:tx>
          <c:spPr>
            <a:ln w="28575" cap="rnd">
              <a:solidFill>
                <a:schemeClr val="accent5">
                  <a:shade val="70000"/>
                </a:schemeClr>
              </a:solidFill>
              <a:round/>
            </a:ln>
            <a:effectLst/>
          </c:spPr>
          <c:marker>
            <c:symbol val="none"/>
          </c:marker>
          <c:cat>
            <c:strRef>
              <c:f>'Pivot Table'!$K$30:$K$42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Table'!$M$30:$M$42</c:f>
              <c:numCache>
                <c:formatCode>General</c:formatCode>
                <c:ptCount val="12"/>
                <c:pt idx="0">
                  <c:v>72</c:v>
                </c:pt>
                <c:pt idx="1">
                  <c:v>69</c:v>
                </c:pt>
                <c:pt idx="2">
                  <c:v>62</c:v>
                </c:pt>
                <c:pt idx="3">
                  <c:v>66</c:v>
                </c:pt>
                <c:pt idx="4">
                  <c:v>53</c:v>
                </c:pt>
                <c:pt idx="5">
                  <c:v>74</c:v>
                </c:pt>
                <c:pt idx="6">
                  <c:v>69</c:v>
                </c:pt>
                <c:pt idx="7">
                  <c:v>79</c:v>
                </c:pt>
                <c:pt idx="8">
                  <c:v>73</c:v>
                </c:pt>
                <c:pt idx="9">
                  <c:v>76</c:v>
                </c:pt>
                <c:pt idx="10">
                  <c:v>70</c:v>
                </c:pt>
                <c:pt idx="11">
                  <c:v>75</c:v>
                </c:pt>
              </c:numCache>
            </c:numRef>
          </c:val>
          <c:smooth val="0"/>
          <c:extLst>
            <c:ext xmlns:c16="http://schemas.microsoft.com/office/drawing/2014/chart" uri="{C3380CC4-5D6E-409C-BE32-E72D297353CC}">
              <c16:uniqueId val="{00000003-7F5A-430C-8AD4-8E0E2CE6C67F}"/>
            </c:ext>
          </c:extLst>
        </c:ser>
        <c:ser>
          <c:idx val="3"/>
          <c:order val="3"/>
          <c:tx>
            <c:strRef>
              <c:f>'Pivot Table'!$O$27:$O$29</c:f>
              <c:strCache>
                <c:ptCount val="1"/>
                <c:pt idx="0">
                  <c:v>Loss - Count of Match ID</c:v>
                </c:pt>
              </c:strCache>
            </c:strRef>
          </c:tx>
          <c:spPr>
            <a:ln w="28575" cap="rnd">
              <a:solidFill>
                <a:schemeClr val="accent5">
                  <a:tint val="90000"/>
                </a:schemeClr>
              </a:solidFill>
              <a:round/>
            </a:ln>
            <a:effectLst/>
          </c:spPr>
          <c:marker>
            <c:symbol val="none"/>
          </c:marker>
          <c:cat>
            <c:strRef>
              <c:f>'Pivot Table'!$K$30:$K$42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Table'!$O$30:$O$42</c:f>
              <c:numCache>
                <c:formatCode>General</c:formatCode>
                <c:ptCount val="12"/>
                <c:pt idx="0">
                  <c:v>135</c:v>
                </c:pt>
                <c:pt idx="1">
                  <c:v>150</c:v>
                </c:pt>
                <c:pt idx="2">
                  <c:v>157</c:v>
                </c:pt>
                <c:pt idx="3">
                  <c:v>158</c:v>
                </c:pt>
                <c:pt idx="4">
                  <c:v>155</c:v>
                </c:pt>
                <c:pt idx="5">
                  <c:v>152</c:v>
                </c:pt>
                <c:pt idx="6">
                  <c:v>166</c:v>
                </c:pt>
                <c:pt idx="7">
                  <c:v>128</c:v>
                </c:pt>
                <c:pt idx="8">
                  <c:v>150</c:v>
                </c:pt>
                <c:pt idx="9">
                  <c:v>145</c:v>
                </c:pt>
                <c:pt idx="10">
                  <c:v>166</c:v>
                </c:pt>
                <c:pt idx="11">
                  <c:v>141</c:v>
                </c:pt>
              </c:numCache>
            </c:numRef>
          </c:val>
          <c:smooth val="0"/>
          <c:extLst>
            <c:ext xmlns:c16="http://schemas.microsoft.com/office/drawing/2014/chart" uri="{C3380CC4-5D6E-409C-BE32-E72D297353CC}">
              <c16:uniqueId val="{00000004-7F5A-430C-8AD4-8E0E2CE6C67F}"/>
            </c:ext>
          </c:extLst>
        </c:ser>
        <c:ser>
          <c:idx val="5"/>
          <c:order val="5"/>
          <c:tx>
            <c:strRef>
              <c:f>'Pivot Table'!$Q$27:$Q$29</c:f>
              <c:strCache>
                <c:ptCount val="1"/>
                <c:pt idx="0">
                  <c:v>Win - Count of Match ID</c:v>
                </c:pt>
              </c:strCache>
            </c:strRef>
          </c:tx>
          <c:spPr>
            <a:ln w="28575" cap="rnd">
              <a:solidFill>
                <a:schemeClr val="accent5">
                  <a:tint val="50000"/>
                </a:schemeClr>
              </a:solidFill>
              <a:round/>
            </a:ln>
            <a:effectLst/>
          </c:spPr>
          <c:marker>
            <c:symbol val="none"/>
          </c:marker>
          <c:cat>
            <c:strRef>
              <c:f>'Pivot Table'!$K$30:$K$42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Table'!$Q$30:$Q$42</c:f>
              <c:numCache>
                <c:formatCode>General</c:formatCode>
                <c:ptCount val="12"/>
                <c:pt idx="0">
                  <c:v>239</c:v>
                </c:pt>
                <c:pt idx="1">
                  <c:v>246</c:v>
                </c:pt>
                <c:pt idx="2">
                  <c:v>224</c:v>
                </c:pt>
                <c:pt idx="3">
                  <c:v>236</c:v>
                </c:pt>
                <c:pt idx="4">
                  <c:v>258</c:v>
                </c:pt>
                <c:pt idx="5">
                  <c:v>219</c:v>
                </c:pt>
                <c:pt idx="6">
                  <c:v>255</c:v>
                </c:pt>
                <c:pt idx="7">
                  <c:v>240</c:v>
                </c:pt>
                <c:pt idx="8">
                  <c:v>253</c:v>
                </c:pt>
                <c:pt idx="9">
                  <c:v>209</c:v>
                </c:pt>
                <c:pt idx="10">
                  <c:v>237</c:v>
                </c:pt>
                <c:pt idx="11">
                  <c:v>243</c:v>
                </c:pt>
              </c:numCache>
            </c:numRef>
          </c:val>
          <c:smooth val="0"/>
          <c:extLst>
            <c:ext xmlns:c16="http://schemas.microsoft.com/office/drawing/2014/chart" uri="{C3380CC4-5D6E-409C-BE32-E72D297353CC}">
              <c16:uniqueId val="{00000005-7F5A-430C-8AD4-8E0E2CE6C67F}"/>
            </c:ext>
          </c:extLst>
        </c:ser>
        <c:dLbls>
          <c:showLegendKey val="0"/>
          <c:showVal val="0"/>
          <c:showCatName val="0"/>
          <c:showSerName val="0"/>
          <c:showPercent val="0"/>
          <c:showBubbleSize val="0"/>
        </c:dLbls>
        <c:marker val="1"/>
        <c:smooth val="0"/>
        <c:axId val="766510056"/>
        <c:axId val="766508744"/>
      </c:lineChart>
      <c:catAx>
        <c:axId val="766517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66514976"/>
        <c:crosses val="autoZero"/>
        <c:auto val="1"/>
        <c:lblAlgn val="ctr"/>
        <c:lblOffset val="100"/>
        <c:noMultiLvlLbl val="0"/>
      </c:catAx>
      <c:valAx>
        <c:axId val="766514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66517272"/>
        <c:crosses val="autoZero"/>
        <c:crossBetween val="between"/>
      </c:valAx>
      <c:valAx>
        <c:axId val="766508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66510056"/>
        <c:crosses val="max"/>
        <c:crossBetween val="between"/>
      </c:valAx>
      <c:catAx>
        <c:axId val="766510056"/>
        <c:scaling>
          <c:orientation val="minMax"/>
        </c:scaling>
        <c:delete val="1"/>
        <c:axPos val="b"/>
        <c:numFmt formatCode="General" sourceLinked="1"/>
        <c:majorTickMark val="out"/>
        <c:minorTickMark val="none"/>
        <c:tickLblPos val="nextTo"/>
        <c:crossAx val="766508744"/>
        <c:crosses val="autoZero"/>
        <c:auto val="1"/>
        <c:lblAlgn val="ctr"/>
        <c:lblOffset val="100"/>
        <c:noMultiLvlLbl val="0"/>
      </c:catAx>
      <c:spPr>
        <a:noFill/>
        <a:ln>
          <a:noFill/>
        </a:ln>
        <a:effectLst/>
      </c:spPr>
    </c:plotArea>
    <c:legend>
      <c:legendPos val="r"/>
      <c:layout>
        <c:manualLayout>
          <c:xMode val="edge"/>
          <c:yMode val="edge"/>
          <c:x val="0.71210373582372566"/>
          <c:y val="0.10532079323417906"/>
          <c:w val="0.28789626417627434"/>
          <c:h val="0.77083989501312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203200">
        <a:srgbClr val="0B192B">
          <a:alpha val="94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[Sports Dashboard Excel_63.xlsx]Pivot Table!PivotTable19</c:name>
    <c:fmtId val="1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Top</a:t>
            </a:r>
            <a:r>
              <a:rPr lang="en-US" baseline="0"/>
              <a:t> 10 Oppenents by Attendance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6422469282224"/>
          <c:y val="0.18800084554170657"/>
          <c:w val="0.83669331060957153"/>
          <c:h val="0.6857589037234969"/>
        </c:manualLayout>
      </c:layout>
      <c:barChart>
        <c:barDir val="bar"/>
        <c:grouping val="clustered"/>
        <c:varyColors val="0"/>
        <c:ser>
          <c:idx val="0"/>
          <c:order val="0"/>
          <c:tx>
            <c:strRef>
              <c:f>'Pivot Table'!$F$44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Table'!$E$45:$E$53</c:f>
              <c:strCache>
                <c:ptCount val="8"/>
                <c:pt idx="0">
                  <c:v>Team G</c:v>
                </c:pt>
                <c:pt idx="1">
                  <c:v>Team C</c:v>
                </c:pt>
                <c:pt idx="2">
                  <c:v>Team H</c:v>
                </c:pt>
                <c:pt idx="3">
                  <c:v>Team A</c:v>
                </c:pt>
                <c:pt idx="4">
                  <c:v>Team D</c:v>
                </c:pt>
                <c:pt idx="5">
                  <c:v>Team E</c:v>
                </c:pt>
                <c:pt idx="6">
                  <c:v>Team F</c:v>
                </c:pt>
                <c:pt idx="7">
                  <c:v>Team B</c:v>
                </c:pt>
              </c:strCache>
            </c:strRef>
          </c:cat>
          <c:val>
            <c:numRef>
              <c:f>'Pivot Table'!$F$45:$F$53</c:f>
              <c:numCache>
                <c:formatCode>#,##0</c:formatCode>
                <c:ptCount val="8"/>
                <c:pt idx="0">
                  <c:v>31048.475073313784</c:v>
                </c:pt>
                <c:pt idx="1">
                  <c:v>30570.410788381741</c:v>
                </c:pt>
                <c:pt idx="2">
                  <c:v>30331.114705882352</c:v>
                </c:pt>
                <c:pt idx="3">
                  <c:v>29818.223903177004</c:v>
                </c:pt>
                <c:pt idx="4">
                  <c:v>29621.580551523948</c:v>
                </c:pt>
                <c:pt idx="5">
                  <c:v>29609.528275862071</c:v>
                </c:pt>
                <c:pt idx="6">
                  <c:v>29572.208333333332</c:v>
                </c:pt>
                <c:pt idx="7">
                  <c:v>29395.513975155278</c:v>
                </c:pt>
              </c:numCache>
            </c:numRef>
          </c:val>
          <c:extLst>
            <c:ext xmlns:c16="http://schemas.microsoft.com/office/drawing/2014/chart" uri="{C3380CC4-5D6E-409C-BE32-E72D297353CC}">
              <c16:uniqueId val="{00000000-D005-4728-B348-FF9FF930EAFA}"/>
            </c:ext>
          </c:extLst>
        </c:ser>
        <c:dLbls>
          <c:showLegendKey val="0"/>
          <c:showVal val="0"/>
          <c:showCatName val="0"/>
          <c:showSerName val="0"/>
          <c:showPercent val="0"/>
          <c:showBubbleSize val="0"/>
        </c:dLbls>
        <c:gapWidth val="100"/>
        <c:axId val="1101265472"/>
        <c:axId val="1101262520"/>
      </c:barChart>
      <c:catAx>
        <c:axId val="1101265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1262520"/>
        <c:crosses val="autoZero"/>
        <c:auto val="1"/>
        <c:lblAlgn val="ctr"/>
        <c:lblOffset val="100"/>
        <c:noMultiLvlLbl val="0"/>
      </c:catAx>
      <c:valAx>
        <c:axId val="11012625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126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241300">
        <a:srgbClr val="0F141E">
          <a:alpha val="91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Table!PivotTable20</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Ticket</a:t>
            </a:r>
            <a:r>
              <a:rPr lang="en-GB" baseline="0"/>
              <a:t> Price vs Attendance Trend</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7329452488428"/>
          <c:y val="0.17488789757356954"/>
          <c:w val="0.43848285274989107"/>
          <c:h val="0.60922182069348352"/>
        </c:manualLayout>
      </c:layout>
      <c:lineChart>
        <c:grouping val="standard"/>
        <c:varyColors val="0"/>
        <c:ser>
          <c:idx val="0"/>
          <c:order val="0"/>
          <c:tx>
            <c:strRef>
              <c:f>'Pivot Table'!$L$44</c:f>
              <c:strCache>
                <c:ptCount val="1"/>
                <c:pt idx="0">
                  <c:v>Average of Attendance</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Table'!$K$45:$K$545</c:f>
              <c:strCache>
                <c:ptCount val="500"/>
                <c:pt idx="0">
                  <c:v>MATCH0139</c:v>
                </c:pt>
                <c:pt idx="1">
                  <c:v>MATCH0138</c:v>
                </c:pt>
                <c:pt idx="2">
                  <c:v>MATCH0094</c:v>
                </c:pt>
                <c:pt idx="3">
                  <c:v>MATCH0314</c:v>
                </c:pt>
                <c:pt idx="4">
                  <c:v>MATCH0132</c:v>
                </c:pt>
                <c:pt idx="5">
                  <c:v>MATCH0101</c:v>
                </c:pt>
                <c:pt idx="6">
                  <c:v>MATCH0332</c:v>
                </c:pt>
                <c:pt idx="7">
                  <c:v>MATCH0433</c:v>
                </c:pt>
                <c:pt idx="8">
                  <c:v>MATCH0040</c:v>
                </c:pt>
                <c:pt idx="9">
                  <c:v>MATCH0462</c:v>
                </c:pt>
                <c:pt idx="10">
                  <c:v>MATCH0307</c:v>
                </c:pt>
                <c:pt idx="11">
                  <c:v>MATCH0351</c:v>
                </c:pt>
                <c:pt idx="12">
                  <c:v>MATCH0241</c:v>
                </c:pt>
                <c:pt idx="13">
                  <c:v>MATCH0258</c:v>
                </c:pt>
                <c:pt idx="14">
                  <c:v>MATCH0379</c:v>
                </c:pt>
                <c:pt idx="15">
                  <c:v>MATCH0143</c:v>
                </c:pt>
                <c:pt idx="16">
                  <c:v>MATCH0074</c:v>
                </c:pt>
                <c:pt idx="17">
                  <c:v>MATCH0464</c:v>
                </c:pt>
                <c:pt idx="18">
                  <c:v>MATCH0232</c:v>
                </c:pt>
                <c:pt idx="19">
                  <c:v>MATCH0239</c:v>
                </c:pt>
                <c:pt idx="20">
                  <c:v>MATCH0106</c:v>
                </c:pt>
                <c:pt idx="21">
                  <c:v>MATCH0136</c:v>
                </c:pt>
                <c:pt idx="22">
                  <c:v>MATCH0434</c:v>
                </c:pt>
                <c:pt idx="23">
                  <c:v>MATCH0083</c:v>
                </c:pt>
                <c:pt idx="24">
                  <c:v>MATCH0426</c:v>
                </c:pt>
                <c:pt idx="25">
                  <c:v>MATCH0181</c:v>
                </c:pt>
                <c:pt idx="26">
                  <c:v>MATCH0490</c:v>
                </c:pt>
                <c:pt idx="27">
                  <c:v>MATCH0246</c:v>
                </c:pt>
                <c:pt idx="28">
                  <c:v>MATCH0497</c:v>
                </c:pt>
                <c:pt idx="29">
                  <c:v>MATCH0131</c:v>
                </c:pt>
                <c:pt idx="30">
                  <c:v>MATCH0197</c:v>
                </c:pt>
                <c:pt idx="31">
                  <c:v>MATCH0373</c:v>
                </c:pt>
                <c:pt idx="32">
                  <c:v>MATCH0482</c:v>
                </c:pt>
                <c:pt idx="33">
                  <c:v>MATCH0135</c:v>
                </c:pt>
                <c:pt idx="34">
                  <c:v>MATCH0107</c:v>
                </c:pt>
                <c:pt idx="35">
                  <c:v>MATCH0435</c:v>
                </c:pt>
                <c:pt idx="36">
                  <c:v>MATCH0406</c:v>
                </c:pt>
                <c:pt idx="37">
                  <c:v>MATCH0192</c:v>
                </c:pt>
                <c:pt idx="38">
                  <c:v>MATCH0382</c:v>
                </c:pt>
                <c:pt idx="39">
                  <c:v>MATCH0145</c:v>
                </c:pt>
                <c:pt idx="40">
                  <c:v>MATCH0385</c:v>
                </c:pt>
                <c:pt idx="41">
                  <c:v>MATCH0377</c:v>
                </c:pt>
                <c:pt idx="42">
                  <c:v>MATCH0430</c:v>
                </c:pt>
                <c:pt idx="43">
                  <c:v>MATCH0037</c:v>
                </c:pt>
                <c:pt idx="44">
                  <c:v>MATCH0294</c:v>
                </c:pt>
                <c:pt idx="45">
                  <c:v>MATCH0288</c:v>
                </c:pt>
                <c:pt idx="46">
                  <c:v>MATCH0425</c:v>
                </c:pt>
                <c:pt idx="47">
                  <c:v>MATCH0212</c:v>
                </c:pt>
                <c:pt idx="48">
                  <c:v>MATCH0408</c:v>
                </c:pt>
                <c:pt idx="49">
                  <c:v>MATCH0041</c:v>
                </c:pt>
                <c:pt idx="50">
                  <c:v>MATCH0449</c:v>
                </c:pt>
                <c:pt idx="51">
                  <c:v>MATCH0065</c:v>
                </c:pt>
                <c:pt idx="52">
                  <c:v>MATCH0396</c:v>
                </c:pt>
                <c:pt idx="53">
                  <c:v>MATCH0020</c:v>
                </c:pt>
                <c:pt idx="54">
                  <c:v>MATCH0403</c:v>
                </c:pt>
                <c:pt idx="55">
                  <c:v>MATCH0058</c:v>
                </c:pt>
                <c:pt idx="56">
                  <c:v>MATCH0289</c:v>
                </c:pt>
                <c:pt idx="57">
                  <c:v>MATCH0337</c:v>
                </c:pt>
                <c:pt idx="58">
                  <c:v>MATCH0253</c:v>
                </c:pt>
                <c:pt idx="59">
                  <c:v>MATCH0117</c:v>
                </c:pt>
                <c:pt idx="60">
                  <c:v>MATCH0225</c:v>
                </c:pt>
                <c:pt idx="61">
                  <c:v>MATCH0260</c:v>
                </c:pt>
                <c:pt idx="62">
                  <c:v>MATCH0148</c:v>
                </c:pt>
                <c:pt idx="63">
                  <c:v>MATCH0360</c:v>
                </c:pt>
                <c:pt idx="64">
                  <c:v>MATCH0393</c:v>
                </c:pt>
                <c:pt idx="65">
                  <c:v>MATCH0262</c:v>
                </c:pt>
                <c:pt idx="66">
                  <c:v>MATCH0281</c:v>
                </c:pt>
                <c:pt idx="67">
                  <c:v>MATCH0115</c:v>
                </c:pt>
                <c:pt idx="68">
                  <c:v>MATCH0320</c:v>
                </c:pt>
                <c:pt idx="69">
                  <c:v>MATCH0460</c:v>
                </c:pt>
                <c:pt idx="70">
                  <c:v>MATCH0072</c:v>
                </c:pt>
                <c:pt idx="71">
                  <c:v>MATCH0459</c:v>
                </c:pt>
                <c:pt idx="72">
                  <c:v>MATCH0375</c:v>
                </c:pt>
                <c:pt idx="73">
                  <c:v>MATCH0478</c:v>
                </c:pt>
                <c:pt idx="74">
                  <c:v>MATCH0090</c:v>
                </c:pt>
                <c:pt idx="75">
                  <c:v>MATCH0029</c:v>
                </c:pt>
                <c:pt idx="76">
                  <c:v>MATCH0450</c:v>
                </c:pt>
                <c:pt idx="77">
                  <c:v>MATCH0100</c:v>
                </c:pt>
                <c:pt idx="78">
                  <c:v>MATCH0348</c:v>
                </c:pt>
                <c:pt idx="79">
                  <c:v>MATCH0500</c:v>
                </c:pt>
                <c:pt idx="80">
                  <c:v>MATCH0220</c:v>
                </c:pt>
                <c:pt idx="81">
                  <c:v>MATCH0170</c:v>
                </c:pt>
                <c:pt idx="82">
                  <c:v>MATCH0368</c:v>
                </c:pt>
                <c:pt idx="83">
                  <c:v>MATCH0166</c:v>
                </c:pt>
                <c:pt idx="84">
                  <c:v>MATCH0128</c:v>
                </c:pt>
                <c:pt idx="85">
                  <c:v>MATCH0080</c:v>
                </c:pt>
                <c:pt idx="86">
                  <c:v>MATCH0155</c:v>
                </c:pt>
                <c:pt idx="87">
                  <c:v>MATCH0330</c:v>
                </c:pt>
                <c:pt idx="88">
                  <c:v>MATCH0103</c:v>
                </c:pt>
                <c:pt idx="89">
                  <c:v>MATCH0315</c:v>
                </c:pt>
                <c:pt idx="90">
                  <c:v>MATCH0053</c:v>
                </c:pt>
                <c:pt idx="91">
                  <c:v>MATCH0161</c:v>
                </c:pt>
                <c:pt idx="92">
                  <c:v>MATCH0137</c:v>
                </c:pt>
                <c:pt idx="93">
                  <c:v>MATCH0293</c:v>
                </c:pt>
                <c:pt idx="94">
                  <c:v>MATCH0144</c:v>
                </c:pt>
                <c:pt idx="95">
                  <c:v>MATCH0361</c:v>
                </c:pt>
                <c:pt idx="96">
                  <c:v>MATCH0402</c:v>
                </c:pt>
                <c:pt idx="97">
                  <c:v>MATCH0383</c:v>
                </c:pt>
                <c:pt idx="98">
                  <c:v>MATCH0271</c:v>
                </c:pt>
                <c:pt idx="99">
                  <c:v>MATCH0151</c:v>
                </c:pt>
                <c:pt idx="100">
                  <c:v>MATCH0404</c:v>
                </c:pt>
                <c:pt idx="101">
                  <c:v>MATCH0196</c:v>
                </c:pt>
                <c:pt idx="102">
                  <c:v>MATCH0371</c:v>
                </c:pt>
                <c:pt idx="103">
                  <c:v>MATCH0325</c:v>
                </c:pt>
                <c:pt idx="104">
                  <c:v>MATCH0441</c:v>
                </c:pt>
                <c:pt idx="105">
                  <c:v>MATCH0421</c:v>
                </c:pt>
                <c:pt idx="106">
                  <c:v>MATCH0336</c:v>
                </c:pt>
                <c:pt idx="107">
                  <c:v>MATCH0184</c:v>
                </c:pt>
                <c:pt idx="108">
                  <c:v>MATCH0466</c:v>
                </c:pt>
                <c:pt idx="109">
                  <c:v>MATCH0251</c:v>
                </c:pt>
                <c:pt idx="110">
                  <c:v>MATCH0129</c:v>
                </c:pt>
                <c:pt idx="111">
                  <c:v>MATCH0179</c:v>
                </c:pt>
                <c:pt idx="112">
                  <c:v>MATCH0279</c:v>
                </c:pt>
                <c:pt idx="113">
                  <c:v>MATCH0018</c:v>
                </c:pt>
                <c:pt idx="114">
                  <c:v>MATCH0105</c:v>
                </c:pt>
                <c:pt idx="115">
                  <c:v>MATCH0302</c:v>
                </c:pt>
                <c:pt idx="116">
                  <c:v>MATCH0190</c:v>
                </c:pt>
                <c:pt idx="117">
                  <c:v>MATCH0060</c:v>
                </c:pt>
                <c:pt idx="118">
                  <c:v>MATCH0191</c:v>
                </c:pt>
                <c:pt idx="119">
                  <c:v>MATCH0483</c:v>
                </c:pt>
                <c:pt idx="120">
                  <c:v>MATCH0207</c:v>
                </c:pt>
                <c:pt idx="121">
                  <c:v>MATCH0097</c:v>
                </c:pt>
                <c:pt idx="122">
                  <c:v>MATCH0352</c:v>
                </c:pt>
                <c:pt idx="123">
                  <c:v>MATCH0297</c:v>
                </c:pt>
                <c:pt idx="124">
                  <c:v>MATCH0372</c:v>
                </c:pt>
                <c:pt idx="125">
                  <c:v>MATCH0263</c:v>
                </c:pt>
                <c:pt idx="126">
                  <c:v>MATCH0498</c:v>
                </c:pt>
                <c:pt idx="127">
                  <c:v>MATCH0158</c:v>
                </c:pt>
                <c:pt idx="128">
                  <c:v>MATCH0247</c:v>
                </c:pt>
                <c:pt idx="129">
                  <c:v>MATCH0073</c:v>
                </c:pt>
                <c:pt idx="130">
                  <c:v>MATCH0076</c:v>
                </c:pt>
                <c:pt idx="131">
                  <c:v>MATCH0057</c:v>
                </c:pt>
                <c:pt idx="132">
                  <c:v>MATCH0154</c:v>
                </c:pt>
                <c:pt idx="133">
                  <c:v>MATCH0140</c:v>
                </c:pt>
                <c:pt idx="134">
                  <c:v>MATCH0062</c:v>
                </c:pt>
                <c:pt idx="135">
                  <c:v>MATCH0228</c:v>
                </c:pt>
                <c:pt idx="136">
                  <c:v>MATCH0359</c:v>
                </c:pt>
                <c:pt idx="137">
                  <c:v>MATCH0345</c:v>
                </c:pt>
                <c:pt idx="138">
                  <c:v>MATCH0187</c:v>
                </c:pt>
                <c:pt idx="139">
                  <c:v>MATCH0470</c:v>
                </c:pt>
                <c:pt idx="140">
                  <c:v>MATCH0437</c:v>
                </c:pt>
                <c:pt idx="141">
                  <c:v>MATCH0087</c:v>
                </c:pt>
                <c:pt idx="142">
                  <c:v>MATCH0468</c:v>
                </c:pt>
                <c:pt idx="143">
                  <c:v>MATCH0390</c:v>
                </c:pt>
                <c:pt idx="144">
                  <c:v>MATCH0485</c:v>
                </c:pt>
                <c:pt idx="145">
                  <c:v>MATCH0256</c:v>
                </c:pt>
                <c:pt idx="146">
                  <c:v>MATCH0157</c:v>
                </c:pt>
                <c:pt idx="147">
                  <c:v>MATCH0442</c:v>
                </c:pt>
                <c:pt idx="148">
                  <c:v>MATCH0457</c:v>
                </c:pt>
                <c:pt idx="149">
                  <c:v>MATCH0079</c:v>
                </c:pt>
                <c:pt idx="150">
                  <c:v>MATCH0356</c:v>
                </c:pt>
                <c:pt idx="151">
                  <c:v>MATCH0109</c:v>
                </c:pt>
                <c:pt idx="152">
                  <c:v>MATCH0391</c:v>
                </c:pt>
                <c:pt idx="153">
                  <c:v>MATCH0089</c:v>
                </c:pt>
                <c:pt idx="154">
                  <c:v>MATCH0322</c:v>
                </c:pt>
                <c:pt idx="155">
                  <c:v>MATCH0413</c:v>
                </c:pt>
                <c:pt idx="156">
                  <c:v>MATCH0301</c:v>
                </c:pt>
                <c:pt idx="157">
                  <c:v>MATCH0127</c:v>
                </c:pt>
                <c:pt idx="158">
                  <c:v>MATCH0237</c:v>
                </c:pt>
                <c:pt idx="159">
                  <c:v>MATCH0120</c:v>
                </c:pt>
                <c:pt idx="160">
                  <c:v>MATCH0346</c:v>
                </c:pt>
                <c:pt idx="161">
                  <c:v>MATCH0217</c:v>
                </c:pt>
                <c:pt idx="162">
                  <c:v>MATCH0150</c:v>
                </c:pt>
                <c:pt idx="163">
                  <c:v>MATCH0092</c:v>
                </c:pt>
                <c:pt idx="164">
                  <c:v>MATCH0223</c:v>
                </c:pt>
                <c:pt idx="165">
                  <c:v>MATCH0431</c:v>
                </c:pt>
                <c:pt idx="166">
                  <c:v>MATCH0189</c:v>
                </c:pt>
                <c:pt idx="167">
                  <c:v>MATCH0272</c:v>
                </c:pt>
                <c:pt idx="168">
                  <c:v>MATCH0002</c:v>
                </c:pt>
                <c:pt idx="169">
                  <c:v>MATCH0203</c:v>
                </c:pt>
                <c:pt idx="170">
                  <c:v>MATCH0153</c:v>
                </c:pt>
                <c:pt idx="171">
                  <c:v>MATCH0028</c:v>
                </c:pt>
                <c:pt idx="172">
                  <c:v>MATCH0257</c:v>
                </c:pt>
                <c:pt idx="173">
                  <c:v>MATCH0099</c:v>
                </c:pt>
                <c:pt idx="174">
                  <c:v>MATCH0317</c:v>
                </c:pt>
                <c:pt idx="175">
                  <c:v>MATCH0280</c:v>
                </c:pt>
                <c:pt idx="176">
                  <c:v>MATCH0321</c:v>
                </c:pt>
                <c:pt idx="177">
                  <c:v>MATCH0055</c:v>
                </c:pt>
                <c:pt idx="178">
                  <c:v>MATCH0147</c:v>
                </c:pt>
                <c:pt idx="179">
                  <c:v>MATCH0309</c:v>
                </c:pt>
                <c:pt idx="180">
                  <c:v>MATCH0270</c:v>
                </c:pt>
                <c:pt idx="181">
                  <c:v>MATCH0125</c:v>
                </c:pt>
                <c:pt idx="182">
                  <c:v>MATCH0244</c:v>
                </c:pt>
                <c:pt idx="183">
                  <c:v>MATCH0476</c:v>
                </c:pt>
                <c:pt idx="184">
                  <c:v>MATCH0362</c:v>
                </c:pt>
                <c:pt idx="185">
                  <c:v>MATCH0328</c:v>
                </c:pt>
                <c:pt idx="186">
                  <c:v>MATCH0276</c:v>
                </c:pt>
                <c:pt idx="187">
                  <c:v>MATCH0401</c:v>
                </c:pt>
                <c:pt idx="188">
                  <c:v>MATCH0030</c:v>
                </c:pt>
                <c:pt idx="189">
                  <c:v>MATCH0235</c:v>
                </c:pt>
                <c:pt idx="190">
                  <c:v>MATCH0323</c:v>
                </c:pt>
                <c:pt idx="191">
                  <c:v>MATCH0021</c:v>
                </c:pt>
                <c:pt idx="192">
                  <c:v>MATCH0036</c:v>
                </c:pt>
                <c:pt idx="193">
                  <c:v>MATCH0045</c:v>
                </c:pt>
                <c:pt idx="194">
                  <c:v>MATCH0185</c:v>
                </c:pt>
                <c:pt idx="195">
                  <c:v>MATCH0453</c:v>
                </c:pt>
                <c:pt idx="196">
                  <c:v>MATCH0283</c:v>
                </c:pt>
                <c:pt idx="197">
                  <c:v>MATCH0035</c:v>
                </c:pt>
                <c:pt idx="198">
                  <c:v>MATCH0445</c:v>
                </c:pt>
                <c:pt idx="199">
                  <c:v>MATCH0342</c:v>
                </c:pt>
                <c:pt idx="200">
                  <c:v>MATCH0215</c:v>
                </c:pt>
                <c:pt idx="201">
                  <c:v>MATCH0130</c:v>
                </c:pt>
                <c:pt idx="202">
                  <c:v>MATCH0198</c:v>
                </c:pt>
                <c:pt idx="203">
                  <c:v>MATCH0194</c:v>
                </c:pt>
                <c:pt idx="204">
                  <c:v>MATCH0423</c:v>
                </c:pt>
                <c:pt idx="205">
                  <c:v>MATCH0432</c:v>
                </c:pt>
                <c:pt idx="206">
                  <c:v>MATCH0440</c:v>
                </c:pt>
                <c:pt idx="207">
                  <c:v>MATCH0186</c:v>
                </c:pt>
                <c:pt idx="208">
                  <c:v>MATCH0012</c:v>
                </c:pt>
                <c:pt idx="209">
                  <c:v>MATCH0331</c:v>
                </c:pt>
                <c:pt idx="210">
                  <c:v>MATCH0367</c:v>
                </c:pt>
                <c:pt idx="211">
                  <c:v>MATCH0318</c:v>
                </c:pt>
                <c:pt idx="212">
                  <c:v>MATCH0291</c:v>
                </c:pt>
                <c:pt idx="213">
                  <c:v>MATCH0046</c:v>
                </c:pt>
                <c:pt idx="214">
                  <c:v>MATCH0407</c:v>
                </c:pt>
                <c:pt idx="215">
                  <c:v>MATCH0180</c:v>
                </c:pt>
                <c:pt idx="216">
                  <c:v>MATCH0173</c:v>
                </c:pt>
                <c:pt idx="217">
                  <c:v>MATCH0013</c:v>
                </c:pt>
                <c:pt idx="218">
                  <c:v>MATCH0206</c:v>
                </c:pt>
                <c:pt idx="219">
                  <c:v>MATCH0082</c:v>
                </c:pt>
                <c:pt idx="220">
                  <c:v>MATCH0229</c:v>
                </c:pt>
                <c:pt idx="221">
                  <c:v>MATCH0287</c:v>
                </c:pt>
                <c:pt idx="222">
                  <c:v>MATCH0088</c:v>
                </c:pt>
                <c:pt idx="223">
                  <c:v>MATCH0031</c:v>
                </c:pt>
                <c:pt idx="224">
                  <c:v>MATCH0069</c:v>
                </c:pt>
                <c:pt idx="225">
                  <c:v>MATCH0165</c:v>
                </c:pt>
                <c:pt idx="226">
                  <c:v>MATCH0009</c:v>
                </c:pt>
                <c:pt idx="227">
                  <c:v>MATCH0387</c:v>
                </c:pt>
                <c:pt idx="228">
                  <c:v>MATCH0043</c:v>
                </c:pt>
                <c:pt idx="229">
                  <c:v>MATCH0418</c:v>
                </c:pt>
                <c:pt idx="230">
                  <c:v>MATCH0347</c:v>
                </c:pt>
                <c:pt idx="231">
                  <c:v>MATCH0201</c:v>
                </c:pt>
                <c:pt idx="232">
                  <c:v>MATCH0016</c:v>
                </c:pt>
                <c:pt idx="233">
                  <c:v>MATCH0054</c:v>
                </c:pt>
                <c:pt idx="234">
                  <c:v>MATCH0112</c:v>
                </c:pt>
                <c:pt idx="235">
                  <c:v>MATCH0414</c:v>
                </c:pt>
                <c:pt idx="236">
                  <c:v>MATCH0489</c:v>
                </c:pt>
                <c:pt idx="237">
                  <c:v>MATCH0133</c:v>
                </c:pt>
                <c:pt idx="238">
                  <c:v>MATCH0001</c:v>
                </c:pt>
                <c:pt idx="239">
                  <c:v>MATCH0042</c:v>
                </c:pt>
                <c:pt idx="240">
                  <c:v>MATCH0152</c:v>
                </c:pt>
                <c:pt idx="241">
                  <c:v>MATCH0286</c:v>
                </c:pt>
                <c:pt idx="242">
                  <c:v>MATCH0412</c:v>
                </c:pt>
                <c:pt idx="243">
                  <c:v>MATCH0226</c:v>
                </c:pt>
                <c:pt idx="244">
                  <c:v>MATCH0077</c:v>
                </c:pt>
                <c:pt idx="245">
                  <c:v>MATCH0303</c:v>
                </c:pt>
                <c:pt idx="246">
                  <c:v>MATCH0458</c:v>
                </c:pt>
                <c:pt idx="247">
                  <c:v>MATCH0238</c:v>
                </c:pt>
                <c:pt idx="248">
                  <c:v>MATCH0214</c:v>
                </c:pt>
                <c:pt idx="249">
                  <c:v>MATCH0370</c:v>
                </c:pt>
                <c:pt idx="250">
                  <c:v>MATCH0114</c:v>
                </c:pt>
                <c:pt idx="251">
                  <c:v>MATCH0052</c:v>
                </c:pt>
                <c:pt idx="252">
                  <c:v>MATCH0475</c:v>
                </c:pt>
                <c:pt idx="253">
                  <c:v>MATCH0122</c:v>
                </c:pt>
                <c:pt idx="254">
                  <c:v>MATCH0227</c:v>
                </c:pt>
                <c:pt idx="255">
                  <c:v>MATCH0025</c:v>
                </c:pt>
                <c:pt idx="256">
                  <c:v>MATCH0428</c:v>
                </c:pt>
                <c:pt idx="257">
                  <c:v>MATCH0349</c:v>
                </c:pt>
                <c:pt idx="258">
                  <c:v>MATCH0081</c:v>
                </c:pt>
                <c:pt idx="259">
                  <c:v>MATCH0455</c:v>
                </c:pt>
                <c:pt idx="260">
                  <c:v>MATCH0469</c:v>
                </c:pt>
                <c:pt idx="261">
                  <c:v>MATCH0019</c:v>
                </c:pt>
                <c:pt idx="262">
                  <c:v>MATCH0210</c:v>
                </c:pt>
                <c:pt idx="263">
                  <c:v>MATCH0399</c:v>
                </c:pt>
                <c:pt idx="264">
                  <c:v>MATCH0268</c:v>
                </c:pt>
                <c:pt idx="265">
                  <c:v>MATCH0417</c:v>
                </c:pt>
                <c:pt idx="266">
                  <c:v>MATCH0193</c:v>
                </c:pt>
                <c:pt idx="267">
                  <c:v>MATCH0324</c:v>
                </c:pt>
                <c:pt idx="268">
                  <c:v>MATCH0329</c:v>
                </c:pt>
                <c:pt idx="269">
                  <c:v>MATCH0285</c:v>
                </c:pt>
                <c:pt idx="270">
                  <c:v>MATCH0333</c:v>
                </c:pt>
                <c:pt idx="271">
                  <c:v>MATCH0163</c:v>
                </c:pt>
                <c:pt idx="272">
                  <c:v>MATCH0121</c:v>
                </c:pt>
                <c:pt idx="273">
                  <c:v>MATCH0376</c:v>
                </c:pt>
                <c:pt idx="274">
                  <c:v>MATCH0213</c:v>
                </c:pt>
                <c:pt idx="275">
                  <c:v>MATCH0149</c:v>
                </c:pt>
                <c:pt idx="276">
                  <c:v>MATCH0312</c:v>
                </c:pt>
                <c:pt idx="277">
                  <c:v>MATCH0208</c:v>
                </c:pt>
                <c:pt idx="278">
                  <c:v>MATCH0010</c:v>
                </c:pt>
                <c:pt idx="279">
                  <c:v>MATCH0024</c:v>
                </c:pt>
                <c:pt idx="280">
                  <c:v>MATCH0380</c:v>
                </c:pt>
                <c:pt idx="281">
                  <c:v>MATCH0008</c:v>
                </c:pt>
                <c:pt idx="282">
                  <c:v>MATCH0183</c:v>
                </c:pt>
                <c:pt idx="283">
                  <c:v>MATCH0334</c:v>
                </c:pt>
                <c:pt idx="284">
                  <c:v>MATCH0063</c:v>
                </c:pt>
                <c:pt idx="285">
                  <c:v>MATCH0452</c:v>
                </c:pt>
                <c:pt idx="286">
                  <c:v>MATCH0473</c:v>
                </c:pt>
                <c:pt idx="287">
                  <c:v>MATCH0355</c:v>
                </c:pt>
                <c:pt idx="288">
                  <c:v>MATCH0308</c:v>
                </c:pt>
                <c:pt idx="289">
                  <c:v>MATCH0344</c:v>
                </c:pt>
                <c:pt idx="290">
                  <c:v>MATCH0221</c:v>
                </c:pt>
                <c:pt idx="291">
                  <c:v>MATCH0374</c:v>
                </c:pt>
                <c:pt idx="292">
                  <c:v>MATCH0168</c:v>
                </c:pt>
                <c:pt idx="293">
                  <c:v>MATCH0436</c:v>
                </c:pt>
                <c:pt idx="294">
                  <c:v>MATCH0496</c:v>
                </c:pt>
                <c:pt idx="295">
                  <c:v>MATCH0255</c:v>
                </c:pt>
                <c:pt idx="296">
                  <c:v>MATCH0156</c:v>
                </c:pt>
                <c:pt idx="297">
                  <c:v>MATCH0146</c:v>
                </c:pt>
                <c:pt idx="298">
                  <c:v>MATCH0326</c:v>
                </c:pt>
                <c:pt idx="299">
                  <c:v>MATCH0124</c:v>
                </c:pt>
                <c:pt idx="300">
                  <c:v>MATCH0104</c:v>
                </c:pt>
                <c:pt idx="301">
                  <c:v>MATCH0178</c:v>
                </c:pt>
                <c:pt idx="302">
                  <c:v>MATCH0306</c:v>
                </c:pt>
                <c:pt idx="303">
                  <c:v>MATCH0014</c:v>
                </c:pt>
                <c:pt idx="304">
                  <c:v>MATCH0048</c:v>
                </c:pt>
                <c:pt idx="305">
                  <c:v>MATCH0011</c:v>
                </c:pt>
                <c:pt idx="306">
                  <c:v>MATCH0059</c:v>
                </c:pt>
                <c:pt idx="307">
                  <c:v>MATCH0175</c:v>
                </c:pt>
                <c:pt idx="308">
                  <c:v>MATCH0250</c:v>
                </c:pt>
                <c:pt idx="309">
                  <c:v>MATCH0119</c:v>
                </c:pt>
                <c:pt idx="310">
                  <c:v>MATCH0477</c:v>
                </c:pt>
                <c:pt idx="311">
                  <c:v>MATCH0429</c:v>
                </c:pt>
                <c:pt idx="312">
                  <c:v>MATCH0195</c:v>
                </c:pt>
                <c:pt idx="313">
                  <c:v>MATCH0313</c:v>
                </c:pt>
                <c:pt idx="314">
                  <c:v>MATCH0172</c:v>
                </c:pt>
                <c:pt idx="315">
                  <c:v>MATCH0400</c:v>
                </c:pt>
                <c:pt idx="316">
                  <c:v>MATCH0123</c:v>
                </c:pt>
                <c:pt idx="317">
                  <c:v>MATCH0456</c:v>
                </c:pt>
                <c:pt idx="318">
                  <c:v>MATCH0113</c:v>
                </c:pt>
                <c:pt idx="319">
                  <c:v>MATCH0224</c:v>
                </c:pt>
                <c:pt idx="320">
                  <c:v>MATCH0446</c:v>
                </c:pt>
                <c:pt idx="321">
                  <c:v>MATCH0438</c:v>
                </c:pt>
                <c:pt idx="322">
                  <c:v>MATCH0499</c:v>
                </c:pt>
                <c:pt idx="323">
                  <c:v>MATCH0209</c:v>
                </c:pt>
                <c:pt idx="324">
                  <c:v>MATCH0416</c:v>
                </c:pt>
                <c:pt idx="325">
                  <c:v>MATCH0353</c:v>
                </c:pt>
                <c:pt idx="326">
                  <c:v>MATCH0243</c:v>
                </c:pt>
                <c:pt idx="327">
                  <c:v>MATCH0480</c:v>
                </c:pt>
                <c:pt idx="328">
                  <c:v>MATCH0267</c:v>
                </c:pt>
                <c:pt idx="329">
                  <c:v>MATCH0171</c:v>
                </c:pt>
                <c:pt idx="330">
                  <c:v>MATCH0365</c:v>
                </c:pt>
                <c:pt idx="331">
                  <c:v>MATCH0491</c:v>
                </c:pt>
                <c:pt idx="332">
                  <c:v>MATCH0034</c:v>
                </c:pt>
                <c:pt idx="333">
                  <c:v>MATCH0141</c:v>
                </c:pt>
                <c:pt idx="334">
                  <c:v>MATCH0386</c:v>
                </c:pt>
                <c:pt idx="335">
                  <c:v>MATCH0481</c:v>
                </c:pt>
                <c:pt idx="336">
                  <c:v>MATCH0274</c:v>
                </c:pt>
                <c:pt idx="337">
                  <c:v>MATCH0259</c:v>
                </c:pt>
                <c:pt idx="338">
                  <c:v>MATCH0463</c:v>
                </c:pt>
                <c:pt idx="339">
                  <c:v>MATCH0338</c:v>
                </c:pt>
                <c:pt idx="340">
                  <c:v>MATCH0493</c:v>
                </c:pt>
                <c:pt idx="341">
                  <c:v>MATCH0211</c:v>
                </c:pt>
                <c:pt idx="342">
                  <c:v>MATCH0341</c:v>
                </c:pt>
                <c:pt idx="343">
                  <c:v>MATCH0335</c:v>
                </c:pt>
                <c:pt idx="344">
                  <c:v>MATCH0038</c:v>
                </c:pt>
                <c:pt idx="345">
                  <c:v>MATCH0070</c:v>
                </c:pt>
                <c:pt idx="346">
                  <c:v>MATCH0188</c:v>
                </c:pt>
                <c:pt idx="347">
                  <c:v>MATCH0394</c:v>
                </c:pt>
                <c:pt idx="348">
                  <c:v>MATCH0339</c:v>
                </c:pt>
                <c:pt idx="349">
                  <c:v>MATCH0167</c:v>
                </c:pt>
                <c:pt idx="350">
                  <c:v>MATCH0277</c:v>
                </c:pt>
                <c:pt idx="351">
                  <c:v>MATCH0200</c:v>
                </c:pt>
                <c:pt idx="352">
                  <c:v>MATCH0126</c:v>
                </c:pt>
                <c:pt idx="353">
                  <c:v>MATCH0358</c:v>
                </c:pt>
                <c:pt idx="354">
                  <c:v>MATCH0316</c:v>
                </c:pt>
                <c:pt idx="355">
                  <c:v>MATCH0084</c:v>
                </c:pt>
                <c:pt idx="356">
                  <c:v>MATCH0007</c:v>
                </c:pt>
                <c:pt idx="357">
                  <c:v>MATCH0448</c:v>
                </c:pt>
                <c:pt idx="358">
                  <c:v>MATCH0451</c:v>
                </c:pt>
                <c:pt idx="359">
                  <c:v>MATCH0465</c:v>
                </c:pt>
                <c:pt idx="360">
                  <c:v>MATCH0162</c:v>
                </c:pt>
                <c:pt idx="361">
                  <c:v>MATCH0409</c:v>
                </c:pt>
                <c:pt idx="362">
                  <c:v>MATCH0439</c:v>
                </c:pt>
                <c:pt idx="363">
                  <c:v>MATCH0319</c:v>
                </c:pt>
                <c:pt idx="364">
                  <c:v>MATCH0269</c:v>
                </c:pt>
                <c:pt idx="365">
                  <c:v>MATCH0006</c:v>
                </c:pt>
                <c:pt idx="366">
                  <c:v>MATCH0494</c:v>
                </c:pt>
                <c:pt idx="367">
                  <c:v>MATCH0174</c:v>
                </c:pt>
                <c:pt idx="368">
                  <c:v>MATCH0364</c:v>
                </c:pt>
                <c:pt idx="369">
                  <c:v>MATCH0071</c:v>
                </c:pt>
                <c:pt idx="370">
                  <c:v>MATCH0231</c:v>
                </c:pt>
                <c:pt idx="371">
                  <c:v>MATCH0340</c:v>
                </c:pt>
                <c:pt idx="372">
                  <c:v>MATCH0398</c:v>
                </c:pt>
                <c:pt idx="373">
                  <c:v>MATCH0039</c:v>
                </c:pt>
                <c:pt idx="374">
                  <c:v>MATCH0160</c:v>
                </c:pt>
                <c:pt idx="375">
                  <c:v>MATCH0204</c:v>
                </c:pt>
                <c:pt idx="376">
                  <c:v>MATCH0264</c:v>
                </c:pt>
                <c:pt idx="377">
                  <c:v>MATCH0472</c:v>
                </c:pt>
                <c:pt idx="378">
                  <c:v>MATCH0265</c:v>
                </c:pt>
                <c:pt idx="379">
                  <c:v>MATCH0202</c:v>
                </c:pt>
                <c:pt idx="380">
                  <c:v>MATCH0022</c:v>
                </c:pt>
                <c:pt idx="381">
                  <c:v>MATCH0422</c:v>
                </c:pt>
                <c:pt idx="382">
                  <c:v>MATCH0176</c:v>
                </c:pt>
                <c:pt idx="383">
                  <c:v>MATCH0003</c:v>
                </c:pt>
                <c:pt idx="384">
                  <c:v>MATCH0118</c:v>
                </c:pt>
                <c:pt idx="385">
                  <c:v>MATCH0290</c:v>
                </c:pt>
                <c:pt idx="386">
                  <c:v>MATCH0236</c:v>
                </c:pt>
                <c:pt idx="387">
                  <c:v>MATCH0488</c:v>
                </c:pt>
                <c:pt idx="388">
                  <c:v>MATCH0004</c:v>
                </c:pt>
                <c:pt idx="389">
                  <c:v>MATCH0278</c:v>
                </c:pt>
                <c:pt idx="390">
                  <c:v>MATCH0479</c:v>
                </c:pt>
                <c:pt idx="391">
                  <c:v>MATCH0415</c:v>
                </c:pt>
                <c:pt idx="392">
                  <c:v>MATCH0266</c:v>
                </c:pt>
                <c:pt idx="393">
                  <c:v>MATCH0098</c:v>
                </c:pt>
                <c:pt idx="394">
                  <c:v>MATCH0134</c:v>
                </c:pt>
                <c:pt idx="395">
                  <c:v>MATCH0392</c:v>
                </c:pt>
                <c:pt idx="396">
                  <c:v>MATCH0085</c:v>
                </c:pt>
                <c:pt idx="397">
                  <c:v>MATCH0252</c:v>
                </c:pt>
                <c:pt idx="398">
                  <c:v>MATCH0486</c:v>
                </c:pt>
                <c:pt idx="399">
                  <c:v>MATCH0216</c:v>
                </c:pt>
                <c:pt idx="400">
                  <c:v>MATCH0292</c:v>
                </c:pt>
                <c:pt idx="401">
                  <c:v>MATCH0169</c:v>
                </c:pt>
                <c:pt idx="402">
                  <c:v>MATCH0327</c:v>
                </c:pt>
                <c:pt idx="403">
                  <c:v>MATCH0378</c:v>
                </c:pt>
                <c:pt idx="404">
                  <c:v>MATCH0273</c:v>
                </c:pt>
                <c:pt idx="405">
                  <c:v>MATCH0388</c:v>
                </c:pt>
                <c:pt idx="406">
                  <c:v>MATCH0240</c:v>
                </c:pt>
                <c:pt idx="407">
                  <c:v>MATCH0078</c:v>
                </c:pt>
                <c:pt idx="408">
                  <c:v>MATCH0056</c:v>
                </c:pt>
                <c:pt idx="409">
                  <c:v>MATCH0095</c:v>
                </c:pt>
                <c:pt idx="410">
                  <c:v>MATCH0219</c:v>
                </c:pt>
                <c:pt idx="411">
                  <c:v>MATCH0110</c:v>
                </c:pt>
                <c:pt idx="412">
                  <c:v>MATCH0068</c:v>
                </c:pt>
                <c:pt idx="413">
                  <c:v>MATCH0091</c:v>
                </c:pt>
                <c:pt idx="414">
                  <c:v>MATCH0296</c:v>
                </c:pt>
                <c:pt idx="415">
                  <c:v>MATCH0248</c:v>
                </c:pt>
                <c:pt idx="416">
                  <c:v>MATCH0275</c:v>
                </c:pt>
                <c:pt idx="417">
                  <c:v>MATCH0249</c:v>
                </c:pt>
                <c:pt idx="418">
                  <c:v>MATCH0242</c:v>
                </c:pt>
                <c:pt idx="419">
                  <c:v>MATCH0411</c:v>
                </c:pt>
                <c:pt idx="420">
                  <c:v>MATCH0474</c:v>
                </c:pt>
                <c:pt idx="421">
                  <c:v>MATCH0424</c:v>
                </c:pt>
                <c:pt idx="422">
                  <c:v>MATCH0233</c:v>
                </c:pt>
                <c:pt idx="423">
                  <c:v>MATCH0015</c:v>
                </c:pt>
                <c:pt idx="424">
                  <c:v>MATCH0066</c:v>
                </c:pt>
                <c:pt idx="425">
                  <c:v>MATCH0017</c:v>
                </c:pt>
                <c:pt idx="426">
                  <c:v>MATCH0061</c:v>
                </c:pt>
                <c:pt idx="427">
                  <c:v>MATCH0420</c:v>
                </c:pt>
                <c:pt idx="428">
                  <c:v>MATCH0096</c:v>
                </c:pt>
                <c:pt idx="429">
                  <c:v>MATCH0304</c:v>
                </c:pt>
                <c:pt idx="430">
                  <c:v>MATCH0067</c:v>
                </c:pt>
                <c:pt idx="431">
                  <c:v>MATCH0199</c:v>
                </c:pt>
                <c:pt idx="432">
                  <c:v>MATCH0492</c:v>
                </c:pt>
                <c:pt idx="433">
                  <c:v>MATCH0116</c:v>
                </c:pt>
                <c:pt idx="434">
                  <c:v>MATCH0487</c:v>
                </c:pt>
                <c:pt idx="435">
                  <c:v>MATCH0369</c:v>
                </c:pt>
                <c:pt idx="436">
                  <c:v>MATCH0234</c:v>
                </c:pt>
                <c:pt idx="437">
                  <c:v>MATCH0354</c:v>
                </c:pt>
                <c:pt idx="438">
                  <c:v>MATCH0111</c:v>
                </c:pt>
                <c:pt idx="439">
                  <c:v>MATCH0405</c:v>
                </c:pt>
                <c:pt idx="440">
                  <c:v>MATCH0363</c:v>
                </c:pt>
                <c:pt idx="441">
                  <c:v>MATCH0471</c:v>
                </c:pt>
                <c:pt idx="442">
                  <c:v>MATCH0427</c:v>
                </c:pt>
                <c:pt idx="443">
                  <c:v>MATCH0050</c:v>
                </c:pt>
                <c:pt idx="444">
                  <c:v>MATCH0205</c:v>
                </c:pt>
                <c:pt idx="445">
                  <c:v>MATCH0047</c:v>
                </c:pt>
                <c:pt idx="446">
                  <c:v>MATCH0298</c:v>
                </c:pt>
                <c:pt idx="447">
                  <c:v>MATCH0410</c:v>
                </c:pt>
                <c:pt idx="448">
                  <c:v>MATCH0444</c:v>
                </c:pt>
                <c:pt idx="449">
                  <c:v>MATCH0381</c:v>
                </c:pt>
                <c:pt idx="450">
                  <c:v>MATCH0245</c:v>
                </c:pt>
                <c:pt idx="451">
                  <c:v>MATCH0284</c:v>
                </c:pt>
                <c:pt idx="452">
                  <c:v>MATCH0484</c:v>
                </c:pt>
                <c:pt idx="453">
                  <c:v>MATCH0357</c:v>
                </c:pt>
                <c:pt idx="454">
                  <c:v>MATCH0086</c:v>
                </c:pt>
                <c:pt idx="455">
                  <c:v>MATCH0461</c:v>
                </c:pt>
                <c:pt idx="456">
                  <c:v>MATCH0395</c:v>
                </c:pt>
                <c:pt idx="457">
                  <c:v>MATCH0310</c:v>
                </c:pt>
                <c:pt idx="458">
                  <c:v>MATCH0343</c:v>
                </c:pt>
                <c:pt idx="459">
                  <c:v>MATCH0177</c:v>
                </c:pt>
                <c:pt idx="460">
                  <c:v>MATCH0182</c:v>
                </c:pt>
                <c:pt idx="461">
                  <c:v>MATCH0142</c:v>
                </c:pt>
                <c:pt idx="462">
                  <c:v>MATCH0495</c:v>
                </c:pt>
                <c:pt idx="463">
                  <c:v>MATCH0218</c:v>
                </c:pt>
                <c:pt idx="464">
                  <c:v>MATCH0033</c:v>
                </c:pt>
                <c:pt idx="465">
                  <c:v>MATCH0102</c:v>
                </c:pt>
                <c:pt idx="466">
                  <c:v>MATCH0419</c:v>
                </c:pt>
                <c:pt idx="467">
                  <c:v>MATCH0093</c:v>
                </c:pt>
                <c:pt idx="468">
                  <c:v>MATCH0299</c:v>
                </c:pt>
                <c:pt idx="469">
                  <c:v>MATCH0295</c:v>
                </c:pt>
                <c:pt idx="470">
                  <c:v>MATCH0300</c:v>
                </c:pt>
                <c:pt idx="471">
                  <c:v>MATCH0159</c:v>
                </c:pt>
                <c:pt idx="472">
                  <c:v>MATCH0108</c:v>
                </c:pt>
                <c:pt idx="473">
                  <c:v>MATCH0282</c:v>
                </c:pt>
                <c:pt idx="474">
                  <c:v>MATCH0454</c:v>
                </c:pt>
                <c:pt idx="475">
                  <c:v>MATCH0064</c:v>
                </c:pt>
                <c:pt idx="476">
                  <c:v>MATCH0222</c:v>
                </c:pt>
                <c:pt idx="477">
                  <c:v>MATCH0389</c:v>
                </c:pt>
                <c:pt idx="478">
                  <c:v>MATCH0305</c:v>
                </c:pt>
                <c:pt idx="479">
                  <c:v>MATCH0261</c:v>
                </c:pt>
                <c:pt idx="480">
                  <c:v>MATCH0051</c:v>
                </c:pt>
                <c:pt idx="481">
                  <c:v>MATCH0032</c:v>
                </c:pt>
                <c:pt idx="482">
                  <c:v>MATCH0384</c:v>
                </c:pt>
                <c:pt idx="483">
                  <c:v>MATCH0023</c:v>
                </c:pt>
                <c:pt idx="484">
                  <c:v>MATCH0254</c:v>
                </c:pt>
                <c:pt idx="485">
                  <c:v>MATCH0230</c:v>
                </c:pt>
                <c:pt idx="486">
                  <c:v>MATCH0467</c:v>
                </c:pt>
                <c:pt idx="487">
                  <c:v>MATCH0027</c:v>
                </c:pt>
                <c:pt idx="488">
                  <c:v>MATCH0397</c:v>
                </c:pt>
                <c:pt idx="489">
                  <c:v>MATCH0164</c:v>
                </c:pt>
                <c:pt idx="490">
                  <c:v>MATCH0311</c:v>
                </c:pt>
                <c:pt idx="491">
                  <c:v>MATCH0447</c:v>
                </c:pt>
                <c:pt idx="492">
                  <c:v>MATCH0005</c:v>
                </c:pt>
                <c:pt idx="493">
                  <c:v>MATCH0075</c:v>
                </c:pt>
                <c:pt idx="494">
                  <c:v>MATCH0049</c:v>
                </c:pt>
                <c:pt idx="495">
                  <c:v>MATCH0443</c:v>
                </c:pt>
                <c:pt idx="496">
                  <c:v>MATCH0350</c:v>
                </c:pt>
                <c:pt idx="497">
                  <c:v>MATCH0044</c:v>
                </c:pt>
                <c:pt idx="498">
                  <c:v>MATCH0026</c:v>
                </c:pt>
                <c:pt idx="499">
                  <c:v>MATCH0366</c:v>
                </c:pt>
              </c:strCache>
            </c:strRef>
          </c:cat>
          <c:val>
            <c:numRef>
              <c:f>'Pivot Table'!$L$45:$L$545</c:f>
              <c:numCache>
                <c:formatCode>#,##0</c:formatCode>
                <c:ptCount val="500"/>
                <c:pt idx="0">
                  <c:v>31556.526315789473</c:v>
                </c:pt>
                <c:pt idx="1">
                  <c:v>28600.78947368421</c:v>
                </c:pt>
                <c:pt idx="2">
                  <c:v>28391.904761904763</c:v>
                </c:pt>
                <c:pt idx="3">
                  <c:v>28768</c:v>
                </c:pt>
                <c:pt idx="4">
                  <c:v>35725.133333333331</c:v>
                </c:pt>
                <c:pt idx="5">
                  <c:v>34205.588235294119</c:v>
                </c:pt>
                <c:pt idx="6">
                  <c:v>33540.315789473687</c:v>
                </c:pt>
                <c:pt idx="7">
                  <c:v>26768.190476190477</c:v>
                </c:pt>
                <c:pt idx="8">
                  <c:v>39249.599999999999</c:v>
                </c:pt>
                <c:pt idx="9">
                  <c:v>30344.57894736842</c:v>
                </c:pt>
                <c:pt idx="10">
                  <c:v>33658.466666666667</c:v>
                </c:pt>
                <c:pt idx="11">
                  <c:v>29853.65</c:v>
                </c:pt>
                <c:pt idx="12">
                  <c:v>35011.875</c:v>
                </c:pt>
                <c:pt idx="13">
                  <c:v>31867.615384615383</c:v>
                </c:pt>
                <c:pt idx="14">
                  <c:v>29262.1875</c:v>
                </c:pt>
                <c:pt idx="15">
                  <c:v>32090.933333333334</c:v>
                </c:pt>
                <c:pt idx="16">
                  <c:v>31029.42105263158</c:v>
                </c:pt>
                <c:pt idx="17">
                  <c:v>33496</c:v>
                </c:pt>
                <c:pt idx="18">
                  <c:v>31834.55</c:v>
                </c:pt>
                <c:pt idx="19">
                  <c:v>27952.833333333332</c:v>
                </c:pt>
                <c:pt idx="20">
                  <c:v>37190</c:v>
                </c:pt>
                <c:pt idx="21">
                  <c:v>32275.529411764706</c:v>
                </c:pt>
                <c:pt idx="22">
                  <c:v>30335.1875</c:v>
                </c:pt>
                <c:pt idx="23">
                  <c:v>34572.4375</c:v>
                </c:pt>
                <c:pt idx="24">
                  <c:v>32079.333333333332</c:v>
                </c:pt>
                <c:pt idx="25">
                  <c:v>31104.125</c:v>
                </c:pt>
                <c:pt idx="26">
                  <c:v>31519.058823529413</c:v>
                </c:pt>
                <c:pt idx="27">
                  <c:v>34303.9375</c:v>
                </c:pt>
                <c:pt idx="28">
                  <c:v>32927.705882352944</c:v>
                </c:pt>
                <c:pt idx="29">
                  <c:v>33644.785714285717</c:v>
                </c:pt>
                <c:pt idx="30">
                  <c:v>34349.5625</c:v>
                </c:pt>
                <c:pt idx="31">
                  <c:v>31504.8125</c:v>
                </c:pt>
                <c:pt idx="32">
                  <c:v>29731.5</c:v>
                </c:pt>
                <c:pt idx="33">
                  <c:v>31855</c:v>
                </c:pt>
                <c:pt idx="34">
                  <c:v>31014.266666666666</c:v>
                </c:pt>
                <c:pt idx="35">
                  <c:v>33533.142857142855</c:v>
                </c:pt>
                <c:pt idx="36">
                  <c:v>31789.533333333333</c:v>
                </c:pt>
                <c:pt idx="37">
                  <c:v>27176.21052631579</c:v>
                </c:pt>
                <c:pt idx="38">
                  <c:v>29859.4375</c:v>
                </c:pt>
                <c:pt idx="39">
                  <c:v>36826.545454545456</c:v>
                </c:pt>
                <c:pt idx="40">
                  <c:v>35837.666666666664</c:v>
                </c:pt>
                <c:pt idx="41">
                  <c:v>26474.611111111109</c:v>
                </c:pt>
                <c:pt idx="42">
                  <c:v>31545.625</c:v>
                </c:pt>
                <c:pt idx="43">
                  <c:v>27612.5625</c:v>
                </c:pt>
                <c:pt idx="44">
                  <c:v>30026.642857142859</c:v>
                </c:pt>
                <c:pt idx="45">
                  <c:v>31299</c:v>
                </c:pt>
                <c:pt idx="46">
                  <c:v>25741.266666666666</c:v>
                </c:pt>
                <c:pt idx="47">
                  <c:v>38970.833333333336</c:v>
                </c:pt>
                <c:pt idx="48">
                  <c:v>36364.071428571428</c:v>
                </c:pt>
                <c:pt idx="49">
                  <c:v>36996.076923076922</c:v>
                </c:pt>
                <c:pt idx="50">
                  <c:v>31310.9375</c:v>
                </c:pt>
                <c:pt idx="51">
                  <c:v>35402.769230769234</c:v>
                </c:pt>
                <c:pt idx="52">
                  <c:v>27538</c:v>
                </c:pt>
                <c:pt idx="53">
                  <c:v>35173.285714285717</c:v>
                </c:pt>
                <c:pt idx="54">
                  <c:v>28930.125</c:v>
                </c:pt>
                <c:pt idx="55">
                  <c:v>27526.400000000001</c:v>
                </c:pt>
                <c:pt idx="56">
                  <c:v>35566.285714285717</c:v>
                </c:pt>
                <c:pt idx="57">
                  <c:v>29692.1875</c:v>
                </c:pt>
                <c:pt idx="58">
                  <c:v>29642.733333333334</c:v>
                </c:pt>
                <c:pt idx="59">
                  <c:v>31452.266666666666</c:v>
                </c:pt>
                <c:pt idx="60">
                  <c:v>26550.928571428572</c:v>
                </c:pt>
                <c:pt idx="61">
                  <c:v>34073.461538461539</c:v>
                </c:pt>
                <c:pt idx="62">
                  <c:v>30536.125</c:v>
                </c:pt>
                <c:pt idx="63">
                  <c:v>27716.555555555555</c:v>
                </c:pt>
                <c:pt idx="64">
                  <c:v>36168.307692307695</c:v>
                </c:pt>
                <c:pt idx="65">
                  <c:v>33398.071428571428</c:v>
                </c:pt>
                <c:pt idx="66">
                  <c:v>28284.9375</c:v>
                </c:pt>
                <c:pt idx="67">
                  <c:v>29946.692307692309</c:v>
                </c:pt>
                <c:pt idx="68">
                  <c:v>35541</c:v>
                </c:pt>
                <c:pt idx="69">
                  <c:v>28836.111111111109</c:v>
                </c:pt>
                <c:pt idx="70">
                  <c:v>29582.5</c:v>
                </c:pt>
                <c:pt idx="71">
                  <c:v>25421.235294117647</c:v>
                </c:pt>
                <c:pt idx="72">
                  <c:v>33879.909090909088</c:v>
                </c:pt>
                <c:pt idx="73">
                  <c:v>39658</c:v>
                </c:pt>
                <c:pt idx="74">
                  <c:v>31330.615384615383</c:v>
                </c:pt>
                <c:pt idx="75">
                  <c:v>28121.1875</c:v>
                </c:pt>
                <c:pt idx="76">
                  <c:v>35151.307692307695</c:v>
                </c:pt>
                <c:pt idx="77">
                  <c:v>35668.857142857145</c:v>
                </c:pt>
                <c:pt idx="78">
                  <c:v>34352.071428571428</c:v>
                </c:pt>
                <c:pt idx="79">
                  <c:v>33866.230769230766</c:v>
                </c:pt>
                <c:pt idx="80">
                  <c:v>32875.461538461539</c:v>
                </c:pt>
                <c:pt idx="81">
                  <c:v>41414.727272727272</c:v>
                </c:pt>
                <c:pt idx="82">
                  <c:v>34568.230769230766</c:v>
                </c:pt>
                <c:pt idx="83">
                  <c:v>29258.083333333332</c:v>
                </c:pt>
                <c:pt idx="84">
                  <c:v>34763.153846153844</c:v>
                </c:pt>
                <c:pt idx="85">
                  <c:v>34424.272727272728</c:v>
                </c:pt>
                <c:pt idx="86">
                  <c:v>29727</c:v>
                </c:pt>
                <c:pt idx="87">
                  <c:v>34102.25</c:v>
                </c:pt>
                <c:pt idx="88">
                  <c:v>28236.785714285714</c:v>
                </c:pt>
                <c:pt idx="89">
                  <c:v>23874.764705882353</c:v>
                </c:pt>
                <c:pt idx="90">
                  <c:v>35225.461538461539</c:v>
                </c:pt>
                <c:pt idx="91">
                  <c:v>32679.615384615383</c:v>
                </c:pt>
                <c:pt idx="92">
                  <c:v>31334.727272727272</c:v>
                </c:pt>
                <c:pt idx="93">
                  <c:v>27394.571428571428</c:v>
                </c:pt>
                <c:pt idx="94">
                  <c:v>28523.384615384617</c:v>
                </c:pt>
                <c:pt idx="95">
                  <c:v>33504.833333333336</c:v>
                </c:pt>
                <c:pt idx="96">
                  <c:v>32815.615384615383</c:v>
                </c:pt>
                <c:pt idx="97">
                  <c:v>25559.125</c:v>
                </c:pt>
                <c:pt idx="98">
                  <c:v>28452.75</c:v>
                </c:pt>
                <c:pt idx="99">
                  <c:v>34679.416666666664</c:v>
                </c:pt>
                <c:pt idx="100">
                  <c:v>26406</c:v>
                </c:pt>
                <c:pt idx="101">
                  <c:v>34809.75</c:v>
                </c:pt>
                <c:pt idx="102">
                  <c:v>30114.5</c:v>
                </c:pt>
                <c:pt idx="103">
                  <c:v>26183.733333333334</c:v>
                </c:pt>
                <c:pt idx="104">
                  <c:v>29710.642857142859</c:v>
                </c:pt>
                <c:pt idx="105">
                  <c:v>26849.071428571428</c:v>
                </c:pt>
                <c:pt idx="106">
                  <c:v>29158.642857142859</c:v>
                </c:pt>
                <c:pt idx="107">
                  <c:v>34131.583333333336</c:v>
                </c:pt>
                <c:pt idx="108">
                  <c:v>39480</c:v>
                </c:pt>
                <c:pt idx="109">
                  <c:v>26946.470588235294</c:v>
                </c:pt>
                <c:pt idx="110">
                  <c:v>38877.181818181816</c:v>
                </c:pt>
                <c:pt idx="111">
                  <c:v>29913.076923076922</c:v>
                </c:pt>
                <c:pt idx="112">
                  <c:v>31164.076923076922</c:v>
                </c:pt>
                <c:pt idx="113">
                  <c:v>38735.666666666664</c:v>
                </c:pt>
                <c:pt idx="114">
                  <c:v>39599.916666666664</c:v>
                </c:pt>
                <c:pt idx="115">
                  <c:v>22678.25</c:v>
                </c:pt>
                <c:pt idx="116">
                  <c:v>33139.300000000003</c:v>
                </c:pt>
                <c:pt idx="117">
                  <c:v>25440.6875</c:v>
                </c:pt>
                <c:pt idx="118">
                  <c:v>31443</c:v>
                </c:pt>
                <c:pt idx="119">
                  <c:v>33319.846153846156</c:v>
                </c:pt>
                <c:pt idx="120">
                  <c:v>30451.615384615383</c:v>
                </c:pt>
                <c:pt idx="121">
                  <c:v>38441.727272727272</c:v>
                </c:pt>
                <c:pt idx="122">
                  <c:v>30466.666666666668</c:v>
                </c:pt>
                <c:pt idx="123">
                  <c:v>27596.384615384617</c:v>
                </c:pt>
                <c:pt idx="124">
                  <c:v>36188.909090909088</c:v>
                </c:pt>
                <c:pt idx="125">
                  <c:v>30292.166666666668</c:v>
                </c:pt>
                <c:pt idx="126">
                  <c:v>31467.076923076922</c:v>
                </c:pt>
                <c:pt idx="127">
                  <c:v>21696.470588235294</c:v>
                </c:pt>
                <c:pt idx="128">
                  <c:v>33578.727272727272</c:v>
                </c:pt>
                <c:pt idx="129">
                  <c:v>30228.923076923078</c:v>
                </c:pt>
                <c:pt idx="130">
                  <c:v>30287</c:v>
                </c:pt>
                <c:pt idx="131">
                  <c:v>37411.333333333336</c:v>
                </c:pt>
                <c:pt idx="132">
                  <c:v>32141</c:v>
                </c:pt>
                <c:pt idx="133">
                  <c:v>34532.400000000001</c:v>
                </c:pt>
                <c:pt idx="134">
                  <c:v>29437.266666666666</c:v>
                </c:pt>
                <c:pt idx="135">
                  <c:v>25243.6875</c:v>
                </c:pt>
                <c:pt idx="136">
                  <c:v>35595.727272727272</c:v>
                </c:pt>
                <c:pt idx="137">
                  <c:v>35057.699999999997</c:v>
                </c:pt>
                <c:pt idx="138">
                  <c:v>28278.76923076923</c:v>
                </c:pt>
                <c:pt idx="139">
                  <c:v>27460.142857142859</c:v>
                </c:pt>
                <c:pt idx="140">
                  <c:v>27522.6</c:v>
                </c:pt>
                <c:pt idx="141">
                  <c:v>32617.81818181818</c:v>
                </c:pt>
                <c:pt idx="142">
                  <c:v>32329.454545454544</c:v>
                </c:pt>
                <c:pt idx="143">
                  <c:v>31440.692307692309</c:v>
                </c:pt>
                <c:pt idx="144">
                  <c:v>26736.692307692309</c:v>
                </c:pt>
                <c:pt idx="145">
                  <c:v>33979.615384615383</c:v>
                </c:pt>
                <c:pt idx="146">
                  <c:v>31747.066666666666</c:v>
                </c:pt>
                <c:pt idx="147">
                  <c:v>29294.799999999999</c:v>
                </c:pt>
                <c:pt idx="148">
                  <c:v>34447.333333333336</c:v>
                </c:pt>
                <c:pt idx="149">
                  <c:v>39126.6</c:v>
                </c:pt>
                <c:pt idx="150">
                  <c:v>30708.23076923077</c:v>
                </c:pt>
                <c:pt idx="151">
                  <c:v>32295.285714285714</c:v>
                </c:pt>
                <c:pt idx="152">
                  <c:v>32042.1</c:v>
                </c:pt>
                <c:pt idx="153">
                  <c:v>36559.181818181816</c:v>
                </c:pt>
                <c:pt idx="154">
                  <c:v>34340.818181818184</c:v>
                </c:pt>
                <c:pt idx="155">
                  <c:v>28480.909090909092</c:v>
                </c:pt>
                <c:pt idx="156">
                  <c:v>25151.785714285714</c:v>
                </c:pt>
                <c:pt idx="157">
                  <c:v>30930.692307692309</c:v>
                </c:pt>
                <c:pt idx="158">
                  <c:v>27883</c:v>
                </c:pt>
                <c:pt idx="159">
                  <c:v>30353.857142857141</c:v>
                </c:pt>
                <c:pt idx="160">
                  <c:v>27230.142857142859</c:v>
                </c:pt>
                <c:pt idx="161">
                  <c:v>30478.428571428572</c:v>
                </c:pt>
                <c:pt idx="162">
                  <c:v>32726.81818181818</c:v>
                </c:pt>
                <c:pt idx="163">
                  <c:v>34640</c:v>
                </c:pt>
                <c:pt idx="164">
                  <c:v>39594.666666666664</c:v>
                </c:pt>
                <c:pt idx="165">
                  <c:v>32460</c:v>
                </c:pt>
                <c:pt idx="166">
                  <c:v>31046.461538461539</c:v>
                </c:pt>
                <c:pt idx="167">
                  <c:v>33914.615384615383</c:v>
                </c:pt>
                <c:pt idx="168">
                  <c:v>29481.5</c:v>
                </c:pt>
                <c:pt idx="169">
                  <c:v>34263.888888888891</c:v>
                </c:pt>
                <c:pt idx="170">
                  <c:v>30580.384615384617</c:v>
                </c:pt>
                <c:pt idx="171">
                  <c:v>26888.875</c:v>
                </c:pt>
                <c:pt idx="172">
                  <c:v>25946.615384615383</c:v>
                </c:pt>
                <c:pt idx="173">
                  <c:v>21584.8125</c:v>
                </c:pt>
                <c:pt idx="174">
                  <c:v>36792.333333333336</c:v>
                </c:pt>
                <c:pt idx="175">
                  <c:v>40760.1</c:v>
                </c:pt>
                <c:pt idx="176">
                  <c:v>27706.083333333332</c:v>
                </c:pt>
                <c:pt idx="177">
                  <c:v>34242.727272727272</c:v>
                </c:pt>
                <c:pt idx="178">
                  <c:v>30559.545454545456</c:v>
                </c:pt>
                <c:pt idx="179">
                  <c:v>27930.933333333334</c:v>
                </c:pt>
                <c:pt idx="180">
                  <c:v>38566.9</c:v>
                </c:pt>
                <c:pt idx="181">
                  <c:v>27073</c:v>
                </c:pt>
                <c:pt idx="182">
                  <c:v>37116.125</c:v>
                </c:pt>
                <c:pt idx="183">
                  <c:v>24256.928571428572</c:v>
                </c:pt>
                <c:pt idx="184">
                  <c:v>25449.23076923077</c:v>
                </c:pt>
                <c:pt idx="185">
                  <c:v>28126.071428571428</c:v>
                </c:pt>
                <c:pt idx="186">
                  <c:v>32748.083333333332</c:v>
                </c:pt>
                <c:pt idx="187">
                  <c:v>30184.166666666668</c:v>
                </c:pt>
                <c:pt idx="188">
                  <c:v>32192.400000000001</c:v>
                </c:pt>
                <c:pt idx="189">
                  <c:v>26146.888888888891</c:v>
                </c:pt>
                <c:pt idx="190">
                  <c:v>29579.727272727272</c:v>
                </c:pt>
                <c:pt idx="191">
                  <c:v>38220.714285714283</c:v>
                </c:pt>
                <c:pt idx="192">
                  <c:v>32140.071428571428</c:v>
                </c:pt>
                <c:pt idx="193">
                  <c:v>27436.384615384617</c:v>
                </c:pt>
                <c:pt idx="194">
                  <c:v>29592.666666666668</c:v>
                </c:pt>
                <c:pt idx="195">
                  <c:v>33374</c:v>
                </c:pt>
                <c:pt idx="196">
                  <c:v>35188.090909090912</c:v>
                </c:pt>
                <c:pt idx="197">
                  <c:v>24338.533333333333</c:v>
                </c:pt>
                <c:pt idx="198">
                  <c:v>28256.23076923077</c:v>
                </c:pt>
                <c:pt idx="199">
                  <c:v>28453.333333333332</c:v>
                </c:pt>
                <c:pt idx="200">
                  <c:v>31412.75</c:v>
                </c:pt>
                <c:pt idx="201">
                  <c:v>28770.23076923077</c:v>
                </c:pt>
                <c:pt idx="202">
                  <c:v>32338.333333333332</c:v>
                </c:pt>
                <c:pt idx="203">
                  <c:v>28452.23076923077</c:v>
                </c:pt>
                <c:pt idx="204">
                  <c:v>28401.666666666668</c:v>
                </c:pt>
                <c:pt idx="205">
                  <c:v>30333.307692307691</c:v>
                </c:pt>
                <c:pt idx="206">
                  <c:v>34954</c:v>
                </c:pt>
                <c:pt idx="207">
                  <c:v>30790.81818181818</c:v>
                </c:pt>
                <c:pt idx="208">
                  <c:v>30521.066666666666</c:v>
                </c:pt>
                <c:pt idx="209">
                  <c:v>27032.090909090908</c:v>
                </c:pt>
                <c:pt idx="210">
                  <c:v>35211.625</c:v>
                </c:pt>
                <c:pt idx="211">
                  <c:v>26947.166666666668</c:v>
                </c:pt>
                <c:pt idx="212">
                  <c:v>33622.63636363636</c:v>
                </c:pt>
                <c:pt idx="213">
                  <c:v>29082.333333333332</c:v>
                </c:pt>
                <c:pt idx="214">
                  <c:v>23997.076923076922</c:v>
                </c:pt>
                <c:pt idx="215">
                  <c:v>38355.333333333336</c:v>
                </c:pt>
                <c:pt idx="216">
                  <c:v>33628.777777777781</c:v>
                </c:pt>
                <c:pt idx="217">
                  <c:v>34607.5</c:v>
                </c:pt>
                <c:pt idx="218">
                  <c:v>32084.545454545456</c:v>
                </c:pt>
                <c:pt idx="219">
                  <c:v>26882.5</c:v>
                </c:pt>
                <c:pt idx="220">
                  <c:v>25931.75</c:v>
                </c:pt>
                <c:pt idx="221">
                  <c:v>42284.428571428572</c:v>
                </c:pt>
                <c:pt idx="222">
                  <c:v>26438.166666666668</c:v>
                </c:pt>
                <c:pt idx="223">
                  <c:v>32762.875</c:v>
                </c:pt>
                <c:pt idx="224">
                  <c:v>32690.1</c:v>
                </c:pt>
                <c:pt idx="225">
                  <c:v>29630</c:v>
                </c:pt>
                <c:pt idx="226">
                  <c:v>35666.111111111109</c:v>
                </c:pt>
                <c:pt idx="227">
                  <c:v>30024</c:v>
                </c:pt>
                <c:pt idx="228">
                  <c:v>32632.3</c:v>
                </c:pt>
                <c:pt idx="229">
                  <c:v>31434.400000000001</c:v>
                </c:pt>
                <c:pt idx="230">
                  <c:v>33760.888888888891</c:v>
                </c:pt>
                <c:pt idx="231">
                  <c:v>33991.5</c:v>
                </c:pt>
                <c:pt idx="232">
                  <c:v>28491.833333333332</c:v>
                </c:pt>
                <c:pt idx="233">
                  <c:v>41385.375</c:v>
                </c:pt>
                <c:pt idx="234">
                  <c:v>33242.090909090912</c:v>
                </c:pt>
                <c:pt idx="235">
                  <c:v>35394.199999999997</c:v>
                </c:pt>
                <c:pt idx="236">
                  <c:v>30144</c:v>
                </c:pt>
                <c:pt idx="237">
                  <c:v>27128.18181818182</c:v>
                </c:pt>
                <c:pt idx="238">
                  <c:v>30963.5</c:v>
                </c:pt>
                <c:pt idx="239">
                  <c:v>27976.25</c:v>
                </c:pt>
                <c:pt idx="240">
                  <c:v>30531</c:v>
                </c:pt>
                <c:pt idx="241">
                  <c:v>32396.090909090908</c:v>
                </c:pt>
                <c:pt idx="242">
                  <c:v>28878.916666666668</c:v>
                </c:pt>
                <c:pt idx="243">
                  <c:v>26390.272727272728</c:v>
                </c:pt>
                <c:pt idx="244">
                  <c:v>41944.833333333336</c:v>
                </c:pt>
                <c:pt idx="245">
                  <c:v>31529.1</c:v>
                </c:pt>
                <c:pt idx="246">
                  <c:v>30247.083333333332</c:v>
                </c:pt>
                <c:pt idx="247">
                  <c:v>30823.583333333332</c:v>
                </c:pt>
                <c:pt idx="248">
                  <c:v>27374.416666666668</c:v>
                </c:pt>
                <c:pt idx="249">
                  <c:v>27445.75</c:v>
                </c:pt>
                <c:pt idx="250">
                  <c:v>32509.1</c:v>
                </c:pt>
                <c:pt idx="251">
                  <c:v>33289.666666666664</c:v>
                </c:pt>
                <c:pt idx="252">
                  <c:v>31844.2</c:v>
                </c:pt>
                <c:pt idx="253">
                  <c:v>24926.416666666668</c:v>
                </c:pt>
                <c:pt idx="254">
                  <c:v>27868.272727272728</c:v>
                </c:pt>
                <c:pt idx="255">
                  <c:v>36384.222222222219</c:v>
                </c:pt>
                <c:pt idx="256">
                  <c:v>31471</c:v>
                </c:pt>
                <c:pt idx="257">
                  <c:v>24437.533333333333</c:v>
                </c:pt>
                <c:pt idx="258">
                  <c:v>27479.444444444445</c:v>
                </c:pt>
                <c:pt idx="259">
                  <c:v>27263.909090909092</c:v>
                </c:pt>
                <c:pt idx="260">
                  <c:v>30424.3</c:v>
                </c:pt>
                <c:pt idx="261">
                  <c:v>23721.692307692309</c:v>
                </c:pt>
                <c:pt idx="262">
                  <c:v>32223.090909090908</c:v>
                </c:pt>
                <c:pt idx="263">
                  <c:v>26054</c:v>
                </c:pt>
                <c:pt idx="264">
                  <c:v>34240</c:v>
                </c:pt>
                <c:pt idx="265">
                  <c:v>21453.066666666666</c:v>
                </c:pt>
                <c:pt idx="266">
                  <c:v>30447.454545454544</c:v>
                </c:pt>
                <c:pt idx="267">
                  <c:v>29070.5</c:v>
                </c:pt>
                <c:pt idx="268">
                  <c:v>24926.111111111109</c:v>
                </c:pt>
                <c:pt idx="269">
                  <c:v>24121</c:v>
                </c:pt>
                <c:pt idx="270">
                  <c:v>35892.555555555555</c:v>
                </c:pt>
                <c:pt idx="271">
                  <c:v>26199</c:v>
                </c:pt>
                <c:pt idx="272">
                  <c:v>20386</c:v>
                </c:pt>
                <c:pt idx="273">
                  <c:v>33006.800000000003</c:v>
                </c:pt>
                <c:pt idx="274">
                  <c:v>31569.200000000001</c:v>
                </c:pt>
                <c:pt idx="275">
                  <c:v>33310.63636363636</c:v>
                </c:pt>
                <c:pt idx="276">
                  <c:v>32682.333333333332</c:v>
                </c:pt>
                <c:pt idx="277">
                  <c:v>23134.692307692309</c:v>
                </c:pt>
                <c:pt idx="278">
                  <c:v>26693.909090909092</c:v>
                </c:pt>
                <c:pt idx="279">
                  <c:v>26242.916666666668</c:v>
                </c:pt>
                <c:pt idx="280">
                  <c:v>32318.727272727272</c:v>
                </c:pt>
                <c:pt idx="281">
                  <c:v>29342.090909090908</c:v>
                </c:pt>
                <c:pt idx="282">
                  <c:v>29742.7</c:v>
                </c:pt>
                <c:pt idx="283">
                  <c:v>40627.125</c:v>
                </c:pt>
                <c:pt idx="284">
                  <c:v>29602.81818181818</c:v>
                </c:pt>
                <c:pt idx="285">
                  <c:v>28784.9</c:v>
                </c:pt>
                <c:pt idx="286">
                  <c:v>34359.375</c:v>
                </c:pt>
                <c:pt idx="287">
                  <c:v>30055.3</c:v>
                </c:pt>
                <c:pt idx="288">
                  <c:v>33590.699999999997</c:v>
                </c:pt>
                <c:pt idx="289">
                  <c:v>21863.266666666666</c:v>
                </c:pt>
                <c:pt idx="290">
                  <c:v>35125.857142857145</c:v>
                </c:pt>
                <c:pt idx="291">
                  <c:v>31325.1</c:v>
                </c:pt>
                <c:pt idx="292">
                  <c:v>28941</c:v>
                </c:pt>
                <c:pt idx="293">
                  <c:v>34889.625</c:v>
                </c:pt>
                <c:pt idx="294">
                  <c:v>33029.333333333336</c:v>
                </c:pt>
                <c:pt idx="295">
                  <c:v>30451.444444444445</c:v>
                </c:pt>
                <c:pt idx="296">
                  <c:v>29940.545454545456</c:v>
                </c:pt>
                <c:pt idx="297">
                  <c:v>27403.5</c:v>
                </c:pt>
                <c:pt idx="298">
                  <c:v>31910.6</c:v>
                </c:pt>
                <c:pt idx="299">
                  <c:v>26341.18181818182</c:v>
                </c:pt>
                <c:pt idx="300">
                  <c:v>33051.777777777781</c:v>
                </c:pt>
                <c:pt idx="301">
                  <c:v>31030.333333333332</c:v>
                </c:pt>
                <c:pt idx="302">
                  <c:v>35483</c:v>
                </c:pt>
                <c:pt idx="303">
                  <c:v>21848.615384615383</c:v>
                </c:pt>
                <c:pt idx="304">
                  <c:v>30541.200000000001</c:v>
                </c:pt>
                <c:pt idx="305">
                  <c:v>36234.400000000001</c:v>
                </c:pt>
                <c:pt idx="306">
                  <c:v>30850.545454545456</c:v>
                </c:pt>
                <c:pt idx="307">
                  <c:v>30485.9</c:v>
                </c:pt>
                <c:pt idx="308">
                  <c:v>26850.5</c:v>
                </c:pt>
                <c:pt idx="309">
                  <c:v>28694.363636363636</c:v>
                </c:pt>
                <c:pt idx="310">
                  <c:v>27320.727272727272</c:v>
                </c:pt>
                <c:pt idx="311">
                  <c:v>29393.375</c:v>
                </c:pt>
                <c:pt idx="312">
                  <c:v>26557</c:v>
                </c:pt>
                <c:pt idx="313">
                  <c:v>30344.18181818182</c:v>
                </c:pt>
                <c:pt idx="314">
                  <c:v>32386</c:v>
                </c:pt>
                <c:pt idx="315">
                  <c:v>34968.875</c:v>
                </c:pt>
                <c:pt idx="316">
                  <c:v>32814.555555555555</c:v>
                </c:pt>
                <c:pt idx="317">
                  <c:v>23661.538461538461</c:v>
                </c:pt>
                <c:pt idx="318">
                  <c:v>29857.777777777777</c:v>
                </c:pt>
                <c:pt idx="319">
                  <c:v>26352</c:v>
                </c:pt>
                <c:pt idx="320">
                  <c:v>24893.1</c:v>
                </c:pt>
                <c:pt idx="321">
                  <c:v>23158.166666666668</c:v>
                </c:pt>
                <c:pt idx="322">
                  <c:v>32221.888888888891</c:v>
                </c:pt>
                <c:pt idx="323">
                  <c:v>30117.8</c:v>
                </c:pt>
                <c:pt idx="324">
                  <c:v>34861.5</c:v>
                </c:pt>
                <c:pt idx="325">
                  <c:v>27425.333333333332</c:v>
                </c:pt>
                <c:pt idx="326">
                  <c:v>28941.125</c:v>
                </c:pt>
                <c:pt idx="327">
                  <c:v>31345.222222222223</c:v>
                </c:pt>
                <c:pt idx="328">
                  <c:v>32927</c:v>
                </c:pt>
                <c:pt idx="329">
                  <c:v>29860</c:v>
                </c:pt>
                <c:pt idx="330">
                  <c:v>29225.416666666668</c:v>
                </c:pt>
                <c:pt idx="331">
                  <c:v>28548.111111111109</c:v>
                </c:pt>
                <c:pt idx="332">
                  <c:v>22316.333333333332</c:v>
                </c:pt>
                <c:pt idx="333">
                  <c:v>30795.888888888891</c:v>
                </c:pt>
                <c:pt idx="334">
                  <c:v>30296</c:v>
                </c:pt>
                <c:pt idx="335">
                  <c:v>26273.333333333332</c:v>
                </c:pt>
                <c:pt idx="336">
                  <c:v>27395.777777777777</c:v>
                </c:pt>
                <c:pt idx="337">
                  <c:v>29497</c:v>
                </c:pt>
                <c:pt idx="338">
                  <c:v>22288.692307692309</c:v>
                </c:pt>
                <c:pt idx="339">
                  <c:v>31970</c:v>
                </c:pt>
                <c:pt idx="340">
                  <c:v>36239.875</c:v>
                </c:pt>
                <c:pt idx="341">
                  <c:v>24918.1</c:v>
                </c:pt>
                <c:pt idx="342">
                  <c:v>30504.81818181818</c:v>
                </c:pt>
                <c:pt idx="343">
                  <c:v>29147.125</c:v>
                </c:pt>
                <c:pt idx="344">
                  <c:v>32015.599999999999</c:v>
                </c:pt>
                <c:pt idx="345">
                  <c:v>31973.4</c:v>
                </c:pt>
                <c:pt idx="346">
                  <c:v>29878.400000000001</c:v>
                </c:pt>
                <c:pt idx="347">
                  <c:v>23956.111111111109</c:v>
                </c:pt>
                <c:pt idx="348">
                  <c:v>33546.428571428572</c:v>
                </c:pt>
                <c:pt idx="349">
                  <c:v>28587.3</c:v>
                </c:pt>
                <c:pt idx="350">
                  <c:v>23724.18181818182</c:v>
                </c:pt>
                <c:pt idx="351">
                  <c:v>25913.333333333332</c:v>
                </c:pt>
                <c:pt idx="352">
                  <c:v>28956.083333333332</c:v>
                </c:pt>
                <c:pt idx="353">
                  <c:v>26608.7</c:v>
                </c:pt>
                <c:pt idx="354">
                  <c:v>26662.454545454544</c:v>
                </c:pt>
                <c:pt idx="355">
                  <c:v>28176.444444444445</c:v>
                </c:pt>
                <c:pt idx="356">
                  <c:v>33101.818181818184</c:v>
                </c:pt>
                <c:pt idx="357">
                  <c:v>36905.833333333336</c:v>
                </c:pt>
                <c:pt idx="358">
                  <c:v>24894.5</c:v>
                </c:pt>
                <c:pt idx="359">
                  <c:v>35313.285714285717</c:v>
                </c:pt>
                <c:pt idx="360">
                  <c:v>34578.222222222219</c:v>
                </c:pt>
                <c:pt idx="361">
                  <c:v>39449.666666666664</c:v>
                </c:pt>
                <c:pt idx="362">
                  <c:v>30402.25</c:v>
                </c:pt>
                <c:pt idx="363">
                  <c:v>29320.222222222223</c:v>
                </c:pt>
                <c:pt idx="364">
                  <c:v>27630</c:v>
                </c:pt>
                <c:pt idx="365">
                  <c:v>25547.454545454544</c:v>
                </c:pt>
                <c:pt idx="366">
                  <c:v>32739</c:v>
                </c:pt>
                <c:pt idx="367">
                  <c:v>22329.9</c:v>
                </c:pt>
                <c:pt idx="368">
                  <c:v>30861.375</c:v>
                </c:pt>
                <c:pt idx="369">
                  <c:v>27317.5</c:v>
                </c:pt>
                <c:pt idx="370">
                  <c:v>25590.846153846152</c:v>
                </c:pt>
                <c:pt idx="371">
                  <c:v>26367.8</c:v>
                </c:pt>
                <c:pt idx="372">
                  <c:v>30989.916666666668</c:v>
                </c:pt>
                <c:pt idx="373">
                  <c:v>28576</c:v>
                </c:pt>
                <c:pt idx="374">
                  <c:v>28160.111111111109</c:v>
                </c:pt>
                <c:pt idx="375">
                  <c:v>23298.111111111109</c:v>
                </c:pt>
                <c:pt idx="376">
                  <c:v>35860</c:v>
                </c:pt>
                <c:pt idx="377">
                  <c:v>28721.111111111109</c:v>
                </c:pt>
                <c:pt idx="378">
                  <c:v>32284.714285714286</c:v>
                </c:pt>
                <c:pt idx="379">
                  <c:v>28581.444444444445</c:v>
                </c:pt>
                <c:pt idx="380">
                  <c:v>25917.25</c:v>
                </c:pt>
                <c:pt idx="381">
                  <c:v>30471.625</c:v>
                </c:pt>
                <c:pt idx="382">
                  <c:v>27744.222222222223</c:v>
                </c:pt>
                <c:pt idx="383">
                  <c:v>28151.909090909092</c:v>
                </c:pt>
                <c:pt idx="384">
                  <c:v>28090.333333333332</c:v>
                </c:pt>
                <c:pt idx="385">
                  <c:v>27162.444444444445</c:v>
                </c:pt>
                <c:pt idx="386">
                  <c:v>26458.75</c:v>
                </c:pt>
                <c:pt idx="387">
                  <c:v>34731.428571428572</c:v>
                </c:pt>
                <c:pt idx="388">
                  <c:v>30693.888888888891</c:v>
                </c:pt>
                <c:pt idx="389">
                  <c:v>24567.888888888891</c:v>
                </c:pt>
                <c:pt idx="390">
                  <c:v>33723.285714285717</c:v>
                </c:pt>
                <c:pt idx="391">
                  <c:v>22934.18181818182</c:v>
                </c:pt>
                <c:pt idx="392">
                  <c:v>31676.1</c:v>
                </c:pt>
                <c:pt idx="393">
                  <c:v>26455.363636363636</c:v>
                </c:pt>
                <c:pt idx="394">
                  <c:v>24988</c:v>
                </c:pt>
                <c:pt idx="395">
                  <c:v>33466.300000000003</c:v>
                </c:pt>
                <c:pt idx="396">
                  <c:v>27588</c:v>
                </c:pt>
                <c:pt idx="397">
                  <c:v>21193.454545454544</c:v>
                </c:pt>
                <c:pt idx="398">
                  <c:v>31731.428571428572</c:v>
                </c:pt>
                <c:pt idx="399">
                  <c:v>25674.636363636364</c:v>
                </c:pt>
                <c:pt idx="400">
                  <c:v>30850.428571428572</c:v>
                </c:pt>
                <c:pt idx="401">
                  <c:v>26627.875</c:v>
                </c:pt>
                <c:pt idx="402">
                  <c:v>26042.846153846152</c:v>
                </c:pt>
                <c:pt idx="403">
                  <c:v>34330.714285714283</c:v>
                </c:pt>
                <c:pt idx="404">
                  <c:v>32638.375</c:v>
                </c:pt>
                <c:pt idx="405">
                  <c:v>33595.285714285717</c:v>
                </c:pt>
                <c:pt idx="406">
                  <c:v>34184.625</c:v>
                </c:pt>
                <c:pt idx="407">
                  <c:v>38503.833333333336</c:v>
                </c:pt>
                <c:pt idx="408">
                  <c:v>24153.200000000001</c:v>
                </c:pt>
                <c:pt idx="409">
                  <c:v>27326.5</c:v>
                </c:pt>
                <c:pt idx="410">
                  <c:v>38857.714285714283</c:v>
                </c:pt>
                <c:pt idx="411">
                  <c:v>23637</c:v>
                </c:pt>
                <c:pt idx="412">
                  <c:v>30923.571428571428</c:v>
                </c:pt>
                <c:pt idx="413">
                  <c:v>28269.200000000001</c:v>
                </c:pt>
                <c:pt idx="414">
                  <c:v>26616.25</c:v>
                </c:pt>
                <c:pt idx="415">
                  <c:v>34153.25</c:v>
                </c:pt>
                <c:pt idx="416">
                  <c:v>24399.125</c:v>
                </c:pt>
                <c:pt idx="417">
                  <c:v>30536.222222222223</c:v>
                </c:pt>
                <c:pt idx="418">
                  <c:v>23162.222222222223</c:v>
                </c:pt>
                <c:pt idx="419">
                  <c:v>29051.25</c:v>
                </c:pt>
                <c:pt idx="420">
                  <c:v>26968.125</c:v>
                </c:pt>
                <c:pt idx="421">
                  <c:v>21503.545454545456</c:v>
                </c:pt>
                <c:pt idx="422">
                  <c:v>19606.25</c:v>
                </c:pt>
                <c:pt idx="423">
                  <c:v>26758.18181818182</c:v>
                </c:pt>
                <c:pt idx="424">
                  <c:v>26262</c:v>
                </c:pt>
                <c:pt idx="425">
                  <c:v>34757.714285714283</c:v>
                </c:pt>
                <c:pt idx="426">
                  <c:v>37193.5</c:v>
                </c:pt>
                <c:pt idx="427">
                  <c:v>36475.666666666664</c:v>
                </c:pt>
                <c:pt idx="428">
                  <c:v>30588.571428571428</c:v>
                </c:pt>
                <c:pt idx="429">
                  <c:v>24319.81818181818</c:v>
                </c:pt>
                <c:pt idx="430">
                  <c:v>33947.599999999999</c:v>
                </c:pt>
                <c:pt idx="431">
                  <c:v>24951.111111111109</c:v>
                </c:pt>
                <c:pt idx="432">
                  <c:v>38714.400000000001</c:v>
                </c:pt>
                <c:pt idx="433">
                  <c:v>25325.111111111109</c:v>
                </c:pt>
                <c:pt idx="434">
                  <c:v>23679.857142857141</c:v>
                </c:pt>
                <c:pt idx="435">
                  <c:v>30966.5</c:v>
                </c:pt>
                <c:pt idx="436">
                  <c:v>27943.857142857141</c:v>
                </c:pt>
                <c:pt idx="437">
                  <c:v>29748.833333333332</c:v>
                </c:pt>
                <c:pt idx="438">
                  <c:v>30869.166666666668</c:v>
                </c:pt>
                <c:pt idx="439">
                  <c:v>34688.5</c:v>
                </c:pt>
                <c:pt idx="440">
                  <c:v>33324.800000000003</c:v>
                </c:pt>
                <c:pt idx="441">
                  <c:v>26303.285714285714</c:v>
                </c:pt>
                <c:pt idx="442">
                  <c:v>26198.285714285714</c:v>
                </c:pt>
                <c:pt idx="443">
                  <c:v>25020.666666666668</c:v>
                </c:pt>
                <c:pt idx="444">
                  <c:v>26694.857142857141</c:v>
                </c:pt>
                <c:pt idx="445">
                  <c:v>32343.666666666668</c:v>
                </c:pt>
                <c:pt idx="446">
                  <c:v>29977.125</c:v>
                </c:pt>
                <c:pt idx="447">
                  <c:v>20602.875</c:v>
                </c:pt>
                <c:pt idx="448">
                  <c:v>28652.285714285714</c:v>
                </c:pt>
                <c:pt idx="449">
                  <c:v>21139.363636363636</c:v>
                </c:pt>
                <c:pt idx="450">
                  <c:v>25088.9</c:v>
                </c:pt>
                <c:pt idx="451">
                  <c:v>25275.333333333332</c:v>
                </c:pt>
                <c:pt idx="452">
                  <c:v>23113.333333333332</c:v>
                </c:pt>
                <c:pt idx="453">
                  <c:v>22181.428571428572</c:v>
                </c:pt>
                <c:pt idx="454">
                  <c:v>30764.5</c:v>
                </c:pt>
                <c:pt idx="455">
                  <c:v>21527.888888888891</c:v>
                </c:pt>
                <c:pt idx="456">
                  <c:v>23551.888888888891</c:v>
                </c:pt>
                <c:pt idx="457">
                  <c:v>30137.75</c:v>
                </c:pt>
                <c:pt idx="458">
                  <c:v>27759.166666666668</c:v>
                </c:pt>
                <c:pt idx="459">
                  <c:v>24028</c:v>
                </c:pt>
                <c:pt idx="460">
                  <c:v>23765</c:v>
                </c:pt>
                <c:pt idx="461">
                  <c:v>27418.857142857141</c:v>
                </c:pt>
                <c:pt idx="462">
                  <c:v>26269.714285714286</c:v>
                </c:pt>
                <c:pt idx="463">
                  <c:v>33303.714285714283</c:v>
                </c:pt>
                <c:pt idx="464">
                  <c:v>33732.199999999997</c:v>
                </c:pt>
                <c:pt idx="465">
                  <c:v>31638.2</c:v>
                </c:pt>
                <c:pt idx="466">
                  <c:v>30567.4</c:v>
                </c:pt>
                <c:pt idx="467">
                  <c:v>25828.428571428572</c:v>
                </c:pt>
                <c:pt idx="468">
                  <c:v>25177</c:v>
                </c:pt>
                <c:pt idx="469">
                  <c:v>26369.5</c:v>
                </c:pt>
                <c:pt idx="470">
                  <c:v>32672.666666666668</c:v>
                </c:pt>
                <c:pt idx="471">
                  <c:v>36161.4</c:v>
                </c:pt>
                <c:pt idx="472">
                  <c:v>29488.799999999999</c:v>
                </c:pt>
                <c:pt idx="473">
                  <c:v>21568.875</c:v>
                </c:pt>
                <c:pt idx="474">
                  <c:v>44203</c:v>
                </c:pt>
                <c:pt idx="475">
                  <c:v>39402.5</c:v>
                </c:pt>
                <c:pt idx="476">
                  <c:v>22668.375</c:v>
                </c:pt>
                <c:pt idx="477">
                  <c:v>27928.666666666668</c:v>
                </c:pt>
                <c:pt idx="478">
                  <c:v>25454.166666666668</c:v>
                </c:pt>
                <c:pt idx="479">
                  <c:v>25869.571428571428</c:v>
                </c:pt>
                <c:pt idx="480">
                  <c:v>27521.166666666668</c:v>
                </c:pt>
                <c:pt idx="481">
                  <c:v>25390.5</c:v>
                </c:pt>
                <c:pt idx="482">
                  <c:v>28462</c:v>
                </c:pt>
                <c:pt idx="483">
                  <c:v>18906</c:v>
                </c:pt>
                <c:pt idx="484">
                  <c:v>25084.833333333332</c:v>
                </c:pt>
                <c:pt idx="485">
                  <c:v>32520.5</c:v>
                </c:pt>
                <c:pt idx="486">
                  <c:v>26090.142857142859</c:v>
                </c:pt>
                <c:pt idx="487">
                  <c:v>35198.25</c:v>
                </c:pt>
                <c:pt idx="488">
                  <c:v>19381.833333333332</c:v>
                </c:pt>
                <c:pt idx="489">
                  <c:v>18819.5</c:v>
                </c:pt>
                <c:pt idx="490">
                  <c:v>19920.166666666668</c:v>
                </c:pt>
                <c:pt idx="491">
                  <c:v>34938</c:v>
                </c:pt>
                <c:pt idx="492">
                  <c:v>20491.833333333332</c:v>
                </c:pt>
                <c:pt idx="493">
                  <c:v>26301.166666666668</c:v>
                </c:pt>
                <c:pt idx="494">
                  <c:v>15065.6</c:v>
                </c:pt>
                <c:pt idx="495">
                  <c:v>33577</c:v>
                </c:pt>
                <c:pt idx="496">
                  <c:v>17166.2</c:v>
                </c:pt>
                <c:pt idx="497">
                  <c:v>18921.666666666668</c:v>
                </c:pt>
                <c:pt idx="498">
                  <c:v>22548.5</c:v>
                </c:pt>
                <c:pt idx="499">
                  <c:v>14477.25</c:v>
                </c:pt>
              </c:numCache>
            </c:numRef>
          </c:val>
          <c:smooth val="0"/>
          <c:extLst>
            <c:ext xmlns:c16="http://schemas.microsoft.com/office/drawing/2014/chart" uri="{C3380CC4-5D6E-409C-BE32-E72D297353CC}">
              <c16:uniqueId val="{00000000-CB99-4529-BC87-7DDBAEA4CF15}"/>
            </c:ext>
          </c:extLst>
        </c:ser>
        <c:ser>
          <c:idx val="1"/>
          <c:order val="1"/>
          <c:tx>
            <c:strRef>
              <c:f>'Pivot Table'!$M$44</c:f>
              <c:strCache>
                <c:ptCount val="1"/>
                <c:pt idx="0">
                  <c:v>Sum of Average Ticket Price</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Table'!$K$45:$K$545</c:f>
              <c:strCache>
                <c:ptCount val="500"/>
                <c:pt idx="0">
                  <c:v>MATCH0139</c:v>
                </c:pt>
                <c:pt idx="1">
                  <c:v>MATCH0138</c:v>
                </c:pt>
                <c:pt idx="2">
                  <c:v>MATCH0094</c:v>
                </c:pt>
                <c:pt idx="3">
                  <c:v>MATCH0314</c:v>
                </c:pt>
                <c:pt idx="4">
                  <c:v>MATCH0132</c:v>
                </c:pt>
                <c:pt idx="5">
                  <c:v>MATCH0101</c:v>
                </c:pt>
                <c:pt idx="6">
                  <c:v>MATCH0332</c:v>
                </c:pt>
                <c:pt idx="7">
                  <c:v>MATCH0433</c:v>
                </c:pt>
                <c:pt idx="8">
                  <c:v>MATCH0040</c:v>
                </c:pt>
                <c:pt idx="9">
                  <c:v>MATCH0462</c:v>
                </c:pt>
                <c:pt idx="10">
                  <c:v>MATCH0307</c:v>
                </c:pt>
                <c:pt idx="11">
                  <c:v>MATCH0351</c:v>
                </c:pt>
                <c:pt idx="12">
                  <c:v>MATCH0241</c:v>
                </c:pt>
                <c:pt idx="13">
                  <c:v>MATCH0258</c:v>
                </c:pt>
                <c:pt idx="14">
                  <c:v>MATCH0379</c:v>
                </c:pt>
                <c:pt idx="15">
                  <c:v>MATCH0143</c:v>
                </c:pt>
                <c:pt idx="16">
                  <c:v>MATCH0074</c:v>
                </c:pt>
                <c:pt idx="17">
                  <c:v>MATCH0464</c:v>
                </c:pt>
                <c:pt idx="18">
                  <c:v>MATCH0232</c:v>
                </c:pt>
                <c:pt idx="19">
                  <c:v>MATCH0239</c:v>
                </c:pt>
                <c:pt idx="20">
                  <c:v>MATCH0106</c:v>
                </c:pt>
                <c:pt idx="21">
                  <c:v>MATCH0136</c:v>
                </c:pt>
                <c:pt idx="22">
                  <c:v>MATCH0434</c:v>
                </c:pt>
                <c:pt idx="23">
                  <c:v>MATCH0083</c:v>
                </c:pt>
                <c:pt idx="24">
                  <c:v>MATCH0426</c:v>
                </c:pt>
                <c:pt idx="25">
                  <c:v>MATCH0181</c:v>
                </c:pt>
                <c:pt idx="26">
                  <c:v>MATCH0490</c:v>
                </c:pt>
                <c:pt idx="27">
                  <c:v>MATCH0246</c:v>
                </c:pt>
                <c:pt idx="28">
                  <c:v>MATCH0497</c:v>
                </c:pt>
                <c:pt idx="29">
                  <c:v>MATCH0131</c:v>
                </c:pt>
                <c:pt idx="30">
                  <c:v>MATCH0197</c:v>
                </c:pt>
                <c:pt idx="31">
                  <c:v>MATCH0373</c:v>
                </c:pt>
                <c:pt idx="32">
                  <c:v>MATCH0482</c:v>
                </c:pt>
                <c:pt idx="33">
                  <c:v>MATCH0135</c:v>
                </c:pt>
                <c:pt idx="34">
                  <c:v>MATCH0107</c:v>
                </c:pt>
                <c:pt idx="35">
                  <c:v>MATCH0435</c:v>
                </c:pt>
                <c:pt idx="36">
                  <c:v>MATCH0406</c:v>
                </c:pt>
                <c:pt idx="37">
                  <c:v>MATCH0192</c:v>
                </c:pt>
                <c:pt idx="38">
                  <c:v>MATCH0382</c:v>
                </c:pt>
                <c:pt idx="39">
                  <c:v>MATCH0145</c:v>
                </c:pt>
                <c:pt idx="40">
                  <c:v>MATCH0385</c:v>
                </c:pt>
                <c:pt idx="41">
                  <c:v>MATCH0377</c:v>
                </c:pt>
                <c:pt idx="42">
                  <c:v>MATCH0430</c:v>
                </c:pt>
                <c:pt idx="43">
                  <c:v>MATCH0037</c:v>
                </c:pt>
                <c:pt idx="44">
                  <c:v>MATCH0294</c:v>
                </c:pt>
                <c:pt idx="45">
                  <c:v>MATCH0288</c:v>
                </c:pt>
                <c:pt idx="46">
                  <c:v>MATCH0425</c:v>
                </c:pt>
                <c:pt idx="47">
                  <c:v>MATCH0212</c:v>
                </c:pt>
                <c:pt idx="48">
                  <c:v>MATCH0408</c:v>
                </c:pt>
                <c:pt idx="49">
                  <c:v>MATCH0041</c:v>
                </c:pt>
                <c:pt idx="50">
                  <c:v>MATCH0449</c:v>
                </c:pt>
                <c:pt idx="51">
                  <c:v>MATCH0065</c:v>
                </c:pt>
                <c:pt idx="52">
                  <c:v>MATCH0396</c:v>
                </c:pt>
                <c:pt idx="53">
                  <c:v>MATCH0020</c:v>
                </c:pt>
                <c:pt idx="54">
                  <c:v>MATCH0403</c:v>
                </c:pt>
                <c:pt idx="55">
                  <c:v>MATCH0058</c:v>
                </c:pt>
                <c:pt idx="56">
                  <c:v>MATCH0289</c:v>
                </c:pt>
                <c:pt idx="57">
                  <c:v>MATCH0337</c:v>
                </c:pt>
                <c:pt idx="58">
                  <c:v>MATCH0253</c:v>
                </c:pt>
                <c:pt idx="59">
                  <c:v>MATCH0117</c:v>
                </c:pt>
                <c:pt idx="60">
                  <c:v>MATCH0225</c:v>
                </c:pt>
                <c:pt idx="61">
                  <c:v>MATCH0260</c:v>
                </c:pt>
                <c:pt idx="62">
                  <c:v>MATCH0148</c:v>
                </c:pt>
                <c:pt idx="63">
                  <c:v>MATCH0360</c:v>
                </c:pt>
                <c:pt idx="64">
                  <c:v>MATCH0393</c:v>
                </c:pt>
                <c:pt idx="65">
                  <c:v>MATCH0262</c:v>
                </c:pt>
                <c:pt idx="66">
                  <c:v>MATCH0281</c:v>
                </c:pt>
                <c:pt idx="67">
                  <c:v>MATCH0115</c:v>
                </c:pt>
                <c:pt idx="68">
                  <c:v>MATCH0320</c:v>
                </c:pt>
                <c:pt idx="69">
                  <c:v>MATCH0460</c:v>
                </c:pt>
                <c:pt idx="70">
                  <c:v>MATCH0072</c:v>
                </c:pt>
                <c:pt idx="71">
                  <c:v>MATCH0459</c:v>
                </c:pt>
                <c:pt idx="72">
                  <c:v>MATCH0375</c:v>
                </c:pt>
                <c:pt idx="73">
                  <c:v>MATCH0478</c:v>
                </c:pt>
                <c:pt idx="74">
                  <c:v>MATCH0090</c:v>
                </c:pt>
                <c:pt idx="75">
                  <c:v>MATCH0029</c:v>
                </c:pt>
                <c:pt idx="76">
                  <c:v>MATCH0450</c:v>
                </c:pt>
                <c:pt idx="77">
                  <c:v>MATCH0100</c:v>
                </c:pt>
                <c:pt idx="78">
                  <c:v>MATCH0348</c:v>
                </c:pt>
                <c:pt idx="79">
                  <c:v>MATCH0500</c:v>
                </c:pt>
                <c:pt idx="80">
                  <c:v>MATCH0220</c:v>
                </c:pt>
                <c:pt idx="81">
                  <c:v>MATCH0170</c:v>
                </c:pt>
                <c:pt idx="82">
                  <c:v>MATCH0368</c:v>
                </c:pt>
                <c:pt idx="83">
                  <c:v>MATCH0166</c:v>
                </c:pt>
                <c:pt idx="84">
                  <c:v>MATCH0128</c:v>
                </c:pt>
                <c:pt idx="85">
                  <c:v>MATCH0080</c:v>
                </c:pt>
                <c:pt idx="86">
                  <c:v>MATCH0155</c:v>
                </c:pt>
                <c:pt idx="87">
                  <c:v>MATCH0330</c:v>
                </c:pt>
                <c:pt idx="88">
                  <c:v>MATCH0103</c:v>
                </c:pt>
                <c:pt idx="89">
                  <c:v>MATCH0315</c:v>
                </c:pt>
                <c:pt idx="90">
                  <c:v>MATCH0053</c:v>
                </c:pt>
                <c:pt idx="91">
                  <c:v>MATCH0161</c:v>
                </c:pt>
                <c:pt idx="92">
                  <c:v>MATCH0137</c:v>
                </c:pt>
                <c:pt idx="93">
                  <c:v>MATCH0293</c:v>
                </c:pt>
                <c:pt idx="94">
                  <c:v>MATCH0144</c:v>
                </c:pt>
                <c:pt idx="95">
                  <c:v>MATCH0361</c:v>
                </c:pt>
                <c:pt idx="96">
                  <c:v>MATCH0402</c:v>
                </c:pt>
                <c:pt idx="97">
                  <c:v>MATCH0383</c:v>
                </c:pt>
                <c:pt idx="98">
                  <c:v>MATCH0271</c:v>
                </c:pt>
                <c:pt idx="99">
                  <c:v>MATCH0151</c:v>
                </c:pt>
                <c:pt idx="100">
                  <c:v>MATCH0404</c:v>
                </c:pt>
                <c:pt idx="101">
                  <c:v>MATCH0196</c:v>
                </c:pt>
                <c:pt idx="102">
                  <c:v>MATCH0371</c:v>
                </c:pt>
                <c:pt idx="103">
                  <c:v>MATCH0325</c:v>
                </c:pt>
                <c:pt idx="104">
                  <c:v>MATCH0441</c:v>
                </c:pt>
                <c:pt idx="105">
                  <c:v>MATCH0421</c:v>
                </c:pt>
                <c:pt idx="106">
                  <c:v>MATCH0336</c:v>
                </c:pt>
                <c:pt idx="107">
                  <c:v>MATCH0184</c:v>
                </c:pt>
                <c:pt idx="108">
                  <c:v>MATCH0466</c:v>
                </c:pt>
                <c:pt idx="109">
                  <c:v>MATCH0251</c:v>
                </c:pt>
                <c:pt idx="110">
                  <c:v>MATCH0129</c:v>
                </c:pt>
                <c:pt idx="111">
                  <c:v>MATCH0179</c:v>
                </c:pt>
                <c:pt idx="112">
                  <c:v>MATCH0279</c:v>
                </c:pt>
                <c:pt idx="113">
                  <c:v>MATCH0018</c:v>
                </c:pt>
                <c:pt idx="114">
                  <c:v>MATCH0105</c:v>
                </c:pt>
                <c:pt idx="115">
                  <c:v>MATCH0302</c:v>
                </c:pt>
                <c:pt idx="116">
                  <c:v>MATCH0190</c:v>
                </c:pt>
                <c:pt idx="117">
                  <c:v>MATCH0060</c:v>
                </c:pt>
                <c:pt idx="118">
                  <c:v>MATCH0191</c:v>
                </c:pt>
                <c:pt idx="119">
                  <c:v>MATCH0483</c:v>
                </c:pt>
                <c:pt idx="120">
                  <c:v>MATCH0207</c:v>
                </c:pt>
                <c:pt idx="121">
                  <c:v>MATCH0097</c:v>
                </c:pt>
                <c:pt idx="122">
                  <c:v>MATCH0352</c:v>
                </c:pt>
                <c:pt idx="123">
                  <c:v>MATCH0297</c:v>
                </c:pt>
                <c:pt idx="124">
                  <c:v>MATCH0372</c:v>
                </c:pt>
                <c:pt idx="125">
                  <c:v>MATCH0263</c:v>
                </c:pt>
                <c:pt idx="126">
                  <c:v>MATCH0498</c:v>
                </c:pt>
                <c:pt idx="127">
                  <c:v>MATCH0158</c:v>
                </c:pt>
                <c:pt idx="128">
                  <c:v>MATCH0247</c:v>
                </c:pt>
                <c:pt idx="129">
                  <c:v>MATCH0073</c:v>
                </c:pt>
                <c:pt idx="130">
                  <c:v>MATCH0076</c:v>
                </c:pt>
                <c:pt idx="131">
                  <c:v>MATCH0057</c:v>
                </c:pt>
                <c:pt idx="132">
                  <c:v>MATCH0154</c:v>
                </c:pt>
                <c:pt idx="133">
                  <c:v>MATCH0140</c:v>
                </c:pt>
                <c:pt idx="134">
                  <c:v>MATCH0062</c:v>
                </c:pt>
                <c:pt idx="135">
                  <c:v>MATCH0228</c:v>
                </c:pt>
                <c:pt idx="136">
                  <c:v>MATCH0359</c:v>
                </c:pt>
                <c:pt idx="137">
                  <c:v>MATCH0345</c:v>
                </c:pt>
                <c:pt idx="138">
                  <c:v>MATCH0187</c:v>
                </c:pt>
                <c:pt idx="139">
                  <c:v>MATCH0470</c:v>
                </c:pt>
                <c:pt idx="140">
                  <c:v>MATCH0437</c:v>
                </c:pt>
                <c:pt idx="141">
                  <c:v>MATCH0087</c:v>
                </c:pt>
                <c:pt idx="142">
                  <c:v>MATCH0468</c:v>
                </c:pt>
                <c:pt idx="143">
                  <c:v>MATCH0390</c:v>
                </c:pt>
                <c:pt idx="144">
                  <c:v>MATCH0485</c:v>
                </c:pt>
                <c:pt idx="145">
                  <c:v>MATCH0256</c:v>
                </c:pt>
                <c:pt idx="146">
                  <c:v>MATCH0157</c:v>
                </c:pt>
                <c:pt idx="147">
                  <c:v>MATCH0442</c:v>
                </c:pt>
                <c:pt idx="148">
                  <c:v>MATCH0457</c:v>
                </c:pt>
                <c:pt idx="149">
                  <c:v>MATCH0079</c:v>
                </c:pt>
                <c:pt idx="150">
                  <c:v>MATCH0356</c:v>
                </c:pt>
                <c:pt idx="151">
                  <c:v>MATCH0109</c:v>
                </c:pt>
                <c:pt idx="152">
                  <c:v>MATCH0391</c:v>
                </c:pt>
                <c:pt idx="153">
                  <c:v>MATCH0089</c:v>
                </c:pt>
                <c:pt idx="154">
                  <c:v>MATCH0322</c:v>
                </c:pt>
                <c:pt idx="155">
                  <c:v>MATCH0413</c:v>
                </c:pt>
                <c:pt idx="156">
                  <c:v>MATCH0301</c:v>
                </c:pt>
                <c:pt idx="157">
                  <c:v>MATCH0127</c:v>
                </c:pt>
                <c:pt idx="158">
                  <c:v>MATCH0237</c:v>
                </c:pt>
                <c:pt idx="159">
                  <c:v>MATCH0120</c:v>
                </c:pt>
                <c:pt idx="160">
                  <c:v>MATCH0346</c:v>
                </c:pt>
                <c:pt idx="161">
                  <c:v>MATCH0217</c:v>
                </c:pt>
                <c:pt idx="162">
                  <c:v>MATCH0150</c:v>
                </c:pt>
                <c:pt idx="163">
                  <c:v>MATCH0092</c:v>
                </c:pt>
                <c:pt idx="164">
                  <c:v>MATCH0223</c:v>
                </c:pt>
                <c:pt idx="165">
                  <c:v>MATCH0431</c:v>
                </c:pt>
                <c:pt idx="166">
                  <c:v>MATCH0189</c:v>
                </c:pt>
                <c:pt idx="167">
                  <c:v>MATCH0272</c:v>
                </c:pt>
                <c:pt idx="168">
                  <c:v>MATCH0002</c:v>
                </c:pt>
                <c:pt idx="169">
                  <c:v>MATCH0203</c:v>
                </c:pt>
                <c:pt idx="170">
                  <c:v>MATCH0153</c:v>
                </c:pt>
                <c:pt idx="171">
                  <c:v>MATCH0028</c:v>
                </c:pt>
                <c:pt idx="172">
                  <c:v>MATCH0257</c:v>
                </c:pt>
                <c:pt idx="173">
                  <c:v>MATCH0099</c:v>
                </c:pt>
                <c:pt idx="174">
                  <c:v>MATCH0317</c:v>
                </c:pt>
                <c:pt idx="175">
                  <c:v>MATCH0280</c:v>
                </c:pt>
                <c:pt idx="176">
                  <c:v>MATCH0321</c:v>
                </c:pt>
                <c:pt idx="177">
                  <c:v>MATCH0055</c:v>
                </c:pt>
                <c:pt idx="178">
                  <c:v>MATCH0147</c:v>
                </c:pt>
                <c:pt idx="179">
                  <c:v>MATCH0309</c:v>
                </c:pt>
                <c:pt idx="180">
                  <c:v>MATCH0270</c:v>
                </c:pt>
                <c:pt idx="181">
                  <c:v>MATCH0125</c:v>
                </c:pt>
                <c:pt idx="182">
                  <c:v>MATCH0244</c:v>
                </c:pt>
                <c:pt idx="183">
                  <c:v>MATCH0476</c:v>
                </c:pt>
                <c:pt idx="184">
                  <c:v>MATCH0362</c:v>
                </c:pt>
                <c:pt idx="185">
                  <c:v>MATCH0328</c:v>
                </c:pt>
                <c:pt idx="186">
                  <c:v>MATCH0276</c:v>
                </c:pt>
                <c:pt idx="187">
                  <c:v>MATCH0401</c:v>
                </c:pt>
                <c:pt idx="188">
                  <c:v>MATCH0030</c:v>
                </c:pt>
                <c:pt idx="189">
                  <c:v>MATCH0235</c:v>
                </c:pt>
                <c:pt idx="190">
                  <c:v>MATCH0323</c:v>
                </c:pt>
                <c:pt idx="191">
                  <c:v>MATCH0021</c:v>
                </c:pt>
                <c:pt idx="192">
                  <c:v>MATCH0036</c:v>
                </c:pt>
                <c:pt idx="193">
                  <c:v>MATCH0045</c:v>
                </c:pt>
                <c:pt idx="194">
                  <c:v>MATCH0185</c:v>
                </c:pt>
                <c:pt idx="195">
                  <c:v>MATCH0453</c:v>
                </c:pt>
                <c:pt idx="196">
                  <c:v>MATCH0283</c:v>
                </c:pt>
                <c:pt idx="197">
                  <c:v>MATCH0035</c:v>
                </c:pt>
                <c:pt idx="198">
                  <c:v>MATCH0445</c:v>
                </c:pt>
                <c:pt idx="199">
                  <c:v>MATCH0342</c:v>
                </c:pt>
                <c:pt idx="200">
                  <c:v>MATCH0215</c:v>
                </c:pt>
                <c:pt idx="201">
                  <c:v>MATCH0130</c:v>
                </c:pt>
                <c:pt idx="202">
                  <c:v>MATCH0198</c:v>
                </c:pt>
                <c:pt idx="203">
                  <c:v>MATCH0194</c:v>
                </c:pt>
                <c:pt idx="204">
                  <c:v>MATCH0423</c:v>
                </c:pt>
                <c:pt idx="205">
                  <c:v>MATCH0432</c:v>
                </c:pt>
                <c:pt idx="206">
                  <c:v>MATCH0440</c:v>
                </c:pt>
                <c:pt idx="207">
                  <c:v>MATCH0186</c:v>
                </c:pt>
                <c:pt idx="208">
                  <c:v>MATCH0012</c:v>
                </c:pt>
                <c:pt idx="209">
                  <c:v>MATCH0331</c:v>
                </c:pt>
                <c:pt idx="210">
                  <c:v>MATCH0367</c:v>
                </c:pt>
                <c:pt idx="211">
                  <c:v>MATCH0318</c:v>
                </c:pt>
                <c:pt idx="212">
                  <c:v>MATCH0291</c:v>
                </c:pt>
                <c:pt idx="213">
                  <c:v>MATCH0046</c:v>
                </c:pt>
                <c:pt idx="214">
                  <c:v>MATCH0407</c:v>
                </c:pt>
                <c:pt idx="215">
                  <c:v>MATCH0180</c:v>
                </c:pt>
                <c:pt idx="216">
                  <c:v>MATCH0173</c:v>
                </c:pt>
                <c:pt idx="217">
                  <c:v>MATCH0013</c:v>
                </c:pt>
                <c:pt idx="218">
                  <c:v>MATCH0206</c:v>
                </c:pt>
                <c:pt idx="219">
                  <c:v>MATCH0082</c:v>
                </c:pt>
                <c:pt idx="220">
                  <c:v>MATCH0229</c:v>
                </c:pt>
                <c:pt idx="221">
                  <c:v>MATCH0287</c:v>
                </c:pt>
                <c:pt idx="222">
                  <c:v>MATCH0088</c:v>
                </c:pt>
                <c:pt idx="223">
                  <c:v>MATCH0031</c:v>
                </c:pt>
                <c:pt idx="224">
                  <c:v>MATCH0069</c:v>
                </c:pt>
                <c:pt idx="225">
                  <c:v>MATCH0165</c:v>
                </c:pt>
                <c:pt idx="226">
                  <c:v>MATCH0009</c:v>
                </c:pt>
                <c:pt idx="227">
                  <c:v>MATCH0387</c:v>
                </c:pt>
                <c:pt idx="228">
                  <c:v>MATCH0043</c:v>
                </c:pt>
                <c:pt idx="229">
                  <c:v>MATCH0418</c:v>
                </c:pt>
                <c:pt idx="230">
                  <c:v>MATCH0347</c:v>
                </c:pt>
                <c:pt idx="231">
                  <c:v>MATCH0201</c:v>
                </c:pt>
                <c:pt idx="232">
                  <c:v>MATCH0016</c:v>
                </c:pt>
                <c:pt idx="233">
                  <c:v>MATCH0054</c:v>
                </c:pt>
                <c:pt idx="234">
                  <c:v>MATCH0112</c:v>
                </c:pt>
                <c:pt idx="235">
                  <c:v>MATCH0414</c:v>
                </c:pt>
                <c:pt idx="236">
                  <c:v>MATCH0489</c:v>
                </c:pt>
                <c:pt idx="237">
                  <c:v>MATCH0133</c:v>
                </c:pt>
                <c:pt idx="238">
                  <c:v>MATCH0001</c:v>
                </c:pt>
                <c:pt idx="239">
                  <c:v>MATCH0042</c:v>
                </c:pt>
                <c:pt idx="240">
                  <c:v>MATCH0152</c:v>
                </c:pt>
                <c:pt idx="241">
                  <c:v>MATCH0286</c:v>
                </c:pt>
                <c:pt idx="242">
                  <c:v>MATCH0412</c:v>
                </c:pt>
                <c:pt idx="243">
                  <c:v>MATCH0226</c:v>
                </c:pt>
                <c:pt idx="244">
                  <c:v>MATCH0077</c:v>
                </c:pt>
                <c:pt idx="245">
                  <c:v>MATCH0303</c:v>
                </c:pt>
                <c:pt idx="246">
                  <c:v>MATCH0458</c:v>
                </c:pt>
                <c:pt idx="247">
                  <c:v>MATCH0238</c:v>
                </c:pt>
                <c:pt idx="248">
                  <c:v>MATCH0214</c:v>
                </c:pt>
                <c:pt idx="249">
                  <c:v>MATCH0370</c:v>
                </c:pt>
                <c:pt idx="250">
                  <c:v>MATCH0114</c:v>
                </c:pt>
                <c:pt idx="251">
                  <c:v>MATCH0052</c:v>
                </c:pt>
                <c:pt idx="252">
                  <c:v>MATCH0475</c:v>
                </c:pt>
                <c:pt idx="253">
                  <c:v>MATCH0122</c:v>
                </c:pt>
                <c:pt idx="254">
                  <c:v>MATCH0227</c:v>
                </c:pt>
                <c:pt idx="255">
                  <c:v>MATCH0025</c:v>
                </c:pt>
                <c:pt idx="256">
                  <c:v>MATCH0428</c:v>
                </c:pt>
                <c:pt idx="257">
                  <c:v>MATCH0349</c:v>
                </c:pt>
                <c:pt idx="258">
                  <c:v>MATCH0081</c:v>
                </c:pt>
                <c:pt idx="259">
                  <c:v>MATCH0455</c:v>
                </c:pt>
                <c:pt idx="260">
                  <c:v>MATCH0469</c:v>
                </c:pt>
                <c:pt idx="261">
                  <c:v>MATCH0019</c:v>
                </c:pt>
                <c:pt idx="262">
                  <c:v>MATCH0210</c:v>
                </c:pt>
                <c:pt idx="263">
                  <c:v>MATCH0399</c:v>
                </c:pt>
                <c:pt idx="264">
                  <c:v>MATCH0268</c:v>
                </c:pt>
                <c:pt idx="265">
                  <c:v>MATCH0417</c:v>
                </c:pt>
                <c:pt idx="266">
                  <c:v>MATCH0193</c:v>
                </c:pt>
                <c:pt idx="267">
                  <c:v>MATCH0324</c:v>
                </c:pt>
                <c:pt idx="268">
                  <c:v>MATCH0329</c:v>
                </c:pt>
                <c:pt idx="269">
                  <c:v>MATCH0285</c:v>
                </c:pt>
                <c:pt idx="270">
                  <c:v>MATCH0333</c:v>
                </c:pt>
                <c:pt idx="271">
                  <c:v>MATCH0163</c:v>
                </c:pt>
                <c:pt idx="272">
                  <c:v>MATCH0121</c:v>
                </c:pt>
                <c:pt idx="273">
                  <c:v>MATCH0376</c:v>
                </c:pt>
                <c:pt idx="274">
                  <c:v>MATCH0213</c:v>
                </c:pt>
                <c:pt idx="275">
                  <c:v>MATCH0149</c:v>
                </c:pt>
                <c:pt idx="276">
                  <c:v>MATCH0312</c:v>
                </c:pt>
                <c:pt idx="277">
                  <c:v>MATCH0208</c:v>
                </c:pt>
                <c:pt idx="278">
                  <c:v>MATCH0010</c:v>
                </c:pt>
                <c:pt idx="279">
                  <c:v>MATCH0024</c:v>
                </c:pt>
                <c:pt idx="280">
                  <c:v>MATCH0380</c:v>
                </c:pt>
                <c:pt idx="281">
                  <c:v>MATCH0008</c:v>
                </c:pt>
                <c:pt idx="282">
                  <c:v>MATCH0183</c:v>
                </c:pt>
                <c:pt idx="283">
                  <c:v>MATCH0334</c:v>
                </c:pt>
                <c:pt idx="284">
                  <c:v>MATCH0063</c:v>
                </c:pt>
                <c:pt idx="285">
                  <c:v>MATCH0452</c:v>
                </c:pt>
                <c:pt idx="286">
                  <c:v>MATCH0473</c:v>
                </c:pt>
                <c:pt idx="287">
                  <c:v>MATCH0355</c:v>
                </c:pt>
                <c:pt idx="288">
                  <c:v>MATCH0308</c:v>
                </c:pt>
                <c:pt idx="289">
                  <c:v>MATCH0344</c:v>
                </c:pt>
                <c:pt idx="290">
                  <c:v>MATCH0221</c:v>
                </c:pt>
                <c:pt idx="291">
                  <c:v>MATCH0374</c:v>
                </c:pt>
                <c:pt idx="292">
                  <c:v>MATCH0168</c:v>
                </c:pt>
                <c:pt idx="293">
                  <c:v>MATCH0436</c:v>
                </c:pt>
                <c:pt idx="294">
                  <c:v>MATCH0496</c:v>
                </c:pt>
                <c:pt idx="295">
                  <c:v>MATCH0255</c:v>
                </c:pt>
                <c:pt idx="296">
                  <c:v>MATCH0156</c:v>
                </c:pt>
                <c:pt idx="297">
                  <c:v>MATCH0146</c:v>
                </c:pt>
                <c:pt idx="298">
                  <c:v>MATCH0326</c:v>
                </c:pt>
                <c:pt idx="299">
                  <c:v>MATCH0124</c:v>
                </c:pt>
                <c:pt idx="300">
                  <c:v>MATCH0104</c:v>
                </c:pt>
                <c:pt idx="301">
                  <c:v>MATCH0178</c:v>
                </c:pt>
                <c:pt idx="302">
                  <c:v>MATCH0306</c:v>
                </c:pt>
                <c:pt idx="303">
                  <c:v>MATCH0014</c:v>
                </c:pt>
                <c:pt idx="304">
                  <c:v>MATCH0048</c:v>
                </c:pt>
                <c:pt idx="305">
                  <c:v>MATCH0011</c:v>
                </c:pt>
                <c:pt idx="306">
                  <c:v>MATCH0059</c:v>
                </c:pt>
                <c:pt idx="307">
                  <c:v>MATCH0175</c:v>
                </c:pt>
                <c:pt idx="308">
                  <c:v>MATCH0250</c:v>
                </c:pt>
                <c:pt idx="309">
                  <c:v>MATCH0119</c:v>
                </c:pt>
                <c:pt idx="310">
                  <c:v>MATCH0477</c:v>
                </c:pt>
                <c:pt idx="311">
                  <c:v>MATCH0429</c:v>
                </c:pt>
                <c:pt idx="312">
                  <c:v>MATCH0195</c:v>
                </c:pt>
                <c:pt idx="313">
                  <c:v>MATCH0313</c:v>
                </c:pt>
                <c:pt idx="314">
                  <c:v>MATCH0172</c:v>
                </c:pt>
                <c:pt idx="315">
                  <c:v>MATCH0400</c:v>
                </c:pt>
                <c:pt idx="316">
                  <c:v>MATCH0123</c:v>
                </c:pt>
                <c:pt idx="317">
                  <c:v>MATCH0456</c:v>
                </c:pt>
                <c:pt idx="318">
                  <c:v>MATCH0113</c:v>
                </c:pt>
                <c:pt idx="319">
                  <c:v>MATCH0224</c:v>
                </c:pt>
                <c:pt idx="320">
                  <c:v>MATCH0446</c:v>
                </c:pt>
                <c:pt idx="321">
                  <c:v>MATCH0438</c:v>
                </c:pt>
                <c:pt idx="322">
                  <c:v>MATCH0499</c:v>
                </c:pt>
                <c:pt idx="323">
                  <c:v>MATCH0209</c:v>
                </c:pt>
                <c:pt idx="324">
                  <c:v>MATCH0416</c:v>
                </c:pt>
                <c:pt idx="325">
                  <c:v>MATCH0353</c:v>
                </c:pt>
                <c:pt idx="326">
                  <c:v>MATCH0243</c:v>
                </c:pt>
                <c:pt idx="327">
                  <c:v>MATCH0480</c:v>
                </c:pt>
                <c:pt idx="328">
                  <c:v>MATCH0267</c:v>
                </c:pt>
                <c:pt idx="329">
                  <c:v>MATCH0171</c:v>
                </c:pt>
                <c:pt idx="330">
                  <c:v>MATCH0365</c:v>
                </c:pt>
                <c:pt idx="331">
                  <c:v>MATCH0491</c:v>
                </c:pt>
                <c:pt idx="332">
                  <c:v>MATCH0034</c:v>
                </c:pt>
                <c:pt idx="333">
                  <c:v>MATCH0141</c:v>
                </c:pt>
                <c:pt idx="334">
                  <c:v>MATCH0386</c:v>
                </c:pt>
                <c:pt idx="335">
                  <c:v>MATCH0481</c:v>
                </c:pt>
                <c:pt idx="336">
                  <c:v>MATCH0274</c:v>
                </c:pt>
                <c:pt idx="337">
                  <c:v>MATCH0259</c:v>
                </c:pt>
                <c:pt idx="338">
                  <c:v>MATCH0463</c:v>
                </c:pt>
                <c:pt idx="339">
                  <c:v>MATCH0338</c:v>
                </c:pt>
                <c:pt idx="340">
                  <c:v>MATCH0493</c:v>
                </c:pt>
                <c:pt idx="341">
                  <c:v>MATCH0211</c:v>
                </c:pt>
                <c:pt idx="342">
                  <c:v>MATCH0341</c:v>
                </c:pt>
                <c:pt idx="343">
                  <c:v>MATCH0335</c:v>
                </c:pt>
                <c:pt idx="344">
                  <c:v>MATCH0038</c:v>
                </c:pt>
                <c:pt idx="345">
                  <c:v>MATCH0070</c:v>
                </c:pt>
                <c:pt idx="346">
                  <c:v>MATCH0188</c:v>
                </c:pt>
                <c:pt idx="347">
                  <c:v>MATCH0394</c:v>
                </c:pt>
                <c:pt idx="348">
                  <c:v>MATCH0339</c:v>
                </c:pt>
                <c:pt idx="349">
                  <c:v>MATCH0167</c:v>
                </c:pt>
                <c:pt idx="350">
                  <c:v>MATCH0277</c:v>
                </c:pt>
                <c:pt idx="351">
                  <c:v>MATCH0200</c:v>
                </c:pt>
                <c:pt idx="352">
                  <c:v>MATCH0126</c:v>
                </c:pt>
                <c:pt idx="353">
                  <c:v>MATCH0358</c:v>
                </c:pt>
                <c:pt idx="354">
                  <c:v>MATCH0316</c:v>
                </c:pt>
                <c:pt idx="355">
                  <c:v>MATCH0084</c:v>
                </c:pt>
                <c:pt idx="356">
                  <c:v>MATCH0007</c:v>
                </c:pt>
                <c:pt idx="357">
                  <c:v>MATCH0448</c:v>
                </c:pt>
                <c:pt idx="358">
                  <c:v>MATCH0451</c:v>
                </c:pt>
                <c:pt idx="359">
                  <c:v>MATCH0465</c:v>
                </c:pt>
                <c:pt idx="360">
                  <c:v>MATCH0162</c:v>
                </c:pt>
                <c:pt idx="361">
                  <c:v>MATCH0409</c:v>
                </c:pt>
                <c:pt idx="362">
                  <c:v>MATCH0439</c:v>
                </c:pt>
                <c:pt idx="363">
                  <c:v>MATCH0319</c:v>
                </c:pt>
                <c:pt idx="364">
                  <c:v>MATCH0269</c:v>
                </c:pt>
                <c:pt idx="365">
                  <c:v>MATCH0006</c:v>
                </c:pt>
                <c:pt idx="366">
                  <c:v>MATCH0494</c:v>
                </c:pt>
                <c:pt idx="367">
                  <c:v>MATCH0174</c:v>
                </c:pt>
                <c:pt idx="368">
                  <c:v>MATCH0364</c:v>
                </c:pt>
                <c:pt idx="369">
                  <c:v>MATCH0071</c:v>
                </c:pt>
                <c:pt idx="370">
                  <c:v>MATCH0231</c:v>
                </c:pt>
                <c:pt idx="371">
                  <c:v>MATCH0340</c:v>
                </c:pt>
                <c:pt idx="372">
                  <c:v>MATCH0398</c:v>
                </c:pt>
                <c:pt idx="373">
                  <c:v>MATCH0039</c:v>
                </c:pt>
                <c:pt idx="374">
                  <c:v>MATCH0160</c:v>
                </c:pt>
                <c:pt idx="375">
                  <c:v>MATCH0204</c:v>
                </c:pt>
                <c:pt idx="376">
                  <c:v>MATCH0264</c:v>
                </c:pt>
                <c:pt idx="377">
                  <c:v>MATCH0472</c:v>
                </c:pt>
                <c:pt idx="378">
                  <c:v>MATCH0265</c:v>
                </c:pt>
                <c:pt idx="379">
                  <c:v>MATCH0202</c:v>
                </c:pt>
                <c:pt idx="380">
                  <c:v>MATCH0022</c:v>
                </c:pt>
                <c:pt idx="381">
                  <c:v>MATCH0422</c:v>
                </c:pt>
                <c:pt idx="382">
                  <c:v>MATCH0176</c:v>
                </c:pt>
                <c:pt idx="383">
                  <c:v>MATCH0003</c:v>
                </c:pt>
                <c:pt idx="384">
                  <c:v>MATCH0118</c:v>
                </c:pt>
                <c:pt idx="385">
                  <c:v>MATCH0290</c:v>
                </c:pt>
                <c:pt idx="386">
                  <c:v>MATCH0236</c:v>
                </c:pt>
                <c:pt idx="387">
                  <c:v>MATCH0488</c:v>
                </c:pt>
                <c:pt idx="388">
                  <c:v>MATCH0004</c:v>
                </c:pt>
                <c:pt idx="389">
                  <c:v>MATCH0278</c:v>
                </c:pt>
                <c:pt idx="390">
                  <c:v>MATCH0479</c:v>
                </c:pt>
                <c:pt idx="391">
                  <c:v>MATCH0415</c:v>
                </c:pt>
                <c:pt idx="392">
                  <c:v>MATCH0266</c:v>
                </c:pt>
                <c:pt idx="393">
                  <c:v>MATCH0098</c:v>
                </c:pt>
                <c:pt idx="394">
                  <c:v>MATCH0134</c:v>
                </c:pt>
                <c:pt idx="395">
                  <c:v>MATCH0392</c:v>
                </c:pt>
                <c:pt idx="396">
                  <c:v>MATCH0085</c:v>
                </c:pt>
                <c:pt idx="397">
                  <c:v>MATCH0252</c:v>
                </c:pt>
                <c:pt idx="398">
                  <c:v>MATCH0486</c:v>
                </c:pt>
                <c:pt idx="399">
                  <c:v>MATCH0216</c:v>
                </c:pt>
                <c:pt idx="400">
                  <c:v>MATCH0292</c:v>
                </c:pt>
                <c:pt idx="401">
                  <c:v>MATCH0169</c:v>
                </c:pt>
                <c:pt idx="402">
                  <c:v>MATCH0327</c:v>
                </c:pt>
                <c:pt idx="403">
                  <c:v>MATCH0378</c:v>
                </c:pt>
                <c:pt idx="404">
                  <c:v>MATCH0273</c:v>
                </c:pt>
                <c:pt idx="405">
                  <c:v>MATCH0388</c:v>
                </c:pt>
                <c:pt idx="406">
                  <c:v>MATCH0240</c:v>
                </c:pt>
                <c:pt idx="407">
                  <c:v>MATCH0078</c:v>
                </c:pt>
                <c:pt idx="408">
                  <c:v>MATCH0056</c:v>
                </c:pt>
                <c:pt idx="409">
                  <c:v>MATCH0095</c:v>
                </c:pt>
                <c:pt idx="410">
                  <c:v>MATCH0219</c:v>
                </c:pt>
                <c:pt idx="411">
                  <c:v>MATCH0110</c:v>
                </c:pt>
                <c:pt idx="412">
                  <c:v>MATCH0068</c:v>
                </c:pt>
                <c:pt idx="413">
                  <c:v>MATCH0091</c:v>
                </c:pt>
                <c:pt idx="414">
                  <c:v>MATCH0296</c:v>
                </c:pt>
                <c:pt idx="415">
                  <c:v>MATCH0248</c:v>
                </c:pt>
                <c:pt idx="416">
                  <c:v>MATCH0275</c:v>
                </c:pt>
                <c:pt idx="417">
                  <c:v>MATCH0249</c:v>
                </c:pt>
                <c:pt idx="418">
                  <c:v>MATCH0242</c:v>
                </c:pt>
                <c:pt idx="419">
                  <c:v>MATCH0411</c:v>
                </c:pt>
                <c:pt idx="420">
                  <c:v>MATCH0474</c:v>
                </c:pt>
                <c:pt idx="421">
                  <c:v>MATCH0424</c:v>
                </c:pt>
                <c:pt idx="422">
                  <c:v>MATCH0233</c:v>
                </c:pt>
                <c:pt idx="423">
                  <c:v>MATCH0015</c:v>
                </c:pt>
                <c:pt idx="424">
                  <c:v>MATCH0066</c:v>
                </c:pt>
                <c:pt idx="425">
                  <c:v>MATCH0017</c:v>
                </c:pt>
                <c:pt idx="426">
                  <c:v>MATCH0061</c:v>
                </c:pt>
                <c:pt idx="427">
                  <c:v>MATCH0420</c:v>
                </c:pt>
                <c:pt idx="428">
                  <c:v>MATCH0096</c:v>
                </c:pt>
                <c:pt idx="429">
                  <c:v>MATCH0304</c:v>
                </c:pt>
                <c:pt idx="430">
                  <c:v>MATCH0067</c:v>
                </c:pt>
                <c:pt idx="431">
                  <c:v>MATCH0199</c:v>
                </c:pt>
                <c:pt idx="432">
                  <c:v>MATCH0492</c:v>
                </c:pt>
                <c:pt idx="433">
                  <c:v>MATCH0116</c:v>
                </c:pt>
                <c:pt idx="434">
                  <c:v>MATCH0487</c:v>
                </c:pt>
                <c:pt idx="435">
                  <c:v>MATCH0369</c:v>
                </c:pt>
                <c:pt idx="436">
                  <c:v>MATCH0234</c:v>
                </c:pt>
                <c:pt idx="437">
                  <c:v>MATCH0354</c:v>
                </c:pt>
                <c:pt idx="438">
                  <c:v>MATCH0111</c:v>
                </c:pt>
                <c:pt idx="439">
                  <c:v>MATCH0405</c:v>
                </c:pt>
                <c:pt idx="440">
                  <c:v>MATCH0363</c:v>
                </c:pt>
                <c:pt idx="441">
                  <c:v>MATCH0471</c:v>
                </c:pt>
                <c:pt idx="442">
                  <c:v>MATCH0427</c:v>
                </c:pt>
                <c:pt idx="443">
                  <c:v>MATCH0050</c:v>
                </c:pt>
                <c:pt idx="444">
                  <c:v>MATCH0205</c:v>
                </c:pt>
                <c:pt idx="445">
                  <c:v>MATCH0047</c:v>
                </c:pt>
                <c:pt idx="446">
                  <c:v>MATCH0298</c:v>
                </c:pt>
                <c:pt idx="447">
                  <c:v>MATCH0410</c:v>
                </c:pt>
                <c:pt idx="448">
                  <c:v>MATCH0444</c:v>
                </c:pt>
                <c:pt idx="449">
                  <c:v>MATCH0381</c:v>
                </c:pt>
                <c:pt idx="450">
                  <c:v>MATCH0245</c:v>
                </c:pt>
                <c:pt idx="451">
                  <c:v>MATCH0284</c:v>
                </c:pt>
                <c:pt idx="452">
                  <c:v>MATCH0484</c:v>
                </c:pt>
                <c:pt idx="453">
                  <c:v>MATCH0357</c:v>
                </c:pt>
                <c:pt idx="454">
                  <c:v>MATCH0086</c:v>
                </c:pt>
                <c:pt idx="455">
                  <c:v>MATCH0461</c:v>
                </c:pt>
                <c:pt idx="456">
                  <c:v>MATCH0395</c:v>
                </c:pt>
                <c:pt idx="457">
                  <c:v>MATCH0310</c:v>
                </c:pt>
                <c:pt idx="458">
                  <c:v>MATCH0343</c:v>
                </c:pt>
                <c:pt idx="459">
                  <c:v>MATCH0177</c:v>
                </c:pt>
                <c:pt idx="460">
                  <c:v>MATCH0182</c:v>
                </c:pt>
                <c:pt idx="461">
                  <c:v>MATCH0142</c:v>
                </c:pt>
                <c:pt idx="462">
                  <c:v>MATCH0495</c:v>
                </c:pt>
                <c:pt idx="463">
                  <c:v>MATCH0218</c:v>
                </c:pt>
                <c:pt idx="464">
                  <c:v>MATCH0033</c:v>
                </c:pt>
                <c:pt idx="465">
                  <c:v>MATCH0102</c:v>
                </c:pt>
                <c:pt idx="466">
                  <c:v>MATCH0419</c:v>
                </c:pt>
                <c:pt idx="467">
                  <c:v>MATCH0093</c:v>
                </c:pt>
                <c:pt idx="468">
                  <c:v>MATCH0299</c:v>
                </c:pt>
                <c:pt idx="469">
                  <c:v>MATCH0295</c:v>
                </c:pt>
                <c:pt idx="470">
                  <c:v>MATCH0300</c:v>
                </c:pt>
                <c:pt idx="471">
                  <c:v>MATCH0159</c:v>
                </c:pt>
                <c:pt idx="472">
                  <c:v>MATCH0108</c:v>
                </c:pt>
                <c:pt idx="473">
                  <c:v>MATCH0282</c:v>
                </c:pt>
                <c:pt idx="474">
                  <c:v>MATCH0454</c:v>
                </c:pt>
                <c:pt idx="475">
                  <c:v>MATCH0064</c:v>
                </c:pt>
                <c:pt idx="476">
                  <c:v>MATCH0222</c:v>
                </c:pt>
                <c:pt idx="477">
                  <c:v>MATCH0389</c:v>
                </c:pt>
                <c:pt idx="478">
                  <c:v>MATCH0305</c:v>
                </c:pt>
                <c:pt idx="479">
                  <c:v>MATCH0261</c:v>
                </c:pt>
                <c:pt idx="480">
                  <c:v>MATCH0051</c:v>
                </c:pt>
                <c:pt idx="481">
                  <c:v>MATCH0032</c:v>
                </c:pt>
                <c:pt idx="482">
                  <c:v>MATCH0384</c:v>
                </c:pt>
                <c:pt idx="483">
                  <c:v>MATCH0023</c:v>
                </c:pt>
                <c:pt idx="484">
                  <c:v>MATCH0254</c:v>
                </c:pt>
                <c:pt idx="485">
                  <c:v>MATCH0230</c:v>
                </c:pt>
                <c:pt idx="486">
                  <c:v>MATCH0467</c:v>
                </c:pt>
                <c:pt idx="487">
                  <c:v>MATCH0027</c:v>
                </c:pt>
                <c:pt idx="488">
                  <c:v>MATCH0397</c:v>
                </c:pt>
                <c:pt idx="489">
                  <c:v>MATCH0164</c:v>
                </c:pt>
                <c:pt idx="490">
                  <c:v>MATCH0311</c:v>
                </c:pt>
                <c:pt idx="491">
                  <c:v>MATCH0447</c:v>
                </c:pt>
                <c:pt idx="492">
                  <c:v>MATCH0005</c:v>
                </c:pt>
                <c:pt idx="493">
                  <c:v>MATCH0075</c:v>
                </c:pt>
                <c:pt idx="494">
                  <c:v>MATCH0049</c:v>
                </c:pt>
                <c:pt idx="495">
                  <c:v>MATCH0443</c:v>
                </c:pt>
                <c:pt idx="496">
                  <c:v>MATCH0350</c:v>
                </c:pt>
                <c:pt idx="497">
                  <c:v>MATCH0044</c:v>
                </c:pt>
                <c:pt idx="498">
                  <c:v>MATCH0026</c:v>
                </c:pt>
                <c:pt idx="499">
                  <c:v>MATCH0366</c:v>
                </c:pt>
              </c:strCache>
            </c:strRef>
          </c:cat>
          <c:val>
            <c:numRef>
              <c:f>'Pivot Table'!$M$45:$M$545</c:f>
              <c:numCache>
                <c:formatCode>General</c:formatCode>
                <c:ptCount val="500"/>
                <c:pt idx="0">
                  <c:v>30250</c:v>
                </c:pt>
                <c:pt idx="1">
                  <c:v>33000</c:v>
                </c:pt>
                <c:pt idx="2">
                  <c:v>34750</c:v>
                </c:pt>
                <c:pt idx="3">
                  <c:v>35000</c:v>
                </c:pt>
                <c:pt idx="4">
                  <c:v>26750</c:v>
                </c:pt>
                <c:pt idx="5">
                  <c:v>27000</c:v>
                </c:pt>
                <c:pt idx="6">
                  <c:v>29500</c:v>
                </c:pt>
                <c:pt idx="7">
                  <c:v>35750</c:v>
                </c:pt>
                <c:pt idx="8">
                  <c:v>22750</c:v>
                </c:pt>
                <c:pt idx="9">
                  <c:v>30750</c:v>
                </c:pt>
                <c:pt idx="10">
                  <c:v>25500</c:v>
                </c:pt>
                <c:pt idx="11">
                  <c:v>31250</c:v>
                </c:pt>
                <c:pt idx="12">
                  <c:v>25000</c:v>
                </c:pt>
                <c:pt idx="13">
                  <c:v>27750</c:v>
                </c:pt>
                <c:pt idx="14">
                  <c:v>27750</c:v>
                </c:pt>
                <c:pt idx="15">
                  <c:v>24250</c:v>
                </c:pt>
                <c:pt idx="16">
                  <c:v>28500</c:v>
                </c:pt>
                <c:pt idx="17">
                  <c:v>25250</c:v>
                </c:pt>
                <c:pt idx="18">
                  <c:v>29000</c:v>
                </c:pt>
                <c:pt idx="19">
                  <c:v>30500</c:v>
                </c:pt>
                <c:pt idx="20">
                  <c:v>22250</c:v>
                </c:pt>
                <c:pt idx="21">
                  <c:v>25750</c:v>
                </c:pt>
                <c:pt idx="22">
                  <c:v>28000</c:v>
                </c:pt>
                <c:pt idx="23">
                  <c:v>24750</c:v>
                </c:pt>
                <c:pt idx="24">
                  <c:v>24750</c:v>
                </c:pt>
                <c:pt idx="25">
                  <c:v>26250</c:v>
                </c:pt>
                <c:pt idx="26">
                  <c:v>25000</c:v>
                </c:pt>
                <c:pt idx="27">
                  <c:v>23500</c:v>
                </c:pt>
                <c:pt idx="28">
                  <c:v>26250</c:v>
                </c:pt>
                <c:pt idx="29">
                  <c:v>24500</c:v>
                </c:pt>
                <c:pt idx="30">
                  <c:v>23500</c:v>
                </c:pt>
                <c:pt idx="31">
                  <c:v>25250</c:v>
                </c:pt>
                <c:pt idx="32">
                  <c:v>26000</c:v>
                </c:pt>
                <c:pt idx="33">
                  <c:v>24500</c:v>
                </c:pt>
                <c:pt idx="34">
                  <c:v>24000</c:v>
                </c:pt>
                <c:pt idx="35">
                  <c:v>25500</c:v>
                </c:pt>
                <c:pt idx="36">
                  <c:v>22750</c:v>
                </c:pt>
                <c:pt idx="37">
                  <c:v>29750</c:v>
                </c:pt>
                <c:pt idx="38">
                  <c:v>25000</c:v>
                </c:pt>
                <c:pt idx="39">
                  <c:v>20500</c:v>
                </c:pt>
                <c:pt idx="40">
                  <c:v>21750</c:v>
                </c:pt>
                <c:pt idx="41">
                  <c:v>27750</c:v>
                </c:pt>
                <c:pt idx="42">
                  <c:v>25250</c:v>
                </c:pt>
                <c:pt idx="43">
                  <c:v>29000</c:v>
                </c:pt>
                <c:pt idx="44">
                  <c:v>26000</c:v>
                </c:pt>
                <c:pt idx="45">
                  <c:v>23000</c:v>
                </c:pt>
                <c:pt idx="46">
                  <c:v>27500</c:v>
                </c:pt>
                <c:pt idx="47">
                  <c:v>20250</c:v>
                </c:pt>
                <c:pt idx="48">
                  <c:v>21500</c:v>
                </c:pt>
                <c:pt idx="49">
                  <c:v>21500</c:v>
                </c:pt>
                <c:pt idx="50">
                  <c:v>24250</c:v>
                </c:pt>
                <c:pt idx="51">
                  <c:v>21250</c:v>
                </c:pt>
                <c:pt idx="52">
                  <c:v>27500</c:v>
                </c:pt>
                <c:pt idx="53">
                  <c:v>21250</c:v>
                </c:pt>
                <c:pt idx="54">
                  <c:v>26000</c:v>
                </c:pt>
                <c:pt idx="55">
                  <c:v>26000</c:v>
                </c:pt>
                <c:pt idx="56">
                  <c:v>21750</c:v>
                </c:pt>
                <c:pt idx="57">
                  <c:v>26000</c:v>
                </c:pt>
                <c:pt idx="58">
                  <c:v>24000</c:v>
                </c:pt>
                <c:pt idx="59">
                  <c:v>22750</c:v>
                </c:pt>
                <c:pt idx="60">
                  <c:v>26750</c:v>
                </c:pt>
                <c:pt idx="61">
                  <c:v>21250</c:v>
                </c:pt>
                <c:pt idx="62">
                  <c:v>24000</c:v>
                </c:pt>
                <c:pt idx="63">
                  <c:v>26000</c:v>
                </c:pt>
                <c:pt idx="64">
                  <c:v>19000</c:v>
                </c:pt>
                <c:pt idx="65">
                  <c:v>22250</c:v>
                </c:pt>
                <c:pt idx="66">
                  <c:v>25500</c:v>
                </c:pt>
                <c:pt idx="67">
                  <c:v>22000</c:v>
                </c:pt>
                <c:pt idx="68">
                  <c:v>21000</c:v>
                </c:pt>
                <c:pt idx="69">
                  <c:v>25750</c:v>
                </c:pt>
                <c:pt idx="70">
                  <c:v>23750</c:v>
                </c:pt>
                <c:pt idx="71">
                  <c:v>28000</c:v>
                </c:pt>
                <c:pt idx="72">
                  <c:v>20750</c:v>
                </c:pt>
                <c:pt idx="73">
                  <c:v>17000</c:v>
                </c:pt>
                <c:pt idx="74">
                  <c:v>21250</c:v>
                </c:pt>
                <c:pt idx="75">
                  <c:v>26000</c:v>
                </c:pt>
                <c:pt idx="76">
                  <c:v>19250</c:v>
                </c:pt>
                <c:pt idx="77">
                  <c:v>20500</c:v>
                </c:pt>
                <c:pt idx="78">
                  <c:v>21000</c:v>
                </c:pt>
                <c:pt idx="79">
                  <c:v>20750</c:v>
                </c:pt>
                <c:pt idx="80">
                  <c:v>19750</c:v>
                </c:pt>
                <c:pt idx="81">
                  <c:v>16000</c:v>
                </c:pt>
                <c:pt idx="82">
                  <c:v>19750</c:v>
                </c:pt>
                <c:pt idx="83">
                  <c:v>21000</c:v>
                </c:pt>
                <c:pt idx="84">
                  <c:v>20500</c:v>
                </c:pt>
                <c:pt idx="85">
                  <c:v>18250</c:v>
                </c:pt>
                <c:pt idx="86">
                  <c:v>19750</c:v>
                </c:pt>
                <c:pt idx="87">
                  <c:v>18750</c:v>
                </c:pt>
                <c:pt idx="88">
                  <c:v>25000</c:v>
                </c:pt>
                <c:pt idx="89">
                  <c:v>27250</c:v>
                </c:pt>
                <c:pt idx="90">
                  <c:v>18500</c:v>
                </c:pt>
                <c:pt idx="91">
                  <c:v>20750</c:v>
                </c:pt>
                <c:pt idx="92">
                  <c:v>20000</c:v>
                </c:pt>
                <c:pt idx="93">
                  <c:v>24250</c:v>
                </c:pt>
                <c:pt idx="94">
                  <c:v>24000</c:v>
                </c:pt>
                <c:pt idx="95">
                  <c:v>19750</c:v>
                </c:pt>
                <c:pt idx="96">
                  <c:v>22500</c:v>
                </c:pt>
                <c:pt idx="97">
                  <c:v>26250</c:v>
                </c:pt>
                <c:pt idx="98">
                  <c:v>24000</c:v>
                </c:pt>
                <c:pt idx="99">
                  <c:v>19000</c:v>
                </c:pt>
                <c:pt idx="100">
                  <c:v>25750</c:v>
                </c:pt>
                <c:pt idx="101">
                  <c:v>18250</c:v>
                </c:pt>
                <c:pt idx="102">
                  <c:v>20750</c:v>
                </c:pt>
                <c:pt idx="103">
                  <c:v>25500</c:v>
                </c:pt>
                <c:pt idx="104">
                  <c:v>22500</c:v>
                </c:pt>
                <c:pt idx="105">
                  <c:v>24250</c:v>
                </c:pt>
                <c:pt idx="106">
                  <c:v>21500</c:v>
                </c:pt>
                <c:pt idx="107">
                  <c:v>19250</c:v>
                </c:pt>
                <c:pt idx="108">
                  <c:v>16250</c:v>
                </c:pt>
                <c:pt idx="109">
                  <c:v>23250</c:v>
                </c:pt>
                <c:pt idx="110">
                  <c:v>17250</c:v>
                </c:pt>
                <c:pt idx="111">
                  <c:v>21500</c:v>
                </c:pt>
                <c:pt idx="112">
                  <c:v>19000</c:v>
                </c:pt>
                <c:pt idx="113">
                  <c:v>16250</c:v>
                </c:pt>
                <c:pt idx="114">
                  <c:v>16500</c:v>
                </c:pt>
                <c:pt idx="115">
                  <c:v>26000</c:v>
                </c:pt>
                <c:pt idx="116">
                  <c:v>19000</c:v>
                </c:pt>
                <c:pt idx="117">
                  <c:v>24250</c:v>
                </c:pt>
                <c:pt idx="118">
                  <c:v>20000</c:v>
                </c:pt>
                <c:pt idx="119">
                  <c:v>18000</c:v>
                </c:pt>
                <c:pt idx="120">
                  <c:v>19750</c:v>
                </c:pt>
                <c:pt idx="121">
                  <c:v>17750</c:v>
                </c:pt>
                <c:pt idx="122">
                  <c:v>20500</c:v>
                </c:pt>
                <c:pt idx="123">
                  <c:v>23250</c:v>
                </c:pt>
                <c:pt idx="124">
                  <c:v>18000</c:v>
                </c:pt>
                <c:pt idx="125">
                  <c:v>21500</c:v>
                </c:pt>
                <c:pt idx="126">
                  <c:v>18750</c:v>
                </c:pt>
                <c:pt idx="127">
                  <c:v>25750</c:v>
                </c:pt>
                <c:pt idx="128">
                  <c:v>16750</c:v>
                </c:pt>
                <c:pt idx="129">
                  <c:v>20500</c:v>
                </c:pt>
                <c:pt idx="130">
                  <c:v>19750</c:v>
                </c:pt>
                <c:pt idx="131">
                  <c:v>16750</c:v>
                </c:pt>
                <c:pt idx="132">
                  <c:v>20000</c:v>
                </c:pt>
                <c:pt idx="133">
                  <c:v>17750</c:v>
                </c:pt>
                <c:pt idx="134">
                  <c:v>21250</c:v>
                </c:pt>
                <c:pt idx="135">
                  <c:v>25250</c:v>
                </c:pt>
                <c:pt idx="136">
                  <c:v>16750</c:v>
                </c:pt>
                <c:pt idx="137">
                  <c:v>17500</c:v>
                </c:pt>
                <c:pt idx="138">
                  <c:v>22000</c:v>
                </c:pt>
                <c:pt idx="139">
                  <c:v>21500</c:v>
                </c:pt>
                <c:pt idx="140">
                  <c:v>23000</c:v>
                </c:pt>
                <c:pt idx="141">
                  <c:v>19000</c:v>
                </c:pt>
                <c:pt idx="142">
                  <c:v>17500</c:v>
                </c:pt>
                <c:pt idx="143">
                  <c:v>20250</c:v>
                </c:pt>
                <c:pt idx="144">
                  <c:v>21250</c:v>
                </c:pt>
                <c:pt idx="145">
                  <c:v>18250</c:v>
                </c:pt>
                <c:pt idx="146">
                  <c:v>19000</c:v>
                </c:pt>
                <c:pt idx="147">
                  <c:v>21000</c:v>
                </c:pt>
                <c:pt idx="148">
                  <c:v>16750</c:v>
                </c:pt>
                <c:pt idx="149">
                  <c:v>16250</c:v>
                </c:pt>
                <c:pt idx="150">
                  <c:v>19750</c:v>
                </c:pt>
                <c:pt idx="151">
                  <c:v>19500</c:v>
                </c:pt>
                <c:pt idx="152">
                  <c:v>18500</c:v>
                </c:pt>
                <c:pt idx="153">
                  <c:v>16750</c:v>
                </c:pt>
                <c:pt idx="154">
                  <c:v>18000</c:v>
                </c:pt>
                <c:pt idx="155">
                  <c:v>20750</c:v>
                </c:pt>
                <c:pt idx="156">
                  <c:v>23750</c:v>
                </c:pt>
                <c:pt idx="157">
                  <c:v>19500</c:v>
                </c:pt>
                <c:pt idx="158">
                  <c:v>22250</c:v>
                </c:pt>
                <c:pt idx="159">
                  <c:v>19250</c:v>
                </c:pt>
                <c:pt idx="160">
                  <c:v>21750</c:v>
                </c:pt>
                <c:pt idx="161">
                  <c:v>19000</c:v>
                </c:pt>
                <c:pt idx="162">
                  <c:v>17000</c:v>
                </c:pt>
                <c:pt idx="163">
                  <c:v>15750</c:v>
                </c:pt>
                <c:pt idx="164">
                  <c:v>15000</c:v>
                </c:pt>
                <c:pt idx="165">
                  <c:v>18500</c:v>
                </c:pt>
                <c:pt idx="166">
                  <c:v>20000</c:v>
                </c:pt>
                <c:pt idx="167">
                  <c:v>18250</c:v>
                </c:pt>
                <c:pt idx="168">
                  <c:v>20250</c:v>
                </c:pt>
                <c:pt idx="169">
                  <c:v>17000</c:v>
                </c:pt>
                <c:pt idx="170">
                  <c:v>18250</c:v>
                </c:pt>
                <c:pt idx="171">
                  <c:v>21000</c:v>
                </c:pt>
                <c:pt idx="172">
                  <c:v>20000</c:v>
                </c:pt>
                <c:pt idx="173">
                  <c:v>26500</c:v>
                </c:pt>
                <c:pt idx="174">
                  <c:v>16250</c:v>
                </c:pt>
                <c:pt idx="175">
                  <c:v>14000</c:v>
                </c:pt>
                <c:pt idx="176">
                  <c:v>20750</c:v>
                </c:pt>
                <c:pt idx="177">
                  <c:v>16250</c:v>
                </c:pt>
                <c:pt idx="178">
                  <c:v>16500</c:v>
                </c:pt>
                <c:pt idx="179">
                  <c:v>21750</c:v>
                </c:pt>
                <c:pt idx="180">
                  <c:v>15000</c:v>
                </c:pt>
                <c:pt idx="181">
                  <c:v>21250</c:v>
                </c:pt>
                <c:pt idx="182">
                  <c:v>14250</c:v>
                </c:pt>
                <c:pt idx="183">
                  <c:v>23250</c:v>
                </c:pt>
                <c:pt idx="184">
                  <c:v>22000</c:v>
                </c:pt>
                <c:pt idx="185">
                  <c:v>20750</c:v>
                </c:pt>
                <c:pt idx="186">
                  <c:v>16750</c:v>
                </c:pt>
                <c:pt idx="187">
                  <c:v>17000</c:v>
                </c:pt>
                <c:pt idx="188">
                  <c:v>16750</c:v>
                </c:pt>
                <c:pt idx="189">
                  <c:v>23750</c:v>
                </c:pt>
                <c:pt idx="190">
                  <c:v>16750</c:v>
                </c:pt>
                <c:pt idx="191">
                  <c:v>14500</c:v>
                </c:pt>
                <c:pt idx="192">
                  <c:v>18000</c:v>
                </c:pt>
                <c:pt idx="193">
                  <c:v>20500</c:v>
                </c:pt>
                <c:pt idx="194">
                  <c:v>17250</c:v>
                </c:pt>
                <c:pt idx="195">
                  <c:v>16250</c:v>
                </c:pt>
                <c:pt idx="196">
                  <c:v>15000</c:v>
                </c:pt>
                <c:pt idx="197">
                  <c:v>24500</c:v>
                </c:pt>
                <c:pt idx="198">
                  <c:v>19250</c:v>
                </c:pt>
                <c:pt idx="199">
                  <c:v>19750</c:v>
                </c:pt>
                <c:pt idx="200">
                  <c:v>17750</c:v>
                </c:pt>
                <c:pt idx="201">
                  <c:v>19250</c:v>
                </c:pt>
                <c:pt idx="202">
                  <c:v>16750</c:v>
                </c:pt>
                <c:pt idx="203">
                  <c:v>20000</c:v>
                </c:pt>
                <c:pt idx="204">
                  <c:v>18500</c:v>
                </c:pt>
                <c:pt idx="205">
                  <c:v>16750</c:v>
                </c:pt>
                <c:pt idx="206">
                  <c:v>16000</c:v>
                </c:pt>
                <c:pt idx="207">
                  <c:v>18000</c:v>
                </c:pt>
                <c:pt idx="208">
                  <c:v>19750</c:v>
                </c:pt>
                <c:pt idx="209">
                  <c:v>19250</c:v>
                </c:pt>
                <c:pt idx="210">
                  <c:v>15500</c:v>
                </c:pt>
                <c:pt idx="211">
                  <c:v>20000</c:v>
                </c:pt>
                <c:pt idx="212">
                  <c:v>17750</c:v>
                </c:pt>
                <c:pt idx="213">
                  <c:v>17500</c:v>
                </c:pt>
                <c:pt idx="214">
                  <c:v>19500</c:v>
                </c:pt>
                <c:pt idx="215">
                  <c:v>13750</c:v>
                </c:pt>
                <c:pt idx="216">
                  <c:v>16000</c:v>
                </c:pt>
                <c:pt idx="217">
                  <c:v>16500</c:v>
                </c:pt>
                <c:pt idx="218">
                  <c:v>15500</c:v>
                </c:pt>
                <c:pt idx="219">
                  <c:v>18750</c:v>
                </c:pt>
                <c:pt idx="220">
                  <c:v>21500</c:v>
                </c:pt>
                <c:pt idx="221">
                  <c:v>12750</c:v>
                </c:pt>
                <c:pt idx="222">
                  <c:v>19750</c:v>
                </c:pt>
                <c:pt idx="223">
                  <c:v>14500</c:v>
                </c:pt>
                <c:pt idx="224">
                  <c:v>16000</c:v>
                </c:pt>
                <c:pt idx="225">
                  <c:v>17250</c:v>
                </c:pt>
                <c:pt idx="226">
                  <c:v>16250</c:v>
                </c:pt>
                <c:pt idx="227">
                  <c:v>16750</c:v>
                </c:pt>
                <c:pt idx="228">
                  <c:v>14250</c:v>
                </c:pt>
                <c:pt idx="229">
                  <c:v>17500</c:v>
                </c:pt>
                <c:pt idx="230">
                  <c:v>15000</c:v>
                </c:pt>
                <c:pt idx="231">
                  <c:v>14000</c:v>
                </c:pt>
                <c:pt idx="232">
                  <c:v>17500</c:v>
                </c:pt>
                <c:pt idx="233">
                  <c:v>14000</c:v>
                </c:pt>
                <c:pt idx="234">
                  <c:v>15750</c:v>
                </c:pt>
                <c:pt idx="235">
                  <c:v>14250</c:v>
                </c:pt>
                <c:pt idx="236">
                  <c:v>17750</c:v>
                </c:pt>
                <c:pt idx="237">
                  <c:v>19000</c:v>
                </c:pt>
                <c:pt idx="238">
                  <c:v>15250</c:v>
                </c:pt>
                <c:pt idx="239">
                  <c:v>18250</c:v>
                </c:pt>
                <c:pt idx="240">
                  <c:v>15500</c:v>
                </c:pt>
                <c:pt idx="241">
                  <c:v>16750</c:v>
                </c:pt>
                <c:pt idx="242">
                  <c:v>17500</c:v>
                </c:pt>
                <c:pt idx="243">
                  <c:v>17750</c:v>
                </c:pt>
                <c:pt idx="244">
                  <c:v>12250</c:v>
                </c:pt>
                <c:pt idx="245">
                  <c:v>15250</c:v>
                </c:pt>
                <c:pt idx="246">
                  <c:v>16500</c:v>
                </c:pt>
                <c:pt idx="247">
                  <c:v>18750</c:v>
                </c:pt>
                <c:pt idx="248">
                  <c:v>19250</c:v>
                </c:pt>
                <c:pt idx="249">
                  <c:v>16250</c:v>
                </c:pt>
                <c:pt idx="250">
                  <c:v>16250</c:v>
                </c:pt>
                <c:pt idx="251">
                  <c:v>14000</c:v>
                </c:pt>
                <c:pt idx="252">
                  <c:v>16250</c:v>
                </c:pt>
                <c:pt idx="253">
                  <c:v>18750</c:v>
                </c:pt>
                <c:pt idx="254">
                  <c:v>18000</c:v>
                </c:pt>
                <c:pt idx="255">
                  <c:v>13750</c:v>
                </c:pt>
                <c:pt idx="256">
                  <c:v>15000</c:v>
                </c:pt>
                <c:pt idx="257">
                  <c:v>21250</c:v>
                </c:pt>
                <c:pt idx="258">
                  <c:v>18250</c:v>
                </c:pt>
                <c:pt idx="259">
                  <c:v>17500</c:v>
                </c:pt>
                <c:pt idx="260">
                  <c:v>15500</c:v>
                </c:pt>
                <c:pt idx="261">
                  <c:v>20750</c:v>
                </c:pt>
                <c:pt idx="262">
                  <c:v>16250</c:v>
                </c:pt>
                <c:pt idx="263">
                  <c:v>18750</c:v>
                </c:pt>
                <c:pt idx="264">
                  <c:v>14000</c:v>
                </c:pt>
                <c:pt idx="265">
                  <c:v>22750</c:v>
                </c:pt>
                <c:pt idx="266">
                  <c:v>16750</c:v>
                </c:pt>
                <c:pt idx="267">
                  <c:v>17000</c:v>
                </c:pt>
                <c:pt idx="268">
                  <c:v>19500</c:v>
                </c:pt>
                <c:pt idx="269">
                  <c:v>19750</c:v>
                </c:pt>
                <c:pt idx="270">
                  <c:v>14000</c:v>
                </c:pt>
                <c:pt idx="271">
                  <c:v>20500</c:v>
                </c:pt>
                <c:pt idx="272">
                  <c:v>23500</c:v>
                </c:pt>
                <c:pt idx="273">
                  <c:v>16500</c:v>
                </c:pt>
                <c:pt idx="274">
                  <c:v>14000</c:v>
                </c:pt>
                <c:pt idx="275">
                  <c:v>14500</c:v>
                </c:pt>
                <c:pt idx="276">
                  <c:v>14000</c:v>
                </c:pt>
                <c:pt idx="277">
                  <c:v>19500</c:v>
                </c:pt>
                <c:pt idx="278">
                  <c:v>17250</c:v>
                </c:pt>
                <c:pt idx="279">
                  <c:v>17750</c:v>
                </c:pt>
                <c:pt idx="280">
                  <c:v>15500</c:v>
                </c:pt>
                <c:pt idx="281">
                  <c:v>16000</c:v>
                </c:pt>
                <c:pt idx="282">
                  <c:v>15500</c:v>
                </c:pt>
                <c:pt idx="283">
                  <c:v>11250</c:v>
                </c:pt>
                <c:pt idx="284">
                  <c:v>16500</c:v>
                </c:pt>
                <c:pt idx="285">
                  <c:v>15500</c:v>
                </c:pt>
                <c:pt idx="286">
                  <c:v>13750</c:v>
                </c:pt>
                <c:pt idx="287">
                  <c:v>14250</c:v>
                </c:pt>
                <c:pt idx="288">
                  <c:v>14750</c:v>
                </c:pt>
                <c:pt idx="289">
                  <c:v>20250</c:v>
                </c:pt>
                <c:pt idx="290">
                  <c:v>12500</c:v>
                </c:pt>
                <c:pt idx="291">
                  <c:v>14750</c:v>
                </c:pt>
                <c:pt idx="292">
                  <c:v>16500</c:v>
                </c:pt>
                <c:pt idx="293">
                  <c:v>14000</c:v>
                </c:pt>
                <c:pt idx="294">
                  <c:v>14000</c:v>
                </c:pt>
                <c:pt idx="295">
                  <c:v>14750</c:v>
                </c:pt>
                <c:pt idx="296">
                  <c:v>15750</c:v>
                </c:pt>
                <c:pt idx="297">
                  <c:v>16750</c:v>
                </c:pt>
                <c:pt idx="298">
                  <c:v>14500</c:v>
                </c:pt>
                <c:pt idx="299">
                  <c:v>16000</c:v>
                </c:pt>
                <c:pt idx="300">
                  <c:v>14250</c:v>
                </c:pt>
                <c:pt idx="301">
                  <c:v>14750</c:v>
                </c:pt>
                <c:pt idx="302">
                  <c:v>11500</c:v>
                </c:pt>
                <c:pt idx="303">
                  <c:v>20250</c:v>
                </c:pt>
                <c:pt idx="304">
                  <c:v>12750</c:v>
                </c:pt>
                <c:pt idx="305">
                  <c:v>13250</c:v>
                </c:pt>
                <c:pt idx="306">
                  <c:v>14500</c:v>
                </c:pt>
                <c:pt idx="307">
                  <c:v>15250</c:v>
                </c:pt>
                <c:pt idx="308">
                  <c:v>16000</c:v>
                </c:pt>
                <c:pt idx="309">
                  <c:v>15500</c:v>
                </c:pt>
                <c:pt idx="310">
                  <c:v>17750</c:v>
                </c:pt>
                <c:pt idx="311">
                  <c:v>14000</c:v>
                </c:pt>
                <c:pt idx="312">
                  <c:v>15500</c:v>
                </c:pt>
                <c:pt idx="313">
                  <c:v>14750</c:v>
                </c:pt>
                <c:pt idx="314">
                  <c:v>11750</c:v>
                </c:pt>
                <c:pt idx="315">
                  <c:v>12750</c:v>
                </c:pt>
                <c:pt idx="316">
                  <c:v>13000</c:v>
                </c:pt>
                <c:pt idx="317">
                  <c:v>17250</c:v>
                </c:pt>
                <c:pt idx="318">
                  <c:v>15000</c:v>
                </c:pt>
                <c:pt idx="319">
                  <c:v>16000</c:v>
                </c:pt>
                <c:pt idx="320">
                  <c:v>15750</c:v>
                </c:pt>
                <c:pt idx="321">
                  <c:v>18500</c:v>
                </c:pt>
                <c:pt idx="322">
                  <c:v>13500</c:v>
                </c:pt>
                <c:pt idx="323">
                  <c:v>14750</c:v>
                </c:pt>
                <c:pt idx="324">
                  <c:v>12500</c:v>
                </c:pt>
                <c:pt idx="325">
                  <c:v>15000</c:v>
                </c:pt>
                <c:pt idx="326">
                  <c:v>14250</c:v>
                </c:pt>
                <c:pt idx="327">
                  <c:v>13000</c:v>
                </c:pt>
                <c:pt idx="328">
                  <c:v>13000</c:v>
                </c:pt>
                <c:pt idx="329">
                  <c:v>15250</c:v>
                </c:pt>
                <c:pt idx="330">
                  <c:v>14750</c:v>
                </c:pt>
                <c:pt idx="331">
                  <c:v>14750</c:v>
                </c:pt>
                <c:pt idx="332">
                  <c:v>18250</c:v>
                </c:pt>
                <c:pt idx="333">
                  <c:v>14500</c:v>
                </c:pt>
                <c:pt idx="334">
                  <c:v>12750</c:v>
                </c:pt>
                <c:pt idx="335">
                  <c:v>16000</c:v>
                </c:pt>
                <c:pt idx="336">
                  <c:v>16000</c:v>
                </c:pt>
                <c:pt idx="337">
                  <c:v>13500</c:v>
                </c:pt>
                <c:pt idx="338">
                  <c:v>16500</c:v>
                </c:pt>
                <c:pt idx="339">
                  <c:v>14500</c:v>
                </c:pt>
                <c:pt idx="340">
                  <c:v>11500</c:v>
                </c:pt>
                <c:pt idx="341">
                  <c:v>16750</c:v>
                </c:pt>
                <c:pt idx="342">
                  <c:v>15250</c:v>
                </c:pt>
                <c:pt idx="343">
                  <c:v>14250</c:v>
                </c:pt>
                <c:pt idx="344">
                  <c:v>13500</c:v>
                </c:pt>
                <c:pt idx="345">
                  <c:v>13000</c:v>
                </c:pt>
                <c:pt idx="346">
                  <c:v>13500</c:v>
                </c:pt>
                <c:pt idx="347">
                  <c:v>17000</c:v>
                </c:pt>
                <c:pt idx="348">
                  <c:v>11750</c:v>
                </c:pt>
                <c:pt idx="349">
                  <c:v>14000</c:v>
                </c:pt>
                <c:pt idx="350">
                  <c:v>17750</c:v>
                </c:pt>
                <c:pt idx="351">
                  <c:v>15500</c:v>
                </c:pt>
                <c:pt idx="352">
                  <c:v>14500</c:v>
                </c:pt>
                <c:pt idx="353">
                  <c:v>16000</c:v>
                </c:pt>
                <c:pt idx="354">
                  <c:v>17750</c:v>
                </c:pt>
                <c:pt idx="355">
                  <c:v>13750</c:v>
                </c:pt>
                <c:pt idx="356">
                  <c:v>12750</c:v>
                </c:pt>
                <c:pt idx="357">
                  <c:v>10250</c:v>
                </c:pt>
                <c:pt idx="358">
                  <c:v>14250</c:v>
                </c:pt>
                <c:pt idx="359">
                  <c:v>10750</c:v>
                </c:pt>
                <c:pt idx="360">
                  <c:v>12000</c:v>
                </c:pt>
                <c:pt idx="361">
                  <c:v>10250</c:v>
                </c:pt>
                <c:pt idx="362">
                  <c:v>12000</c:v>
                </c:pt>
                <c:pt idx="363">
                  <c:v>14000</c:v>
                </c:pt>
                <c:pt idx="364">
                  <c:v>16250</c:v>
                </c:pt>
                <c:pt idx="365">
                  <c:v>15500</c:v>
                </c:pt>
                <c:pt idx="366">
                  <c:v>12750</c:v>
                </c:pt>
                <c:pt idx="367">
                  <c:v>17250</c:v>
                </c:pt>
                <c:pt idx="368">
                  <c:v>12250</c:v>
                </c:pt>
                <c:pt idx="369">
                  <c:v>14250</c:v>
                </c:pt>
                <c:pt idx="370">
                  <c:v>16750</c:v>
                </c:pt>
                <c:pt idx="371">
                  <c:v>14250</c:v>
                </c:pt>
                <c:pt idx="372">
                  <c:v>13750</c:v>
                </c:pt>
                <c:pt idx="373">
                  <c:v>13250</c:v>
                </c:pt>
                <c:pt idx="374">
                  <c:v>13250</c:v>
                </c:pt>
                <c:pt idx="375">
                  <c:v>14750</c:v>
                </c:pt>
                <c:pt idx="376">
                  <c:v>12000</c:v>
                </c:pt>
                <c:pt idx="377">
                  <c:v>12250</c:v>
                </c:pt>
                <c:pt idx="378">
                  <c:v>10250</c:v>
                </c:pt>
                <c:pt idx="379">
                  <c:v>13750</c:v>
                </c:pt>
                <c:pt idx="380">
                  <c:v>18000</c:v>
                </c:pt>
                <c:pt idx="381">
                  <c:v>11250</c:v>
                </c:pt>
                <c:pt idx="382">
                  <c:v>13250</c:v>
                </c:pt>
                <c:pt idx="383">
                  <c:v>14750</c:v>
                </c:pt>
                <c:pt idx="384">
                  <c:v>11750</c:v>
                </c:pt>
                <c:pt idx="385">
                  <c:v>14500</c:v>
                </c:pt>
                <c:pt idx="386">
                  <c:v>13750</c:v>
                </c:pt>
                <c:pt idx="387">
                  <c:v>11000</c:v>
                </c:pt>
                <c:pt idx="388">
                  <c:v>11750</c:v>
                </c:pt>
                <c:pt idx="389">
                  <c:v>16250</c:v>
                </c:pt>
                <c:pt idx="390">
                  <c:v>11500</c:v>
                </c:pt>
                <c:pt idx="391">
                  <c:v>14750</c:v>
                </c:pt>
                <c:pt idx="392">
                  <c:v>12250</c:v>
                </c:pt>
                <c:pt idx="393">
                  <c:v>15000</c:v>
                </c:pt>
                <c:pt idx="394">
                  <c:v>13750</c:v>
                </c:pt>
                <c:pt idx="395">
                  <c:v>11250</c:v>
                </c:pt>
                <c:pt idx="396">
                  <c:v>13000</c:v>
                </c:pt>
                <c:pt idx="397">
                  <c:v>16750</c:v>
                </c:pt>
                <c:pt idx="398">
                  <c:v>11250</c:v>
                </c:pt>
                <c:pt idx="399">
                  <c:v>15000</c:v>
                </c:pt>
                <c:pt idx="400">
                  <c:v>10750</c:v>
                </c:pt>
                <c:pt idx="401">
                  <c:v>13000</c:v>
                </c:pt>
                <c:pt idx="402">
                  <c:v>15250</c:v>
                </c:pt>
                <c:pt idx="403">
                  <c:v>10250</c:v>
                </c:pt>
                <c:pt idx="404">
                  <c:v>9250</c:v>
                </c:pt>
                <c:pt idx="405">
                  <c:v>11000</c:v>
                </c:pt>
                <c:pt idx="406">
                  <c:v>9500</c:v>
                </c:pt>
                <c:pt idx="407">
                  <c:v>9000</c:v>
                </c:pt>
                <c:pt idx="408">
                  <c:v>15000</c:v>
                </c:pt>
                <c:pt idx="409">
                  <c:v>13000</c:v>
                </c:pt>
                <c:pt idx="410">
                  <c:v>8750</c:v>
                </c:pt>
                <c:pt idx="411">
                  <c:v>14000</c:v>
                </c:pt>
                <c:pt idx="412">
                  <c:v>11500</c:v>
                </c:pt>
                <c:pt idx="413">
                  <c:v>12500</c:v>
                </c:pt>
                <c:pt idx="414">
                  <c:v>12750</c:v>
                </c:pt>
                <c:pt idx="415">
                  <c:v>10250</c:v>
                </c:pt>
                <c:pt idx="416">
                  <c:v>13000</c:v>
                </c:pt>
                <c:pt idx="417">
                  <c:v>10250</c:v>
                </c:pt>
                <c:pt idx="418">
                  <c:v>13750</c:v>
                </c:pt>
                <c:pt idx="419">
                  <c:v>11500</c:v>
                </c:pt>
                <c:pt idx="420">
                  <c:v>13500</c:v>
                </c:pt>
                <c:pt idx="421">
                  <c:v>16000</c:v>
                </c:pt>
                <c:pt idx="422">
                  <c:v>19500</c:v>
                </c:pt>
                <c:pt idx="423">
                  <c:v>12750</c:v>
                </c:pt>
                <c:pt idx="424">
                  <c:v>11750</c:v>
                </c:pt>
                <c:pt idx="425">
                  <c:v>9500</c:v>
                </c:pt>
                <c:pt idx="426">
                  <c:v>8500</c:v>
                </c:pt>
                <c:pt idx="427">
                  <c:v>9500</c:v>
                </c:pt>
                <c:pt idx="428">
                  <c:v>9750</c:v>
                </c:pt>
                <c:pt idx="429">
                  <c:v>13000</c:v>
                </c:pt>
                <c:pt idx="430">
                  <c:v>9250</c:v>
                </c:pt>
                <c:pt idx="431">
                  <c:v>12500</c:v>
                </c:pt>
                <c:pt idx="432">
                  <c:v>8250</c:v>
                </c:pt>
                <c:pt idx="433">
                  <c:v>12500</c:v>
                </c:pt>
                <c:pt idx="434">
                  <c:v>11000</c:v>
                </c:pt>
                <c:pt idx="435">
                  <c:v>10250</c:v>
                </c:pt>
                <c:pt idx="436">
                  <c:v>10250</c:v>
                </c:pt>
                <c:pt idx="437">
                  <c:v>10750</c:v>
                </c:pt>
                <c:pt idx="438">
                  <c:v>9500</c:v>
                </c:pt>
                <c:pt idx="439">
                  <c:v>8750</c:v>
                </c:pt>
                <c:pt idx="440">
                  <c:v>8250</c:v>
                </c:pt>
                <c:pt idx="441">
                  <c:v>11500</c:v>
                </c:pt>
                <c:pt idx="442">
                  <c:v>11500</c:v>
                </c:pt>
                <c:pt idx="443">
                  <c:v>13500</c:v>
                </c:pt>
                <c:pt idx="444">
                  <c:v>10750</c:v>
                </c:pt>
                <c:pt idx="445">
                  <c:v>9500</c:v>
                </c:pt>
                <c:pt idx="446">
                  <c:v>10000</c:v>
                </c:pt>
                <c:pt idx="447">
                  <c:v>13250</c:v>
                </c:pt>
                <c:pt idx="448">
                  <c:v>10750</c:v>
                </c:pt>
                <c:pt idx="449">
                  <c:v>16000</c:v>
                </c:pt>
                <c:pt idx="450">
                  <c:v>12000</c:v>
                </c:pt>
                <c:pt idx="451">
                  <c:v>12000</c:v>
                </c:pt>
                <c:pt idx="452">
                  <c:v>10250</c:v>
                </c:pt>
                <c:pt idx="453">
                  <c:v>13000</c:v>
                </c:pt>
                <c:pt idx="454">
                  <c:v>10500</c:v>
                </c:pt>
                <c:pt idx="455">
                  <c:v>12250</c:v>
                </c:pt>
                <c:pt idx="456">
                  <c:v>11500</c:v>
                </c:pt>
                <c:pt idx="457">
                  <c:v>10500</c:v>
                </c:pt>
                <c:pt idx="458">
                  <c:v>10250</c:v>
                </c:pt>
                <c:pt idx="459">
                  <c:v>12750</c:v>
                </c:pt>
                <c:pt idx="460">
                  <c:v>12250</c:v>
                </c:pt>
                <c:pt idx="461">
                  <c:v>10500</c:v>
                </c:pt>
                <c:pt idx="462">
                  <c:v>11500</c:v>
                </c:pt>
                <c:pt idx="463">
                  <c:v>8500</c:v>
                </c:pt>
                <c:pt idx="464">
                  <c:v>8000</c:v>
                </c:pt>
                <c:pt idx="465">
                  <c:v>7750</c:v>
                </c:pt>
                <c:pt idx="466">
                  <c:v>9500</c:v>
                </c:pt>
                <c:pt idx="467">
                  <c:v>11250</c:v>
                </c:pt>
                <c:pt idx="468">
                  <c:v>10500</c:v>
                </c:pt>
                <c:pt idx="469">
                  <c:v>10000</c:v>
                </c:pt>
                <c:pt idx="470">
                  <c:v>7250</c:v>
                </c:pt>
                <c:pt idx="471">
                  <c:v>6750</c:v>
                </c:pt>
                <c:pt idx="472">
                  <c:v>8500</c:v>
                </c:pt>
                <c:pt idx="473">
                  <c:v>11500</c:v>
                </c:pt>
                <c:pt idx="474">
                  <c:v>5750</c:v>
                </c:pt>
                <c:pt idx="475">
                  <c:v>6500</c:v>
                </c:pt>
                <c:pt idx="476">
                  <c:v>11500</c:v>
                </c:pt>
                <c:pt idx="477">
                  <c:v>8250</c:v>
                </c:pt>
                <c:pt idx="478">
                  <c:v>10250</c:v>
                </c:pt>
                <c:pt idx="479">
                  <c:v>9000</c:v>
                </c:pt>
                <c:pt idx="480">
                  <c:v>8750</c:v>
                </c:pt>
                <c:pt idx="481">
                  <c:v>8000</c:v>
                </c:pt>
                <c:pt idx="482">
                  <c:v>7750</c:v>
                </c:pt>
                <c:pt idx="483">
                  <c:v>13000</c:v>
                </c:pt>
                <c:pt idx="484">
                  <c:v>8000</c:v>
                </c:pt>
                <c:pt idx="485">
                  <c:v>6000</c:v>
                </c:pt>
                <c:pt idx="486">
                  <c:v>7000</c:v>
                </c:pt>
                <c:pt idx="487">
                  <c:v>5250</c:v>
                </c:pt>
                <c:pt idx="488">
                  <c:v>9750</c:v>
                </c:pt>
                <c:pt idx="489">
                  <c:v>10500</c:v>
                </c:pt>
                <c:pt idx="490">
                  <c:v>9250</c:v>
                </c:pt>
                <c:pt idx="491">
                  <c:v>5000</c:v>
                </c:pt>
                <c:pt idx="492">
                  <c:v>7750</c:v>
                </c:pt>
                <c:pt idx="493">
                  <c:v>6250</c:v>
                </c:pt>
                <c:pt idx="494">
                  <c:v>10000</c:v>
                </c:pt>
                <c:pt idx="495">
                  <c:v>5000</c:v>
                </c:pt>
                <c:pt idx="496">
                  <c:v>8250</c:v>
                </c:pt>
                <c:pt idx="497">
                  <c:v>7250</c:v>
                </c:pt>
                <c:pt idx="498">
                  <c:v>5250</c:v>
                </c:pt>
                <c:pt idx="499">
                  <c:v>5500</c:v>
                </c:pt>
              </c:numCache>
            </c:numRef>
          </c:val>
          <c:smooth val="0"/>
          <c:extLst>
            <c:ext xmlns:c16="http://schemas.microsoft.com/office/drawing/2014/chart" uri="{C3380CC4-5D6E-409C-BE32-E72D297353CC}">
              <c16:uniqueId val="{00000001-CB99-4529-BC87-7DDBAEA4CF15}"/>
            </c:ext>
          </c:extLst>
        </c:ser>
        <c:ser>
          <c:idx val="2"/>
          <c:order val="2"/>
          <c:tx>
            <c:strRef>
              <c:f>'Pivot Table'!$N$44</c:f>
              <c:strCache>
                <c:ptCount val="1"/>
                <c:pt idx="0">
                  <c:v>Sum of Ticket Revenue</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Table'!$K$45:$K$545</c:f>
              <c:strCache>
                <c:ptCount val="500"/>
                <c:pt idx="0">
                  <c:v>MATCH0139</c:v>
                </c:pt>
                <c:pt idx="1">
                  <c:v>MATCH0138</c:v>
                </c:pt>
                <c:pt idx="2">
                  <c:v>MATCH0094</c:v>
                </c:pt>
                <c:pt idx="3">
                  <c:v>MATCH0314</c:v>
                </c:pt>
                <c:pt idx="4">
                  <c:v>MATCH0132</c:v>
                </c:pt>
                <c:pt idx="5">
                  <c:v>MATCH0101</c:v>
                </c:pt>
                <c:pt idx="6">
                  <c:v>MATCH0332</c:v>
                </c:pt>
                <c:pt idx="7">
                  <c:v>MATCH0433</c:v>
                </c:pt>
                <c:pt idx="8">
                  <c:v>MATCH0040</c:v>
                </c:pt>
                <c:pt idx="9">
                  <c:v>MATCH0462</c:v>
                </c:pt>
                <c:pt idx="10">
                  <c:v>MATCH0307</c:v>
                </c:pt>
                <c:pt idx="11">
                  <c:v>MATCH0351</c:v>
                </c:pt>
                <c:pt idx="12">
                  <c:v>MATCH0241</c:v>
                </c:pt>
                <c:pt idx="13">
                  <c:v>MATCH0258</c:v>
                </c:pt>
                <c:pt idx="14">
                  <c:v>MATCH0379</c:v>
                </c:pt>
                <c:pt idx="15">
                  <c:v>MATCH0143</c:v>
                </c:pt>
                <c:pt idx="16">
                  <c:v>MATCH0074</c:v>
                </c:pt>
                <c:pt idx="17">
                  <c:v>MATCH0464</c:v>
                </c:pt>
                <c:pt idx="18">
                  <c:v>MATCH0232</c:v>
                </c:pt>
                <c:pt idx="19">
                  <c:v>MATCH0239</c:v>
                </c:pt>
                <c:pt idx="20">
                  <c:v>MATCH0106</c:v>
                </c:pt>
                <c:pt idx="21">
                  <c:v>MATCH0136</c:v>
                </c:pt>
                <c:pt idx="22">
                  <c:v>MATCH0434</c:v>
                </c:pt>
                <c:pt idx="23">
                  <c:v>MATCH0083</c:v>
                </c:pt>
                <c:pt idx="24">
                  <c:v>MATCH0426</c:v>
                </c:pt>
                <c:pt idx="25">
                  <c:v>MATCH0181</c:v>
                </c:pt>
                <c:pt idx="26">
                  <c:v>MATCH0490</c:v>
                </c:pt>
                <c:pt idx="27">
                  <c:v>MATCH0246</c:v>
                </c:pt>
                <c:pt idx="28">
                  <c:v>MATCH0497</c:v>
                </c:pt>
                <c:pt idx="29">
                  <c:v>MATCH0131</c:v>
                </c:pt>
                <c:pt idx="30">
                  <c:v>MATCH0197</c:v>
                </c:pt>
                <c:pt idx="31">
                  <c:v>MATCH0373</c:v>
                </c:pt>
                <c:pt idx="32">
                  <c:v>MATCH0482</c:v>
                </c:pt>
                <c:pt idx="33">
                  <c:v>MATCH0135</c:v>
                </c:pt>
                <c:pt idx="34">
                  <c:v>MATCH0107</c:v>
                </c:pt>
                <c:pt idx="35">
                  <c:v>MATCH0435</c:v>
                </c:pt>
                <c:pt idx="36">
                  <c:v>MATCH0406</c:v>
                </c:pt>
                <c:pt idx="37">
                  <c:v>MATCH0192</c:v>
                </c:pt>
                <c:pt idx="38">
                  <c:v>MATCH0382</c:v>
                </c:pt>
                <c:pt idx="39">
                  <c:v>MATCH0145</c:v>
                </c:pt>
                <c:pt idx="40">
                  <c:v>MATCH0385</c:v>
                </c:pt>
                <c:pt idx="41">
                  <c:v>MATCH0377</c:v>
                </c:pt>
                <c:pt idx="42">
                  <c:v>MATCH0430</c:v>
                </c:pt>
                <c:pt idx="43">
                  <c:v>MATCH0037</c:v>
                </c:pt>
                <c:pt idx="44">
                  <c:v>MATCH0294</c:v>
                </c:pt>
                <c:pt idx="45">
                  <c:v>MATCH0288</c:v>
                </c:pt>
                <c:pt idx="46">
                  <c:v>MATCH0425</c:v>
                </c:pt>
                <c:pt idx="47">
                  <c:v>MATCH0212</c:v>
                </c:pt>
                <c:pt idx="48">
                  <c:v>MATCH0408</c:v>
                </c:pt>
                <c:pt idx="49">
                  <c:v>MATCH0041</c:v>
                </c:pt>
                <c:pt idx="50">
                  <c:v>MATCH0449</c:v>
                </c:pt>
                <c:pt idx="51">
                  <c:v>MATCH0065</c:v>
                </c:pt>
                <c:pt idx="52">
                  <c:v>MATCH0396</c:v>
                </c:pt>
                <c:pt idx="53">
                  <c:v>MATCH0020</c:v>
                </c:pt>
                <c:pt idx="54">
                  <c:v>MATCH0403</c:v>
                </c:pt>
                <c:pt idx="55">
                  <c:v>MATCH0058</c:v>
                </c:pt>
                <c:pt idx="56">
                  <c:v>MATCH0289</c:v>
                </c:pt>
                <c:pt idx="57">
                  <c:v>MATCH0337</c:v>
                </c:pt>
                <c:pt idx="58">
                  <c:v>MATCH0253</c:v>
                </c:pt>
                <c:pt idx="59">
                  <c:v>MATCH0117</c:v>
                </c:pt>
                <c:pt idx="60">
                  <c:v>MATCH0225</c:v>
                </c:pt>
                <c:pt idx="61">
                  <c:v>MATCH0260</c:v>
                </c:pt>
                <c:pt idx="62">
                  <c:v>MATCH0148</c:v>
                </c:pt>
                <c:pt idx="63">
                  <c:v>MATCH0360</c:v>
                </c:pt>
                <c:pt idx="64">
                  <c:v>MATCH0393</c:v>
                </c:pt>
                <c:pt idx="65">
                  <c:v>MATCH0262</c:v>
                </c:pt>
                <c:pt idx="66">
                  <c:v>MATCH0281</c:v>
                </c:pt>
                <c:pt idx="67">
                  <c:v>MATCH0115</c:v>
                </c:pt>
                <c:pt idx="68">
                  <c:v>MATCH0320</c:v>
                </c:pt>
                <c:pt idx="69">
                  <c:v>MATCH0460</c:v>
                </c:pt>
                <c:pt idx="70">
                  <c:v>MATCH0072</c:v>
                </c:pt>
                <c:pt idx="71">
                  <c:v>MATCH0459</c:v>
                </c:pt>
                <c:pt idx="72">
                  <c:v>MATCH0375</c:v>
                </c:pt>
                <c:pt idx="73">
                  <c:v>MATCH0478</c:v>
                </c:pt>
                <c:pt idx="74">
                  <c:v>MATCH0090</c:v>
                </c:pt>
                <c:pt idx="75">
                  <c:v>MATCH0029</c:v>
                </c:pt>
                <c:pt idx="76">
                  <c:v>MATCH0450</c:v>
                </c:pt>
                <c:pt idx="77">
                  <c:v>MATCH0100</c:v>
                </c:pt>
                <c:pt idx="78">
                  <c:v>MATCH0348</c:v>
                </c:pt>
                <c:pt idx="79">
                  <c:v>MATCH0500</c:v>
                </c:pt>
                <c:pt idx="80">
                  <c:v>MATCH0220</c:v>
                </c:pt>
                <c:pt idx="81">
                  <c:v>MATCH0170</c:v>
                </c:pt>
                <c:pt idx="82">
                  <c:v>MATCH0368</c:v>
                </c:pt>
                <c:pt idx="83">
                  <c:v>MATCH0166</c:v>
                </c:pt>
                <c:pt idx="84">
                  <c:v>MATCH0128</c:v>
                </c:pt>
                <c:pt idx="85">
                  <c:v>MATCH0080</c:v>
                </c:pt>
                <c:pt idx="86">
                  <c:v>MATCH0155</c:v>
                </c:pt>
                <c:pt idx="87">
                  <c:v>MATCH0330</c:v>
                </c:pt>
                <c:pt idx="88">
                  <c:v>MATCH0103</c:v>
                </c:pt>
                <c:pt idx="89">
                  <c:v>MATCH0315</c:v>
                </c:pt>
                <c:pt idx="90">
                  <c:v>MATCH0053</c:v>
                </c:pt>
                <c:pt idx="91">
                  <c:v>MATCH0161</c:v>
                </c:pt>
                <c:pt idx="92">
                  <c:v>MATCH0137</c:v>
                </c:pt>
                <c:pt idx="93">
                  <c:v>MATCH0293</c:v>
                </c:pt>
                <c:pt idx="94">
                  <c:v>MATCH0144</c:v>
                </c:pt>
                <c:pt idx="95">
                  <c:v>MATCH0361</c:v>
                </c:pt>
                <c:pt idx="96">
                  <c:v>MATCH0402</c:v>
                </c:pt>
                <c:pt idx="97">
                  <c:v>MATCH0383</c:v>
                </c:pt>
                <c:pt idx="98">
                  <c:v>MATCH0271</c:v>
                </c:pt>
                <c:pt idx="99">
                  <c:v>MATCH0151</c:v>
                </c:pt>
                <c:pt idx="100">
                  <c:v>MATCH0404</c:v>
                </c:pt>
                <c:pt idx="101">
                  <c:v>MATCH0196</c:v>
                </c:pt>
                <c:pt idx="102">
                  <c:v>MATCH0371</c:v>
                </c:pt>
                <c:pt idx="103">
                  <c:v>MATCH0325</c:v>
                </c:pt>
                <c:pt idx="104">
                  <c:v>MATCH0441</c:v>
                </c:pt>
                <c:pt idx="105">
                  <c:v>MATCH0421</c:v>
                </c:pt>
                <c:pt idx="106">
                  <c:v>MATCH0336</c:v>
                </c:pt>
                <c:pt idx="107">
                  <c:v>MATCH0184</c:v>
                </c:pt>
                <c:pt idx="108">
                  <c:v>MATCH0466</c:v>
                </c:pt>
                <c:pt idx="109">
                  <c:v>MATCH0251</c:v>
                </c:pt>
                <c:pt idx="110">
                  <c:v>MATCH0129</c:v>
                </c:pt>
                <c:pt idx="111">
                  <c:v>MATCH0179</c:v>
                </c:pt>
                <c:pt idx="112">
                  <c:v>MATCH0279</c:v>
                </c:pt>
                <c:pt idx="113">
                  <c:v>MATCH0018</c:v>
                </c:pt>
                <c:pt idx="114">
                  <c:v>MATCH0105</c:v>
                </c:pt>
                <c:pt idx="115">
                  <c:v>MATCH0302</c:v>
                </c:pt>
                <c:pt idx="116">
                  <c:v>MATCH0190</c:v>
                </c:pt>
                <c:pt idx="117">
                  <c:v>MATCH0060</c:v>
                </c:pt>
                <c:pt idx="118">
                  <c:v>MATCH0191</c:v>
                </c:pt>
                <c:pt idx="119">
                  <c:v>MATCH0483</c:v>
                </c:pt>
                <c:pt idx="120">
                  <c:v>MATCH0207</c:v>
                </c:pt>
                <c:pt idx="121">
                  <c:v>MATCH0097</c:v>
                </c:pt>
                <c:pt idx="122">
                  <c:v>MATCH0352</c:v>
                </c:pt>
                <c:pt idx="123">
                  <c:v>MATCH0297</c:v>
                </c:pt>
                <c:pt idx="124">
                  <c:v>MATCH0372</c:v>
                </c:pt>
                <c:pt idx="125">
                  <c:v>MATCH0263</c:v>
                </c:pt>
                <c:pt idx="126">
                  <c:v>MATCH0498</c:v>
                </c:pt>
                <c:pt idx="127">
                  <c:v>MATCH0158</c:v>
                </c:pt>
                <c:pt idx="128">
                  <c:v>MATCH0247</c:v>
                </c:pt>
                <c:pt idx="129">
                  <c:v>MATCH0073</c:v>
                </c:pt>
                <c:pt idx="130">
                  <c:v>MATCH0076</c:v>
                </c:pt>
                <c:pt idx="131">
                  <c:v>MATCH0057</c:v>
                </c:pt>
                <c:pt idx="132">
                  <c:v>MATCH0154</c:v>
                </c:pt>
                <c:pt idx="133">
                  <c:v>MATCH0140</c:v>
                </c:pt>
                <c:pt idx="134">
                  <c:v>MATCH0062</c:v>
                </c:pt>
                <c:pt idx="135">
                  <c:v>MATCH0228</c:v>
                </c:pt>
                <c:pt idx="136">
                  <c:v>MATCH0359</c:v>
                </c:pt>
                <c:pt idx="137">
                  <c:v>MATCH0345</c:v>
                </c:pt>
                <c:pt idx="138">
                  <c:v>MATCH0187</c:v>
                </c:pt>
                <c:pt idx="139">
                  <c:v>MATCH0470</c:v>
                </c:pt>
                <c:pt idx="140">
                  <c:v>MATCH0437</c:v>
                </c:pt>
                <c:pt idx="141">
                  <c:v>MATCH0087</c:v>
                </c:pt>
                <c:pt idx="142">
                  <c:v>MATCH0468</c:v>
                </c:pt>
                <c:pt idx="143">
                  <c:v>MATCH0390</c:v>
                </c:pt>
                <c:pt idx="144">
                  <c:v>MATCH0485</c:v>
                </c:pt>
                <c:pt idx="145">
                  <c:v>MATCH0256</c:v>
                </c:pt>
                <c:pt idx="146">
                  <c:v>MATCH0157</c:v>
                </c:pt>
                <c:pt idx="147">
                  <c:v>MATCH0442</c:v>
                </c:pt>
                <c:pt idx="148">
                  <c:v>MATCH0457</c:v>
                </c:pt>
                <c:pt idx="149">
                  <c:v>MATCH0079</c:v>
                </c:pt>
                <c:pt idx="150">
                  <c:v>MATCH0356</c:v>
                </c:pt>
                <c:pt idx="151">
                  <c:v>MATCH0109</c:v>
                </c:pt>
                <c:pt idx="152">
                  <c:v>MATCH0391</c:v>
                </c:pt>
                <c:pt idx="153">
                  <c:v>MATCH0089</c:v>
                </c:pt>
                <c:pt idx="154">
                  <c:v>MATCH0322</c:v>
                </c:pt>
                <c:pt idx="155">
                  <c:v>MATCH0413</c:v>
                </c:pt>
                <c:pt idx="156">
                  <c:v>MATCH0301</c:v>
                </c:pt>
                <c:pt idx="157">
                  <c:v>MATCH0127</c:v>
                </c:pt>
                <c:pt idx="158">
                  <c:v>MATCH0237</c:v>
                </c:pt>
                <c:pt idx="159">
                  <c:v>MATCH0120</c:v>
                </c:pt>
                <c:pt idx="160">
                  <c:v>MATCH0346</c:v>
                </c:pt>
                <c:pt idx="161">
                  <c:v>MATCH0217</c:v>
                </c:pt>
                <c:pt idx="162">
                  <c:v>MATCH0150</c:v>
                </c:pt>
                <c:pt idx="163">
                  <c:v>MATCH0092</c:v>
                </c:pt>
                <c:pt idx="164">
                  <c:v>MATCH0223</c:v>
                </c:pt>
                <c:pt idx="165">
                  <c:v>MATCH0431</c:v>
                </c:pt>
                <c:pt idx="166">
                  <c:v>MATCH0189</c:v>
                </c:pt>
                <c:pt idx="167">
                  <c:v>MATCH0272</c:v>
                </c:pt>
                <c:pt idx="168">
                  <c:v>MATCH0002</c:v>
                </c:pt>
                <c:pt idx="169">
                  <c:v>MATCH0203</c:v>
                </c:pt>
                <c:pt idx="170">
                  <c:v>MATCH0153</c:v>
                </c:pt>
                <c:pt idx="171">
                  <c:v>MATCH0028</c:v>
                </c:pt>
                <c:pt idx="172">
                  <c:v>MATCH0257</c:v>
                </c:pt>
                <c:pt idx="173">
                  <c:v>MATCH0099</c:v>
                </c:pt>
                <c:pt idx="174">
                  <c:v>MATCH0317</c:v>
                </c:pt>
                <c:pt idx="175">
                  <c:v>MATCH0280</c:v>
                </c:pt>
                <c:pt idx="176">
                  <c:v>MATCH0321</c:v>
                </c:pt>
                <c:pt idx="177">
                  <c:v>MATCH0055</c:v>
                </c:pt>
                <c:pt idx="178">
                  <c:v>MATCH0147</c:v>
                </c:pt>
                <c:pt idx="179">
                  <c:v>MATCH0309</c:v>
                </c:pt>
                <c:pt idx="180">
                  <c:v>MATCH0270</c:v>
                </c:pt>
                <c:pt idx="181">
                  <c:v>MATCH0125</c:v>
                </c:pt>
                <c:pt idx="182">
                  <c:v>MATCH0244</c:v>
                </c:pt>
                <c:pt idx="183">
                  <c:v>MATCH0476</c:v>
                </c:pt>
                <c:pt idx="184">
                  <c:v>MATCH0362</c:v>
                </c:pt>
                <c:pt idx="185">
                  <c:v>MATCH0328</c:v>
                </c:pt>
                <c:pt idx="186">
                  <c:v>MATCH0276</c:v>
                </c:pt>
                <c:pt idx="187">
                  <c:v>MATCH0401</c:v>
                </c:pt>
                <c:pt idx="188">
                  <c:v>MATCH0030</c:v>
                </c:pt>
                <c:pt idx="189">
                  <c:v>MATCH0235</c:v>
                </c:pt>
                <c:pt idx="190">
                  <c:v>MATCH0323</c:v>
                </c:pt>
                <c:pt idx="191">
                  <c:v>MATCH0021</c:v>
                </c:pt>
                <c:pt idx="192">
                  <c:v>MATCH0036</c:v>
                </c:pt>
                <c:pt idx="193">
                  <c:v>MATCH0045</c:v>
                </c:pt>
                <c:pt idx="194">
                  <c:v>MATCH0185</c:v>
                </c:pt>
                <c:pt idx="195">
                  <c:v>MATCH0453</c:v>
                </c:pt>
                <c:pt idx="196">
                  <c:v>MATCH0283</c:v>
                </c:pt>
                <c:pt idx="197">
                  <c:v>MATCH0035</c:v>
                </c:pt>
                <c:pt idx="198">
                  <c:v>MATCH0445</c:v>
                </c:pt>
                <c:pt idx="199">
                  <c:v>MATCH0342</c:v>
                </c:pt>
                <c:pt idx="200">
                  <c:v>MATCH0215</c:v>
                </c:pt>
                <c:pt idx="201">
                  <c:v>MATCH0130</c:v>
                </c:pt>
                <c:pt idx="202">
                  <c:v>MATCH0198</c:v>
                </c:pt>
                <c:pt idx="203">
                  <c:v>MATCH0194</c:v>
                </c:pt>
                <c:pt idx="204">
                  <c:v>MATCH0423</c:v>
                </c:pt>
                <c:pt idx="205">
                  <c:v>MATCH0432</c:v>
                </c:pt>
                <c:pt idx="206">
                  <c:v>MATCH0440</c:v>
                </c:pt>
                <c:pt idx="207">
                  <c:v>MATCH0186</c:v>
                </c:pt>
                <c:pt idx="208">
                  <c:v>MATCH0012</c:v>
                </c:pt>
                <c:pt idx="209">
                  <c:v>MATCH0331</c:v>
                </c:pt>
                <c:pt idx="210">
                  <c:v>MATCH0367</c:v>
                </c:pt>
                <c:pt idx="211">
                  <c:v>MATCH0318</c:v>
                </c:pt>
                <c:pt idx="212">
                  <c:v>MATCH0291</c:v>
                </c:pt>
                <c:pt idx="213">
                  <c:v>MATCH0046</c:v>
                </c:pt>
                <c:pt idx="214">
                  <c:v>MATCH0407</c:v>
                </c:pt>
                <c:pt idx="215">
                  <c:v>MATCH0180</c:v>
                </c:pt>
                <c:pt idx="216">
                  <c:v>MATCH0173</c:v>
                </c:pt>
                <c:pt idx="217">
                  <c:v>MATCH0013</c:v>
                </c:pt>
                <c:pt idx="218">
                  <c:v>MATCH0206</c:v>
                </c:pt>
                <c:pt idx="219">
                  <c:v>MATCH0082</c:v>
                </c:pt>
                <c:pt idx="220">
                  <c:v>MATCH0229</c:v>
                </c:pt>
                <c:pt idx="221">
                  <c:v>MATCH0287</c:v>
                </c:pt>
                <c:pt idx="222">
                  <c:v>MATCH0088</c:v>
                </c:pt>
                <c:pt idx="223">
                  <c:v>MATCH0031</c:v>
                </c:pt>
                <c:pt idx="224">
                  <c:v>MATCH0069</c:v>
                </c:pt>
                <c:pt idx="225">
                  <c:v>MATCH0165</c:v>
                </c:pt>
                <c:pt idx="226">
                  <c:v>MATCH0009</c:v>
                </c:pt>
                <c:pt idx="227">
                  <c:v>MATCH0387</c:v>
                </c:pt>
                <c:pt idx="228">
                  <c:v>MATCH0043</c:v>
                </c:pt>
                <c:pt idx="229">
                  <c:v>MATCH0418</c:v>
                </c:pt>
                <c:pt idx="230">
                  <c:v>MATCH0347</c:v>
                </c:pt>
                <c:pt idx="231">
                  <c:v>MATCH0201</c:v>
                </c:pt>
                <c:pt idx="232">
                  <c:v>MATCH0016</c:v>
                </c:pt>
                <c:pt idx="233">
                  <c:v>MATCH0054</c:v>
                </c:pt>
                <c:pt idx="234">
                  <c:v>MATCH0112</c:v>
                </c:pt>
                <c:pt idx="235">
                  <c:v>MATCH0414</c:v>
                </c:pt>
                <c:pt idx="236">
                  <c:v>MATCH0489</c:v>
                </c:pt>
                <c:pt idx="237">
                  <c:v>MATCH0133</c:v>
                </c:pt>
                <c:pt idx="238">
                  <c:v>MATCH0001</c:v>
                </c:pt>
                <c:pt idx="239">
                  <c:v>MATCH0042</c:v>
                </c:pt>
                <c:pt idx="240">
                  <c:v>MATCH0152</c:v>
                </c:pt>
                <c:pt idx="241">
                  <c:v>MATCH0286</c:v>
                </c:pt>
                <c:pt idx="242">
                  <c:v>MATCH0412</c:v>
                </c:pt>
                <c:pt idx="243">
                  <c:v>MATCH0226</c:v>
                </c:pt>
                <c:pt idx="244">
                  <c:v>MATCH0077</c:v>
                </c:pt>
                <c:pt idx="245">
                  <c:v>MATCH0303</c:v>
                </c:pt>
                <c:pt idx="246">
                  <c:v>MATCH0458</c:v>
                </c:pt>
                <c:pt idx="247">
                  <c:v>MATCH0238</c:v>
                </c:pt>
                <c:pt idx="248">
                  <c:v>MATCH0214</c:v>
                </c:pt>
                <c:pt idx="249">
                  <c:v>MATCH0370</c:v>
                </c:pt>
                <c:pt idx="250">
                  <c:v>MATCH0114</c:v>
                </c:pt>
                <c:pt idx="251">
                  <c:v>MATCH0052</c:v>
                </c:pt>
                <c:pt idx="252">
                  <c:v>MATCH0475</c:v>
                </c:pt>
                <c:pt idx="253">
                  <c:v>MATCH0122</c:v>
                </c:pt>
                <c:pt idx="254">
                  <c:v>MATCH0227</c:v>
                </c:pt>
                <c:pt idx="255">
                  <c:v>MATCH0025</c:v>
                </c:pt>
                <c:pt idx="256">
                  <c:v>MATCH0428</c:v>
                </c:pt>
                <c:pt idx="257">
                  <c:v>MATCH0349</c:v>
                </c:pt>
                <c:pt idx="258">
                  <c:v>MATCH0081</c:v>
                </c:pt>
                <c:pt idx="259">
                  <c:v>MATCH0455</c:v>
                </c:pt>
                <c:pt idx="260">
                  <c:v>MATCH0469</c:v>
                </c:pt>
                <c:pt idx="261">
                  <c:v>MATCH0019</c:v>
                </c:pt>
                <c:pt idx="262">
                  <c:v>MATCH0210</c:v>
                </c:pt>
                <c:pt idx="263">
                  <c:v>MATCH0399</c:v>
                </c:pt>
                <c:pt idx="264">
                  <c:v>MATCH0268</c:v>
                </c:pt>
                <c:pt idx="265">
                  <c:v>MATCH0417</c:v>
                </c:pt>
                <c:pt idx="266">
                  <c:v>MATCH0193</c:v>
                </c:pt>
                <c:pt idx="267">
                  <c:v>MATCH0324</c:v>
                </c:pt>
                <c:pt idx="268">
                  <c:v>MATCH0329</c:v>
                </c:pt>
                <c:pt idx="269">
                  <c:v>MATCH0285</c:v>
                </c:pt>
                <c:pt idx="270">
                  <c:v>MATCH0333</c:v>
                </c:pt>
                <c:pt idx="271">
                  <c:v>MATCH0163</c:v>
                </c:pt>
                <c:pt idx="272">
                  <c:v>MATCH0121</c:v>
                </c:pt>
                <c:pt idx="273">
                  <c:v>MATCH0376</c:v>
                </c:pt>
                <c:pt idx="274">
                  <c:v>MATCH0213</c:v>
                </c:pt>
                <c:pt idx="275">
                  <c:v>MATCH0149</c:v>
                </c:pt>
                <c:pt idx="276">
                  <c:v>MATCH0312</c:v>
                </c:pt>
                <c:pt idx="277">
                  <c:v>MATCH0208</c:v>
                </c:pt>
                <c:pt idx="278">
                  <c:v>MATCH0010</c:v>
                </c:pt>
                <c:pt idx="279">
                  <c:v>MATCH0024</c:v>
                </c:pt>
                <c:pt idx="280">
                  <c:v>MATCH0380</c:v>
                </c:pt>
                <c:pt idx="281">
                  <c:v>MATCH0008</c:v>
                </c:pt>
                <c:pt idx="282">
                  <c:v>MATCH0183</c:v>
                </c:pt>
                <c:pt idx="283">
                  <c:v>MATCH0334</c:v>
                </c:pt>
                <c:pt idx="284">
                  <c:v>MATCH0063</c:v>
                </c:pt>
                <c:pt idx="285">
                  <c:v>MATCH0452</c:v>
                </c:pt>
                <c:pt idx="286">
                  <c:v>MATCH0473</c:v>
                </c:pt>
                <c:pt idx="287">
                  <c:v>MATCH0355</c:v>
                </c:pt>
                <c:pt idx="288">
                  <c:v>MATCH0308</c:v>
                </c:pt>
                <c:pt idx="289">
                  <c:v>MATCH0344</c:v>
                </c:pt>
                <c:pt idx="290">
                  <c:v>MATCH0221</c:v>
                </c:pt>
                <c:pt idx="291">
                  <c:v>MATCH0374</c:v>
                </c:pt>
                <c:pt idx="292">
                  <c:v>MATCH0168</c:v>
                </c:pt>
                <c:pt idx="293">
                  <c:v>MATCH0436</c:v>
                </c:pt>
                <c:pt idx="294">
                  <c:v>MATCH0496</c:v>
                </c:pt>
                <c:pt idx="295">
                  <c:v>MATCH0255</c:v>
                </c:pt>
                <c:pt idx="296">
                  <c:v>MATCH0156</c:v>
                </c:pt>
                <c:pt idx="297">
                  <c:v>MATCH0146</c:v>
                </c:pt>
                <c:pt idx="298">
                  <c:v>MATCH0326</c:v>
                </c:pt>
                <c:pt idx="299">
                  <c:v>MATCH0124</c:v>
                </c:pt>
                <c:pt idx="300">
                  <c:v>MATCH0104</c:v>
                </c:pt>
                <c:pt idx="301">
                  <c:v>MATCH0178</c:v>
                </c:pt>
                <c:pt idx="302">
                  <c:v>MATCH0306</c:v>
                </c:pt>
                <c:pt idx="303">
                  <c:v>MATCH0014</c:v>
                </c:pt>
                <c:pt idx="304">
                  <c:v>MATCH0048</c:v>
                </c:pt>
                <c:pt idx="305">
                  <c:v>MATCH0011</c:v>
                </c:pt>
                <c:pt idx="306">
                  <c:v>MATCH0059</c:v>
                </c:pt>
                <c:pt idx="307">
                  <c:v>MATCH0175</c:v>
                </c:pt>
                <c:pt idx="308">
                  <c:v>MATCH0250</c:v>
                </c:pt>
                <c:pt idx="309">
                  <c:v>MATCH0119</c:v>
                </c:pt>
                <c:pt idx="310">
                  <c:v>MATCH0477</c:v>
                </c:pt>
                <c:pt idx="311">
                  <c:v>MATCH0429</c:v>
                </c:pt>
                <c:pt idx="312">
                  <c:v>MATCH0195</c:v>
                </c:pt>
                <c:pt idx="313">
                  <c:v>MATCH0313</c:v>
                </c:pt>
                <c:pt idx="314">
                  <c:v>MATCH0172</c:v>
                </c:pt>
                <c:pt idx="315">
                  <c:v>MATCH0400</c:v>
                </c:pt>
                <c:pt idx="316">
                  <c:v>MATCH0123</c:v>
                </c:pt>
                <c:pt idx="317">
                  <c:v>MATCH0456</c:v>
                </c:pt>
                <c:pt idx="318">
                  <c:v>MATCH0113</c:v>
                </c:pt>
                <c:pt idx="319">
                  <c:v>MATCH0224</c:v>
                </c:pt>
                <c:pt idx="320">
                  <c:v>MATCH0446</c:v>
                </c:pt>
                <c:pt idx="321">
                  <c:v>MATCH0438</c:v>
                </c:pt>
                <c:pt idx="322">
                  <c:v>MATCH0499</c:v>
                </c:pt>
                <c:pt idx="323">
                  <c:v>MATCH0209</c:v>
                </c:pt>
                <c:pt idx="324">
                  <c:v>MATCH0416</c:v>
                </c:pt>
                <c:pt idx="325">
                  <c:v>MATCH0353</c:v>
                </c:pt>
                <c:pt idx="326">
                  <c:v>MATCH0243</c:v>
                </c:pt>
                <c:pt idx="327">
                  <c:v>MATCH0480</c:v>
                </c:pt>
                <c:pt idx="328">
                  <c:v>MATCH0267</c:v>
                </c:pt>
                <c:pt idx="329">
                  <c:v>MATCH0171</c:v>
                </c:pt>
                <c:pt idx="330">
                  <c:v>MATCH0365</c:v>
                </c:pt>
                <c:pt idx="331">
                  <c:v>MATCH0491</c:v>
                </c:pt>
                <c:pt idx="332">
                  <c:v>MATCH0034</c:v>
                </c:pt>
                <c:pt idx="333">
                  <c:v>MATCH0141</c:v>
                </c:pt>
                <c:pt idx="334">
                  <c:v>MATCH0386</c:v>
                </c:pt>
                <c:pt idx="335">
                  <c:v>MATCH0481</c:v>
                </c:pt>
                <c:pt idx="336">
                  <c:v>MATCH0274</c:v>
                </c:pt>
                <c:pt idx="337">
                  <c:v>MATCH0259</c:v>
                </c:pt>
                <c:pt idx="338">
                  <c:v>MATCH0463</c:v>
                </c:pt>
                <c:pt idx="339">
                  <c:v>MATCH0338</c:v>
                </c:pt>
                <c:pt idx="340">
                  <c:v>MATCH0493</c:v>
                </c:pt>
                <c:pt idx="341">
                  <c:v>MATCH0211</c:v>
                </c:pt>
                <c:pt idx="342">
                  <c:v>MATCH0341</c:v>
                </c:pt>
                <c:pt idx="343">
                  <c:v>MATCH0335</c:v>
                </c:pt>
                <c:pt idx="344">
                  <c:v>MATCH0038</c:v>
                </c:pt>
                <c:pt idx="345">
                  <c:v>MATCH0070</c:v>
                </c:pt>
                <c:pt idx="346">
                  <c:v>MATCH0188</c:v>
                </c:pt>
                <c:pt idx="347">
                  <c:v>MATCH0394</c:v>
                </c:pt>
                <c:pt idx="348">
                  <c:v>MATCH0339</c:v>
                </c:pt>
                <c:pt idx="349">
                  <c:v>MATCH0167</c:v>
                </c:pt>
                <c:pt idx="350">
                  <c:v>MATCH0277</c:v>
                </c:pt>
                <c:pt idx="351">
                  <c:v>MATCH0200</c:v>
                </c:pt>
                <c:pt idx="352">
                  <c:v>MATCH0126</c:v>
                </c:pt>
                <c:pt idx="353">
                  <c:v>MATCH0358</c:v>
                </c:pt>
                <c:pt idx="354">
                  <c:v>MATCH0316</c:v>
                </c:pt>
                <c:pt idx="355">
                  <c:v>MATCH0084</c:v>
                </c:pt>
                <c:pt idx="356">
                  <c:v>MATCH0007</c:v>
                </c:pt>
                <c:pt idx="357">
                  <c:v>MATCH0448</c:v>
                </c:pt>
                <c:pt idx="358">
                  <c:v>MATCH0451</c:v>
                </c:pt>
                <c:pt idx="359">
                  <c:v>MATCH0465</c:v>
                </c:pt>
                <c:pt idx="360">
                  <c:v>MATCH0162</c:v>
                </c:pt>
                <c:pt idx="361">
                  <c:v>MATCH0409</c:v>
                </c:pt>
                <c:pt idx="362">
                  <c:v>MATCH0439</c:v>
                </c:pt>
                <c:pt idx="363">
                  <c:v>MATCH0319</c:v>
                </c:pt>
                <c:pt idx="364">
                  <c:v>MATCH0269</c:v>
                </c:pt>
                <c:pt idx="365">
                  <c:v>MATCH0006</c:v>
                </c:pt>
                <c:pt idx="366">
                  <c:v>MATCH0494</c:v>
                </c:pt>
                <c:pt idx="367">
                  <c:v>MATCH0174</c:v>
                </c:pt>
                <c:pt idx="368">
                  <c:v>MATCH0364</c:v>
                </c:pt>
                <c:pt idx="369">
                  <c:v>MATCH0071</c:v>
                </c:pt>
                <c:pt idx="370">
                  <c:v>MATCH0231</c:v>
                </c:pt>
                <c:pt idx="371">
                  <c:v>MATCH0340</c:v>
                </c:pt>
                <c:pt idx="372">
                  <c:v>MATCH0398</c:v>
                </c:pt>
                <c:pt idx="373">
                  <c:v>MATCH0039</c:v>
                </c:pt>
                <c:pt idx="374">
                  <c:v>MATCH0160</c:v>
                </c:pt>
                <c:pt idx="375">
                  <c:v>MATCH0204</c:v>
                </c:pt>
                <c:pt idx="376">
                  <c:v>MATCH0264</c:v>
                </c:pt>
                <c:pt idx="377">
                  <c:v>MATCH0472</c:v>
                </c:pt>
                <c:pt idx="378">
                  <c:v>MATCH0265</c:v>
                </c:pt>
                <c:pt idx="379">
                  <c:v>MATCH0202</c:v>
                </c:pt>
                <c:pt idx="380">
                  <c:v>MATCH0022</c:v>
                </c:pt>
                <c:pt idx="381">
                  <c:v>MATCH0422</c:v>
                </c:pt>
                <c:pt idx="382">
                  <c:v>MATCH0176</c:v>
                </c:pt>
                <c:pt idx="383">
                  <c:v>MATCH0003</c:v>
                </c:pt>
                <c:pt idx="384">
                  <c:v>MATCH0118</c:v>
                </c:pt>
                <c:pt idx="385">
                  <c:v>MATCH0290</c:v>
                </c:pt>
                <c:pt idx="386">
                  <c:v>MATCH0236</c:v>
                </c:pt>
                <c:pt idx="387">
                  <c:v>MATCH0488</c:v>
                </c:pt>
                <c:pt idx="388">
                  <c:v>MATCH0004</c:v>
                </c:pt>
                <c:pt idx="389">
                  <c:v>MATCH0278</c:v>
                </c:pt>
                <c:pt idx="390">
                  <c:v>MATCH0479</c:v>
                </c:pt>
                <c:pt idx="391">
                  <c:v>MATCH0415</c:v>
                </c:pt>
                <c:pt idx="392">
                  <c:v>MATCH0266</c:v>
                </c:pt>
                <c:pt idx="393">
                  <c:v>MATCH0098</c:v>
                </c:pt>
                <c:pt idx="394">
                  <c:v>MATCH0134</c:v>
                </c:pt>
                <c:pt idx="395">
                  <c:v>MATCH0392</c:v>
                </c:pt>
                <c:pt idx="396">
                  <c:v>MATCH0085</c:v>
                </c:pt>
                <c:pt idx="397">
                  <c:v>MATCH0252</c:v>
                </c:pt>
                <c:pt idx="398">
                  <c:v>MATCH0486</c:v>
                </c:pt>
                <c:pt idx="399">
                  <c:v>MATCH0216</c:v>
                </c:pt>
                <c:pt idx="400">
                  <c:v>MATCH0292</c:v>
                </c:pt>
                <c:pt idx="401">
                  <c:v>MATCH0169</c:v>
                </c:pt>
                <c:pt idx="402">
                  <c:v>MATCH0327</c:v>
                </c:pt>
                <c:pt idx="403">
                  <c:v>MATCH0378</c:v>
                </c:pt>
                <c:pt idx="404">
                  <c:v>MATCH0273</c:v>
                </c:pt>
                <c:pt idx="405">
                  <c:v>MATCH0388</c:v>
                </c:pt>
                <c:pt idx="406">
                  <c:v>MATCH0240</c:v>
                </c:pt>
                <c:pt idx="407">
                  <c:v>MATCH0078</c:v>
                </c:pt>
                <c:pt idx="408">
                  <c:v>MATCH0056</c:v>
                </c:pt>
                <c:pt idx="409">
                  <c:v>MATCH0095</c:v>
                </c:pt>
                <c:pt idx="410">
                  <c:v>MATCH0219</c:v>
                </c:pt>
                <c:pt idx="411">
                  <c:v>MATCH0110</c:v>
                </c:pt>
                <c:pt idx="412">
                  <c:v>MATCH0068</c:v>
                </c:pt>
                <c:pt idx="413">
                  <c:v>MATCH0091</c:v>
                </c:pt>
                <c:pt idx="414">
                  <c:v>MATCH0296</c:v>
                </c:pt>
                <c:pt idx="415">
                  <c:v>MATCH0248</c:v>
                </c:pt>
                <c:pt idx="416">
                  <c:v>MATCH0275</c:v>
                </c:pt>
                <c:pt idx="417">
                  <c:v>MATCH0249</c:v>
                </c:pt>
                <c:pt idx="418">
                  <c:v>MATCH0242</c:v>
                </c:pt>
                <c:pt idx="419">
                  <c:v>MATCH0411</c:v>
                </c:pt>
                <c:pt idx="420">
                  <c:v>MATCH0474</c:v>
                </c:pt>
                <c:pt idx="421">
                  <c:v>MATCH0424</c:v>
                </c:pt>
                <c:pt idx="422">
                  <c:v>MATCH0233</c:v>
                </c:pt>
                <c:pt idx="423">
                  <c:v>MATCH0015</c:v>
                </c:pt>
                <c:pt idx="424">
                  <c:v>MATCH0066</c:v>
                </c:pt>
                <c:pt idx="425">
                  <c:v>MATCH0017</c:v>
                </c:pt>
                <c:pt idx="426">
                  <c:v>MATCH0061</c:v>
                </c:pt>
                <c:pt idx="427">
                  <c:v>MATCH0420</c:v>
                </c:pt>
                <c:pt idx="428">
                  <c:v>MATCH0096</c:v>
                </c:pt>
                <c:pt idx="429">
                  <c:v>MATCH0304</c:v>
                </c:pt>
                <c:pt idx="430">
                  <c:v>MATCH0067</c:v>
                </c:pt>
                <c:pt idx="431">
                  <c:v>MATCH0199</c:v>
                </c:pt>
                <c:pt idx="432">
                  <c:v>MATCH0492</c:v>
                </c:pt>
                <c:pt idx="433">
                  <c:v>MATCH0116</c:v>
                </c:pt>
                <c:pt idx="434">
                  <c:v>MATCH0487</c:v>
                </c:pt>
                <c:pt idx="435">
                  <c:v>MATCH0369</c:v>
                </c:pt>
                <c:pt idx="436">
                  <c:v>MATCH0234</c:v>
                </c:pt>
                <c:pt idx="437">
                  <c:v>MATCH0354</c:v>
                </c:pt>
                <c:pt idx="438">
                  <c:v>MATCH0111</c:v>
                </c:pt>
                <c:pt idx="439">
                  <c:v>MATCH0405</c:v>
                </c:pt>
                <c:pt idx="440">
                  <c:v>MATCH0363</c:v>
                </c:pt>
                <c:pt idx="441">
                  <c:v>MATCH0471</c:v>
                </c:pt>
                <c:pt idx="442">
                  <c:v>MATCH0427</c:v>
                </c:pt>
                <c:pt idx="443">
                  <c:v>MATCH0050</c:v>
                </c:pt>
                <c:pt idx="444">
                  <c:v>MATCH0205</c:v>
                </c:pt>
                <c:pt idx="445">
                  <c:v>MATCH0047</c:v>
                </c:pt>
                <c:pt idx="446">
                  <c:v>MATCH0298</c:v>
                </c:pt>
                <c:pt idx="447">
                  <c:v>MATCH0410</c:v>
                </c:pt>
                <c:pt idx="448">
                  <c:v>MATCH0444</c:v>
                </c:pt>
                <c:pt idx="449">
                  <c:v>MATCH0381</c:v>
                </c:pt>
                <c:pt idx="450">
                  <c:v>MATCH0245</c:v>
                </c:pt>
                <c:pt idx="451">
                  <c:v>MATCH0284</c:v>
                </c:pt>
                <c:pt idx="452">
                  <c:v>MATCH0484</c:v>
                </c:pt>
                <c:pt idx="453">
                  <c:v>MATCH0357</c:v>
                </c:pt>
                <c:pt idx="454">
                  <c:v>MATCH0086</c:v>
                </c:pt>
                <c:pt idx="455">
                  <c:v>MATCH0461</c:v>
                </c:pt>
                <c:pt idx="456">
                  <c:v>MATCH0395</c:v>
                </c:pt>
                <c:pt idx="457">
                  <c:v>MATCH0310</c:v>
                </c:pt>
                <c:pt idx="458">
                  <c:v>MATCH0343</c:v>
                </c:pt>
                <c:pt idx="459">
                  <c:v>MATCH0177</c:v>
                </c:pt>
                <c:pt idx="460">
                  <c:v>MATCH0182</c:v>
                </c:pt>
                <c:pt idx="461">
                  <c:v>MATCH0142</c:v>
                </c:pt>
                <c:pt idx="462">
                  <c:v>MATCH0495</c:v>
                </c:pt>
                <c:pt idx="463">
                  <c:v>MATCH0218</c:v>
                </c:pt>
                <c:pt idx="464">
                  <c:v>MATCH0033</c:v>
                </c:pt>
                <c:pt idx="465">
                  <c:v>MATCH0102</c:v>
                </c:pt>
                <c:pt idx="466">
                  <c:v>MATCH0419</c:v>
                </c:pt>
                <c:pt idx="467">
                  <c:v>MATCH0093</c:v>
                </c:pt>
                <c:pt idx="468">
                  <c:v>MATCH0299</c:v>
                </c:pt>
                <c:pt idx="469">
                  <c:v>MATCH0295</c:v>
                </c:pt>
                <c:pt idx="470">
                  <c:v>MATCH0300</c:v>
                </c:pt>
                <c:pt idx="471">
                  <c:v>MATCH0159</c:v>
                </c:pt>
                <c:pt idx="472">
                  <c:v>MATCH0108</c:v>
                </c:pt>
                <c:pt idx="473">
                  <c:v>MATCH0282</c:v>
                </c:pt>
                <c:pt idx="474">
                  <c:v>MATCH0454</c:v>
                </c:pt>
                <c:pt idx="475">
                  <c:v>MATCH0064</c:v>
                </c:pt>
                <c:pt idx="476">
                  <c:v>MATCH0222</c:v>
                </c:pt>
                <c:pt idx="477">
                  <c:v>MATCH0389</c:v>
                </c:pt>
                <c:pt idx="478">
                  <c:v>MATCH0305</c:v>
                </c:pt>
                <c:pt idx="479">
                  <c:v>MATCH0261</c:v>
                </c:pt>
                <c:pt idx="480">
                  <c:v>MATCH0051</c:v>
                </c:pt>
                <c:pt idx="481">
                  <c:v>MATCH0032</c:v>
                </c:pt>
                <c:pt idx="482">
                  <c:v>MATCH0384</c:v>
                </c:pt>
                <c:pt idx="483">
                  <c:v>MATCH0023</c:v>
                </c:pt>
                <c:pt idx="484">
                  <c:v>MATCH0254</c:v>
                </c:pt>
                <c:pt idx="485">
                  <c:v>MATCH0230</c:v>
                </c:pt>
                <c:pt idx="486">
                  <c:v>MATCH0467</c:v>
                </c:pt>
                <c:pt idx="487">
                  <c:v>MATCH0027</c:v>
                </c:pt>
                <c:pt idx="488">
                  <c:v>MATCH0397</c:v>
                </c:pt>
                <c:pt idx="489">
                  <c:v>MATCH0164</c:v>
                </c:pt>
                <c:pt idx="490">
                  <c:v>MATCH0311</c:v>
                </c:pt>
                <c:pt idx="491">
                  <c:v>MATCH0447</c:v>
                </c:pt>
                <c:pt idx="492">
                  <c:v>MATCH0005</c:v>
                </c:pt>
                <c:pt idx="493">
                  <c:v>MATCH0075</c:v>
                </c:pt>
                <c:pt idx="494">
                  <c:v>MATCH0049</c:v>
                </c:pt>
                <c:pt idx="495">
                  <c:v>MATCH0443</c:v>
                </c:pt>
                <c:pt idx="496">
                  <c:v>MATCH0350</c:v>
                </c:pt>
                <c:pt idx="497">
                  <c:v>MATCH0044</c:v>
                </c:pt>
                <c:pt idx="498">
                  <c:v>MATCH0026</c:v>
                </c:pt>
                <c:pt idx="499">
                  <c:v>MATCH0366</c:v>
                </c:pt>
              </c:strCache>
            </c:strRef>
          </c:cat>
          <c:val>
            <c:numRef>
              <c:f>'Pivot Table'!$N$45:$N$545</c:f>
              <c:numCache>
                <c:formatCode>General</c:formatCode>
                <c:ptCount val="500"/>
                <c:pt idx="0">
                  <c:v>1034179500</c:v>
                </c:pt>
                <c:pt idx="1">
                  <c:v>1014913250</c:v>
                </c:pt>
                <c:pt idx="2">
                  <c:v>1005519250</c:v>
                </c:pt>
                <c:pt idx="3">
                  <c:v>1002275000</c:v>
                </c:pt>
                <c:pt idx="4">
                  <c:v>989537750</c:v>
                </c:pt>
                <c:pt idx="5">
                  <c:v>970723000</c:v>
                </c:pt>
                <c:pt idx="6">
                  <c:v>968335750</c:v>
                </c:pt>
                <c:pt idx="7">
                  <c:v>948683750</c:v>
                </c:pt>
                <c:pt idx="8">
                  <c:v>946285500</c:v>
                </c:pt>
                <c:pt idx="9">
                  <c:v>927677500</c:v>
                </c:pt>
                <c:pt idx="10">
                  <c:v>915706500</c:v>
                </c:pt>
                <c:pt idx="11">
                  <c:v>911285250</c:v>
                </c:pt>
                <c:pt idx="12">
                  <c:v>897477750</c:v>
                </c:pt>
                <c:pt idx="13">
                  <c:v>894430000</c:v>
                </c:pt>
                <c:pt idx="14">
                  <c:v>875729500</c:v>
                </c:pt>
                <c:pt idx="15">
                  <c:v>873758500</c:v>
                </c:pt>
                <c:pt idx="16">
                  <c:v>871456750</c:v>
                </c:pt>
                <c:pt idx="17">
                  <c:v>869532500</c:v>
                </c:pt>
                <c:pt idx="18">
                  <c:v>868189250</c:v>
                </c:pt>
                <c:pt idx="19">
                  <c:v>864361000</c:v>
                </c:pt>
                <c:pt idx="20">
                  <c:v>855447750</c:v>
                </c:pt>
                <c:pt idx="21">
                  <c:v>851943750</c:v>
                </c:pt>
                <c:pt idx="22">
                  <c:v>844620500</c:v>
                </c:pt>
                <c:pt idx="23">
                  <c:v>839937000</c:v>
                </c:pt>
                <c:pt idx="24">
                  <c:v>839536000</c:v>
                </c:pt>
                <c:pt idx="25">
                  <c:v>837681750</c:v>
                </c:pt>
                <c:pt idx="26">
                  <c:v>833275000</c:v>
                </c:pt>
                <c:pt idx="27">
                  <c:v>818562000</c:v>
                </c:pt>
                <c:pt idx="28">
                  <c:v>817567500</c:v>
                </c:pt>
                <c:pt idx="29">
                  <c:v>816696500</c:v>
                </c:pt>
                <c:pt idx="30">
                  <c:v>811018250</c:v>
                </c:pt>
                <c:pt idx="31">
                  <c:v>806106750</c:v>
                </c:pt>
                <c:pt idx="32">
                  <c:v>803864500</c:v>
                </c:pt>
                <c:pt idx="33">
                  <c:v>803676750</c:v>
                </c:pt>
                <c:pt idx="34">
                  <c:v>802704500</c:v>
                </c:pt>
                <c:pt idx="35">
                  <c:v>795229500</c:v>
                </c:pt>
                <c:pt idx="36">
                  <c:v>788715500</c:v>
                </c:pt>
                <c:pt idx="37">
                  <c:v>788370500</c:v>
                </c:pt>
                <c:pt idx="38">
                  <c:v>782096750</c:v>
                </c:pt>
                <c:pt idx="39">
                  <c:v>779879500</c:v>
                </c:pt>
                <c:pt idx="40">
                  <c:v>779848750</c:v>
                </c:pt>
                <c:pt idx="41">
                  <c:v>778152500</c:v>
                </c:pt>
                <c:pt idx="42">
                  <c:v>777439250</c:v>
                </c:pt>
                <c:pt idx="43">
                  <c:v>774967000</c:v>
                </c:pt>
                <c:pt idx="44">
                  <c:v>773859750</c:v>
                </c:pt>
                <c:pt idx="45">
                  <c:v>769553500</c:v>
                </c:pt>
                <c:pt idx="46">
                  <c:v>769287500</c:v>
                </c:pt>
                <c:pt idx="47">
                  <c:v>763408500</c:v>
                </c:pt>
                <c:pt idx="48">
                  <c:v>762655500</c:v>
                </c:pt>
                <c:pt idx="49">
                  <c:v>757174750</c:v>
                </c:pt>
                <c:pt idx="50">
                  <c:v>756616500</c:v>
                </c:pt>
                <c:pt idx="51">
                  <c:v>753324250</c:v>
                </c:pt>
                <c:pt idx="52">
                  <c:v>751468250</c:v>
                </c:pt>
                <c:pt idx="53">
                  <c:v>750782500</c:v>
                </c:pt>
                <c:pt idx="54">
                  <c:v>750732250</c:v>
                </c:pt>
                <c:pt idx="55">
                  <c:v>745187250</c:v>
                </c:pt>
                <c:pt idx="56">
                  <c:v>743387500</c:v>
                </c:pt>
                <c:pt idx="57">
                  <c:v>742890750</c:v>
                </c:pt>
                <c:pt idx="58">
                  <c:v>740345250</c:v>
                </c:pt>
                <c:pt idx="59">
                  <c:v>739437250</c:v>
                </c:pt>
                <c:pt idx="60">
                  <c:v>736513500</c:v>
                </c:pt>
                <c:pt idx="61">
                  <c:v>735877750</c:v>
                </c:pt>
                <c:pt idx="62">
                  <c:v>733211000</c:v>
                </c:pt>
                <c:pt idx="63">
                  <c:v>730374500</c:v>
                </c:pt>
                <c:pt idx="64">
                  <c:v>728006500</c:v>
                </c:pt>
                <c:pt idx="65">
                  <c:v>725881250</c:v>
                </c:pt>
                <c:pt idx="66">
                  <c:v>725718750</c:v>
                </c:pt>
                <c:pt idx="67">
                  <c:v>724093750</c:v>
                </c:pt>
                <c:pt idx="68">
                  <c:v>720549000</c:v>
                </c:pt>
                <c:pt idx="69">
                  <c:v>719348750</c:v>
                </c:pt>
                <c:pt idx="70">
                  <c:v>718894500</c:v>
                </c:pt>
                <c:pt idx="71">
                  <c:v>718605750</c:v>
                </c:pt>
                <c:pt idx="72">
                  <c:v>716645750</c:v>
                </c:pt>
                <c:pt idx="73">
                  <c:v>715816500</c:v>
                </c:pt>
                <c:pt idx="74">
                  <c:v>714695000</c:v>
                </c:pt>
                <c:pt idx="75">
                  <c:v>713267000</c:v>
                </c:pt>
                <c:pt idx="76">
                  <c:v>711443500</c:v>
                </c:pt>
                <c:pt idx="77">
                  <c:v>710872000</c:v>
                </c:pt>
                <c:pt idx="78">
                  <c:v>710164500</c:v>
                </c:pt>
                <c:pt idx="79">
                  <c:v>708775750</c:v>
                </c:pt>
                <c:pt idx="80">
                  <c:v>707011000</c:v>
                </c:pt>
                <c:pt idx="81">
                  <c:v>700115750</c:v>
                </c:pt>
                <c:pt idx="82">
                  <c:v>696662750</c:v>
                </c:pt>
                <c:pt idx="83">
                  <c:v>690446250</c:v>
                </c:pt>
                <c:pt idx="84">
                  <c:v>689494750</c:v>
                </c:pt>
                <c:pt idx="85">
                  <c:v>688093250</c:v>
                </c:pt>
                <c:pt idx="86">
                  <c:v>683012750</c:v>
                </c:pt>
                <c:pt idx="87">
                  <c:v>682446750</c:v>
                </c:pt>
                <c:pt idx="88">
                  <c:v>681945500</c:v>
                </c:pt>
                <c:pt idx="89">
                  <c:v>680098000</c:v>
                </c:pt>
                <c:pt idx="90">
                  <c:v>678588000</c:v>
                </c:pt>
                <c:pt idx="91">
                  <c:v>678565500</c:v>
                </c:pt>
                <c:pt idx="92">
                  <c:v>676390750</c:v>
                </c:pt>
                <c:pt idx="93">
                  <c:v>676284500</c:v>
                </c:pt>
                <c:pt idx="94">
                  <c:v>673948250</c:v>
                </c:pt>
                <c:pt idx="95">
                  <c:v>673900750</c:v>
                </c:pt>
                <c:pt idx="96">
                  <c:v>670841000</c:v>
                </c:pt>
                <c:pt idx="97">
                  <c:v>667994750</c:v>
                </c:pt>
                <c:pt idx="98">
                  <c:v>667345250</c:v>
                </c:pt>
                <c:pt idx="99">
                  <c:v>666127500</c:v>
                </c:pt>
                <c:pt idx="100">
                  <c:v>666105000</c:v>
                </c:pt>
                <c:pt idx="101">
                  <c:v>662657500</c:v>
                </c:pt>
                <c:pt idx="102">
                  <c:v>661042000</c:v>
                </c:pt>
                <c:pt idx="103">
                  <c:v>659272250</c:v>
                </c:pt>
                <c:pt idx="104">
                  <c:v>655660500</c:v>
                </c:pt>
                <c:pt idx="105">
                  <c:v>653848250</c:v>
                </c:pt>
                <c:pt idx="106">
                  <c:v>653517750</c:v>
                </c:pt>
                <c:pt idx="107">
                  <c:v>650090500</c:v>
                </c:pt>
                <c:pt idx="108">
                  <c:v>648944250</c:v>
                </c:pt>
                <c:pt idx="109">
                  <c:v>647076250</c:v>
                </c:pt>
                <c:pt idx="110">
                  <c:v>646686750</c:v>
                </c:pt>
                <c:pt idx="111">
                  <c:v>645756250</c:v>
                </c:pt>
                <c:pt idx="112">
                  <c:v>638483750</c:v>
                </c:pt>
                <c:pt idx="113">
                  <c:v>635185500</c:v>
                </c:pt>
                <c:pt idx="114">
                  <c:v>635000000</c:v>
                </c:pt>
                <c:pt idx="115">
                  <c:v>634325500</c:v>
                </c:pt>
                <c:pt idx="116">
                  <c:v>632913250</c:v>
                </c:pt>
                <c:pt idx="117">
                  <c:v>628028250</c:v>
                </c:pt>
                <c:pt idx="118">
                  <c:v>627703750</c:v>
                </c:pt>
                <c:pt idx="119">
                  <c:v>625855500</c:v>
                </c:pt>
                <c:pt idx="120">
                  <c:v>625235250</c:v>
                </c:pt>
                <c:pt idx="121">
                  <c:v>622873750</c:v>
                </c:pt>
                <c:pt idx="122">
                  <c:v>622518000</c:v>
                </c:pt>
                <c:pt idx="123">
                  <c:v>622181750</c:v>
                </c:pt>
                <c:pt idx="124">
                  <c:v>621898000</c:v>
                </c:pt>
                <c:pt idx="125">
                  <c:v>621852000</c:v>
                </c:pt>
                <c:pt idx="126">
                  <c:v>621611000</c:v>
                </c:pt>
                <c:pt idx="127">
                  <c:v>621477500</c:v>
                </c:pt>
                <c:pt idx="128">
                  <c:v>621376250</c:v>
                </c:pt>
                <c:pt idx="129">
                  <c:v>621139250</c:v>
                </c:pt>
                <c:pt idx="130">
                  <c:v>620437000</c:v>
                </c:pt>
                <c:pt idx="131">
                  <c:v>618825750</c:v>
                </c:pt>
                <c:pt idx="132">
                  <c:v>618604750</c:v>
                </c:pt>
                <c:pt idx="133">
                  <c:v>618406250</c:v>
                </c:pt>
                <c:pt idx="134">
                  <c:v>617984750</c:v>
                </c:pt>
                <c:pt idx="135">
                  <c:v>617046750</c:v>
                </c:pt>
                <c:pt idx="136">
                  <c:v>615638000</c:v>
                </c:pt>
                <c:pt idx="137">
                  <c:v>614573250</c:v>
                </c:pt>
                <c:pt idx="138">
                  <c:v>614032500</c:v>
                </c:pt>
                <c:pt idx="139">
                  <c:v>612442000</c:v>
                </c:pt>
                <c:pt idx="140">
                  <c:v>611361000</c:v>
                </c:pt>
                <c:pt idx="141">
                  <c:v>611361000</c:v>
                </c:pt>
                <c:pt idx="142">
                  <c:v>610745500</c:v>
                </c:pt>
                <c:pt idx="143">
                  <c:v>610429750</c:v>
                </c:pt>
                <c:pt idx="144">
                  <c:v>609899250</c:v>
                </c:pt>
                <c:pt idx="145">
                  <c:v>609840500</c:v>
                </c:pt>
                <c:pt idx="146">
                  <c:v>608290750</c:v>
                </c:pt>
                <c:pt idx="147">
                  <c:v>608250250</c:v>
                </c:pt>
                <c:pt idx="148">
                  <c:v>607982000</c:v>
                </c:pt>
                <c:pt idx="149">
                  <c:v>607371750</c:v>
                </c:pt>
                <c:pt idx="150">
                  <c:v>607330500</c:v>
                </c:pt>
                <c:pt idx="151">
                  <c:v>603155500</c:v>
                </c:pt>
                <c:pt idx="152">
                  <c:v>602780750</c:v>
                </c:pt>
                <c:pt idx="153">
                  <c:v>600790000</c:v>
                </c:pt>
                <c:pt idx="154">
                  <c:v>600118000</c:v>
                </c:pt>
                <c:pt idx="155">
                  <c:v>599572000</c:v>
                </c:pt>
                <c:pt idx="156">
                  <c:v>594675500</c:v>
                </c:pt>
                <c:pt idx="157">
                  <c:v>594607750</c:v>
                </c:pt>
                <c:pt idx="158">
                  <c:v>594466500</c:v>
                </c:pt>
                <c:pt idx="159">
                  <c:v>591763750</c:v>
                </c:pt>
                <c:pt idx="160">
                  <c:v>590787250</c:v>
                </c:pt>
                <c:pt idx="161">
                  <c:v>589993750</c:v>
                </c:pt>
                <c:pt idx="162">
                  <c:v>588533000</c:v>
                </c:pt>
                <c:pt idx="163">
                  <c:v>587564250</c:v>
                </c:pt>
                <c:pt idx="164">
                  <c:v>587555500</c:v>
                </c:pt>
                <c:pt idx="165">
                  <c:v>585203250</c:v>
                </c:pt>
                <c:pt idx="166">
                  <c:v>583351000</c:v>
                </c:pt>
                <c:pt idx="167">
                  <c:v>582473250</c:v>
                </c:pt>
                <c:pt idx="168">
                  <c:v>581402500</c:v>
                </c:pt>
                <c:pt idx="169">
                  <c:v>581291000</c:v>
                </c:pt>
                <c:pt idx="170">
                  <c:v>577342250</c:v>
                </c:pt>
                <c:pt idx="171">
                  <c:v>571540250</c:v>
                </c:pt>
                <c:pt idx="172">
                  <c:v>570952750</c:v>
                </c:pt>
                <c:pt idx="173">
                  <c:v>570899250</c:v>
                </c:pt>
                <c:pt idx="174">
                  <c:v>569544250</c:v>
                </c:pt>
                <c:pt idx="175">
                  <c:v>569479000</c:v>
                </c:pt>
                <c:pt idx="176">
                  <c:v>564533000</c:v>
                </c:pt>
                <c:pt idx="177">
                  <c:v>564039000</c:v>
                </c:pt>
                <c:pt idx="178">
                  <c:v>563884500</c:v>
                </c:pt>
                <c:pt idx="179">
                  <c:v>563240500</c:v>
                </c:pt>
                <c:pt idx="180">
                  <c:v>561900000</c:v>
                </c:pt>
                <c:pt idx="181">
                  <c:v>561891000</c:v>
                </c:pt>
                <c:pt idx="182">
                  <c:v>561316500</c:v>
                </c:pt>
                <c:pt idx="183">
                  <c:v>560196250</c:v>
                </c:pt>
                <c:pt idx="184">
                  <c:v>560023500</c:v>
                </c:pt>
                <c:pt idx="185">
                  <c:v>558851250</c:v>
                </c:pt>
                <c:pt idx="186">
                  <c:v>557036000</c:v>
                </c:pt>
                <c:pt idx="187">
                  <c:v>556530250</c:v>
                </c:pt>
                <c:pt idx="188">
                  <c:v>555881000</c:v>
                </c:pt>
                <c:pt idx="189">
                  <c:v>551560500</c:v>
                </c:pt>
                <c:pt idx="190">
                  <c:v>551362000</c:v>
                </c:pt>
                <c:pt idx="191">
                  <c:v>551136000</c:v>
                </c:pt>
                <c:pt idx="192">
                  <c:v>551045250</c:v>
                </c:pt>
                <c:pt idx="193">
                  <c:v>550947000</c:v>
                </c:pt>
                <c:pt idx="194">
                  <c:v>550867500</c:v>
                </c:pt>
                <c:pt idx="195">
                  <c:v>550128250</c:v>
                </c:pt>
                <c:pt idx="196">
                  <c:v>549330500</c:v>
                </c:pt>
                <c:pt idx="197">
                  <c:v>548926000</c:v>
                </c:pt>
                <c:pt idx="198">
                  <c:v>548851000</c:v>
                </c:pt>
                <c:pt idx="199">
                  <c:v>547396750</c:v>
                </c:pt>
                <c:pt idx="200">
                  <c:v>546623500</c:v>
                </c:pt>
                <c:pt idx="201">
                  <c:v>544235000</c:v>
                </c:pt>
                <c:pt idx="202">
                  <c:v>543583000</c:v>
                </c:pt>
                <c:pt idx="203">
                  <c:v>543412750</c:v>
                </c:pt>
                <c:pt idx="204">
                  <c:v>543143500</c:v>
                </c:pt>
                <c:pt idx="205">
                  <c:v>542477750</c:v>
                </c:pt>
                <c:pt idx="206">
                  <c:v>541573000</c:v>
                </c:pt>
                <c:pt idx="207">
                  <c:v>540688500</c:v>
                </c:pt>
                <c:pt idx="208">
                  <c:v>540590500</c:v>
                </c:pt>
                <c:pt idx="209">
                  <c:v>540475000</c:v>
                </c:pt>
                <c:pt idx="210">
                  <c:v>538946500</c:v>
                </c:pt>
                <c:pt idx="211">
                  <c:v>538373750</c:v>
                </c:pt>
                <c:pt idx="212">
                  <c:v>537940250</c:v>
                </c:pt>
                <c:pt idx="213">
                  <c:v>536663500</c:v>
                </c:pt>
                <c:pt idx="214">
                  <c:v>536543500</c:v>
                </c:pt>
                <c:pt idx="215">
                  <c:v>535971000</c:v>
                </c:pt>
                <c:pt idx="216">
                  <c:v>535034500</c:v>
                </c:pt>
                <c:pt idx="217">
                  <c:v>535031000</c:v>
                </c:pt>
                <c:pt idx="218">
                  <c:v>534320250</c:v>
                </c:pt>
                <c:pt idx="219">
                  <c:v>533775000</c:v>
                </c:pt>
                <c:pt idx="220">
                  <c:v>533771500</c:v>
                </c:pt>
                <c:pt idx="221">
                  <c:v>533133250</c:v>
                </c:pt>
                <c:pt idx="222">
                  <c:v>532096750</c:v>
                </c:pt>
                <c:pt idx="223">
                  <c:v>526302750</c:v>
                </c:pt>
                <c:pt idx="224">
                  <c:v>526021750</c:v>
                </c:pt>
                <c:pt idx="225">
                  <c:v>517883500</c:v>
                </c:pt>
                <c:pt idx="226">
                  <c:v>517041000</c:v>
                </c:pt>
                <c:pt idx="227">
                  <c:v>516498250</c:v>
                </c:pt>
                <c:pt idx="228">
                  <c:v>513453000</c:v>
                </c:pt>
                <c:pt idx="229">
                  <c:v>513173000</c:v>
                </c:pt>
                <c:pt idx="230">
                  <c:v>513037000</c:v>
                </c:pt>
                <c:pt idx="231">
                  <c:v>511709500</c:v>
                </c:pt>
                <c:pt idx="232">
                  <c:v>511567750</c:v>
                </c:pt>
                <c:pt idx="233">
                  <c:v>511210000</c:v>
                </c:pt>
                <c:pt idx="234">
                  <c:v>510972750</c:v>
                </c:pt>
                <c:pt idx="235">
                  <c:v>510758000</c:v>
                </c:pt>
                <c:pt idx="236">
                  <c:v>508736000</c:v>
                </c:pt>
                <c:pt idx="237">
                  <c:v>507784500</c:v>
                </c:pt>
                <c:pt idx="238">
                  <c:v>507640000</c:v>
                </c:pt>
                <c:pt idx="239">
                  <c:v>506483500</c:v>
                </c:pt>
                <c:pt idx="240">
                  <c:v>505682500</c:v>
                </c:pt>
                <c:pt idx="241">
                  <c:v>505598000</c:v>
                </c:pt>
                <c:pt idx="242">
                  <c:v>503759750</c:v>
                </c:pt>
                <c:pt idx="243">
                  <c:v>500882500</c:v>
                </c:pt>
                <c:pt idx="244">
                  <c:v>500821750</c:v>
                </c:pt>
                <c:pt idx="245">
                  <c:v>500275500</c:v>
                </c:pt>
                <c:pt idx="246">
                  <c:v>499600000</c:v>
                </c:pt>
                <c:pt idx="247">
                  <c:v>498795500</c:v>
                </c:pt>
                <c:pt idx="248">
                  <c:v>498047500</c:v>
                </c:pt>
                <c:pt idx="249">
                  <c:v>497999750</c:v>
                </c:pt>
                <c:pt idx="250">
                  <c:v>496927250</c:v>
                </c:pt>
                <c:pt idx="251">
                  <c:v>496181750</c:v>
                </c:pt>
                <c:pt idx="252">
                  <c:v>495915750</c:v>
                </c:pt>
                <c:pt idx="253">
                  <c:v>495692250</c:v>
                </c:pt>
                <c:pt idx="254">
                  <c:v>495651750</c:v>
                </c:pt>
                <c:pt idx="255">
                  <c:v>493586250</c:v>
                </c:pt>
                <c:pt idx="256">
                  <c:v>493237250</c:v>
                </c:pt>
                <c:pt idx="257">
                  <c:v>492691000</c:v>
                </c:pt>
                <c:pt idx="258">
                  <c:v>492118500</c:v>
                </c:pt>
                <c:pt idx="259">
                  <c:v>491121500</c:v>
                </c:pt>
                <c:pt idx="260">
                  <c:v>489981000</c:v>
                </c:pt>
                <c:pt idx="261">
                  <c:v>487407500</c:v>
                </c:pt>
                <c:pt idx="262">
                  <c:v>487098000</c:v>
                </c:pt>
                <c:pt idx="263">
                  <c:v>484532250</c:v>
                </c:pt>
                <c:pt idx="264">
                  <c:v>484480250</c:v>
                </c:pt>
                <c:pt idx="265">
                  <c:v>482533250</c:v>
                </c:pt>
                <c:pt idx="266">
                  <c:v>482361000</c:v>
                </c:pt>
                <c:pt idx="267">
                  <c:v>480614250</c:v>
                </c:pt>
                <c:pt idx="268">
                  <c:v>479291750</c:v>
                </c:pt>
                <c:pt idx="269">
                  <c:v>477553500</c:v>
                </c:pt>
                <c:pt idx="270">
                  <c:v>476919250</c:v>
                </c:pt>
                <c:pt idx="271">
                  <c:v>476490250</c:v>
                </c:pt>
                <c:pt idx="272">
                  <c:v>475501500</c:v>
                </c:pt>
                <c:pt idx="273">
                  <c:v>475225000</c:v>
                </c:pt>
                <c:pt idx="274">
                  <c:v>474842250</c:v>
                </c:pt>
                <c:pt idx="275">
                  <c:v>473475250</c:v>
                </c:pt>
                <c:pt idx="276">
                  <c:v>473412750</c:v>
                </c:pt>
                <c:pt idx="277">
                  <c:v>471763500</c:v>
                </c:pt>
                <c:pt idx="278">
                  <c:v>471348000</c:v>
                </c:pt>
                <c:pt idx="279">
                  <c:v>470247000</c:v>
                </c:pt>
                <c:pt idx="280">
                  <c:v>469760500</c:v>
                </c:pt>
                <c:pt idx="281">
                  <c:v>466315000</c:v>
                </c:pt>
                <c:pt idx="282">
                  <c:v>465199000</c:v>
                </c:pt>
                <c:pt idx="283">
                  <c:v>464722750</c:v>
                </c:pt>
                <c:pt idx="284">
                  <c:v>464415000</c:v>
                </c:pt>
                <c:pt idx="285">
                  <c:v>463938500</c:v>
                </c:pt>
                <c:pt idx="286">
                  <c:v>463494250</c:v>
                </c:pt>
                <c:pt idx="287">
                  <c:v>460477250</c:v>
                </c:pt>
                <c:pt idx="288">
                  <c:v>458750250</c:v>
                </c:pt>
                <c:pt idx="289">
                  <c:v>457529500</c:v>
                </c:pt>
                <c:pt idx="290">
                  <c:v>457196000</c:v>
                </c:pt>
                <c:pt idx="291">
                  <c:v>456596000</c:v>
                </c:pt>
                <c:pt idx="292">
                  <c:v>456287750</c:v>
                </c:pt>
                <c:pt idx="293">
                  <c:v>454691500</c:v>
                </c:pt>
                <c:pt idx="294">
                  <c:v>454192500</c:v>
                </c:pt>
                <c:pt idx="295">
                  <c:v>452397750</c:v>
                </c:pt>
                <c:pt idx="296">
                  <c:v>451904250</c:v>
                </c:pt>
                <c:pt idx="297">
                  <c:v>451883500</c:v>
                </c:pt>
                <c:pt idx="298">
                  <c:v>451337000</c:v>
                </c:pt>
                <c:pt idx="299">
                  <c:v>451331500</c:v>
                </c:pt>
                <c:pt idx="300">
                  <c:v>451103750</c:v>
                </c:pt>
                <c:pt idx="301">
                  <c:v>450550250</c:v>
                </c:pt>
                <c:pt idx="302">
                  <c:v>448809750</c:v>
                </c:pt>
                <c:pt idx="303">
                  <c:v>446357000</c:v>
                </c:pt>
                <c:pt idx="304">
                  <c:v>445805250</c:v>
                </c:pt>
                <c:pt idx="305">
                  <c:v>444809000</c:v>
                </c:pt>
                <c:pt idx="306">
                  <c:v>443776750</c:v>
                </c:pt>
                <c:pt idx="307">
                  <c:v>442560500</c:v>
                </c:pt>
                <c:pt idx="308">
                  <c:v>438519750</c:v>
                </c:pt>
                <c:pt idx="309">
                  <c:v>438152750</c:v>
                </c:pt>
                <c:pt idx="310">
                  <c:v>436716500</c:v>
                </c:pt>
                <c:pt idx="311">
                  <c:v>435888500</c:v>
                </c:pt>
                <c:pt idx="312">
                  <c:v>435838000</c:v>
                </c:pt>
                <c:pt idx="313">
                  <c:v>433236000</c:v>
                </c:pt>
                <c:pt idx="314">
                  <c:v>432109500</c:v>
                </c:pt>
                <c:pt idx="315">
                  <c:v>430425000</c:v>
                </c:pt>
                <c:pt idx="316">
                  <c:v>428742250</c:v>
                </c:pt>
                <c:pt idx="317">
                  <c:v>427971500</c:v>
                </c:pt>
                <c:pt idx="318">
                  <c:v>427640750</c:v>
                </c:pt>
                <c:pt idx="319">
                  <c:v>426971500</c:v>
                </c:pt>
                <c:pt idx="320">
                  <c:v>426721750</c:v>
                </c:pt>
                <c:pt idx="321">
                  <c:v>425808250</c:v>
                </c:pt>
                <c:pt idx="322">
                  <c:v>424803000</c:v>
                </c:pt>
                <c:pt idx="323">
                  <c:v>423814250</c:v>
                </c:pt>
                <c:pt idx="324">
                  <c:v>421675750</c:v>
                </c:pt>
                <c:pt idx="325">
                  <c:v>420260500</c:v>
                </c:pt>
                <c:pt idx="326">
                  <c:v>419791250</c:v>
                </c:pt>
                <c:pt idx="327">
                  <c:v>419700750</c:v>
                </c:pt>
                <c:pt idx="328">
                  <c:v>419581250</c:v>
                </c:pt>
                <c:pt idx="329">
                  <c:v>418812500</c:v>
                </c:pt>
                <c:pt idx="330">
                  <c:v>418152000</c:v>
                </c:pt>
                <c:pt idx="331">
                  <c:v>417056250</c:v>
                </c:pt>
                <c:pt idx="332">
                  <c:v>416887000</c:v>
                </c:pt>
                <c:pt idx="333">
                  <c:v>416598250</c:v>
                </c:pt>
                <c:pt idx="334">
                  <c:v>415447500</c:v>
                </c:pt>
                <c:pt idx="335">
                  <c:v>414418000</c:v>
                </c:pt>
                <c:pt idx="336">
                  <c:v>413672750</c:v>
                </c:pt>
                <c:pt idx="337">
                  <c:v>413033500</c:v>
                </c:pt>
                <c:pt idx="338">
                  <c:v>412536000</c:v>
                </c:pt>
                <c:pt idx="339">
                  <c:v>412189000</c:v>
                </c:pt>
                <c:pt idx="340">
                  <c:v>412106500</c:v>
                </c:pt>
                <c:pt idx="341">
                  <c:v>409703500</c:v>
                </c:pt>
                <c:pt idx="342">
                  <c:v>409163750</c:v>
                </c:pt>
                <c:pt idx="343">
                  <c:v>408967000</c:v>
                </c:pt>
                <c:pt idx="344">
                  <c:v>408124000</c:v>
                </c:pt>
                <c:pt idx="345">
                  <c:v>407955000</c:v>
                </c:pt>
                <c:pt idx="346">
                  <c:v>407479250</c:v>
                </c:pt>
                <c:pt idx="347">
                  <c:v>406911500</c:v>
                </c:pt>
                <c:pt idx="348">
                  <c:v>405457000</c:v>
                </c:pt>
                <c:pt idx="349">
                  <c:v>405339000</c:v>
                </c:pt>
                <c:pt idx="350">
                  <c:v>404816750</c:v>
                </c:pt>
                <c:pt idx="351">
                  <c:v>403883500</c:v>
                </c:pt>
                <c:pt idx="352">
                  <c:v>402514750</c:v>
                </c:pt>
                <c:pt idx="353">
                  <c:v>400576500</c:v>
                </c:pt>
                <c:pt idx="354">
                  <c:v>400082500</c:v>
                </c:pt>
                <c:pt idx="355">
                  <c:v>399277250</c:v>
                </c:pt>
                <c:pt idx="356">
                  <c:v>398822750</c:v>
                </c:pt>
                <c:pt idx="357">
                  <c:v>398687500</c:v>
                </c:pt>
                <c:pt idx="358">
                  <c:v>398544000</c:v>
                </c:pt>
                <c:pt idx="359">
                  <c:v>398531750</c:v>
                </c:pt>
                <c:pt idx="360">
                  <c:v>398473750</c:v>
                </c:pt>
                <c:pt idx="361">
                  <c:v>397245250</c:v>
                </c:pt>
                <c:pt idx="362">
                  <c:v>397152750</c:v>
                </c:pt>
                <c:pt idx="363">
                  <c:v>396111500</c:v>
                </c:pt>
                <c:pt idx="364">
                  <c:v>395965500</c:v>
                </c:pt>
                <c:pt idx="365">
                  <c:v>395282250</c:v>
                </c:pt>
                <c:pt idx="366">
                  <c:v>394272500</c:v>
                </c:pt>
                <c:pt idx="367">
                  <c:v>393996250</c:v>
                </c:pt>
                <c:pt idx="368">
                  <c:v>392032750</c:v>
                </c:pt>
                <c:pt idx="369">
                  <c:v>391999500</c:v>
                </c:pt>
                <c:pt idx="370">
                  <c:v>389822500</c:v>
                </c:pt>
                <c:pt idx="371">
                  <c:v>389797250</c:v>
                </c:pt>
                <c:pt idx="372">
                  <c:v>388722500</c:v>
                </c:pt>
                <c:pt idx="373">
                  <c:v>386822750</c:v>
                </c:pt>
                <c:pt idx="374">
                  <c:v>382364750</c:v>
                </c:pt>
                <c:pt idx="375">
                  <c:v>381712500</c:v>
                </c:pt>
                <c:pt idx="376">
                  <c:v>380159500</c:v>
                </c:pt>
                <c:pt idx="377">
                  <c:v>379655500</c:v>
                </c:pt>
                <c:pt idx="378">
                  <c:v>378427750</c:v>
                </c:pt>
                <c:pt idx="379">
                  <c:v>378050250</c:v>
                </c:pt>
                <c:pt idx="380">
                  <c:v>377448750</c:v>
                </c:pt>
                <c:pt idx="381">
                  <c:v>375411750</c:v>
                </c:pt>
                <c:pt idx="382">
                  <c:v>375011500</c:v>
                </c:pt>
                <c:pt idx="383">
                  <c:v>375008500</c:v>
                </c:pt>
                <c:pt idx="384">
                  <c:v>374723750</c:v>
                </c:pt>
                <c:pt idx="385">
                  <c:v>374700000</c:v>
                </c:pt>
                <c:pt idx="386">
                  <c:v>374356250</c:v>
                </c:pt>
                <c:pt idx="387">
                  <c:v>374106000</c:v>
                </c:pt>
                <c:pt idx="388">
                  <c:v>373929250</c:v>
                </c:pt>
                <c:pt idx="389">
                  <c:v>370309000</c:v>
                </c:pt>
                <c:pt idx="390">
                  <c:v>369793750</c:v>
                </c:pt>
                <c:pt idx="391">
                  <c:v>366029250</c:v>
                </c:pt>
                <c:pt idx="392">
                  <c:v>363237000</c:v>
                </c:pt>
                <c:pt idx="393">
                  <c:v>362645500</c:v>
                </c:pt>
                <c:pt idx="394">
                  <c:v>362434750</c:v>
                </c:pt>
                <c:pt idx="395">
                  <c:v>362007250</c:v>
                </c:pt>
                <c:pt idx="396">
                  <c:v>361948000</c:v>
                </c:pt>
                <c:pt idx="397">
                  <c:v>361749750</c:v>
                </c:pt>
                <c:pt idx="398">
                  <c:v>361743250</c:v>
                </c:pt>
                <c:pt idx="399">
                  <c:v>359620750</c:v>
                </c:pt>
                <c:pt idx="400">
                  <c:v>352059250</c:v>
                </c:pt>
                <c:pt idx="401">
                  <c:v>351410750</c:v>
                </c:pt>
                <c:pt idx="402">
                  <c:v>351221500</c:v>
                </c:pt>
                <c:pt idx="403">
                  <c:v>350563000</c:v>
                </c:pt>
                <c:pt idx="404">
                  <c:v>349634500</c:v>
                </c:pt>
                <c:pt idx="405">
                  <c:v>347890250</c:v>
                </c:pt>
                <c:pt idx="406">
                  <c:v>346740000</c:v>
                </c:pt>
                <c:pt idx="407">
                  <c:v>346053500</c:v>
                </c:pt>
                <c:pt idx="408">
                  <c:v>345818750</c:v>
                </c:pt>
                <c:pt idx="409">
                  <c:v>345598750</c:v>
                </c:pt>
                <c:pt idx="410">
                  <c:v>345338000</c:v>
                </c:pt>
                <c:pt idx="411">
                  <c:v>344411500</c:v>
                </c:pt>
                <c:pt idx="412">
                  <c:v>343682250</c:v>
                </c:pt>
                <c:pt idx="413">
                  <c:v>342759250</c:v>
                </c:pt>
                <c:pt idx="414">
                  <c:v>342167750</c:v>
                </c:pt>
                <c:pt idx="415">
                  <c:v>341058750</c:v>
                </c:pt>
                <c:pt idx="416">
                  <c:v>340476000</c:v>
                </c:pt>
                <c:pt idx="417">
                  <c:v>340311250</c:v>
                </c:pt>
                <c:pt idx="418">
                  <c:v>339386750</c:v>
                </c:pt>
                <c:pt idx="419">
                  <c:v>338120250</c:v>
                </c:pt>
                <c:pt idx="420">
                  <c:v>336208500</c:v>
                </c:pt>
                <c:pt idx="421">
                  <c:v>335266250</c:v>
                </c:pt>
                <c:pt idx="422">
                  <c:v>333163500</c:v>
                </c:pt>
                <c:pt idx="423">
                  <c:v>330695250</c:v>
                </c:pt>
                <c:pt idx="424">
                  <c:v>329677000</c:v>
                </c:pt>
                <c:pt idx="425">
                  <c:v>328397250</c:v>
                </c:pt>
                <c:pt idx="426">
                  <c:v>326352250</c:v>
                </c:pt>
                <c:pt idx="427">
                  <c:v>324424750</c:v>
                </c:pt>
                <c:pt idx="428">
                  <c:v>324338000</c:v>
                </c:pt>
                <c:pt idx="429">
                  <c:v>323984000</c:v>
                </c:pt>
                <c:pt idx="430">
                  <c:v>323302250</c:v>
                </c:pt>
                <c:pt idx="431">
                  <c:v>322589750</c:v>
                </c:pt>
                <c:pt idx="432">
                  <c:v>321144750</c:v>
                </c:pt>
                <c:pt idx="433">
                  <c:v>319651500</c:v>
                </c:pt>
                <c:pt idx="434">
                  <c:v>319313750</c:v>
                </c:pt>
                <c:pt idx="435">
                  <c:v>317969750</c:v>
                </c:pt>
                <c:pt idx="436">
                  <c:v>306286250</c:v>
                </c:pt>
                <c:pt idx="437">
                  <c:v>306228750</c:v>
                </c:pt>
                <c:pt idx="438">
                  <c:v>306213000</c:v>
                </c:pt>
                <c:pt idx="439">
                  <c:v>304285500</c:v>
                </c:pt>
                <c:pt idx="440">
                  <c:v>303034500</c:v>
                </c:pt>
                <c:pt idx="441">
                  <c:v>302633500</c:v>
                </c:pt>
                <c:pt idx="442">
                  <c:v>301607750</c:v>
                </c:pt>
                <c:pt idx="443">
                  <c:v>300133000</c:v>
                </c:pt>
                <c:pt idx="444">
                  <c:v>299176250</c:v>
                </c:pt>
                <c:pt idx="445">
                  <c:v>297918000</c:v>
                </c:pt>
                <c:pt idx="446">
                  <c:v>296857500</c:v>
                </c:pt>
                <c:pt idx="447">
                  <c:v>295679250</c:v>
                </c:pt>
                <c:pt idx="448">
                  <c:v>293499750</c:v>
                </c:pt>
                <c:pt idx="449">
                  <c:v>292579500</c:v>
                </c:pt>
                <c:pt idx="450">
                  <c:v>290965500</c:v>
                </c:pt>
                <c:pt idx="451">
                  <c:v>286970750</c:v>
                </c:pt>
                <c:pt idx="452">
                  <c:v>285431500</c:v>
                </c:pt>
                <c:pt idx="453">
                  <c:v>282514250</c:v>
                </c:pt>
                <c:pt idx="454">
                  <c:v>280818000</c:v>
                </c:pt>
                <c:pt idx="455">
                  <c:v>280579250</c:v>
                </c:pt>
                <c:pt idx="456">
                  <c:v>280390000</c:v>
                </c:pt>
                <c:pt idx="457">
                  <c:v>279569250</c:v>
                </c:pt>
                <c:pt idx="458">
                  <c:v>277005250</c:v>
                </c:pt>
                <c:pt idx="459">
                  <c:v>276989750</c:v>
                </c:pt>
                <c:pt idx="460">
                  <c:v>276577250</c:v>
                </c:pt>
                <c:pt idx="461">
                  <c:v>272782500</c:v>
                </c:pt>
                <c:pt idx="462">
                  <c:v>272337000</c:v>
                </c:pt>
                <c:pt idx="463">
                  <c:v>271897750</c:v>
                </c:pt>
                <c:pt idx="464">
                  <c:v>269883750</c:v>
                </c:pt>
                <c:pt idx="465">
                  <c:v>267220750</c:v>
                </c:pt>
                <c:pt idx="466">
                  <c:v>266814500</c:v>
                </c:pt>
                <c:pt idx="467">
                  <c:v>265438750</c:v>
                </c:pt>
                <c:pt idx="468">
                  <c:v>262736750</c:v>
                </c:pt>
                <c:pt idx="469">
                  <c:v>258151250</c:v>
                </c:pt>
                <c:pt idx="470">
                  <c:v>254730500</c:v>
                </c:pt>
                <c:pt idx="471">
                  <c:v>252490500</c:v>
                </c:pt>
                <c:pt idx="472">
                  <c:v>252452750</c:v>
                </c:pt>
                <c:pt idx="473">
                  <c:v>251996500</c:v>
                </c:pt>
                <c:pt idx="474">
                  <c:v>249710250</c:v>
                </c:pt>
                <c:pt idx="475">
                  <c:v>247896500</c:v>
                </c:pt>
                <c:pt idx="476">
                  <c:v>246533000</c:v>
                </c:pt>
                <c:pt idx="477">
                  <c:v>246330500</c:v>
                </c:pt>
                <c:pt idx="478">
                  <c:v>244820500</c:v>
                </c:pt>
                <c:pt idx="479">
                  <c:v>235250500</c:v>
                </c:pt>
                <c:pt idx="480">
                  <c:v>227321500</c:v>
                </c:pt>
                <c:pt idx="481">
                  <c:v>217350000</c:v>
                </c:pt>
                <c:pt idx="482">
                  <c:v>214747250</c:v>
                </c:pt>
                <c:pt idx="483">
                  <c:v>210687750</c:v>
                </c:pt>
                <c:pt idx="484">
                  <c:v>207537500</c:v>
                </c:pt>
                <c:pt idx="485">
                  <c:v>194362000</c:v>
                </c:pt>
                <c:pt idx="486">
                  <c:v>189293500</c:v>
                </c:pt>
                <c:pt idx="487">
                  <c:v>187032000</c:v>
                </c:pt>
                <c:pt idx="488">
                  <c:v>185568750</c:v>
                </c:pt>
                <c:pt idx="489">
                  <c:v>185239000</c:v>
                </c:pt>
                <c:pt idx="490">
                  <c:v>183683000</c:v>
                </c:pt>
                <c:pt idx="491">
                  <c:v>173927250</c:v>
                </c:pt>
                <c:pt idx="492">
                  <c:v>169616750</c:v>
                </c:pt>
                <c:pt idx="493">
                  <c:v>154650750</c:v>
                </c:pt>
                <c:pt idx="494">
                  <c:v>147946500</c:v>
                </c:pt>
                <c:pt idx="495">
                  <c:v>140778000</c:v>
                </c:pt>
                <c:pt idx="496">
                  <c:v>138785250</c:v>
                </c:pt>
                <c:pt idx="497">
                  <c:v>120189500</c:v>
                </c:pt>
                <c:pt idx="498">
                  <c:v>104832750</c:v>
                </c:pt>
                <c:pt idx="499">
                  <c:v>73935000</c:v>
                </c:pt>
              </c:numCache>
            </c:numRef>
          </c:val>
          <c:smooth val="0"/>
          <c:extLst>
            <c:ext xmlns:c16="http://schemas.microsoft.com/office/drawing/2014/chart" uri="{C3380CC4-5D6E-409C-BE32-E72D297353CC}">
              <c16:uniqueId val="{00000002-CB99-4529-BC87-7DDBAEA4CF15}"/>
            </c:ext>
          </c:extLst>
        </c:ser>
        <c:dLbls>
          <c:showLegendKey val="0"/>
          <c:showVal val="0"/>
          <c:showCatName val="0"/>
          <c:showSerName val="0"/>
          <c:showPercent val="0"/>
          <c:showBubbleSize val="0"/>
        </c:dLbls>
        <c:marker val="1"/>
        <c:smooth val="0"/>
        <c:axId val="490607736"/>
        <c:axId val="490599536"/>
      </c:lineChart>
      <c:catAx>
        <c:axId val="490607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90599536"/>
        <c:crosses val="autoZero"/>
        <c:auto val="1"/>
        <c:lblAlgn val="ctr"/>
        <c:lblOffset val="100"/>
        <c:noMultiLvlLbl val="0"/>
      </c:catAx>
      <c:valAx>
        <c:axId val="4905995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90607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a:solidFill>
        <a:schemeClr val="accent1">
          <a:lumMod val="50000"/>
        </a:schemeClr>
      </a:solidFill>
    </a:ln>
    <a:effectLst>
      <a:glow rad="127000">
        <a:srgbClr val="0F141E"/>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Table!PivotTable21</c:name>
    <c:fmtId val="2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400">
                <a:solidFill>
                  <a:schemeClr val="bg1"/>
                </a:solidFill>
              </a:rPr>
              <a:t>Monthly</a:t>
            </a:r>
            <a:r>
              <a:rPr lang="en-US" sz="1400" baseline="0">
                <a:solidFill>
                  <a:schemeClr val="bg1"/>
                </a:solidFill>
              </a:rPr>
              <a:t> Merchandise Revenue</a:t>
            </a:r>
            <a:endParaRPr lang="en-US" sz="1400">
              <a:solidFill>
                <a:schemeClr val="bg1"/>
              </a:solidFill>
            </a:endParaRPr>
          </a:p>
        </c:rich>
      </c:tx>
      <c:layout>
        <c:manualLayout>
          <c:xMode val="edge"/>
          <c:yMode val="edge"/>
          <c:x val="0.23938188976377953"/>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Table'!$P$45:$P$57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Table'!$Q$45:$Q$57</c:f>
              <c:numCache>
                <c:formatCode>#,##0</c:formatCode>
                <c:ptCount val="12"/>
                <c:pt idx="0">
                  <c:v>54635705.140000038</c:v>
                </c:pt>
                <c:pt idx="1">
                  <c:v>58918689.429999955</c:v>
                </c:pt>
                <c:pt idx="2">
                  <c:v>57069236.790000007</c:v>
                </c:pt>
                <c:pt idx="3">
                  <c:v>55658288.129999988</c:v>
                </c:pt>
                <c:pt idx="4">
                  <c:v>59306280.640000038</c:v>
                </c:pt>
                <c:pt idx="5">
                  <c:v>58226316.889999978</c:v>
                </c:pt>
                <c:pt idx="6">
                  <c:v>60627877.259999968</c:v>
                </c:pt>
                <c:pt idx="7">
                  <c:v>55956061.789999999</c:v>
                </c:pt>
                <c:pt idx="8">
                  <c:v>56763411.760000013</c:v>
                </c:pt>
                <c:pt idx="9">
                  <c:v>53414190.38000001</c:v>
                </c:pt>
                <c:pt idx="10">
                  <c:v>58081958.629999973</c:v>
                </c:pt>
                <c:pt idx="11">
                  <c:v>60232555.469999976</c:v>
                </c:pt>
              </c:numCache>
            </c:numRef>
          </c:val>
          <c:extLst>
            <c:ext xmlns:c16="http://schemas.microsoft.com/office/drawing/2014/chart" uri="{C3380CC4-5D6E-409C-BE32-E72D297353CC}">
              <c16:uniqueId val="{00000000-577F-4B21-9573-7A7E98A91EB6}"/>
            </c:ext>
          </c:extLst>
        </c:ser>
        <c:dLbls>
          <c:showLegendKey val="0"/>
          <c:showVal val="0"/>
          <c:showCatName val="0"/>
          <c:showSerName val="0"/>
          <c:showPercent val="0"/>
          <c:showBubbleSize val="0"/>
        </c:dLbls>
        <c:gapWidth val="100"/>
        <c:overlap val="-24"/>
        <c:axId val="638182648"/>
        <c:axId val="638177400"/>
      </c:barChart>
      <c:catAx>
        <c:axId val="6381826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8177400"/>
        <c:crosses val="autoZero"/>
        <c:auto val="1"/>
        <c:lblAlgn val="ctr"/>
        <c:lblOffset val="100"/>
        <c:noMultiLvlLbl val="0"/>
      </c:catAx>
      <c:valAx>
        <c:axId val="6381774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818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215900">
        <a:srgbClr val="0B192B">
          <a:alpha val="91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 Excel_63.xlsx]Pivot Table!PivotTable22</c:name>
    <c:fmtId val="2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GB" sz="1400">
                <a:solidFill>
                  <a:schemeClr val="bg1"/>
                </a:solidFill>
              </a:rPr>
              <a:t>Merchandise</a:t>
            </a:r>
            <a:r>
              <a:rPr lang="en-GB" sz="1400" baseline="0">
                <a:solidFill>
                  <a:schemeClr val="bg1"/>
                </a:solidFill>
              </a:rPr>
              <a:t> Revenue vs Attendance</a:t>
            </a:r>
            <a:endParaRPr lang="en-GB" sz="14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4225721784776"/>
          <c:y val="0.12745370370370374"/>
          <c:w val="0.75083683289588798"/>
          <c:h val="0.68600320793234182"/>
        </c:manualLayout>
      </c:layout>
      <c:barChart>
        <c:barDir val="col"/>
        <c:grouping val="clustered"/>
        <c:varyColors val="0"/>
        <c:ser>
          <c:idx val="0"/>
          <c:order val="0"/>
          <c:tx>
            <c:strRef>
              <c:f>'Pivot Table'!$Q$59</c:f>
              <c:strCache>
                <c:ptCount val="1"/>
                <c:pt idx="0">
                  <c:v>Sum of Merchandise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Table'!$P$60:$P$72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Table'!$Q$60:$Q$72</c:f>
              <c:numCache>
                <c:formatCode>#,##0</c:formatCode>
                <c:ptCount val="12"/>
                <c:pt idx="0">
                  <c:v>54635705.140000038</c:v>
                </c:pt>
                <c:pt idx="1">
                  <c:v>58918689.429999955</c:v>
                </c:pt>
                <c:pt idx="2">
                  <c:v>57069236.790000007</c:v>
                </c:pt>
                <c:pt idx="3">
                  <c:v>55658288.129999988</c:v>
                </c:pt>
                <c:pt idx="4">
                  <c:v>59306280.640000038</c:v>
                </c:pt>
                <c:pt idx="5">
                  <c:v>58226316.889999978</c:v>
                </c:pt>
                <c:pt idx="6">
                  <c:v>60627877.259999968</c:v>
                </c:pt>
                <c:pt idx="7">
                  <c:v>55956061.789999999</c:v>
                </c:pt>
                <c:pt idx="8">
                  <c:v>56763411.760000013</c:v>
                </c:pt>
                <c:pt idx="9">
                  <c:v>53414190.38000001</c:v>
                </c:pt>
                <c:pt idx="10">
                  <c:v>58081958.629999973</c:v>
                </c:pt>
                <c:pt idx="11">
                  <c:v>60232555.469999976</c:v>
                </c:pt>
              </c:numCache>
            </c:numRef>
          </c:val>
          <c:extLst>
            <c:ext xmlns:c16="http://schemas.microsoft.com/office/drawing/2014/chart" uri="{C3380CC4-5D6E-409C-BE32-E72D297353CC}">
              <c16:uniqueId val="{00000000-EAA0-4A2F-BB67-D18C88371B5C}"/>
            </c:ext>
          </c:extLst>
        </c:ser>
        <c:dLbls>
          <c:showLegendKey val="0"/>
          <c:showVal val="0"/>
          <c:showCatName val="0"/>
          <c:showSerName val="0"/>
          <c:showPercent val="0"/>
          <c:showBubbleSize val="0"/>
        </c:dLbls>
        <c:gapWidth val="219"/>
        <c:overlap val="-27"/>
        <c:axId val="708575016"/>
        <c:axId val="708583216"/>
      </c:barChart>
      <c:lineChart>
        <c:grouping val="standard"/>
        <c:varyColors val="0"/>
        <c:ser>
          <c:idx val="1"/>
          <c:order val="1"/>
          <c:tx>
            <c:strRef>
              <c:f>'Pivot Table'!$R$59</c:f>
              <c:strCache>
                <c:ptCount val="1"/>
                <c:pt idx="0">
                  <c:v>Average of Attendance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Table'!$P$60:$P$72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Table'!$R$60:$R$72</c:f>
              <c:numCache>
                <c:formatCode>#,##0</c:formatCode>
                <c:ptCount val="12"/>
                <c:pt idx="0">
                  <c:v>29792.52466367713</c:v>
                </c:pt>
                <c:pt idx="1">
                  <c:v>30830.67311827957</c:v>
                </c:pt>
                <c:pt idx="2">
                  <c:v>30635.975169300225</c:v>
                </c:pt>
                <c:pt idx="3">
                  <c:v>29697.817391304347</c:v>
                </c:pt>
                <c:pt idx="4">
                  <c:v>29669.212446351932</c:v>
                </c:pt>
                <c:pt idx="5">
                  <c:v>29292.543820224721</c:v>
                </c:pt>
                <c:pt idx="6">
                  <c:v>30241.15306122449</c:v>
                </c:pt>
                <c:pt idx="7">
                  <c:v>29349.156599552574</c:v>
                </c:pt>
                <c:pt idx="8">
                  <c:v>29899.51050420168</c:v>
                </c:pt>
                <c:pt idx="9">
                  <c:v>30462.834883720931</c:v>
                </c:pt>
                <c:pt idx="10">
                  <c:v>30486.99154334038</c:v>
                </c:pt>
                <c:pt idx="11">
                  <c:v>29619.494553376906</c:v>
                </c:pt>
              </c:numCache>
            </c:numRef>
          </c:val>
          <c:smooth val="0"/>
          <c:extLst>
            <c:ext xmlns:c16="http://schemas.microsoft.com/office/drawing/2014/chart" uri="{C3380CC4-5D6E-409C-BE32-E72D297353CC}">
              <c16:uniqueId val="{00000001-EAA0-4A2F-BB67-D18C88371B5C}"/>
            </c:ext>
          </c:extLst>
        </c:ser>
        <c:dLbls>
          <c:showLegendKey val="0"/>
          <c:showVal val="0"/>
          <c:showCatName val="0"/>
          <c:showSerName val="0"/>
          <c:showPercent val="0"/>
          <c:showBubbleSize val="0"/>
        </c:dLbls>
        <c:marker val="1"/>
        <c:smooth val="0"/>
        <c:axId val="708578296"/>
        <c:axId val="708578624"/>
      </c:lineChart>
      <c:catAx>
        <c:axId val="7085750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8583216"/>
        <c:crosses val="autoZero"/>
        <c:auto val="1"/>
        <c:lblAlgn val="ctr"/>
        <c:lblOffset val="100"/>
        <c:noMultiLvlLbl val="0"/>
      </c:catAx>
      <c:valAx>
        <c:axId val="7085832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8575016"/>
        <c:crosses val="autoZero"/>
        <c:crossBetween val="between"/>
      </c:valAx>
      <c:valAx>
        <c:axId val="7085786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8578296"/>
        <c:crosses val="max"/>
        <c:crossBetween val="between"/>
      </c:valAx>
      <c:catAx>
        <c:axId val="708578296"/>
        <c:scaling>
          <c:orientation val="minMax"/>
        </c:scaling>
        <c:delete val="1"/>
        <c:axPos val="b"/>
        <c:numFmt formatCode="General" sourceLinked="1"/>
        <c:majorTickMark val="none"/>
        <c:minorTickMark val="none"/>
        <c:tickLblPos val="nextTo"/>
        <c:crossAx val="708578624"/>
        <c:crosses val="autoZero"/>
        <c:auto val="1"/>
        <c:lblAlgn val="ctr"/>
        <c:lblOffset val="100"/>
        <c:noMultiLvlLbl val="0"/>
      </c:catAx>
      <c:spPr>
        <a:noFill/>
        <a:ln>
          <a:noFill/>
        </a:ln>
        <a:effectLst/>
      </c:spPr>
    </c:plotArea>
    <c:legend>
      <c:legendPos val="r"/>
      <c:layout>
        <c:manualLayout>
          <c:xMode val="edge"/>
          <c:yMode val="edge"/>
          <c:x val="0"/>
          <c:y val="0.89127187226596694"/>
          <c:w val="0.98051487314085739"/>
          <c:h val="9.95392242636337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92B"/>
    </a:solidFill>
    <a:ln w="9525" cap="flat" cmpd="sng" algn="ctr">
      <a:solidFill>
        <a:schemeClr val="accent1">
          <a:lumMod val="50000"/>
        </a:schemeClr>
      </a:solidFill>
      <a:round/>
    </a:ln>
    <a:effectLst>
      <a:glow rad="228600">
        <a:srgbClr val="0F141E">
          <a:alpha val="96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Revenue!A1"/><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svg"/><Relationship Id="rId12" Type="http://schemas.openxmlformats.org/officeDocument/2006/relationships/hyperlink" Target="#Attendance!A1"/><Relationship Id="rId17" Type="http://schemas.openxmlformats.org/officeDocument/2006/relationships/image" Target="../media/image12.svg"/><Relationship Id="rId25"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layerPerfomance!A1"/><Relationship Id="rId24"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hyperlink" Target="#TeamPerfomance!A1"/><Relationship Id="rId19"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hyperlink" Target="#Overview!A1"/><Relationship Id="rId14" Type="http://schemas.openxmlformats.org/officeDocument/2006/relationships/image" Target="../media/image9.png"/><Relationship Id="rId22" Type="http://schemas.openxmlformats.org/officeDocument/2006/relationships/image" Target="../media/image17.png"/></Relationships>
</file>

<file path=xl/drawings/_rels/drawing3.xml.rels><?xml version="1.0" encoding="UTF-8" standalone="yes"?>
<Relationships xmlns="http://schemas.openxmlformats.org/package/2006/relationships"><Relationship Id="rId2" Type="http://schemas.openxmlformats.org/officeDocument/2006/relationships/image" Target="../media/image20.svg"/><Relationship Id="rId1"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Revenue!A1"/><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svg"/><Relationship Id="rId12" Type="http://schemas.openxmlformats.org/officeDocument/2006/relationships/hyperlink" Target="#Attendance!A1"/><Relationship Id="rId17" Type="http://schemas.openxmlformats.org/officeDocument/2006/relationships/image" Target="../media/image12.svg"/><Relationship Id="rId25"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layerPerfomance!A1"/><Relationship Id="rId24"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hyperlink" Target="#TeamPerfomance!A1"/><Relationship Id="rId19"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hyperlink" Target="#Overview!A1"/><Relationship Id="rId14" Type="http://schemas.openxmlformats.org/officeDocument/2006/relationships/image" Target="../media/image9.png"/><Relationship Id="rId22" Type="http://schemas.openxmlformats.org/officeDocument/2006/relationships/image" Target="../media/image17.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Revenue!A1"/><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svg"/><Relationship Id="rId12" Type="http://schemas.openxmlformats.org/officeDocument/2006/relationships/hyperlink" Target="#Attendance!A1"/><Relationship Id="rId17" Type="http://schemas.openxmlformats.org/officeDocument/2006/relationships/image" Target="../media/image12.svg"/><Relationship Id="rId25"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layerPerfomance!A1"/><Relationship Id="rId24"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hyperlink" Target="#TeamPerfomance!A1"/><Relationship Id="rId19"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hyperlink" Target="#Overview!A1"/><Relationship Id="rId14" Type="http://schemas.openxmlformats.org/officeDocument/2006/relationships/image" Target="../media/image9.png"/><Relationship Id="rId22" Type="http://schemas.openxmlformats.org/officeDocument/2006/relationships/image" Target="../media/image17.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Revenue!A1"/><Relationship Id="rId18" Type="http://schemas.openxmlformats.org/officeDocument/2006/relationships/image" Target="../media/image13.png"/><Relationship Id="rId26"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svg"/><Relationship Id="rId12" Type="http://schemas.openxmlformats.org/officeDocument/2006/relationships/hyperlink" Target="#Attendance!A1"/><Relationship Id="rId17" Type="http://schemas.openxmlformats.org/officeDocument/2006/relationships/image" Target="../media/image12.svg"/><Relationship Id="rId25"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layerPerfomance!A1"/><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hyperlink" Target="#TeamPerfomance!A1"/><Relationship Id="rId19"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hyperlink" Target="#Overview!A1"/><Relationship Id="rId14" Type="http://schemas.openxmlformats.org/officeDocument/2006/relationships/image" Target="../media/image9.png"/><Relationship Id="rId22" Type="http://schemas.openxmlformats.org/officeDocument/2006/relationships/image" Target="../media/image17.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Revenue!A1"/><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svg"/><Relationship Id="rId12" Type="http://schemas.openxmlformats.org/officeDocument/2006/relationships/hyperlink" Target="#Attendance!A1"/><Relationship Id="rId17" Type="http://schemas.openxmlformats.org/officeDocument/2006/relationships/image" Target="../media/image12.svg"/><Relationship Id="rId25"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layerPerfomance!A1"/><Relationship Id="rId24"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hyperlink" Target="#TeamPerfomance!A1"/><Relationship Id="rId19"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hyperlink" Target="#Overview!A1"/><Relationship Id="rId14" Type="http://schemas.openxmlformats.org/officeDocument/2006/relationships/image" Target="../media/image9.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7</xdr:col>
      <xdr:colOff>58969</xdr:colOff>
      <xdr:row>8</xdr:row>
      <xdr:rowOff>116226</xdr:rowOff>
    </xdr:from>
    <xdr:to>
      <xdr:col>10</xdr:col>
      <xdr:colOff>517882</xdr:colOff>
      <xdr:row>21</xdr:row>
      <xdr:rowOff>136026</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ED5C0370-6E7B-420A-EBB3-D88F4636CA9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276975" y="1657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6921</xdr:colOff>
      <xdr:row>32</xdr:row>
      <xdr:rowOff>119063</xdr:rowOff>
    </xdr:to>
    <xdr:sp macro="" textlink="">
      <xdr:nvSpPr>
        <xdr:cNvPr id="2" name="Rectangle 1">
          <a:extLst>
            <a:ext uri="{FF2B5EF4-FFF2-40B4-BE49-F238E27FC236}">
              <a16:creationId xmlns:a16="http://schemas.microsoft.com/office/drawing/2014/main" id="{BDCFCE16-05D7-4A5D-AE06-FEC0B43AF115}"/>
            </a:ext>
          </a:extLst>
        </xdr:cNvPr>
        <xdr:cNvSpPr/>
      </xdr:nvSpPr>
      <xdr:spPr>
        <a:xfrm>
          <a:off x="0" y="0"/>
          <a:ext cx="14730311" cy="5973978"/>
        </a:xfrm>
        <a:prstGeom prst="rect">
          <a:avLst/>
        </a:prstGeom>
        <a:solidFill>
          <a:srgbClr val="050C15"/>
        </a:solidFill>
        <a:ln>
          <a:solidFill>
            <a:schemeClr val="accent1">
              <a:lumMod val="75000"/>
            </a:schemeClr>
          </a:solidFill>
        </a:ln>
        <a:effectLst>
          <a:glow rad="165100">
            <a:srgbClr val="122030"/>
          </a:glow>
          <a:outerShdw blurRad="50800" dist="177800" dir="5400000" sx="1000" sy="1000" algn="ctr" rotWithShape="0">
            <a:srgbClr val="000000">
              <a:alpha val="56000"/>
            </a:srgbClr>
          </a:outerShdw>
          <a:reflection blurRad="15240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rgbClr val="FF0000"/>
              </a:solidFill>
              <a:latin typeface="Arial" panose="020B0604020202020204" pitchFamily="34" charset="0"/>
              <a:cs typeface="Arial" panose="020B0604020202020204" pitchFamily="34" charset="0"/>
            </a:rPr>
            <a:t>                                       </a:t>
          </a:r>
        </a:p>
        <a:p>
          <a:pPr algn="l"/>
          <a:r>
            <a:rPr lang="en-IN" sz="1600" b="1" baseline="0">
              <a:solidFill>
                <a:srgbClr val="FF0000"/>
              </a:solidFill>
              <a:latin typeface="Arial" panose="020B0604020202020204" pitchFamily="34" charset="0"/>
              <a:cs typeface="Arial" panose="020B0604020202020204" pitchFamily="34" charset="0"/>
            </a:rPr>
            <a:t>                                                   </a:t>
          </a:r>
          <a:r>
            <a:rPr lang="en-IN" sz="1600" b="1" baseline="0">
              <a:solidFill>
                <a:schemeClr val="bg1"/>
              </a:solidFill>
              <a:latin typeface="Arial" panose="020B0604020202020204" pitchFamily="34" charset="0"/>
              <a:cs typeface="Arial" panose="020B0604020202020204" pitchFamily="34" charset="0"/>
            </a:rPr>
            <a:t> </a:t>
          </a:r>
          <a:r>
            <a:rPr lang="en-IN" sz="2400" b="1" baseline="0">
              <a:solidFill>
                <a:schemeClr val="bg1"/>
              </a:solidFill>
              <a:latin typeface="72" panose="020B0503030000000003" pitchFamily="34" charset="0"/>
              <a:cs typeface="72" panose="020B0503030000000003" pitchFamily="34" charset="0"/>
            </a:rPr>
            <a:t>FOOTBALL </a:t>
          </a:r>
          <a:r>
            <a:rPr lang="en-IN" sz="2400" b="1" baseline="0">
              <a:solidFill>
                <a:schemeClr val="accent5">
                  <a:lumMod val="60000"/>
                  <a:lumOff val="40000"/>
                </a:schemeClr>
              </a:solidFill>
              <a:latin typeface="72" panose="020B0503030000000003" pitchFamily="34" charset="0"/>
              <a:cs typeface="72" panose="020B0503030000000003" pitchFamily="34" charset="0"/>
            </a:rPr>
            <a:t>PERFOMANCE</a:t>
          </a:r>
          <a:r>
            <a:rPr lang="en-IN" sz="2400" b="1" baseline="0">
              <a:solidFill>
                <a:schemeClr val="bg1"/>
              </a:solidFill>
              <a:latin typeface="72" panose="020B0503030000000003" pitchFamily="34" charset="0"/>
              <a:cs typeface="72" panose="020B0503030000000003" pitchFamily="34" charset="0"/>
            </a:rPr>
            <a:t> DASHBOARD</a:t>
          </a:r>
        </a:p>
        <a:p>
          <a:pPr algn="l"/>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r>
            <a:rPr lang="en-IN" sz="1400" b="1" baseline="0">
              <a:solidFill>
                <a:schemeClr val="bg1"/>
              </a:solidFill>
              <a:latin typeface="72 Condensed" panose="020B0506030000000003" pitchFamily="34" charset="0"/>
              <a:ea typeface="Verdana" panose="020B0604030504040204" pitchFamily="34" charset="0"/>
              <a:cs typeface="72 Condensed" panose="020B0506030000000003" pitchFamily="34" charset="0"/>
            </a:rPr>
            <a:t>TEAM          PLAYER        ATTENDANCE         REVENUE ANALYTICS</a:t>
          </a:r>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endParaRPr lang="en-IN" sz="1600" b="1">
            <a:solidFill>
              <a:schemeClr val="bg1"/>
            </a:solidFill>
            <a:latin typeface="+mj-lt"/>
            <a:ea typeface="Verdana" panose="020B0604030504040204" pitchFamily="34" charset="0"/>
            <a:cs typeface="Arial" panose="020B0604020202020204" pitchFamily="34" charset="0"/>
          </a:endParaRPr>
        </a:p>
      </xdr:txBody>
    </xdr:sp>
    <xdr:clientData/>
  </xdr:twoCellAnchor>
  <xdr:twoCellAnchor>
    <xdr:from>
      <xdr:col>6</xdr:col>
      <xdr:colOff>277352</xdr:colOff>
      <xdr:row>4</xdr:row>
      <xdr:rowOff>76291</xdr:rowOff>
    </xdr:from>
    <xdr:to>
      <xdr:col>6</xdr:col>
      <xdr:colOff>323072</xdr:colOff>
      <xdr:row>4</xdr:row>
      <xdr:rowOff>122010</xdr:rowOff>
    </xdr:to>
    <xdr:sp macro="" textlink="">
      <xdr:nvSpPr>
        <xdr:cNvPr id="3" name="Flowchart: Connector 2">
          <a:extLst>
            <a:ext uri="{FF2B5EF4-FFF2-40B4-BE49-F238E27FC236}">
              <a16:creationId xmlns:a16="http://schemas.microsoft.com/office/drawing/2014/main" id="{25CA5DB5-5A8C-4750-854C-C86E09988F8F}"/>
            </a:ext>
          </a:extLst>
        </xdr:cNvPr>
        <xdr:cNvSpPr/>
      </xdr:nvSpPr>
      <xdr:spPr>
        <a:xfrm>
          <a:off x="3747173" y="847362"/>
          <a:ext cx="45720"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526387</xdr:colOff>
      <xdr:row>4</xdr:row>
      <xdr:rowOff>66388</xdr:rowOff>
    </xdr:from>
    <xdr:to>
      <xdr:col>7</xdr:col>
      <xdr:colOff>574013</xdr:colOff>
      <xdr:row>4</xdr:row>
      <xdr:rowOff>112107</xdr:rowOff>
    </xdr:to>
    <xdr:sp macro="" textlink="">
      <xdr:nvSpPr>
        <xdr:cNvPr id="4" name="Flowchart: Connector 3">
          <a:extLst>
            <a:ext uri="{FF2B5EF4-FFF2-40B4-BE49-F238E27FC236}">
              <a16:creationId xmlns:a16="http://schemas.microsoft.com/office/drawing/2014/main" id="{415B1F3B-1D6D-46CD-9CA8-103CC8AB28B1}"/>
            </a:ext>
          </a:extLst>
        </xdr:cNvPr>
        <xdr:cNvSpPr/>
      </xdr:nvSpPr>
      <xdr:spPr>
        <a:xfrm flipH="1">
          <a:off x="4574512" y="837459"/>
          <a:ext cx="47626"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22678</xdr:colOff>
      <xdr:row>4</xdr:row>
      <xdr:rowOff>41424</xdr:rowOff>
    </xdr:from>
    <xdr:to>
      <xdr:col>10</xdr:col>
      <xdr:colOff>82416</xdr:colOff>
      <xdr:row>4</xdr:row>
      <xdr:rowOff>113394</xdr:rowOff>
    </xdr:to>
    <xdr:sp macro="" textlink="">
      <xdr:nvSpPr>
        <xdr:cNvPr id="5" name="Flowchart: Connector 4">
          <a:extLst>
            <a:ext uri="{FF2B5EF4-FFF2-40B4-BE49-F238E27FC236}">
              <a16:creationId xmlns:a16="http://schemas.microsoft.com/office/drawing/2014/main" id="{4FF72882-D6DE-4866-99D2-3055E5945307}"/>
            </a:ext>
          </a:extLst>
        </xdr:cNvPr>
        <xdr:cNvSpPr/>
      </xdr:nvSpPr>
      <xdr:spPr>
        <a:xfrm flipH="1">
          <a:off x="5805714" y="812495"/>
          <a:ext cx="59738" cy="71970"/>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0</xdr:row>
      <xdr:rowOff>47625</xdr:rowOff>
    </xdr:from>
    <xdr:to>
      <xdr:col>3</xdr:col>
      <xdr:colOff>91908</xdr:colOff>
      <xdr:row>7</xdr:row>
      <xdr:rowOff>58486</xdr:rowOff>
    </xdr:to>
    <xdr:sp macro="" textlink="">
      <xdr:nvSpPr>
        <xdr:cNvPr id="6" name="Rectangle: Rounded Corners 5">
          <a:extLst>
            <a:ext uri="{FF2B5EF4-FFF2-40B4-BE49-F238E27FC236}">
              <a16:creationId xmlns:a16="http://schemas.microsoft.com/office/drawing/2014/main" id="{1FE37092-9B77-4EC4-9EB5-A7298F0856B4}"/>
            </a:ext>
          </a:extLst>
        </xdr:cNvPr>
        <xdr:cNvSpPr/>
      </xdr:nvSpPr>
      <xdr:spPr>
        <a:xfrm>
          <a:off x="76200" y="47625"/>
          <a:ext cx="1844508" cy="1299911"/>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292435</xdr:colOff>
      <xdr:row>0</xdr:row>
      <xdr:rowOff>133349</xdr:rowOff>
    </xdr:from>
    <xdr:to>
      <xdr:col>2</xdr:col>
      <xdr:colOff>259015</xdr:colOff>
      <xdr:row>6</xdr:row>
      <xdr:rowOff>108618</xdr:rowOff>
    </xdr:to>
    <xdr:pic>
      <xdr:nvPicPr>
        <xdr:cNvPr id="7" name="Picture 6">
          <a:extLst>
            <a:ext uri="{FF2B5EF4-FFF2-40B4-BE49-F238E27FC236}">
              <a16:creationId xmlns:a16="http://schemas.microsoft.com/office/drawing/2014/main" id="{A9A5EADF-1445-45E7-90F5-FF02234C12D6}"/>
            </a:ext>
          </a:extLst>
        </xdr:cNvPr>
        <xdr:cNvPicPr>
          <a:picLocks noChangeAspect="1"/>
        </xdr:cNvPicPr>
      </xdr:nvPicPr>
      <xdr:blipFill>
        <a:blip xmlns:r="http://schemas.openxmlformats.org/officeDocument/2006/relationships" r:embed="rId1"/>
        <a:stretch>
          <a:fillRect/>
        </a:stretch>
      </xdr:blipFill>
      <xdr:spPr>
        <a:xfrm>
          <a:off x="292435" y="133349"/>
          <a:ext cx="1185780" cy="1080169"/>
        </a:xfrm>
        <a:prstGeom prst="rect">
          <a:avLst/>
        </a:prstGeom>
      </xdr:spPr>
    </xdr:pic>
    <xdr:clientData/>
  </xdr:twoCellAnchor>
  <xdr:twoCellAnchor>
    <xdr:from>
      <xdr:col>3</xdr:col>
      <xdr:colOff>161925</xdr:colOff>
      <xdr:row>6</xdr:row>
      <xdr:rowOff>171450</xdr:rowOff>
    </xdr:from>
    <xdr:to>
      <xdr:col>6</xdr:col>
      <xdr:colOff>238125</xdr:colOff>
      <xdr:row>11</xdr:row>
      <xdr:rowOff>190499</xdr:rowOff>
    </xdr:to>
    <xdr:sp macro="" textlink="">
      <xdr:nvSpPr>
        <xdr:cNvPr id="8" name="Rectangle: Rounded Corners 7">
          <a:extLst>
            <a:ext uri="{FF2B5EF4-FFF2-40B4-BE49-F238E27FC236}">
              <a16:creationId xmlns:a16="http://schemas.microsoft.com/office/drawing/2014/main" id="{65325969-8953-40DD-A532-7491773E3814}"/>
            </a:ext>
          </a:extLst>
        </xdr:cNvPr>
        <xdr:cNvSpPr/>
      </xdr:nvSpPr>
      <xdr:spPr>
        <a:xfrm>
          <a:off x="1990725" y="1276350"/>
          <a:ext cx="1905000"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TOTAL MATCHES</a:t>
          </a:r>
        </a:p>
      </xdr:txBody>
    </xdr:sp>
    <xdr:clientData/>
  </xdr:twoCellAnchor>
  <xdr:twoCellAnchor>
    <xdr:from>
      <xdr:col>0</xdr:col>
      <xdr:colOff>104774</xdr:colOff>
      <xdr:row>7</xdr:row>
      <xdr:rowOff>136923</xdr:rowOff>
    </xdr:from>
    <xdr:to>
      <xdr:col>3</xdr:col>
      <xdr:colOff>95249</xdr:colOff>
      <xdr:row>30</xdr:row>
      <xdr:rowOff>173182</xdr:rowOff>
    </xdr:to>
    <xdr:sp macro="" textlink="">
      <xdr:nvSpPr>
        <xdr:cNvPr id="9" name="Rectangle: Rounded Corners 8">
          <a:extLst>
            <a:ext uri="{FF2B5EF4-FFF2-40B4-BE49-F238E27FC236}">
              <a16:creationId xmlns:a16="http://schemas.microsoft.com/office/drawing/2014/main" id="{9CBD8D10-E520-4B49-AAFE-EC71DA527D8C}"/>
            </a:ext>
          </a:extLst>
        </xdr:cNvPr>
        <xdr:cNvSpPr/>
      </xdr:nvSpPr>
      <xdr:spPr>
        <a:xfrm>
          <a:off x="104774" y="1425973"/>
          <a:ext cx="1819275" cy="427170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200" b="1"/>
        </a:p>
        <a:p>
          <a:pPr algn="l"/>
          <a:endParaRPr lang="en-IN" sz="1200" b="1"/>
        </a:p>
        <a:p>
          <a:pPr algn="l"/>
          <a:endParaRPr lang="en-IN" sz="1200" b="1"/>
        </a:p>
        <a:p>
          <a:pPr algn="l"/>
          <a:r>
            <a:rPr lang="en-IN" sz="1200" b="1"/>
            <a:t>         </a:t>
          </a:r>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            </a:t>
          </a:r>
        </a:p>
        <a:p>
          <a:pPr algn="l"/>
          <a:endParaRPr lang="en-IN" sz="1200" b="1" baseline="0"/>
        </a:p>
        <a:p>
          <a:pPr algn="l"/>
          <a:r>
            <a:rPr lang="en-IN" sz="1200" b="1" baseline="0"/>
            <a:t>      </a:t>
          </a:r>
        </a:p>
        <a:p>
          <a:pPr algn="l"/>
          <a:r>
            <a:rPr lang="en-IN" sz="1200" b="1" baseline="0"/>
            <a:t>            </a:t>
          </a:r>
        </a:p>
        <a:p>
          <a:pPr algn="l"/>
          <a:endParaRPr lang="en-IN" sz="1200" b="1" baseline="0"/>
        </a:p>
        <a:p>
          <a:pPr algn="l"/>
          <a:r>
            <a:rPr lang="en-IN" sz="1200" b="1" baseline="0"/>
            <a:t>           </a:t>
          </a:r>
        </a:p>
        <a:p>
          <a:pPr algn="l"/>
          <a:endParaRPr lang="en-IN" sz="1200" b="1" baseline="0"/>
        </a:p>
        <a:p>
          <a:pPr algn="l"/>
          <a:endParaRPr lang="en-IN" sz="1200" b="1" baseline="0"/>
        </a:p>
        <a:p>
          <a:pPr algn="l"/>
          <a:r>
            <a:rPr lang="en-IN" sz="1200" b="1" baseline="0"/>
            <a:t>       </a:t>
          </a:r>
          <a:endParaRPr lang="en-IN" sz="1100" b="1"/>
        </a:p>
      </xdr:txBody>
    </xdr:sp>
    <xdr:clientData/>
  </xdr:twoCellAnchor>
  <xdr:twoCellAnchor>
    <xdr:from>
      <xdr:col>6</xdr:col>
      <xdr:colOff>295931</xdr:colOff>
      <xdr:row>6</xdr:row>
      <xdr:rowOff>174359</xdr:rowOff>
    </xdr:from>
    <xdr:to>
      <xdr:col>9</xdr:col>
      <xdr:colOff>410232</xdr:colOff>
      <xdr:row>12</xdr:row>
      <xdr:rowOff>11979</xdr:rowOff>
    </xdr:to>
    <xdr:sp macro="" textlink="">
      <xdr:nvSpPr>
        <xdr:cNvPr id="10" name="Rectangle: Rounded Corners 9">
          <a:extLst>
            <a:ext uri="{FF2B5EF4-FFF2-40B4-BE49-F238E27FC236}">
              <a16:creationId xmlns:a16="http://schemas.microsoft.com/office/drawing/2014/main" id="{B55BA775-1817-407F-99A1-99F8DE9E2943}"/>
            </a:ext>
          </a:extLst>
        </xdr:cNvPr>
        <xdr:cNvSpPr/>
      </xdr:nvSpPr>
      <xdr:spPr>
        <a:xfrm>
          <a:off x="3953531" y="1279259"/>
          <a:ext cx="1943101" cy="942520"/>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WINS</a:t>
          </a:r>
        </a:p>
      </xdr:txBody>
    </xdr:sp>
    <xdr:clientData/>
  </xdr:twoCellAnchor>
  <xdr:twoCellAnchor>
    <xdr:from>
      <xdr:col>9</xdr:col>
      <xdr:colOff>476251</xdr:colOff>
      <xdr:row>6</xdr:row>
      <xdr:rowOff>161926</xdr:rowOff>
    </xdr:from>
    <xdr:to>
      <xdr:col>13</xdr:col>
      <xdr:colOff>47627</xdr:colOff>
      <xdr:row>11</xdr:row>
      <xdr:rowOff>180975</xdr:rowOff>
    </xdr:to>
    <xdr:sp macro="" textlink="">
      <xdr:nvSpPr>
        <xdr:cNvPr id="11" name="Rectangle: Rounded Corners 10">
          <a:extLst>
            <a:ext uri="{FF2B5EF4-FFF2-40B4-BE49-F238E27FC236}">
              <a16:creationId xmlns:a16="http://schemas.microsoft.com/office/drawing/2014/main" id="{821A2FBA-7A60-4D43-B17A-DECC80208E20}"/>
            </a:ext>
          </a:extLst>
        </xdr:cNvPr>
        <xdr:cNvSpPr/>
      </xdr:nvSpPr>
      <xdr:spPr>
        <a:xfrm>
          <a:off x="5962651" y="1266826"/>
          <a:ext cx="2009776" cy="939799"/>
        </a:xfrm>
        <a:prstGeom prst="roundRect">
          <a:avLst/>
        </a:prstGeom>
        <a:solidFill>
          <a:srgbClr val="101C2A"/>
        </a:solidFill>
        <a:effectLst>
          <a:glow rad="165100">
            <a:srgbClr val="0A192C"/>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LOSSE</a:t>
          </a:r>
          <a:r>
            <a:rPr lang="en-IN" sz="1100"/>
            <a:t>S</a:t>
          </a:r>
        </a:p>
      </xdr:txBody>
    </xdr:sp>
    <xdr:clientData/>
  </xdr:twoCellAnchor>
  <xdr:twoCellAnchor>
    <xdr:from>
      <xdr:col>13</xdr:col>
      <xdr:colOff>123825</xdr:colOff>
      <xdr:row>6</xdr:row>
      <xdr:rowOff>171451</xdr:rowOff>
    </xdr:from>
    <xdr:to>
      <xdr:col>16</xdr:col>
      <xdr:colOff>238126</xdr:colOff>
      <xdr:row>12</xdr:row>
      <xdr:rowOff>0</xdr:rowOff>
    </xdr:to>
    <xdr:sp macro="" textlink="">
      <xdr:nvSpPr>
        <xdr:cNvPr id="12" name="Rectangle: Rounded Corners 11">
          <a:extLst>
            <a:ext uri="{FF2B5EF4-FFF2-40B4-BE49-F238E27FC236}">
              <a16:creationId xmlns:a16="http://schemas.microsoft.com/office/drawing/2014/main" id="{6C784689-BB03-49F9-9407-0B052950FFDA}"/>
            </a:ext>
          </a:extLst>
        </xdr:cNvPr>
        <xdr:cNvSpPr/>
      </xdr:nvSpPr>
      <xdr:spPr>
        <a:xfrm>
          <a:off x="8048625" y="1276351"/>
          <a:ext cx="1943101"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DRAWS</a:t>
          </a:r>
        </a:p>
      </xdr:txBody>
    </xdr:sp>
    <xdr:clientData/>
  </xdr:twoCellAnchor>
  <xdr:twoCellAnchor>
    <xdr:from>
      <xdr:col>16</xdr:col>
      <xdr:colOff>287564</xdr:colOff>
      <xdr:row>6</xdr:row>
      <xdr:rowOff>158297</xdr:rowOff>
    </xdr:from>
    <xdr:to>
      <xdr:col>19</xdr:col>
      <xdr:colOff>401865</xdr:colOff>
      <xdr:row>11</xdr:row>
      <xdr:rowOff>179614</xdr:rowOff>
    </xdr:to>
    <xdr:sp macro="" textlink="">
      <xdr:nvSpPr>
        <xdr:cNvPr id="13" name="Rectangle: Rounded Corners 12">
          <a:extLst>
            <a:ext uri="{FF2B5EF4-FFF2-40B4-BE49-F238E27FC236}">
              <a16:creationId xmlns:a16="http://schemas.microsoft.com/office/drawing/2014/main" id="{D65AC8D6-866A-4F1E-9BD9-7B5233ACD6A9}"/>
            </a:ext>
          </a:extLst>
        </xdr:cNvPr>
        <xdr:cNvSpPr/>
      </xdr:nvSpPr>
      <xdr:spPr>
        <a:xfrm>
          <a:off x="10041164" y="1263197"/>
          <a:ext cx="1943101" cy="942067"/>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WIN</a:t>
          </a:r>
          <a:r>
            <a:rPr lang="en-IN" sz="1100" b="1" baseline="0"/>
            <a:t> RATE</a:t>
          </a:r>
          <a:endParaRPr lang="en-IN" sz="1100" b="1"/>
        </a:p>
      </xdr:txBody>
    </xdr:sp>
    <xdr:clientData/>
  </xdr:twoCellAnchor>
  <xdr:twoCellAnchor editAs="oneCell">
    <xdr:from>
      <xdr:col>6</xdr:col>
      <xdr:colOff>333375</xdr:colOff>
      <xdr:row>8</xdr:row>
      <xdr:rowOff>1</xdr:rowOff>
    </xdr:from>
    <xdr:to>
      <xdr:col>7</xdr:col>
      <xdr:colOff>285749</xdr:colOff>
      <xdr:row>11</xdr:row>
      <xdr:rowOff>9525</xdr:rowOff>
    </xdr:to>
    <xdr:pic>
      <xdr:nvPicPr>
        <xdr:cNvPr id="14" name="Picture 13">
          <a:extLst>
            <a:ext uri="{FF2B5EF4-FFF2-40B4-BE49-F238E27FC236}">
              <a16:creationId xmlns:a16="http://schemas.microsoft.com/office/drawing/2014/main" id="{FDD5C389-B018-4793-B5DB-B61D7D74F808}"/>
            </a:ext>
          </a:extLst>
        </xdr:cNvPr>
        <xdr:cNvPicPr>
          <a:picLocks noChangeAspect="1"/>
        </xdr:cNvPicPr>
      </xdr:nvPicPr>
      <xdr:blipFill>
        <a:blip xmlns:r="http://schemas.openxmlformats.org/officeDocument/2006/relationships" r:embed="rId2"/>
        <a:stretch>
          <a:fillRect/>
        </a:stretch>
      </xdr:blipFill>
      <xdr:spPr>
        <a:xfrm>
          <a:off x="3990975" y="1473201"/>
          <a:ext cx="561974" cy="561974"/>
        </a:xfrm>
        <a:prstGeom prst="rect">
          <a:avLst/>
        </a:prstGeom>
      </xdr:spPr>
    </xdr:pic>
    <xdr:clientData/>
  </xdr:twoCellAnchor>
  <xdr:twoCellAnchor editAs="oneCell">
    <xdr:from>
      <xdr:col>3</xdr:col>
      <xdr:colOff>200024</xdr:colOff>
      <xdr:row>7</xdr:row>
      <xdr:rowOff>86494</xdr:rowOff>
    </xdr:from>
    <xdr:to>
      <xdr:col>4</xdr:col>
      <xdr:colOff>85723</xdr:colOff>
      <xdr:row>11</xdr:row>
      <xdr:rowOff>76200</xdr:rowOff>
    </xdr:to>
    <xdr:pic>
      <xdr:nvPicPr>
        <xdr:cNvPr id="15" name="Picture 14">
          <a:extLst>
            <a:ext uri="{FF2B5EF4-FFF2-40B4-BE49-F238E27FC236}">
              <a16:creationId xmlns:a16="http://schemas.microsoft.com/office/drawing/2014/main" id="{99299A2A-AF82-46C0-904C-BDD99F0BE642}"/>
            </a:ext>
          </a:extLst>
        </xdr:cNvPr>
        <xdr:cNvPicPr>
          <a:picLocks noChangeAspect="1"/>
        </xdr:cNvPicPr>
      </xdr:nvPicPr>
      <xdr:blipFill>
        <a:blip xmlns:r="http://schemas.openxmlformats.org/officeDocument/2006/relationships" r:embed="rId3"/>
        <a:stretch>
          <a:fillRect/>
        </a:stretch>
      </xdr:blipFill>
      <xdr:spPr>
        <a:xfrm>
          <a:off x="2028824" y="1375544"/>
          <a:ext cx="495299" cy="726306"/>
        </a:xfrm>
        <a:prstGeom prst="rect">
          <a:avLst/>
        </a:prstGeom>
      </xdr:spPr>
    </xdr:pic>
    <xdr:clientData/>
  </xdr:twoCellAnchor>
  <xdr:twoCellAnchor editAs="oneCell">
    <xdr:from>
      <xdr:col>9</xdr:col>
      <xdr:colOff>477609</xdr:colOff>
      <xdr:row>8</xdr:row>
      <xdr:rowOff>0</xdr:rowOff>
    </xdr:from>
    <xdr:to>
      <xdr:col>10</xdr:col>
      <xdr:colOff>419099</xdr:colOff>
      <xdr:row>11</xdr:row>
      <xdr:rowOff>0</xdr:rowOff>
    </xdr:to>
    <xdr:pic>
      <xdr:nvPicPr>
        <xdr:cNvPr id="16" name="Picture 15">
          <a:extLst>
            <a:ext uri="{FF2B5EF4-FFF2-40B4-BE49-F238E27FC236}">
              <a16:creationId xmlns:a16="http://schemas.microsoft.com/office/drawing/2014/main" id="{F8EAF8C4-DAF8-40F2-AC44-D929FAE7E754}"/>
            </a:ext>
          </a:extLst>
        </xdr:cNvPr>
        <xdr:cNvPicPr>
          <a:picLocks noChangeAspect="1"/>
        </xdr:cNvPicPr>
      </xdr:nvPicPr>
      <xdr:blipFill>
        <a:blip xmlns:r="http://schemas.openxmlformats.org/officeDocument/2006/relationships" r:embed="rId4"/>
        <a:stretch>
          <a:fillRect/>
        </a:stretch>
      </xdr:blipFill>
      <xdr:spPr>
        <a:xfrm>
          <a:off x="5964009" y="1473200"/>
          <a:ext cx="551090" cy="552450"/>
        </a:xfrm>
        <a:prstGeom prst="rect">
          <a:avLst/>
        </a:prstGeom>
      </xdr:spPr>
    </xdr:pic>
    <xdr:clientData/>
  </xdr:twoCellAnchor>
  <xdr:twoCellAnchor editAs="oneCell">
    <xdr:from>
      <xdr:col>13</xdr:col>
      <xdr:colOff>190499</xdr:colOff>
      <xdr:row>8</xdr:row>
      <xdr:rowOff>19051</xdr:rowOff>
    </xdr:from>
    <xdr:to>
      <xdr:col>14</xdr:col>
      <xdr:colOff>171450</xdr:colOff>
      <xdr:row>11</xdr:row>
      <xdr:rowOff>114301</xdr:rowOff>
    </xdr:to>
    <xdr:pic>
      <xdr:nvPicPr>
        <xdr:cNvPr id="17" name="Picture 16">
          <a:extLst>
            <a:ext uri="{FF2B5EF4-FFF2-40B4-BE49-F238E27FC236}">
              <a16:creationId xmlns:a16="http://schemas.microsoft.com/office/drawing/2014/main" id="{C04F5CD5-8447-493A-AA2D-C477742A7177}"/>
            </a:ext>
          </a:extLst>
        </xdr:cNvPr>
        <xdr:cNvPicPr>
          <a:picLocks noChangeAspect="1"/>
        </xdr:cNvPicPr>
      </xdr:nvPicPr>
      <xdr:blipFill>
        <a:blip xmlns:r="http://schemas.openxmlformats.org/officeDocument/2006/relationships" r:embed="rId5"/>
        <a:stretch>
          <a:fillRect/>
        </a:stretch>
      </xdr:blipFill>
      <xdr:spPr>
        <a:xfrm>
          <a:off x="8115299" y="1492251"/>
          <a:ext cx="590551" cy="647700"/>
        </a:xfrm>
        <a:prstGeom prst="rect">
          <a:avLst/>
        </a:prstGeom>
      </xdr:spPr>
    </xdr:pic>
    <xdr:clientData/>
  </xdr:twoCellAnchor>
  <xdr:twoCellAnchor editAs="oneCell">
    <xdr:from>
      <xdr:col>16</xdr:col>
      <xdr:colOff>276223</xdr:colOff>
      <xdr:row>7</xdr:row>
      <xdr:rowOff>190499</xdr:rowOff>
    </xdr:from>
    <xdr:to>
      <xdr:col>17</xdr:col>
      <xdr:colOff>276224</xdr:colOff>
      <xdr:row>11</xdr:row>
      <xdr:rowOff>38100</xdr:rowOff>
    </xdr:to>
    <xdr:pic>
      <xdr:nvPicPr>
        <xdr:cNvPr id="18" name="Graphic 17" descr="Bar graph with upward trend with solid fill">
          <a:extLst>
            <a:ext uri="{FF2B5EF4-FFF2-40B4-BE49-F238E27FC236}">
              <a16:creationId xmlns:a16="http://schemas.microsoft.com/office/drawing/2014/main" id="{14004FF3-C0A0-48CC-A3AA-5876539A24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29823" y="1473199"/>
          <a:ext cx="609601" cy="590551"/>
        </a:xfrm>
        <a:prstGeom prst="rect">
          <a:avLst/>
        </a:prstGeom>
      </xdr:spPr>
    </xdr:pic>
    <xdr:clientData/>
  </xdr:twoCellAnchor>
  <xdr:twoCellAnchor editAs="oneCell">
    <xdr:from>
      <xdr:col>15</xdr:col>
      <xdr:colOff>85725</xdr:colOff>
      <xdr:row>0</xdr:row>
      <xdr:rowOff>0</xdr:rowOff>
    </xdr:from>
    <xdr:to>
      <xdr:col>19</xdr:col>
      <xdr:colOff>571500</xdr:colOff>
      <xdr:row>7</xdr:row>
      <xdr:rowOff>28574</xdr:rowOff>
    </xdr:to>
    <xdr:pic>
      <xdr:nvPicPr>
        <xdr:cNvPr id="19" name="Picture 18">
          <a:extLst>
            <a:ext uri="{FF2B5EF4-FFF2-40B4-BE49-F238E27FC236}">
              <a16:creationId xmlns:a16="http://schemas.microsoft.com/office/drawing/2014/main" id="{7EC37147-C948-4C65-A7A4-2B431CEC8C15}"/>
            </a:ext>
          </a:extLst>
        </xdr:cNvPr>
        <xdr:cNvPicPr>
          <a:picLocks noChangeAspect="1"/>
        </xdr:cNvPicPr>
      </xdr:nvPicPr>
      <xdr:blipFill>
        <a:blip xmlns:r="http://schemas.openxmlformats.org/officeDocument/2006/relationships" r:embed="rId8"/>
        <a:stretch>
          <a:fillRect/>
        </a:stretch>
      </xdr:blipFill>
      <xdr:spPr>
        <a:xfrm>
          <a:off x="9229725" y="0"/>
          <a:ext cx="2924175" cy="1317624"/>
        </a:xfrm>
        <a:prstGeom prst="ellipse">
          <a:avLst/>
        </a:prstGeom>
        <a:ln>
          <a:noFill/>
        </a:ln>
        <a:effectLst>
          <a:softEdge rad="112500"/>
        </a:effectLst>
      </xdr:spPr>
    </xdr:pic>
    <xdr:clientData/>
  </xdr:twoCellAnchor>
  <xdr:twoCellAnchor>
    <xdr:from>
      <xdr:col>19</xdr:col>
      <xdr:colOff>474422</xdr:colOff>
      <xdr:row>0</xdr:row>
      <xdr:rowOff>0</xdr:rowOff>
    </xdr:from>
    <xdr:to>
      <xdr:col>23</xdr:col>
      <xdr:colOff>555625</xdr:colOff>
      <xdr:row>30</xdr:row>
      <xdr:rowOff>113393</xdr:rowOff>
    </xdr:to>
    <xdr:sp macro="" textlink="">
      <xdr:nvSpPr>
        <xdr:cNvPr id="20" name="Rectangle: Rounded Corners 19">
          <a:extLst>
            <a:ext uri="{FF2B5EF4-FFF2-40B4-BE49-F238E27FC236}">
              <a16:creationId xmlns:a16="http://schemas.microsoft.com/office/drawing/2014/main" id="{28683DCF-7F7A-48F2-BA3A-8BE6ACA2C14B}"/>
            </a:ext>
          </a:extLst>
        </xdr:cNvPr>
        <xdr:cNvSpPr/>
      </xdr:nvSpPr>
      <xdr:spPr>
        <a:xfrm>
          <a:off x="12056822" y="0"/>
          <a:ext cx="2519603" cy="563789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600" b="1">
              <a:latin typeface="72" panose="020B0503030000000003" pitchFamily="34" charset="0"/>
              <a:cs typeface="72" panose="020B0503030000000003" pitchFamily="34" charset="0"/>
            </a:rPr>
            <a:t>FILTERS   </a:t>
          </a:r>
          <a:endParaRPr lang="en-IN" sz="1100" b="1">
            <a:latin typeface="72" panose="020B0503030000000003" pitchFamily="34" charset="0"/>
            <a:cs typeface="72" panose="020B0503030000000003" pitchFamily="34" charset="0"/>
          </a:endParaRPr>
        </a:p>
      </xdr:txBody>
    </xdr:sp>
    <xdr:clientData/>
  </xdr:twoCellAnchor>
  <xdr:twoCellAnchor>
    <xdr:from>
      <xdr:col>19</xdr:col>
      <xdr:colOff>521607</xdr:colOff>
      <xdr:row>26</xdr:row>
      <xdr:rowOff>133351</xdr:rowOff>
    </xdr:from>
    <xdr:to>
      <xdr:col>23</xdr:col>
      <xdr:colOff>487588</xdr:colOff>
      <xdr:row>30</xdr:row>
      <xdr:rowOff>79375</xdr:rowOff>
    </xdr:to>
    <xdr:sp macro="" textlink="">
      <xdr:nvSpPr>
        <xdr:cNvPr id="21" name="Rectangle: Rounded Corners 20">
          <a:extLst>
            <a:ext uri="{FF2B5EF4-FFF2-40B4-BE49-F238E27FC236}">
              <a16:creationId xmlns:a16="http://schemas.microsoft.com/office/drawing/2014/main" id="{906A10C6-7DF6-4B1E-B615-A1E4C60A1EC1}"/>
            </a:ext>
          </a:extLst>
        </xdr:cNvPr>
        <xdr:cNvSpPr/>
      </xdr:nvSpPr>
      <xdr:spPr>
        <a:xfrm>
          <a:off x="12104007" y="4921251"/>
          <a:ext cx="2404381" cy="682624"/>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521607</xdr:colOff>
      <xdr:row>23</xdr:row>
      <xdr:rowOff>439</xdr:rowOff>
    </xdr:from>
    <xdr:to>
      <xdr:col>23</xdr:col>
      <xdr:colOff>487589</xdr:colOff>
      <xdr:row>26</xdr:row>
      <xdr:rowOff>90715</xdr:rowOff>
    </xdr:to>
    <xdr:sp macro="" textlink="">
      <xdr:nvSpPr>
        <xdr:cNvPr id="22" name="Rectangle: Rounded Corners 21">
          <a:extLst>
            <a:ext uri="{FF2B5EF4-FFF2-40B4-BE49-F238E27FC236}">
              <a16:creationId xmlns:a16="http://schemas.microsoft.com/office/drawing/2014/main" id="{55B280F7-2C3F-40CF-9161-9414346F8521}"/>
            </a:ext>
          </a:extLst>
        </xdr:cNvPr>
        <xdr:cNvSpPr/>
      </xdr:nvSpPr>
      <xdr:spPr>
        <a:xfrm>
          <a:off x="12104007" y="4235889"/>
          <a:ext cx="2404382" cy="642726"/>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521608</xdr:colOff>
      <xdr:row>19</xdr:row>
      <xdr:rowOff>39448</xdr:rowOff>
    </xdr:from>
    <xdr:to>
      <xdr:col>23</xdr:col>
      <xdr:colOff>487589</xdr:colOff>
      <xdr:row>22</xdr:row>
      <xdr:rowOff>158750</xdr:rowOff>
    </xdr:to>
    <xdr:sp macro="" textlink="">
      <xdr:nvSpPr>
        <xdr:cNvPr id="23" name="Rectangle: Rounded Corners 22">
          <a:extLst>
            <a:ext uri="{FF2B5EF4-FFF2-40B4-BE49-F238E27FC236}">
              <a16:creationId xmlns:a16="http://schemas.microsoft.com/office/drawing/2014/main" id="{8C904926-E196-4453-BA3C-60497029BDB8}"/>
            </a:ext>
          </a:extLst>
        </xdr:cNvPr>
        <xdr:cNvSpPr/>
      </xdr:nvSpPr>
      <xdr:spPr>
        <a:xfrm>
          <a:off x="12104008" y="3538298"/>
          <a:ext cx="2404381" cy="671752"/>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515390</xdr:colOff>
      <xdr:row>15</xdr:row>
      <xdr:rowOff>58524</xdr:rowOff>
    </xdr:from>
    <xdr:to>
      <xdr:col>23</xdr:col>
      <xdr:colOff>498928</xdr:colOff>
      <xdr:row>18</xdr:row>
      <xdr:rowOff>192767</xdr:rowOff>
    </xdr:to>
    <xdr:sp macro="" textlink="">
      <xdr:nvSpPr>
        <xdr:cNvPr id="24" name="Rectangle: Rounded Corners 23">
          <a:extLst>
            <a:ext uri="{FF2B5EF4-FFF2-40B4-BE49-F238E27FC236}">
              <a16:creationId xmlns:a16="http://schemas.microsoft.com/office/drawing/2014/main" id="{68B6CBAF-1483-4A1B-901E-0B7F210973CE}"/>
            </a:ext>
          </a:extLst>
        </xdr:cNvPr>
        <xdr:cNvSpPr/>
      </xdr:nvSpPr>
      <xdr:spPr>
        <a:xfrm>
          <a:off x="12097790" y="2820774"/>
          <a:ext cx="2421938" cy="68034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514293</xdr:colOff>
      <xdr:row>11</xdr:row>
      <xdr:rowOff>70962</xdr:rowOff>
    </xdr:from>
    <xdr:to>
      <xdr:col>23</xdr:col>
      <xdr:colOff>498929</xdr:colOff>
      <xdr:row>15</xdr:row>
      <xdr:rowOff>11340</xdr:rowOff>
    </xdr:to>
    <xdr:sp macro="" textlink="">
      <xdr:nvSpPr>
        <xdr:cNvPr id="25" name="Rectangle: Rounded Corners 24">
          <a:extLst>
            <a:ext uri="{FF2B5EF4-FFF2-40B4-BE49-F238E27FC236}">
              <a16:creationId xmlns:a16="http://schemas.microsoft.com/office/drawing/2014/main" id="{0ACDF71F-6FF5-48A8-9396-B242663A6F41}"/>
            </a:ext>
          </a:extLst>
        </xdr:cNvPr>
        <xdr:cNvSpPr/>
      </xdr:nvSpPr>
      <xdr:spPr>
        <a:xfrm>
          <a:off x="12096693" y="2096612"/>
          <a:ext cx="2423036" cy="676978"/>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510268</xdr:colOff>
      <xdr:row>7</xdr:row>
      <xdr:rowOff>124731</xdr:rowOff>
    </xdr:from>
    <xdr:to>
      <xdr:col>23</xdr:col>
      <xdr:colOff>502952</xdr:colOff>
      <xdr:row>11</xdr:row>
      <xdr:rowOff>34018</xdr:rowOff>
    </xdr:to>
    <xdr:sp macro="" textlink="">
      <xdr:nvSpPr>
        <xdr:cNvPr id="26" name="Rectangle: Rounded Corners 25">
          <a:extLst>
            <a:ext uri="{FF2B5EF4-FFF2-40B4-BE49-F238E27FC236}">
              <a16:creationId xmlns:a16="http://schemas.microsoft.com/office/drawing/2014/main" id="{A192323F-2D67-41F1-A9E5-AE5E43E27F06}"/>
            </a:ext>
          </a:extLst>
        </xdr:cNvPr>
        <xdr:cNvSpPr/>
      </xdr:nvSpPr>
      <xdr:spPr>
        <a:xfrm>
          <a:off x="12092668" y="1413781"/>
          <a:ext cx="2431084" cy="645887"/>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521606</xdr:colOff>
      <xdr:row>3</xdr:row>
      <xdr:rowOff>118296</xdr:rowOff>
    </xdr:from>
    <xdr:to>
      <xdr:col>23</xdr:col>
      <xdr:colOff>501855</xdr:colOff>
      <xdr:row>7</xdr:row>
      <xdr:rowOff>71695</xdr:rowOff>
    </xdr:to>
    <xdr:sp macro="" textlink="">
      <xdr:nvSpPr>
        <xdr:cNvPr id="27" name="Rectangle: Rounded Corners 26">
          <a:extLst>
            <a:ext uri="{FF2B5EF4-FFF2-40B4-BE49-F238E27FC236}">
              <a16:creationId xmlns:a16="http://schemas.microsoft.com/office/drawing/2014/main" id="{50D6B388-F160-447A-93AE-47457EF716BC}"/>
            </a:ext>
          </a:extLst>
        </xdr:cNvPr>
        <xdr:cNvSpPr/>
      </xdr:nvSpPr>
      <xdr:spPr>
        <a:xfrm>
          <a:off x="12104006" y="670746"/>
          <a:ext cx="2418649" cy="68999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0</xdr:col>
      <xdr:colOff>144739</xdr:colOff>
      <xdr:row>7</xdr:row>
      <xdr:rowOff>149993</xdr:rowOff>
    </xdr:from>
    <xdr:to>
      <xdr:col>3</xdr:col>
      <xdr:colOff>78765</xdr:colOff>
      <xdr:row>12</xdr:row>
      <xdr:rowOff>90462</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11FCB2CE-92D0-4DDE-BCB9-E044CFEE5A5B}"/>
            </a:ext>
          </a:extLst>
        </xdr:cNvPr>
        <xdr:cNvSpPr/>
      </xdr:nvSpPr>
      <xdr:spPr>
        <a:xfrm>
          <a:off x="144739" y="1432205"/>
          <a:ext cx="1765757" cy="856334"/>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a:t>               </a:t>
          </a:r>
          <a:endParaRPr lang="en-IN" sz="1100" b="1"/>
        </a:p>
      </xdr:txBody>
    </xdr:sp>
    <xdr:clientData/>
  </xdr:twoCellAnchor>
  <xdr:twoCellAnchor>
    <xdr:from>
      <xdr:col>0</xdr:col>
      <xdr:colOff>119735</xdr:colOff>
      <xdr:row>12</xdr:row>
      <xdr:rowOff>90514</xdr:rowOff>
    </xdr:from>
    <xdr:to>
      <xdr:col>3</xdr:col>
      <xdr:colOff>70255</xdr:colOff>
      <xdr:row>17</xdr:row>
      <xdr:rowOff>30983</xdr:rowOff>
    </xdr:to>
    <xdr:sp macro="" textlink="">
      <xdr:nvSpPr>
        <xdr:cNvPr id="29" name="Rectangle: Rounded Corners 28">
          <a:hlinkClick xmlns:r="http://schemas.openxmlformats.org/officeDocument/2006/relationships" r:id="rId10"/>
          <a:extLst>
            <a:ext uri="{FF2B5EF4-FFF2-40B4-BE49-F238E27FC236}">
              <a16:creationId xmlns:a16="http://schemas.microsoft.com/office/drawing/2014/main" id="{102BBB71-A309-446C-BD71-6EE6551E9E58}"/>
            </a:ext>
          </a:extLst>
        </xdr:cNvPr>
        <xdr:cNvSpPr/>
      </xdr:nvSpPr>
      <xdr:spPr>
        <a:xfrm>
          <a:off x="119735" y="2288591"/>
          <a:ext cx="1782251" cy="856334"/>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aseline="0"/>
            <a:t> </a:t>
          </a:r>
          <a:endParaRPr lang="en-IN" sz="1100" b="1" baseline="0">
            <a:latin typeface="72" panose="020B0503030000000003" pitchFamily="34" charset="0"/>
            <a:cs typeface="72" panose="020B0503030000000003" pitchFamily="34" charset="0"/>
          </a:endParaRPr>
        </a:p>
        <a:p>
          <a:pPr algn="l"/>
          <a:r>
            <a:rPr lang="en-IN" sz="1100" b="1" baseline="0">
              <a:latin typeface="72" panose="020B0503030000000003" pitchFamily="34" charset="0"/>
              <a:cs typeface="72" panose="020B0503030000000003" pitchFamily="34" charset="0"/>
            </a:rPr>
            <a:t>               </a:t>
          </a:r>
          <a:endParaRPr lang="en-IN" sz="1100" b="1">
            <a:latin typeface="72" panose="020B0503030000000003" pitchFamily="34" charset="0"/>
            <a:cs typeface="72" panose="020B0503030000000003" pitchFamily="34" charset="0"/>
          </a:endParaRPr>
        </a:p>
      </xdr:txBody>
    </xdr:sp>
    <xdr:clientData/>
  </xdr:twoCellAnchor>
  <xdr:twoCellAnchor>
    <xdr:from>
      <xdr:col>0</xdr:col>
      <xdr:colOff>126013</xdr:colOff>
      <xdr:row>17</xdr:row>
      <xdr:rowOff>13778</xdr:rowOff>
    </xdr:from>
    <xdr:to>
      <xdr:col>3</xdr:col>
      <xdr:colOff>65975</xdr:colOff>
      <xdr:row>21</xdr:row>
      <xdr:rowOff>147724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F801E44D-F36D-4E7E-B147-1726DF47DF00}"/>
            </a:ext>
          </a:extLst>
        </xdr:cNvPr>
        <xdr:cNvSpPr/>
      </xdr:nvSpPr>
      <xdr:spPr>
        <a:xfrm>
          <a:off x="126013" y="3144328"/>
          <a:ext cx="1768762" cy="870546"/>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 </a:t>
          </a:r>
          <a:endParaRPr lang="en-IN" sz="1100" b="1">
            <a:latin typeface="72" panose="020B0503030000000003" pitchFamily="34" charset="0"/>
            <a:cs typeface="72" panose="020B0503030000000003" pitchFamily="34" charset="0"/>
          </a:endParaRPr>
        </a:p>
        <a:p>
          <a:pPr algn="ctr"/>
          <a:r>
            <a:rPr lang="en-IN" sz="1100" b="1">
              <a:latin typeface="72" panose="020B0503030000000003" pitchFamily="34" charset="0"/>
              <a:cs typeface="72" panose="020B0503030000000003" pitchFamily="34" charset="0"/>
            </a:rPr>
            <a:t>           </a:t>
          </a:r>
        </a:p>
      </xdr:txBody>
    </xdr:sp>
    <xdr:clientData/>
  </xdr:twoCellAnchor>
  <xdr:twoCellAnchor>
    <xdr:from>
      <xdr:col>0</xdr:col>
      <xdr:colOff>131948</xdr:colOff>
      <xdr:row>21</xdr:row>
      <xdr:rowOff>136414</xdr:rowOff>
    </xdr:from>
    <xdr:to>
      <xdr:col>3</xdr:col>
      <xdr:colOff>74221</xdr:colOff>
      <xdr:row>26</xdr:row>
      <xdr:rowOff>16493</xdr:rowOff>
    </xdr:to>
    <xdr:sp macro="" textlink="">
      <xdr:nvSpPr>
        <xdr:cNvPr id="31" name="Rectangle: Rounded Corners 30">
          <a:hlinkClick xmlns:r="http://schemas.openxmlformats.org/officeDocument/2006/relationships" r:id="rId12"/>
          <a:extLst>
            <a:ext uri="{FF2B5EF4-FFF2-40B4-BE49-F238E27FC236}">
              <a16:creationId xmlns:a16="http://schemas.microsoft.com/office/drawing/2014/main" id="{384C784D-414A-4177-AEC7-93754B6FF43B}"/>
            </a:ext>
          </a:extLst>
        </xdr:cNvPr>
        <xdr:cNvSpPr/>
      </xdr:nvSpPr>
      <xdr:spPr>
        <a:xfrm>
          <a:off x="131948" y="4003564"/>
          <a:ext cx="1771073" cy="800829"/>
        </a:xfrm>
        <a:prstGeom prst="roundRect">
          <a:avLst>
            <a:gd name="adj" fmla="val 127"/>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100"/>
            <a:t>        </a:t>
          </a:r>
          <a:r>
            <a:rPr lang="en-IN" sz="1100" baseline="0"/>
            <a:t>  </a:t>
          </a:r>
          <a:r>
            <a:rPr lang="en-IN" sz="1100"/>
            <a:t> </a:t>
          </a:r>
          <a:endParaRPr lang="en-IN" sz="1100" b="1">
            <a:latin typeface="72" panose="020B0503030000000003" pitchFamily="34" charset="0"/>
            <a:cs typeface="72" panose="020B0503030000000003" pitchFamily="34" charset="0"/>
          </a:endParaRPr>
        </a:p>
        <a:p>
          <a:pPr algn="ctr"/>
          <a:endParaRPr lang="en-IN" sz="1100" b="1">
            <a:latin typeface="72" panose="020B0503030000000003" pitchFamily="34" charset="0"/>
            <a:cs typeface="72" panose="020B0503030000000003" pitchFamily="34" charset="0"/>
          </a:endParaRPr>
        </a:p>
      </xdr:txBody>
    </xdr:sp>
    <xdr:clientData/>
  </xdr:twoCellAnchor>
  <xdr:twoCellAnchor>
    <xdr:from>
      <xdr:col>0</xdr:col>
      <xdr:colOff>141998</xdr:colOff>
      <xdr:row>26</xdr:row>
      <xdr:rowOff>9649</xdr:rowOff>
    </xdr:from>
    <xdr:to>
      <xdr:col>3</xdr:col>
      <xdr:colOff>74220</xdr:colOff>
      <xdr:row>30</xdr:row>
      <xdr:rowOff>131548</xdr:rowOff>
    </xdr:to>
    <xdr:sp macro="" textlink="">
      <xdr:nvSpPr>
        <xdr:cNvPr id="32" name="Rectangle: Rounded Corners 31">
          <a:hlinkClick xmlns:r="http://schemas.openxmlformats.org/officeDocument/2006/relationships" r:id="rId13"/>
          <a:extLst>
            <a:ext uri="{FF2B5EF4-FFF2-40B4-BE49-F238E27FC236}">
              <a16:creationId xmlns:a16="http://schemas.microsoft.com/office/drawing/2014/main" id="{7B560599-3CCD-41B6-9530-F44ED46151CD}"/>
            </a:ext>
          </a:extLst>
        </xdr:cNvPr>
        <xdr:cNvSpPr/>
      </xdr:nvSpPr>
      <xdr:spPr>
        <a:xfrm>
          <a:off x="141998" y="4797549"/>
          <a:ext cx="1761022" cy="85849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100" b="1">
            <a:latin typeface="72" panose="020B0503030000000003" pitchFamily="34" charset="0"/>
            <a:cs typeface="72" panose="020B0503030000000003" pitchFamily="34" charset="0"/>
          </a:endParaRPr>
        </a:p>
        <a:p>
          <a:pPr algn="l"/>
          <a:r>
            <a:rPr lang="en-IN" sz="1100" b="1">
              <a:latin typeface="72" panose="020B0503030000000003" pitchFamily="34" charset="0"/>
              <a:cs typeface="72" panose="020B0503030000000003" pitchFamily="34" charset="0"/>
            </a:rPr>
            <a:t>              </a:t>
          </a:r>
        </a:p>
      </xdr:txBody>
    </xdr:sp>
    <xdr:clientData/>
  </xdr:twoCellAnchor>
  <xdr:twoCellAnchor editAs="oneCell">
    <xdr:from>
      <xdr:col>0</xdr:col>
      <xdr:colOff>183722</xdr:colOff>
      <xdr:row>8</xdr:row>
      <xdr:rowOff>133944</xdr:rowOff>
    </xdr:from>
    <xdr:to>
      <xdr:col>1</xdr:col>
      <xdr:colOff>11602</xdr:colOff>
      <xdr:row>11</xdr:row>
      <xdr:rowOff>59530</xdr:rowOff>
    </xdr:to>
    <xdr:pic>
      <xdr:nvPicPr>
        <xdr:cNvPr id="33" name="Graphic 32" descr="House with solid fill">
          <a:extLst>
            <a:ext uri="{FF2B5EF4-FFF2-40B4-BE49-F238E27FC236}">
              <a16:creationId xmlns:a16="http://schemas.microsoft.com/office/drawing/2014/main" id="{8DD9ECF2-88A1-459E-8F60-10394F64658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722" y="1607144"/>
          <a:ext cx="437480" cy="478036"/>
        </a:xfrm>
        <a:prstGeom prst="rect">
          <a:avLst/>
        </a:prstGeom>
      </xdr:spPr>
    </xdr:pic>
    <xdr:clientData/>
  </xdr:twoCellAnchor>
  <xdr:twoCellAnchor editAs="oneCell">
    <xdr:from>
      <xdr:col>0</xdr:col>
      <xdr:colOff>146446</xdr:colOff>
      <xdr:row>13</xdr:row>
      <xdr:rowOff>108347</xdr:rowOff>
    </xdr:from>
    <xdr:to>
      <xdr:col>0</xdr:col>
      <xdr:colOff>548821</xdr:colOff>
      <xdr:row>16</xdr:row>
      <xdr:rowOff>5896</xdr:rowOff>
    </xdr:to>
    <xdr:pic>
      <xdr:nvPicPr>
        <xdr:cNvPr id="34" name="Graphic 33" descr="Trophy with solid fill">
          <a:extLst>
            <a:ext uri="{FF2B5EF4-FFF2-40B4-BE49-F238E27FC236}">
              <a16:creationId xmlns:a16="http://schemas.microsoft.com/office/drawing/2014/main" id="{D50BB6B7-7406-43D2-ABAB-D32D213585B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6446" y="2502297"/>
          <a:ext cx="402375" cy="449999"/>
        </a:xfrm>
        <a:prstGeom prst="rect">
          <a:avLst/>
        </a:prstGeom>
      </xdr:spPr>
    </xdr:pic>
    <xdr:clientData/>
  </xdr:twoCellAnchor>
  <xdr:twoCellAnchor editAs="oneCell">
    <xdr:from>
      <xdr:col>0</xdr:col>
      <xdr:colOff>127395</xdr:colOff>
      <xdr:row>18</xdr:row>
      <xdr:rowOff>22622</xdr:rowOff>
    </xdr:from>
    <xdr:to>
      <xdr:col>0</xdr:col>
      <xdr:colOff>584596</xdr:colOff>
      <xdr:row>20</xdr:row>
      <xdr:rowOff>115471</xdr:rowOff>
    </xdr:to>
    <xdr:pic>
      <xdr:nvPicPr>
        <xdr:cNvPr id="35" name="Graphic 34" descr="User with solid fill">
          <a:extLst>
            <a:ext uri="{FF2B5EF4-FFF2-40B4-BE49-F238E27FC236}">
              <a16:creationId xmlns:a16="http://schemas.microsoft.com/office/drawing/2014/main" id="{CED0E47E-2C6C-42D8-BF95-81BD04EE7B6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7395" y="3337322"/>
          <a:ext cx="457201" cy="461149"/>
        </a:xfrm>
        <a:prstGeom prst="rect">
          <a:avLst/>
        </a:prstGeom>
      </xdr:spPr>
    </xdr:pic>
    <xdr:clientData/>
  </xdr:twoCellAnchor>
  <xdr:twoCellAnchor editAs="oneCell">
    <xdr:from>
      <xdr:col>0</xdr:col>
      <xdr:colOff>193477</xdr:colOff>
      <xdr:row>22</xdr:row>
      <xdr:rowOff>82750</xdr:rowOff>
    </xdr:from>
    <xdr:to>
      <xdr:col>1</xdr:col>
      <xdr:colOff>59532</xdr:colOff>
      <xdr:row>25</xdr:row>
      <xdr:rowOff>101800</xdr:rowOff>
    </xdr:to>
    <xdr:pic>
      <xdr:nvPicPr>
        <xdr:cNvPr id="36" name="Graphic 35" descr="Users with solid fill">
          <a:extLst>
            <a:ext uri="{FF2B5EF4-FFF2-40B4-BE49-F238E27FC236}">
              <a16:creationId xmlns:a16="http://schemas.microsoft.com/office/drawing/2014/main" id="{924BE1F9-0AA7-4950-B407-58353BD31C4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93477" y="4134050"/>
          <a:ext cx="475655" cy="571500"/>
        </a:xfrm>
        <a:prstGeom prst="rect">
          <a:avLst/>
        </a:prstGeom>
      </xdr:spPr>
    </xdr:pic>
    <xdr:clientData/>
  </xdr:twoCellAnchor>
  <xdr:twoCellAnchor editAs="oneCell">
    <xdr:from>
      <xdr:col>0</xdr:col>
      <xdr:colOff>148190</xdr:colOff>
      <xdr:row>26</xdr:row>
      <xdr:rowOff>170690</xdr:rowOff>
    </xdr:from>
    <xdr:to>
      <xdr:col>1</xdr:col>
      <xdr:colOff>23771</xdr:colOff>
      <xdr:row>29</xdr:row>
      <xdr:rowOff>113540</xdr:rowOff>
    </xdr:to>
    <xdr:pic>
      <xdr:nvPicPr>
        <xdr:cNvPr id="37" name="Graphic 36" descr="Dollar with solid fill">
          <a:extLst>
            <a:ext uri="{FF2B5EF4-FFF2-40B4-BE49-F238E27FC236}">
              <a16:creationId xmlns:a16="http://schemas.microsoft.com/office/drawing/2014/main" id="{D5BBEA5D-02AE-46C8-AC17-C2493B4E0DD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8190" y="4887833"/>
          <a:ext cx="480343" cy="487136"/>
        </a:xfrm>
        <a:prstGeom prst="rect">
          <a:avLst/>
        </a:prstGeom>
      </xdr:spPr>
    </xdr:pic>
    <xdr:clientData/>
  </xdr:twoCellAnchor>
  <xdr:twoCellAnchor>
    <xdr:from>
      <xdr:col>4</xdr:col>
      <xdr:colOff>364580</xdr:colOff>
      <xdr:row>8</xdr:row>
      <xdr:rowOff>116538</xdr:rowOff>
    </xdr:from>
    <xdr:to>
      <xdr:col>5</xdr:col>
      <xdr:colOff>464843</xdr:colOff>
      <xdr:row>10</xdr:row>
      <xdr:rowOff>56379</xdr:rowOff>
    </xdr:to>
    <xdr:sp macro="" textlink="'Pivot Table'!B3">
      <xdr:nvSpPr>
        <xdr:cNvPr id="38" name="TextBox 37">
          <a:extLst>
            <a:ext uri="{FF2B5EF4-FFF2-40B4-BE49-F238E27FC236}">
              <a16:creationId xmlns:a16="http://schemas.microsoft.com/office/drawing/2014/main" id="{261933CD-16A5-4AC2-A5A8-35980B5B8D3E}"/>
            </a:ext>
          </a:extLst>
        </xdr:cNvPr>
        <xdr:cNvSpPr txBox="1"/>
      </xdr:nvSpPr>
      <xdr:spPr>
        <a:xfrm>
          <a:off x="2794145" y="1607408"/>
          <a:ext cx="707655" cy="312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DB31F5-1AC6-48D6-96E8-3E36337E1A9D}" type="TxLink">
            <a:rPr lang="en-US" sz="1800" b="1" i="0" u="none" strike="noStrike">
              <a:solidFill>
                <a:schemeClr val="accent5">
                  <a:lumMod val="60000"/>
                  <a:lumOff val="40000"/>
                </a:schemeClr>
              </a:solidFill>
              <a:latin typeface="Calibri"/>
              <a:ea typeface="Calibri"/>
              <a:cs typeface="Calibri"/>
            </a:rPr>
            <a:pPr/>
            <a:t>5500</a:t>
          </a:fld>
          <a:endParaRPr lang="en-US" sz="7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7</xdr:col>
      <xdr:colOff>501317</xdr:colOff>
      <xdr:row>8</xdr:row>
      <xdr:rowOff>114148</xdr:rowOff>
    </xdr:from>
    <xdr:to>
      <xdr:col>8</xdr:col>
      <xdr:colOff>601580</xdr:colOff>
      <xdr:row>10</xdr:row>
      <xdr:rowOff>50132</xdr:rowOff>
    </xdr:to>
    <xdr:sp macro="" textlink="'Pivot Table'!C5">
      <xdr:nvSpPr>
        <xdr:cNvPr id="39" name="TextBox 38">
          <a:extLst>
            <a:ext uri="{FF2B5EF4-FFF2-40B4-BE49-F238E27FC236}">
              <a16:creationId xmlns:a16="http://schemas.microsoft.com/office/drawing/2014/main" id="{6211D9DB-8BCE-486B-90DA-5199AB4144DA}"/>
            </a:ext>
          </a:extLst>
        </xdr:cNvPr>
        <xdr:cNvSpPr txBox="1"/>
      </xdr:nvSpPr>
      <xdr:spPr>
        <a:xfrm>
          <a:off x="4768517" y="1587348"/>
          <a:ext cx="709863" cy="30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5D83F8-B4DF-4FF1-A6E7-C16FDD6E3CFA}" type="TxLink">
            <a:rPr lang="en-US" sz="1800" b="1" i="0" u="none" strike="noStrike">
              <a:solidFill>
                <a:schemeClr val="accent5">
                  <a:lumMod val="60000"/>
                  <a:lumOff val="40000"/>
                </a:schemeClr>
              </a:solidFill>
              <a:latin typeface="Calibri"/>
              <a:ea typeface="Calibri"/>
              <a:cs typeface="Calibri"/>
            </a:rPr>
            <a:pPr/>
            <a:t>2859</a:t>
          </a:fld>
          <a:endParaRPr lang="en-IN" sz="7200" b="1">
            <a:solidFill>
              <a:schemeClr val="accent5">
                <a:lumMod val="60000"/>
                <a:lumOff val="40000"/>
              </a:schemeClr>
            </a:solidFill>
            <a:latin typeface="72" panose="020B0503030000000003" pitchFamily="34" charset="0"/>
          </a:endParaRPr>
        </a:p>
      </xdr:txBody>
    </xdr:sp>
    <xdr:clientData/>
  </xdr:twoCellAnchor>
  <xdr:twoCellAnchor>
    <xdr:from>
      <xdr:col>10</xdr:col>
      <xdr:colOff>593559</xdr:colOff>
      <xdr:row>8</xdr:row>
      <xdr:rowOff>116153</xdr:rowOff>
    </xdr:from>
    <xdr:to>
      <xdr:col>12</xdr:col>
      <xdr:colOff>82217</xdr:colOff>
      <xdr:row>10</xdr:row>
      <xdr:rowOff>40105</xdr:rowOff>
    </xdr:to>
    <xdr:sp macro="" textlink="'Pivot Table'!C7">
      <xdr:nvSpPr>
        <xdr:cNvPr id="40" name="TextBox 39">
          <a:extLst>
            <a:ext uri="{FF2B5EF4-FFF2-40B4-BE49-F238E27FC236}">
              <a16:creationId xmlns:a16="http://schemas.microsoft.com/office/drawing/2014/main" id="{5BC07B0A-0333-4A81-9871-DA39FFF3C755}"/>
            </a:ext>
          </a:extLst>
        </xdr:cNvPr>
        <xdr:cNvSpPr txBox="1"/>
      </xdr:nvSpPr>
      <xdr:spPr>
        <a:xfrm>
          <a:off x="6689559" y="1589353"/>
          <a:ext cx="707858" cy="292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F93B9-6636-4335-B238-27798B879C0F}" type="TxLink">
            <a:rPr lang="en-US" sz="1800" b="1" i="0" u="none" strike="noStrike">
              <a:solidFill>
                <a:schemeClr val="accent5">
                  <a:lumMod val="60000"/>
                  <a:lumOff val="40000"/>
                </a:schemeClr>
              </a:solidFill>
              <a:latin typeface="Calibri"/>
              <a:ea typeface="Calibri"/>
              <a:cs typeface="Calibri"/>
            </a:rPr>
            <a:pPr/>
            <a:t>1803</a:t>
          </a:fld>
          <a:endParaRPr lang="en-IN" sz="7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17</xdr:col>
      <xdr:colOff>415827</xdr:colOff>
      <xdr:row>8</xdr:row>
      <xdr:rowOff>86605</xdr:rowOff>
    </xdr:from>
    <xdr:to>
      <xdr:col>19</xdr:col>
      <xdr:colOff>251394</xdr:colOff>
      <xdr:row>10</xdr:row>
      <xdr:rowOff>118842</xdr:rowOff>
    </xdr:to>
    <xdr:sp macro="" textlink="'Pivot Table'!C11">
      <xdr:nvSpPr>
        <xdr:cNvPr id="41" name="TextBox 40">
          <a:extLst>
            <a:ext uri="{FF2B5EF4-FFF2-40B4-BE49-F238E27FC236}">
              <a16:creationId xmlns:a16="http://schemas.microsoft.com/office/drawing/2014/main" id="{456B2C72-E65E-4C1C-8568-ECC13DB00C7F}"/>
            </a:ext>
          </a:extLst>
        </xdr:cNvPr>
        <xdr:cNvSpPr txBox="1"/>
      </xdr:nvSpPr>
      <xdr:spPr>
        <a:xfrm>
          <a:off x="10844895" y="1550334"/>
          <a:ext cx="1062516" cy="398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A504B7-20B9-4333-B014-93DE1B8BAD59}" type="TxLink">
            <a:rPr lang="en-US" sz="1800" b="1" i="0" u="none" strike="noStrike">
              <a:solidFill>
                <a:schemeClr val="accent5">
                  <a:lumMod val="60000"/>
                  <a:lumOff val="40000"/>
                </a:schemeClr>
              </a:solidFill>
              <a:latin typeface="Calibri"/>
              <a:ea typeface="Calibri"/>
              <a:cs typeface="Calibri"/>
            </a:rPr>
            <a:pPr/>
            <a:t>51.98%</a:t>
          </a:fld>
          <a:endParaRPr lang="en-IN" sz="7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14</xdr:col>
      <xdr:colOff>367431</xdr:colOff>
      <xdr:row>8</xdr:row>
      <xdr:rowOff>73716</xdr:rowOff>
    </xdr:from>
    <xdr:to>
      <xdr:col>15</xdr:col>
      <xdr:colOff>467694</xdr:colOff>
      <xdr:row>9</xdr:row>
      <xdr:rowOff>168603</xdr:rowOff>
    </xdr:to>
    <xdr:sp macro="" textlink="'Pivot Table'!C9">
      <xdr:nvSpPr>
        <xdr:cNvPr id="42" name="TextBox 41">
          <a:extLst>
            <a:ext uri="{FF2B5EF4-FFF2-40B4-BE49-F238E27FC236}">
              <a16:creationId xmlns:a16="http://schemas.microsoft.com/office/drawing/2014/main" id="{6BA44CCE-D724-4C13-A6DC-9BBEE71B4C67}"/>
            </a:ext>
          </a:extLst>
        </xdr:cNvPr>
        <xdr:cNvSpPr txBox="1"/>
      </xdr:nvSpPr>
      <xdr:spPr>
        <a:xfrm>
          <a:off x="8956075" y="1537445"/>
          <a:ext cx="713738" cy="277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E8BEF2-1DB7-4E59-B90F-B02EE853B953}" type="TxLink">
            <a:rPr lang="en-US" sz="1800" b="1" i="0" u="none" strike="noStrike">
              <a:solidFill>
                <a:schemeClr val="accent5">
                  <a:lumMod val="60000"/>
                  <a:lumOff val="40000"/>
                </a:schemeClr>
              </a:solidFill>
              <a:latin typeface="Calibri"/>
              <a:ea typeface="Calibri"/>
              <a:cs typeface="Calibri"/>
            </a:rPr>
            <a:pPr/>
            <a:t>838</a:t>
          </a:fld>
          <a:endParaRPr lang="en-IN" sz="7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4</xdr:col>
      <xdr:colOff>135938</xdr:colOff>
      <xdr:row>10</xdr:row>
      <xdr:rowOff>119661</xdr:rowOff>
    </xdr:from>
    <xdr:to>
      <xdr:col>6</xdr:col>
      <xdr:colOff>246227</xdr:colOff>
      <xdr:row>11</xdr:row>
      <xdr:rowOff>99608</xdr:rowOff>
    </xdr:to>
    <xdr:sp macro="" textlink="">
      <xdr:nvSpPr>
        <xdr:cNvPr id="43" name="TextBox 42">
          <a:extLst>
            <a:ext uri="{FF2B5EF4-FFF2-40B4-BE49-F238E27FC236}">
              <a16:creationId xmlns:a16="http://schemas.microsoft.com/office/drawing/2014/main" id="{C09C54FD-7C7D-4C4F-BED3-AB2833FD9A36}"/>
            </a:ext>
          </a:extLst>
        </xdr:cNvPr>
        <xdr:cNvSpPr txBox="1"/>
      </xdr:nvSpPr>
      <xdr:spPr>
        <a:xfrm>
          <a:off x="2565503" y="1983248"/>
          <a:ext cx="1325072" cy="166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MATCHES PLAYED</a:t>
          </a:r>
        </a:p>
      </xdr:txBody>
    </xdr:sp>
    <xdr:clientData/>
  </xdr:twoCellAnchor>
  <xdr:twoCellAnchor>
    <xdr:from>
      <xdr:col>7</xdr:col>
      <xdr:colOff>230605</xdr:colOff>
      <xdr:row>10</xdr:row>
      <xdr:rowOff>122321</xdr:rowOff>
    </xdr:from>
    <xdr:to>
      <xdr:col>9</xdr:col>
      <xdr:colOff>272716</xdr:colOff>
      <xdr:row>11</xdr:row>
      <xdr:rowOff>150394</xdr:rowOff>
    </xdr:to>
    <xdr:sp macro="" textlink="">
      <xdr:nvSpPr>
        <xdr:cNvPr id="44" name="TextBox 43">
          <a:extLst>
            <a:ext uri="{FF2B5EF4-FFF2-40B4-BE49-F238E27FC236}">
              <a16:creationId xmlns:a16="http://schemas.microsoft.com/office/drawing/2014/main" id="{14FC5A39-C5EF-4A1F-9DAC-CB8B60B41ACD}"/>
            </a:ext>
          </a:extLst>
        </xdr:cNvPr>
        <xdr:cNvSpPr txBox="1"/>
      </xdr:nvSpPr>
      <xdr:spPr>
        <a:xfrm>
          <a:off x="4497805" y="1963821"/>
          <a:ext cx="1261311" cy="21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50.60%</a:t>
          </a:r>
          <a:r>
            <a:rPr lang="en-IN" sz="1000" baseline="0">
              <a:solidFill>
                <a:schemeClr val="bg1"/>
              </a:solidFill>
            </a:rPr>
            <a:t> OF TOTAL</a:t>
          </a:r>
          <a:endParaRPr lang="en-IN" sz="1000">
            <a:solidFill>
              <a:schemeClr val="bg1"/>
            </a:solidFill>
          </a:endParaRPr>
        </a:p>
      </xdr:txBody>
    </xdr:sp>
    <xdr:clientData/>
  </xdr:twoCellAnchor>
  <xdr:twoCellAnchor>
    <xdr:from>
      <xdr:col>14</xdr:col>
      <xdr:colOff>107819</xdr:colOff>
      <xdr:row>10</xdr:row>
      <xdr:rowOff>89164</xdr:rowOff>
    </xdr:from>
    <xdr:to>
      <xdr:col>16</xdr:col>
      <xdr:colOff>242171</xdr:colOff>
      <xdr:row>11</xdr:row>
      <xdr:rowOff>115230</xdr:rowOff>
    </xdr:to>
    <xdr:sp macro="" textlink="">
      <xdr:nvSpPr>
        <xdr:cNvPr id="45" name="TextBox 44">
          <a:extLst>
            <a:ext uri="{FF2B5EF4-FFF2-40B4-BE49-F238E27FC236}">
              <a16:creationId xmlns:a16="http://schemas.microsoft.com/office/drawing/2014/main" id="{E5C17FFB-CB4C-4EBC-B4D2-705B617037D7}"/>
            </a:ext>
          </a:extLst>
        </xdr:cNvPr>
        <xdr:cNvSpPr txBox="1"/>
      </xdr:nvSpPr>
      <xdr:spPr>
        <a:xfrm>
          <a:off x="8611297" y="1952751"/>
          <a:ext cx="1349135" cy="21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15.20% OF TOTAL</a:t>
          </a:r>
        </a:p>
      </xdr:txBody>
    </xdr:sp>
    <xdr:clientData/>
  </xdr:twoCellAnchor>
  <xdr:twoCellAnchor>
    <xdr:from>
      <xdr:col>17</xdr:col>
      <xdr:colOff>180475</xdr:colOff>
      <xdr:row>10</xdr:row>
      <xdr:rowOff>108284</xdr:rowOff>
    </xdr:from>
    <xdr:to>
      <xdr:col>20</xdr:col>
      <xdr:colOff>130342</xdr:colOff>
      <xdr:row>11</xdr:row>
      <xdr:rowOff>120315</xdr:rowOff>
    </xdr:to>
    <xdr:sp macro="" textlink="">
      <xdr:nvSpPr>
        <xdr:cNvPr id="46" name="TextBox 45">
          <a:extLst>
            <a:ext uri="{FF2B5EF4-FFF2-40B4-BE49-F238E27FC236}">
              <a16:creationId xmlns:a16="http://schemas.microsoft.com/office/drawing/2014/main" id="{1D91A3A1-8A02-4ACB-8DA7-F88B886E4642}"/>
            </a:ext>
          </a:extLst>
        </xdr:cNvPr>
        <xdr:cNvSpPr txBox="1"/>
      </xdr:nvSpPr>
      <xdr:spPr>
        <a:xfrm>
          <a:off x="10543675" y="1949784"/>
          <a:ext cx="1778667" cy="19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WINS/TOTAL</a:t>
          </a:r>
          <a:r>
            <a:rPr lang="en-IN" sz="1000" baseline="0">
              <a:solidFill>
                <a:schemeClr val="bg1"/>
              </a:solidFill>
            </a:rPr>
            <a:t> MATCHES</a:t>
          </a:r>
          <a:endParaRPr lang="en-IN" sz="1000">
            <a:solidFill>
              <a:schemeClr val="bg1"/>
            </a:solidFill>
          </a:endParaRPr>
        </a:p>
      </xdr:txBody>
    </xdr:sp>
    <xdr:clientData/>
  </xdr:twoCellAnchor>
  <xdr:twoCellAnchor>
    <xdr:from>
      <xdr:col>10</xdr:col>
      <xdr:colOff>380999</xdr:colOff>
      <xdr:row>10</xdr:row>
      <xdr:rowOff>96251</xdr:rowOff>
    </xdr:from>
    <xdr:to>
      <xdr:col>12</xdr:col>
      <xdr:colOff>360947</xdr:colOff>
      <xdr:row>11</xdr:row>
      <xdr:rowOff>140368</xdr:rowOff>
    </xdr:to>
    <xdr:sp macro="" textlink="">
      <xdr:nvSpPr>
        <xdr:cNvPr id="47" name="TextBox 46">
          <a:extLst>
            <a:ext uri="{FF2B5EF4-FFF2-40B4-BE49-F238E27FC236}">
              <a16:creationId xmlns:a16="http://schemas.microsoft.com/office/drawing/2014/main" id="{ACFD98FD-57F1-4349-A13B-5F5C9753AF6C}"/>
            </a:ext>
          </a:extLst>
        </xdr:cNvPr>
        <xdr:cNvSpPr txBox="1"/>
      </xdr:nvSpPr>
      <xdr:spPr>
        <a:xfrm>
          <a:off x="6476999" y="1937751"/>
          <a:ext cx="1199148" cy="228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33.20%</a:t>
          </a:r>
          <a:r>
            <a:rPr lang="en-IN" sz="1000" baseline="0">
              <a:solidFill>
                <a:schemeClr val="bg1"/>
              </a:solidFill>
            </a:rPr>
            <a:t> OF TOTAL</a:t>
          </a:r>
          <a:endParaRPr lang="en-IN" sz="1000">
            <a:solidFill>
              <a:schemeClr val="bg1"/>
            </a:solidFill>
          </a:endParaRPr>
        </a:p>
      </xdr:txBody>
    </xdr:sp>
    <xdr:clientData/>
  </xdr:twoCellAnchor>
  <xdr:twoCellAnchor editAs="oneCell">
    <xdr:from>
      <xdr:col>19</xdr:col>
      <xdr:colOff>537807</xdr:colOff>
      <xdr:row>3</xdr:row>
      <xdr:rowOff>151976</xdr:rowOff>
    </xdr:from>
    <xdr:to>
      <xdr:col>23</xdr:col>
      <xdr:colOff>440612</xdr:colOff>
      <xdr:row>7</xdr:row>
      <xdr:rowOff>67611</xdr:rowOff>
    </xdr:to>
    <mc:AlternateContent xmlns:mc="http://schemas.openxmlformats.org/markup-compatibility/2006" xmlns:a14="http://schemas.microsoft.com/office/drawing/2010/main">
      <mc:Choice Requires="a14">
        <xdr:graphicFrame macro="">
          <xdr:nvGraphicFramePr>
            <xdr:cNvPr id="48" name="Season 1">
              <a:extLst>
                <a:ext uri="{FF2B5EF4-FFF2-40B4-BE49-F238E27FC236}">
                  <a16:creationId xmlns:a16="http://schemas.microsoft.com/office/drawing/2014/main" id="{3F71AE57-A9DA-499E-9C10-D51FA817D7F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2193824" y="700874"/>
              <a:ext cx="2356703" cy="647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524847</xdr:colOff>
      <xdr:row>7</xdr:row>
      <xdr:rowOff>155510</xdr:rowOff>
    </xdr:from>
    <xdr:to>
      <xdr:col>23</xdr:col>
      <xdr:colOff>447091</xdr:colOff>
      <xdr:row>11</xdr:row>
      <xdr:rowOff>32398</xdr:rowOff>
    </xdr:to>
    <mc:AlternateContent xmlns:mc="http://schemas.openxmlformats.org/markup-compatibility/2006" xmlns:a14="http://schemas.microsoft.com/office/drawing/2010/main">
      <mc:Choice Requires="a14">
        <xdr:graphicFrame macro="">
          <xdr:nvGraphicFramePr>
            <xdr:cNvPr id="49" name="Team 1">
              <a:extLst>
                <a:ext uri="{FF2B5EF4-FFF2-40B4-BE49-F238E27FC236}">
                  <a16:creationId xmlns:a16="http://schemas.microsoft.com/office/drawing/2014/main" id="{A56D57DB-F3FC-4672-B4E7-383268E7E71C}"/>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12180864" y="1436273"/>
              <a:ext cx="2376142" cy="60875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550766</xdr:colOff>
      <xdr:row>26</xdr:row>
      <xdr:rowOff>156690</xdr:rowOff>
    </xdr:from>
    <xdr:to>
      <xdr:col>23</xdr:col>
      <xdr:colOff>460051</xdr:colOff>
      <xdr:row>30</xdr:row>
      <xdr:rowOff>51837</xdr:rowOff>
    </xdr:to>
    <mc:AlternateContent xmlns:mc="http://schemas.openxmlformats.org/markup-compatibility/2006" xmlns:a14="http://schemas.microsoft.com/office/drawing/2010/main">
      <mc:Choice Requires="a14">
        <xdr:graphicFrame macro="">
          <xdr:nvGraphicFramePr>
            <xdr:cNvPr id="50" name="Fan Channel 1">
              <a:extLst>
                <a:ext uri="{FF2B5EF4-FFF2-40B4-BE49-F238E27FC236}">
                  <a16:creationId xmlns:a16="http://schemas.microsoft.com/office/drawing/2014/main" id="{3DE1BE1C-70A3-4FA0-9B7B-21464C226CBE}"/>
                </a:ext>
              </a:extLst>
            </xdr:cNvPr>
            <xdr:cNvGraphicFramePr/>
          </xdr:nvGraphicFramePr>
          <xdr:xfrm>
            <a:off x="0" y="0"/>
            <a:ext cx="0" cy="0"/>
          </xdr:xfrm>
          <a:graphic>
            <a:graphicData uri="http://schemas.microsoft.com/office/drawing/2010/slicer">
              <sle:slicer xmlns:sle="http://schemas.microsoft.com/office/drawing/2010/slicer" name="Fan Channel 1"/>
            </a:graphicData>
          </a:graphic>
        </xdr:graphicFrame>
      </mc:Choice>
      <mc:Fallback xmlns="">
        <xdr:sp macro="" textlink="">
          <xdr:nvSpPr>
            <xdr:cNvPr id="0" name=""/>
            <xdr:cNvSpPr>
              <a:spLocks noTextEdit="1"/>
            </xdr:cNvSpPr>
          </xdr:nvSpPr>
          <xdr:spPr>
            <a:xfrm>
              <a:off x="12206783" y="4913809"/>
              <a:ext cx="2363183" cy="62701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531327</xdr:colOff>
      <xdr:row>15</xdr:row>
      <xdr:rowOff>102494</xdr:rowOff>
    </xdr:from>
    <xdr:to>
      <xdr:col>23</xdr:col>
      <xdr:colOff>421174</xdr:colOff>
      <xdr:row>19</xdr:row>
      <xdr:rowOff>3533</xdr:rowOff>
    </xdr:to>
    <mc:AlternateContent xmlns:mc="http://schemas.openxmlformats.org/markup-compatibility/2006" xmlns:a14="http://schemas.microsoft.com/office/drawing/2010/main">
      <mc:Choice Requires="a14">
        <xdr:graphicFrame macro="">
          <xdr:nvGraphicFramePr>
            <xdr:cNvPr id="51" name="Opponent 1">
              <a:extLst>
                <a:ext uri="{FF2B5EF4-FFF2-40B4-BE49-F238E27FC236}">
                  <a16:creationId xmlns:a16="http://schemas.microsoft.com/office/drawing/2014/main" id="{0E46F3DF-E2FD-4408-A974-8252747274B0}"/>
                </a:ext>
              </a:extLst>
            </xdr:cNvPr>
            <xdr:cNvGraphicFramePr/>
          </xdr:nvGraphicFramePr>
          <xdr:xfrm>
            <a:off x="0" y="0"/>
            <a:ext cx="0" cy="0"/>
          </xdr:xfrm>
          <a:graphic>
            <a:graphicData uri="http://schemas.microsoft.com/office/drawing/2010/slicer">
              <sle:slicer xmlns:sle="http://schemas.microsoft.com/office/drawing/2010/slicer" name="Opponent 1"/>
            </a:graphicData>
          </a:graphic>
        </xdr:graphicFrame>
      </mc:Choice>
      <mc:Fallback xmlns="">
        <xdr:sp macro="" textlink="">
          <xdr:nvSpPr>
            <xdr:cNvPr id="0" name=""/>
            <xdr:cNvSpPr>
              <a:spLocks noTextEdit="1"/>
            </xdr:cNvSpPr>
          </xdr:nvSpPr>
          <xdr:spPr>
            <a:xfrm>
              <a:off x="12187344" y="2846986"/>
              <a:ext cx="2343745" cy="63290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570204</xdr:colOff>
      <xdr:row>23</xdr:row>
      <xdr:rowOff>19440</xdr:rowOff>
    </xdr:from>
    <xdr:to>
      <xdr:col>23</xdr:col>
      <xdr:colOff>434132</xdr:colOff>
      <xdr:row>26</xdr:row>
      <xdr:rowOff>71276</xdr:rowOff>
    </xdr:to>
    <mc:AlternateContent xmlns:mc="http://schemas.openxmlformats.org/markup-compatibility/2006" xmlns:a14="http://schemas.microsoft.com/office/drawing/2010/main">
      <mc:Choice Requires="a14">
        <xdr:graphicFrame macro="">
          <xdr:nvGraphicFramePr>
            <xdr:cNvPr id="52" name="Venue 1">
              <a:extLst>
                <a:ext uri="{FF2B5EF4-FFF2-40B4-BE49-F238E27FC236}">
                  <a16:creationId xmlns:a16="http://schemas.microsoft.com/office/drawing/2014/main" id="{504DF33E-C70B-49B3-8F12-40B61A1DA84A}"/>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12226221" y="4227660"/>
              <a:ext cx="2317826" cy="60073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550765</xdr:colOff>
      <xdr:row>11</xdr:row>
      <xdr:rowOff>90715</xdr:rowOff>
    </xdr:from>
    <xdr:to>
      <xdr:col>23</xdr:col>
      <xdr:colOff>466530</xdr:colOff>
      <xdr:row>14</xdr:row>
      <xdr:rowOff>141963</xdr:rowOff>
    </xdr:to>
    <mc:AlternateContent xmlns:mc="http://schemas.openxmlformats.org/markup-compatibility/2006" xmlns:a14="http://schemas.microsoft.com/office/drawing/2010/main">
      <mc:Choice Requires="a14">
        <xdr:graphicFrame macro="">
          <xdr:nvGraphicFramePr>
            <xdr:cNvPr id="53" name="Player 1">
              <a:extLst>
                <a:ext uri="{FF2B5EF4-FFF2-40B4-BE49-F238E27FC236}">
                  <a16:creationId xmlns:a16="http://schemas.microsoft.com/office/drawing/2014/main" id="{8E6EE9B2-DD9F-436A-9621-2CF7E84EE470}"/>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12206782" y="2103342"/>
              <a:ext cx="2369663" cy="60014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576684</xdr:colOff>
      <xdr:row>19</xdr:row>
      <xdr:rowOff>64795</xdr:rowOff>
    </xdr:from>
    <xdr:to>
      <xdr:col>23</xdr:col>
      <xdr:colOff>447092</xdr:colOff>
      <xdr:row>22</xdr:row>
      <xdr:rowOff>129590</xdr:rowOff>
    </xdr:to>
    <mc:AlternateContent xmlns:mc="http://schemas.openxmlformats.org/markup-compatibility/2006" xmlns:a14="http://schemas.microsoft.com/office/drawing/2010/main">
      <mc:Choice Requires="a14">
        <xdr:graphicFrame macro="">
          <xdr:nvGraphicFramePr>
            <xdr:cNvPr id="54" name="Position 1">
              <a:extLst>
                <a:ext uri="{FF2B5EF4-FFF2-40B4-BE49-F238E27FC236}">
                  <a16:creationId xmlns:a16="http://schemas.microsoft.com/office/drawing/2014/main" id="{24A9BFBF-ED3E-41B0-8E8E-2C5E1B4F67A0}"/>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12232701" y="3541151"/>
              <a:ext cx="2324306" cy="61369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547095</xdr:colOff>
      <xdr:row>9</xdr:row>
      <xdr:rowOff>11631</xdr:rowOff>
    </xdr:from>
    <xdr:to>
      <xdr:col>2</xdr:col>
      <xdr:colOff>567254</xdr:colOff>
      <xdr:row>11</xdr:row>
      <xdr:rowOff>62027</xdr:rowOff>
    </xdr:to>
    <xdr:sp macro="" textlink="">
      <xdr:nvSpPr>
        <xdr:cNvPr id="55" name="TextBox 54">
          <a:hlinkClick xmlns:r="http://schemas.openxmlformats.org/officeDocument/2006/relationships" r:id="rId9"/>
          <a:extLst>
            <a:ext uri="{FF2B5EF4-FFF2-40B4-BE49-F238E27FC236}">
              <a16:creationId xmlns:a16="http://schemas.microsoft.com/office/drawing/2014/main" id="{D0BB6474-C474-48C7-BBF1-354278457404}"/>
            </a:ext>
          </a:extLst>
        </xdr:cNvPr>
        <xdr:cNvSpPr txBox="1"/>
      </xdr:nvSpPr>
      <xdr:spPr>
        <a:xfrm>
          <a:off x="547095" y="1660189"/>
          <a:ext cx="1241313" cy="41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400" b="1">
              <a:solidFill>
                <a:schemeClr val="bg1"/>
              </a:solidFill>
            </a:rPr>
            <a:t>OVERVIEW</a:t>
          </a:r>
        </a:p>
      </xdr:txBody>
    </xdr:sp>
    <xdr:clientData/>
  </xdr:twoCellAnchor>
  <xdr:twoCellAnchor>
    <xdr:from>
      <xdr:col>1</xdr:col>
      <xdr:colOff>11287</xdr:colOff>
      <xdr:row>13</xdr:row>
      <xdr:rowOff>95318</xdr:rowOff>
    </xdr:from>
    <xdr:to>
      <xdr:col>3</xdr:col>
      <xdr:colOff>172553</xdr:colOff>
      <xdr:row>16</xdr:row>
      <xdr:rowOff>103799</xdr:rowOff>
    </xdr:to>
    <xdr:sp macro="" textlink="">
      <xdr:nvSpPr>
        <xdr:cNvPr id="56" name="TextBox 55">
          <a:hlinkClick xmlns:r="http://schemas.openxmlformats.org/officeDocument/2006/relationships" r:id="rId10"/>
          <a:extLst>
            <a:ext uri="{FF2B5EF4-FFF2-40B4-BE49-F238E27FC236}">
              <a16:creationId xmlns:a16="http://schemas.microsoft.com/office/drawing/2014/main" id="{62426B50-FC69-4780-B106-59B5388CC4DB}"/>
            </a:ext>
          </a:extLst>
        </xdr:cNvPr>
        <xdr:cNvSpPr txBox="1"/>
      </xdr:nvSpPr>
      <xdr:spPr>
        <a:xfrm>
          <a:off x="618678" y="2517981"/>
          <a:ext cx="1376049" cy="567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TEAM</a:t>
          </a:r>
        </a:p>
        <a:p>
          <a:r>
            <a:rPr lang="en-AE" sz="1400" b="1">
              <a:solidFill>
                <a:schemeClr val="bg1"/>
              </a:solidFill>
            </a:rPr>
            <a:t>PERFOMANCE</a:t>
          </a:r>
        </a:p>
      </xdr:txBody>
    </xdr:sp>
    <xdr:clientData/>
  </xdr:twoCellAnchor>
  <xdr:twoCellAnchor>
    <xdr:from>
      <xdr:col>1</xdr:col>
      <xdr:colOff>12207</xdr:colOff>
      <xdr:row>18</xdr:row>
      <xdr:rowOff>7945</xdr:rowOff>
    </xdr:from>
    <xdr:to>
      <xdr:col>3</xdr:col>
      <xdr:colOff>32366</xdr:colOff>
      <xdr:row>20</xdr:row>
      <xdr:rowOff>170961</xdr:rowOff>
    </xdr:to>
    <xdr:sp macro="" textlink="">
      <xdr:nvSpPr>
        <xdr:cNvPr id="57" name="TextBox 56">
          <a:hlinkClick xmlns:r="http://schemas.openxmlformats.org/officeDocument/2006/relationships" r:id="rId11"/>
          <a:extLst>
            <a:ext uri="{FF2B5EF4-FFF2-40B4-BE49-F238E27FC236}">
              <a16:creationId xmlns:a16="http://schemas.microsoft.com/office/drawing/2014/main" id="{255AB21D-D819-4815-AB58-5902BB2497D7}"/>
            </a:ext>
          </a:extLst>
        </xdr:cNvPr>
        <xdr:cNvSpPr txBox="1"/>
      </xdr:nvSpPr>
      <xdr:spPr>
        <a:xfrm>
          <a:off x="622784" y="3305060"/>
          <a:ext cx="1241313" cy="529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PLAYER</a:t>
          </a:r>
        </a:p>
        <a:p>
          <a:r>
            <a:rPr lang="en-AE" sz="1400" b="1">
              <a:solidFill>
                <a:schemeClr val="bg1"/>
              </a:solidFill>
            </a:rPr>
            <a:t>PERFOMANCE</a:t>
          </a:r>
        </a:p>
      </xdr:txBody>
    </xdr:sp>
    <xdr:clientData/>
  </xdr:twoCellAnchor>
  <xdr:twoCellAnchor>
    <xdr:from>
      <xdr:col>1</xdr:col>
      <xdr:colOff>34835</xdr:colOff>
      <xdr:row>22</xdr:row>
      <xdr:rowOff>138634</xdr:rowOff>
    </xdr:from>
    <xdr:to>
      <xdr:col>3</xdr:col>
      <xdr:colOff>181428</xdr:colOff>
      <xdr:row>25</xdr:row>
      <xdr:rowOff>181429</xdr:rowOff>
    </xdr:to>
    <xdr:sp macro="" textlink="">
      <xdr:nvSpPr>
        <xdr:cNvPr id="58" name="TextBox 57">
          <a:hlinkClick xmlns:r="http://schemas.openxmlformats.org/officeDocument/2006/relationships" r:id="rId12"/>
          <a:extLst>
            <a:ext uri="{FF2B5EF4-FFF2-40B4-BE49-F238E27FC236}">
              <a16:creationId xmlns:a16="http://schemas.microsoft.com/office/drawing/2014/main" id="{C2F8A37D-CA68-4311-86BD-FBE80A743C29}"/>
            </a:ext>
          </a:extLst>
        </xdr:cNvPr>
        <xdr:cNvSpPr txBox="1"/>
      </xdr:nvSpPr>
      <xdr:spPr>
        <a:xfrm>
          <a:off x="613139" y="4379527"/>
          <a:ext cx="1303200" cy="621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ATTENDANCE</a:t>
          </a:r>
        </a:p>
        <a:p>
          <a:r>
            <a:rPr lang="en-AE" sz="1400" b="1">
              <a:solidFill>
                <a:schemeClr val="bg1"/>
              </a:solidFill>
            </a:rPr>
            <a:t>ANALYTICS</a:t>
          </a:r>
        </a:p>
      </xdr:txBody>
    </xdr:sp>
    <xdr:clientData/>
  </xdr:twoCellAnchor>
  <xdr:twoCellAnchor>
    <xdr:from>
      <xdr:col>1</xdr:col>
      <xdr:colOff>20440</xdr:colOff>
      <xdr:row>26</xdr:row>
      <xdr:rowOff>146242</xdr:rowOff>
    </xdr:from>
    <xdr:to>
      <xdr:col>3</xdr:col>
      <xdr:colOff>40599</xdr:colOff>
      <xdr:row>30</xdr:row>
      <xdr:rowOff>6106</xdr:rowOff>
    </xdr:to>
    <xdr:sp macro="" textlink="">
      <xdr:nvSpPr>
        <xdr:cNvPr id="59" name="TextBox 58">
          <a:hlinkClick xmlns:r="http://schemas.openxmlformats.org/officeDocument/2006/relationships" r:id="rId13"/>
          <a:extLst>
            <a:ext uri="{FF2B5EF4-FFF2-40B4-BE49-F238E27FC236}">
              <a16:creationId xmlns:a16="http://schemas.microsoft.com/office/drawing/2014/main" id="{80E67062-AA99-479B-8F55-C2CE53BA0592}"/>
            </a:ext>
          </a:extLst>
        </xdr:cNvPr>
        <xdr:cNvSpPr txBox="1"/>
      </xdr:nvSpPr>
      <xdr:spPr>
        <a:xfrm>
          <a:off x="631017" y="4908742"/>
          <a:ext cx="1241313" cy="592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REVENUE</a:t>
          </a:r>
        </a:p>
        <a:p>
          <a:r>
            <a:rPr lang="en-AE" sz="1400" b="1">
              <a:solidFill>
                <a:schemeClr val="bg1"/>
              </a:solidFill>
            </a:rPr>
            <a:t>ANALYTICS</a:t>
          </a:r>
        </a:p>
      </xdr:txBody>
    </xdr:sp>
    <xdr:clientData/>
  </xdr:twoCellAnchor>
  <xdr:twoCellAnchor>
    <xdr:from>
      <xdr:col>3</xdr:col>
      <xdr:colOff>182966</xdr:colOff>
      <xdr:row>12</xdr:row>
      <xdr:rowOff>53813</xdr:rowOff>
    </xdr:from>
    <xdr:to>
      <xdr:col>11</xdr:col>
      <xdr:colOff>118390</xdr:colOff>
      <xdr:row>30</xdr:row>
      <xdr:rowOff>139914</xdr:rowOff>
    </xdr:to>
    <xdr:graphicFrame macro="">
      <xdr:nvGraphicFramePr>
        <xdr:cNvPr id="63" name="Chart 62">
          <a:extLst>
            <a:ext uri="{FF2B5EF4-FFF2-40B4-BE49-F238E27FC236}">
              <a16:creationId xmlns:a16="http://schemas.microsoft.com/office/drawing/2014/main" id="{1726CA12-AA0F-4FF7-AC6E-674779CB3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226017</xdr:colOff>
      <xdr:row>12</xdr:row>
      <xdr:rowOff>64578</xdr:rowOff>
    </xdr:from>
    <xdr:to>
      <xdr:col>19</xdr:col>
      <xdr:colOff>380661</xdr:colOff>
      <xdr:row>30</xdr:row>
      <xdr:rowOff>139916</xdr:rowOff>
    </xdr:to>
    <xdr:graphicFrame macro="">
      <xdr:nvGraphicFramePr>
        <xdr:cNvPr id="66" name="Chart 65">
          <a:extLst>
            <a:ext uri="{FF2B5EF4-FFF2-40B4-BE49-F238E27FC236}">
              <a16:creationId xmlns:a16="http://schemas.microsoft.com/office/drawing/2014/main" id="{3CABDB37-43F5-4722-830A-64EA6F63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0.32032</cdr:x>
      <cdr:y>0.39172</cdr:y>
    </cdr:from>
    <cdr:to>
      <cdr:x>0.56391</cdr:x>
      <cdr:y>0.71338</cdr:y>
    </cdr:to>
    <cdr:pic>
      <cdr:nvPicPr>
        <cdr:cNvPr id="3" name="Graphic 2" descr="Soccer ball">
          <a:extLst xmlns:a="http://schemas.openxmlformats.org/drawingml/2006/main">
            <a:ext uri="{FF2B5EF4-FFF2-40B4-BE49-F238E27FC236}">
              <a16:creationId xmlns:a16="http://schemas.microsoft.com/office/drawing/2014/main" id="{EB0B38DC-CD2B-40AE-A375-A023A816FCE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461230" y="1392926"/>
          <a:ext cx="1111250" cy="1143798"/>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6921</xdr:colOff>
      <xdr:row>32</xdr:row>
      <xdr:rowOff>119063</xdr:rowOff>
    </xdr:to>
    <xdr:sp macro="" textlink="">
      <xdr:nvSpPr>
        <xdr:cNvPr id="2" name="Rectangle 1">
          <a:extLst>
            <a:ext uri="{FF2B5EF4-FFF2-40B4-BE49-F238E27FC236}">
              <a16:creationId xmlns:a16="http://schemas.microsoft.com/office/drawing/2014/main" id="{C305297A-AB5D-4270-BA53-06AF50FDD68C}"/>
            </a:ext>
          </a:extLst>
        </xdr:cNvPr>
        <xdr:cNvSpPr/>
      </xdr:nvSpPr>
      <xdr:spPr>
        <a:xfrm>
          <a:off x="0" y="0"/>
          <a:ext cx="14637321" cy="6011863"/>
        </a:xfrm>
        <a:prstGeom prst="rect">
          <a:avLst/>
        </a:prstGeom>
        <a:solidFill>
          <a:srgbClr val="050C15"/>
        </a:solidFill>
        <a:ln>
          <a:solidFill>
            <a:schemeClr val="accent1">
              <a:lumMod val="75000"/>
            </a:schemeClr>
          </a:solidFill>
        </a:ln>
        <a:effectLst>
          <a:glow rad="165100">
            <a:srgbClr val="122030"/>
          </a:glow>
          <a:outerShdw blurRad="50800" dist="177800" dir="5400000" sx="1000" sy="1000" algn="ctr" rotWithShape="0">
            <a:srgbClr val="000000">
              <a:alpha val="56000"/>
            </a:srgbClr>
          </a:outerShdw>
          <a:reflection blurRad="15240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rgbClr val="FF0000"/>
              </a:solidFill>
              <a:latin typeface="Arial" panose="020B0604020202020204" pitchFamily="34" charset="0"/>
              <a:cs typeface="Arial" panose="020B0604020202020204" pitchFamily="34" charset="0"/>
            </a:rPr>
            <a:t>                                       </a:t>
          </a:r>
        </a:p>
        <a:p>
          <a:pPr algn="l"/>
          <a:r>
            <a:rPr lang="en-IN" sz="1600" b="1" baseline="0">
              <a:solidFill>
                <a:srgbClr val="FF0000"/>
              </a:solidFill>
              <a:latin typeface="Arial" panose="020B0604020202020204" pitchFamily="34" charset="0"/>
              <a:cs typeface="Arial" panose="020B0604020202020204" pitchFamily="34" charset="0"/>
            </a:rPr>
            <a:t>                                                   </a:t>
          </a:r>
          <a:r>
            <a:rPr lang="en-IN" sz="1600" b="1" baseline="0">
              <a:solidFill>
                <a:schemeClr val="bg1"/>
              </a:solidFill>
              <a:latin typeface="Arial" panose="020B0604020202020204" pitchFamily="34" charset="0"/>
              <a:cs typeface="Arial" panose="020B0604020202020204" pitchFamily="34" charset="0"/>
            </a:rPr>
            <a:t> </a:t>
          </a:r>
          <a:r>
            <a:rPr lang="en-IN" sz="2400" b="1" baseline="0">
              <a:solidFill>
                <a:schemeClr val="bg1"/>
              </a:solidFill>
              <a:latin typeface="72" panose="020B0503030000000003" pitchFamily="34" charset="0"/>
              <a:cs typeface="72" panose="020B0503030000000003" pitchFamily="34" charset="0"/>
            </a:rPr>
            <a:t>FOOTBALL </a:t>
          </a:r>
          <a:r>
            <a:rPr lang="en-IN" sz="2400" b="1" baseline="0">
              <a:solidFill>
                <a:schemeClr val="accent5">
                  <a:lumMod val="60000"/>
                  <a:lumOff val="40000"/>
                </a:schemeClr>
              </a:solidFill>
              <a:latin typeface="72" panose="020B0503030000000003" pitchFamily="34" charset="0"/>
              <a:cs typeface="72" panose="020B0503030000000003" pitchFamily="34" charset="0"/>
            </a:rPr>
            <a:t>PERFOMANCE</a:t>
          </a:r>
          <a:r>
            <a:rPr lang="en-IN" sz="2400" b="1" baseline="0">
              <a:solidFill>
                <a:schemeClr val="bg1"/>
              </a:solidFill>
              <a:latin typeface="72" panose="020B0503030000000003" pitchFamily="34" charset="0"/>
              <a:cs typeface="72" panose="020B0503030000000003" pitchFamily="34" charset="0"/>
            </a:rPr>
            <a:t> DASHBOARD</a:t>
          </a:r>
        </a:p>
        <a:p>
          <a:pPr algn="l"/>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r>
            <a:rPr lang="en-IN" sz="1400" b="1" baseline="0">
              <a:solidFill>
                <a:schemeClr val="bg1"/>
              </a:solidFill>
              <a:latin typeface="72 Condensed" panose="020B0506030000000003" pitchFamily="34" charset="0"/>
              <a:ea typeface="Verdana" panose="020B0604030504040204" pitchFamily="34" charset="0"/>
              <a:cs typeface="72 Condensed" panose="020B0506030000000003" pitchFamily="34" charset="0"/>
            </a:rPr>
            <a:t>TEAM          PLAYER        ATTENDANCE         REVENUE ANALYTICS</a:t>
          </a:r>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endParaRPr lang="en-IN" sz="1600" b="1">
            <a:solidFill>
              <a:schemeClr val="bg1"/>
            </a:solidFill>
            <a:latin typeface="+mj-lt"/>
            <a:ea typeface="Verdana" panose="020B0604030504040204" pitchFamily="34" charset="0"/>
            <a:cs typeface="Arial" panose="020B0604020202020204" pitchFamily="34" charset="0"/>
          </a:endParaRPr>
        </a:p>
      </xdr:txBody>
    </xdr:sp>
    <xdr:clientData/>
  </xdr:twoCellAnchor>
  <xdr:twoCellAnchor>
    <xdr:from>
      <xdr:col>6</xdr:col>
      <xdr:colOff>152620</xdr:colOff>
      <xdr:row>4</xdr:row>
      <xdr:rowOff>132987</xdr:rowOff>
    </xdr:from>
    <xdr:to>
      <xdr:col>6</xdr:col>
      <xdr:colOff>198340</xdr:colOff>
      <xdr:row>4</xdr:row>
      <xdr:rowOff>178706</xdr:rowOff>
    </xdr:to>
    <xdr:sp macro="" textlink="">
      <xdr:nvSpPr>
        <xdr:cNvPr id="3" name="Flowchart: Connector 2">
          <a:extLst>
            <a:ext uri="{FF2B5EF4-FFF2-40B4-BE49-F238E27FC236}">
              <a16:creationId xmlns:a16="http://schemas.microsoft.com/office/drawing/2014/main" id="{691241D5-E598-416D-A012-139F4BE54BC4}"/>
            </a:ext>
          </a:extLst>
        </xdr:cNvPr>
        <xdr:cNvSpPr/>
      </xdr:nvSpPr>
      <xdr:spPr>
        <a:xfrm>
          <a:off x="3810220" y="869587"/>
          <a:ext cx="45720"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449207</xdr:colOff>
      <xdr:row>4</xdr:row>
      <xdr:rowOff>113939</xdr:rowOff>
    </xdr:from>
    <xdr:to>
      <xdr:col>7</xdr:col>
      <xdr:colOff>496833</xdr:colOff>
      <xdr:row>4</xdr:row>
      <xdr:rowOff>159658</xdr:rowOff>
    </xdr:to>
    <xdr:sp macro="" textlink="">
      <xdr:nvSpPr>
        <xdr:cNvPr id="4" name="Flowchart: Connector 3">
          <a:extLst>
            <a:ext uri="{FF2B5EF4-FFF2-40B4-BE49-F238E27FC236}">
              <a16:creationId xmlns:a16="http://schemas.microsoft.com/office/drawing/2014/main" id="{8FBA49D0-1617-42BA-BF59-9833DFC2403C}"/>
            </a:ext>
          </a:extLst>
        </xdr:cNvPr>
        <xdr:cNvSpPr/>
      </xdr:nvSpPr>
      <xdr:spPr>
        <a:xfrm flipH="1">
          <a:off x="4750820" y="851358"/>
          <a:ext cx="47626"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553959</xdr:colOff>
      <xdr:row>4</xdr:row>
      <xdr:rowOff>109459</xdr:rowOff>
    </xdr:from>
    <xdr:to>
      <xdr:col>9</xdr:col>
      <xdr:colOff>599678</xdr:colOff>
      <xdr:row>4</xdr:row>
      <xdr:rowOff>155178</xdr:rowOff>
    </xdr:to>
    <xdr:sp macro="" textlink="">
      <xdr:nvSpPr>
        <xdr:cNvPr id="5" name="Flowchart: Connector 4">
          <a:extLst>
            <a:ext uri="{FF2B5EF4-FFF2-40B4-BE49-F238E27FC236}">
              <a16:creationId xmlns:a16="http://schemas.microsoft.com/office/drawing/2014/main" id="{7E6F318A-8615-4F25-89F6-765BF9B2A0C7}"/>
            </a:ext>
          </a:extLst>
        </xdr:cNvPr>
        <xdr:cNvSpPr/>
      </xdr:nvSpPr>
      <xdr:spPr>
        <a:xfrm flipH="1">
          <a:off x="6084604" y="846878"/>
          <a:ext cx="45719"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0</xdr:row>
      <xdr:rowOff>47625</xdr:rowOff>
    </xdr:from>
    <xdr:to>
      <xdr:col>3</xdr:col>
      <xdr:colOff>91908</xdr:colOff>
      <xdr:row>7</xdr:row>
      <xdr:rowOff>58486</xdr:rowOff>
    </xdr:to>
    <xdr:sp macro="" textlink="">
      <xdr:nvSpPr>
        <xdr:cNvPr id="6" name="Rectangle: Rounded Corners 5">
          <a:extLst>
            <a:ext uri="{FF2B5EF4-FFF2-40B4-BE49-F238E27FC236}">
              <a16:creationId xmlns:a16="http://schemas.microsoft.com/office/drawing/2014/main" id="{E23F518E-F222-4288-A1D4-F08A65333C54}"/>
            </a:ext>
          </a:extLst>
        </xdr:cNvPr>
        <xdr:cNvSpPr/>
      </xdr:nvSpPr>
      <xdr:spPr>
        <a:xfrm>
          <a:off x="76200" y="47625"/>
          <a:ext cx="1844508" cy="1299911"/>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292435</xdr:colOff>
      <xdr:row>0</xdr:row>
      <xdr:rowOff>133349</xdr:rowOff>
    </xdr:from>
    <xdr:to>
      <xdr:col>2</xdr:col>
      <xdr:colOff>259015</xdr:colOff>
      <xdr:row>6</xdr:row>
      <xdr:rowOff>108618</xdr:rowOff>
    </xdr:to>
    <xdr:pic>
      <xdr:nvPicPr>
        <xdr:cNvPr id="7" name="Picture 6">
          <a:extLst>
            <a:ext uri="{FF2B5EF4-FFF2-40B4-BE49-F238E27FC236}">
              <a16:creationId xmlns:a16="http://schemas.microsoft.com/office/drawing/2014/main" id="{A8A6CAE8-58A6-4449-9ABE-3E5A6CA1F30F}"/>
            </a:ext>
          </a:extLst>
        </xdr:cNvPr>
        <xdr:cNvPicPr>
          <a:picLocks noChangeAspect="1"/>
        </xdr:cNvPicPr>
      </xdr:nvPicPr>
      <xdr:blipFill>
        <a:blip xmlns:r="http://schemas.openxmlformats.org/officeDocument/2006/relationships" r:embed="rId1"/>
        <a:stretch>
          <a:fillRect/>
        </a:stretch>
      </xdr:blipFill>
      <xdr:spPr>
        <a:xfrm>
          <a:off x="292435" y="133349"/>
          <a:ext cx="1185780" cy="1080169"/>
        </a:xfrm>
        <a:prstGeom prst="rect">
          <a:avLst/>
        </a:prstGeom>
      </xdr:spPr>
    </xdr:pic>
    <xdr:clientData/>
  </xdr:twoCellAnchor>
  <xdr:twoCellAnchor>
    <xdr:from>
      <xdr:col>3</xdr:col>
      <xdr:colOff>161925</xdr:colOff>
      <xdr:row>6</xdr:row>
      <xdr:rowOff>171450</xdr:rowOff>
    </xdr:from>
    <xdr:to>
      <xdr:col>6</xdr:col>
      <xdr:colOff>238125</xdr:colOff>
      <xdr:row>11</xdr:row>
      <xdr:rowOff>190499</xdr:rowOff>
    </xdr:to>
    <xdr:sp macro="" textlink="">
      <xdr:nvSpPr>
        <xdr:cNvPr id="8" name="Rectangle: Rounded Corners 7">
          <a:extLst>
            <a:ext uri="{FF2B5EF4-FFF2-40B4-BE49-F238E27FC236}">
              <a16:creationId xmlns:a16="http://schemas.microsoft.com/office/drawing/2014/main" id="{481D5ECE-DDE3-4D50-8285-D6CBB640253B}"/>
            </a:ext>
          </a:extLst>
        </xdr:cNvPr>
        <xdr:cNvSpPr/>
      </xdr:nvSpPr>
      <xdr:spPr>
        <a:xfrm>
          <a:off x="1990725" y="1276350"/>
          <a:ext cx="1905000"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TOTAL MATCHES</a:t>
          </a:r>
        </a:p>
      </xdr:txBody>
    </xdr:sp>
    <xdr:clientData/>
  </xdr:twoCellAnchor>
  <xdr:twoCellAnchor>
    <xdr:from>
      <xdr:col>0</xdr:col>
      <xdr:colOff>104774</xdr:colOff>
      <xdr:row>7</xdr:row>
      <xdr:rowOff>136923</xdr:rowOff>
    </xdr:from>
    <xdr:to>
      <xdr:col>3</xdr:col>
      <xdr:colOff>95249</xdr:colOff>
      <xdr:row>30</xdr:row>
      <xdr:rowOff>173182</xdr:rowOff>
    </xdr:to>
    <xdr:sp macro="" textlink="">
      <xdr:nvSpPr>
        <xdr:cNvPr id="9" name="Rectangle: Rounded Corners 8">
          <a:extLst>
            <a:ext uri="{FF2B5EF4-FFF2-40B4-BE49-F238E27FC236}">
              <a16:creationId xmlns:a16="http://schemas.microsoft.com/office/drawing/2014/main" id="{B2E56472-6FE7-4A98-94F9-A9D2FC0B65E6}"/>
            </a:ext>
          </a:extLst>
        </xdr:cNvPr>
        <xdr:cNvSpPr/>
      </xdr:nvSpPr>
      <xdr:spPr>
        <a:xfrm>
          <a:off x="104774" y="1425973"/>
          <a:ext cx="1819275" cy="427170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200" b="1"/>
        </a:p>
        <a:p>
          <a:pPr algn="l"/>
          <a:endParaRPr lang="en-IN" sz="1200" b="1"/>
        </a:p>
        <a:p>
          <a:pPr algn="l"/>
          <a:endParaRPr lang="en-IN" sz="1200" b="1"/>
        </a:p>
        <a:p>
          <a:pPr algn="l"/>
          <a:r>
            <a:rPr lang="en-IN" sz="1200" b="1"/>
            <a:t>         </a:t>
          </a:r>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            </a:t>
          </a:r>
        </a:p>
        <a:p>
          <a:pPr algn="l"/>
          <a:endParaRPr lang="en-IN" sz="1200" b="1" baseline="0"/>
        </a:p>
        <a:p>
          <a:pPr algn="l"/>
          <a:r>
            <a:rPr lang="en-IN" sz="1200" b="1" baseline="0"/>
            <a:t>      </a:t>
          </a:r>
        </a:p>
        <a:p>
          <a:pPr algn="l"/>
          <a:r>
            <a:rPr lang="en-IN" sz="1200" b="1" baseline="0"/>
            <a:t>            </a:t>
          </a:r>
        </a:p>
        <a:p>
          <a:pPr algn="l"/>
          <a:endParaRPr lang="en-IN" sz="1200" b="1" baseline="0"/>
        </a:p>
        <a:p>
          <a:pPr algn="l"/>
          <a:r>
            <a:rPr lang="en-IN" sz="1200" b="1" baseline="0"/>
            <a:t>           </a:t>
          </a:r>
        </a:p>
        <a:p>
          <a:pPr algn="l"/>
          <a:endParaRPr lang="en-IN" sz="1200" b="1" baseline="0"/>
        </a:p>
        <a:p>
          <a:pPr algn="l"/>
          <a:endParaRPr lang="en-IN" sz="1200" b="1" baseline="0"/>
        </a:p>
        <a:p>
          <a:pPr algn="l"/>
          <a:r>
            <a:rPr lang="en-IN" sz="1200" b="1" baseline="0"/>
            <a:t>       </a:t>
          </a:r>
          <a:endParaRPr lang="en-IN" sz="1100" b="1"/>
        </a:p>
      </xdr:txBody>
    </xdr:sp>
    <xdr:clientData/>
  </xdr:twoCellAnchor>
  <xdr:twoCellAnchor>
    <xdr:from>
      <xdr:col>6</xdr:col>
      <xdr:colOff>295931</xdr:colOff>
      <xdr:row>6</xdr:row>
      <xdr:rowOff>174359</xdr:rowOff>
    </xdr:from>
    <xdr:to>
      <xdr:col>9</xdr:col>
      <xdr:colOff>410232</xdr:colOff>
      <xdr:row>12</xdr:row>
      <xdr:rowOff>11979</xdr:rowOff>
    </xdr:to>
    <xdr:sp macro="" textlink="">
      <xdr:nvSpPr>
        <xdr:cNvPr id="10" name="Rectangle: Rounded Corners 9">
          <a:extLst>
            <a:ext uri="{FF2B5EF4-FFF2-40B4-BE49-F238E27FC236}">
              <a16:creationId xmlns:a16="http://schemas.microsoft.com/office/drawing/2014/main" id="{CFC49087-0509-434F-85F1-14BCEEBE25B1}"/>
            </a:ext>
          </a:extLst>
        </xdr:cNvPr>
        <xdr:cNvSpPr/>
      </xdr:nvSpPr>
      <xdr:spPr>
        <a:xfrm>
          <a:off x="3953531" y="1279259"/>
          <a:ext cx="1943101" cy="942520"/>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WINS</a:t>
          </a:r>
        </a:p>
      </xdr:txBody>
    </xdr:sp>
    <xdr:clientData/>
  </xdr:twoCellAnchor>
  <xdr:twoCellAnchor>
    <xdr:from>
      <xdr:col>9</xdr:col>
      <xdr:colOff>476251</xdr:colOff>
      <xdr:row>6</xdr:row>
      <xdr:rowOff>161926</xdr:rowOff>
    </xdr:from>
    <xdr:to>
      <xdr:col>13</xdr:col>
      <xdr:colOff>47627</xdr:colOff>
      <xdr:row>11</xdr:row>
      <xdr:rowOff>180975</xdr:rowOff>
    </xdr:to>
    <xdr:sp macro="" textlink="">
      <xdr:nvSpPr>
        <xdr:cNvPr id="11" name="Rectangle: Rounded Corners 10">
          <a:extLst>
            <a:ext uri="{FF2B5EF4-FFF2-40B4-BE49-F238E27FC236}">
              <a16:creationId xmlns:a16="http://schemas.microsoft.com/office/drawing/2014/main" id="{472F763D-A6F1-434D-8990-676960F24656}"/>
            </a:ext>
          </a:extLst>
        </xdr:cNvPr>
        <xdr:cNvSpPr/>
      </xdr:nvSpPr>
      <xdr:spPr>
        <a:xfrm>
          <a:off x="5962651" y="1266826"/>
          <a:ext cx="2009776" cy="93979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LOSSE</a:t>
          </a:r>
          <a:r>
            <a:rPr lang="en-IN" sz="1100"/>
            <a:t>S</a:t>
          </a:r>
        </a:p>
      </xdr:txBody>
    </xdr:sp>
    <xdr:clientData/>
  </xdr:twoCellAnchor>
  <xdr:twoCellAnchor>
    <xdr:from>
      <xdr:col>13</xdr:col>
      <xdr:colOff>123825</xdr:colOff>
      <xdr:row>6</xdr:row>
      <xdr:rowOff>171451</xdr:rowOff>
    </xdr:from>
    <xdr:to>
      <xdr:col>16</xdr:col>
      <xdr:colOff>238126</xdr:colOff>
      <xdr:row>12</xdr:row>
      <xdr:rowOff>0</xdr:rowOff>
    </xdr:to>
    <xdr:sp macro="" textlink="">
      <xdr:nvSpPr>
        <xdr:cNvPr id="12" name="Rectangle: Rounded Corners 11">
          <a:extLst>
            <a:ext uri="{FF2B5EF4-FFF2-40B4-BE49-F238E27FC236}">
              <a16:creationId xmlns:a16="http://schemas.microsoft.com/office/drawing/2014/main" id="{BE64D3C5-02F6-477A-9621-D59FCDF61693}"/>
            </a:ext>
          </a:extLst>
        </xdr:cNvPr>
        <xdr:cNvSpPr/>
      </xdr:nvSpPr>
      <xdr:spPr>
        <a:xfrm>
          <a:off x="8048625" y="1276351"/>
          <a:ext cx="1943101"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DRAWS</a:t>
          </a:r>
        </a:p>
      </xdr:txBody>
    </xdr:sp>
    <xdr:clientData/>
  </xdr:twoCellAnchor>
  <xdr:twoCellAnchor>
    <xdr:from>
      <xdr:col>16</xdr:col>
      <xdr:colOff>287564</xdr:colOff>
      <xdr:row>6</xdr:row>
      <xdr:rowOff>158297</xdr:rowOff>
    </xdr:from>
    <xdr:to>
      <xdr:col>19</xdr:col>
      <xdr:colOff>401865</xdr:colOff>
      <xdr:row>11</xdr:row>
      <xdr:rowOff>179614</xdr:rowOff>
    </xdr:to>
    <xdr:sp macro="" textlink="">
      <xdr:nvSpPr>
        <xdr:cNvPr id="13" name="Rectangle: Rounded Corners 12">
          <a:extLst>
            <a:ext uri="{FF2B5EF4-FFF2-40B4-BE49-F238E27FC236}">
              <a16:creationId xmlns:a16="http://schemas.microsoft.com/office/drawing/2014/main" id="{BB21B728-E071-40F5-82ED-A066D027623A}"/>
            </a:ext>
          </a:extLst>
        </xdr:cNvPr>
        <xdr:cNvSpPr/>
      </xdr:nvSpPr>
      <xdr:spPr>
        <a:xfrm>
          <a:off x="10041164" y="1263197"/>
          <a:ext cx="1943101" cy="942067"/>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WIN</a:t>
          </a:r>
          <a:r>
            <a:rPr lang="en-IN" sz="1100" b="1" baseline="0"/>
            <a:t> RATE</a:t>
          </a:r>
          <a:endParaRPr lang="en-IN" sz="1100" b="1"/>
        </a:p>
      </xdr:txBody>
    </xdr:sp>
    <xdr:clientData/>
  </xdr:twoCellAnchor>
  <xdr:twoCellAnchor editAs="oneCell">
    <xdr:from>
      <xdr:col>6</xdr:col>
      <xdr:colOff>333375</xdr:colOff>
      <xdr:row>8</xdr:row>
      <xdr:rowOff>1</xdr:rowOff>
    </xdr:from>
    <xdr:to>
      <xdr:col>7</xdr:col>
      <xdr:colOff>285749</xdr:colOff>
      <xdr:row>11</xdr:row>
      <xdr:rowOff>9525</xdr:rowOff>
    </xdr:to>
    <xdr:pic>
      <xdr:nvPicPr>
        <xdr:cNvPr id="14" name="Picture 13">
          <a:extLst>
            <a:ext uri="{FF2B5EF4-FFF2-40B4-BE49-F238E27FC236}">
              <a16:creationId xmlns:a16="http://schemas.microsoft.com/office/drawing/2014/main" id="{3135588E-7DED-4F93-8BB4-F293B3201AF3}"/>
            </a:ext>
          </a:extLst>
        </xdr:cNvPr>
        <xdr:cNvPicPr>
          <a:picLocks noChangeAspect="1"/>
        </xdr:cNvPicPr>
      </xdr:nvPicPr>
      <xdr:blipFill>
        <a:blip xmlns:r="http://schemas.openxmlformats.org/officeDocument/2006/relationships" r:embed="rId2"/>
        <a:stretch>
          <a:fillRect/>
        </a:stretch>
      </xdr:blipFill>
      <xdr:spPr>
        <a:xfrm>
          <a:off x="3990975" y="1473201"/>
          <a:ext cx="561974" cy="561974"/>
        </a:xfrm>
        <a:prstGeom prst="rect">
          <a:avLst/>
        </a:prstGeom>
      </xdr:spPr>
    </xdr:pic>
    <xdr:clientData/>
  </xdr:twoCellAnchor>
  <xdr:twoCellAnchor editAs="oneCell">
    <xdr:from>
      <xdr:col>3</xdr:col>
      <xdr:colOff>200024</xdr:colOff>
      <xdr:row>7</xdr:row>
      <xdr:rowOff>86494</xdr:rowOff>
    </xdr:from>
    <xdr:to>
      <xdr:col>4</xdr:col>
      <xdr:colOff>85723</xdr:colOff>
      <xdr:row>11</xdr:row>
      <xdr:rowOff>76200</xdr:rowOff>
    </xdr:to>
    <xdr:pic>
      <xdr:nvPicPr>
        <xdr:cNvPr id="15" name="Picture 14">
          <a:extLst>
            <a:ext uri="{FF2B5EF4-FFF2-40B4-BE49-F238E27FC236}">
              <a16:creationId xmlns:a16="http://schemas.microsoft.com/office/drawing/2014/main" id="{A2A00A03-04B7-4BFE-B7F8-561DC63CED03}"/>
            </a:ext>
          </a:extLst>
        </xdr:cNvPr>
        <xdr:cNvPicPr>
          <a:picLocks noChangeAspect="1"/>
        </xdr:cNvPicPr>
      </xdr:nvPicPr>
      <xdr:blipFill>
        <a:blip xmlns:r="http://schemas.openxmlformats.org/officeDocument/2006/relationships" r:embed="rId3"/>
        <a:stretch>
          <a:fillRect/>
        </a:stretch>
      </xdr:blipFill>
      <xdr:spPr>
        <a:xfrm>
          <a:off x="2028824" y="1375544"/>
          <a:ext cx="495299" cy="726306"/>
        </a:xfrm>
        <a:prstGeom prst="rect">
          <a:avLst/>
        </a:prstGeom>
      </xdr:spPr>
    </xdr:pic>
    <xdr:clientData/>
  </xdr:twoCellAnchor>
  <xdr:twoCellAnchor editAs="oneCell">
    <xdr:from>
      <xdr:col>9</xdr:col>
      <xdr:colOff>477609</xdr:colOff>
      <xdr:row>8</xdr:row>
      <xdr:rowOff>0</xdr:rowOff>
    </xdr:from>
    <xdr:to>
      <xdr:col>10</xdr:col>
      <xdr:colOff>419099</xdr:colOff>
      <xdr:row>11</xdr:row>
      <xdr:rowOff>0</xdr:rowOff>
    </xdr:to>
    <xdr:pic>
      <xdr:nvPicPr>
        <xdr:cNvPr id="16" name="Picture 15">
          <a:extLst>
            <a:ext uri="{FF2B5EF4-FFF2-40B4-BE49-F238E27FC236}">
              <a16:creationId xmlns:a16="http://schemas.microsoft.com/office/drawing/2014/main" id="{00584D76-DE9E-406E-B8F0-441D4EF1D726}"/>
            </a:ext>
          </a:extLst>
        </xdr:cNvPr>
        <xdr:cNvPicPr>
          <a:picLocks noChangeAspect="1"/>
        </xdr:cNvPicPr>
      </xdr:nvPicPr>
      <xdr:blipFill>
        <a:blip xmlns:r="http://schemas.openxmlformats.org/officeDocument/2006/relationships" r:embed="rId4"/>
        <a:stretch>
          <a:fillRect/>
        </a:stretch>
      </xdr:blipFill>
      <xdr:spPr>
        <a:xfrm>
          <a:off x="5964009" y="1473200"/>
          <a:ext cx="551090" cy="552450"/>
        </a:xfrm>
        <a:prstGeom prst="rect">
          <a:avLst/>
        </a:prstGeom>
      </xdr:spPr>
    </xdr:pic>
    <xdr:clientData/>
  </xdr:twoCellAnchor>
  <xdr:twoCellAnchor editAs="oneCell">
    <xdr:from>
      <xdr:col>13</xdr:col>
      <xdr:colOff>190499</xdr:colOff>
      <xdr:row>8</xdr:row>
      <xdr:rowOff>19051</xdr:rowOff>
    </xdr:from>
    <xdr:to>
      <xdr:col>14</xdr:col>
      <xdr:colOff>171450</xdr:colOff>
      <xdr:row>11</xdr:row>
      <xdr:rowOff>114301</xdr:rowOff>
    </xdr:to>
    <xdr:pic>
      <xdr:nvPicPr>
        <xdr:cNvPr id="17" name="Picture 16">
          <a:extLst>
            <a:ext uri="{FF2B5EF4-FFF2-40B4-BE49-F238E27FC236}">
              <a16:creationId xmlns:a16="http://schemas.microsoft.com/office/drawing/2014/main" id="{89C7A9AF-7134-4475-8220-30AD43A55726}"/>
            </a:ext>
          </a:extLst>
        </xdr:cNvPr>
        <xdr:cNvPicPr>
          <a:picLocks noChangeAspect="1"/>
        </xdr:cNvPicPr>
      </xdr:nvPicPr>
      <xdr:blipFill>
        <a:blip xmlns:r="http://schemas.openxmlformats.org/officeDocument/2006/relationships" r:embed="rId5"/>
        <a:stretch>
          <a:fillRect/>
        </a:stretch>
      </xdr:blipFill>
      <xdr:spPr>
        <a:xfrm>
          <a:off x="8115299" y="1492251"/>
          <a:ext cx="590551" cy="647700"/>
        </a:xfrm>
        <a:prstGeom prst="rect">
          <a:avLst/>
        </a:prstGeom>
      </xdr:spPr>
    </xdr:pic>
    <xdr:clientData/>
  </xdr:twoCellAnchor>
  <xdr:twoCellAnchor editAs="oneCell">
    <xdr:from>
      <xdr:col>16</xdr:col>
      <xdr:colOff>276223</xdr:colOff>
      <xdr:row>7</xdr:row>
      <xdr:rowOff>190499</xdr:rowOff>
    </xdr:from>
    <xdr:to>
      <xdr:col>17</xdr:col>
      <xdr:colOff>276224</xdr:colOff>
      <xdr:row>11</xdr:row>
      <xdr:rowOff>38100</xdr:rowOff>
    </xdr:to>
    <xdr:pic>
      <xdr:nvPicPr>
        <xdr:cNvPr id="18" name="Graphic 17" descr="Bar graph with upward trend with solid fill">
          <a:extLst>
            <a:ext uri="{FF2B5EF4-FFF2-40B4-BE49-F238E27FC236}">
              <a16:creationId xmlns:a16="http://schemas.microsoft.com/office/drawing/2014/main" id="{63D90B3A-4FD7-4F71-8E89-F0890289EF2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29823" y="1473199"/>
          <a:ext cx="609601" cy="590551"/>
        </a:xfrm>
        <a:prstGeom prst="rect">
          <a:avLst/>
        </a:prstGeom>
      </xdr:spPr>
    </xdr:pic>
    <xdr:clientData/>
  </xdr:twoCellAnchor>
  <xdr:twoCellAnchor editAs="oneCell">
    <xdr:from>
      <xdr:col>15</xdr:col>
      <xdr:colOff>85725</xdr:colOff>
      <xdr:row>0</xdr:row>
      <xdr:rowOff>0</xdr:rowOff>
    </xdr:from>
    <xdr:to>
      <xdr:col>19</xdr:col>
      <xdr:colOff>571500</xdr:colOff>
      <xdr:row>7</xdr:row>
      <xdr:rowOff>28574</xdr:rowOff>
    </xdr:to>
    <xdr:pic>
      <xdr:nvPicPr>
        <xdr:cNvPr id="19" name="Picture 18">
          <a:extLst>
            <a:ext uri="{FF2B5EF4-FFF2-40B4-BE49-F238E27FC236}">
              <a16:creationId xmlns:a16="http://schemas.microsoft.com/office/drawing/2014/main" id="{BF2FC35A-E8C7-4DDB-93C6-634D754E7DBC}"/>
            </a:ext>
          </a:extLst>
        </xdr:cNvPr>
        <xdr:cNvPicPr>
          <a:picLocks noChangeAspect="1"/>
        </xdr:cNvPicPr>
      </xdr:nvPicPr>
      <xdr:blipFill>
        <a:blip xmlns:r="http://schemas.openxmlformats.org/officeDocument/2006/relationships" r:embed="rId8"/>
        <a:stretch>
          <a:fillRect/>
        </a:stretch>
      </xdr:blipFill>
      <xdr:spPr>
        <a:xfrm>
          <a:off x="9229725" y="0"/>
          <a:ext cx="2924175" cy="1317624"/>
        </a:xfrm>
        <a:prstGeom prst="ellipse">
          <a:avLst/>
        </a:prstGeom>
        <a:ln>
          <a:noFill/>
        </a:ln>
        <a:effectLst>
          <a:softEdge rad="112500"/>
        </a:effectLst>
      </xdr:spPr>
    </xdr:pic>
    <xdr:clientData/>
  </xdr:twoCellAnchor>
  <xdr:twoCellAnchor>
    <xdr:from>
      <xdr:col>19</xdr:col>
      <xdr:colOff>474422</xdr:colOff>
      <xdr:row>0</xdr:row>
      <xdr:rowOff>0</xdr:rowOff>
    </xdr:from>
    <xdr:to>
      <xdr:col>23</xdr:col>
      <xdr:colOff>555625</xdr:colOff>
      <xdr:row>30</xdr:row>
      <xdr:rowOff>113393</xdr:rowOff>
    </xdr:to>
    <xdr:sp macro="" textlink="">
      <xdr:nvSpPr>
        <xdr:cNvPr id="20" name="Rectangle: Rounded Corners 19">
          <a:extLst>
            <a:ext uri="{FF2B5EF4-FFF2-40B4-BE49-F238E27FC236}">
              <a16:creationId xmlns:a16="http://schemas.microsoft.com/office/drawing/2014/main" id="{CE3A4304-F062-49ED-B3D6-0B2A1B9D6608}"/>
            </a:ext>
          </a:extLst>
        </xdr:cNvPr>
        <xdr:cNvSpPr/>
      </xdr:nvSpPr>
      <xdr:spPr>
        <a:xfrm>
          <a:off x="12056822" y="0"/>
          <a:ext cx="2519603" cy="563789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600" b="1">
              <a:latin typeface="72" panose="020B0503030000000003" pitchFamily="34" charset="0"/>
              <a:cs typeface="72" panose="020B0503030000000003" pitchFamily="34" charset="0"/>
            </a:rPr>
            <a:t>FILTERS   </a:t>
          </a:r>
          <a:endParaRPr lang="en-IN" sz="1100" b="1">
            <a:latin typeface="72" panose="020B0503030000000003" pitchFamily="34" charset="0"/>
            <a:cs typeface="72" panose="020B0503030000000003" pitchFamily="34" charset="0"/>
          </a:endParaRPr>
        </a:p>
      </xdr:txBody>
    </xdr:sp>
    <xdr:clientData/>
  </xdr:twoCellAnchor>
  <xdr:twoCellAnchor>
    <xdr:from>
      <xdr:col>19</xdr:col>
      <xdr:colOff>521607</xdr:colOff>
      <xdr:row>26</xdr:row>
      <xdr:rowOff>133351</xdr:rowOff>
    </xdr:from>
    <xdr:to>
      <xdr:col>23</xdr:col>
      <xdr:colOff>487588</xdr:colOff>
      <xdr:row>30</xdr:row>
      <xdr:rowOff>79375</xdr:rowOff>
    </xdr:to>
    <xdr:sp macro="" textlink="">
      <xdr:nvSpPr>
        <xdr:cNvPr id="21" name="Rectangle: Rounded Corners 20">
          <a:extLst>
            <a:ext uri="{FF2B5EF4-FFF2-40B4-BE49-F238E27FC236}">
              <a16:creationId xmlns:a16="http://schemas.microsoft.com/office/drawing/2014/main" id="{3370E105-9D7C-450B-979C-79FAA8E61F5F}"/>
            </a:ext>
          </a:extLst>
        </xdr:cNvPr>
        <xdr:cNvSpPr/>
      </xdr:nvSpPr>
      <xdr:spPr>
        <a:xfrm>
          <a:off x="12104007" y="4921251"/>
          <a:ext cx="2404381" cy="682624"/>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521607</xdr:colOff>
      <xdr:row>23</xdr:row>
      <xdr:rowOff>439</xdr:rowOff>
    </xdr:from>
    <xdr:to>
      <xdr:col>23</xdr:col>
      <xdr:colOff>487589</xdr:colOff>
      <xdr:row>26</xdr:row>
      <xdr:rowOff>90715</xdr:rowOff>
    </xdr:to>
    <xdr:sp macro="" textlink="">
      <xdr:nvSpPr>
        <xdr:cNvPr id="22" name="Rectangle: Rounded Corners 21">
          <a:extLst>
            <a:ext uri="{FF2B5EF4-FFF2-40B4-BE49-F238E27FC236}">
              <a16:creationId xmlns:a16="http://schemas.microsoft.com/office/drawing/2014/main" id="{348CBA6C-1C0E-4864-A110-C06F2914A630}"/>
            </a:ext>
          </a:extLst>
        </xdr:cNvPr>
        <xdr:cNvSpPr/>
      </xdr:nvSpPr>
      <xdr:spPr>
        <a:xfrm>
          <a:off x="12104007" y="4235889"/>
          <a:ext cx="2404382" cy="642726"/>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521608</xdr:colOff>
      <xdr:row>19</xdr:row>
      <xdr:rowOff>39448</xdr:rowOff>
    </xdr:from>
    <xdr:to>
      <xdr:col>23</xdr:col>
      <xdr:colOff>487589</xdr:colOff>
      <xdr:row>22</xdr:row>
      <xdr:rowOff>158750</xdr:rowOff>
    </xdr:to>
    <xdr:sp macro="" textlink="">
      <xdr:nvSpPr>
        <xdr:cNvPr id="23" name="Rectangle: Rounded Corners 22">
          <a:extLst>
            <a:ext uri="{FF2B5EF4-FFF2-40B4-BE49-F238E27FC236}">
              <a16:creationId xmlns:a16="http://schemas.microsoft.com/office/drawing/2014/main" id="{A9852830-ACD8-4C19-B01B-F8EE6760860A}"/>
            </a:ext>
          </a:extLst>
        </xdr:cNvPr>
        <xdr:cNvSpPr/>
      </xdr:nvSpPr>
      <xdr:spPr>
        <a:xfrm>
          <a:off x="12104008" y="3538298"/>
          <a:ext cx="2404381" cy="671752"/>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515390</xdr:colOff>
      <xdr:row>15</xdr:row>
      <xdr:rowOff>58524</xdr:rowOff>
    </xdr:from>
    <xdr:to>
      <xdr:col>23</xdr:col>
      <xdr:colOff>498928</xdr:colOff>
      <xdr:row>18</xdr:row>
      <xdr:rowOff>192767</xdr:rowOff>
    </xdr:to>
    <xdr:sp macro="" textlink="">
      <xdr:nvSpPr>
        <xdr:cNvPr id="24" name="Rectangle: Rounded Corners 23">
          <a:extLst>
            <a:ext uri="{FF2B5EF4-FFF2-40B4-BE49-F238E27FC236}">
              <a16:creationId xmlns:a16="http://schemas.microsoft.com/office/drawing/2014/main" id="{8E235D42-5EE2-4722-BCCF-D848A00E3361}"/>
            </a:ext>
          </a:extLst>
        </xdr:cNvPr>
        <xdr:cNvSpPr/>
      </xdr:nvSpPr>
      <xdr:spPr>
        <a:xfrm>
          <a:off x="12097790" y="2820774"/>
          <a:ext cx="2421938" cy="68034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514293</xdr:colOff>
      <xdr:row>11</xdr:row>
      <xdr:rowOff>70962</xdr:rowOff>
    </xdr:from>
    <xdr:to>
      <xdr:col>23</xdr:col>
      <xdr:colOff>498929</xdr:colOff>
      <xdr:row>15</xdr:row>
      <xdr:rowOff>11340</xdr:rowOff>
    </xdr:to>
    <xdr:sp macro="" textlink="">
      <xdr:nvSpPr>
        <xdr:cNvPr id="25" name="Rectangle: Rounded Corners 24">
          <a:extLst>
            <a:ext uri="{FF2B5EF4-FFF2-40B4-BE49-F238E27FC236}">
              <a16:creationId xmlns:a16="http://schemas.microsoft.com/office/drawing/2014/main" id="{C729E3B0-4775-4D5F-80BF-84CD558088C2}"/>
            </a:ext>
          </a:extLst>
        </xdr:cNvPr>
        <xdr:cNvSpPr/>
      </xdr:nvSpPr>
      <xdr:spPr>
        <a:xfrm>
          <a:off x="12096693" y="2096612"/>
          <a:ext cx="2423036" cy="676978"/>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510268</xdr:colOff>
      <xdr:row>7</xdr:row>
      <xdr:rowOff>124731</xdr:rowOff>
    </xdr:from>
    <xdr:to>
      <xdr:col>23</xdr:col>
      <xdr:colOff>502952</xdr:colOff>
      <xdr:row>11</xdr:row>
      <xdr:rowOff>34018</xdr:rowOff>
    </xdr:to>
    <xdr:sp macro="" textlink="">
      <xdr:nvSpPr>
        <xdr:cNvPr id="26" name="Rectangle: Rounded Corners 25">
          <a:extLst>
            <a:ext uri="{FF2B5EF4-FFF2-40B4-BE49-F238E27FC236}">
              <a16:creationId xmlns:a16="http://schemas.microsoft.com/office/drawing/2014/main" id="{7DB7E9E0-8078-404B-8521-12E6C174B956}"/>
            </a:ext>
          </a:extLst>
        </xdr:cNvPr>
        <xdr:cNvSpPr/>
      </xdr:nvSpPr>
      <xdr:spPr>
        <a:xfrm>
          <a:off x="12092668" y="1413781"/>
          <a:ext cx="2431084" cy="645887"/>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521606</xdr:colOff>
      <xdr:row>3</xdr:row>
      <xdr:rowOff>118296</xdr:rowOff>
    </xdr:from>
    <xdr:to>
      <xdr:col>23</xdr:col>
      <xdr:colOff>501855</xdr:colOff>
      <xdr:row>7</xdr:row>
      <xdr:rowOff>71695</xdr:rowOff>
    </xdr:to>
    <xdr:sp macro="" textlink="">
      <xdr:nvSpPr>
        <xdr:cNvPr id="27" name="Rectangle: Rounded Corners 26">
          <a:extLst>
            <a:ext uri="{FF2B5EF4-FFF2-40B4-BE49-F238E27FC236}">
              <a16:creationId xmlns:a16="http://schemas.microsoft.com/office/drawing/2014/main" id="{AF43F3AC-BF4F-43A0-9C24-2638B66BB942}"/>
            </a:ext>
          </a:extLst>
        </xdr:cNvPr>
        <xdr:cNvSpPr/>
      </xdr:nvSpPr>
      <xdr:spPr>
        <a:xfrm>
          <a:off x="12104006" y="670746"/>
          <a:ext cx="2418649" cy="68999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0</xdr:col>
      <xdr:colOff>144739</xdr:colOff>
      <xdr:row>7</xdr:row>
      <xdr:rowOff>149993</xdr:rowOff>
    </xdr:from>
    <xdr:to>
      <xdr:col>3</xdr:col>
      <xdr:colOff>78765</xdr:colOff>
      <xdr:row>12</xdr:row>
      <xdr:rowOff>90462</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2EACFCE5-FA6E-44BF-836A-62581ADB22E7}"/>
            </a:ext>
          </a:extLst>
        </xdr:cNvPr>
        <xdr:cNvSpPr/>
      </xdr:nvSpPr>
      <xdr:spPr>
        <a:xfrm>
          <a:off x="144739" y="1439043"/>
          <a:ext cx="1762826"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a:t>               </a:t>
          </a:r>
          <a:endParaRPr lang="en-IN" sz="1100" b="1"/>
        </a:p>
      </xdr:txBody>
    </xdr:sp>
    <xdr:clientData/>
  </xdr:twoCellAnchor>
  <xdr:twoCellAnchor>
    <xdr:from>
      <xdr:col>0</xdr:col>
      <xdr:colOff>119735</xdr:colOff>
      <xdr:row>12</xdr:row>
      <xdr:rowOff>90514</xdr:rowOff>
    </xdr:from>
    <xdr:to>
      <xdr:col>3</xdr:col>
      <xdr:colOff>70255</xdr:colOff>
      <xdr:row>17</xdr:row>
      <xdr:rowOff>30983</xdr:rowOff>
    </xdr:to>
    <xdr:sp macro="" textlink="">
      <xdr:nvSpPr>
        <xdr:cNvPr id="29" name="Rectangle: Rounded Corners 28">
          <a:hlinkClick xmlns:r="http://schemas.openxmlformats.org/officeDocument/2006/relationships" r:id="rId10"/>
          <a:extLst>
            <a:ext uri="{FF2B5EF4-FFF2-40B4-BE49-F238E27FC236}">
              <a16:creationId xmlns:a16="http://schemas.microsoft.com/office/drawing/2014/main" id="{07D9D97A-5EE5-43BE-A492-FF26F278E540}"/>
            </a:ext>
          </a:extLst>
        </xdr:cNvPr>
        <xdr:cNvSpPr/>
      </xdr:nvSpPr>
      <xdr:spPr>
        <a:xfrm>
          <a:off x="119735" y="2300314"/>
          <a:ext cx="1779320"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aseline="0"/>
            <a:t> </a:t>
          </a:r>
          <a:endParaRPr lang="en-IN" sz="1100" b="1" baseline="0">
            <a:latin typeface="72" panose="020B0503030000000003" pitchFamily="34" charset="0"/>
            <a:cs typeface="72" panose="020B0503030000000003" pitchFamily="34" charset="0"/>
          </a:endParaRPr>
        </a:p>
        <a:p>
          <a:pPr algn="l"/>
          <a:r>
            <a:rPr lang="en-IN" sz="1100" b="1" baseline="0">
              <a:latin typeface="72" panose="020B0503030000000003" pitchFamily="34" charset="0"/>
              <a:cs typeface="72" panose="020B0503030000000003" pitchFamily="34" charset="0"/>
            </a:rPr>
            <a:t>               </a:t>
          </a:r>
          <a:endParaRPr lang="en-IN" sz="1100" b="1">
            <a:latin typeface="72" panose="020B0503030000000003" pitchFamily="34" charset="0"/>
            <a:cs typeface="72" panose="020B0503030000000003" pitchFamily="34" charset="0"/>
          </a:endParaRPr>
        </a:p>
      </xdr:txBody>
    </xdr:sp>
    <xdr:clientData/>
  </xdr:twoCellAnchor>
  <xdr:twoCellAnchor>
    <xdr:from>
      <xdr:col>0</xdr:col>
      <xdr:colOff>126013</xdr:colOff>
      <xdr:row>17</xdr:row>
      <xdr:rowOff>13778</xdr:rowOff>
    </xdr:from>
    <xdr:to>
      <xdr:col>3</xdr:col>
      <xdr:colOff>65975</xdr:colOff>
      <xdr:row>21</xdr:row>
      <xdr:rowOff>147724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1D0A7C1F-F853-48FF-9A1D-652F022E0C0D}"/>
            </a:ext>
          </a:extLst>
        </xdr:cNvPr>
        <xdr:cNvSpPr/>
      </xdr:nvSpPr>
      <xdr:spPr>
        <a:xfrm>
          <a:off x="126013" y="3144328"/>
          <a:ext cx="1768762" cy="870546"/>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 </a:t>
          </a:r>
          <a:endParaRPr lang="en-IN" sz="1100" b="1">
            <a:latin typeface="72" panose="020B0503030000000003" pitchFamily="34" charset="0"/>
            <a:cs typeface="72" panose="020B0503030000000003" pitchFamily="34" charset="0"/>
          </a:endParaRPr>
        </a:p>
        <a:p>
          <a:pPr algn="ctr"/>
          <a:r>
            <a:rPr lang="en-IN" sz="1100" b="1">
              <a:latin typeface="72" panose="020B0503030000000003" pitchFamily="34" charset="0"/>
              <a:cs typeface="72" panose="020B0503030000000003" pitchFamily="34" charset="0"/>
            </a:rPr>
            <a:t>           </a:t>
          </a:r>
        </a:p>
      </xdr:txBody>
    </xdr:sp>
    <xdr:clientData/>
  </xdr:twoCellAnchor>
  <xdr:twoCellAnchor>
    <xdr:from>
      <xdr:col>0</xdr:col>
      <xdr:colOff>131948</xdr:colOff>
      <xdr:row>21</xdr:row>
      <xdr:rowOff>136414</xdr:rowOff>
    </xdr:from>
    <xdr:to>
      <xdr:col>3</xdr:col>
      <xdr:colOff>74221</xdr:colOff>
      <xdr:row>26</xdr:row>
      <xdr:rowOff>16493</xdr:rowOff>
    </xdr:to>
    <xdr:sp macro="" textlink="">
      <xdr:nvSpPr>
        <xdr:cNvPr id="31" name="Rectangle: Rounded Corners 30">
          <a:hlinkClick xmlns:r="http://schemas.openxmlformats.org/officeDocument/2006/relationships" r:id="rId12"/>
          <a:extLst>
            <a:ext uri="{FF2B5EF4-FFF2-40B4-BE49-F238E27FC236}">
              <a16:creationId xmlns:a16="http://schemas.microsoft.com/office/drawing/2014/main" id="{BB17DA89-565A-48EC-BEC2-CEC4F6083687}"/>
            </a:ext>
          </a:extLst>
        </xdr:cNvPr>
        <xdr:cNvSpPr/>
      </xdr:nvSpPr>
      <xdr:spPr>
        <a:xfrm>
          <a:off x="131948" y="4003564"/>
          <a:ext cx="1771073" cy="800829"/>
        </a:xfrm>
        <a:prstGeom prst="roundRect">
          <a:avLst>
            <a:gd name="adj" fmla="val 127"/>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100"/>
            <a:t>        </a:t>
          </a:r>
          <a:r>
            <a:rPr lang="en-IN" sz="1100" baseline="0"/>
            <a:t>  </a:t>
          </a:r>
          <a:r>
            <a:rPr lang="en-IN" sz="1100"/>
            <a:t> </a:t>
          </a:r>
          <a:endParaRPr lang="en-IN" sz="1100" b="1">
            <a:latin typeface="72" panose="020B0503030000000003" pitchFamily="34" charset="0"/>
            <a:cs typeface="72" panose="020B0503030000000003" pitchFamily="34" charset="0"/>
          </a:endParaRPr>
        </a:p>
        <a:p>
          <a:pPr algn="ctr"/>
          <a:endParaRPr lang="en-IN" sz="1100" b="1">
            <a:latin typeface="72" panose="020B0503030000000003" pitchFamily="34" charset="0"/>
            <a:cs typeface="72" panose="020B0503030000000003" pitchFamily="34" charset="0"/>
          </a:endParaRPr>
        </a:p>
      </xdr:txBody>
    </xdr:sp>
    <xdr:clientData/>
  </xdr:twoCellAnchor>
  <xdr:twoCellAnchor>
    <xdr:from>
      <xdr:col>0</xdr:col>
      <xdr:colOff>141998</xdr:colOff>
      <xdr:row>26</xdr:row>
      <xdr:rowOff>9649</xdr:rowOff>
    </xdr:from>
    <xdr:to>
      <xdr:col>3</xdr:col>
      <xdr:colOff>74220</xdr:colOff>
      <xdr:row>30</xdr:row>
      <xdr:rowOff>131548</xdr:rowOff>
    </xdr:to>
    <xdr:sp macro="" textlink="">
      <xdr:nvSpPr>
        <xdr:cNvPr id="32" name="Rectangle: Rounded Corners 31">
          <a:hlinkClick xmlns:r="http://schemas.openxmlformats.org/officeDocument/2006/relationships" r:id="rId13"/>
          <a:extLst>
            <a:ext uri="{FF2B5EF4-FFF2-40B4-BE49-F238E27FC236}">
              <a16:creationId xmlns:a16="http://schemas.microsoft.com/office/drawing/2014/main" id="{49A2821F-706A-47EE-83AC-CA9C6E0EF1F5}"/>
            </a:ext>
          </a:extLst>
        </xdr:cNvPr>
        <xdr:cNvSpPr/>
      </xdr:nvSpPr>
      <xdr:spPr>
        <a:xfrm>
          <a:off x="141998" y="4797549"/>
          <a:ext cx="1761022" cy="85849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100" b="1">
            <a:latin typeface="72" panose="020B0503030000000003" pitchFamily="34" charset="0"/>
            <a:cs typeface="72" panose="020B0503030000000003" pitchFamily="34" charset="0"/>
          </a:endParaRPr>
        </a:p>
        <a:p>
          <a:pPr algn="l"/>
          <a:r>
            <a:rPr lang="en-IN" sz="1100" b="1">
              <a:latin typeface="72" panose="020B0503030000000003" pitchFamily="34" charset="0"/>
              <a:cs typeface="72" panose="020B0503030000000003" pitchFamily="34" charset="0"/>
            </a:rPr>
            <a:t>              </a:t>
          </a:r>
        </a:p>
      </xdr:txBody>
    </xdr:sp>
    <xdr:clientData/>
  </xdr:twoCellAnchor>
  <xdr:twoCellAnchor editAs="oneCell">
    <xdr:from>
      <xdr:col>0</xdr:col>
      <xdr:colOff>183722</xdr:colOff>
      <xdr:row>8</xdr:row>
      <xdr:rowOff>133944</xdr:rowOff>
    </xdr:from>
    <xdr:to>
      <xdr:col>1</xdr:col>
      <xdr:colOff>11602</xdr:colOff>
      <xdr:row>11</xdr:row>
      <xdr:rowOff>59530</xdr:rowOff>
    </xdr:to>
    <xdr:pic>
      <xdr:nvPicPr>
        <xdr:cNvPr id="33" name="Graphic 32" descr="House with solid fill">
          <a:extLst>
            <a:ext uri="{FF2B5EF4-FFF2-40B4-BE49-F238E27FC236}">
              <a16:creationId xmlns:a16="http://schemas.microsoft.com/office/drawing/2014/main" id="{9E1330E8-539C-4A5E-8741-99C41054DA3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722" y="1607144"/>
          <a:ext cx="437480" cy="478036"/>
        </a:xfrm>
        <a:prstGeom prst="rect">
          <a:avLst/>
        </a:prstGeom>
      </xdr:spPr>
    </xdr:pic>
    <xdr:clientData/>
  </xdr:twoCellAnchor>
  <xdr:twoCellAnchor editAs="oneCell">
    <xdr:from>
      <xdr:col>0</xdr:col>
      <xdr:colOff>146446</xdr:colOff>
      <xdr:row>13</xdr:row>
      <xdr:rowOff>108347</xdr:rowOff>
    </xdr:from>
    <xdr:to>
      <xdr:col>0</xdr:col>
      <xdr:colOff>548821</xdr:colOff>
      <xdr:row>16</xdr:row>
      <xdr:rowOff>5896</xdr:rowOff>
    </xdr:to>
    <xdr:pic>
      <xdr:nvPicPr>
        <xdr:cNvPr id="34" name="Graphic 33" descr="Trophy with solid fill">
          <a:extLst>
            <a:ext uri="{FF2B5EF4-FFF2-40B4-BE49-F238E27FC236}">
              <a16:creationId xmlns:a16="http://schemas.microsoft.com/office/drawing/2014/main" id="{90F229AA-4E46-4A1D-9F31-E98889AAF46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6446" y="2502297"/>
          <a:ext cx="402375" cy="449999"/>
        </a:xfrm>
        <a:prstGeom prst="rect">
          <a:avLst/>
        </a:prstGeom>
      </xdr:spPr>
    </xdr:pic>
    <xdr:clientData/>
  </xdr:twoCellAnchor>
  <xdr:twoCellAnchor editAs="oneCell">
    <xdr:from>
      <xdr:col>0</xdr:col>
      <xdr:colOff>127395</xdr:colOff>
      <xdr:row>18</xdr:row>
      <xdr:rowOff>22622</xdr:rowOff>
    </xdr:from>
    <xdr:to>
      <xdr:col>0</xdr:col>
      <xdr:colOff>584596</xdr:colOff>
      <xdr:row>20</xdr:row>
      <xdr:rowOff>115471</xdr:rowOff>
    </xdr:to>
    <xdr:pic>
      <xdr:nvPicPr>
        <xdr:cNvPr id="35" name="Graphic 34" descr="User with solid fill">
          <a:extLst>
            <a:ext uri="{FF2B5EF4-FFF2-40B4-BE49-F238E27FC236}">
              <a16:creationId xmlns:a16="http://schemas.microsoft.com/office/drawing/2014/main" id="{80883D7F-77A5-42D7-A16C-6AD09F11B44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7395" y="3337322"/>
          <a:ext cx="457201" cy="461149"/>
        </a:xfrm>
        <a:prstGeom prst="rect">
          <a:avLst/>
        </a:prstGeom>
      </xdr:spPr>
    </xdr:pic>
    <xdr:clientData/>
  </xdr:twoCellAnchor>
  <xdr:twoCellAnchor editAs="oneCell">
    <xdr:from>
      <xdr:col>0</xdr:col>
      <xdr:colOff>193477</xdr:colOff>
      <xdr:row>22</xdr:row>
      <xdr:rowOff>82750</xdr:rowOff>
    </xdr:from>
    <xdr:to>
      <xdr:col>1</xdr:col>
      <xdr:colOff>59532</xdr:colOff>
      <xdr:row>25</xdr:row>
      <xdr:rowOff>101800</xdr:rowOff>
    </xdr:to>
    <xdr:pic>
      <xdr:nvPicPr>
        <xdr:cNvPr id="36" name="Graphic 35" descr="Users with solid fill">
          <a:extLst>
            <a:ext uri="{FF2B5EF4-FFF2-40B4-BE49-F238E27FC236}">
              <a16:creationId xmlns:a16="http://schemas.microsoft.com/office/drawing/2014/main" id="{0B124E70-4E82-45D4-862A-880F47EB9A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93477" y="4134050"/>
          <a:ext cx="475655" cy="571500"/>
        </a:xfrm>
        <a:prstGeom prst="rect">
          <a:avLst/>
        </a:prstGeom>
      </xdr:spPr>
    </xdr:pic>
    <xdr:clientData/>
  </xdr:twoCellAnchor>
  <xdr:twoCellAnchor editAs="oneCell">
    <xdr:from>
      <xdr:col>0</xdr:col>
      <xdr:colOff>148190</xdr:colOff>
      <xdr:row>26</xdr:row>
      <xdr:rowOff>170690</xdr:rowOff>
    </xdr:from>
    <xdr:to>
      <xdr:col>1</xdr:col>
      <xdr:colOff>23771</xdr:colOff>
      <xdr:row>29</xdr:row>
      <xdr:rowOff>113540</xdr:rowOff>
    </xdr:to>
    <xdr:pic>
      <xdr:nvPicPr>
        <xdr:cNvPr id="37" name="Graphic 36" descr="Dollar with solid fill">
          <a:extLst>
            <a:ext uri="{FF2B5EF4-FFF2-40B4-BE49-F238E27FC236}">
              <a16:creationId xmlns:a16="http://schemas.microsoft.com/office/drawing/2014/main" id="{1EB91E7A-8A45-4DD0-AA71-65C856F5B63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8190" y="4958590"/>
          <a:ext cx="485181" cy="495300"/>
        </a:xfrm>
        <a:prstGeom prst="rect">
          <a:avLst/>
        </a:prstGeom>
      </xdr:spPr>
    </xdr:pic>
    <xdr:clientData/>
  </xdr:twoCellAnchor>
  <xdr:twoCellAnchor>
    <xdr:from>
      <xdr:col>4</xdr:col>
      <xdr:colOff>461210</xdr:colOff>
      <xdr:row>8</xdr:row>
      <xdr:rowOff>130342</xdr:rowOff>
    </xdr:from>
    <xdr:to>
      <xdr:col>5</xdr:col>
      <xdr:colOff>561473</xdr:colOff>
      <xdr:row>10</xdr:row>
      <xdr:rowOff>70183</xdr:rowOff>
    </xdr:to>
    <xdr:sp macro="" textlink="'Pivot Table'!B3">
      <xdr:nvSpPr>
        <xdr:cNvPr id="38" name="TextBox 37">
          <a:extLst>
            <a:ext uri="{FF2B5EF4-FFF2-40B4-BE49-F238E27FC236}">
              <a16:creationId xmlns:a16="http://schemas.microsoft.com/office/drawing/2014/main" id="{1B03B686-BAB7-4BCA-8BA0-AC14E7731086}"/>
            </a:ext>
          </a:extLst>
        </xdr:cNvPr>
        <xdr:cNvSpPr txBox="1"/>
      </xdr:nvSpPr>
      <xdr:spPr>
        <a:xfrm>
          <a:off x="2899610" y="1603542"/>
          <a:ext cx="709863" cy="30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0A284A-3444-4DE3-8D32-63D82276C172}" type="TxLink">
            <a:rPr lang="en-US" sz="1800" b="1" i="0" u="none" strike="noStrike">
              <a:solidFill>
                <a:schemeClr val="accent5">
                  <a:lumMod val="60000"/>
                  <a:lumOff val="40000"/>
                </a:schemeClr>
              </a:solidFill>
              <a:latin typeface="Calibri"/>
              <a:ea typeface="Calibri"/>
              <a:cs typeface="Calibri"/>
            </a:rPr>
            <a:pPr/>
            <a:t>5500</a:t>
          </a:fld>
          <a:endParaRPr lang="en-US" sz="3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7</xdr:col>
      <xdr:colOff>457933</xdr:colOff>
      <xdr:row>8</xdr:row>
      <xdr:rowOff>95831</xdr:rowOff>
    </xdr:from>
    <xdr:to>
      <xdr:col>8</xdr:col>
      <xdr:colOff>543414</xdr:colOff>
      <xdr:row>10</xdr:row>
      <xdr:rowOff>30529</xdr:rowOff>
    </xdr:to>
    <xdr:sp macro="" textlink="'Pivot Table'!C5">
      <xdr:nvSpPr>
        <xdr:cNvPr id="39" name="TextBox 38">
          <a:extLst>
            <a:ext uri="{FF2B5EF4-FFF2-40B4-BE49-F238E27FC236}">
              <a16:creationId xmlns:a16="http://schemas.microsoft.com/office/drawing/2014/main" id="{F4AD0B04-0351-4D4D-9EDF-1098BA7B1660}"/>
            </a:ext>
          </a:extLst>
        </xdr:cNvPr>
        <xdr:cNvSpPr txBox="1"/>
      </xdr:nvSpPr>
      <xdr:spPr>
        <a:xfrm>
          <a:off x="4731971" y="1561216"/>
          <a:ext cx="696058" cy="30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7D65AD-5BF4-4CD0-A76E-D7546D6BC759}" type="TxLink">
            <a:rPr lang="en-US" sz="1800" b="1" i="0" u="none" strike="noStrike">
              <a:solidFill>
                <a:schemeClr val="accent5">
                  <a:lumMod val="60000"/>
                  <a:lumOff val="40000"/>
                </a:schemeClr>
              </a:solidFill>
              <a:latin typeface="Calibri"/>
              <a:ea typeface="Calibri"/>
              <a:cs typeface="Calibri"/>
            </a:rPr>
            <a:pPr/>
            <a:t>2859</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10</xdr:col>
      <xdr:colOff>593559</xdr:colOff>
      <xdr:row>8</xdr:row>
      <xdr:rowOff>116153</xdr:rowOff>
    </xdr:from>
    <xdr:to>
      <xdr:col>12</xdr:col>
      <xdr:colOff>82217</xdr:colOff>
      <xdr:row>10</xdr:row>
      <xdr:rowOff>40105</xdr:rowOff>
    </xdr:to>
    <xdr:sp macro="" textlink="'Pivot Table'!C7">
      <xdr:nvSpPr>
        <xdr:cNvPr id="40" name="TextBox 39">
          <a:extLst>
            <a:ext uri="{FF2B5EF4-FFF2-40B4-BE49-F238E27FC236}">
              <a16:creationId xmlns:a16="http://schemas.microsoft.com/office/drawing/2014/main" id="{45139B9B-B6C9-40C0-ACC6-DFDD67612EDD}"/>
            </a:ext>
          </a:extLst>
        </xdr:cNvPr>
        <xdr:cNvSpPr txBox="1"/>
      </xdr:nvSpPr>
      <xdr:spPr>
        <a:xfrm>
          <a:off x="6689559" y="1589353"/>
          <a:ext cx="707858" cy="292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46D5CB-D14B-454A-B336-C402D8AE587E}" type="TxLink">
            <a:rPr lang="en-US" sz="1800" b="1" i="0" u="none" strike="noStrike">
              <a:solidFill>
                <a:schemeClr val="accent5">
                  <a:lumMod val="60000"/>
                  <a:lumOff val="40000"/>
                </a:schemeClr>
              </a:solidFill>
              <a:latin typeface="Calibri"/>
              <a:ea typeface="Calibri"/>
              <a:cs typeface="Calibri"/>
            </a:rPr>
            <a:pPr/>
            <a:t>1803</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17</xdr:col>
      <xdr:colOff>441699</xdr:colOff>
      <xdr:row>8</xdr:row>
      <xdr:rowOff>108130</xdr:rowOff>
    </xdr:from>
    <xdr:to>
      <xdr:col>19</xdr:col>
      <xdr:colOff>277266</xdr:colOff>
      <xdr:row>10</xdr:row>
      <xdr:rowOff>140367</xdr:rowOff>
    </xdr:to>
    <xdr:sp macro="" textlink="'Pivot Table'!C11">
      <xdr:nvSpPr>
        <xdr:cNvPr id="41" name="TextBox 40">
          <a:extLst>
            <a:ext uri="{FF2B5EF4-FFF2-40B4-BE49-F238E27FC236}">
              <a16:creationId xmlns:a16="http://schemas.microsoft.com/office/drawing/2014/main" id="{5B682A61-1A40-42C1-BDEC-E654536F5382}"/>
            </a:ext>
          </a:extLst>
        </xdr:cNvPr>
        <xdr:cNvSpPr txBox="1"/>
      </xdr:nvSpPr>
      <xdr:spPr>
        <a:xfrm>
          <a:off x="10821507" y="1573515"/>
          <a:ext cx="1056721" cy="39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8FA403-5F96-445A-BAE2-FDEDC30860B0}" type="TxLink">
            <a:rPr lang="en-US" sz="1800" b="1" i="0" u="none" strike="noStrike">
              <a:solidFill>
                <a:schemeClr val="accent5">
                  <a:lumMod val="60000"/>
                  <a:lumOff val="40000"/>
                </a:schemeClr>
              </a:solidFill>
              <a:latin typeface="Calibri"/>
              <a:ea typeface="Calibri"/>
              <a:cs typeface="Calibri"/>
            </a:rPr>
            <a:pPr/>
            <a:t>51.98%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14</xdr:col>
      <xdr:colOff>316735</xdr:colOff>
      <xdr:row>8</xdr:row>
      <xdr:rowOff>123814</xdr:rowOff>
    </xdr:from>
    <xdr:to>
      <xdr:col>15</xdr:col>
      <xdr:colOff>416998</xdr:colOff>
      <xdr:row>10</xdr:row>
      <xdr:rowOff>35735</xdr:rowOff>
    </xdr:to>
    <xdr:sp macro="" textlink="'Pivot Table'!C9">
      <xdr:nvSpPr>
        <xdr:cNvPr id="42" name="TextBox 41">
          <a:extLst>
            <a:ext uri="{FF2B5EF4-FFF2-40B4-BE49-F238E27FC236}">
              <a16:creationId xmlns:a16="http://schemas.microsoft.com/office/drawing/2014/main" id="{09F08AC6-1468-49C5-887D-8144023DE935}"/>
            </a:ext>
          </a:extLst>
        </xdr:cNvPr>
        <xdr:cNvSpPr txBox="1"/>
      </xdr:nvSpPr>
      <xdr:spPr>
        <a:xfrm>
          <a:off x="8894805" y="1638902"/>
          <a:ext cx="712982" cy="29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0C57D6-912B-4870-A6BA-63E39F6223DE}" type="TxLink">
            <a:rPr lang="en-US" sz="1800" b="1" i="0" u="none" strike="noStrike">
              <a:solidFill>
                <a:schemeClr val="accent5">
                  <a:lumMod val="60000"/>
                  <a:lumOff val="40000"/>
                </a:schemeClr>
              </a:solidFill>
              <a:latin typeface="Calibri"/>
              <a:ea typeface="Calibri"/>
              <a:cs typeface="Calibri"/>
            </a:rPr>
            <a:pPr/>
            <a:t>838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4</xdr:col>
      <xdr:colOff>170449</xdr:colOff>
      <xdr:row>10</xdr:row>
      <xdr:rowOff>140368</xdr:rowOff>
    </xdr:from>
    <xdr:to>
      <xdr:col>6</xdr:col>
      <xdr:colOff>280738</xdr:colOff>
      <xdr:row>11</xdr:row>
      <xdr:rowOff>120315</xdr:rowOff>
    </xdr:to>
    <xdr:sp macro="" textlink="">
      <xdr:nvSpPr>
        <xdr:cNvPr id="43" name="TextBox 42">
          <a:extLst>
            <a:ext uri="{FF2B5EF4-FFF2-40B4-BE49-F238E27FC236}">
              <a16:creationId xmlns:a16="http://schemas.microsoft.com/office/drawing/2014/main" id="{858A8A04-8ABA-4972-88E1-C423D6617AB6}"/>
            </a:ext>
          </a:extLst>
        </xdr:cNvPr>
        <xdr:cNvSpPr txBox="1"/>
      </xdr:nvSpPr>
      <xdr:spPr>
        <a:xfrm>
          <a:off x="2608849" y="1981868"/>
          <a:ext cx="1329489" cy="164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MATCHES PLAYED</a:t>
          </a:r>
        </a:p>
      </xdr:txBody>
    </xdr:sp>
    <xdr:clientData/>
  </xdr:twoCellAnchor>
  <xdr:twoCellAnchor>
    <xdr:from>
      <xdr:col>7</xdr:col>
      <xdr:colOff>230605</xdr:colOff>
      <xdr:row>10</xdr:row>
      <xdr:rowOff>122321</xdr:rowOff>
    </xdr:from>
    <xdr:to>
      <xdr:col>9</xdr:col>
      <xdr:colOff>272716</xdr:colOff>
      <xdr:row>11</xdr:row>
      <xdr:rowOff>150394</xdr:rowOff>
    </xdr:to>
    <xdr:sp macro="" textlink="">
      <xdr:nvSpPr>
        <xdr:cNvPr id="44" name="TextBox 43">
          <a:extLst>
            <a:ext uri="{FF2B5EF4-FFF2-40B4-BE49-F238E27FC236}">
              <a16:creationId xmlns:a16="http://schemas.microsoft.com/office/drawing/2014/main" id="{9706A5FB-04E6-48FF-BDC4-282572FCEA64}"/>
            </a:ext>
          </a:extLst>
        </xdr:cNvPr>
        <xdr:cNvSpPr txBox="1"/>
      </xdr:nvSpPr>
      <xdr:spPr>
        <a:xfrm>
          <a:off x="4497805" y="1963821"/>
          <a:ext cx="1261311" cy="21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50.60%</a:t>
          </a:r>
          <a:r>
            <a:rPr lang="en-IN" sz="1000" baseline="0">
              <a:solidFill>
                <a:schemeClr val="bg1"/>
              </a:solidFill>
            </a:rPr>
            <a:t> OF TOTAL</a:t>
          </a:r>
          <a:endParaRPr lang="en-IN" sz="1000">
            <a:solidFill>
              <a:schemeClr val="bg1"/>
            </a:solidFill>
          </a:endParaRPr>
        </a:p>
      </xdr:txBody>
    </xdr:sp>
    <xdr:clientData/>
  </xdr:twoCellAnchor>
  <xdr:twoCellAnchor>
    <xdr:from>
      <xdr:col>14</xdr:col>
      <xdr:colOff>80211</xdr:colOff>
      <xdr:row>10</xdr:row>
      <xdr:rowOff>144381</xdr:rowOff>
    </xdr:from>
    <xdr:to>
      <xdr:col>16</xdr:col>
      <xdr:colOff>214563</xdr:colOff>
      <xdr:row>11</xdr:row>
      <xdr:rowOff>170447</xdr:rowOff>
    </xdr:to>
    <xdr:sp macro="" textlink="">
      <xdr:nvSpPr>
        <xdr:cNvPr id="45" name="TextBox 44">
          <a:extLst>
            <a:ext uri="{FF2B5EF4-FFF2-40B4-BE49-F238E27FC236}">
              <a16:creationId xmlns:a16="http://schemas.microsoft.com/office/drawing/2014/main" id="{E5DA05F7-9ADE-4671-950E-94BF397AE4E4}"/>
            </a:ext>
          </a:extLst>
        </xdr:cNvPr>
        <xdr:cNvSpPr txBox="1"/>
      </xdr:nvSpPr>
      <xdr:spPr>
        <a:xfrm>
          <a:off x="8614611" y="1985881"/>
          <a:ext cx="1353552" cy="210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15.20% OF TOTAL</a:t>
          </a:r>
        </a:p>
      </xdr:txBody>
    </xdr:sp>
    <xdr:clientData/>
  </xdr:twoCellAnchor>
  <xdr:twoCellAnchor>
    <xdr:from>
      <xdr:col>17</xdr:col>
      <xdr:colOff>180475</xdr:colOff>
      <xdr:row>10</xdr:row>
      <xdr:rowOff>108284</xdr:rowOff>
    </xdr:from>
    <xdr:to>
      <xdr:col>20</xdr:col>
      <xdr:colOff>130342</xdr:colOff>
      <xdr:row>11</xdr:row>
      <xdr:rowOff>120315</xdr:rowOff>
    </xdr:to>
    <xdr:sp macro="" textlink="">
      <xdr:nvSpPr>
        <xdr:cNvPr id="46" name="TextBox 45">
          <a:extLst>
            <a:ext uri="{FF2B5EF4-FFF2-40B4-BE49-F238E27FC236}">
              <a16:creationId xmlns:a16="http://schemas.microsoft.com/office/drawing/2014/main" id="{7D64EEC4-9D7E-4BF1-AE78-527B6CE055CA}"/>
            </a:ext>
          </a:extLst>
        </xdr:cNvPr>
        <xdr:cNvSpPr txBox="1"/>
      </xdr:nvSpPr>
      <xdr:spPr>
        <a:xfrm>
          <a:off x="10543675" y="1949784"/>
          <a:ext cx="1778667" cy="19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WINS/TOTAL</a:t>
          </a:r>
          <a:r>
            <a:rPr lang="en-IN" sz="1000" baseline="0">
              <a:solidFill>
                <a:schemeClr val="bg1"/>
              </a:solidFill>
            </a:rPr>
            <a:t> MATCHES</a:t>
          </a:r>
          <a:endParaRPr lang="en-IN" sz="1000">
            <a:solidFill>
              <a:schemeClr val="bg1"/>
            </a:solidFill>
          </a:endParaRPr>
        </a:p>
      </xdr:txBody>
    </xdr:sp>
    <xdr:clientData/>
  </xdr:twoCellAnchor>
  <xdr:twoCellAnchor>
    <xdr:from>
      <xdr:col>10</xdr:col>
      <xdr:colOff>380999</xdr:colOff>
      <xdr:row>10</xdr:row>
      <xdr:rowOff>96251</xdr:rowOff>
    </xdr:from>
    <xdr:to>
      <xdr:col>12</xdr:col>
      <xdr:colOff>360947</xdr:colOff>
      <xdr:row>11</xdr:row>
      <xdr:rowOff>140368</xdr:rowOff>
    </xdr:to>
    <xdr:sp macro="" textlink="">
      <xdr:nvSpPr>
        <xdr:cNvPr id="47" name="TextBox 46">
          <a:extLst>
            <a:ext uri="{FF2B5EF4-FFF2-40B4-BE49-F238E27FC236}">
              <a16:creationId xmlns:a16="http://schemas.microsoft.com/office/drawing/2014/main" id="{4A6DFFA5-13B5-4FA1-9770-428317068206}"/>
            </a:ext>
          </a:extLst>
        </xdr:cNvPr>
        <xdr:cNvSpPr txBox="1"/>
      </xdr:nvSpPr>
      <xdr:spPr>
        <a:xfrm>
          <a:off x="6476999" y="1937751"/>
          <a:ext cx="1199148" cy="228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33.20%</a:t>
          </a:r>
          <a:r>
            <a:rPr lang="en-IN" sz="1000" baseline="0">
              <a:solidFill>
                <a:schemeClr val="bg1"/>
              </a:solidFill>
            </a:rPr>
            <a:t> OF TOTAL</a:t>
          </a:r>
          <a:endParaRPr lang="en-IN" sz="1000">
            <a:solidFill>
              <a:schemeClr val="bg1"/>
            </a:solidFill>
          </a:endParaRPr>
        </a:p>
      </xdr:txBody>
    </xdr:sp>
    <xdr:clientData/>
  </xdr:twoCellAnchor>
  <xdr:twoCellAnchor editAs="oneCell">
    <xdr:from>
      <xdr:col>19</xdr:col>
      <xdr:colOff>537807</xdr:colOff>
      <xdr:row>3</xdr:row>
      <xdr:rowOff>151976</xdr:rowOff>
    </xdr:from>
    <xdr:to>
      <xdr:col>23</xdr:col>
      <xdr:colOff>440612</xdr:colOff>
      <xdr:row>7</xdr:row>
      <xdr:rowOff>67611</xdr:rowOff>
    </xdr:to>
    <mc:AlternateContent xmlns:mc="http://schemas.openxmlformats.org/markup-compatibility/2006" xmlns:a14="http://schemas.microsoft.com/office/drawing/2010/main">
      <mc:Choice Requires="a14">
        <xdr:graphicFrame macro="">
          <xdr:nvGraphicFramePr>
            <xdr:cNvPr id="48" name="Season 2">
              <a:extLst>
                <a:ext uri="{FF2B5EF4-FFF2-40B4-BE49-F238E27FC236}">
                  <a16:creationId xmlns:a16="http://schemas.microsoft.com/office/drawing/2014/main" id="{AF319C1C-F0FD-402D-9E55-9CF3E8F58DB3}"/>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2179474" y="720134"/>
              <a:ext cx="2353682" cy="67317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524847</xdr:colOff>
      <xdr:row>7</xdr:row>
      <xdr:rowOff>155510</xdr:rowOff>
    </xdr:from>
    <xdr:to>
      <xdr:col>23</xdr:col>
      <xdr:colOff>447091</xdr:colOff>
      <xdr:row>11</xdr:row>
      <xdr:rowOff>32398</xdr:rowOff>
    </xdr:to>
    <mc:AlternateContent xmlns:mc="http://schemas.openxmlformats.org/markup-compatibility/2006" xmlns:a14="http://schemas.microsoft.com/office/drawing/2010/main">
      <mc:Choice Requires="a14">
        <xdr:graphicFrame macro="">
          <xdr:nvGraphicFramePr>
            <xdr:cNvPr id="49" name="Team 2">
              <a:extLst>
                <a:ext uri="{FF2B5EF4-FFF2-40B4-BE49-F238E27FC236}">
                  <a16:creationId xmlns:a16="http://schemas.microsoft.com/office/drawing/2014/main" id="{6970F4B0-EC70-4AF8-998E-C6DF5CC03699}"/>
                </a:ext>
              </a:extLst>
            </xdr:cNvPr>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12166514" y="1481212"/>
              <a:ext cx="2373121" cy="63443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550766</xdr:colOff>
      <xdr:row>26</xdr:row>
      <xdr:rowOff>156690</xdr:rowOff>
    </xdr:from>
    <xdr:to>
      <xdr:col>23</xdr:col>
      <xdr:colOff>460051</xdr:colOff>
      <xdr:row>30</xdr:row>
      <xdr:rowOff>51837</xdr:rowOff>
    </xdr:to>
    <mc:AlternateContent xmlns:mc="http://schemas.openxmlformats.org/markup-compatibility/2006" xmlns:a14="http://schemas.microsoft.com/office/drawing/2010/main">
      <mc:Choice Requires="a14">
        <xdr:graphicFrame macro="">
          <xdr:nvGraphicFramePr>
            <xdr:cNvPr id="50" name="Fan Channel 2">
              <a:extLst>
                <a:ext uri="{FF2B5EF4-FFF2-40B4-BE49-F238E27FC236}">
                  <a16:creationId xmlns:a16="http://schemas.microsoft.com/office/drawing/2014/main" id="{1F5BB24C-CC72-432E-8827-A290998B91FD}"/>
                </a:ext>
              </a:extLst>
            </xdr:cNvPr>
            <xdr:cNvGraphicFramePr/>
          </xdr:nvGraphicFramePr>
          <xdr:xfrm>
            <a:off x="0" y="0"/>
            <a:ext cx="0" cy="0"/>
          </xdr:xfrm>
          <a:graphic>
            <a:graphicData uri="http://schemas.microsoft.com/office/drawing/2010/slicer">
              <sle:slicer xmlns:sle="http://schemas.microsoft.com/office/drawing/2010/slicer" name="Fan Channel 2"/>
            </a:graphicData>
          </a:graphic>
        </xdr:graphicFrame>
      </mc:Choice>
      <mc:Fallback xmlns="">
        <xdr:sp macro="" textlink="">
          <xdr:nvSpPr>
            <xdr:cNvPr id="0" name=""/>
            <xdr:cNvSpPr>
              <a:spLocks noTextEdit="1"/>
            </xdr:cNvSpPr>
          </xdr:nvSpPr>
          <xdr:spPr>
            <a:xfrm>
              <a:off x="12192433" y="5080725"/>
              <a:ext cx="2360162" cy="65269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531327</xdr:colOff>
      <xdr:row>15</xdr:row>
      <xdr:rowOff>102494</xdr:rowOff>
    </xdr:from>
    <xdr:to>
      <xdr:col>23</xdr:col>
      <xdr:colOff>421174</xdr:colOff>
      <xdr:row>19</xdr:row>
      <xdr:rowOff>3533</xdr:rowOff>
    </xdr:to>
    <mc:AlternateContent xmlns:mc="http://schemas.openxmlformats.org/markup-compatibility/2006" xmlns:a14="http://schemas.microsoft.com/office/drawing/2010/main">
      <mc:Choice Requires="a14">
        <xdr:graphicFrame macro="">
          <xdr:nvGraphicFramePr>
            <xdr:cNvPr id="51" name="Opponent 2">
              <a:extLst>
                <a:ext uri="{FF2B5EF4-FFF2-40B4-BE49-F238E27FC236}">
                  <a16:creationId xmlns:a16="http://schemas.microsoft.com/office/drawing/2014/main" id="{E1B3F747-8E18-406B-A70C-1164AF4C9B5E}"/>
                </a:ext>
              </a:extLst>
            </xdr:cNvPr>
            <xdr:cNvGraphicFramePr/>
          </xdr:nvGraphicFramePr>
          <xdr:xfrm>
            <a:off x="0" y="0"/>
            <a:ext cx="0" cy="0"/>
          </xdr:xfrm>
          <a:graphic>
            <a:graphicData uri="http://schemas.microsoft.com/office/drawing/2010/slicer">
              <sle:slicer xmlns:sle="http://schemas.microsoft.com/office/drawing/2010/slicer" name="Opponent 2"/>
            </a:graphicData>
          </a:graphic>
        </xdr:graphicFrame>
      </mc:Choice>
      <mc:Fallback xmlns="">
        <xdr:sp macro="" textlink="">
          <xdr:nvSpPr>
            <xdr:cNvPr id="0" name=""/>
            <xdr:cNvSpPr>
              <a:spLocks noTextEdit="1"/>
            </xdr:cNvSpPr>
          </xdr:nvSpPr>
          <xdr:spPr>
            <a:xfrm>
              <a:off x="12172994" y="2943283"/>
              <a:ext cx="2340724" cy="65858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570204</xdr:colOff>
      <xdr:row>23</xdr:row>
      <xdr:rowOff>19440</xdr:rowOff>
    </xdr:from>
    <xdr:to>
      <xdr:col>23</xdr:col>
      <xdr:colOff>434132</xdr:colOff>
      <xdr:row>26</xdr:row>
      <xdr:rowOff>71276</xdr:rowOff>
    </xdr:to>
    <mc:AlternateContent xmlns:mc="http://schemas.openxmlformats.org/markup-compatibility/2006" xmlns:a14="http://schemas.microsoft.com/office/drawing/2010/main">
      <mc:Choice Requires="a14">
        <xdr:graphicFrame macro="">
          <xdr:nvGraphicFramePr>
            <xdr:cNvPr id="52" name="Venue 2">
              <a:extLst>
                <a:ext uri="{FF2B5EF4-FFF2-40B4-BE49-F238E27FC236}">
                  <a16:creationId xmlns:a16="http://schemas.microsoft.com/office/drawing/2014/main" id="{3B530C5F-1B35-4545-BC80-D60B6BBB2641}"/>
                </a:ext>
              </a:extLst>
            </xdr:cNvPr>
            <xdr:cNvGraphicFramePr/>
          </xdr:nvGraphicFramePr>
          <xdr:xfrm>
            <a:off x="0" y="0"/>
            <a:ext cx="0" cy="0"/>
          </xdr:xfrm>
          <a:graphic>
            <a:graphicData uri="http://schemas.microsoft.com/office/drawing/2010/slicer">
              <sle:slicer xmlns:sle="http://schemas.microsoft.com/office/drawing/2010/slicer" name="Venue 2"/>
            </a:graphicData>
          </a:graphic>
        </xdr:graphicFrame>
      </mc:Choice>
      <mc:Fallback xmlns="">
        <xdr:sp macro="" textlink="">
          <xdr:nvSpPr>
            <xdr:cNvPr id="0" name=""/>
            <xdr:cNvSpPr>
              <a:spLocks noTextEdit="1"/>
            </xdr:cNvSpPr>
          </xdr:nvSpPr>
          <xdr:spPr>
            <a:xfrm>
              <a:off x="12211871" y="4375317"/>
              <a:ext cx="2314805" cy="61999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550765</xdr:colOff>
      <xdr:row>11</xdr:row>
      <xdr:rowOff>90715</xdr:rowOff>
    </xdr:from>
    <xdr:to>
      <xdr:col>23</xdr:col>
      <xdr:colOff>466530</xdr:colOff>
      <xdr:row>14</xdr:row>
      <xdr:rowOff>141963</xdr:rowOff>
    </xdr:to>
    <mc:AlternateContent xmlns:mc="http://schemas.openxmlformats.org/markup-compatibility/2006" xmlns:a14="http://schemas.microsoft.com/office/drawing/2010/main">
      <mc:Choice Requires="a14">
        <xdr:graphicFrame macro="">
          <xdr:nvGraphicFramePr>
            <xdr:cNvPr id="53" name="Player 2">
              <a:extLst>
                <a:ext uri="{FF2B5EF4-FFF2-40B4-BE49-F238E27FC236}">
                  <a16:creationId xmlns:a16="http://schemas.microsoft.com/office/drawing/2014/main" id="{ECBB5359-C165-4D0B-AA0A-81D3BD787198}"/>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mlns="">
        <xdr:sp macro="" textlink="">
          <xdr:nvSpPr>
            <xdr:cNvPr id="0" name=""/>
            <xdr:cNvSpPr>
              <a:spLocks noTextEdit="1"/>
            </xdr:cNvSpPr>
          </xdr:nvSpPr>
          <xdr:spPr>
            <a:xfrm>
              <a:off x="12192432" y="2173961"/>
              <a:ext cx="2366642" cy="61940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576684</xdr:colOff>
      <xdr:row>19</xdr:row>
      <xdr:rowOff>64795</xdr:rowOff>
    </xdr:from>
    <xdr:to>
      <xdr:col>23</xdr:col>
      <xdr:colOff>447092</xdr:colOff>
      <xdr:row>22</xdr:row>
      <xdr:rowOff>129590</xdr:rowOff>
    </xdr:to>
    <mc:AlternateContent xmlns:mc="http://schemas.openxmlformats.org/markup-compatibility/2006" xmlns:a14="http://schemas.microsoft.com/office/drawing/2010/main">
      <mc:Choice Requires="a14">
        <xdr:graphicFrame macro="">
          <xdr:nvGraphicFramePr>
            <xdr:cNvPr id="54" name="Position 2">
              <a:extLst>
                <a:ext uri="{FF2B5EF4-FFF2-40B4-BE49-F238E27FC236}">
                  <a16:creationId xmlns:a16="http://schemas.microsoft.com/office/drawing/2014/main" id="{98911832-CF35-424C-B0EF-AFB82E068C98}"/>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mlns="">
        <xdr:sp macro="" textlink="">
          <xdr:nvSpPr>
            <xdr:cNvPr id="0" name=""/>
            <xdr:cNvSpPr>
              <a:spLocks noTextEdit="1"/>
            </xdr:cNvSpPr>
          </xdr:nvSpPr>
          <xdr:spPr>
            <a:xfrm>
              <a:off x="12218351" y="3663128"/>
              <a:ext cx="2321285" cy="63295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547095</xdr:colOff>
      <xdr:row>9</xdr:row>
      <xdr:rowOff>11631</xdr:rowOff>
    </xdr:from>
    <xdr:to>
      <xdr:col>2</xdr:col>
      <xdr:colOff>567254</xdr:colOff>
      <xdr:row>11</xdr:row>
      <xdr:rowOff>62027</xdr:rowOff>
    </xdr:to>
    <xdr:sp macro="" textlink="">
      <xdr:nvSpPr>
        <xdr:cNvPr id="55" name="TextBox 54">
          <a:hlinkClick xmlns:r="http://schemas.openxmlformats.org/officeDocument/2006/relationships" r:id="rId9"/>
          <a:extLst>
            <a:ext uri="{FF2B5EF4-FFF2-40B4-BE49-F238E27FC236}">
              <a16:creationId xmlns:a16="http://schemas.microsoft.com/office/drawing/2014/main" id="{E6D302ED-D127-45E7-82FE-1F2CCB6ECDF1}"/>
            </a:ext>
          </a:extLst>
        </xdr:cNvPr>
        <xdr:cNvSpPr txBox="1"/>
      </xdr:nvSpPr>
      <xdr:spPr>
        <a:xfrm>
          <a:off x="547095" y="1668981"/>
          <a:ext cx="1239359" cy="41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400" b="1">
              <a:solidFill>
                <a:schemeClr val="bg1"/>
              </a:solidFill>
            </a:rPr>
            <a:t>OVERVIEW</a:t>
          </a:r>
        </a:p>
      </xdr:txBody>
    </xdr:sp>
    <xdr:clientData/>
  </xdr:twoCellAnchor>
  <xdr:twoCellAnchor>
    <xdr:from>
      <xdr:col>1</xdr:col>
      <xdr:colOff>11288</xdr:colOff>
      <xdr:row>13</xdr:row>
      <xdr:rowOff>95318</xdr:rowOff>
    </xdr:from>
    <xdr:to>
      <xdr:col>3</xdr:col>
      <xdr:colOff>31447</xdr:colOff>
      <xdr:row>16</xdr:row>
      <xdr:rowOff>103799</xdr:rowOff>
    </xdr:to>
    <xdr:sp macro="" textlink="">
      <xdr:nvSpPr>
        <xdr:cNvPr id="56" name="TextBox 55">
          <a:hlinkClick xmlns:r="http://schemas.openxmlformats.org/officeDocument/2006/relationships" r:id="rId10"/>
          <a:extLst>
            <a:ext uri="{FF2B5EF4-FFF2-40B4-BE49-F238E27FC236}">
              <a16:creationId xmlns:a16="http://schemas.microsoft.com/office/drawing/2014/main" id="{FFC2E1E6-88A4-4855-8F47-7287876EDBD4}"/>
            </a:ext>
          </a:extLst>
        </xdr:cNvPr>
        <xdr:cNvSpPr txBox="1"/>
      </xdr:nvSpPr>
      <xdr:spPr>
        <a:xfrm>
          <a:off x="620888" y="2489268"/>
          <a:ext cx="1239359" cy="5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TEAM</a:t>
          </a:r>
        </a:p>
        <a:p>
          <a:r>
            <a:rPr lang="en-AE" sz="1400" b="1">
              <a:solidFill>
                <a:schemeClr val="bg1"/>
              </a:solidFill>
            </a:rPr>
            <a:t>PERFOMANCE</a:t>
          </a:r>
        </a:p>
      </xdr:txBody>
    </xdr:sp>
    <xdr:clientData/>
  </xdr:twoCellAnchor>
  <xdr:twoCellAnchor>
    <xdr:from>
      <xdr:col>1</xdr:col>
      <xdr:colOff>12207</xdr:colOff>
      <xdr:row>18</xdr:row>
      <xdr:rowOff>7945</xdr:rowOff>
    </xdr:from>
    <xdr:to>
      <xdr:col>3</xdr:col>
      <xdr:colOff>32366</xdr:colOff>
      <xdr:row>20</xdr:row>
      <xdr:rowOff>170961</xdr:rowOff>
    </xdr:to>
    <xdr:sp macro="" textlink="">
      <xdr:nvSpPr>
        <xdr:cNvPr id="57" name="TextBox 56">
          <a:hlinkClick xmlns:r="http://schemas.openxmlformats.org/officeDocument/2006/relationships" r:id="rId11"/>
          <a:extLst>
            <a:ext uri="{FF2B5EF4-FFF2-40B4-BE49-F238E27FC236}">
              <a16:creationId xmlns:a16="http://schemas.microsoft.com/office/drawing/2014/main" id="{A80E1064-D717-4F8C-A6D2-DBEECC86EDBB}"/>
            </a:ext>
          </a:extLst>
        </xdr:cNvPr>
        <xdr:cNvSpPr txBox="1"/>
      </xdr:nvSpPr>
      <xdr:spPr>
        <a:xfrm>
          <a:off x="621807" y="3322645"/>
          <a:ext cx="1239359" cy="53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PLAYER</a:t>
          </a:r>
        </a:p>
        <a:p>
          <a:r>
            <a:rPr lang="en-AE" sz="1400" b="1">
              <a:solidFill>
                <a:schemeClr val="bg1"/>
              </a:solidFill>
            </a:rPr>
            <a:t>PERFOMANCE</a:t>
          </a:r>
        </a:p>
      </xdr:txBody>
    </xdr:sp>
    <xdr:clientData/>
  </xdr:twoCellAnchor>
  <xdr:twoCellAnchor>
    <xdr:from>
      <xdr:col>1</xdr:col>
      <xdr:colOff>34835</xdr:colOff>
      <xdr:row>22</xdr:row>
      <xdr:rowOff>138634</xdr:rowOff>
    </xdr:from>
    <xdr:to>
      <xdr:col>3</xdr:col>
      <xdr:colOff>54994</xdr:colOff>
      <xdr:row>25</xdr:row>
      <xdr:rowOff>177067</xdr:rowOff>
    </xdr:to>
    <xdr:sp macro="" textlink="">
      <xdr:nvSpPr>
        <xdr:cNvPr id="58" name="TextBox 57">
          <a:hlinkClick xmlns:r="http://schemas.openxmlformats.org/officeDocument/2006/relationships" r:id="rId12"/>
          <a:extLst>
            <a:ext uri="{FF2B5EF4-FFF2-40B4-BE49-F238E27FC236}">
              <a16:creationId xmlns:a16="http://schemas.microsoft.com/office/drawing/2014/main" id="{61C30922-3E0E-4E5B-9312-5FDCC2198142}"/>
            </a:ext>
          </a:extLst>
        </xdr:cNvPr>
        <xdr:cNvSpPr txBox="1"/>
      </xdr:nvSpPr>
      <xdr:spPr>
        <a:xfrm>
          <a:off x="644435" y="4189934"/>
          <a:ext cx="1239359" cy="59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ATTENDANCE</a:t>
          </a:r>
        </a:p>
        <a:p>
          <a:r>
            <a:rPr lang="en-AE" sz="1400" b="1">
              <a:solidFill>
                <a:schemeClr val="bg1"/>
              </a:solidFill>
            </a:rPr>
            <a:t>ANALYTICS</a:t>
          </a:r>
        </a:p>
      </xdr:txBody>
    </xdr:sp>
    <xdr:clientData/>
  </xdr:twoCellAnchor>
  <xdr:twoCellAnchor>
    <xdr:from>
      <xdr:col>1</xdr:col>
      <xdr:colOff>20440</xdr:colOff>
      <xdr:row>26</xdr:row>
      <xdr:rowOff>146242</xdr:rowOff>
    </xdr:from>
    <xdr:to>
      <xdr:col>3</xdr:col>
      <xdr:colOff>40599</xdr:colOff>
      <xdr:row>30</xdr:row>
      <xdr:rowOff>6106</xdr:rowOff>
    </xdr:to>
    <xdr:sp macro="" textlink="">
      <xdr:nvSpPr>
        <xdr:cNvPr id="59" name="TextBox 58">
          <a:hlinkClick xmlns:r="http://schemas.openxmlformats.org/officeDocument/2006/relationships" r:id="rId13"/>
          <a:extLst>
            <a:ext uri="{FF2B5EF4-FFF2-40B4-BE49-F238E27FC236}">
              <a16:creationId xmlns:a16="http://schemas.microsoft.com/office/drawing/2014/main" id="{C68BCB60-3504-4979-9CC3-2069F6DF41B2}"/>
            </a:ext>
          </a:extLst>
        </xdr:cNvPr>
        <xdr:cNvSpPr txBox="1"/>
      </xdr:nvSpPr>
      <xdr:spPr>
        <a:xfrm>
          <a:off x="630040" y="4934142"/>
          <a:ext cx="1239359" cy="59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REVENUE</a:t>
          </a:r>
        </a:p>
        <a:p>
          <a:r>
            <a:rPr lang="en-AE" sz="1400" b="1">
              <a:solidFill>
                <a:schemeClr val="bg1"/>
              </a:solidFill>
            </a:rPr>
            <a:t>ANALYTICS</a:t>
          </a:r>
        </a:p>
      </xdr:txBody>
    </xdr:sp>
    <xdr:clientData/>
  </xdr:twoCellAnchor>
  <xdr:twoCellAnchor>
    <xdr:from>
      <xdr:col>3</xdr:col>
      <xdr:colOff>167105</xdr:colOff>
      <xdr:row>12</xdr:row>
      <xdr:rowOff>66842</xdr:rowOff>
    </xdr:from>
    <xdr:to>
      <xdr:col>11</xdr:col>
      <xdr:colOff>233946</xdr:colOff>
      <xdr:row>30</xdr:row>
      <xdr:rowOff>167105</xdr:rowOff>
    </xdr:to>
    <xdr:graphicFrame macro="">
      <xdr:nvGraphicFramePr>
        <xdr:cNvPr id="61" name="Chart 60">
          <a:extLst>
            <a:ext uri="{FF2B5EF4-FFF2-40B4-BE49-F238E27FC236}">
              <a16:creationId xmlns:a16="http://schemas.microsoft.com/office/drawing/2014/main" id="{C1BA5E25-5307-4909-BAD9-4B228AF0D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300791</xdr:colOff>
      <xdr:row>12</xdr:row>
      <xdr:rowOff>77982</xdr:rowOff>
    </xdr:from>
    <xdr:to>
      <xdr:col>19</xdr:col>
      <xdr:colOff>378772</xdr:colOff>
      <xdr:row>30</xdr:row>
      <xdr:rowOff>155964</xdr:rowOff>
    </xdr:to>
    <xdr:graphicFrame macro="">
      <xdr:nvGraphicFramePr>
        <xdr:cNvPr id="62" name="Chart 61">
          <a:extLst>
            <a:ext uri="{FF2B5EF4-FFF2-40B4-BE49-F238E27FC236}">
              <a16:creationId xmlns:a16="http://schemas.microsoft.com/office/drawing/2014/main" id="{7ACAB6C4-533E-4FE5-AB0F-663348374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8466</xdr:colOff>
      <xdr:row>0</xdr:row>
      <xdr:rowOff>0</xdr:rowOff>
    </xdr:from>
    <xdr:to>
      <xdr:col>24</xdr:col>
      <xdr:colOff>15387</xdr:colOff>
      <xdr:row>32</xdr:row>
      <xdr:rowOff>119063</xdr:rowOff>
    </xdr:to>
    <xdr:sp macro="" textlink="">
      <xdr:nvSpPr>
        <xdr:cNvPr id="2" name="Rectangle 1">
          <a:extLst>
            <a:ext uri="{FF2B5EF4-FFF2-40B4-BE49-F238E27FC236}">
              <a16:creationId xmlns:a16="http://schemas.microsoft.com/office/drawing/2014/main" id="{C1363A18-6A28-4608-A92C-BD1955C7F222}"/>
            </a:ext>
          </a:extLst>
        </xdr:cNvPr>
        <xdr:cNvSpPr/>
      </xdr:nvSpPr>
      <xdr:spPr>
        <a:xfrm>
          <a:off x="8466" y="0"/>
          <a:ext cx="14755308" cy="6018418"/>
        </a:xfrm>
        <a:prstGeom prst="rect">
          <a:avLst/>
        </a:prstGeom>
        <a:solidFill>
          <a:srgbClr val="050C15"/>
        </a:solidFill>
        <a:ln>
          <a:solidFill>
            <a:schemeClr val="accent1">
              <a:lumMod val="75000"/>
            </a:schemeClr>
          </a:solidFill>
        </a:ln>
        <a:effectLst>
          <a:glow rad="165100">
            <a:srgbClr val="122030"/>
          </a:glow>
          <a:outerShdw blurRad="50800" dist="177800" dir="5400000" sx="1000" sy="1000" algn="ctr" rotWithShape="0">
            <a:srgbClr val="000000">
              <a:alpha val="56000"/>
            </a:srgbClr>
          </a:outerShdw>
          <a:reflection blurRad="15240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rgbClr val="FF0000"/>
              </a:solidFill>
              <a:latin typeface="Arial" panose="020B0604020202020204" pitchFamily="34" charset="0"/>
              <a:cs typeface="Arial" panose="020B0604020202020204" pitchFamily="34" charset="0"/>
            </a:rPr>
            <a:t>                                       </a:t>
          </a:r>
        </a:p>
        <a:p>
          <a:pPr algn="l"/>
          <a:r>
            <a:rPr lang="en-IN" sz="1600" b="1" baseline="0">
              <a:solidFill>
                <a:srgbClr val="FF0000"/>
              </a:solidFill>
              <a:latin typeface="Arial" panose="020B0604020202020204" pitchFamily="34" charset="0"/>
              <a:cs typeface="Arial" panose="020B0604020202020204" pitchFamily="34" charset="0"/>
            </a:rPr>
            <a:t>                                                   </a:t>
          </a:r>
          <a:r>
            <a:rPr lang="en-IN" sz="1600" b="1" baseline="0">
              <a:solidFill>
                <a:schemeClr val="bg1"/>
              </a:solidFill>
              <a:latin typeface="Arial" panose="020B0604020202020204" pitchFamily="34" charset="0"/>
              <a:cs typeface="Arial" panose="020B0604020202020204" pitchFamily="34" charset="0"/>
            </a:rPr>
            <a:t> </a:t>
          </a:r>
          <a:r>
            <a:rPr lang="en-IN" sz="2400" b="1" baseline="0">
              <a:solidFill>
                <a:schemeClr val="bg1"/>
              </a:solidFill>
              <a:latin typeface="72" panose="020B0503030000000003" pitchFamily="34" charset="0"/>
              <a:cs typeface="72" panose="020B0503030000000003" pitchFamily="34" charset="0"/>
            </a:rPr>
            <a:t>FOOTBALL </a:t>
          </a:r>
          <a:r>
            <a:rPr lang="en-IN" sz="2400" b="1" baseline="0">
              <a:solidFill>
                <a:schemeClr val="accent5">
                  <a:lumMod val="60000"/>
                  <a:lumOff val="40000"/>
                </a:schemeClr>
              </a:solidFill>
              <a:latin typeface="72" panose="020B0503030000000003" pitchFamily="34" charset="0"/>
              <a:cs typeface="72" panose="020B0503030000000003" pitchFamily="34" charset="0"/>
            </a:rPr>
            <a:t>PERFOMANCE</a:t>
          </a:r>
          <a:r>
            <a:rPr lang="en-IN" sz="2400" b="1" baseline="0">
              <a:solidFill>
                <a:schemeClr val="bg1"/>
              </a:solidFill>
              <a:latin typeface="72" panose="020B0503030000000003" pitchFamily="34" charset="0"/>
              <a:cs typeface="72" panose="020B0503030000000003" pitchFamily="34" charset="0"/>
            </a:rPr>
            <a:t> DASHBOARD</a:t>
          </a:r>
        </a:p>
        <a:p>
          <a:pPr algn="l"/>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r>
            <a:rPr lang="en-IN" sz="1400" b="1" baseline="0">
              <a:solidFill>
                <a:schemeClr val="bg1"/>
              </a:solidFill>
              <a:latin typeface="72 Condensed" panose="020B0506030000000003" pitchFamily="34" charset="0"/>
              <a:ea typeface="Verdana" panose="020B0604030504040204" pitchFamily="34" charset="0"/>
              <a:cs typeface="72 Condensed" panose="020B0506030000000003" pitchFamily="34" charset="0"/>
            </a:rPr>
            <a:t>TEAM          PLAYER        ATTENDANCE         REVENUE ANALYTICS</a:t>
          </a:r>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endParaRPr lang="en-IN" sz="1600" b="1">
            <a:solidFill>
              <a:schemeClr val="bg1"/>
            </a:solidFill>
            <a:latin typeface="+mj-lt"/>
            <a:ea typeface="Verdana" panose="020B0604030504040204" pitchFamily="34" charset="0"/>
            <a:cs typeface="Arial" panose="020B0604020202020204" pitchFamily="34" charset="0"/>
          </a:endParaRPr>
        </a:p>
      </xdr:txBody>
    </xdr:sp>
    <xdr:clientData/>
  </xdr:twoCellAnchor>
  <xdr:twoCellAnchor>
    <xdr:from>
      <xdr:col>6</xdr:col>
      <xdr:colOff>152620</xdr:colOff>
      <xdr:row>4</xdr:row>
      <xdr:rowOff>132987</xdr:rowOff>
    </xdr:from>
    <xdr:to>
      <xdr:col>6</xdr:col>
      <xdr:colOff>198340</xdr:colOff>
      <xdr:row>4</xdr:row>
      <xdr:rowOff>178706</xdr:rowOff>
    </xdr:to>
    <xdr:sp macro="" textlink="">
      <xdr:nvSpPr>
        <xdr:cNvPr id="3" name="Flowchart: Connector 2">
          <a:extLst>
            <a:ext uri="{FF2B5EF4-FFF2-40B4-BE49-F238E27FC236}">
              <a16:creationId xmlns:a16="http://schemas.microsoft.com/office/drawing/2014/main" id="{7D9FCD1E-FBFB-4937-9A55-192D2D82193E}"/>
            </a:ext>
          </a:extLst>
        </xdr:cNvPr>
        <xdr:cNvSpPr/>
      </xdr:nvSpPr>
      <xdr:spPr>
        <a:xfrm>
          <a:off x="3810220" y="869587"/>
          <a:ext cx="45720"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449208</xdr:colOff>
      <xdr:row>4</xdr:row>
      <xdr:rowOff>124181</xdr:rowOff>
    </xdr:from>
    <xdr:to>
      <xdr:col>7</xdr:col>
      <xdr:colOff>496834</xdr:colOff>
      <xdr:row>4</xdr:row>
      <xdr:rowOff>169900</xdr:rowOff>
    </xdr:to>
    <xdr:sp macro="" textlink="">
      <xdr:nvSpPr>
        <xdr:cNvPr id="4" name="Flowchart: Connector 3">
          <a:extLst>
            <a:ext uri="{FF2B5EF4-FFF2-40B4-BE49-F238E27FC236}">
              <a16:creationId xmlns:a16="http://schemas.microsoft.com/office/drawing/2014/main" id="{3894A4CB-D25E-4661-83A9-6004B7DA2D1B}"/>
            </a:ext>
          </a:extLst>
        </xdr:cNvPr>
        <xdr:cNvSpPr/>
      </xdr:nvSpPr>
      <xdr:spPr>
        <a:xfrm flipH="1">
          <a:off x="4750821" y="861600"/>
          <a:ext cx="47626"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574443</xdr:colOff>
      <xdr:row>4</xdr:row>
      <xdr:rowOff>119701</xdr:rowOff>
    </xdr:from>
    <xdr:to>
      <xdr:col>10</xdr:col>
      <xdr:colOff>5646</xdr:colOff>
      <xdr:row>4</xdr:row>
      <xdr:rowOff>165420</xdr:rowOff>
    </xdr:to>
    <xdr:sp macro="" textlink="">
      <xdr:nvSpPr>
        <xdr:cNvPr id="5" name="Flowchart: Connector 4">
          <a:extLst>
            <a:ext uri="{FF2B5EF4-FFF2-40B4-BE49-F238E27FC236}">
              <a16:creationId xmlns:a16="http://schemas.microsoft.com/office/drawing/2014/main" id="{04882905-1B77-4B63-979B-6B9AA402D306}"/>
            </a:ext>
          </a:extLst>
        </xdr:cNvPr>
        <xdr:cNvSpPr/>
      </xdr:nvSpPr>
      <xdr:spPr>
        <a:xfrm flipH="1">
          <a:off x="6105088" y="857120"/>
          <a:ext cx="45719"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0</xdr:row>
      <xdr:rowOff>47625</xdr:rowOff>
    </xdr:from>
    <xdr:to>
      <xdr:col>3</xdr:col>
      <xdr:colOff>91908</xdr:colOff>
      <xdr:row>7</xdr:row>
      <xdr:rowOff>58486</xdr:rowOff>
    </xdr:to>
    <xdr:sp macro="" textlink="">
      <xdr:nvSpPr>
        <xdr:cNvPr id="6" name="Rectangle: Rounded Corners 5">
          <a:extLst>
            <a:ext uri="{FF2B5EF4-FFF2-40B4-BE49-F238E27FC236}">
              <a16:creationId xmlns:a16="http://schemas.microsoft.com/office/drawing/2014/main" id="{6E893F03-3CA5-46FB-8EE6-F00794950214}"/>
            </a:ext>
          </a:extLst>
        </xdr:cNvPr>
        <xdr:cNvSpPr/>
      </xdr:nvSpPr>
      <xdr:spPr>
        <a:xfrm>
          <a:off x="76200" y="47625"/>
          <a:ext cx="1844508" cy="1299911"/>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292435</xdr:colOff>
      <xdr:row>0</xdr:row>
      <xdr:rowOff>133349</xdr:rowOff>
    </xdr:from>
    <xdr:to>
      <xdr:col>2</xdr:col>
      <xdr:colOff>259015</xdr:colOff>
      <xdr:row>6</xdr:row>
      <xdr:rowOff>108618</xdr:rowOff>
    </xdr:to>
    <xdr:pic>
      <xdr:nvPicPr>
        <xdr:cNvPr id="7" name="Picture 6">
          <a:extLst>
            <a:ext uri="{FF2B5EF4-FFF2-40B4-BE49-F238E27FC236}">
              <a16:creationId xmlns:a16="http://schemas.microsoft.com/office/drawing/2014/main" id="{39382325-C587-4688-B287-5AA392AAA707}"/>
            </a:ext>
          </a:extLst>
        </xdr:cNvPr>
        <xdr:cNvPicPr>
          <a:picLocks noChangeAspect="1"/>
        </xdr:cNvPicPr>
      </xdr:nvPicPr>
      <xdr:blipFill>
        <a:blip xmlns:r="http://schemas.openxmlformats.org/officeDocument/2006/relationships" r:embed="rId1"/>
        <a:stretch>
          <a:fillRect/>
        </a:stretch>
      </xdr:blipFill>
      <xdr:spPr>
        <a:xfrm>
          <a:off x="292435" y="133349"/>
          <a:ext cx="1185780" cy="1080169"/>
        </a:xfrm>
        <a:prstGeom prst="rect">
          <a:avLst/>
        </a:prstGeom>
      </xdr:spPr>
    </xdr:pic>
    <xdr:clientData/>
  </xdr:twoCellAnchor>
  <xdr:twoCellAnchor>
    <xdr:from>
      <xdr:col>3</xdr:col>
      <xdr:colOff>161925</xdr:colOff>
      <xdr:row>6</xdr:row>
      <xdr:rowOff>171450</xdr:rowOff>
    </xdr:from>
    <xdr:to>
      <xdr:col>6</xdr:col>
      <xdr:colOff>238125</xdr:colOff>
      <xdr:row>11</xdr:row>
      <xdr:rowOff>190499</xdr:rowOff>
    </xdr:to>
    <xdr:sp macro="" textlink="">
      <xdr:nvSpPr>
        <xdr:cNvPr id="8" name="Rectangle: Rounded Corners 7">
          <a:extLst>
            <a:ext uri="{FF2B5EF4-FFF2-40B4-BE49-F238E27FC236}">
              <a16:creationId xmlns:a16="http://schemas.microsoft.com/office/drawing/2014/main" id="{96E428C2-99BA-47A5-92E0-70F8275BDD5C}"/>
            </a:ext>
          </a:extLst>
        </xdr:cNvPr>
        <xdr:cNvSpPr/>
      </xdr:nvSpPr>
      <xdr:spPr>
        <a:xfrm>
          <a:off x="1990725" y="1276350"/>
          <a:ext cx="1905000"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TOTAL MATCHES</a:t>
          </a:r>
        </a:p>
      </xdr:txBody>
    </xdr:sp>
    <xdr:clientData/>
  </xdr:twoCellAnchor>
  <xdr:twoCellAnchor>
    <xdr:from>
      <xdr:col>0</xdr:col>
      <xdr:colOff>104774</xdr:colOff>
      <xdr:row>7</xdr:row>
      <xdr:rowOff>136923</xdr:rowOff>
    </xdr:from>
    <xdr:to>
      <xdr:col>3</xdr:col>
      <xdr:colOff>95249</xdr:colOff>
      <xdr:row>30</xdr:row>
      <xdr:rowOff>173182</xdr:rowOff>
    </xdr:to>
    <xdr:sp macro="" textlink="">
      <xdr:nvSpPr>
        <xdr:cNvPr id="9" name="Rectangle: Rounded Corners 8">
          <a:extLst>
            <a:ext uri="{FF2B5EF4-FFF2-40B4-BE49-F238E27FC236}">
              <a16:creationId xmlns:a16="http://schemas.microsoft.com/office/drawing/2014/main" id="{EA99EEC9-0D76-419B-8B51-421014808BFD}"/>
            </a:ext>
          </a:extLst>
        </xdr:cNvPr>
        <xdr:cNvSpPr/>
      </xdr:nvSpPr>
      <xdr:spPr>
        <a:xfrm>
          <a:off x="104774" y="1425973"/>
          <a:ext cx="1819275" cy="427170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200" b="1"/>
        </a:p>
        <a:p>
          <a:pPr algn="l"/>
          <a:endParaRPr lang="en-IN" sz="1200" b="1"/>
        </a:p>
        <a:p>
          <a:pPr algn="l"/>
          <a:endParaRPr lang="en-IN" sz="1200" b="1"/>
        </a:p>
        <a:p>
          <a:pPr algn="l"/>
          <a:r>
            <a:rPr lang="en-IN" sz="1200" b="1"/>
            <a:t>         </a:t>
          </a:r>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            </a:t>
          </a:r>
        </a:p>
        <a:p>
          <a:pPr algn="l"/>
          <a:endParaRPr lang="en-IN" sz="1200" b="1" baseline="0"/>
        </a:p>
        <a:p>
          <a:pPr algn="l"/>
          <a:r>
            <a:rPr lang="en-IN" sz="1200" b="1" baseline="0"/>
            <a:t>      </a:t>
          </a:r>
        </a:p>
        <a:p>
          <a:pPr algn="l"/>
          <a:r>
            <a:rPr lang="en-IN" sz="1200" b="1" baseline="0"/>
            <a:t>            </a:t>
          </a:r>
        </a:p>
        <a:p>
          <a:pPr algn="l"/>
          <a:endParaRPr lang="en-IN" sz="1200" b="1" baseline="0"/>
        </a:p>
        <a:p>
          <a:pPr algn="l"/>
          <a:r>
            <a:rPr lang="en-IN" sz="1200" b="1" baseline="0"/>
            <a:t>           </a:t>
          </a:r>
        </a:p>
        <a:p>
          <a:pPr algn="l"/>
          <a:endParaRPr lang="en-IN" sz="1200" b="1" baseline="0"/>
        </a:p>
        <a:p>
          <a:pPr algn="l"/>
          <a:endParaRPr lang="en-IN" sz="1200" b="1" baseline="0"/>
        </a:p>
        <a:p>
          <a:pPr algn="l"/>
          <a:r>
            <a:rPr lang="en-IN" sz="1200" b="1" baseline="0"/>
            <a:t>       </a:t>
          </a:r>
          <a:endParaRPr lang="en-IN" sz="1100" b="1"/>
        </a:p>
      </xdr:txBody>
    </xdr:sp>
    <xdr:clientData/>
  </xdr:twoCellAnchor>
  <xdr:twoCellAnchor>
    <xdr:from>
      <xdr:col>6</xdr:col>
      <xdr:colOff>295931</xdr:colOff>
      <xdr:row>6</xdr:row>
      <xdr:rowOff>174359</xdr:rowOff>
    </xdr:from>
    <xdr:to>
      <xdr:col>9</xdr:col>
      <xdr:colOff>410232</xdr:colOff>
      <xdr:row>12</xdr:row>
      <xdr:rowOff>11979</xdr:rowOff>
    </xdr:to>
    <xdr:sp macro="" textlink="">
      <xdr:nvSpPr>
        <xdr:cNvPr id="10" name="Rectangle: Rounded Corners 9">
          <a:extLst>
            <a:ext uri="{FF2B5EF4-FFF2-40B4-BE49-F238E27FC236}">
              <a16:creationId xmlns:a16="http://schemas.microsoft.com/office/drawing/2014/main" id="{BE998E77-B2FC-4A7A-994A-84FC607FF40A}"/>
            </a:ext>
          </a:extLst>
        </xdr:cNvPr>
        <xdr:cNvSpPr/>
      </xdr:nvSpPr>
      <xdr:spPr>
        <a:xfrm>
          <a:off x="3953531" y="1279259"/>
          <a:ext cx="1943101" cy="942520"/>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WINS</a:t>
          </a:r>
        </a:p>
      </xdr:txBody>
    </xdr:sp>
    <xdr:clientData/>
  </xdr:twoCellAnchor>
  <xdr:twoCellAnchor>
    <xdr:from>
      <xdr:col>9</xdr:col>
      <xdr:colOff>476251</xdr:colOff>
      <xdr:row>6</xdr:row>
      <xdr:rowOff>161926</xdr:rowOff>
    </xdr:from>
    <xdr:to>
      <xdr:col>13</xdr:col>
      <xdr:colOff>47627</xdr:colOff>
      <xdr:row>11</xdr:row>
      <xdr:rowOff>180975</xdr:rowOff>
    </xdr:to>
    <xdr:sp macro="" textlink="">
      <xdr:nvSpPr>
        <xdr:cNvPr id="11" name="Rectangle: Rounded Corners 10">
          <a:extLst>
            <a:ext uri="{FF2B5EF4-FFF2-40B4-BE49-F238E27FC236}">
              <a16:creationId xmlns:a16="http://schemas.microsoft.com/office/drawing/2014/main" id="{A38C5406-33E8-4D46-9671-6CF9C422F8B8}"/>
            </a:ext>
          </a:extLst>
        </xdr:cNvPr>
        <xdr:cNvSpPr/>
      </xdr:nvSpPr>
      <xdr:spPr>
        <a:xfrm>
          <a:off x="5962651" y="1266826"/>
          <a:ext cx="2009776" cy="93979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LOSSE</a:t>
          </a:r>
          <a:r>
            <a:rPr lang="en-IN" sz="1100"/>
            <a:t>S</a:t>
          </a:r>
        </a:p>
      </xdr:txBody>
    </xdr:sp>
    <xdr:clientData/>
  </xdr:twoCellAnchor>
  <xdr:twoCellAnchor>
    <xdr:from>
      <xdr:col>13</xdr:col>
      <xdr:colOff>123825</xdr:colOff>
      <xdr:row>6</xdr:row>
      <xdr:rowOff>171451</xdr:rowOff>
    </xdr:from>
    <xdr:to>
      <xdr:col>16</xdr:col>
      <xdr:colOff>238126</xdr:colOff>
      <xdr:row>12</xdr:row>
      <xdr:rowOff>0</xdr:rowOff>
    </xdr:to>
    <xdr:sp macro="" textlink="">
      <xdr:nvSpPr>
        <xdr:cNvPr id="12" name="Rectangle: Rounded Corners 11">
          <a:extLst>
            <a:ext uri="{FF2B5EF4-FFF2-40B4-BE49-F238E27FC236}">
              <a16:creationId xmlns:a16="http://schemas.microsoft.com/office/drawing/2014/main" id="{7FB4EA5C-24C2-4F79-89F5-AED2DEBC7B3F}"/>
            </a:ext>
          </a:extLst>
        </xdr:cNvPr>
        <xdr:cNvSpPr/>
      </xdr:nvSpPr>
      <xdr:spPr>
        <a:xfrm>
          <a:off x="8048625" y="1276351"/>
          <a:ext cx="1943101"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DRAWS</a:t>
          </a:r>
        </a:p>
      </xdr:txBody>
    </xdr:sp>
    <xdr:clientData/>
  </xdr:twoCellAnchor>
  <xdr:twoCellAnchor>
    <xdr:from>
      <xdr:col>16</xdr:col>
      <xdr:colOff>287564</xdr:colOff>
      <xdr:row>6</xdr:row>
      <xdr:rowOff>158297</xdr:rowOff>
    </xdr:from>
    <xdr:to>
      <xdr:col>19</xdr:col>
      <xdr:colOff>401865</xdr:colOff>
      <xdr:row>11</xdr:row>
      <xdr:rowOff>179614</xdr:rowOff>
    </xdr:to>
    <xdr:sp macro="" textlink="">
      <xdr:nvSpPr>
        <xdr:cNvPr id="13" name="Rectangle: Rounded Corners 12">
          <a:extLst>
            <a:ext uri="{FF2B5EF4-FFF2-40B4-BE49-F238E27FC236}">
              <a16:creationId xmlns:a16="http://schemas.microsoft.com/office/drawing/2014/main" id="{98F0C61C-13CC-4CBF-91B4-C5FA3697BD4A}"/>
            </a:ext>
          </a:extLst>
        </xdr:cNvPr>
        <xdr:cNvSpPr/>
      </xdr:nvSpPr>
      <xdr:spPr>
        <a:xfrm>
          <a:off x="10041164" y="1263197"/>
          <a:ext cx="1943101" cy="942067"/>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WIN</a:t>
          </a:r>
          <a:r>
            <a:rPr lang="en-IN" sz="1100" b="1" baseline="0"/>
            <a:t> RATE</a:t>
          </a:r>
          <a:endParaRPr lang="en-IN" sz="1100" b="1"/>
        </a:p>
      </xdr:txBody>
    </xdr:sp>
    <xdr:clientData/>
  </xdr:twoCellAnchor>
  <xdr:twoCellAnchor editAs="oneCell">
    <xdr:from>
      <xdr:col>6</xdr:col>
      <xdr:colOff>333375</xdr:colOff>
      <xdr:row>8</xdr:row>
      <xdr:rowOff>1</xdr:rowOff>
    </xdr:from>
    <xdr:to>
      <xdr:col>7</xdr:col>
      <xdr:colOff>285749</xdr:colOff>
      <xdr:row>11</xdr:row>
      <xdr:rowOff>9525</xdr:rowOff>
    </xdr:to>
    <xdr:pic>
      <xdr:nvPicPr>
        <xdr:cNvPr id="14" name="Picture 13">
          <a:extLst>
            <a:ext uri="{FF2B5EF4-FFF2-40B4-BE49-F238E27FC236}">
              <a16:creationId xmlns:a16="http://schemas.microsoft.com/office/drawing/2014/main" id="{FDC9C9F0-2A15-4229-B585-81D01BEF9781}"/>
            </a:ext>
          </a:extLst>
        </xdr:cNvPr>
        <xdr:cNvPicPr>
          <a:picLocks noChangeAspect="1"/>
        </xdr:cNvPicPr>
      </xdr:nvPicPr>
      <xdr:blipFill>
        <a:blip xmlns:r="http://schemas.openxmlformats.org/officeDocument/2006/relationships" r:embed="rId2"/>
        <a:stretch>
          <a:fillRect/>
        </a:stretch>
      </xdr:blipFill>
      <xdr:spPr>
        <a:xfrm>
          <a:off x="3990975" y="1473201"/>
          <a:ext cx="561974" cy="561974"/>
        </a:xfrm>
        <a:prstGeom prst="rect">
          <a:avLst/>
        </a:prstGeom>
      </xdr:spPr>
    </xdr:pic>
    <xdr:clientData/>
  </xdr:twoCellAnchor>
  <xdr:twoCellAnchor editAs="oneCell">
    <xdr:from>
      <xdr:col>3</xdr:col>
      <xdr:colOff>200024</xdr:colOff>
      <xdr:row>7</xdr:row>
      <xdr:rowOff>86494</xdr:rowOff>
    </xdr:from>
    <xdr:to>
      <xdr:col>4</xdr:col>
      <xdr:colOff>85723</xdr:colOff>
      <xdr:row>11</xdr:row>
      <xdr:rowOff>76200</xdr:rowOff>
    </xdr:to>
    <xdr:pic>
      <xdr:nvPicPr>
        <xdr:cNvPr id="15" name="Picture 14">
          <a:extLst>
            <a:ext uri="{FF2B5EF4-FFF2-40B4-BE49-F238E27FC236}">
              <a16:creationId xmlns:a16="http://schemas.microsoft.com/office/drawing/2014/main" id="{415525A7-7829-4C80-B23A-8DA485753B0D}"/>
            </a:ext>
          </a:extLst>
        </xdr:cNvPr>
        <xdr:cNvPicPr>
          <a:picLocks noChangeAspect="1"/>
        </xdr:cNvPicPr>
      </xdr:nvPicPr>
      <xdr:blipFill>
        <a:blip xmlns:r="http://schemas.openxmlformats.org/officeDocument/2006/relationships" r:embed="rId3"/>
        <a:stretch>
          <a:fillRect/>
        </a:stretch>
      </xdr:blipFill>
      <xdr:spPr>
        <a:xfrm>
          <a:off x="2028824" y="1375544"/>
          <a:ext cx="495299" cy="726306"/>
        </a:xfrm>
        <a:prstGeom prst="rect">
          <a:avLst/>
        </a:prstGeom>
      </xdr:spPr>
    </xdr:pic>
    <xdr:clientData/>
  </xdr:twoCellAnchor>
  <xdr:twoCellAnchor editAs="oneCell">
    <xdr:from>
      <xdr:col>9</xdr:col>
      <xdr:colOff>477609</xdr:colOff>
      <xdr:row>8</xdr:row>
      <xdr:rowOff>0</xdr:rowOff>
    </xdr:from>
    <xdr:to>
      <xdr:col>10</xdr:col>
      <xdr:colOff>419099</xdr:colOff>
      <xdr:row>11</xdr:row>
      <xdr:rowOff>0</xdr:rowOff>
    </xdr:to>
    <xdr:pic>
      <xdr:nvPicPr>
        <xdr:cNvPr id="16" name="Picture 15">
          <a:extLst>
            <a:ext uri="{FF2B5EF4-FFF2-40B4-BE49-F238E27FC236}">
              <a16:creationId xmlns:a16="http://schemas.microsoft.com/office/drawing/2014/main" id="{EC9F826A-B83D-4DD4-B042-7BC09441F437}"/>
            </a:ext>
          </a:extLst>
        </xdr:cNvPr>
        <xdr:cNvPicPr>
          <a:picLocks noChangeAspect="1"/>
        </xdr:cNvPicPr>
      </xdr:nvPicPr>
      <xdr:blipFill>
        <a:blip xmlns:r="http://schemas.openxmlformats.org/officeDocument/2006/relationships" r:embed="rId4"/>
        <a:stretch>
          <a:fillRect/>
        </a:stretch>
      </xdr:blipFill>
      <xdr:spPr>
        <a:xfrm>
          <a:off x="5964009" y="1473200"/>
          <a:ext cx="551090" cy="552450"/>
        </a:xfrm>
        <a:prstGeom prst="rect">
          <a:avLst/>
        </a:prstGeom>
      </xdr:spPr>
    </xdr:pic>
    <xdr:clientData/>
  </xdr:twoCellAnchor>
  <xdr:twoCellAnchor editAs="oneCell">
    <xdr:from>
      <xdr:col>13</xdr:col>
      <xdr:colOff>190499</xdr:colOff>
      <xdr:row>8</xdr:row>
      <xdr:rowOff>19051</xdr:rowOff>
    </xdr:from>
    <xdr:to>
      <xdr:col>14</xdr:col>
      <xdr:colOff>171450</xdr:colOff>
      <xdr:row>11</xdr:row>
      <xdr:rowOff>114301</xdr:rowOff>
    </xdr:to>
    <xdr:pic>
      <xdr:nvPicPr>
        <xdr:cNvPr id="17" name="Picture 16">
          <a:extLst>
            <a:ext uri="{FF2B5EF4-FFF2-40B4-BE49-F238E27FC236}">
              <a16:creationId xmlns:a16="http://schemas.microsoft.com/office/drawing/2014/main" id="{998C571D-6700-402C-A018-EDED68F52B49}"/>
            </a:ext>
          </a:extLst>
        </xdr:cNvPr>
        <xdr:cNvPicPr>
          <a:picLocks noChangeAspect="1"/>
        </xdr:cNvPicPr>
      </xdr:nvPicPr>
      <xdr:blipFill>
        <a:blip xmlns:r="http://schemas.openxmlformats.org/officeDocument/2006/relationships" r:embed="rId5"/>
        <a:stretch>
          <a:fillRect/>
        </a:stretch>
      </xdr:blipFill>
      <xdr:spPr>
        <a:xfrm>
          <a:off x="8115299" y="1492251"/>
          <a:ext cx="590551" cy="647700"/>
        </a:xfrm>
        <a:prstGeom prst="rect">
          <a:avLst/>
        </a:prstGeom>
      </xdr:spPr>
    </xdr:pic>
    <xdr:clientData/>
  </xdr:twoCellAnchor>
  <xdr:twoCellAnchor editAs="oneCell">
    <xdr:from>
      <xdr:col>16</xdr:col>
      <xdr:colOff>276223</xdr:colOff>
      <xdr:row>7</xdr:row>
      <xdr:rowOff>190499</xdr:rowOff>
    </xdr:from>
    <xdr:to>
      <xdr:col>17</xdr:col>
      <xdr:colOff>276224</xdr:colOff>
      <xdr:row>11</xdr:row>
      <xdr:rowOff>38100</xdr:rowOff>
    </xdr:to>
    <xdr:pic>
      <xdr:nvPicPr>
        <xdr:cNvPr id="18" name="Graphic 17" descr="Bar graph with upward trend with solid fill">
          <a:extLst>
            <a:ext uri="{FF2B5EF4-FFF2-40B4-BE49-F238E27FC236}">
              <a16:creationId xmlns:a16="http://schemas.microsoft.com/office/drawing/2014/main" id="{DB0F77F5-BB6F-441D-9699-CE258511B10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29823" y="1473199"/>
          <a:ext cx="609601" cy="590551"/>
        </a:xfrm>
        <a:prstGeom prst="rect">
          <a:avLst/>
        </a:prstGeom>
      </xdr:spPr>
    </xdr:pic>
    <xdr:clientData/>
  </xdr:twoCellAnchor>
  <xdr:twoCellAnchor editAs="oneCell">
    <xdr:from>
      <xdr:col>15</xdr:col>
      <xdr:colOff>85725</xdr:colOff>
      <xdr:row>0</xdr:row>
      <xdr:rowOff>0</xdr:rowOff>
    </xdr:from>
    <xdr:to>
      <xdr:col>19</xdr:col>
      <xdr:colOff>571500</xdr:colOff>
      <xdr:row>7</xdr:row>
      <xdr:rowOff>28574</xdr:rowOff>
    </xdr:to>
    <xdr:pic>
      <xdr:nvPicPr>
        <xdr:cNvPr id="19" name="Picture 18">
          <a:extLst>
            <a:ext uri="{FF2B5EF4-FFF2-40B4-BE49-F238E27FC236}">
              <a16:creationId xmlns:a16="http://schemas.microsoft.com/office/drawing/2014/main" id="{45741B38-2452-43E4-82A1-89EA6C38D949}"/>
            </a:ext>
          </a:extLst>
        </xdr:cNvPr>
        <xdr:cNvPicPr>
          <a:picLocks noChangeAspect="1"/>
        </xdr:cNvPicPr>
      </xdr:nvPicPr>
      <xdr:blipFill>
        <a:blip xmlns:r="http://schemas.openxmlformats.org/officeDocument/2006/relationships" r:embed="rId8"/>
        <a:stretch>
          <a:fillRect/>
        </a:stretch>
      </xdr:blipFill>
      <xdr:spPr>
        <a:xfrm>
          <a:off x="9229725" y="0"/>
          <a:ext cx="2924175" cy="1317624"/>
        </a:xfrm>
        <a:prstGeom prst="ellipse">
          <a:avLst/>
        </a:prstGeom>
        <a:ln>
          <a:noFill/>
        </a:ln>
        <a:effectLst>
          <a:softEdge rad="112500"/>
        </a:effectLst>
      </xdr:spPr>
    </xdr:pic>
    <xdr:clientData/>
  </xdr:twoCellAnchor>
  <xdr:twoCellAnchor>
    <xdr:from>
      <xdr:col>19</xdr:col>
      <xdr:colOff>474422</xdr:colOff>
      <xdr:row>0</xdr:row>
      <xdr:rowOff>0</xdr:rowOff>
    </xdr:from>
    <xdr:to>
      <xdr:col>23</xdr:col>
      <xdr:colOff>555625</xdr:colOff>
      <xdr:row>30</xdr:row>
      <xdr:rowOff>113393</xdr:rowOff>
    </xdr:to>
    <xdr:sp macro="" textlink="">
      <xdr:nvSpPr>
        <xdr:cNvPr id="20" name="Rectangle: Rounded Corners 19">
          <a:extLst>
            <a:ext uri="{FF2B5EF4-FFF2-40B4-BE49-F238E27FC236}">
              <a16:creationId xmlns:a16="http://schemas.microsoft.com/office/drawing/2014/main" id="{17E906F4-EEED-4C3D-AB03-501F557B1326}"/>
            </a:ext>
          </a:extLst>
        </xdr:cNvPr>
        <xdr:cNvSpPr/>
      </xdr:nvSpPr>
      <xdr:spPr>
        <a:xfrm>
          <a:off x="12056822" y="0"/>
          <a:ext cx="2519603" cy="563789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600" b="1">
              <a:latin typeface="72" panose="020B0503030000000003" pitchFamily="34" charset="0"/>
              <a:cs typeface="72" panose="020B0503030000000003" pitchFamily="34" charset="0"/>
            </a:rPr>
            <a:t>FILTERS   </a:t>
          </a:r>
          <a:endParaRPr lang="en-IN" sz="1100" b="1">
            <a:latin typeface="72" panose="020B0503030000000003" pitchFamily="34" charset="0"/>
            <a:cs typeface="72" panose="020B0503030000000003" pitchFamily="34" charset="0"/>
          </a:endParaRPr>
        </a:p>
      </xdr:txBody>
    </xdr:sp>
    <xdr:clientData/>
  </xdr:twoCellAnchor>
  <xdr:twoCellAnchor>
    <xdr:from>
      <xdr:col>19</xdr:col>
      <xdr:colOff>521607</xdr:colOff>
      <xdr:row>26</xdr:row>
      <xdr:rowOff>133351</xdr:rowOff>
    </xdr:from>
    <xdr:to>
      <xdr:col>23</xdr:col>
      <xdr:colOff>487588</xdr:colOff>
      <xdr:row>30</xdr:row>
      <xdr:rowOff>79375</xdr:rowOff>
    </xdr:to>
    <xdr:sp macro="" textlink="">
      <xdr:nvSpPr>
        <xdr:cNvPr id="21" name="Rectangle: Rounded Corners 20">
          <a:extLst>
            <a:ext uri="{FF2B5EF4-FFF2-40B4-BE49-F238E27FC236}">
              <a16:creationId xmlns:a16="http://schemas.microsoft.com/office/drawing/2014/main" id="{EDE3332B-DA13-49DA-B339-38C50DF6FA95}"/>
            </a:ext>
          </a:extLst>
        </xdr:cNvPr>
        <xdr:cNvSpPr/>
      </xdr:nvSpPr>
      <xdr:spPr>
        <a:xfrm>
          <a:off x="12104007" y="4921251"/>
          <a:ext cx="2404381" cy="682624"/>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521607</xdr:colOff>
      <xdr:row>23</xdr:row>
      <xdr:rowOff>439</xdr:rowOff>
    </xdr:from>
    <xdr:to>
      <xdr:col>23</xdr:col>
      <xdr:colOff>487589</xdr:colOff>
      <xdr:row>26</xdr:row>
      <xdr:rowOff>90715</xdr:rowOff>
    </xdr:to>
    <xdr:sp macro="" textlink="">
      <xdr:nvSpPr>
        <xdr:cNvPr id="22" name="Rectangle: Rounded Corners 21">
          <a:extLst>
            <a:ext uri="{FF2B5EF4-FFF2-40B4-BE49-F238E27FC236}">
              <a16:creationId xmlns:a16="http://schemas.microsoft.com/office/drawing/2014/main" id="{F0FC8934-E9CB-4180-97A7-3CA4EA71D35F}"/>
            </a:ext>
          </a:extLst>
        </xdr:cNvPr>
        <xdr:cNvSpPr/>
      </xdr:nvSpPr>
      <xdr:spPr>
        <a:xfrm>
          <a:off x="12104007" y="4235889"/>
          <a:ext cx="2404382" cy="642726"/>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521608</xdr:colOff>
      <xdr:row>19</xdr:row>
      <xdr:rowOff>39448</xdr:rowOff>
    </xdr:from>
    <xdr:to>
      <xdr:col>23</xdr:col>
      <xdr:colOff>487589</xdr:colOff>
      <xdr:row>22</xdr:row>
      <xdr:rowOff>158750</xdr:rowOff>
    </xdr:to>
    <xdr:sp macro="" textlink="">
      <xdr:nvSpPr>
        <xdr:cNvPr id="23" name="Rectangle: Rounded Corners 22">
          <a:extLst>
            <a:ext uri="{FF2B5EF4-FFF2-40B4-BE49-F238E27FC236}">
              <a16:creationId xmlns:a16="http://schemas.microsoft.com/office/drawing/2014/main" id="{525B5962-213A-4982-A2A1-87AF1ECE3C04}"/>
            </a:ext>
          </a:extLst>
        </xdr:cNvPr>
        <xdr:cNvSpPr/>
      </xdr:nvSpPr>
      <xdr:spPr>
        <a:xfrm>
          <a:off x="12104008" y="3538298"/>
          <a:ext cx="2404381" cy="671752"/>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515390</xdr:colOff>
      <xdr:row>15</xdr:row>
      <xdr:rowOff>58524</xdr:rowOff>
    </xdr:from>
    <xdr:to>
      <xdr:col>23</xdr:col>
      <xdr:colOff>498928</xdr:colOff>
      <xdr:row>18</xdr:row>
      <xdr:rowOff>192767</xdr:rowOff>
    </xdr:to>
    <xdr:sp macro="" textlink="">
      <xdr:nvSpPr>
        <xdr:cNvPr id="24" name="Rectangle: Rounded Corners 23">
          <a:extLst>
            <a:ext uri="{FF2B5EF4-FFF2-40B4-BE49-F238E27FC236}">
              <a16:creationId xmlns:a16="http://schemas.microsoft.com/office/drawing/2014/main" id="{DBFD1085-6EA5-4B09-AFE3-396CABD412DF}"/>
            </a:ext>
          </a:extLst>
        </xdr:cNvPr>
        <xdr:cNvSpPr/>
      </xdr:nvSpPr>
      <xdr:spPr>
        <a:xfrm>
          <a:off x="12097790" y="2820774"/>
          <a:ext cx="2421938" cy="68034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514293</xdr:colOff>
      <xdr:row>11</xdr:row>
      <xdr:rowOff>70962</xdr:rowOff>
    </xdr:from>
    <xdr:to>
      <xdr:col>23</xdr:col>
      <xdr:colOff>498929</xdr:colOff>
      <xdr:row>15</xdr:row>
      <xdr:rowOff>11340</xdr:rowOff>
    </xdr:to>
    <xdr:sp macro="" textlink="">
      <xdr:nvSpPr>
        <xdr:cNvPr id="25" name="Rectangle: Rounded Corners 24">
          <a:extLst>
            <a:ext uri="{FF2B5EF4-FFF2-40B4-BE49-F238E27FC236}">
              <a16:creationId xmlns:a16="http://schemas.microsoft.com/office/drawing/2014/main" id="{EC1BB0B3-0E80-4614-89D6-FAC84BAFD73F}"/>
            </a:ext>
          </a:extLst>
        </xdr:cNvPr>
        <xdr:cNvSpPr/>
      </xdr:nvSpPr>
      <xdr:spPr>
        <a:xfrm>
          <a:off x="12096693" y="2096612"/>
          <a:ext cx="2423036" cy="676978"/>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510268</xdr:colOff>
      <xdr:row>7</xdr:row>
      <xdr:rowOff>124731</xdr:rowOff>
    </xdr:from>
    <xdr:to>
      <xdr:col>23</xdr:col>
      <xdr:colOff>502952</xdr:colOff>
      <xdr:row>11</xdr:row>
      <xdr:rowOff>34018</xdr:rowOff>
    </xdr:to>
    <xdr:sp macro="" textlink="">
      <xdr:nvSpPr>
        <xdr:cNvPr id="26" name="Rectangle: Rounded Corners 25">
          <a:extLst>
            <a:ext uri="{FF2B5EF4-FFF2-40B4-BE49-F238E27FC236}">
              <a16:creationId xmlns:a16="http://schemas.microsoft.com/office/drawing/2014/main" id="{6D600557-E761-45A9-AB6E-2E4EA220C370}"/>
            </a:ext>
          </a:extLst>
        </xdr:cNvPr>
        <xdr:cNvSpPr/>
      </xdr:nvSpPr>
      <xdr:spPr>
        <a:xfrm>
          <a:off x="12092668" y="1413781"/>
          <a:ext cx="2431084" cy="645887"/>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521606</xdr:colOff>
      <xdr:row>3</xdr:row>
      <xdr:rowOff>118296</xdr:rowOff>
    </xdr:from>
    <xdr:to>
      <xdr:col>23</xdr:col>
      <xdr:colOff>501855</xdr:colOff>
      <xdr:row>7</xdr:row>
      <xdr:rowOff>71695</xdr:rowOff>
    </xdr:to>
    <xdr:sp macro="" textlink="">
      <xdr:nvSpPr>
        <xdr:cNvPr id="27" name="Rectangle: Rounded Corners 26">
          <a:extLst>
            <a:ext uri="{FF2B5EF4-FFF2-40B4-BE49-F238E27FC236}">
              <a16:creationId xmlns:a16="http://schemas.microsoft.com/office/drawing/2014/main" id="{1519725C-2875-414A-A7DC-59A27A05F38E}"/>
            </a:ext>
          </a:extLst>
        </xdr:cNvPr>
        <xdr:cNvSpPr/>
      </xdr:nvSpPr>
      <xdr:spPr>
        <a:xfrm>
          <a:off x="12104006" y="670746"/>
          <a:ext cx="2418649" cy="68999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0</xdr:col>
      <xdr:colOff>144739</xdr:colOff>
      <xdr:row>7</xdr:row>
      <xdr:rowOff>149993</xdr:rowOff>
    </xdr:from>
    <xdr:to>
      <xdr:col>3</xdr:col>
      <xdr:colOff>78765</xdr:colOff>
      <xdr:row>12</xdr:row>
      <xdr:rowOff>90462</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851B7E58-DEA8-43B8-B40B-8318F641C399}"/>
            </a:ext>
          </a:extLst>
        </xdr:cNvPr>
        <xdr:cNvSpPr/>
      </xdr:nvSpPr>
      <xdr:spPr>
        <a:xfrm>
          <a:off x="144739" y="1439043"/>
          <a:ext cx="1762826"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a:t>               </a:t>
          </a:r>
          <a:endParaRPr lang="en-IN" sz="1100" b="1"/>
        </a:p>
      </xdr:txBody>
    </xdr:sp>
    <xdr:clientData/>
  </xdr:twoCellAnchor>
  <xdr:twoCellAnchor>
    <xdr:from>
      <xdr:col>0</xdr:col>
      <xdr:colOff>119735</xdr:colOff>
      <xdr:row>12</xdr:row>
      <xdr:rowOff>90514</xdr:rowOff>
    </xdr:from>
    <xdr:to>
      <xdr:col>3</xdr:col>
      <xdr:colOff>70255</xdr:colOff>
      <xdr:row>17</xdr:row>
      <xdr:rowOff>30983</xdr:rowOff>
    </xdr:to>
    <xdr:sp macro="" textlink="">
      <xdr:nvSpPr>
        <xdr:cNvPr id="29" name="Rectangle: Rounded Corners 28">
          <a:hlinkClick xmlns:r="http://schemas.openxmlformats.org/officeDocument/2006/relationships" r:id="rId10"/>
          <a:extLst>
            <a:ext uri="{FF2B5EF4-FFF2-40B4-BE49-F238E27FC236}">
              <a16:creationId xmlns:a16="http://schemas.microsoft.com/office/drawing/2014/main" id="{197F23DA-F41B-45A9-9DBE-A6FFBF00680E}"/>
            </a:ext>
          </a:extLst>
        </xdr:cNvPr>
        <xdr:cNvSpPr/>
      </xdr:nvSpPr>
      <xdr:spPr>
        <a:xfrm>
          <a:off x="119735" y="2300314"/>
          <a:ext cx="1779320"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aseline="0"/>
            <a:t> </a:t>
          </a:r>
          <a:endParaRPr lang="en-IN" sz="1100" b="1" baseline="0">
            <a:latin typeface="72" panose="020B0503030000000003" pitchFamily="34" charset="0"/>
            <a:cs typeface="72" panose="020B0503030000000003" pitchFamily="34" charset="0"/>
          </a:endParaRPr>
        </a:p>
        <a:p>
          <a:pPr algn="l"/>
          <a:r>
            <a:rPr lang="en-IN" sz="1100" b="1" baseline="0">
              <a:latin typeface="72" panose="020B0503030000000003" pitchFamily="34" charset="0"/>
              <a:cs typeface="72" panose="020B0503030000000003" pitchFamily="34" charset="0"/>
            </a:rPr>
            <a:t>               </a:t>
          </a:r>
          <a:endParaRPr lang="en-IN" sz="1100" b="1">
            <a:latin typeface="72" panose="020B0503030000000003" pitchFamily="34" charset="0"/>
            <a:cs typeface="72" panose="020B0503030000000003" pitchFamily="34" charset="0"/>
          </a:endParaRPr>
        </a:p>
      </xdr:txBody>
    </xdr:sp>
    <xdr:clientData/>
  </xdr:twoCellAnchor>
  <xdr:twoCellAnchor>
    <xdr:from>
      <xdr:col>0</xdr:col>
      <xdr:colOff>126013</xdr:colOff>
      <xdr:row>17</xdr:row>
      <xdr:rowOff>13778</xdr:rowOff>
    </xdr:from>
    <xdr:to>
      <xdr:col>3</xdr:col>
      <xdr:colOff>65975</xdr:colOff>
      <xdr:row>21</xdr:row>
      <xdr:rowOff>147724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C5AE41E2-C321-45C1-8919-CAF4081653C0}"/>
            </a:ext>
          </a:extLst>
        </xdr:cNvPr>
        <xdr:cNvSpPr/>
      </xdr:nvSpPr>
      <xdr:spPr>
        <a:xfrm>
          <a:off x="126013" y="3144328"/>
          <a:ext cx="1768762" cy="870546"/>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 </a:t>
          </a:r>
          <a:endParaRPr lang="en-IN" sz="1100" b="1">
            <a:latin typeface="72" panose="020B0503030000000003" pitchFamily="34" charset="0"/>
            <a:cs typeface="72" panose="020B0503030000000003" pitchFamily="34" charset="0"/>
          </a:endParaRPr>
        </a:p>
        <a:p>
          <a:pPr algn="ctr"/>
          <a:r>
            <a:rPr lang="en-IN" sz="1100" b="1">
              <a:latin typeface="72" panose="020B0503030000000003" pitchFamily="34" charset="0"/>
              <a:cs typeface="72" panose="020B0503030000000003" pitchFamily="34" charset="0"/>
            </a:rPr>
            <a:t>           </a:t>
          </a:r>
        </a:p>
      </xdr:txBody>
    </xdr:sp>
    <xdr:clientData/>
  </xdr:twoCellAnchor>
  <xdr:twoCellAnchor>
    <xdr:from>
      <xdr:col>0</xdr:col>
      <xdr:colOff>131948</xdr:colOff>
      <xdr:row>21</xdr:row>
      <xdr:rowOff>136414</xdr:rowOff>
    </xdr:from>
    <xdr:to>
      <xdr:col>3</xdr:col>
      <xdr:colOff>74221</xdr:colOff>
      <xdr:row>26</xdr:row>
      <xdr:rowOff>16493</xdr:rowOff>
    </xdr:to>
    <xdr:sp macro="" textlink="">
      <xdr:nvSpPr>
        <xdr:cNvPr id="31" name="Rectangle: Rounded Corners 30">
          <a:hlinkClick xmlns:r="http://schemas.openxmlformats.org/officeDocument/2006/relationships" r:id="rId12"/>
          <a:extLst>
            <a:ext uri="{FF2B5EF4-FFF2-40B4-BE49-F238E27FC236}">
              <a16:creationId xmlns:a16="http://schemas.microsoft.com/office/drawing/2014/main" id="{833CEBE1-E62C-4E11-ADCC-467FD7B67E3F}"/>
            </a:ext>
          </a:extLst>
        </xdr:cNvPr>
        <xdr:cNvSpPr/>
      </xdr:nvSpPr>
      <xdr:spPr>
        <a:xfrm>
          <a:off x="131948" y="4003564"/>
          <a:ext cx="1771073" cy="800829"/>
        </a:xfrm>
        <a:prstGeom prst="roundRect">
          <a:avLst>
            <a:gd name="adj" fmla="val 127"/>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100"/>
            <a:t>        </a:t>
          </a:r>
          <a:r>
            <a:rPr lang="en-IN" sz="1100" baseline="0"/>
            <a:t>  </a:t>
          </a:r>
          <a:r>
            <a:rPr lang="en-IN" sz="1100"/>
            <a:t> </a:t>
          </a:r>
          <a:endParaRPr lang="en-IN" sz="1100" b="1">
            <a:latin typeface="72" panose="020B0503030000000003" pitchFamily="34" charset="0"/>
            <a:cs typeface="72" panose="020B0503030000000003" pitchFamily="34" charset="0"/>
          </a:endParaRPr>
        </a:p>
        <a:p>
          <a:pPr algn="ctr"/>
          <a:endParaRPr lang="en-IN" sz="1100" b="1">
            <a:latin typeface="72" panose="020B0503030000000003" pitchFamily="34" charset="0"/>
            <a:cs typeface="72" panose="020B0503030000000003" pitchFamily="34" charset="0"/>
          </a:endParaRPr>
        </a:p>
      </xdr:txBody>
    </xdr:sp>
    <xdr:clientData/>
  </xdr:twoCellAnchor>
  <xdr:twoCellAnchor>
    <xdr:from>
      <xdr:col>0</xdr:col>
      <xdr:colOff>141998</xdr:colOff>
      <xdr:row>26</xdr:row>
      <xdr:rowOff>9649</xdr:rowOff>
    </xdr:from>
    <xdr:to>
      <xdr:col>3</xdr:col>
      <xdr:colOff>74220</xdr:colOff>
      <xdr:row>30</xdr:row>
      <xdr:rowOff>131548</xdr:rowOff>
    </xdr:to>
    <xdr:sp macro="" textlink="">
      <xdr:nvSpPr>
        <xdr:cNvPr id="32" name="Rectangle: Rounded Corners 31">
          <a:hlinkClick xmlns:r="http://schemas.openxmlformats.org/officeDocument/2006/relationships" r:id="rId13"/>
          <a:extLst>
            <a:ext uri="{FF2B5EF4-FFF2-40B4-BE49-F238E27FC236}">
              <a16:creationId xmlns:a16="http://schemas.microsoft.com/office/drawing/2014/main" id="{B2377061-920A-44CC-A888-A60A187E54F8}"/>
            </a:ext>
          </a:extLst>
        </xdr:cNvPr>
        <xdr:cNvSpPr/>
      </xdr:nvSpPr>
      <xdr:spPr>
        <a:xfrm>
          <a:off x="141998" y="4797549"/>
          <a:ext cx="1761022" cy="85849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100" b="1">
            <a:latin typeface="72" panose="020B0503030000000003" pitchFamily="34" charset="0"/>
            <a:cs typeface="72" panose="020B0503030000000003" pitchFamily="34" charset="0"/>
          </a:endParaRPr>
        </a:p>
        <a:p>
          <a:pPr algn="l"/>
          <a:r>
            <a:rPr lang="en-IN" sz="1100" b="1">
              <a:latin typeface="72" panose="020B0503030000000003" pitchFamily="34" charset="0"/>
              <a:cs typeface="72" panose="020B0503030000000003" pitchFamily="34" charset="0"/>
            </a:rPr>
            <a:t>              </a:t>
          </a:r>
        </a:p>
      </xdr:txBody>
    </xdr:sp>
    <xdr:clientData/>
  </xdr:twoCellAnchor>
  <xdr:twoCellAnchor editAs="oneCell">
    <xdr:from>
      <xdr:col>0</xdr:col>
      <xdr:colOff>183722</xdr:colOff>
      <xdr:row>8</xdr:row>
      <xdr:rowOff>133944</xdr:rowOff>
    </xdr:from>
    <xdr:to>
      <xdr:col>1</xdr:col>
      <xdr:colOff>11602</xdr:colOff>
      <xdr:row>11</xdr:row>
      <xdr:rowOff>59530</xdr:rowOff>
    </xdr:to>
    <xdr:pic>
      <xdr:nvPicPr>
        <xdr:cNvPr id="33" name="Graphic 32" descr="House with solid fill">
          <a:extLst>
            <a:ext uri="{FF2B5EF4-FFF2-40B4-BE49-F238E27FC236}">
              <a16:creationId xmlns:a16="http://schemas.microsoft.com/office/drawing/2014/main" id="{8D3EE05F-105E-4895-B93F-3E57C8333A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722" y="1607144"/>
          <a:ext cx="437480" cy="478036"/>
        </a:xfrm>
        <a:prstGeom prst="rect">
          <a:avLst/>
        </a:prstGeom>
      </xdr:spPr>
    </xdr:pic>
    <xdr:clientData/>
  </xdr:twoCellAnchor>
  <xdr:twoCellAnchor editAs="oneCell">
    <xdr:from>
      <xdr:col>0</xdr:col>
      <xdr:colOff>146446</xdr:colOff>
      <xdr:row>13</xdr:row>
      <xdr:rowOff>108347</xdr:rowOff>
    </xdr:from>
    <xdr:to>
      <xdr:col>0</xdr:col>
      <xdr:colOff>548821</xdr:colOff>
      <xdr:row>16</xdr:row>
      <xdr:rowOff>5896</xdr:rowOff>
    </xdr:to>
    <xdr:pic>
      <xdr:nvPicPr>
        <xdr:cNvPr id="34" name="Graphic 33" descr="Trophy with solid fill">
          <a:extLst>
            <a:ext uri="{FF2B5EF4-FFF2-40B4-BE49-F238E27FC236}">
              <a16:creationId xmlns:a16="http://schemas.microsoft.com/office/drawing/2014/main" id="{97CAE922-09F6-4A95-8D38-F577538F4C2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6446" y="2502297"/>
          <a:ext cx="402375" cy="449999"/>
        </a:xfrm>
        <a:prstGeom prst="rect">
          <a:avLst/>
        </a:prstGeom>
      </xdr:spPr>
    </xdr:pic>
    <xdr:clientData/>
  </xdr:twoCellAnchor>
  <xdr:twoCellAnchor editAs="oneCell">
    <xdr:from>
      <xdr:col>0</xdr:col>
      <xdr:colOff>127395</xdr:colOff>
      <xdr:row>18</xdr:row>
      <xdr:rowOff>22622</xdr:rowOff>
    </xdr:from>
    <xdr:to>
      <xdr:col>0</xdr:col>
      <xdr:colOff>584596</xdr:colOff>
      <xdr:row>20</xdr:row>
      <xdr:rowOff>115471</xdr:rowOff>
    </xdr:to>
    <xdr:pic>
      <xdr:nvPicPr>
        <xdr:cNvPr id="35" name="Graphic 34" descr="User with solid fill">
          <a:extLst>
            <a:ext uri="{FF2B5EF4-FFF2-40B4-BE49-F238E27FC236}">
              <a16:creationId xmlns:a16="http://schemas.microsoft.com/office/drawing/2014/main" id="{1B486FCF-61FB-46A9-BA84-8CAEA84D816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7395" y="3337322"/>
          <a:ext cx="457201" cy="461149"/>
        </a:xfrm>
        <a:prstGeom prst="rect">
          <a:avLst/>
        </a:prstGeom>
      </xdr:spPr>
    </xdr:pic>
    <xdr:clientData/>
  </xdr:twoCellAnchor>
  <xdr:twoCellAnchor editAs="oneCell">
    <xdr:from>
      <xdr:col>0</xdr:col>
      <xdr:colOff>193477</xdr:colOff>
      <xdr:row>22</xdr:row>
      <xdr:rowOff>82750</xdr:rowOff>
    </xdr:from>
    <xdr:to>
      <xdr:col>1</xdr:col>
      <xdr:colOff>59532</xdr:colOff>
      <xdr:row>25</xdr:row>
      <xdr:rowOff>101800</xdr:rowOff>
    </xdr:to>
    <xdr:pic>
      <xdr:nvPicPr>
        <xdr:cNvPr id="36" name="Graphic 35" descr="Users with solid fill">
          <a:extLst>
            <a:ext uri="{FF2B5EF4-FFF2-40B4-BE49-F238E27FC236}">
              <a16:creationId xmlns:a16="http://schemas.microsoft.com/office/drawing/2014/main" id="{A5A4BBA5-EBF9-4716-A669-63C45B42BCE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93477" y="4134050"/>
          <a:ext cx="475655" cy="571500"/>
        </a:xfrm>
        <a:prstGeom prst="rect">
          <a:avLst/>
        </a:prstGeom>
      </xdr:spPr>
    </xdr:pic>
    <xdr:clientData/>
  </xdr:twoCellAnchor>
  <xdr:twoCellAnchor editAs="oneCell">
    <xdr:from>
      <xdr:col>0</xdr:col>
      <xdr:colOff>148190</xdr:colOff>
      <xdr:row>26</xdr:row>
      <xdr:rowOff>170690</xdr:rowOff>
    </xdr:from>
    <xdr:to>
      <xdr:col>1</xdr:col>
      <xdr:colOff>23771</xdr:colOff>
      <xdr:row>29</xdr:row>
      <xdr:rowOff>113540</xdr:rowOff>
    </xdr:to>
    <xdr:pic>
      <xdr:nvPicPr>
        <xdr:cNvPr id="37" name="Graphic 36" descr="Dollar with solid fill">
          <a:extLst>
            <a:ext uri="{FF2B5EF4-FFF2-40B4-BE49-F238E27FC236}">
              <a16:creationId xmlns:a16="http://schemas.microsoft.com/office/drawing/2014/main" id="{C542B73C-A393-4580-BF2E-55D0662D890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8190" y="4958590"/>
          <a:ext cx="485181" cy="495300"/>
        </a:xfrm>
        <a:prstGeom prst="rect">
          <a:avLst/>
        </a:prstGeom>
      </xdr:spPr>
    </xdr:pic>
    <xdr:clientData/>
  </xdr:twoCellAnchor>
  <xdr:twoCellAnchor>
    <xdr:from>
      <xdr:col>4</xdr:col>
      <xdr:colOff>325743</xdr:colOff>
      <xdr:row>8</xdr:row>
      <xdr:rowOff>96475</xdr:rowOff>
    </xdr:from>
    <xdr:to>
      <xdr:col>5</xdr:col>
      <xdr:colOff>426006</xdr:colOff>
      <xdr:row>10</xdr:row>
      <xdr:rowOff>36316</xdr:rowOff>
    </xdr:to>
    <xdr:sp macro="" textlink="'Pivot Table'!B3">
      <xdr:nvSpPr>
        <xdr:cNvPr id="38" name="TextBox 37">
          <a:extLst>
            <a:ext uri="{FF2B5EF4-FFF2-40B4-BE49-F238E27FC236}">
              <a16:creationId xmlns:a16="http://schemas.microsoft.com/office/drawing/2014/main" id="{ECEE4C75-5CB6-433D-ADE9-AF01BEABC724}"/>
            </a:ext>
          </a:extLst>
        </xdr:cNvPr>
        <xdr:cNvSpPr txBox="1"/>
      </xdr:nvSpPr>
      <xdr:spPr>
        <a:xfrm>
          <a:off x="2764143" y="1586608"/>
          <a:ext cx="709863" cy="312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33695E-1E0E-4B8D-AF02-97C4BBB47335}" type="TxLink">
            <a:rPr lang="en-US" sz="1800" b="1" i="0" u="none" strike="noStrike">
              <a:solidFill>
                <a:schemeClr val="accent5">
                  <a:lumMod val="60000"/>
                  <a:lumOff val="40000"/>
                </a:schemeClr>
              </a:solidFill>
              <a:latin typeface="Calibri"/>
              <a:ea typeface="Calibri"/>
              <a:cs typeface="Calibri"/>
            </a:rPr>
            <a:pPr/>
            <a:t>5500</a:t>
          </a:fld>
          <a:endParaRPr lang="en-US" sz="3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7</xdr:col>
      <xdr:colOff>467451</xdr:colOff>
      <xdr:row>8</xdr:row>
      <xdr:rowOff>97215</xdr:rowOff>
    </xdr:from>
    <xdr:to>
      <xdr:col>8</xdr:col>
      <xdr:colOff>567714</xdr:colOff>
      <xdr:row>10</xdr:row>
      <xdr:rowOff>33199</xdr:rowOff>
    </xdr:to>
    <xdr:sp macro="" textlink="'Pivot Table'!C5">
      <xdr:nvSpPr>
        <xdr:cNvPr id="39" name="TextBox 38">
          <a:extLst>
            <a:ext uri="{FF2B5EF4-FFF2-40B4-BE49-F238E27FC236}">
              <a16:creationId xmlns:a16="http://schemas.microsoft.com/office/drawing/2014/main" id="{4BB07678-F37C-4326-B06D-C784245DE816}"/>
            </a:ext>
          </a:extLst>
        </xdr:cNvPr>
        <xdr:cNvSpPr txBox="1"/>
      </xdr:nvSpPr>
      <xdr:spPr>
        <a:xfrm>
          <a:off x="4734651" y="1587348"/>
          <a:ext cx="709863" cy="308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8C5CEF-7CE0-46C0-81C3-642058AC5CE6}" type="TxLink">
            <a:rPr lang="en-US" sz="1800" b="1" i="0" u="none" strike="noStrike">
              <a:solidFill>
                <a:schemeClr val="accent5">
                  <a:lumMod val="60000"/>
                  <a:lumOff val="40000"/>
                </a:schemeClr>
              </a:solidFill>
              <a:latin typeface="Calibri"/>
              <a:ea typeface="Calibri"/>
              <a:cs typeface="Calibri"/>
            </a:rPr>
            <a:pPr/>
            <a:t>2859</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11</xdr:col>
      <xdr:colOff>893</xdr:colOff>
      <xdr:row>8</xdr:row>
      <xdr:rowOff>82286</xdr:rowOff>
    </xdr:from>
    <xdr:to>
      <xdr:col>12</xdr:col>
      <xdr:colOff>99151</xdr:colOff>
      <xdr:row>10</xdr:row>
      <xdr:rowOff>6238</xdr:rowOff>
    </xdr:to>
    <xdr:sp macro="" textlink="'Pivot Table'!C7">
      <xdr:nvSpPr>
        <xdr:cNvPr id="40" name="TextBox 39">
          <a:extLst>
            <a:ext uri="{FF2B5EF4-FFF2-40B4-BE49-F238E27FC236}">
              <a16:creationId xmlns:a16="http://schemas.microsoft.com/office/drawing/2014/main" id="{AE75D183-3B87-4262-A861-256BAD456E92}"/>
            </a:ext>
          </a:extLst>
        </xdr:cNvPr>
        <xdr:cNvSpPr txBox="1"/>
      </xdr:nvSpPr>
      <xdr:spPr>
        <a:xfrm>
          <a:off x="6706493" y="1572419"/>
          <a:ext cx="707858" cy="29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C81EDD-D59F-4160-91EC-4BCDCC511BD7}" type="TxLink">
            <a:rPr lang="en-US" sz="1800" b="1" i="0" u="none" strike="noStrike">
              <a:solidFill>
                <a:schemeClr val="accent5">
                  <a:lumMod val="60000"/>
                  <a:lumOff val="40000"/>
                </a:schemeClr>
              </a:solidFill>
              <a:latin typeface="Calibri"/>
              <a:ea typeface="Calibri"/>
              <a:cs typeface="Calibri"/>
            </a:rPr>
            <a:pPr/>
            <a:t>1803</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17</xdr:col>
      <xdr:colOff>430465</xdr:colOff>
      <xdr:row>8</xdr:row>
      <xdr:rowOff>91196</xdr:rowOff>
    </xdr:from>
    <xdr:to>
      <xdr:col>19</xdr:col>
      <xdr:colOff>266032</xdr:colOff>
      <xdr:row>10</xdr:row>
      <xdr:rowOff>123433</xdr:rowOff>
    </xdr:to>
    <xdr:sp macro="" textlink="'Pivot Table'!C11">
      <xdr:nvSpPr>
        <xdr:cNvPr id="41" name="TextBox 40">
          <a:extLst>
            <a:ext uri="{FF2B5EF4-FFF2-40B4-BE49-F238E27FC236}">
              <a16:creationId xmlns:a16="http://schemas.microsoft.com/office/drawing/2014/main" id="{2A80C8BF-489B-42C7-B379-4F46AD97F092}"/>
            </a:ext>
          </a:extLst>
        </xdr:cNvPr>
        <xdr:cNvSpPr txBox="1"/>
      </xdr:nvSpPr>
      <xdr:spPr>
        <a:xfrm>
          <a:off x="10793665" y="1581329"/>
          <a:ext cx="1054767" cy="404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93AEA-88D7-4248-B108-A18FD2389B71}" type="TxLink">
            <a:rPr lang="en-US" sz="1800" b="1" i="0" u="none" strike="noStrike">
              <a:solidFill>
                <a:schemeClr val="accent5">
                  <a:lumMod val="60000"/>
                  <a:lumOff val="40000"/>
                </a:schemeClr>
              </a:solidFill>
              <a:latin typeface="Calibri"/>
              <a:ea typeface="Calibri"/>
              <a:cs typeface="Calibri"/>
            </a:rPr>
            <a:pPr/>
            <a:t>51.98%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14</xdr:col>
      <xdr:colOff>386573</xdr:colOff>
      <xdr:row>8</xdr:row>
      <xdr:rowOff>97437</xdr:rowOff>
    </xdr:from>
    <xdr:to>
      <xdr:col>15</xdr:col>
      <xdr:colOff>486836</xdr:colOff>
      <xdr:row>10</xdr:row>
      <xdr:rowOff>9358</xdr:rowOff>
    </xdr:to>
    <xdr:sp macro="" textlink="'Pivot Table'!C9">
      <xdr:nvSpPr>
        <xdr:cNvPr id="42" name="TextBox 41">
          <a:extLst>
            <a:ext uri="{FF2B5EF4-FFF2-40B4-BE49-F238E27FC236}">
              <a16:creationId xmlns:a16="http://schemas.microsoft.com/office/drawing/2014/main" id="{9519BEA8-007E-40E0-B401-7118A2D0A197}"/>
            </a:ext>
          </a:extLst>
        </xdr:cNvPr>
        <xdr:cNvSpPr txBox="1"/>
      </xdr:nvSpPr>
      <xdr:spPr>
        <a:xfrm>
          <a:off x="8920973" y="1587570"/>
          <a:ext cx="709863" cy="28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2E2981-4926-492E-A0BC-46459ABD4CFF}" type="TxLink">
            <a:rPr lang="en-US" sz="1800" b="1" i="0" u="none" strike="noStrike">
              <a:solidFill>
                <a:schemeClr val="accent5">
                  <a:lumMod val="60000"/>
                  <a:lumOff val="40000"/>
                </a:schemeClr>
              </a:solidFill>
              <a:latin typeface="Calibri"/>
              <a:ea typeface="Calibri"/>
              <a:cs typeface="Calibri"/>
            </a:rPr>
            <a:pPr/>
            <a:t>838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4</xdr:col>
      <xdr:colOff>170449</xdr:colOff>
      <xdr:row>10</xdr:row>
      <xdr:rowOff>140368</xdr:rowOff>
    </xdr:from>
    <xdr:to>
      <xdr:col>6</xdr:col>
      <xdr:colOff>280738</xdr:colOff>
      <xdr:row>11</xdr:row>
      <xdr:rowOff>120315</xdr:rowOff>
    </xdr:to>
    <xdr:sp macro="" textlink="">
      <xdr:nvSpPr>
        <xdr:cNvPr id="43" name="TextBox 42">
          <a:extLst>
            <a:ext uri="{FF2B5EF4-FFF2-40B4-BE49-F238E27FC236}">
              <a16:creationId xmlns:a16="http://schemas.microsoft.com/office/drawing/2014/main" id="{E718A03B-74EC-427E-9891-3A24DD71D5AD}"/>
            </a:ext>
          </a:extLst>
        </xdr:cNvPr>
        <xdr:cNvSpPr txBox="1"/>
      </xdr:nvSpPr>
      <xdr:spPr>
        <a:xfrm>
          <a:off x="2608849" y="1981868"/>
          <a:ext cx="1329489" cy="164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MATCHES PLAYED</a:t>
          </a:r>
        </a:p>
      </xdr:txBody>
    </xdr:sp>
    <xdr:clientData/>
  </xdr:twoCellAnchor>
  <xdr:twoCellAnchor>
    <xdr:from>
      <xdr:col>7</xdr:col>
      <xdr:colOff>230605</xdr:colOff>
      <xdr:row>10</xdr:row>
      <xdr:rowOff>122321</xdr:rowOff>
    </xdr:from>
    <xdr:to>
      <xdr:col>9</xdr:col>
      <xdr:colOff>272716</xdr:colOff>
      <xdr:row>11</xdr:row>
      <xdr:rowOff>150394</xdr:rowOff>
    </xdr:to>
    <xdr:sp macro="" textlink="">
      <xdr:nvSpPr>
        <xdr:cNvPr id="44" name="TextBox 43">
          <a:extLst>
            <a:ext uri="{FF2B5EF4-FFF2-40B4-BE49-F238E27FC236}">
              <a16:creationId xmlns:a16="http://schemas.microsoft.com/office/drawing/2014/main" id="{5A50E15A-2C79-4C96-BD61-B85E48501127}"/>
            </a:ext>
          </a:extLst>
        </xdr:cNvPr>
        <xdr:cNvSpPr txBox="1"/>
      </xdr:nvSpPr>
      <xdr:spPr>
        <a:xfrm>
          <a:off x="4497805" y="1963821"/>
          <a:ext cx="1261311" cy="21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50.60%</a:t>
          </a:r>
          <a:r>
            <a:rPr lang="en-IN" sz="1000" baseline="0">
              <a:solidFill>
                <a:schemeClr val="bg1"/>
              </a:solidFill>
            </a:rPr>
            <a:t> OF TOTAL</a:t>
          </a:r>
          <a:endParaRPr lang="en-IN" sz="1000">
            <a:solidFill>
              <a:schemeClr val="bg1"/>
            </a:solidFill>
          </a:endParaRPr>
        </a:p>
      </xdr:txBody>
    </xdr:sp>
    <xdr:clientData/>
  </xdr:twoCellAnchor>
  <xdr:twoCellAnchor>
    <xdr:from>
      <xdr:col>14</xdr:col>
      <xdr:colOff>122544</xdr:colOff>
      <xdr:row>10</xdr:row>
      <xdr:rowOff>110514</xdr:rowOff>
    </xdr:from>
    <xdr:to>
      <xdr:col>16</xdr:col>
      <xdr:colOff>256896</xdr:colOff>
      <xdr:row>11</xdr:row>
      <xdr:rowOff>136580</xdr:rowOff>
    </xdr:to>
    <xdr:sp macro="" textlink="">
      <xdr:nvSpPr>
        <xdr:cNvPr id="45" name="TextBox 44">
          <a:extLst>
            <a:ext uri="{FF2B5EF4-FFF2-40B4-BE49-F238E27FC236}">
              <a16:creationId xmlns:a16="http://schemas.microsoft.com/office/drawing/2014/main" id="{FD07F797-963E-43EC-89E8-C57A2AE7D1B1}"/>
            </a:ext>
          </a:extLst>
        </xdr:cNvPr>
        <xdr:cNvSpPr txBox="1"/>
      </xdr:nvSpPr>
      <xdr:spPr>
        <a:xfrm>
          <a:off x="8656944" y="1973181"/>
          <a:ext cx="1353552" cy="212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15.20% OF TOTAL</a:t>
          </a:r>
        </a:p>
      </xdr:txBody>
    </xdr:sp>
    <xdr:clientData/>
  </xdr:twoCellAnchor>
  <xdr:twoCellAnchor>
    <xdr:from>
      <xdr:col>17</xdr:col>
      <xdr:colOff>180475</xdr:colOff>
      <xdr:row>10</xdr:row>
      <xdr:rowOff>108284</xdr:rowOff>
    </xdr:from>
    <xdr:to>
      <xdr:col>20</xdr:col>
      <xdr:colOff>130342</xdr:colOff>
      <xdr:row>11</xdr:row>
      <xdr:rowOff>120315</xdr:rowOff>
    </xdr:to>
    <xdr:sp macro="" textlink="">
      <xdr:nvSpPr>
        <xdr:cNvPr id="46" name="TextBox 45">
          <a:extLst>
            <a:ext uri="{FF2B5EF4-FFF2-40B4-BE49-F238E27FC236}">
              <a16:creationId xmlns:a16="http://schemas.microsoft.com/office/drawing/2014/main" id="{EF5885A0-0E77-4813-B019-802AB2092F13}"/>
            </a:ext>
          </a:extLst>
        </xdr:cNvPr>
        <xdr:cNvSpPr txBox="1"/>
      </xdr:nvSpPr>
      <xdr:spPr>
        <a:xfrm>
          <a:off x="10543675" y="1949784"/>
          <a:ext cx="1778667" cy="19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WINS/TOTAL</a:t>
          </a:r>
          <a:r>
            <a:rPr lang="en-IN" sz="1000" baseline="0">
              <a:solidFill>
                <a:schemeClr val="bg1"/>
              </a:solidFill>
            </a:rPr>
            <a:t> MATCHES</a:t>
          </a:r>
          <a:endParaRPr lang="en-IN" sz="1000">
            <a:solidFill>
              <a:schemeClr val="bg1"/>
            </a:solidFill>
          </a:endParaRPr>
        </a:p>
      </xdr:txBody>
    </xdr:sp>
    <xdr:clientData/>
  </xdr:twoCellAnchor>
  <xdr:twoCellAnchor>
    <xdr:from>
      <xdr:col>10</xdr:col>
      <xdr:colOff>380999</xdr:colOff>
      <xdr:row>10</xdr:row>
      <xdr:rowOff>96251</xdr:rowOff>
    </xdr:from>
    <xdr:to>
      <xdr:col>12</xdr:col>
      <xdr:colOff>360947</xdr:colOff>
      <xdr:row>11</xdr:row>
      <xdr:rowOff>140368</xdr:rowOff>
    </xdr:to>
    <xdr:sp macro="" textlink="">
      <xdr:nvSpPr>
        <xdr:cNvPr id="47" name="TextBox 46">
          <a:extLst>
            <a:ext uri="{FF2B5EF4-FFF2-40B4-BE49-F238E27FC236}">
              <a16:creationId xmlns:a16="http://schemas.microsoft.com/office/drawing/2014/main" id="{78B2B536-83C1-4B7C-A315-8A44394C68B1}"/>
            </a:ext>
          </a:extLst>
        </xdr:cNvPr>
        <xdr:cNvSpPr txBox="1"/>
      </xdr:nvSpPr>
      <xdr:spPr>
        <a:xfrm>
          <a:off x="6476999" y="1937751"/>
          <a:ext cx="1199148" cy="228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33.20%</a:t>
          </a:r>
          <a:r>
            <a:rPr lang="en-IN" sz="1000" baseline="0">
              <a:solidFill>
                <a:schemeClr val="bg1"/>
              </a:solidFill>
            </a:rPr>
            <a:t> OF TOTAL</a:t>
          </a:r>
          <a:endParaRPr lang="en-IN" sz="1000">
            <a:solidFill>
              <a:schemeClr val="bg1"/>
            </a:solidFill>
          </a:endParaRPr>
        </a:p>
      </xdr:txBody>
    </xdr:sp>
    <xdr:clientData/>
  </xdr:twoCellAnchor>
  <xdr:twoCellAnchor editAs="oneCell">
    <xdr:from>
      <xdr:col>19</xdr:col>
      <xdr:colOff>537807</xdr:colOff>
      <xdr:row>3</xdr:row>
      <xdr:rowOff>151976</xdr:rowOff>
    </xdr:from>
    <xdr:to>
      <xdr:col>23</xdr:col>
      <xdr:colOff>440612</xdr:colOff>
      <xdr:row>7</xdr:row>
      <xdr:rowOff>67611</xdr:rowOff>
    </xdr:to>
    <mc:AlternateContent xmlns:mc="http://schemas.openxmlformats.org/markup-compatibility/2006" xmlns:a14="http://schemas.microsoft.com/office/drawing/2010/main">
      <mc:Choice Requires="a14">
        <xdr:graphicFrame macro="">
          <xdr:nvGraphicFramePr>
            <xdr:cNvPr id="48" name="Season 3">
              <a:extLst>
                <a:ext uri="{FF2B5EF4-FFF2-40B4-BE49-F238E27FC236}">
                  <a16:creationId xmlns:a16="http://schemas.microsoft.com/office/drawing/2014/main" id="{339A18DE-523A-481F-B0CD-C1E8B78F1C73}"/>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2213613" y="705041"/>
              <a:ext cx="2360870" cy="65305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524847</xdr:colOff>
      <xdr:row>7</xdr:row>
      <xdr:rowOff>155510</xdr:rowOff>
    </xdr:from>
    <xdr:to>
      <xdr:col>23</xdr:col>
      <xdr:colOff>447091</xdr:colOff>
      <xdr:row>11</xdr:row>
      <xdr:rowOff>32398</xdr:rowOff>
    </xdr:to>
    <mc:AlternateContent xmlns:mc="http://schemas.openxmlformats.org/markup-compatibility/2006" xmlns:a14="http://schemas.microsoft.com/office/drawing/2010/main">
      <mc:Choice Requires="a14">
        <xdr:graphicFrame macro="">
          <xdr:nvGraphicFramePr>
            <xdr:cNvPr id="49" name="Team 3">
              <a:extLst>
                <a:ext uri="{FF2B5EF4-FFF2-40B4-BE49-F238E27FC236}">
                  <a16:creationId xmlns:a16="http://schemas.microsoft.com/office/drawing/2014/main" id="{56F6BCC7-6994-4AC9-B013-D5DAFB94D7FD}"/>
                </a:ext>
              </a:extLst>
            </xdr:cNvPr>
            <xdr:cNvGraphicFramePr/>
          </xdr:nvGraphicFramePr>
          <xdr:xfrm>
            <a:off x="0" y="0"/>
            <a:ext cx="0" cy="0"/>
          </xdr:xfrm>
          <a:graphic>
            <a:graphicData uri="http://schemas.microsoft.com/office/drawing/2010/slicer">
              <sle:slicer xmlns:sle="http://schemas.microsoft.com/office/drawing/2010/slicer" name="Team 3"/>
            </a:graphicData>
          </a:graphic>
        </xdr:graphicFrame>
      </mc:Choice>
      <mc:Fallback xmlns="">
        <xdr:sp macro="" textlink="">
          <xdr:nvSpPr>
            <xdr:cNvPr id="0" name=""/>
            <xdr:cNvSpPr>
              <a:spLocks noTextEdit="1"/>
            </xdr:cNvSpPr>
          </xdr:nvSpPr>
          <xdr:spPr>
            <a:xfrm>
              <a:off x="12200653" y="1445994"/>
              <a:ext cx="2380309" cy="61430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550766</xdr:colOff>
      <xdr:row>26</xdr:row>
      <xdr:rowOff>156690</xdr:rowOff>
    </xdr:from>
    <xdr:to>
      <xdr:col>23</xdr:col>
      <xdr:colOff>460051</xdr:colOff>
      <xdr:row>30</xdr:row>
      <xdr:rowOff>51837</xdr:rowOff>
    </xdr:to>
    <mc:AlternateContent xmlns:mc="http://schemas.openxmlformats.org/markup-compatibility/2006" xmlns:a14="http://schemas.microsoft.com/office/drawing/2010/main">
      <mc:Choice Requires="a14">
        <xdr:graphicFrame macro="">
          <xdr:nvGraphicFramePr>
            <xdr:cNvPr id="50" name="Fan Channel 3">
              <a:extLst>
                <a:ext uri="{FF2B5EF4-FFF2-40B4-BE49-F238E27FC236}">
                  <a16:creationId xmlns:a16="http://schemas.microsoft.com/office/drawing/2014/main" id="{AED5FA35-502F-43CE-8403-5CD982334F98}"/>
                </a:ext>
              </a:extLst>
            </xdr:cNvPr>
            <xdr:cNvGraphicFramePr/>
          </xdr:nvGraphicFramePr>
          <xdr:xfrm>
            <a:off x="0" y="0"/>
            <a:ext cx="0" cy="0"/>
          </xdr:xfrm>
          <a:graphic>
            <a:graphicData uri="http://schemas.microsoft.com/office/drawing/2010/slicer">
              <sle:slicer xmlns:sle="http://schemas.microsoft.com/office/drawing/2010/slicer" name="Fan Channel 3"/>
            </a:graphicData>
          </a:graphic>
        </xdr:graphicFrame>
      </mc:Choice>
      <mc:Fallback xmlns="">
        <xdr:sp macro="" textlink="">
          <xdr:nvSpPr>
            <xdr:cNvPr id="0" name=""/>
            <xdr:cNvSpPr>
              <a:spLocks noTextEdit="1"/>
            </xdr:cNvSpPr>
          </xdr:nvSpPr>
          <xdr:spPr>
            <a:xfrm>
              <a:off x="12226572" y="4949916"/>
              <a:ext cx="2367350" cy="63256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531327</xdr:colOff>
      <xdr:row>15</xdr:row>
      <xdr:rowOff>102494</xdr:rowOff>
    </xdr:from>
    <xdr:to>
      <xdr:col>23</xdr:col>
      <xdr:colOff>421174</xdr:colOff>
      <xdr:row>19</xdr:row>
      <xdr:rowOff>3533</xdr:rowOff>
    </xdr:to>
    <mc:AlternateContent xmlns:mc="http://schemas.openxmlformats.org/markup-compatibility/2006" xmlns:a14="http://schemas.microsoft.com/office/drawing/2010/main">
      <mc:Choice Requires="a14">
        <xdr:graphicFrame macro="">
          <xdr:nvGraphicFramePr>
            <xdr:cNvPr id="51" name="Opponent 3">
              <a:extLst>
                <a:ext uri="{FF2B5EF4-FFF2-40B4-BE49-F238E27FC236}">
                  <a16:creationId xmlns:a16="http://schemas.microsoft.com/office/drawing/2014/main" id="{D6CED6E2-1089-4DEA-912B-8FAF895401BA}"/>
                </a:ext>
              </a:extLst>
            </xdr:cNvPr>
            <xdr:cNvGraphicFramePr/>
          </xdr:nvGraphicFramePr>
          <xdr:xfrm>
            <a:off x="0" y="0"/>
            <a:ext cx="0" cy="0"/>
          </xdr:xfrm>
          <a:graphic>
            <a:graphicData uri="http://schemas.microsoft.com/office/drawing/2010/slicer">
              <sle:slicer xmlns:sle="http://schemas.microsoft.com/office/drawing/2010/slicer" name="Opponent 3"/>
            </a:graphicData>
          </a:graphic>
        </xdr:graphicFrame>
      </mc:Choice>
      <mc:Fallback xmlns="">
        <xdr:sp macro="" textlink="">
          <xdr:nvSpPr>
            <xdr:cNvPr id="0" name=""/>
            <xdr:cNvSpPr>
              <a:spLocks noTextEdit="1"/>
            </xdr:cNvSpPr>
          </xdr:nvSpPr>
          <xdr:spPr>
            <a:xfrm>
              <a:off x="12207133" y="2867817"/>
              <a:ext cx="2347912" cy="63845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570204</xdr:colOff>
      <xdr:row>23</xdr:row>
      <xdr:rowOff>19440</xdr:rowOff>
    </xdr:from>
    <xdr:to>
      <xdr:col>23</xdr:col>
      <xdr:colOff>434132</xdr:colOff>
      <xdr:row>26</xdr:row>
      <xdr:rowOff>71276</xdr:rowOff>
    </xdr:to>
    <mc:AlternateContent xmlns:mc="http://schemas.openxmlformats.org/markup-compatibility/2006" xmlns:a14="http://schemas.microsoft.com/office/drawing/2010/main">
      <mc:Choice Requires="a14">
        <xdr:graphicFrame macro="">
          <xdr:nvGraphicFramePr>
            <xdr:cNvPr id="52" name="Venue 3">
              <a:extLst>
                <a:ext uri="{FF2B5EF4-FFF2-40B4-BE49-F238E27FC236}">
                  <a16:creationId xmlns:a16="http://schemas.microsoft.com/office/drawing/2014/main" id="{F4DC52D8-D401-4A69-A221-E22E6B906549}"/>
                </a:ext>
              </a:extLst>
            </xdr:cNvPr>
            <xdr:cNvGraphicFramePr/>
          </xdr:nvGraphicFramePr>
          <xdr:xfrm>
            <a:off x="0" y="0"/>
            <a:ext cx="0" cy="0"/>
          </xdr:xfrm>
          <a:graphic>
            <a:graphicData uri="http://schemas.microsoft.com/office/drawing/2010/slicer">
              <sle:slicer xmlns:sle="http://schemas.microsoft.com/office/drawing/2010/slicer" name="Venue 3"/>
            </a:graphicData>
          </a:graphic>
        </xdr:graphicFrame>
      </mc:Choice>
      <mc:Fallback xmlns="">
        <xdr:sp macro="" textlink="">
          <xdr:nvSpPr>
            <xdr:cNvPr id="0" name=""/>
            <xdr:cNvSpPr>
              <a:spLocks noTextEdit="1"/>
            </xdr:cNvSpPr>
          </xdr:nvSpPr>
          <xdr:spPr>
            <a:xfrm>
              <a:off x="12246010" y="4259601"/>
              <a:ext cx="2321993" cy="60490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550765</xdr:colOff>
      <xdr:row>11</xdr:row>
      <xdr:rowOff>90715</xdr:rowOff>
    </xdr:from>
    <xdr:to>
      <xdr:col>23</xdr:col>
      <xdr:colOff>466530</xdr:colOff>
      <xdr:row>14</xdr:row>
      <xdr:rowOff>141963</xdr:rowOff>
    </xdr:to>
    <mc:AlternateContent xmlns:mc="http://schemas.openxmlformats.org/markup-compatibility/2006" xmlns:a14="http://schemas.microsoft.com/office/drawing/2010/main">
      <mc:Choice Requires="a14">
        <xdr:graphicFrame macro="">
          <xdr:nvGraphicFramePr>
            <xdr:cNvPr id="53" name="Player 3">
              <a:extLst>
                <a:ext uri="{FF2B5EF4-FFF2-40B4-BE49-F238E27FC236}">
                  <a16:creationId xmlns:a16="http://schemas.microsoft.com/office/drawing/2014/main" id="{9018E7B0-DCE3-459A-9EE6-73198F52F21D}"/>
                </a:ext>
              </a:extLst>
            </xdr:cNvPr>
            <xdr:cNvGraphicFramePr/>
          </xdr:nvGraphicFramePr>
          <xdr:xfrm>
            <a:off x="0" y="0"/>
            <a:ext cx="0" cy="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2226571" y="2118618"/>
              <a:ext cx="2373830" cy="60431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576684</xdr:colOff>
      <xdr:row>19</xdr:row>
      <xdr:rowOff>64795</xdr:rowOff>
    </xdr:from>
    <xdr:to>
      <xdr:col>23</xdr:col>
      <xdr:colOff>447092</xdr:colOff>
      <xdr:row>22</xdr:row>
      <xdr:rowOff>129590</xdr:rowOff>
    </xdr:to>
    <mc:AlternateContent xmlns:mc="http://schemas.openxmlformats.org/markup-compatibility/2006" xmlns:a14="http://schemas.microsoft.com/office/drawing/2010/main">
      <mc:Choice Requires="a14">
        <xdr:graphicFrame macro="">
          <xdr:nvGraphicFramePr>
            <xdr:cNvPr id="54" name="Position 3">
              <a:extLst>
                <a:ext uri="{FF2B5EF4-FFF2-40B4-BE49-F238E27FC236}">
                  <a16:creationId xmlns:a16="http://schemas.microsoft.com/office/drawing/2014/main" id="{C16B8CC1-35A9-46AB-8DE5-A7BA9F03A166}"/>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12252490" y="3567537"/>
              <a:ext cx="2328473" cy="61785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547095</xdr:colOff>
      <xdr:row>9</xdr:row>
      <xdr:rowOff>11631</xdr:rowOff>
    </xdr:from>
    <xdr:to>
      <xdr:col>2</xdr:col>
      <xdr:colOff>567254</xdr:colOff>
      <xdr:row>11</xdr:row>
      <xdr:rowOff>62027</xdr:rowOff>
    </xdr:to>
    <xdr:sp macro="" textlink="">
      <xdr:nvSpPr>
        <xdr:cNvPr id="55" name="TextBox 54">
          <a:hlinkClick xmlns:r="http://schemas.openxmlformats.org/officeDocument/2006/relationships" r:id="rId9"/>
          <a:extLst>
            <a:ext uri="{FF2B5EF4-FFF2-40B4-BE49-F238E27FC236}">
              <a16:creationId xmlns:a16="http://schemas.microsoft.com/office/drawing/2014/main" id="{EDD4059D-682D-4139-A353-E153AA65DD9A}"/>
            </a:ext>
          </a:extLst>
        </xdr:cNvPr>
        <xdr:cNvSpPr txBox="1"/>
      </xdr:nvSpPr>
      <xdr:spPr>
        <a:xfrm>
          <a:off x="547095" y="1668981"/>
          <a:ext cx="1239359" cy="41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400" b="1">
              <a:solidFill>
                <a:schemeClr val="bg1"/>
              </a:solidFill>
            </a:rPr>
            <a:t>OVERVIEW</a:t>
          </a:r>
        </a:p>
      </xdr:txBody>
    </xdr:sp>
    <xdr:clientData/>
  </xdr:twoCellAnchor>
  <xdr:twoCellAnchor>
    <xdr:from>
      <xdr:col>1</xdr:col>
      <xdr:colOff>11288</xdr:colOff>
      <xdr:row>13</xdr:row>
      <xdr:rowOff>95318</xdr:rowOff>
    </xdr:from>
    <xdr:to>
      <xdr:col>3</xdr:col>
      <xdr:colOff>31447</xdr:colOff>
      <xdr:row>16</xdr:row>
      <xdr:rowOff>103799</xdr:rowOff>
    </xdr:to>
    <xdr:sp macro="" textlink="">
      <xdr:nvSpPr>
        <xdr:cNvPr id="56" name="TextBox 55">
          <a:hlinkClick xmlns:r="http://schemas.openxmlformats.org/officeDocument/2006/relationships" r:id="rId10"/>
          <a:extLst>
            <a:ext uri="{FF2B5EF4-FFF2-40B4-BE49-F238E27FC236}">
              <a16:creationId xmlns:a16="http://schemas.microsoft.com/office/drawing/2014/main" id="{DF1C4756-7831-4814-89B5-507F333A663F}"/>
            </a:ext>
          </a:extLst>
        </xdr:cNvPr>
        <xdr:cNvSpPr txBox="1"/>
      </xdr:nvSpPr>
      <xdr:spPr>
        <a:xfrm>
          <a:off x="620888" y="2489268"/>
          <a:ext cx="1239359" cy="5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TEAM</a:t>
          </a:r>
        </a:p>
        <a:p>
          <a:r>
            <a:rPr lang="en-AE" sz="1400" b="1">
              <a:solidFill>
                <a:schemeClr val="bg1"/>
              </a:solidFill>
            </a:rPr>
            <a:t>PERFOMANCE</a:t>
          </a:r>
        </a:p>
      </xdr:txBody>
    </xdr:sp>
    <xdr:clientData/>
  </xdr:twoCellAnchor>
  <xdr:twoCellAnchor>
    <xdr:from>
      <xdr:col>1</xdr:col>
      <xdr:colOff>12207</xdr:colOff>
      <xdr:row>18</xdr:row>
      <xdr:rowOff>7945</xdr:rowOff>
    </xdr:from>
    <xdr:to>
      <xdr:col>3</xdr:col>
      <xdr:colOff>32366</xdr:colOff>
      <xdr:row>20</xdr:row>
      <xdr:rowOff>170961</xdr:rowOff>
    </xdr:to>
    <xdr:sp macro="" textlink="">
      <xdr:nvSpPr>
        <xdr:cNvPr id="57" name="TextBox 56">
          <a:hlinkClick xmlns:r="http://schemas.openxmlformats.org/officeDocument/2006/relationships" r:id="rId11"/>
          <a:extLst>
            <a:ext uri="{FF2B5EF4-FFF2-40B4-BE49-F238E27FC236}">
              <a16:creationId xmlns:a16="http://schemas.microsoft.com/office/drawing/2014/main" id="{B7401A85-0724-4BB8-A5C8-C6776C71AB1B}"/>
            </a:ext>
          </a:extLst>
        </xdr:cNvPr>
        <xdr:cNvSpPr txBox="1"/>
      </xdr:nvSpPr>
      <xdr:spPr>
        <a:xfrm>
          <a:off x="621807" y="3322645"/>
          <a:ext cx="1239359" cy="53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PLAYER</a:t>
          </a:r>
        </a:p>
        <a:p>
          <a:r>
            <a:rPr lang="en-AE" sz="1400" b="1">
              <a:solidFill>
                <a:schemeClr val="bg1"/>
              </a:solidFill>
            </a:rPr>
            <a:t>PERFOMANCE</a:t>
          </a:r>
        </a:p>
      </xdr:txBody>
    </xdr:sp>
    <xdr:clientData/>
  </xdr:twoCellAnchor>
  <xdr:twoCellAnchor>
    <xdr:from>
      <xdr:col>1</xdr:col>
      <xdr:colOff>34835</xdr:colOff>
      <xdr:row>22</xdr:row>
      <xdr:rowOff>138634</xdr:rowOff>
    </xdr:from>
    <xdr:to>
      <xdr:col>3</xdr:col>
      <xdr:colOff>54994</xdr:colOff>
      <xdr:row>25</xdr:row>
      <xdr:rowOff>177067</xdr:rowOff>
    </xdr:to>
    <xdr:sp macro="" textlink="">
      <xdr:nvSpPr>
        <xdr:cNvPr id="58" name="TextBox 57">
          <a:hlinkClick xmlns:r="http://schemas.openxmlformats.org/officeDocument/2006/relationships" r:id="rId12"/>
          <a:extLst>
            <a:ext uri="{FF2B5EF4-FFF2-40B4-BE49-F238E27FC236}">
              <a16:creationId xmlns:a16="http://schemas.microsoft.com/office/drawing/2014/main" id="{8B88F20B-29EC-43BD-ADB1-F694468037B8}"/>
            </a:ext>
          </a:extLst>
        </xdr:cNvPr>
        <xdr:cNvSpPr txBox="1"/>
      </xdr:nvSpPr>
      <xdr:spPr>
        <a:xfrm>
          <a:off x="644435" y="4189934"/>
          <a:ext cx="1239359" cy="59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ATTENDANCE</a:t>
          </a:r>
        </a:p>
        <a:p>
          <a:r>
            <a:rPr lang="en-AE" sz="1400" b="1">
              <a:solidFill>
                <a:schemeClr val="bg1"/>
              </a:solidFill>
            </a:rPr>
            <a:t>ANALYTICS</a:t>
          </a:r>
        </a:p>
      </xdr:txBody>
    </xdr:sp>
    <xdr:clientData/>
  </xdr:twoCellAnchor>
  <xdr:twoCellAnchor>
    <xdr:from>
      <xdr:col>1</xdr:col>
      <xdr:colOff>20440</xdr:colOff>
      <xdr:row>26</xdr:row>
      <xdr:rowOff>146242</xdr:rowOff>
    </xdr:from>
    <xdr:to>
      <xdr:col>3</xdr:col>
      <xdr:colOff>40599</xdr:colOff>
      <xdr:row>30</xdr:row>
      <xdr:rowOff>6106</xdr:rowOff>
    </xdr:to>
    <xdr:sp macro="" textlink="">
      <xdr:nvSpPr>
        <xdr:cNvPr id="59" name="TextBox 58">
          <a:hlinkClick xmlns:r="http://schemas.openxmlformats.org/officeDocument/2006/relationships" r:id="rId13"/>
          <a:extLst>
            <a:ext uri="{FF2B5EF4-FFF2-40B4-BE49-F238E27FC236}">
              <a16:creationId xmlns:a16="http://schemas.microsoft.com/office/drawing/2014/main" id="{44E69185-6CF1-48EC-B62B-C676076D7B8A}"/>
            </a:ext>
          </a:extLst>
        </xdr:cNvPr>
        <xdr:cNvSpPr txBox="1"/>
      </xdr:nvSpPr>
      <xdr:spPr>
        <a:xfrm>
          <a:off x="630040" y="4934142"/>
          <a:ext cx="1239359" cy="59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REVENUE</a:t>
          </a:r>
        </a:p>
        <a:p>
          <a:r>
            <a:rPr lang="en-AE" sz="1400" b="1">
              <a:solidFill>
                <a:schemeClr val="bg1"/>
              </a:solidFill>
            </a:rPr>
            <a:t>ANALYTICS</a:t>
          </a:r>
        </a:p>
      </xdr:txBody>
    </xdr:sp>
    <xdr:clientData/>
  </xdr:twoCellAnchor>
  <xdr:twoCellAnchor>
    <xdr:from>
      <xdr:col>3</xdr:col>
      <xdr:colOff>213304</xdr:colOff>
      <xdr:row>12</xdr:row>
      <xdr:rowOff>102419</xdr:rowOff>
    </xdr:from>
    <xdr:to>
      <xdr:col>11</xdr:col>
      <xdr:colOff>225322</xdr:colOff>
      <xdr:row>30</xdr:row>
      <xdr:rowOff>102420</xdr:rowOff>
    </xdr:to>
    <xdr:graphicFrame macro="">
      <xdr:nvGraphicFramePr>
        <xdr:cNvPr id="60" name="Chart 59">
          <a:extLst>
            <a:ext uri="{FF2B5EF4-FFF2-40B4-BE49-F238E27FC236}">
              <a16:creationId xmlns:a16="http://schemas.microsoft.com/office/drawing/2014/main" id="{349FA3BD-60E6-4DF8-AEB9-EE14CE075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295241</xdr:colOff>
      <xdr:row>12</xdr:row>
      <xdr:rowOff>122903</xdr:rowOff>
    </xdr:from>
    <xdr:to>
      <xdr:col>19</xdr:col>
      <xdr:colOff>368710</xdr:colOff>
      <xdr:row>30</xdr:row>
      <xdr:rowOff>102420</xdr:rowOff>
    </xdr:to>
    <xdr:graphicFrame macro="">
      <xdr:nvGraphicFramePr>
        <xdr:cNvPr id="61" name="Chart 60">
          <a:extLst>
            <a:ext uri="{FF2B5EF4-FFF2-40B4-BE49-F238E27FC236}">
              <a16:creationId xmlns:a16="http://schemas.microsoft.com/office/drawing/2014/main" id="{E21F3657-C010-49A0-8956-7F3E9DC1B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6921</xdr:colOff>
      <xdr:row>32</xdr:row>
      <xdr:rowOff>119063</xdr:rowOff>
    </xdr:to>
    <xdr:sp macro="" textlink="">
      <xdr:nvSpPr>
        <xdr:cNvPr id="2" name="Rectangle 1">
          <a:extLst>
            <a:ext uri="{FF2B5EF4-FFF2-40B4-BE49-F238E27FC236}">
              <a16:creationId xmlns:a16="http://schemas.microsoft.com/office/drawing/2014/main" id="{8D3368AE-AF6B-46B0-A811-CF7ECC541B13}"/>
            </a:ext>
          </a:extLst>
        </xdr:cNvPr>
        <xdr:cNvSpPr/>
      </xdr:nvSpPr>
      <xdr:spPr>
        <a:xfrm>
          <a:off x="0" y="0"/>
          <a:ext cx="14637321" cy="6011863"/>
        </a:xfrm>
        <a:prstGeom prst="rect">
          <a:avLst/>
        </a:prstGeom>
        <a:solidFill>
          <a:srgbClr val="050C15"/>
        </a:solidFill>
        <a:ln>
          <a:solidFill>
            <a:schemeClr val="accent1">
              <a:lumMod val="75000"/>
            </a:schemeClr>
          </a:solidFill>
        </a:ln>
        <a:effectLst>
          <a:glow rad="165100">
            <a:srgbClr val="122030"/>
          </a:glow>
          <a:outerShdw blurRad="50800" dist="177800" dir="5400000" sx="1000" sy="1000" algn="ctr" rotWithShape="0">
            <a:srgbClr val="000000">
              <a:alpha val="56000"/>
            </a:srgbClr>
          </a:outerShdw>
          <a:reflection blurRad="15240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rgbClr val="FF0000"/>
              </a:solidFill>
              <a:latin typeface="Arial" panose="020B0604020202020204" pitchFamily="34" charset="0"/>
              <a:cs typeface="Arial" panose="020B0604020202020204" pitchFamily="34" charset="0"/>
            </a:rPr>
            <a:t>                                       </a:t>
          </a:r>
        </a:p>
        <a:p>
          <a:pPr algn="l"/>
          <a:r>
            <a:rPr lang="en-IN" sz="1600" b="1" baseline="0">
              <a:solidFill>
                <a:srgbClr val="FF0000"/>
              </a:solidFill>
              <a:latin typeface="Arial" panose="020B0604020202020204" pitchFamily="34" charset="0"/>
              <a:cs typeface="Arial" panose="020B0604020202020204" pitchFamily="34" charset="0"/>
            </a:rPr>
            <a:t>                                                   </a:t>
          </a:r>
          <a:r>
            <a:rPr lang="en-IN" sz="1600" b="1" baseline="0">
              <a:solidFill>
                <a:schemeClr val="bg1"/>
              </a:solidFill>
              <a:latin typeface="Arial" panose="020B0604020202020204" pitchFamily="34" charset="0"/>
              <a:cs typeface="Arial" panose="020B0604020202020204" pitchFamily="34" charset="0"/>
            </a:rPr>
            <a:t> </a:t>
          </a:r>
          <a:r>
            <a:rPr lang="en-IN" sz="2400" b="1" baseline="0">
              <a:solidFill>
                <a:schemeClr val="bg1"/>
              </a:solidFill>
              <a:latin typeface="72" panose="020B0503030000000003" pitchFamily="34" charset="0"/>
              <a:cs typeface="72" panose="020B0503030000000003" pitchFamily="34" charset="0"/>
            </a:rPr>
            <a:t>FOOTBALL </a:t>
          </a:r>
          <a:r>
            <a:rPr lang="en-IN" sz="2400" b="1" baseline="0">
              <a:solidFill>
                <a:schemeClr val="accent5">
                  <a:lumMod val="60000"/>
                  <a:lumOff val="40000"/>
                </a:schemeClr>
              </a:solidFill>
              <a:latin typeface="72" panose="020B0503030000000003" pitchFamily="34" charset="0"/>
              <a:cs typeface="72" panose="020B0503030000000003" pitchFamily="34" charset="0"/>
            </a:rPr>
            <a:t>PERFOMANCE</a:t>
          </a:r>
          <a:r>
            <a:rPr lang="en-IN" sz="2400" b="1" baseline="0">
              <a:solidFill>
                <a:schemeClr val="bg1"/>
              </a:solidFill>
              <a:latin typeface="72" panose="020B0503030000000003" pitchFamily="34" charset="0"/>
              <a:cs typeface="72" panose="020B0503030000000003" pitchFamily="34" charset="0"/>
            </a:rPr>
            <a:t> DASHBOARD</a:t>
          </a:r>
        </a:p>
        <a:p>
          <a:pPr algn="l"/>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r>
            <a:rPr lang="en-IN" sz="1400" b="1" baseline="0">
              <a:solidFill>
                <a:schemeClr val="bg1"/>
              </a:solidFill>
              <a:latin typeface="72 Condensed" panose="020B0506030000000003" pitchFamily="34" charset="0"/>
              <a:ea typeface="Verdana" panose="020B0604030504040204" pitchFamily="34" charset="0"/>
              <a:cs typeface="72 Condensed" panose="020B0506030000000003" pitchFamily="34" charset="0"/>
            </a:rPr>
            <a:t>TEAM          PLAYER        ATTENDANCE         REVENUE ANALYTICS</a:t>
          </a:r>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endParaRPr lang="en-IN" sz="1600" b="1">
            <a:solidFill>
              <a:schemeClr val="bg1"/>
            </a:solidFill>
            <a:latin typeface="+mj-lt"/>
            <a:ea typeface="Verdana" panose="020B0604030504040204" pitchFamily="34" charset="0"/>
            <a:cs typeface="Arial" panose="020B0604020202020204" pitchFamily="34" charset="0"/>
          </a:endParaRPr>
        </a:p>
      </xdr:txBody>
    </xdr:sp>
    <xdr:clientData/>
  </xdr:twoCellAnchor>
  <xdr:twoCellAnchor>
    <xdr:from>
      <xdr:col>6</xdr:col>
      <xdr:colOff>152620</xdr:colOff>
      <xdr:row>4</xdr:row>
      <xdr:rowOff>132987</xdr:rowOff>
    </xdr:from>
    <xdr:to>
      <xdr:col>6</xdr:col>
      <xdr:colOff>198340</xdr:colOff>
      <xdr:row>4</xdr:row>
      <xdr:rowOff>178706</xdr:rowOff>
    </xdr:to>
    <xdr:sp macro="" textlink="">
      <xdr:nvSpPr>
        <xdr:cNvPr id="3" name="Flowchart: Connector 2">
          <a:extLst>
            <a:ext uri="{FF2B5EF4-FFF2-40B4-BE49-F238E27FC236}">
              <a16:creationId xmlns:a16="http://schemas.microsoft.com/office/drawing/2014/main" id="{249DE56E-BA25-4BC0-8B33-6635C17D817D}"/>
            </a:ext>
          </a:extLst>
        </xdr:cNvPr>
        <xdr:cNvSpPr/>
      </xdr:nvSpPr>
      <xdr:spPr>
        <a:xfrm>
          <a:off x="3810220" y="869587"/>
          <a:ext cx="45720"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500417</xdr:colOff>
      <xdr:row>4</xdr:row>
      <xdr:rowOff>113939</xdr:rowOff>
    </xdr:from>
    <xdr:to>
      <xdr:col>7</xdr:col>
      <xdr:colOff>548043</xdr:colOff>
      <xdr:row>4</xdr:row>
      <xdr:rowOff>159658</xdr:rowOff>
    </xdr:to>
    <xdr:sp macro="" textlink="">
      <xdr:nvSpPr>
        <xdr:cNvPr id="4" name="Flowchart: Connector 3">
          <a:extLst>
            <a:ext uri="{FF2B5EF4-FFF2-40B4-BE49-F238E27FC236}">
              <a16:creationId xmlns:a16="http://schemas.microsoft.com/office/drawing/2014/main" id="{68031F12-8AC7-4D36-B0F4-4994C7789DC7}"/>
            </a:ext>
          </a:extLst>
        </xdr:cNvPr>
        <xdr:cNvSpPr/>
      </xdr:nvSpPr>
      <xdr:spPr>
        <a:xfrm flipH="1">
          <a:off x="4767617" y="850539"/>
          <a:ext cx="47626"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31621</xdr:colOff>
      <xdr:row>4</xdr:row>
      <xdr:rowOff>129943</xdr:rowOff>
    </xdr:from>
    <xdr:to>
      <xdr:col>10</xdr:col>
      <xdr:colOff>77340</xdr:colOff>
      <xdr:row>4</xdr:row>
      <xdr:rowOff>175662</xdr:rowOff>
    </xdr:to>
    <xdr:sp macro="" textlink="">
      <xdr:nvSpPr>
        <xdr:cNvPr id="5" name="Flowchart: Connector 4">
          <a:extLst>
            <a:ext uri="{FF2B5EF4-FFF2-40B4-BE49-F238E27FC236}">
              <a16:creationId xmlns:a16="http://schemas.microsoft.com/office/drawing/2014/main" id="{E234F222-7933-44D6-91AC-6D6849FBC5A7}"/>
            </a:ext>
          </a:extLst>
        </xdr:cNvPr>
        <xdr:cNvSpPr/>
      </xdr:nvSpPr>
      <xdr:spPr>
        <a:xfrm flipH="1">
          <a:off x="6127621" y="866543"/>
          <a:ext cx="45719"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0</xdr:row>
      <xdr:rowOff>47625</xdr:rowOff>
    </xdr:from>
    <xdr:to>
      <xdr:col>3</xdr:col>
      <xdr:colOff>91908</xdr:colOff>
      <xdr:row>7</xdr:row>
      <xdr:rowOff>58486</xdr:rowOff>
    </xdr:to>
    <xdr:sp macro="" textlink="">
      <xdr:nvSpPr>
        <xdr:cNvPr id="6" name="Rectangle: Rounded Corners 5">
          <a:extLst>
            <a:ext uri="{FF2B5EF4-FFF2-40B4-BE49-F238E27FC236}">
              <a16:creationId xmlns:a16="http://schemas.microsoft.com/office/drawing/2014/main" id="{270DE396-F78E-42A6-8FA2-929A8C377819}"/>
            </a:ext>
          </a:extLst>
        </xdr:cNvPr>
        <xdr:cNvSpPr/>
      </xdr:nvSpPr>
      <xdr:spPr>
        <a:xfrm>
          <a:off x="76200" y="47625"/>
          <a:ext cx="1844508" cy="1299911"/>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292435</xdr:colOff>
      <xdr:row>0</xdr:row>
      <xdr:rowOff>133349</xdr:rowOff>
    </xdr:from>
    <xdr:to>
      <xdr:col>2</xdr:col>
      <xdr:colOff>259015</xdr:colOff>
      <xdr:row>6</xdr:row>
      <xdr:rowOff>108618</xdr:rowOff>
    </xdr:to>
    <xdr:pic>
      <xdr:nvPicPr>
        <xdr:cNvPr id="7" name="Picture 6">
          <a:extLst>
            <a:ext uri="{FF2B5EF4-FFF2-40B4-BE49-F238E27FC236}">
              <a16:creationId xmlns:a16="http://schemas.microsoft.com/office/drawing/2014/main" id="{11D99AE6-5B09-48E2-A806-80F548C4C843}"/>
            </a:ext>
          </a:extLst>
        </xdr:cNvPr>
        <xdr:cNvPicPr>
          <a:picLocks noChangeAspect="1"/>
        </xdr:cNvPicPr>
      </xdr:nvPicPr>
      <xdr:blipFill>
        <a:blip xmlns:r="http://schemas.openxmlformats.org/officeDocument/2006/relationships" r:embed="rId1"/>
        <a:stretch>
          <a:fillRect/>
        </a:stretch>
      </xdr:blipFill>
      <xdr:spPr>
        <a:xfrm>
          <a:off x="292435" y="133349"/>
          <a:ext cx="1185780" cy="1080169"/>
        </a:xfrm>
        <a:prstGeom prst="rect">
          <a:avLst/>
        </a:prstGeom>
      </xdr:spPr>
    </xdr:pic>
    <xdr:clientData/>
  </xdr:twoCellAnchor>
  <xdr:twoCellAnchor>
    <xdr:from>
      <xdr:col>3</xdr:col>
      <xdr:colOff>161925</xdr:colOff>
      <xdr:row>6</xdr:row>
      <xdr:rowOff>171450</xdr:rowOff>
    </xdr:from>
    <xdr:to>
      <xdr:col>6</xdr:col>
      <xdr:colOff>238125</xdr:colOff>
      <xdr:row>11</xdr:row>
      <xdr:rowOff>190499</xdr:rowOff>
    </xdr:to>
    <xdr:sp macro="" textlink="">
      <xdr:nvSpPr>
        <xdr:cNvPr id="8" name="Rectangle: Rounded Corners 7">
          <a:extLst>
            <a:ext uri="{FF2B5EF4-FFF2-40B4-BE49-F238E27FC236}">
              <a16:creationId xmlns:a16="http://schemas.microsoft.com/office/drawing/2014/main" id="{8E00C67C-7C71-4327-A6C4-F66A81911E35}"/>
            </a:ext>
          </a:extLst>
        </xdr:cNvPr>
        <xdr:cNvSpPr/>
      </xdr:nvSpPr>
      <xdr:spPr>
        <a:xfrm>
          <a:off x="1990725" y="1276350"/>
          <a:ext cx="1905000"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TOTAL MATCHES</a:t>
          </a:r>
        </a:p>
      </xdr:txBody>
    </xdr:sp>
    <xdr:clientData/>
  </xdr:twoCellAnchor>
  <xdr:twoCellAnchor>
    <xdr:from>
      <xdr:col>0</xdr:col>
      <xdr:colOff>104774</xdr:colOff>
      <xdr:row>7</xdr:row>
      <xdr:rowOff>136923</xdr:rowOff>
    </xdr:from>
    <xdr:to>
      <xdr:col>3</xdr:col>
      <xdr:colOff>95249</xdr:colOff>
      <xdr:row>30</xdr:row>
      <xdr:rowOff>173182</xdr:rowOff>
    </xdr:to>
    <xdr:sp macro="" textlink="">
      <xdr:nvSpPr>
        <xdr:cNvPr id="9" name="Rectangle: Rounded Corners 8">
          <a:extLst>
            <a:ext uri="{FF2B5EF4-FFF2-40B4-BE49-F238E27FC236}">
              <a16:creationId xmlns:a16="http://schemas.microsoft.com/office/drawing/2014/main" id="{5852552B-AC1D-426D-ACE0-14F48CE1221C}"/>
            </a:ext>
          </a:extLst>
        </xdr:cNvPr>
        <xdr:cNvSpPr/>
      </xdr:nvSpPr>
      <xdr:spPr>
        <a:xfrm>
          <a:off x="104774" y="1425973"/>
          <a:ext cx="1819275" cy="427170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200" b="1"/>
        </a:p>
        <a:p>
          <a:pPr algn="l"/>
          <a:endParaRPr lang="en-IN" sz="1200" b="1"/>
        </a:p>
        <a:p>
          <a:pPr algn="l"/>
          <a:endParaRPr lang="en-IN" sz="1200" b="1"/>
        </a:p>
        <a:p>
          <a:pPr algn="l"/>
          <a:r>
            <a:rPr lang="en-IN" sz="1200" b="1"/>
            <a:t>         </a:t>
          </a:r>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            </a:t>
          </a:r>
        </a:p>
        <a:p>
          <a:pPr algn="l"/>
          <a:endParaRPr lang="en-IN" sz="1200" b="1" baseline="0"/>
        </a:p>
        <a:p>
          <a:pPr algn="l"/>
          <a:r>
            <a:rPr lang="en-IN" sz="1200" b="1" baseline="0"/>
            <a:t>      </a:t>
          </a:r>
        </a:p>
        <a:p>
          <a:pPr algn="l"/>
          <a:r>
            <a:rPr lang="en-IN" sz="1200" b="1" baseline="0"/>
            <a:t>            </a:t>
          </a:r>
        </a:p>
        <a:p>
          <a:pPr algn="l"/>
          <a:endParaRPr lang="en-IN" sz="1200" b="1" baseline="0"/>
        </a:p>
        <a:p>
          <a:pPr algn="l"/>
          <a:r>
            <a:rPr lang="en-IN" sz="1200" b="1" baseline="0"/>
            <a:t>           </a:t>
          </a:r>
        </a:p>
        <a:p>
          <a:pPr algn="l"/>
          <a:endParaRPr lang="en-IN" sz="1200" b="1" baseline="0"/>
        </a:p>
        <a:p>
          <a:pPr algn="l"/>
          <a:endParaRPr lang="en-IN" sz="1200" b="1" baseline="0"/>
        </a:p>
        <a:p>
          <a:pPr algn="l"/>
          <a:r>
            <a:rPr lang="en-IN" sz="1200" b="1" baseline="0"/>
            <a:t>       </a:t>
          </a:r>
          <a:endParaRPr lang="en-IN" sz="1100" b="1"/>
        </a:p>
      </xdr:txBody>
    </xdr:sp>
    <xdr:clientData/>
  </xdr:twoCellAnchor>
  <xdr:twoCellAnchor>
    <xdr:from>
      <xdr:col>6</xdr:col>
      <xdr:colOff>295931</xdr:colOff>
      <xdr:row>6</xdr:row>
      <xdr:rowOff>174359</xdr:rowOff>
    </xdr:from>
    <xdr:to>
      <xdr:col>9</xdr:col>
      <xdr:colOff>410232</xdr:colOff>
      <xdr:row>12</xdr:row>
      <xdr:rowOff>11979</xdr:rowOff>
    </xdr:to>
    <xdr:sp macro="" textlink="">
      <xdr:nvSpPr>
        <xdr:cNvPr id="10" name="Rectangle: Rounded Corners 9">
          <a:extLst>
            <a:ext uri="{FF2B5EF4-FFF2-40B4-BE49-F238E27FC236}">
              <a16:creationId xmlns:a16="http://schemas.microsoft.com/office/drawing/2014/main" id="{DD13DEDD-CDB2-4CF1-B0CC-2CF6DF6A01C8}"/>
            </a:ext>
          </a:extLst>
        </xdr:cNvPr>
        <xdr:cNvSpPr/>
      </xdr:nvSpPr>
      <xdr:spPr>
        <a:xfrm>
          <a:off x="3953531" y="1279259"/>
          <a:ext cx="1943101" cy="942520"/>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WINS</a:t>
          </a:r>
        </a:p>
      </xdr:txBody>
    </xdr:sp>
    <xdr:clientData/>
  </xdr:twoCellAnchor>
  <xdr:twoCellAnchor>
    <xdr:from>
      <xdr:col>9</xdr:col>
      <xdr:colOff>476251</xdr:colOff>
      <xdr:row>6</xdr:row>
      <xdr:rowOff>161926</xdr:rowOff>
    </xdr:from>
    <xdr:to>
      <xdr:col>13</xdr:col>
      <xdr:colOff>47627</xdr:colOff>
      <xdr:row>11</xdr:row>
      <xdr:rowOff>180975</xdr:rowOff>
    </xdr:to>
    <xdr:sp macro="" textlink="">
      <xdr:nvSpPr>
        <xdr:cNvPr id="11" name="Rectangle: Rounded Corners 10">
          <a:extLst>
            <a:ext uri="{FF2B5EF4-FFF2-40B4-BE49-F238E27FC236}">
              <a16:creationId xmlns:a16="http://schemas.microsoft.com/office/drawing/2014/main" id="{7D93381E-6C40-4CFE-86A2-CAACF311114C}"/>
            </a:ext>
          </a:extLst>
        </xdr:cNvPr>
        <xdr:cNvSpPr/>
      </xdr:nvSpPr>
      <xdr:spPr>
        <a:xfrm>
          <a:off x="5962651" y="1266826"/>
          <a:ext cx="2009776" cy="93979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LOSSE</a:t>
          </a:r>
          <a:r>
            <a:rPr lang="en-IN" sz="1100"/>
            <a:t>S</a:t>
          </a:r>
        </a:p>
      </xdr:txBody>
    </xdr:sp>
    <xdr:clientData/>
  </xdr:twoCellAnchor>
  <xdr:twoCellAnchor>
    <xdr:from>
      <xdr:col>13</xdr:col>
      <xdr:colOff>123825</xdr:colOff>
      <xdr:row>6</xdr:row>
      <xdr:rowOff>171451</xdr:rowOff>
    </xdr:from>
    <xdr:to>
      <xdr:col>16</xdr:col>
      <xdr:colOff>238126</xdr:colOff>
      <xdr:row>12</xdr:row>
      <xdr:rowOff>0</xdr:rowOff>
    </xdr:to>
    <xdr:sp macro="" textlink="">
      <xdr:nvSpPr>
        <xdr:cNvPr id="12" name="Rectangle: Rounded Corners 11">
          <a:extLst>
            <a:ext uri="{FF2B5EF4-FFF2-40B4-BE49-F238E27FC236}">
              <a16:creationId xmlns:a16="http://schemas.microsoft.com/office/drawing/2014/main" id="{1ECF999D-012B-491C-8D62-6930A50EB072}"/>
            </a:ext>
          </a:extLst>
        </xdr:cNvPr>
        <xdr:cNvSpPr/>
      </xdr:nvSpPr>
      <xdr:spPr>
        <a:xfrm>
          <a:off x="8048625" y="1276351"/>
          <a:ext cx="1943101"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DRAWS</a:t>
          </a:r>
        </a:p>
      </xdr:txBody>
    </xdr:sp>
    <xdr:clientData/>
  </xdr:twoCellAnchor>
  <xdr:twoCellAnchor>
    <xdr:from>
      <xdr:col>16</xdr:col>
      <xdr:colOff>287564</xdr:colOff>
      <xdr:row>6</xdr:row>
      <xdr:rowOff>158297</xdr:rowOff>
    </xdr:from>
    <xdr:to>
      <xdr:col>19</xdr:col>
      <xdr:colOff>401865</xdr:colOff>
      <xdr:row>11</xdr:row>
      <xdr:rowOff>179614</xdr:rowOff>
    </xdr:to>
    <xdr:sp macro="" textlink="">
      <xdr:nvSpPr>
        <xdr:cNvPr id="13" name="Rectangle: Rounded Corners 12">
          <a:extLst>
            <a:ext uri="{FF2B5EF4-FFF2-40B4-BE49-F238E27FC236}">
              <a16:creationId xmlns:a16="http://schemas.microsoft.com/office/drawing/2014/main" id="{EBA4E865-3C16-4AA6-8DDD-E4562235D78D}"/>
            </a:ext>
          </a:extLst>
        </xdr:cNvPr>
        <xdr:cNvSpPr/>
      </xdr:nvSpPr>
      <xdr:spPr>
        <a:xfrm>
          <a:off x="10041164" y="1263197"/>
          <a:ext cx="1943101" cy="942067"/>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WIN</a:t>
          </a:r>
          <a:r>
            <a:rPr lang="en-IN" sz="1100" b="1" baseline="0"/>
            <a:t> RATE</a:t>
          </a:r>
          <a:endParaRPr lang="en-IN" sz="1100" b="1"/>
        </a:p>
      </xdr:txBody>
    </xdr:sp>
    <xdr:clientData/>
  </xdr:twoCellAnchor>
  <xdr:twoCellAnchor editAs="oneCell">
    <xdr:from>
      <xdr:col>6</xdr:col>
      <xdr:colOff>333375</xdr:colOff>
      <xdr:row>8</xdr:row>
      <xdr:rowOff>1</xdr:rowOff>
    </xdr:from>
    <xdr:to>
      <xdr:col>7</xdr:col>
      <xdr:colOff>285749</xdr:colOff>
      <xdr:row>11</xdr:row>
      <xdr:rowOff>9525</xdr:rowOff>
    </xdr:to>
    <xdr:pic>
      <xdr:nvPicPr>
        <xdr:cNvPr id="14" name="Picture 13">
          <a:extLst>
            <a:ext uri="{FF2B5EF4-FFF2-40B4-BE49-F238E27FC236}">
              <a16:creationId xmlns:a16="http://schemas.microsoft.com/office/drawing/2014/main" id="{748C8C57-1293-4199-B75D-160C502F01BE}"/>
            </a:ext>
          </a:extLst>
        </xdr:cNvPr>
        <xdr:cNvPicPr>
          <a:picLocks noChangeAspect="1"/>
        </xdr:cNvPicPr>
      </xdr:nvPicPr>
      <xdr:blipFill>
        <a:blip xmlns:r="http://schemas.openxmlformats.org/officeDocument/2006/relationships" r:embed="rId2"/>
        <a:stretch>
          <a:fillRect/>
        </a:stretch>
      </xdr:blipFill>
      <xdr:spPr>
        <a:xfrm>
          <a:off x="3990975" y="1473201"/>
          <a:ext cx="561974" cy="561974"/>
        </a:xfrm>
        <a:prstGeom prst="rect">
          <a:avLst/>
        </a:prstGeom>
      </xdr:spPr>
    </xdr:pic>
    <xdr:clientData/>
  </xdr:twoCellAnchor>
  <xdr:twoCellAnchor editAs="oneCell">
    <xdr:from>
      <xdr:col>3</xdr:col>
      <xdr:colOff>200024</xdr:colOff>
      <xdr:row>7</xdr:row>
      <xdr:rowOff>86494</xdr:rowOff>
    </xdr:from>
    <xdr:to>
      <xdr:col>4</xdr:col>
      <xdr:colOff>85723</xdr:colOff>
      <xdr:row>11</xdr:row>
      <xdr:rowOff>76200</xdr:rowOff>
    </xdr:to>
    <xdr:pic>
      <xdr:nvPicPr>
        <xdr:cNvPr id="15" name="Picture 14">
          <a:extLst>
            <a:ext uri="{FF2B5EF4-FFF2-40B4-BE49-F238E27FC236}">
              <a16:creationId xmlns:a16="http://schemas.microsoft.com/office/drawing/2014/main" id="{B4F2FDCC-D11E-49D2-925E-48E88CB004D5}"/>
            </a:ext>
          </a:extLst>
        </xdr:cNvPr>
        <xdr:cNvPicPr>
          <a:picLocks noChangeAspect="1"/>
        </xdr:cNvPicPr>
      </xdr:nvPicPr>
      <xdr:blipFill>
        <a:blip xmlns:r="http://schemas.openxmlformats.org/officeDocument/2006/relationships" r:embed="rId3"/>
        <a:stretch>
          <a:fillRect/>
        </a:stretch>
      </xdr:blipFill>
      <xdr:spPr>
        <a:xfrm>
          <a:off x="2028824" y="1375544"/>
          <a:ext cx="495299" cy="726306"/>
        </a:xfrm>
        <a:prstGeom prst="rect">
          <a:avLst/>
        </a:prstGeom>
      </xdr:spPr>
    </xdr:pic>
    <xdr:clientData/>
  </xdr:twoCellAnchor>
  <xdr:twoCellAnchor editAs="oneCell">
    <xdr:from>
      <xdr:col>9</xdr:col>
      <xdr:colOff>510596</xdr:colOff>
      <xdr:row>7</xdr:row>
      <xdr:rowOff>164936</xdr:rowOff>
    </xdr:from>
    <xdr:to>
      <xdr:col>10</xdr:col>
      <xdr:colOff>452086</xdr:colOff>
      <xdr:row>10</xdr:row>
      <xdr:rowOff>164935</xdr:rowOff>
    </xdr:to>
    <xdr:pic>
      <xdr:nvPicPr>
        <xdr:cNvPr id="16" name="Picture 15">
          <a:extLst>
            <a:ext uri="{FF2B5EF4-FFF2-40B4-BE49-F238E27FC236}">
              <a16:creationId xmlns:a16="http://schemas.microsoft.com/office/drawing/2014/main" id="{78DDDCE1-8788-4F3E-BF3A-3A92023A190F}"/>
            </a:ext>
          </a:extLst>
        </xdr:cNvPr>
        <xdr:cNvPicPr>
          <a:picLocks noChangeAspect="1"/>
        </xdr:cNvPicPr>
      </xdr:nvPicPr>
      <xdr:blipFill>
        <a:blip xmlns:r="http://schemas.openxmlformats.org/officeDocument/2006/relationships" r:embed="rId4"/>
        <a:stretch>
          <a:fillRect/>
        </a:stretch>
      </xdr:blipFill>
      <xdr:spPr>
        <a:xfrm>
          <a:off x="6002934" y="1434936"/>
          <a:ext cx="551749" cy="544285"/>
        </a:xfrm>
        <a:prstGeom prst="rect">
          <a:avLst/>
        </a:prstGeom>
      </xdr:spPr>
    </xdr:pic>
    <xdr:clientData/>
  </xdr:twoCellAnchor>
  <xdr:twoCellAnchor editAs="oneCell">
    <xdr:from>
      <xdr:col>13</xdr:col>
      <xdr:colOff>190499</xdr:colOff>
      <xdr:row>8</xdr:row>
      <xdr:rowOff>19051</xdr:rowOff>
    </xdr:from>
    <xdr:to>
      <xdr:col>14</xdr:col>
      <xdr:colOff>171450</xdr:colOff>
      <xdr:row>11</xdr:row>
      <xdr:rowOff>114301</xdr:rowOff>
    </xdr:to>
    <xdr:pic>
      <xdr:nvPicPr>
        <xdr:cNvPr id="17" name="Picture 16">
          <a:extLst>
            <a:ext uri="{FF2B5EF4-FFF2-40B4-BE49-F238E27FC236}">
              <a16:creationId xmlns:a16="http://schemas.microsoft.com/office/drawing/2014/main" id="{631886FB-9C6E-41AF-9FEF-7038B1F6F07E}"/>
            </a:ext>
          </a:extLst>
        </xdr:cNvPr>
        <xdr:cNvPicPr>
          <a:picLocks noChangeAspect="1"/>
        </xdr:cNvPicPr>
      </xdr:nvPicPr>
      <xdr:blipFill>
        <a:blip xmlns:r="http://schemas.openxmlformats.org/officeDocument/2006/relationships" r:embed="rId5"/>
        <a:stretch>
          <a:fillRect/>
        </a:stretch>
      </xdr:blipFill>
      <xdr:spPr>
        <a:xfrm>
          <a:off x="8115299" y="1492251"/>
          <a:ext cx="590551" cy="647700"/>
        </a:xfrm>
        <a:prstGeom prst="rect">
          <a:avLst/>
        </a:prstGeom>
      </xdr:spPr>
    </xdr:pic>
    <xdr:clientData/>
  </xdr:twoCellAnchor>
  <xdr:twoCellAnchor editAs="oneCell">
    <xdr:from>
      <xdr:col>16</xdr:col>
      <xdr:colOff>276223</xdr:colOff>
      <xdr:row>7</xdr:row>
      <xdr:rowOff>190499</xdr:rowOff>
    </xdr:from>
    <xdr:to>
      <xdr:col>17</xdr:col>
      <xdr:colOff>276224</xdr:colOff>
      <xdr:row>11</xdr:row>
      <xdr:rowOff>38100</xdr:rowOff>
    </xdr:to>
    <xdr:pic>
      <xdr:nvPicPr>
        <xdr:cNvPr id="18" name="Graphic 17" descr="Bar graph with upward trend with solid fill">
          <a:extLst>
            <a:ext uri="{FF2B5EF4-FFF2-40B4-BE49-F238E27FC236}">
              <a16:creationId xmlns:a16="http://schemas.microsoft.com/office/drawing/2014/main" id="{AFAE874C-7BA1-4338-8562-D26C276ECEF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29823" y="1473199"/>
          <a:ext cx="609601" cy="590551"/>
        </a:xfrm>
        <a:prstGeom prst="rect">
          <a:avLst/>
        </a:prstGeom>
      </xdr:spPr>
    </xdr:pic>
    <xdr:clientData/>
  </xdr:twoCellAnchor>
  <xdr:twoCellAnchor editAs="oneCell">
    <xdr:from>
      <xdr:col>15</xdr:col>
      <xdr:colOff>85725</xdr:colOff>
      <xdr:row>0</xdr:row>
      <xdr:rowOff>0</xdr:rowOff>
    </xdr:from>
    <xdr:to>
      <xdr:col>19</xdr:col>
      <xdr:colOff>571500</xdr:colOff>
      <xdr:row>7</xdr:row>
      <xdr:rowOff>28574</xdr:rowOff>
    </xdr:to>
    <xdr:pic>
      <xdr:nvPicPr>
        <xdr:cNvPr id="19" name="Picture 18">
          <a:extLst>
            <a:ext uri="{FF2B5EF4-FFF2-40B4-BE49-F238E27FC236}">
              <a16:creationId xmlns:a16="http://schemas.microsoft.com/office/drawing/2014/main" id="{A75815FC-60F0-4F10-B676-772A6E69CBCD}"/>
            </a:ext>
          </a:extLst>
        </xdr:cNvPr>
        <xdr:cNvPicPr>
          <a:picLocks noChangeAspect="1"/>
        </xdr:cNvPicPr>
      </xdr:nvPicPr>
      <xdr:blipFill>
        <a:blip xmlns:r="http://schemas.openxmlformats.org/officeDocument/2006/relationships" r:embed="rId8"/>
        <a:stretch>
          <a:fillRect/>
        </a:stretch>
      </xdr:blipFill>
      <xdr:spPr>
        <a:xfrm>
          <a:off x="9229725" y="0"/>
          <a:ext cx="2924175" cy="1317624"/>
        </a:xfrm>
        <a:prstGeom prst="ellipse">
          <a:avLst/>
        </a:prstGeom>
        <a:ln>
          <a:noFill/>
        </a:ln>
        <a:effectLst>
          <a:softEdge rad="112500"/>
        </a:effectLst>
      </xdr:spPr>
    </xdr:pic>
    <xdr:clientData/>
  </xdr:twoCellAnchor>
  <xdr:twoCellAnchor>
    <xdr:from>
      <xdr:col>19</xdr:col>
      <xdr:colOff>474422</xdr:colOff>
      <xdr:row>0</xdr:row>
      <xdr:rowOff>0</xdr:rowOff>
    </xdr:from>
    <xdr:to>
      <xdr:col>23</xdr:col>
      <xdr:colOff>555625</xdr:colOff>
      <xdr:row>30</xdr:row>
      <xdr:rowOff>113393</xdr:rowOff>
    </xdr:to>
    <xdr:sp macro="" textlink="">
      <xdr:nvSpPr>
        <xdr:cNvPr id="20" name="Rectangle: Rounded Corners 19">
          <a:extLst>
            <a:ext uri="{FF2B5EF4-FFF2-40B4-BE49-F238E27FC236}">
              <a16:creationId xmlns:a16="http://schemas.microsoft.com/office/drawing/2014/main" id="{F18FC6E9-FB38-4D75-A48D-BA19547705C2}"/>
            </a:ext>
          </a:extLst>
        </xdr:cNvPr>
        <xdr:cNvSpPr/>
      </xdr:nvSpPr>
      <xdr:spPr>
        <a:xfrm>
          <a:off x="12056822" y="0"/>
          <a:ext cx="2519603" cy="563789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600" b="1">
              <a:latin typeface="72" panose="020B0503030000000003" pitchFamily="34" charset="0"/>
              <a:cs typeface="72" panose="020B0503030000000003" pitchFamily="34" charset="0"/>
            </a:rPr>
            <a:t>FILTERS   </a:t>
          </a:r>
          <a:endParaRPr lang="en-IN" sz="1100" b="1">
            <a:latin typeface="72" panose="020B0503030000000003" pitchFamily="34" charset="0"/>
            <a:cs typeface="72" panose="020B0503030000000003" pitchFamily="34" charset="0"/>
          </a:endParaRPr>
        </a:p>
      </xdr:txBody>
    </xdr:sp>
    <xdr:clientData/>
  </xdr:twoCellAnchor>
  <xdr:twoCellAnchor>
    <xdr:from>
      <xdr:col>19</xdr:col>
      <xdr:colOff>521607</xdr:colOff>
      <xdr:row>26</xdr:row>
      <xdr:rowOff>133351</xdr:rowOff>
    </xdr:from>
    <xdr:to>
      <xdr:col>23</xdr:col>
      <xdr:colOff>487588</xdr:colOff>
      <xdr:row>30</xdr:row>
      <xdr:rowOff>79375</xdr:rowOff>
    </xdr:to>
    <xdr:sp macro="" textlink="">
      <xdr:nvSpPr>
        <xdr:cNvPr id="21" name="Rectangle: Rounded Corners 20">
          <a:extLst>
            <a:ext uri="{FF2B5EF4-FFF2-40B4-BE49-F238E27FC236}">
              <a16:creationId xmlns:a16="http://schemas.microsoft.com/office/drawing/2014/main" id="{8C27456B-CF83-45A1-A72A-7A4FA9BCDAA3}"/>
            </a:ext>
          </a:extLst>
        </xdr:cNvPr>
        <xdr:cNvSpPr/>
      </xdr:nvSpPr>
      <xdr:spPr>
        <a:xfrm>
          <a:off x="12104007" y="4921251"/>
          <a:ext cx="2404381" cy="682624"/>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521607</xdr:colOff>
      <xdr:row>23</xdr:row>
      <xdr:rowOff>439</xdr:rowOff>
    </xdr:from>
    <xdr:to>
      <xdr:col>23</xdr:col>
      <xdr:colOff>487589</xdr:colOff>
      <xdr:row>26</xdr:row>
      <xdr:rowOff>90715</xdr:rowOff>
    </xdr:to>
    <xdr:sp macro="" textlink="">
      <xdr:nvSpPr>
        <xdr:cNvPr id="22" name="Rectangle: Rounded Corners 21">
          <a:extLst>
            <a:ext uri="{FF2B5EF4-FFF2-40B4-BE49-F238E27FC236}">
              <a16:creationId xmlns:a16="http://schemas.microsoft.com/office/drawing/2014/main" id="{7046C58E-4C95-4A46-8F63-4F17873F4225}"/>
            </a:ext>
          </a:extLst>
        </xdr:cNvPr>
        <xdr:cNvSpPr/>
      </xdr:nvSpPr>
      <xdr:spPr>
        <a:xfrm>
          <a:off x="12104007" y="4235889"/>
          <a:ext cx="2404382" cy="642726"/>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521608</xdr:colOff>
      <xdr:row>19</xdr:row>
      <xdr:rowOff>39448</xdr:rowOff>
    </xdr:from>
    <xdr:to>
      <xdr:col>23</xdr:col>
      <xdr:colOff>487589</xdr:colOff>
      <xdr:row>22</xdr:row>
      <xdr:rowOff>158750</xdr:rowOff>
    </xdr:to>
    <xdr:sp macro="" textlink="">
      <xdr:nvSpPr>
        <xdr:cNvPr id="23" name="Rectangle: Rounded Corners 22">
          <a:extLst>
            <a:ext uri="{FF2B5EF4-FFF2-40B4-BE49-F238E27FC236}">
              <a16:creationId xmlns:a16="http://schemas.microsoft.com/office/drawing/2014/main" id="{A47FB7DA-FC33-4D8C-8FCC-C39ADB381859}"/>
            </a:ext>
          </a:extLst>
        </xdr:cNvPr>
        <xdr:cNvSpPr/>
      </xdr:nvSpPr>
      <xdr:spPr>
        <a:xfrm>
          <a:off x="12104008" y="3538298"/>
          <a:ext cx="2404381" cy="671752"/>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515390</xdr:colOff>
      <xdr:row>15</xdr:row>
      <xdr:rowOff>58524</xdr:rowOff>
    </xdr:from>
    <xdr:to>
      <xdr:col>23</xdr:col>
      <xdr:colOff>498928</xdr:colOff>
      <xdr:row>18</xdr:row>
      <xdr:rowOff>192767</xdr:rowOff>
    </xdr:to>
    <xdr:sp macro="" textlink="">
      <xdr:nvSpPr>
        <xdr:cNvPr id="24" name="Rectangle: Rounded Corners 23">
          <a:extLst>
            <a:ext uri="{FF2B5EF4-FFF2-40B4-BE49-F238E27FC236}">
              <a16:creationId xmlns:a16="http://schemas.microsoft.com/office/drawing/2014/main" id="{84FD553C-44D6-4015-917C-901D4166D1B2}"/>
            </a:ext>
          </a:extLst>
        </xdr:cNvPr>
        <xdr:cNvSpPr/>
      </xdr:nvSpPr>
      <xdr:spPr>
        <a:xfrm>
          <a:off x="12097790" y="2820774"/>
          <a:ext cx="2421938" cy="68034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514293</xdr:colOff>
      <xdr:row>11</xdr:row>
      <xdr:rowOff>70962</xdr:rowOff>
    </xdr:from>
    <xdr:to>
      <xdr:col>23</xdr:col>
      <xdr:colOff>498929</xdr:colOff>
      <xdr:row>15</xdr:row>
      <xdr:rowOff>11340</xdr:rowOff>
    </xdr:to>
    <xdr:sp macro="" textlink="">
      <xdr:nvSpPr>
        <xdr:cNvPr id="25" name="Rectangle: Rounded Corners 24">
          <a:extLst>
            <a:ext uri="{FF2B5EF4-FFF2-40B4-BE49-F238E27FC236}">
              <a16:creationId xmlns:a16="http://schemas.microsoft.com/office/drawing/2014/main" id="{3A1B78DC-D683-4AA5-9FBA-199910622E93}"/>
            </a:ext>
          </a:extLst>
        </xdr:cNvPr>
        <xdr:cNvSpPr/>
      </xdr:nvSpPr>
      <xdr:spPr>
        <a:xfrm>
          <a:off x="12096693" y="2096612"/>
          <a:ext cx="2423036" cy="676978"/>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510268</xdr:colOff>
      <xdr:row>7</xdr:row>
      <xdr:rowOff>124731</xdr:rowOff>
    </xdr:from>
    <xdr:to>
      <xdr:col>23</xdr:col>
      <xdr:colOff>502952</xdr:colOff>
      <xdr:row>11</xdr:row>
      <xdr:rowOff>34018</xdr:rowOff>
    </xdr:to>
    <xdr:sp macro="" textlink="">
      <xdr:nvSpPr>
        <xdr:cNvPr id="26" name="Rectangle: Rounded Corners 25">
          <a:extLst>
            <a:ext uri="{FF2B5EF4-FFF2-40B4-BE49-F238E27FC236}">
              <a16:creationId xmlns:a16="http://schemas.microsoft.com/office/drawing/2014/main" id="{128B607F-DCA9-4736-A831-932F3B5CFBEF}"/>
            </a:ext>
          </a:extLst>
        </xdr:cNvPr>
        <xdr:cNvSpPr/>
      </xdr:nvSpPr>
      <xdr:spPr>
        <a:xfrm>
          <a:off x="12092668" y="1413781"/>
          <a:ext cx="2431084" cy="645887"/>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521606</xdr:colOff>
      <xdr:row>3</xdr:row>
      <xdr:rowOff>118296</xdr:rowOff>
    </xdr:from>
    <xdr:to>
      <xdr:col>23</xdr:col>
      <xdr:colOff>501855</xdr:colOff>
      <xdr:row>7</xdr:row>
      <xdr:rowOff>71695</xdr:rowOff>
    </xdr:to>
    <xdr:sp macro="" textlink="">
      <xdr:nvSpPr>
        <xdr:cNvPr id="27" name="Rectangle: Rounded Corners 26">
          <a:extLst>
            <a:ext uri="{FF2B5EF4-FFF2-40B4-BE49-F238E27FC236}">
              <a16:creationId xmlns:a16="http://schemas.microsoft.com/office/drawing/2014/main" id="{2C453EEC-C801-4420-B27E-7601916D14D3}"/>
            </a:ext>
          </a:extLst>
        </xdr:cNvPr>
        <xdr:cNvSpPr/>
      </xdr:nvSpPr>
      <xdr:spPr>
        <a:xfrm>
          <a:off x="12104006" y="670746"/>
          <a:ext cx="2418649" cy="68999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0</xdr:col>
      <xdr:colOff>144739</xdr:colOff>
      <xdr:row>7</xdr:row>
      <xdr:rowOff>149993</xdr:rowOff>
    </xdr:from>
    <xdr:to>
      <xdr:col>3</xdr:col>
      <xdr:colOff>78765</xdr:colOff>
      <xdr:row>12</xdr:row>
      <xdr:rowOff>90462</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556A5915-6335-4E2F-8213-570DE30CA7D7}"/>
            </a:ext>
          </a:extLst>
        </xdr:cNvPr>
        <xdr:cNvSpPr/>
      </xdr:nvSpPr>
      <xdr:spPr>
        <a:xfrm>
          <a:off x="144739" y="1439043"/>
          <a:ext cx="1762826"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a:t>               </a:t>
          </a:r>
          <a:endParaRPr lang="en-IN" sz="1100" b="1"/>
        </a:p>
      </xdr:txBody>
    </xdr:sp>
    <xdr:clientData/>
  </xdr:twoCellAnchor>
  <xdr:twoCellAnchor>
    <xdr:from>
      <xdr:col>0</xdr:col>
      <xdr:colOff>119735</xdr:colOff>
      <xdr:row>12</xdr:row>
      <xdr:rowOff>90514</xdr:rowOff>
    </xdr:from>
    <xdr:to>
      <xdr:col>3</xdr:col>
      <xdr:colOff>70255</xdr:colOff>
      <xdr:row>17</xdr:row>
      <xdr:rowOff>30983</xdr:rowOff>
    </xdr:to>
    <xdr:sp macro="" textlink="">
      <xdr:nvSpPr>
        <xdr:cNvPr id="29" name="Rectangle: Rounded Corners 28">
          <a:hlinkClick xmlns:r="http://schemas.openxmlformats.org/officeDocument/2006/relationships" r:id="rId10"/>
          <a:extLst>
            <a:ext uri="{FF2B5EF4-FFF2-40B4-BE49-F238E27FC236}">
              <a16:creationId xmlns:a16="http://schemas.microsoft.com/office/drawing/2014/main" id="{FF0D359D-BDE6-4E44-B2A1-C3615F81D6DA}"/>
            </a:ext>
          </a:extLst>
        </xdr:cNvPr>
        <xdr:cNvSpPr/>
      </xdr:nvSpPr>
      <xdr:spPr>
        <a:xfrm>
          <a:off x="119735" y="2300314"/>
          <a:ext cx="1779320"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aseline="0"/>
            <a:t> </a:t>
          </a:r>
          <a:endParaRPr lang="en-IN" sz="1100" b="1" baseline="0">
            <a:latin typeface="72" panose="020B0503030000000003" pitchFamily="34" charset="0"/>
            <a:cs typeface="72" panose="020B0503030000000003" pitchFamily="34" charset="0"/>
          </a:endParaRPr>
        </a:p>
        <a:p>
          <a:pPr algn="l"/>
          <a:r>
            <a:rPr lang="en-IN" sz="1100" b="1" baseline="0">
              <a:latin typeface="72" panose="020B0503030000000003" pitchFamily="34" charset="0"/>
              <a:cs typeface="72" panose="020B0503030000000003" pitchFamily="34" charset="0"/>
            </a:rPr>
            <a:t>               </a:t>
          </a:r>
          <a:endParaRPr lang="en-IN" sz="1100" b="1">
            <a:latin typeface="72" panose="020B0503030000000003" pitchFamily="34" charset="0"/>
            <a:cs typeface="72" panose="020B0503030000000003" pitchFamily="34" charset="0"/>
          </a:endParaRPr>
        </a:p>
      </xdr:txBody>
    </xdr:sp>
    <xdr:clientData/>
  </xdr:twoCellAnchor>
  <xdr:twoCellAnchor>
    <xdr:from>
      <xdr:col>0</xdr:col>
      <xdr:colOff>126013</xdr:colOff>
      <xdr:row>17</xdr:row>
      <xdr:rowOff>13778</xdr:rowOff>
    </xdr:from>
    <xdr:to>
      <xdr:col>3</xdr:col>
      <xdr:colOff>65975</xdr:colOff>
      <xdr:row>21</xdr:row>
      <xdr:rowOff>147724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D0E06845-3ECB-412C-A0A8-2C25A0ED4578}"/>
            </a:ext>
          </a:extLst>
        </xdr:cNvPr>
        <xdr:cNvSpPr/>
      </xdr:nvSpPr>
      <xdr:spPr>
        <a:xfrm>
          <a:off x="126013" y="3144328"/>
          <a:ext cx="1768762" cy="870546"/>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 </a:t>
          </a:r>
          <a:endParaRPr lang="en-IN" sz="1100" b="1">
            <a:latin typeface="72" panose="020B0503030000000003" pitchFamily="34" charset="0"/>
            <a:cs typeface="72" panose="020B0503030000000003" pitchFamily="34" charset="0"/>
          </a:endParaRPr>
        </a:p>
        <a:p>
          <a:pPr algn="ctr"/>
          <a:r>
            <a:rPr lang="en-IN" sz="1100" b="1">
              <a:latin typeface="72" panose="020B0503030000000003" pitchFamily="34" charset="0"/>
              <a:cs typeface="72" panose="020B0503030000000003" pitchFamily="34" charset="0"/>
            </a:rPr>
            <a:t>           </a:t>
          </a:r>
        </a:p>
      </xdr:txBody>
    </xdr:sp>
    <xdr:clientData/>
  </xdr:twoCellAnchor>
  <xdr:twoCellAnchor>
    <xdr:from>
      <xdr:col>0</xdr:col>
      <xdr:colOff>131948</xdr:colOff>
      <xdr:row>21</xdr:row>
      <xdr:rowOff>136414</xdr:rowOff>
    </xdr:from>
    <xdr:to>
      <xdr:col>3</xdr:col>
      <xdr:colOff>74221</xdr:colOff>
      <xdr:row>26</xdr:row>
      <xdr:rowOff>16493</xdr:rowOff>
    </xdr:to>
    <xdr:sp macro="" textlink="">
      <xdr:nvSpPr>
        <xdr:cNvPr id="31" name="Rectangle: Rounded Corners 30">
          <a:hlinkClick xmlns:r="http://schemas.openxmlformats.org/officeDocument/2006/relationships" r:id="rId12"/>
          <a:extLst>
            <a:ext uri="{FF2B5EF4-FFF2-40B4-BE49-F238E27FC236}">
              <a16:creationId xmlns:a16="http://schemas.microsoft.com/office/drawing/2014/main" id="{17547059-9328-4D99-8610-EE96C82FD4A3}"/>
            </a:ext>
          </a:extLst>
        </xdr:cNvPr>
        <xdr:cNvSpPr/>
      </xdr:nvSpPr>
      <xdr:spPr>
        <a:xfrm>
          <a:off x="131948" y="4003564"/>
          <a:ext cx="1771073" cy="800829"/>
        </a:xfrm>
        <a:prstGeom prst="roundRect">
          <a:avLst>
            <a:gd name="adj" fmla="val 127"/>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100"/>
            <a:t>        </a:t>
          </a:r>
          <a:r>
            <a:rPr lang="en-IN" sz="1100" baseline="0"/>
            <a:t>  </a:t>
          </a:r>
          <a:r>
            <a:rPr lang="en-IN" sz="1100"/>
            <a:t> </a:t>
          </a:r>
          <a:endParaRPr lang="en-IN" sz="1100" b="1">
            <a:latin typeface="72" panose="020B0503030000000003" pitchFamily="34" charset="0"/>
            <a:cs typeface="72" panose="020B0503030000000003" pitchFamily="34" charset="0"/>
          </a:endParaRPr>
        </a:p>
        <a:p>
          <a:pPr algn="ctr"/>
          <a:endParaRPr lang="en-IN" sz="1100" b="1">
            <a:latin typeface="72" panose="020B0503030000000003" pitchFamily="34" charset="0"/>
            <a:cs typeface="72" panose="020B0503030000000003" pitchFamily="34" charset="0"/>
          </a:endParaRPr>
        </a:p>
      </xdr:txBody>
    </xdr:sp>
    <xdr:clientData/>
  </xdr:twoCellAnchor>
  <xdr:twoCellAnchor>
    <xdr:from>
      <xdr:col>0</xdr:col>
      <xdr:colOff>141998</xdr:colOff>
      <xdr:row>26</xdr:row>
      <xdr:rowOff>9649</xdr:rowOff>
    </xdr:from>
    <xdr:to>
      <xdr:col>3</xdr:col>
      <xdr:colOff>74220</xdr:colOff>
      <xdr:row>30</xdr:row>
      <xdr:rowOff>131548</xdr:rowOff>
    </xdr:to>
    <xdr:sp macro="" textlink="">
      <xdr:nvSpPr>
        <xdr:cNvPr id="32" name="Rectangle: Rounded Corners 31">
          <a:hlinkClick xmlns:r="http://schemas.openxmlformats.org/officeDocument/2006/relationships" r:id="rId13"/>
          <a:extLst>
            <a:ext uri="{FF2B5EF4-FFF2-40B4-BE49-F238E27FC236}">
              <a16:creationId xmlns:a16="http://schemas.microsoft.com/office/drawing/2014/main" id="{3DD68414-087F-4AFC-BEAE-1776579EE451}"/>
            </a:ext>
          </a:extLst>
        </xdr:cNvPr>
        <xdr:cNvSpPr/>
      </xdr:nvSpPr>
      <xdr:spPr>
        <a:xfrm>
          <a:off x="141998" y="4797549"/>
          <a:ext cx="1761022" cy="85849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100" b="1">
            <a:latin typeface="72" panose="020B0503030000000003" pitchFamily="34" charset="0"/>
            <a:cs typeface="72" panose="020B0503030000000003" pitchFamily="34" charset="0"/>
          </a:endParaRPr>
        </a:p>
        <a:p>
          <a:pPr algn="l"/>
          <a:r>
            <a:rPr lang="en-IN" sz="1100" b="1">
              <a:latin typeface="72" panose="020B0503030000000003" pitchFamily="34" charset="0"/>
              <a:cs typeface="72" panose="020B0503030000000003" pitchFamily="34" charset="0"/>
            </a:rPr>
            <a:t>              </a:t>
          </a:r>
        </a:p>
      </xdr:txBody>
    </xdr:sp>
    <xdr:clientData/>
  </xdr:twoCellAnchor>
  <xdr:twoCellAnchor editAs="oneCell">
    <xdr:from>
      <xdr:col>0</xdr:col>
      <xdr:colOff>183722</xdr:colOff>
      <xdr:row>8</xdr:row>
      <xdr:rowOff>133944</xdr:rowOff>
    </xdr:from>
    <xdr:to>
      <xdr:col>1</xdr:col>
      <xdr:colOff>11602</xdr:colOff>
      <xdr:row>11</xdr:row>
      <xdr:rowOff>59530</xdr:rowOff>
    </xdr:to>
    <xdr:pic>
      <xdr:nvPicPr>
        <xdr:cNvPr id="33" name="Graphic 32" descr="House with solid fill">
          <a:extLst>
            <a:ext uri="{FF2B5EF4-FFF2-40B4-BE49-F238E27FC236}">
              <a16:creationId xmlns:a16="http://schemas.microsoft.com/office/drawing/2014/main" id="{9E2333AA-711B-4D09-8A6E-022EEF0D02E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722" y="1607144"/>
          <a:ext cx="437480" cy="478036"/>
        </a:xfrm>
        <a:prstGeom prst="rect">
          <a:avLst/>
        </a:prstGeom>
      </xdr:spPr>
    </xdr:pic>
    <xdr:clientData/>
  </xdr:twoCellAnchor>
  <xdr:twoCellAnchor editAs="oneCell">
    <xdr:from>
      <xdr:col>0</xdr:col>
      <xdr:colOff>146446</xdr:colOff>
      <xdr:row>13</xdr:row>
      <xdr:rowOff>108347</xdr:rowOff>
    </xdr:from>
    <xdr:to>
      <xdr:col>0</xdr:col>
      <xdr:colOff>548821</xdr:colOff>
      <xdr:row>16</xdr:row>
      <xdr:rowOff>5896</xdr:rowOff>
    </xdr:to>
    <xdr:pic>
      <xdr:nvPicPr>
        <xdr:cNvPr id="34" name="Graphic 33" descr="Trophy with solid fill">
          <a:extLst>
            <a:ext uri="{FF2B5EF4-FFF2-40B4-BE49-F238E27FC236}">
              <a16:creationId xmlns:a16="http://schemas.microsoft.com/office/drawing/2014/main" id="{46C23240-611C-41A9-AD05-3FC1E965B05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6446" y="2502297"/>
          <a:ext cx="402375" cy="449999"/>
        </a:xfrm>
        <a:prstGeom prst="rect">
          <a:avLst/>
        </a:prstGeom>
      </xdr:spPr>
    </xdr:pic>
    <xdr:clientData/>
  </xdr:twoCellAnchor>
  <xdr:twoCellAnchor editAs="oneCell">
    <xdr:from>
      <xdr:col>0</xdr:col>
      <xdr:colOff>127395</xdr:colOff>
      <xdr:row>18</xdr:row>
      <xdr:rowOff>22622</xdr:rowOff>
    </xdr:from>
    <xdr:to>
      <xdr:col>0</xdr:col>
      <xdr:colOff>584596</xdr:colOff>
      <xdr:row>20</xdr:row>
      <xdr:rowOff>115471</xdr:rowOff>
    </xdr:to>
    <xdr:pic>
      <xdr:nvPicPr>
        <xdr:cNvPr id="35" name="Graphic 34" descr="User with solid fill">
          <a:extLst>
            <a:ext uri="{FF2B5EF4-FFF2-40B4-BE49-F238E27FC236}">
              <a16:creationId xmlns:a16="http://schemas.microsoft.com/office/drawing/2014/main" id="{931F0EF7-7C83-4A24-AAF4-1A394F56BF1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7395" y="3337322"/>
          <a:ext cx="457201" cy="461149"/>
        </a:xfrm>
        <a:prstGeom prst="rect">
          <a:avLst/>
        </a:prstGeom>
      </xdr:spPr>
    </xdr:pic>
    <xdr:clientData/>
  </xdr:twoCellAnchor>
  <xdr:twoCellAnchor editAs="oneCell">
    <xdr:from>
      <xdr:col>0</xdr:col>
      <xdr:colOff>193477</xdr:colOff>
      <xdr:row>22</xdr:row>
      <xdr:rowOff>82750</xdr:rowOff>
    </xdr:from>
    <xdr:to>
      <xdr:col>1</xdr:col>
      <xdr:colOff>59532</xdr:colOff>
      <xdr:row>25</xdr:row>
      <xdr:rowOff>101800</xdr:rowOff>
    </xdr:to>
    <xdr:pic>
      <xdr:nvPicPr>
        <xdr:cNvPr id="36" name="Graphic 35" descr="Users with solid fill">
          <a:extLst>
            <a:ext uri="{FF2B5EF4-FFF2-40B4-BE49-F238E27FC236}">
              <a16:creationId xmlns:a16="http://schemas.microsoft.com/office/drawing/2014/main" id="{56C48905-94EE-4325-9528-53CB99960AD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93477" y="4134050"/>
          <a:ext cx="475655" cy="571500"/>
        </a:xfrm>
        <a:prstGeom prst="rect">
          <a:avLst/>
        </a:prstGeom>
      </xdr:spPr>
    </xdr:pic>
    <xdr:clientData/>
  </xdr:twoCellAnchor>
  <xdr:twoCellAnchor editAs="oneCell">
    <xdr:from>
      <xdr:col>0</xdr:col>
      <xdr:colOff>148190</xdr:colOff>
      <xdr:row>26</xdr:row>
      <xdr:rowOff>170690</xdr:rowOff>
    </xdr:from>
    <xdr:to>
      <xdr:col>1</xdr:col>
      <xdr:colOff>23771</xdr:colOff>
      <xdr:row>29</xdr:row>
      <xdr:rowOff>113540</xdr:rowOff>
    </xdr:to>
    <xdr:pic>
      <xdr:nvPicPr>
        <xdr:cNvPr id="37" name="Graphic 36" descr="Dollar with solid fill">
          <a:extLst>
            <a:ext uri="{FF2B5EF4-FFF2-40B4-BE49-F238E27FC236}">
              <a16:creationId xmlns:a16="http://schemas.microsoft.com/office/drawing/2014/main" id="{741C76B3-9A26-4284-90A2-E239E0BA9F0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8190" y="4958590"/>
          <a:ext cx="485181" cy="495300"/>
        </a:xfrm>
        <a:prstGeom prst="rect">
          <a:avLst/>
        </a:prstGeom>
      </xdr:spPr>
    </xdr:pic>
    <xdr:clientData/>
  </xdr:twoCellAnchor>
  <xdr:twoCellAnchor>
    <xdr:from>
      <xdr:col>4</xdr:col>
      <xdr:colOff>411729</xdr:colOff>
      <xdr:row>8</xdr:row>
      <xdr:rowOff>97355</xdr:rowOff>
    </xdr:from>
    <xdr:to>
      <xdr:col>5</xdr:col>
      <xdr:colOff>511992</xdr:colOff>
      <xdr:row>10</xdr:row>
      <xdr:rowOff>37196</xdr:rowOff>
    </xdr:to>
    <xdr:sp macro="" textlink="'Pivot Table'!B3">
      <xdr:nvSpPr>
        <xdr:cNvPr id="38" name="TextBox 37">
          <a:extLst>
            <a:ext uri="{FF2B5EF4-FFF2-40B4-BE49-F238E27FC236}">
              <a16:creationId xmlns:a16="http://schemas.microsoft.com/office/drawing/2014/main" id="{1B3D4214-1160-46BF-BECE-0DBB5CC80AC1}"/>
            </a:ext>
          </a:extLst>
        </xdr:cNvPr>
        <xdr:cNvSpPr txBox="1"/>
      </xdr:nvSpPr>
      <xdr:spPr>
        <a:xfrm>
          <a:off x="2852768" y="1548784"/>
          <a:ext cx="710523" cy="30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950518-8758-4E95-976F-EB3ABF314A2D}" type="TxLink">
            <a:rPr lang="en-US" sz="1800" b="1" i="0" u="none" strike="noStrike">
              <a:solidFill>
                <a:schemeClr val="accent5">
                  <a:lumMod val="60000"/>
                  <a:lumOff val="40000"/>
                </a:schemeClr>
              </a:solidFill>
              <a:latin typeface="Calibri"/>
              <a:ea typeface="Calibri"/>
              <a:cs typeface="Calibri"/>
            </a:rPr>
            <a:pPr/>
            <a:t>5500</a:t>
          </a:fld>
          <a:endParaRPr lang="en-US" sz="3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7</xdr:col>
      <xdr:colOff>460084</xdr:colOff>
      <xdr:row>8</xdr:row>
      <xdr:rowOff>89408</xdr:rowOff>
    </xdr:from>
    <xdr:to>
      <xdr:col>8</xdr:col>
      <xdr:colOff>560347</xdr:colOff>
      <xdr:row>10</xdr:row>
      <xdr:rowOff>25392</xdr:rowOff>
    </xdr:to>
    <xdr:sp macro="" textlink="'Pivot Table'!C5">
      <xdr:nvSpPr>
        <xdr:cNvPr id="39" name="TextBox 38">
          <a:extLst>
            <a:ext uri="{FF2B5EF4-FFF2-40B4-BE49-F238E27FC236}">
              <a16:creationId xmlns:a16="http://schemas.microsoft.com/office/drawing/2014/main" id="{9C845C90-3DD1-43BA-8EF1-4569489AF5AD}"/>
            </a:ext>
          </a:extLst>
        </xdr:cNvPr>
        <xdr:cNvSpPr txBox="1"/>
      </xdr:nvSpPr>
      <xdr:spPr>
        <a:xfrm>
          <a:off x="4731902" y="1540837"/>
          <a:ext cx="710523" cy="298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61AEEF-D880-4E7F-B385-7C030EC56A4A}" type="TxLink">
            <a:rPr lang="en-US" sz="1800" b="1" i="0" u="none" strike="noStrike">
              <a:solidFill>
                <a:schemeClr val="accent5">
                  <a:lumMod val="60000"/>
                  <a:lumOff val="40000"/>
                </a:schemeClr>
              </a:solidFill>
              <a:latin typeface="Calibri"/>
              <a:ea typeface="Calibri"/>
              <a:cs typeface="Calibri"/>
            </a:rPr>
            <a:pPr/>
            <a:t>2859</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11</xdr:col>
      <xdr:colOff>8039</xdr:colOff>
      <xdr:row>8</xdr:row>
      <xdr:rowOff>99659</xdr:rowOff>
    </xdr:from>
    <xdr:to>
      <xdr:col>12</xdr:col>
      <xdr:colOff>106957</xdr:colOff>
      <xdr:row>10</xdr:row>
      <xdr:rowOff>23611</xdr:rowOff>
    </xdr:to>
    <xdr:sp macro="" textlink="'Pivot Table'!C7">
      <xdr:nvSpPr>
        <xdr:cNvPr id="40" name="TextBox 39">
          <a:extLst>
            <a:ext uri="{FF2B5EF4-FFF2-40B4-BE49-F238E27FC236}">
              <a16:creationId xmlns:a16="http://schemas.microsoft.com/office/drawing/2014/main" id="{ECA28515-97D3-4F8A-874B-B21A7DCAC5D4}"/>
            </a:ext>
          </a:extLst>
        </xdr:cNvPr>
        <xdr:cNvSpPr txBox="1"/>
      </xdr:nvSpPr>
      <xdr:spPr>
        <a:xfrm>
          <a:off x="6720896" y="1551088"/>
          <a:ext cx="709178" cy="28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8DABAD-EF74-4686-B5D9-2F08B79BC2F9}" type="TxLink">
            <a:rPr lang="en-US" sz="1800" b="1" i="0" u="none" strike="noStrike">
              <a:solidFill>
                <a:schemeClr val="accent5">
                  <a:lumMod val="60000"/>
                  <a:lumOff val="40000"/>
                </a:schemeClr>
              </a:solidFill>
              <a:latin typeface="Calibri"/>
              <a:ea typeface="Calibri"/>
              <a:cs typeface="Calibri"/>
            </a:rPr>
            <a:pPr/>
            <a:t>1803</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17</xdr:col>
      <xdr:colOff>446299</xdr:colOff>
      <xdr:row>8</xdr:row>
      <xdr:rowOff>99883</xdr:rowOff>
    </xdr:from>
    <xdr:to>
      <xdr:col>19</xdr:col>
      <xdr:colOff>281866</xdr:colOff>
      <xdr:row>10</xdr:row>
      <xdr:rowOff>132120</xdr:rowOff>
    </xdr:to>
    <xdr:sp macro="" textlink="'Pivot Table'!C11">
      <xdr:nvSpPr>
        <xdr:cNvPr id="41" name="TextBox 40">
          <a:extLst>
            <a:ext uri="{FF2B5EF4-FFF2-40B4-BE49-F238E27FC236}">
              <a16:creationId xmlns:a16="http://schemas.microsoft.com/office/drawing/2014/main" id="{59C8B54A-F262-4FF5-902C-427476281DD5}"/>
            </a:ext>
          </a:extLst>
        </xdr:cNvPr>
        <xdr:cNvSpPr txBox="1"/>
      </xdr:nvSpPr>
      <xdr:spPr>
        <a:xfrm>
          <a:off x="10820715" y="1551312"/>
          <a:ext cx="1056086" cy="395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70703E-7178-49C3-B709-DE3047E34454}" type="TxLink">
            <a:rPr lang="en-US" sz="1800" b="1" i="0" u="none" strike="noStrike">
              <a:solidFill>
                <a:schemeClr val="accent5">
                  <a:lumMod val="60000"/>
                  <a:lumOff val="40000"/>
                </a:schemeClr>
              </a:solidFill>
              <a:latin typeface="Calibri"/>
              <a:ea typeface="Calibri"/>
              <a:cs typeface="Calibri"/>
            </a:rPr>
            <a:pPr/>
            <a:t>51.98%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14</xdr:col>
      <xdr:colOff>428026</xdr:colOff>
      <xdr:row>8</xdr:row>
      <xdr:rowOff>107003</xdr:rowOff>
    </xdr:from>
    <xdr:to>
      <xdr:col>15</xdr:col>
      <xdr:colOff>528289</xdr:colOff>
      <xdr:row>10</xdr:row>
      <xdr:rowOff>18924</xdr:rowOff>
    </xdr:to>
    <xdr:sp macro="" textlink="'Pivot Table'!C12">
      <xdr:nvSpPr>
        <xdr:cNvPr id="42" name="TextBox 41">
          <a:extLst>
            <a:ext uri="{FF2B5EF4-FFF2-40B4-BE49-F238E27FC236}">
              <a16:creationId xmlns:a16="http://schemas.microsoft.com/office/drawing/2014/main" id="{C6344EF1-8955-4EB1-8F4E-9A5F532C5FEF}"/>
            </a:ext>
          </a:extLst>
        </xdr:cNvPr>
        <xdr:cNvSpPr txBox="1"/>
      </xdr:nvSpPr>
      <xdr:spPr>
        <a:xfrm>
          <a:off x="8971662" y="1558432"/>
          <a:ext cx="710523" cy="274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94A7F2-BBDC-4D38-B49A-3BEBB1BD7D0A}" type="TxLink">
            <a:rPr lang="en-US" sz="1800" b="1" i="0" u="none" strike="noStrike">
              <a:solidFill>
                <a:schemeClr val="accent5">
                  <a:lumMod val="60000"/>
                  <a:lumOff val="40000"/>
                </a:schemeClr>
              </a:solidFill>
              <a:latin typeface="Calibri"/>
              <a:ea typeface="Calibri"/>
              <a:cs typeface="Calibri"/>
            </a:rPr>
            <a:pPr/>
            <a:t> </a:t>
          </a:fld>
          <a:endParaRPr lang="en-IN" sz="3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4</xdr:col>
      <xdr:colOff>162202</xdr:colOff>
      <xdr:row>10</xdr:row>
      <xdr:rowOff>82641</xdr:rowOff>
    </xdr:from>
    <xdr:to>
      <xdr:col>6</xdr:col>
      <xdr:colOff>272491</xdr:colOff>
      <xdr:row>11</xdr:row>
      <xdr:rowOff>131948</xdr:rowOff>
    </xdr:to>
    <xdr:sp macro="" textlink="">
      <xdr:nvSpPr>
        <xdr:cNvPr id="43" name="TextBox 42">
          <a:extLst>
            <a:ext uri="{FF2B5EF4-FFF2-40B4-BE49-F238E27FC236}">
              <a16:creationId xmlns:a16="http://schemas.microsoft.com/office/drawing/2014/main" id="{16F3FC33-354C-4407-B9D7-580EF58EF23E}"/>
            </a:ext>
          </a:extLst>
        </xdr:cNvPr>
        <xdr:cNvSpPr txBox="1"/>
      </xdr:nvSpPr>
      <xdr:spPr>
        <a:xfrm>
          <a:off x="2603241" y="1896927"/>
          <a:ext cx="1330808" cy="23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MATCHES PLAYED</a:t>
          </a:r>
        </a:p>
      </xdr:txBody>
    </xdr:sp>
    <xdr:clientData/>
  </xdr:twoCellAnchor>
  <xdr:twoCellAnchor>
    <xdr:from>
      <xdr:col>7</xdr:col>
      <xdr:colOff>238852</xdr:colOff>
      <xdr:row>10</xdr:row>
      <xdr:rowOff>81087</xdr:rowOff>
    </xdr:from>
    <xdr:to>
      <xdr:col>9</xdr:col>
      <xdr:colOff>280963</xdr:colOff>
      <xdr:row>11</xdr:row>
      <xdr:rowOff>109160</xdr:rowOff>
    </xdr:to>
    <xdr:sp macro="" textlink="">
      <xdr:nvSpPr>
        <xdr:cNvPr id="44" name="TextBox 43">
          <a:extLst>
            <a:ext uri="{FF2B5EF4-FFF2-40B4-BE49-F238E27FC236}">
              <a16:creationId xmlns:a16="http://schemas.microsoft.com/office/drawing/2014/main" id="{C81103F8-A797-4509-A1BC-12CFFBE1EE9C}"/>
            </a:ext>
          </a:extLst>
        </xdr:cNvPr>
        <xdr:cNvSpPr txBox="1"/>
      </xdr:nvSpPr>
      <xdr:spPr>
        <a:xfrm>
          <a:off x="4510670" y="1895373"/>
          <a:ext cx="1262631" cy="209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50.60%</a:t>
          </a:r>
          <a:r>
            <a:rPr lang="en-IN" sz="1000" baseline="0">
              <a:solidFill>
                <a:schemeClr val="bg1"/>
              </a:solidFill>
            </a:rPr>
            <a:t> OF TOTAL</a:t>
          </a:r>
          <a:endParaRPr lang="en-IN" sz="1000">
            <a:solidFill>
              <a:schemeClr val="bg1"/>
            </a:solidFill>
          </a:endParaRPr>
        </a:p>
      </xdr:txBody>
    </xdr:sp>
    <xdr:clientData/>
  </xdr:twoCellAnchor>
  <xdr:twoCellAnchor>
    <xdr:from>
      <xdr:col>14</xdr:col>
      <xdr:colOff>104952</xdr:colOff>
      <xdr:row>10</xdr:row>
      <xdr:rowOff>119641</xdr:rowOff>
    </xdr:from>
    <xdr:to>
      <xdr:col>16</xdr:col>
      <xdr:colOff>239304</xdr:colOff>
      <xdr:row>11</xdr:row>
      <xdr:rowOff>145707</xdr:rowOff>
    </xdr:to>
    <xdr:sp macro="" textlink="">
      <xdr:nvSpPr>
        <xdr:cNvPr id="45" name="TextBox 44">
          <a:extLst>
            <a:ext uri="{FF2B5EF4-FFF2-40B4-BE49-F238E27FC236}">
              <a16:creationId xmlns:a16="http://schemas.microsoft.com/office/drawing/2014/main" id="{AAE6EC9E-022F-429B-9A90-BC799FC7A554}"/>
            </a:ext>
          </a:extLst>
        </xdr:cNvPr>
        <xdr:cNvSpPr txBox="1"/>
      </xdr:nvSpPr>
      <xdr:spPr>
        <a:xfrm>
          <a:off x="8648588" y="1933927"/>
          <a:ext cx="1354872" cy="20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15.20% OF TOTAL</a:t>
          </a:r>
        </a:p>
      </xdr:txBody>
    </xdr:sp>
    <xdr:clientData/>
  </xdr:twoCellAnchor>
  <xdr:twoCellAnchor>
    <xdr:from>
      <xdr:col>17</xdr:col>
      <xdr:colOff>180475</xdr:colOff>
      <xdr:row>10</xdr:row>
      <xdr:rowOff>108284</xdr:rowOff>
    </xdr:from>
    <xdr:to>
      <xdr:col>20</xdr:col>
      <xdr:colOff>130342</xdr:colOff>
      <xdr:row>11</xdr:row>
      <xdr:rowOff>120315</xdr:rowOff>
    </xdr:to>
    <xdr:sp macro="" textlink="">
      <xdr:nvSpPr>
        <xdr:cNvPr id="46" name="TextBox 45">
          <a:extLst>
            <a:ext uri="{FF2B5EF4-FFF2-40B4-BE49-F238E27FC236}">
              <a16:creationId xmlns:a16="http://schemas.microsoft.com/office/drawing/2014/main" id="{D47E4C04-09CA-4388-B166-E8D687D76839}"/>
            </a:ext>
          </a:extLst>
        </xdr:cNvPr>
        <xdr:cNvSpPr txBox="1"/>
      </xdr:nvSpPr>
      <xdr:spPr>
        <a:xfrm>
          <a:off x="10543675" y="1949784"/>
          <a:ext cx="1778667" cy="19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WINS/TOTAL</a:t>
          </a:r>
          <a:r>
            <a:rPr lang="en-IN" sz="1000" baseline="0">
              <a:solidFill>
                <a:schemeClr val="bg1"/>
              </a:solidFill>
            </a:rPr>
            <a:t> MATCHES</a:t>
          </a:r>
          <a:endParaRPr lang="en-IN" sz="1000">
            <a:solidFill>
              <a:schemeClr val="bg1"/>
            </a:solidFill>
          </a:endParaRPr>
        </a:p>
      </xdr:txBody>
    </xdr:sp>
    <xdr:clientData/>
  </xdr:twoCellAnchor>
  <xdr:twoCellAnchor>
    <xdr:from>
      <xdr:col>10</xdr:col>
      <xdr:colOff>413986</xdr:colOff>
      <xdr:row>10</xdr:row>
      <xdr:rowOff>79758</xdr:rowOff>
    </xdr:from>
    <xdr:to>
      <xdr:col>12</xdr:col>
      <xdr:colOff>393934</xdr:colOff>
      <xdr:row>11</xdr:row>
      <xdr:rowOff>123875</xdr:rowOff>
    </xdr:to>
    <xdr:sp macro="" textlink="">
      <xdr:nvSpPr>
        <xdr:cNvPr id="47" name="TextBox 46">
          <a:extLst>
            <a:ext uri="{FF2B5EF4-FFF2-40B4-BE49-F238E27FC236}">
              <a16:creationId xmlns:a16="http://schemas.microsoft.com/office/drawing/2014/main" id="{05AF34BA-0EFF-4D10-BD57-BAE752F291FD}"/>
            </a:ext>
          </a:extLst>
        </xdr:cNvPr>
        <xdr:cNvSpPr txBox="1"/>
      </xdr:nvSpPr>
      <xdr:spPr>
        <a:xfrm>
          <a:off x="6516583" y="1894044"/>
          <a:ext cx="1200468" cy="22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33.20%</a:t>
          </a:r>
          <a:r>
            <a:rPr lang="en-IN" sz="1000" baseline="0">
              <a:solidFill>
                <a:schemeClr val="bg1"/>
              </a:solidFill>
            </a:rPr>
            <a:t> OF TOTAL</a:t>
          </a:r>
          <a:endParaRPr lang="en-IN" sz="1000">
            <a:solidFill>
              <a:schemeClr val="bg1"/>
            </a:solidFill>
          </a:endParaRPr>
        </a:p>
      </xdr:txBody>
    </xdr:sp>
    <xdr:clientData/>
  </xdr:twoCellAnchor>
  <xdr:twoCellAnchor editAs="oneCell">
    <xdr:from>
      <xdr:col>19</xdr:col>
      <xdr:colOff>537807</xdr:colOff>
      <xdr:row>3</xdr:row>
      <xdr:rowOff>151976</xdr:rowOff>
    </xdr:from>
    <xdr:to>
      <xdr:col>23</xdr:col>
      <xdr:colOff>440612</xdr:colOff>
      <xdr:row>7</xdr:row>
      <xdr:rowOff>67611</xdr:rowOff>
    </xdr:to>
    <mc:AlternateContent xmlns:mc="http://schemas.openxmlformats.org/markup-compatibility/2006" xmlns:a14="http://schemas.microsoft.com/office/drawing/2010/main">
      <mc:Choice Requires="a14">
        <xdr:graphicFrame macro="">
          <xdr:nvGraphicFramePr>
            <xdr:cNvPr id="48" name="Season 4">
              <a:extLst>
                <a:ext uri="{FF2B5EF4-FFF2-40B4-BE49-F238E27FC236}">
                  <a16:creationId xmlns:a16="http://schemas.microsoft.com/office/drawing/2014/main" id="{FA6DCA07-EA0F-4E14-AEA1-7B94126C06EA}"/>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12132742" y="696262"/>
              <a:ext cx="2343844" cy="6413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524847</xdr:colOff>
      <xdr:row>7</xdr:row>
      <xdr:rowOff>155510</xdr:rowOff>
    </xdr:from>
    <xdr:to>
      <xdr:col>23</xdr:col>
      <xdr:colOff>447091</xdr:colOff>
      <xdr:row>11</xdr:row>
      <xdr:rowOff>32398</xdr:rowOff>
    </xdr:to>
    <mc:AlternateContent xmlns:mc="http://schemas.openxmlformats.org/markup-compatibility/2006" xmlns:a14="http://schemas.microsoft.com/office/drawing/2010/main">
      <mc:Choice Requires="a14">
        <xdr:graphicFrame macro="">
          <xdr:nvGraphicFramePr>
            <xdr:cNvPr id="49" name="Team 4">
              <a:extLst>
                <a:ext uri="{FF2B5EF4-FFF2-40B4-BE49-F238E27FC236}">
                  <a16:creationId xmlns:a16="http://schemas.microsoft.com/office/drawing/2014/main" id="{7CD7B8AB-AE31-4976-A405-5F8A0C7E56BA}"/>
                </a:ext>
              </a:extLst>
            </xdr:cNvPr>
            <xdr:cNvGraphicFramePr/>
          </xdr:nvGraphicFramePr>
          <xdr:xfrm>
            <a:off x="0" y="0"/>
            <a:ext cx="0" cy="0"/>
          </xdr:xfrm>
          <a:graphic>
            <a:graphicData uri="http://schemas.microsoft.com/office/drawing/2010/slicer">
              <sle:slicer xmlns:sle="http://schemas.microsoft.com/office/drawing/2010/slicer" name="Team 4"/>
            </a:graphicData>
          </a:graphic>
        </xdr:graphicFrame>
      </mc:Choice>
      <mc:Fallback xmlns="">
        <xdr:sp macro="" textlink="">
          <xdr:nvSpPr>
            <xdr:cNvPr id="0" name=""/>
            <xdr:cNvSpPr>
              <a:spLocks noTextEdit="1"/>
            </xdr:cNvSpPr>
          </xdr:nvSpPr>
          <xdr:spPr>
            <a:xfrm>
              <a:off x="12119782" y="1425510"/>
              <a:ext cx="2363283" cy="60260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550766</xdr:colOff>
      <xdr:row>26</xdr:row>
      <xdr:rowOff>156690</xdr:rowOff>
    </xdr:from>
    <xdr:to>
      <xdr:col>23</xdr:col>
      <xdr:colOff>460051</xdr:colOff>
      <xdr:row>30</xdr:row>
      <xdr:rowOff>51837</xdr:rowOff>
    </xdr:to>
    <mc:AlternateContent xmlns:mc="http://schemas.openxmlformats.org/markup-compatibility/2006" xmlns:a14="http://schemas.microsoft.com/office/drawing/2010/main">
      <mc:Choice Requires="a14">
        <xdr:graphicFrame macro="">
          <xdr:nvGraphicFramePr>
            <xdr:cNvPr id="50" name="Fan Channel 4">
              <a:extLst>
                <a:ext uri="{FF2B5EF4-FFF2-40B4-BE49-F238E27FC236}">
                  <a16:creationId xmlns:a16="http://schemas.microsoft.com/office/drawing/2014/main" id="{BAE6DC87-8421-421C-97B9-81D53891DA10}"/>
                </a:ext>
              </a:extLst>
            </xdr:cNvPr>
            <xdr:cNvGraphicFramePr/>
          </xdr:nvGraphicFramePr>
          <xdr:xfrm>
            <a:off x="0" y="0"/>
            <a:ext cx="0" cy="0"/>
          </xdr:xfrm>
          <a:graphic>
            <a:graphicData uri="http://schemas.microsoft.com/office/drawing/2010/slicer">
              <sle:slicer xmlns:sle="http://schemas.microsoft.com/office/drawing/2010/slicer" name="Fan Channel 4"/>
            </a:graphicData>
          </a:graphic>
        </xdr:graphicFrame>
      </mc:Choice>
      <mc:Fallback xmlns="">
        <xdr:sp macro="" textlink="">
          <xdr:nvSpPr>
            <xdr:cNvPr id="0" name=""/>
            <xdr:cNvSpPr>
              <a:spLocks noTextEdit="1"/>
            </xdr:cNvSpPr>
          </xdr:nvSpPr>
          <xdr:spPr>
            <a:xfrm>
              <a:off x="12145701" y="4873833"/>
              <a:ext cx="2350324" cy="62086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531327</xdr:colOff>
      <xdr:row>15</xdr:row>
      <xdr:rowOff>102494</xdr:rowOff>
    </xdr:from>
    <xdr:to>
      <xdr:col>23</xdr:col>
      <xdr:colOff>421174</xdr:colOff>
      <xdr:row>19</xdr:row>
      <xdr:rowOff>3533</xdr:rowOff>
    </xdr:to>
    <mc:AlternateContent xmlns:mc="http://schemas.openxmlformats.org/markup-compatibility/2006" xmlns:a14="http://schemas.microsoft.com/office/drawing/2010/main">
      <mc:Choice Requires="a14">
        <xdr:graphicFrame macro="">
          <xdr:nvGraphicFramePr>
            <xdr:cNvPr id="51" name="Opponent 4">
              <a:extLst>
                <a:ext uri="{FF2B5EF4-FFF2-40B4-BE49-F238E27FC236}">
                  <a16:creationId xmlns:a16="http://schemas.microsoft.com/office/drawing/2014/main" id="{F169D88D-D428-4C30-9127-1E55387B8FE3}"/>
                </a:ext>
              </a:extLst>
            </xdr:cNvPr>
            <xdr:cNvGraphicFramePr/>
          </xdr:nvGraphicFramePr>
          <xdr:xfrm>
            <a:off x="0" y="0"/>
            <a:ext cx="0" cy="0"/>
          </xdr:xfrm>
          <a:graphic>
            <a:graphicData uri="http://schemas.microsoft.com/office/drawing/2010/slicer">
              <sle:slicer xmlns:sle="http://schemas.microsoft.com/office/drawing/2010/slicer" name="Opponent 4"/>
            </a:graphicData>
          </a:graphic>
        </xdr:graphicFrame>
      </mc:Choice>
      <mc:Fallback xmlns="">
        <xdr:sp macro="" textlink="">
          <xdr:nvSpPr>
            <xdr:cNvPr id="0" name=""/>
            <xdr:cNvSpPr>
              <a:spLocks noTextEdit="1"/>
            </xdr:cNvSpPr>
          </xdr:nvSpPr>
          <xdr:spPr>
            <a:xfrm>
              <a:off x="12126262" y="2823923"/>
              <a:ext cx="2330886" cy="62675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570204</xdr:colOff>
      <xdr:row>23</xdr:row>
      <xdr:rowOff>19440</xdr:rowOff>
    </xdr:from>
    <xdr:to>
      <xdr:col>23</xdr:col>
      <xdr:colOff>434132</xdr:colOff>
      <xdr:row>26</xdr:row>
      <xdr:rowOff>71276</xdr:rowOff>
    </xdr:to>
    <mc:AlternateContent xmlns:mc="http://schemas.openxmlformats.org/markup-compatibility/2006" xmlns:a14="http://schemas.microsoft.com/office/drawing/2010/main">
      <mc:Choice Requires="a14">
        <xdr:graphicFrame macro="">
          <xdr:nvGraphicFramePr>
            <xdr:cNvPr id="52" name="Venue 4">
              <a:extLst>
                <a:ext uri="{FF2B5EF4-FFF2-40B4-BE49-F238E27FC236}">
                  <a16:creationId xmlns:a16="http://schemas.microsoft.com/office/drawing/2014/main" id="{DA544401-51D6-4BDD-AA4E-7DA15610E4F9}"/>
                </a:ext>
              </a:extLst>
            </xdr:cNvPr>
            <xdr:cNvGraphicFramePr/>
          </xdr:nvGraphicFramePr>
          <xdr:xfrm>
            <a:off x="0" y="0"/>
            <a:ext cx="0" cy="0"/>
          </xdr:xfrm>
          <a:graphic>
            <a:graphicData uri="http://schemas.microsoft.com/office/drawing/2010/slicer">
              <sle:slicer xmlns:sle="http://schemas.microsoft.com/office/drawing/2010/slicer" name="Venue 4"/>
            </a:graphicData>
          </a:graphic>
        </xdr:graphicFrame>
      </mc:Choice>
      <mc:Fallback xmlns="">
        <xdr:sp macro="" textlink="">
          <xdr:nvSpPr>
            <xdr:cNvPr id="0" name=""/>
            <xdr:cNvSpPr>
              <a:spLocks noTextEdit="1"/>
            </xdr:cNvSpPr>
          </xdr:nvSpPr>
          <xdr:spPr>
            <a:xfrm>
              <a:off x="12165139" y="4192297"/>
              <a:ext cx="2304967" cy="59612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550765</xdr:colOff>
      <xdr:row>11</xdr:row>
      <xdr:rowOff>90715</xdr:rowOff>
    </xdr:from>
    <xdr:to>
      <xdr:col>23</xdr:col>
      <xdr:colOff>466530</xdr:colOff>
      <xdr:row>14</xdr:row>
      <xdr:rowOff>141963</xdr:rowOff>
    </xdr:to>
    <mc:AlternateContent xmlns:mc="http://schemas.openxmlformats.org/markup-compatibility/2006" xmlns:a14="http://schemas.microsoft.com/office/drawing/2010/main">
      <mc:Choice Requires="a14">
        <xdr:graphicFrame macro="">
          <xdr:nvGraphicFramePr>
            <xdr:cNvPr id="53" name="Player 4">
              <a:extLst>
                <a:ext uri="{FF2B5EF4-FFF2-40B4-BE49-F238E27FC236}">
                  <a16:creationId xmlns:a16="http://schemas.microsoft.com/office/drawing/2014/main" id="{7D32EFD7-941D-4967-8F98-68EBE3C35091}"/>
                </a:ext>
              </a:extLst>
            </xdr:cNvPr>
            <xdr:cNvGraphicFramePr/>
          </xdr:nvGraphicFramePr>
          <xdr:xfrm>
            <a:off x="0" y="0"/>
            <a:ext cx="0" cy="0"/>
          </xdr:xfrm>
          <a:graphic>
            <a:graphicData uri="http://schemas.microsoft.com/office/drawing/2010/slicer">
              <sle:slicer xmlns:sle="http://schemas.microsoft.com/office/drawing/2010/slicer" name="Player 4"/>
            </a:graphicData>
          </a:graphic>
        </xdr:graphicFrame>
      </mc:Choice>
      <mc:Fallback xmlns="">
        <xdr:sp macro="" textlink="">
          <xdr:nvSpPr>
            <xdr:cNvPr id="0" name=""/>
            <xdr:cNvSpPr>
              <a:spLocks noTextEdit="1"/>
            </xdr:cNvSpPr>
          </xdr:nvSpPr>
          <xdr:spPr>
            <a:xfrm>
              <a:off x="12145700" y="2086429"/>
              <a:ext cx="2356804" cy="59553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576684</xdr:colOff>
      <xdr:row>19</xdr:row>
      <xdr:rowOff>64795</xdr:rowOff>
    </xdr:from>
    <xdr:to>
      <xdr:col>23</xdr:col>
      <xdr:colOff>447092</xdr:colOff>
      <xdr:row>22</xdr:row>
      <xdr:rowOff>129590</xdr:rowOff>
    </xdr:to>
    <mc:AlternateContent xmlns:mc="http://schemas.openxmlformats.org/markup-compatibility/2006" xmlns:a14="http://schemas.microsoft.com/office/drawing/2010/main">
      <mc:Choice Requires="a14">
        <xdr:graphicFrame macro="">
          <xdr:nvGraphicFramePr>
            <xdr:cNvPr id="54" name="Position 4">
              <a:extLst>
                <a:ext uri="{FF2B5EF4-FFF2-40B4-BE49-F238E27FC236}">
                  <a16:creationId xmlns:a16="http://schemas.microsoft.com/office/drawing/2014/main" id="{B0F0B933-A5EC-4B7A-A0BD-587DAB27820E}"/>
                </a:ext>
              </a:extLst>
            </xdr:cNvPr>
            <xdr:cNvGraphicFramePr/>
          </xdr:nvGraphicFramePr>
          <xdr:xfrm>
            <a:off x="0" y="0"/>
            <a:ext cx="0" cy="0"/>
          </xdr:xfrm>
          <a:graphic>
            <a:graphicData uri="http://schemas.microsoft.com/office/drawing/2010/slicer">
              <sle:slicer xmlns:sle="http://schemas.microsoft.com/office/drawing/2010/slicer" name="Position 4"/>
            </a:graphicData>
          </a:graphic>
        </xdr:graphicFrame>
      </mc:Choice>
      <mc:Fallback xmlns="">
        <xdr:sp macro="" textlink="">
          <xdr:nvSpPr>
            <xdr:cNvPr id="0" name=""/>
            <xdr:cNvSpPr>
              <a:spLocks noTextEdit="1"/>
            </xdr:cNvSpPr>
          </xdr:nvSpPr>
          <xdr:spPr>
            <a:xfrm>
              <a:off x="12171619" y="3511938"/>
              <a:ext cx="2311447" cy="60908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547095</xdr:colOff>
      <xdr:row>9</xdr:row>
      <xdr:rowOff>11631</xdr:rowOff>
    </xdr:from>
    <xdr:to>
      <xdr:col>2</xdr:col>
      <xdr:colOff>567254</xdr:colOff>
      <xdr:row>11</xdr:row>
      <xdr:rowOff>62027</xdr:rowOff>
    </xdr:to>
    <xdr:sp macro="" textlink="">
      <xdr:nvSpPr>
        <xdr:cNvPr id="55" name="TextBox 54">
          <a:hlinkClick xmlns:r="http://schemas.openxmlformats.org/officeDocument/2006/relationships" r:id="rId9"/>
          <a:extLst>
            <a:ext uri="{FF2B5EF4-FFF2-40B4-BE49-F238E27FC236}">
              <a16:creationId xmlns:a16="http://schemas.microsoft.com/office/drawing/2014/main" id="{307A20B9-55D1-4E5D-8240-C37158ABC121}"/>
            </a:ext>
          </a:extLst>
        </xdr:cNvPr>
        <xdr:cNvSpPr txBox="1"/>
      </xdr:nvSpPr>
      <xdr:spPr>
        <a:xfrm>
          <a:off x="547095" y="1668981"/>
          <a:ext cx="1239359" cy="41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400" b="1">
              <a:solidFill>
                <a:schemeClr val="bg1"/>
              </a:solidFill>
            </a:rPr>
            <a:t>OVERVIEW</a:t>
          </a:r>
        </a:p>
      </xdr:txBody>
    </xdr:sp>
    <xdr:clientData/>
  </xdr:twoCellAnchor>
  <xdr:twoCellAnchor>
    <xdr:from>
      <xdr:col>1</xdr:col>
      <xdr:colOff>11288</xdr:colOff>
      <xdr:row>13</xdr:row>
      <xdr:rowOff>95318</xdr:rowOff>
    </xdr:from>
    <xdr:to>
      <xdr:col>3</xdr:col>
      <xdr:colOff>31447</xdr:colOff>
      <xdr:row>16</xdr:row>
      <xdr:rowOff>103799</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64AA0EEA-6225-4C54-8F50-78D4A1AA16B7}"/>
            </a:ext>
          </a:extLst>
        </xdr:cNvPr>
        <xdr:cNvSpPr txBox="1"/>
      </xdr:nvSpPr>
      <xdr:spPr>
        <a:xfrm>
          <a:off x="620888" y="2489268"/>
          <a:ext cx="1239359" cy="5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TEAM</a:t>
          </a:r>
        </a:p>
        <a:p>
          <a:r>
            <a:rPr lang="en-AE" sz="1400" b="1">
              <a:solidFill>
                <a:schemeClr val="bg1"/>
              </a:solidFill>
            </a:rPr>
            <a:t>PERFOMANCE</a:t>
          </a:r>
        </a:p>
      </xdr:txBody>
    </xdr:sp>
    <xdr:clientData/>
  </xdr:twoCellAnchor>
  <xdr:twoCellAnchor>
    <xdr:from>
      <xdr:col>1</xdr:col>
      <xdr:colOff>12207</xdr:colOff>
      <xdr:row>18</xdr:row>
      <xdr:rowOff>7945</xdr:rowOff>
    </xdr:from>
    <xdr:to>
      <xdr:col>3</xdr:col>
      <xdr:colOff>32366</xdr:colOff>
      <xdr:row>20</xdr:row>
      <xdr:rowOff>170961</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DC8B0D67-0F81-47E5-9ECC-DEB4A2609EC8}"/>
            </a:ext>
          </a:extLst>
        </xdr:cNvPr>
        <xdr:cNvSpPr txBox="1"/>
      </xdr:nvSpPr>
      <xdr:spPr>
        <a:xfrm>
          <a:off x="621807" y="3322645"/>
          <a:ext cx="1239359" cy="53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PLAYER</a:t>
          </a:r>
        </a:p>
        <a:p>
          <a:r>
            <a:rPr lang="en-AE" sz="1400" b="1">
              <a:solidFill>
                <a:schemeClr val="bg1"/>
              </a:solidFill>
            </a:rPr>
            <a:t>PERFOMANCE</a:t>
          </a:r>
        </a:p>
      </xdr:txBody>
    </xdr:sp>
    <xdr:clientData/>
  </xdr:twoCellAnchor>
  <xdr:twoCellAnchor>
    <xdr:from>
      <xdr:col>1</xdr:col>
      <xdr:colOff>34835</xdr:colOff>
      <xdr:row>22</xdr:row>
      <xdr:rowOff>138634</xdr:rowOff>
    </xdr:from>
    <xdr:to>
      <xdr:col>3</xdr:col>
      <xdr:colOff>54994</xdr:colOff>
      <xdr:row>25</xdr:row>
      <xdr:rowOff>177067</xdr:rowOff>
    </xdr:to>
    <xdr:sp macro="" textlink="">
      <xdr:nvSpPr>
        <xdr:cNvPr id="58" name="TextBox 57">
          <a:hlinkClick xmlns:r="http://schemas.openxmlformats.org/officeDocument/2006/relationships" r:id="rId12"/>
          <a:extLst>
            <a:ext uri="{FF2B5EF4-FFF2-40B4-BE49-F238E27FC236}">
              <a16:creationId xmlns:a16="http://schemas.microsoft.com/office/drawing/2014/main" id="{5132B469-43DB-45B9-A9C3-B47D8AF75665}"/>
            </a:ext>
          </a:extLst>
        </xdr:cNvPr>
        <xdr:cNvSpPr txBox="1"/>
      </xdr:nvSpPr>
      <xdr:spPr>
        <a:xfrm>
          <a:off x="644435" y="4189934"/>
          <a:ext cx="1239359" cy="59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ATTENDANCE</a:t>
          </a:r>
        </a:p>
        <a:p>
          <a:r>
            <a:rPr lang="en-AE" sz="1400" b="1">
              <a:solidFill>
                <a:schemeClr val="bg1"/>
              </a:solidFill>
            </a:rPr>
            <a:t>ANALYTICS</a:t>
          </a:r>
        </a:p>
      </xdr:txBody>
    </xdr:sp>
    <xdr:clientData/>
  </xdr:twoCellAnchor>
  <xdr:twoCellAnchor>
    <xdr:from>
      <xdr:col>1</xdr:col>
      <xdr:colOff>20440</xdr:colOff>
      <xdr:row>26</xdr:row>
      <xdr:rowOff>146242</xdr:rowOff>
    </xdr:from>
    <xdr:to>
      <xdr:col>3</xdr:col>
      <xdr:colOff>40599</xdr:colOff>
      <xdr:row>30</xdr:row>
      <xdr:rowOff>6106</xdr:rowOff>
    </xdr:to>
    <xdr:sp macro="" textlink="">
      <xdr:nvSpPr>
        <xdr:cNvPr id="59" name="TextBox 58">
          <a:hlinkClick xmlns:r="http://schemas.openxmlformats.org/officeDocument/2006/relationships" r:id="rId13"/>
          <a:extLst>
            <a:ext uri="{FF2B5EF4-FFF2-40B4-BE49-F238E27FC236}">
              <a16:creationId xmlns:a16="http://schemas.microsoft.com/office/drawing/2014/main" id="{C5333AAE-541B-4F79-9F98-D861935BE638}"/>
            </a:ext>
          </a:extLst>
        </xdr:cNvPr>
        <xdr:cNvSpPr txBox="1"/>
      </xdr:nvSpPr>
      <xdr:spPr>
        <a:xfrm>
          <a:off x="630040" y="4934142"/>
          <a:ext cx="1239359" cy="59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REVENUE</a:t>
          </a:r>
        </a:p>
        <a:p>
          <a:r>
            <a:rPr lang="en-AE" sz="1400" b="1">
              <a:solidFill>
                <a:schemeClr val="bg1"/>
              </a:solidFill>
            </a:rPr>
            <a:t>ANALYTICS</a:t>
          </a:r>
        </a:p>
      </xdr:txBody>
    </xdr:sp>
    <xdr:clientData/>
  </xdr:twoCellAnchor>
  <xdr:twoCellAnchor>
    <xdr:from>
      <xdr:col>3</xdr:col>
      <xdr:colOff>164934</xdr:colOff>
      <xdr:row>12</xdr:row>
      <xdr:rowOff>74219</xdr:rowOff>
    </xdr:from>
    <xdr:to>
      <xdr:col>11</xdr:col>
      <xdr:colOff>404091</xdr:colOff>
      <xdr:row>32</xdr:row>
      <xdr:rowOff>16493</xdr:rowOff>
    </xdr:to>
    <xdr:graphicFrame macro="">
      <xdr:nvGraphicFramePr>
        <xdr:cNvPr id="60" name="Chart 59">
          <a:extLst>
            <a:ext uri="{FF2B5EF4-FFF2-40B4-BE49-F238E27FC236}">
              <a16:creationId xmlns:a16="http://schemas.microsoft.com/office/drawing/2014/main" id="{DFF1FAEE-63F3-4F47-AF97-69117D2DE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511299</xdr:colOff>
      <xdr:row>12</xdr:row>
      <xdr:rowOff>57726</xdr:rowOff>
    </xdr:from>
    <xdr:to>
      <xdr:col>19</xdr:col>
      <xdr:colOff>445325</xdr:colOff>
      <xdr:row>22</xdr:row>
      <xdr:rowOff>74219</xdr:rowOff>
    </xdr:to>
    <xdr:graphicFrame macro="">
      <xdr:nvGraphicFramePr>
        <xdr:cNvPr id="61" name="Chart 60">
          <a:extLst>
            <a:ext uri="{FF2B5EF4-FFF2-40B4-BE49-F238E27FC236}">
              <a16:creationId xmlns:a16="http://schemas.microsoft.com/office/drawing/2014/main" id="{879486E9-513E-4164-9F69-3AE1DE8CF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503051</xdr:colOff>
      <xdr:row>22</xdr:row>
      <xdr:rowOff>140194</xdr:rowOff>
    </xdr:from>
    <xdr:to>
      <xdr:col>19</xdr:col>
      <xdr:colOff>452906</xdr:colOff>
      <xdr:row>32</xdr:row>
      <xdr:rowOff>8247</xdr:rowOff>
    </xdr:to>
    <xdr:graphicFrame macro="">
      <xdr:nvGraphicFramePr>
        <xdr:cNvPr id="62" name="Chart 61">
          <a:extLst>
            <a:ext uri="{FF2B5EF4-FFF2-40B4-BE49-F238E27FC236}">
              <a16:creationId xmlns:a16="http://schemas.microsoft.com/office/drawing/2014/main" id="{D65D245F-E1E4-42FE-9F57-B3D23CF1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376037</xdr:colOff>
      <xdr:row>8</xdr:row>
      <xdr:rowOff>95595</xdr:rowOff>
    </xdr:from>
    <xdr:to>
      <xdr:col>16</xdr:col>
      <xdr:colOff>211603</xdr:colOff>
      <xdr:row>10</xdr:row>
      <xdr:rowOff>127832</xdr:rowOff>
    </xdr:to>
    <xdr:sp macro="" textlink="'Pivot Table'!C9">
      <xdr:nvSpPr>
        <xdr:cNvPr id="63" name="TextBox 62">
          <a:extLst>
            <a:ext uri="{FF2B5EF4-FFF2-40B4-BE49-F238E27FC236}">
              <a16:creationId xmlns:a16="http://schemas.microsoft.com/office/drawing/2014/main" id="{A1BEF604-7269-466D-85A1-1700C06BEAAB}"/>
            </a:ext>
          </a:extLst>
        </xdr:cNvPr>
        <xdr:cNvSpPr txBox="1"/>
      </xdr:nvSpPr>
      <xdr:spPr>
        <a:xfrm>
          <a:off x="8919673" y="1547024"/>
          <a:ext cx="1056086" cy="395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51BAC7-3FEE-4F11-89F2-1CD0CE061167}" type="TxLink">
            <a:rPr lang="en-US" sz="1800" b="1" i="0" u="none" strike="noStrike">
              <a:solidFill>
                <a:schemeClr val="accent5">
                  <a:lumMod val="60000"/>
                  <a:lumOff val="40000"/>
                </a:schemeClr>
              </a:solidFill>
              <a:latin typeface="Calibri"/>
              <a:ea typeface="Calibri"/>
              <a:cs typeface="Calibri"/>
            </a:rPr>
            <a:pPr/>
            <a:t>838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6921</xdr:colOff>
      <xdr:row>32</xdr:row>
      <xdr:rowOff>119063</xdr:rowOff>
    </xdr:to>
    <xdr:sp macro="" textlink="">
      <xdr:nvSpPr>
        <xdr:cNvPr id="2" name="Rectangle 1">
          <a:extLst>
            <a:ext uri="{FF2B5EF4-FFF2-40B4-BE49-F238E27FC236}">
              <a16:creationId xmlns:a16="http://schemas.microsoft.com/office/drawing/2014/main" id="{FCC22D4E-39A6-4222-93D0-08A6BAFE50FD}"/>
            </a:ext>
          </a:extLst>
        </xdr:cNvPr>
        <xdr:cNvSpPr/>
      </xdr:nvSpPr>
      <xdr:spPr>
        <a:xfrm>
          <a:off x="0" y="0"/>
          <a:ext cx="14637321" cy="6011863"/>
        </a:xfrm>
        <a:prstGeom prst="rect">
          <a:avLst/>
        </a:prstGeom>
        <a:solidFill>
          <a:srgbClr val="050C15"/>
        </a:solidFill>
        <a:ln>
          <a:solidFill>
            <a:schemeClr val="accent1">
              <a:lumMod val="75000"/>
            </a:schemeClr>
          </a:solidFill>
        </a:ln>
        <a:effectLst>
          <a:glow rad="165100">
            <a:srgbClr val="122030"/>
          </a:glow>
          <a:outerShdw blurRad="50800" dist="177800" dir="5400000" sx="1000" sy="1000" algn="ctr" rotWithShape="0">
            <a:srgbClr val="000000">
              <a:alpha val="56000"/>
            </a:srgbClr>
          </a:outerShdw>
          <a:reflection blurRad="15240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rgbClr val="FF0000"/>
              </a:solidFill>
              <a:latin typeface="Arial" panose="020B0604020202020204" pitchFamily="34" charset="0"/>
              <a:cs typeface="Arial" panose="020B0604020202020204" pitchFamily="34" charset="0"/>
            </a:rPr>
            <a:t>                                       </a:t>
          </a:r>
        </a:p>
        <a:p>
          <a:pPr algn="l"/>
          <a:r>
            <a:rPr lang="en-IN" sz="1600" b="1" baseline="0">
              <a:solidFill>
                <a:srgbClr val="FF0000"/>
              </a:solidFill>
              <a:latin typeface="Arial" panose="020B0604020202020204" pitchFamily="34" charset="0"/>
              <a:cs typeface="Arial" panose="020B0604020202020204" pitchFamily="34" charset="0"/>
            </a:rPr>
            <a:t>                                                   </a:t>
          </a:r>
          <a:r>
            <a:rPr lang="en-IN" sz="1600" b="1" baseline="0">
              <a:solidFill>
                <a:schemeClr val="bg1"/>
              </a:solidFill>
              <a:latin typeface="Arial" panose="020B0604020202020204" pitchFamily="34" charset="0"/>
              <a:cs typeface="Arial" panose="020B0604020202020204" pitchFamily="34" charset="0"/>
            </a:rPr>
            <a:t> </a:t>
          </a:r>
          <a:r>
            <a:rPr lang="en-IN" sz="2400" b="1" baseline="0">
              <a:solidFill>
                <a:schemeClr val="bg1"/>
              </a:solidFill>
              <a:latin typeface="72" panose="020B0503030000000003" pitchFamily="34" charset="0"/>
              <a:cs typeface="72" panose="020B0503030000000003" pitchFamily="34" charset="0"/>
            </a:rPr>
            <a:t>FOOTBALL </a:t>
          </a:r>
          <a:r>
            <a:rPr lang="en-IN" sz="2400" b="1" baseline="0">
              <a:solidFill>
                <a:schemeClr val="accent5">
                  <a:lumMod val="60000"/>
                  <a:lumOff val="40000"/>
                </a:schemeClr>
              </a:solidFill>
              <a:latin typeface="72" panose="020B0503030000000003" pitchFamily="34" charset="0"/>
              <a:cs typeface="72" panose="020B0503030000000003" pitchFamily="34" charset="0"/>
            </a:rPr>
            <a:t>PERFOMANCE</a:t>
          </a:r>
          <a:r>
            <a:rPr lang="en-IN" sz="2400" b="1" baseline="0">
              <a:solidFill>
                <a:schemeClr val="bg1"/>
              </a:solidFill>
              <a:latin typeface="72" panose="020B0503030000000003" pitchFamily="34" charset="0"/>
              <a:cs typeface="72" panose="020B0503030000000003" pitchFamily="34" charset="0"/>
            </a:rPr>
            <a:t> DASHBOARD</a:t>
          </a:r>
        </a:p>
        <a:p>
          <a:pPr algn="l"/>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r>
            <a:rPr lang="en-IN" sz="1400" b="1" baseline="0">
              <a:solidFill>
                <a:schemeClr val="bg1"/>
              </a:solidFill>
              <a:latin typeface="72 Condensed" panose="020B0506030000000003" pitchFamily="34" charset="0"/>
              <a:ea typeface="Verdana" panose="020B0604030504040204" pitchFamily="34" charset="0"/>
              <a:cs typeface="72 Condensed" panose="020B0506030000000003" pitchFamily="34" charset="0"/>
            </a:rPr>
            <a:t>TEAM          PLAYER        ATTENDANCE         REVENUE ANALYTICS</a:t>
          </a:r>
          <a:r>
            <a:rPr lang="en-IN" sz="2400" b="1" baseline="0">
              <a:solidFill>
                <a:schemeClr val="bg1"/>
              </a:solidFill>
              <a:latin typeface="Arial" panose="020B0604020202020204" pitchFamily="34" charset="0"/>
              <a:ea typeface="Verdana" panose="020B0604030504040204" pitchFamily="34" charset="0"/>
              <a:cs typeface="Arial" panose="020B0604020202020204" pitchFamily="34" charset="0"/>
            </a:rPr>
            <a:t>        </a:t>
          </a:r>
          <a:endParaRPr lang="en-IN" sz="1600" b="1">
            <a:solidFill>
              <a:schemeClr val="bg1"/>
            </a:solidFill>
            <a:latin typeface="+mj-lt"/>
            <a:ea typeface="Verdana" panose="020B0604030504040204" pitchFamily="34" charset="0"/>
            <a:cs typeface="Arial" panose="020B0604020202020204" pitchFamily="34" charset="0"/>
          </a:endParaRPr>
        </a:p>
      </xdr:txBody>
    </xdr:sp>
    <xdr:clientData/>
  </xdr:twoCellAnchor>
  <xdr:twoCellAnchor>
    <xdr:from>
      <xdr:col>6</xdr:col>
      <xdr:colOff>152620</xdr:colOff>
      <xdr:row>4</xdr:row>
      <xdr:rowOff>132987</xdr:rowOff>
    </xdr:from>
    <xdr:to>
      <xdr:col>6</xdr:col>
      <xdr:colOff>198340</xdr:colOff>
      <xdr:row>4</xdr:row>
      <xdr:rowOff>178706</xdr:rowOff>
    </xdr:to>
    <xdr:sp macro="" textlink="">
      <xdr:nvSpPr>
        <xdr:cNvPr id="3" name="Flowchart: Connector 2">
          <a:extLst>
            <a:ext uri="{FF2B5EF4-FFF2-40B4-BE49-F238E27FC236}">
              <a16:creationId xmlns:a16="http://schemas.microsoft.com/office/drawing/2014/main" id="{6CFDD60D-B720-4703-9B5A-80885D6C848B}"/>
            </a:ext>
          </a:extLst>
        </xdr:cNvPr>
        <xdr:cNvSpPr/>
      </xdr:nvSpPr>
      <xdr:spPr>
        <a:xfrm>
          <a:off x="3810220" y="869587"/>
          <a:ext cx="45720"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449208</xdr:colOff>
      <xdr:row>4</xdr:row>
      <xdr:rowOff>113939</xdr:rowOff>
    </xdr:from>
    <xdr:to>
      <xdr:col>7</xdr:col>
      <xdr:colOff>496834</xdr:colOff>
      <xdr:row>4</xdr:row>
      <xdr:rowOff>159658</xdr:rowOff>
    </xdr:to>
    <xdr:sp macro="" textlink="">
      <xdr:nvSpPr>
        <xdr:cNvPr id="4" name="Flowchart: Connector 3">
          <a:extLst>
            <a:ext uri="{FF2B5EF4-FFF2-40B4-BE49-F238E27FC236}">
              <a16:creationId xmlns:a16="http://schemas.microsoft.com/office/drawing/2014/main" id="{EC511EF7-8CCD-4E28-AF0E-DDBBD06AC01E}"/>
            </a:ext>
          </a:extLst>
        </xdr:cNvPr>
        <xdr:cNvSpPr/>
      </xdr:nvSpPr>
      <xdr:spPr>
        <a:xfrm flipH="1">
          <a:off x="4750821" y="851358"/>
          <a:ext cx="47626"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574443</xdr:colOff>
      <xdr:row>4</xdr:row>
      <xdr:rowOff>109459</xdr:rowOff>
    </xdr:from>
    <xdr:to>
      <xdr:col>10</xdr:col>
      <xdr:colOff>5646</xdr:colOff>
      <xdr:row>4</xdr:row>
      <xdr:rowOff>155178</xdr:rowOff>
    </xdr:to>
    <xdr:sp macro="" textlink="">
      <xdr:nvSpPr>
        <xdr:cNvPr id="5" name="Flowchart: Connector 4">
          <a:extLst>
            <a:ext uri="{FF2B5EF4-FFF2-40B4-BE49-F238E27FC236}">
              <a16:creationId xmlns:a16="http://schemas.microsoft.com/office/drawing/2014/main" id="{775AA04C-3C59-49B5-AF2F-557AA21DD705}"/>
            </a:ext>
          </a:extLst>
        </xdr:cNvPr>
        <xdr:cNvSpPr/>
      </xdr:nvSpPr>
      <xdr:spPr>
        <a:xfrm flipH="1">
          <a:off x="6105088" y="846878"/>
          <a:ext cx="45719" cy="45719"/>
        </a:xfrm>
        <a:prstGeom prst="flowChartConnector">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0</xdr:row>
      <xdr:rowOff>47625</xdr:rowOff>
    </xdr:from>
    <xdr:to>
      <xdr:col>3</xdr:col>
      <xdr:colOff>91908</xdr:colOff>
      <xdr:row>7</xdr:row>
      <xdr:rowOff>58486</xdr:rowOff>
    </xdr:to>
    <xdr:sp macro="" textlink="">
      <xdr:nvSpPr>
        <xdr:cNvPr id="6" name="Rectangle: Rounded Corners 5">
          <a:extLst>
            <a:ext uri="{FF2B5EF4-FFF2-40B4-BE49-F238E27FC236}">
              <a16:creationId xmlns:a16="http://schemas.microsoft.com/office/drawing/2014/main" id="{66515D24-454A-4FFB-BF13-0954E4C7347E}"/>
            </a:ext>
          </a:extLst>
        </xdr:cNvPr>
        <xdr:cNvSpPr/>
      </xdr:nvSpPr>
      <xdr:spPr>
        <a:xfrm>
          <a:off x="76200" y="47625"/>
          <a:ext cx="1844508" cy="1299911"/>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292435</xdr:colOff>
      <xdr:row>0</xdr:row>
      <xdr:rowOff>133349</xdr:rowOff>
    </xdr:from>
    <xdr:to>
      <xdr:col>2</xdr:col>
      <xdr:colOff>259015</xdr:colOff>
      <xdr:row>6</xdr:row>
      <xdr:rowOff>108618</xdr:rowOff>
    </xdr:to>
    <xdr:pic>
      <xdr:nvPicPr>
        <xdr:cNvPr id="7" name="Picture 6">
          <a:extLst>
            <a:ext uri="{FF2B5EF4-FFF2-40B4-BE49-F238E27FC236}">
              <a16:creationId xmlns:a16="http://schemas.microsoft.com/office/drawing/2014/main" id="{4001F3D4-ED19-4B20-AAA7-7DD7366D5CD7}"/>
            </a:ext>
          </a:extLst>
        </xdr:cNvPr>
        <xdr:cNvPicPr>
          <a:picLocks noChangeAspect="1"/>
        </xdr:cNvPicPr>
      </xdr:nvPicPr>
      <xdr:blipFill>
        <a:blip xmlns:r="http://schemas.openxmlformats.org/officeDocument/2006/relationships" r:embed="rId1"/>
        <a:stretch>
          <a:fillRect/>
        </a:stretch>
      </xdr:blipFill>
      <xdr:spPr>
        <a:xfrm>
          <a:off x="292435" y="133349"/>
          <a:ext cx="1185780" cy="1080169"/>
        </a:xfrm>
        <a:prstGeom prst="rect">
          <a:avLst/>
        </a:prstGeom>
      </xdr:spPr>
    </xdr:pic>
    <xdr:clientData/>
  </xdr:twoCellAnchor>
  <xdr:twoCellAnchor>
    <xdr:from>
      <xdr:col>3</xdr:col>
      <xdr:colOff>161925</xdr:colOff>
      <xdr:row>6</xdr:row>
      <xdr:rowOff>171450</xdr:rowOff>
    </xdr:from>
    <xdr:to>
      <xdr:col>6</xdr:col>
      <xdr:colOff>238125</xdr:colOff>
      <xdr:row>11</xdr:row>
      <xdr:rowOff>190499</xdr:rowOff>
    </xdr:to>
    <xdr:sp macro="" textlink="">
      <xdr:nvSpPr>
        <xdr:cNvPr id="8" name="Rectangle: Rounded Corners 7">
          <a:extLst>
            <a:ext uri="{FF2B5EF4-FFF2-40B4-BE49-F238E27FC236}">
              <a16:creationId xmlns:a16="http://schemas.microsoft.com/office/drawing/2014/main" id="{94EED227-E99E-4291-A77E-82710DFFEC6F}"/>
            </a:ext>
          </a:extLst>
        </xdr:cNvPr>
        <xdr:cNvSpPr/>
      </xdr:nvSpPr>
      <xdr:spPr>
        <a:xfrm>
          <a:off x="1990725" y="1276350"/>
          <a:ext cx="1905000"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TOTAL MATCHES</a:t>
          </a:r>
        </a:p>
      </xdr:txBody>
    </xdr:sp>
    <xdr:clientData/>
  </xdr:twoCellAnchor>
  <xdr:twoCellAnchor>
    <xdr:from>
      <xdr:col>0</xdr:col>
      <xdr:colOff>104774</xdr:colOff>
      <xdr:row>7</xdr:row>
      <xdr:rowOff>136923</xdr:rowOff>
    </xdr:from>
    <xdr:to>
      <xdr:col>3</xdr:col>
      <xdr:colOff>95249</xdr:colOff>
      <xdr:row>30</xdr:row>
      <xdr:rowOff>173182</xdr:rowOff>
    </xdr:to>
    <xdr:sp macro="" textlink="">
      <xdr:nvSpPr>
        <xdr:cNvPr id="9" name="Rectangle: Rounded Corners 8">
          <a:extLst>
            <a:ext uri="{FF2B5EF4-FFF2-40B4-BE49-F238E27FC236}">
              <a16:creationId xmlns:a16="http://schemas.microsoft.com/office/drawing/2014/main" id="{50BD03DC-AAA4-4A46-BD83-0CE3AB220A81}"/>
            </a:ext>
          </a:extLst>
        </xdr:cNvPr>
        <xdr:cNvSpPr/>
      </xdr:nvSpPr>
      <xdr:spPr>
        <a:xfrm>
          <a:off x="104774" y="1425973"/>
          <a:ext cx="1819275" cy="427170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200" b="1"/>
        </a:p>
        <a:p>
          <a:pPr algn="l"/>
          <a:endParaRPr lang="en-IN" sz="1200" b="1"/>
        </a:p>
        <a:p>
          <a:pPr algn="l"/>
          <a:endParaRPr lang="en-IN" sz="1200" b="1"/>
        </a:p>
        <a:p>
          <a:pPr algn="l"/>
          <a:r>
            <a:rPr lang="en-IN" sz="1200" b="1"/>
            <a:t>         </a:t>
          </a:r>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            </a:t>
          </a:r>
        </a:p>
        <a:p>
          <a:pPr algn="l"/>
          <a:endParaRPr lang="en-IN" sz="1200" b="1" baseline="0"/>
        </a:p>
        <a:p>
          <a:pPr algn="l"/>
          <a:r>
            <a:rPr lang="en-IN" sz="1200" b="1" baseline="0"/>
            <a:t>      </a:t>
          </a:r>
        </a:p>
        <a:p>
          <a:pPr algn="l"/>
          <a:r>
            <a:rPr lang="en-IN" sz="1200" b="1" baseline="0"/>
            <a:t>            </a:t>
          </a:r>
        </a:p>
        <a:p>
          <a:pPr algn="l"/>
          <a:endParaRPr lang="en-IN" sz="1200" b="1" baseline="0"/>
        </a:p>
        <a:p>
          <a:pPr algn="l"/>
          <a:r>
            <a:rPr lang="en-IN" sz="1200" b="1" baseline="0"/>
            <a:t>           </a:t>
          </a:r>
        </a:p>
        <a:p>
          <a:pPr algn="l"/>
          <a:endParaRPr lang="en-IN" sz="1200" b="1" baseline="0"/>
        </a:p>
        <a:p>
          <a:pPr algn="l"/>
          <a:endParaRPr lang="en-IN" sz="1200" b="1" baseline="0"/>
        </a:p>
        <a:p>
          <a:pPr algn="l"/>
          <a:r>
            <a:rPr lang="en-IN" sz="1200" b="1" baseline="0"/>
            <a:t>       </a:t>
          </a:r>
          <a:endParaRPr lang="en-IN" sz="1100" b="1"/>
        </a:p>
      </xdr:txBody>
    </xdr:sp>
    <xdr:clientData/>
  </xdr:twoCellAnchor>
  <xdr:twoCellAnchor>
    <xdr:from>
      <xdr:col>6</xdr:col>
      <xdr:colOff>295931</xdr:colOff>
      <xdr:row>6</xdr:row>
      <xdr:rowOff>174359</xdr:rowOff>
    </xdr:from>
    <xdr:to>
      <xdr:col>9</xdr:col>
      <xdr:colOff>410232</xdr:colOff>
      <xdr:row>12</xdr:row>
      <xdr:rowOff>11979</xdr:rowOff>
    </xdr:to>
    <xdr:sp macro="" textlink="">
      <xdr:nvSpPr>
        <xdr:cNvPr id="10" name="Rectangle: Rounded Corners 9">
          <a:extLst>
            <a:ext uri="{FF2B5EF4-FFF2-40B4-BE49-F238E27FC236}">
              <a16:creationId xmlns:a16="http://schemas.microsoft.com/office/drawing/2014/main" id="{B49BA6D0-0375-4DAB-982E-C475710D9A59}"/>
            </a:ext>
          </a:extLst>
        </xdr:cNvPr>
        <xdr:cNvSpPr/>
      </xdr:nvSpPr>
      <xdr:spPr>
        <a:xfrm>
          <a:off x="3953531" y="1279259"/>
          <a:ext cx="1943101" cy="942520"/>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WINS</a:t>
          </a:r>
        </a:p>
      </xdr:txBody>
    </xdr:sp>
    <xdr:clientData/>
  </xdr:twoCellAnchor>
  <xdr:twoCellAnchor>
    <xdr:from>
      <xdr:col>9</xdr:col>
      <xdr:colOff>476251</xdr:colOff>
      <xdr:row>6</xdr:row>
      <xdr:rowOff>161926</xdr:rowOff>
    </xdr:from>
    <xdr:to>
      <xdr:col>13</xdr:col>
      <xdr:colOff>47627</xdr:colOff>
      <xdr:row>11</xdr:row>
      <xdr:rowOff>180975</xdr:rowOff>
    </xdr:to>
    <xdr:sp macro="" textlink="">
      <xdr:nvSpPr>
        <xdr:cNvPr id="11" name="Rectangle: Rounded Corners 10">
          <a:extLst>
            <a:ext uri="{FF2B5EF4-FFF2-40B4-BE49-F238E27FC236}">
              <a16:creationId xmlns:a16="http://schemas.microsoft.com/office/drawing/2014/main" id="{5C3B19DF-8EF2-4C8B-9062-3ACA50B398E3}"/>
            </a:ext>
          </a:extLst>
        </xdr:cNvPr>
        <xdr:cNvSpPr/>
      </xdr:nvSpPr>
      <xdr:spPr>
        <a:xfrm>
          <a:off x="5962651" y="1266826"/>
          <a:ext cx="2009776" cy="93979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LOSSE</a:t>
          </a:r>
          <a:r>
            <a:rPr lang="en-IN" sz="1100"/>
            <a:t>S</a:t>
          </a:r>
        </a:p>
      </xdr:txBody>
    </xdr:sp>
    <xdr:clientData/>
  </xdr:twoCellAnchor>
  <xdr:twoCellAnchor>
    <xdr:from>
      <xdr:col>13</xdr:col>
      <xdr:colOff>123825</xdr:colOff>
      <xdr:row>6</xdr:row>
      <xdr:rowOff>171451</xdr:rowOff>
    </xdr:from>
    <xdr:to>
      <xdr:col>16</xdr:col>
      <xdr:colOff>238126</xdr:colOff>
      <xdr:row>12</xdr:row>
      <xdr:rowOff>0</xdr:rowOff>
    </xdr:to>
    <xdr:sp macro="" textlink="">
      <xdr:nvSpPr>
        <xdr:cNvPr id="12" name="Rectangle: Rounded Corners 11">
          <a:extLst>
            <a:ext uri="{FF2B5EF4-FFF2-40B4-BE49-F238E27FC236}">
              <a16:creationId xmlns:a16="http://schemas.microsoft.com/office/drawing/2014/main" id="{791D299C-6BB5-4AA4-9061-41E44A2CD47B}"/>
            </a:ext>
          </a:extLst>
        </xdr:cNvPr>
        <xdr:cNvSpPr/>
      </xdr:nvSpPr>
      <xdr:spPr>
        <a:xfrm>
          <a:off x="8048625" y="1276351"/>
          <a:ext cx="1943101" cy="933449"/>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DRAWS</a:t>
          </a:r>
        </a:p>
      </xdr:txBody>
    </xdr:sp>
    <xdr:clientData/>
  </xdr:twoCellAnchor>
  <xdr:twoCellAnchor>
    <xdr:from>
      <xdr:col>16</xdr:col>
      <xdr:colOff>287564</xdr:colOff>
      <xdr:row>6</xdr:row>
      <xdr:rowOff>158297</xdr:rowOff>
    </xdr:from>
    <xdr:to>
      <xdr:col>19</xdr:col>
      <xdr:colOff>401865</xdr:colOff>
      <xdr:row>11</xdr:row>
      <xdr:rowOff>179614</xdr:rowOff>
    </xdr:to>
    <xdr:sp macro="" textlink="">
      <xdr:nvSpPr>
        <xdr:cNvPr id="13" name="Rectangle: Rounded Corners 12">
          <a:extLst>
            <a:ext uri="{FF2B5EF4-FFF2-40B4-BE49-F238E27FC236}">
              <a16:creationId xmlns:a16="http://schemas.microsoft.com/office/drawing/2014/main" id="{D893B9B5-14F7-449B-8E2E-389F500199E0}"/>
            </a:ext>
          </a:extLst>
        </xdr:cNvPr>
        <xdr:cNvSpPr/>
      </xdr:nvSpPr>
      <xdr:spPr>
        <a:xfrm>
          <a:off x="10041164" y="1263197"/>
          <a:ext cx="1943101" cy="942067"/>
        </a:xfrm>
        <a:prstGeom prst="roundRect">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WIN</a:t>
          </a:r>
          <a:r>
            <a:rPr lang="en-IN" sz="1100" b="1" baseline="0"/>
            <a:t> RATE</a:t>
          </a:r>
          <a:endParaRPr lang="en-IN" sz="1100" b="1"/>
        </a:p>
      </xdr:txBody>
    </xdr:sp>
    <xdr:clientData/>
  </xdr:twoCellAnchor>
  <xdr:twoCellAnchor editAs="oneCell">
    <xdr:from>
      <xdr:col>6</xdr:col>
      <xdr:colOff>333375</xdr:colOff>
      <xdr:row>8</xdr:row>
      <xdr:rowOff>1</xdr:rowOff>
    </xdr:from>
    <xdr:to>
      <xdr:col>7</xdr:col>
      <xdr:colOff>285749</xdr:colOff>
      <xdr:row>11</xdr:row>
      <xdr:rowOff>9525</xdr:rowOff>
    </xdr:to>
    <xdr:pic>
      <xdr:nvPicPr>
        <xdr:cNvPr id="14" name="Picture 13">
          <a:extLst>
            <a:ext uri="{FF2B5EF4-FFF2-40B4-BE49-F238E27FC236}">
              <a16:creationId xmlns:a16="http://schemas.microsoft.com/office/drawing/2014/main" id="{C082C7D8-C26E-4EC2-9472-0A7213F5103E}"/>
            </a:ext>
          </a:extLst>
        </xdr:cNvPr>
        <xdr:cNvPicPr>
          <a:picLocks noChangeAspect="1"/>
        </xdr:cNvPicPr>
      </xdr:nvPicPr>
      <xdr:blipFill>
        <a:blip xmlns:r="http://schemas.openxmlformats.org/officeDocument/2006/relationships" r:embed="rId2"/>
        <a:stretch>
          <a:fillRect/>
        </a:stretch>
      </xdr:blipFill>
      <xdr:spPr>
        <a:xfrm>
          <a:off x="3990975" y="1473201"/>
          <a:ext cx="561974" cy="561974"/>
        </a:xfrm>
        <a:prstGeom prst="rect">
          <a:avLst/>
        </a:prstGeom>
      </xdr:spPr>
    </xdr:pic>
    <xdr:clientData/>
  </xdr:twoCellAnchor>
  <xdr:twoCellAnchor editAs="oneCell">
    <xdr:from>
      <xdr:col>3</xdr:col>
      <xdr:colOff>200024</xdr:colOff>
      <xdr:row>7</xdr:row>
      <xdr:rowOff>86494</xdr:rowOff>
    </xdr:from>
    <xdr:to>
      <xdr:col>4</xdr:col>
      <xdr:colOff>85723</xdr:colOff>
      <xdr:row>11</xdr:row>
      <xdr:rowOff>76200</xdr:rowOff>
    </xdr:to>
    <xdr:pic>
      <xdr:nvPicPr>
        <xdr:cNvPr id="15" name="Picture 14">
          <a:extLst>
            <a:ext uri="{FF2B5EF4-FFF2-40B4-BE49-F238E27FC236}">
              <a16:creationId xmlns:a16="http://schemas.microsoft.com/office/drawing/2014/main" id="{52EC94F4-23EF-4733-88BE-A04F2F77D9A0}"/>
            </a:ext>
          </a:extLst>
        </xdr:cNvPr>
        <xdr:cNvPicPr>
          <a:picLocks noChangeAspect="1"/>
        </xdr:cNvPicPr>
      </xdr:nvPicPr>
      <xdr:blipFill>
        <a:blip xmlns:r="http://schemas.openxmlformats.org/officeDocument/2006/relationships" r:embed="rId3"/>
        <a:stretch>
          <a:fillRect/>
        </a:stretch>
      </xdr:blipFill>
      <xdr:spPr>
        <a:xfrm>
          <a:off x="2028824" y="1375544"/>
          <a:ext cx="495299" cy="726306"/>
        </a:xfrm>
        <a:prstGeom prst="rect">
          <a:avLst/>
        </a:prstGeom>
      </xdr:spPr>
    </xdr:pic>
    <xdr:clientData/>
  </xdr:twoCellAnchor>
  <xdr:twoCellAnchor editAs="oneCell">
    <xdr:from>
      <xdr:col>9</xdr:col>
      <xdr:colOff>477609</xdr:colOff>
      <xdr:row>8</xdr:row>
      <xdr:rowOff>0</xdr:rowOff>
    </xdr:from>
    <xdr:to>
      <xdr:col>10</xdr:col>
      <xdr:colOff>419099</xdr:colOff>
      <xdr:row>11</xdr:row>
      <xdr:rowOff>0</xdr:rowOff>
    </xdr:to>
    <xdr:pic>
      <xdr:nvPicPr>
        <xdr:cNvPr id="16" name="Picture 15">
          <a:extLst>
            <a:ext uri="{FF2B5EF4-FFF2-40B4-BE49-F238E27FC236}">
              <a16:creationId xmlns:a16="http://schemas.microsoft.com/office/drawing/2014/main" id="{600D1717-4887-4AEC-9F09-3379CC5641B6}"/>
            </a:ext>
          </a:extLst>
        </xdr:cNvPr>
        <xdr:cNvPicPr>
          <a:picLocks noChangeAspect="1"/>
        </xdr:cNvPicPr>
      </xdr:nvPicPr>
      <xdr:blipFill>
        <a:blip xmlns:r="http://schemas.openxmlformats.org/officeDocument/2006/relationships" r:embed="rId4"/>
        <a:stretch>
          <a:fillRect/>
        </a:stretch>
      </xdr:blipFill>
      <xdr:spPr>
        <a:xfrm>
          <a:off x="5964009" y="1473200"/>
          <a:ext cx="551090" cy="552450"/>
        </a:xfrm>
        <a:prstGeom prst="rect">
          <a:avLst/>
        </a:prstGeom>
      </xdr:spPr>
    </xdr:pic>
    <xdr:clientData/>
  </xdr:twoCellAnchor>
  <xdr:twoCellAnchor editAs="oneCell">
    <xdr:from>
      <xdr:col>13</xdr:col>
      <xdr:colOff>190499</xdr:colOff>
      <xdr:row>8</xdr:row>
      <xdr:rowOff>19051</xdr:rowOff>
    </xdr:from>
    <xdr:to>
      <xdr:col>14</xdr:col>
      <xdr:colOff>171450</xdr:colOff>
      <xdr:row>11</xdr:row>
      <xdr:rowOff>114301</xdr:rowOff>
    </xdr:to>
    <xdr:pic>
      <xdr:nvPicPr>
        <xdr:cNvPr id="17" name="Picture 16">
          <a:extLst>
            <a:ext uri="{FF2B5EF4-FFF2-40B4-BE49-F238E27FC236}">
              <a16:creationId xmlns:a16="http://schemas.microsoft.com/office/drawing/2014/main" id="{EC6AF766-6C79-48D6-BF00-7BDA0CE25829}"/>
            </a:ext>
          </a:extLst>
        </xdr:cNvPr>
        <xdr:cNvPicPr>
          <a:picLocks noChangeAspect="1"/>
        </xdr:cNvPicPr>
      </xdr:nvPicPr>
      <xdr:blipFill>
        <a:blip xmlns:r="http://schemas.openxmlformats.org/officeDocument/2006/relationships" r:embed="rId5"/>
        <a:stretch>
          <a:fillRect/>
        </a:stretch>
      </xdr:blipFill>
      <xdr:spPr>
        <a:xfrm>
          <a:off x="8115299" y="1492251"/>
          <a:ext cx="590551" cy="647700"/>
        </a:xfrm>
        <a:prstGeom prst="rect">
          <a:avLst/>
        </a:prstGeom>
      </xdr:spPr>
    </xdr:pic>
    <xdr:clientData/>
  </xdr:twoCellAnchor>
  <xdr:twoCellAnchor editAs="oneCell">
    <xdr:from>
      <xdr:col>16</xdr:col>
      <xdr:colOff>276223</xdr:colOff>
      <xdr:row>7</xdr:row>
      <xdr:rowOff>190499</xdr:rowOff>
    </xdr:from>
    <xdr:to>
      <xdr:col>17</xdr:col>
      <xdr:colOff>276224</xdr:colOff>
      <xdr:row>11</xdr:row>
      <xdr:rowOff>38100</xdr:rowOff>
    </xdr:to>
    <xdr:pic>
      <xdr:nvPicPr>
        <xdr:cNvPr id="18" name="Graphic 17" descr="Bar graph with upward trend with solid fill">
          <a:extLst>
            <a:ext uri="{FF2B5EF4-FFF2-40B4-BE49-F238E27FC236}">
              <a16:creationId xmlns:a16="http://schemas.microsoft.com/office/drawing/2014/main" id="{F215B480-1006-4993-92F5-5099D75E52E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29823" y="1473199"/>
          <a:ext cx="609601" cy="590551"/>
        </a:xfrm>
        <a:prstGeom prst="rect">
          <a:avLst/>
        </a:prstGeom>
      </xdr:spPr>
    </xdr:pic>
    <xdr:clientData/>
  </xdr:twoCellAnchor>
  <xdr:twoCellAnchor editAs="oneCell">
    <xdr:from>
      <xdr:col>15</xdr:col>
      <xdr:colOff>85725</xdr:colOff>
      <xdr:row>0</xdr:row>
      <xdr:rowOff>0</xdr:rowOff>
    </xdr:from>
    <xdr:to>
      <xdr:col>19</xdr:col>
      <xdr:colOff>571500</xdr:colOff>
      <xdr:row>7</xdr:row>
      <xdr:rowOff>28574</xdr:rowOff>
    </xdr:to>
    <xdr:pic>
      <xdr:nvPicPr>
        <xdr:cNvPr id="19" name="Picture 18">
          <a:extLst>
            <a:ext uri="{FF2B5EF4-FFF2-40B4-BE49-F238E27FC236}">
              <a16:creationId xmlns:a16="http://schemas.microsoft.com/office/drawing/2014/main" id="{BFAEACB7-9EAE-46AB-B9C5-1C98FD13ACEF}"/>
            </a:ext>
          </a:extLst>
        </xdr:cNvPr>
        <xdr:cNvPicPr>
          <a:picLocks noChangeAspect="1"/>
        </xdr:cNvPicPr>
      </xdr:nvPicPr>
      <xdr:blipFill>
        <a:blip xmlns:r="http://schemas.openxmlformats.org/officeDocument/2006/relationships" r:embed="rId8"/>
        <a:stretch>
          <a:fillRect/>
        </a:stretch>
      </xdr:blipFill>
      <xdr:spPr>
        <a:xfrm>
          <a:off x="9229725" y="0"/>
          <a:ext cx="2924175" cy="1317624"/>
        </a:xfrm>
        <a:prstGeom prst="ellipse">
          <a:avLst/>
        </a:prstGeom>
        <a:ln>
          <a:noFill/>
        </a:ln>
        <a:effectLst>
          <a:softEdge rad="112500"/>
        </a:effectLst>
      </xdr:spPr>
    </xdr:pic>
    <xdr:clientData/>
  </xdr:twoCellAnchor>
  <xdr:twoCellAnchor>
    <xdr:from>
      <xdr:col>19</xdr:col>
      <xdr:colOff>474422</xdr:colOff>
      <xdr:row>0</xdr:row>
      <xdr:rowOff>0</xdr:rowOff>
    </xdr:from>
    <xdr:to>
      <xdr:col>23</xdr:col>
      <xdr:colOff>555625</xdr:colOff>
      <xdr:row>30</xdr:row>
      <xdr:rowOff>113393</xdr:rowOff>
    </xdr:to>
    <xdr:sp macro="" textlink="">
      <xdr:nvSpPr>
        <xdr:cNvPr id="20" name="Rectangle: Rounded Corners 19">
          <a:extLst>
            <a:ext uri="{FF2B5EF4-FFF2-40B4-BE49-F238E27FC236}">
              <a16:creationId xmlns:a16="http://schemas.microsoft.com/office/drawing/2014/main" id="{A97542D4-AED4-4F91-AB21-67F8A7CD78FE}"/>
            </a:ext>
          </a:extLst>
        </xdr:cNvPr>
        <xdr:cNvSpPr/>
      </xdr:nvSpPr>
      <xdr:spPr>
        <a:xfrm>
          <a:off x="12056822" y="0"/>
          <a:ext cx="2519603" cy="563789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600" b="1">
              <a:latin typeface="72" panose="020B0503030000000003" pitchFamily="34" charset="0"/>
              <a:cs typeface="72" panose="020B0503030000000003" pitchFamily="34" charset="0"/>
            </a:rPr>
            <a:t>FILTERS   </a:t>
          </a:r>
          <a:endParaRPr lang="en-IN" sz="1100" b="1">
            <a:latin typeface="72" panose="020B0503030000000003" pitchFamily="34" charset="0"/>
            <a:cs typeface="72" panose="020B0503030000000003" pitchFamily="34" charset="0"/>
          </a:endParaRPr>
        </a:p>
      </xdr:txBody>
    </xdr:sp>
    <xdr:clientData/>
  </xdr:twoCellAnchor>
  <xdr:twoCellAnchor>
    <xdr:from>
      <xdr:col>19</xdr:col>
      <xdr:colOff>521607</xdr:colOff>
      <xdr:row>26</xdr:row>
      <xdr:rowOff>133351</xdr:rowOff>
    </xdr:from>
    <xdr:to>
      <xdr:col>23</xdr:col>
      <xdr:colOff>487588</xdr:colOff>
      <xdr:row>30</xdr:row>
      <xdr:rowOff>79375</xdr:rowOff>
    </xdr:to>
    <xdr:sp macro="" textlink="">
      <xdr:nvSpPr>
        <xdr:cNvPr id="21" name="Rectangle: Rounded Corners 20">
          <a:extLst>
            <a:ext uri="{FF2B5EF4-FFF2-40B4-BE49-F238E27FC236}">
              <a16:creationId xmlns:a16="http://schemas.microsoft.com/office/drawing/2014/main" id="{DB92DE9A-9FBA-4194-A40A-BF723F4478B8}"/>
            </a:ext>
          </a:extLst>
        </xdr:cNvPr>
        <xdr:cNvSpPr/>
      </xdr:nvSpPr>
      <xdr:spPr>
        <a:xfrm>
          <a:off x="12104007" y="4921251"/>
          <a:ext cx="2404381" cy="682624"/>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521607</xdr:colOff>
      <xdr:row>23</xdr:row>
      <xdr:rowOff>439</xdr:rowOff>
    </xdr:from>
    <xdr:to>
      <xdr:col>23</xdr:col>
      <xdr:colOff>487589</xdr:colOff>
      <xdr:row>26</xdr:row>
      <xdr:rowOff>90715</xdr:rowOff>
    </xdr:to>
    <xdr:sp macro="" textlink="">
      <xdr:nvSpPr>
        <xdr:cNvPr id="22" name="Rectangle: Rounded Corners 21">
          <a:extLst>
            <a:ext uri="{FF2B5EF4-FFF2-40B4-BE49-F238E27FC236}">
              <a16:creationId xmlns:a16="http://schemas.microsoft.com/office/drawing/2014/main" id="{CDFBE193-338E-4817-ACAB-4EDC5D7F47B6}"/>
            </a:ext>
          </a:extLst>
        </xdr:cNvPr>
        <xdr:cNvSpPr/>
      </xdr:nvSpPr>
      <xdr:spPr>
        <a:xfrm>
          <a:off x="12104007" y="4235889"/>
          <a:ext cx="2404382" cy="642726"/>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521608</xdr:colOff>
      <xdr:row>19</xdr:row>
      <xdr:rowOff>39448</xdr:rowOff>
    </xdr:from>
    <xdr:to>
      <xdr:col>23</xdr:col>
      <xdr:colOff>487589</xdr:colOff>
      <xdr:row>22</xdr:row>
      <xdr:rowOff>158750</xdr:rowOff>
    </xdr:to>
    <xdr:sp macro="" textlink="">
      <xdr:nvSpPr>
        <xdr:cNvPr id="23" name="Rectangle: Rounded Corners 22">
          <a:extLst>
            <a:ext uri="{FF2B5EF4-FFF2-40B4-BE49-F238E27FC236}">
              <a16:creationId xmlns:a16="http://schemas.microsoft.com/office/drawing/2014/main" id="{5B99A9B6-ACB0-41B8-A248-7B24EA9FC60C}"/>
            </a:ext>
          </a:extLst>
        </xdr:cNvPr>
        <xdr:cNvSpPr/>
      </xdr:nvSpPr>
      <xdr:spPr>
        <a:xfrm>
          <a:off x="12104008" y="3538298"/>
          <a:ext cx="2404381" cy="671752"/>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515390</xdr:colOff>
      <xdr:row>15</xdr:row>
      <xdr:rowOff>58524</xdr:rowOff>
    </xdr:from>
    <xdr:to>
      <xdr:col>23</xdr:col>
      <xdr:colOff>498928</xdr:colOff>
      <xdr:row>18</xdr:row>
      <xdr:rowOff>192767</xdr:rowOff>
    </xdr:to>
    <xdr:sp macro="" textlink="">
      <xdr:nvSpPr>
        <xdr:cNvPr id="24" name="Rectangle: Rounded Corners 23">
          <a:extLst>
            <a:ext uri="{FF2B5EF4-FFF2-40B4-BE49-F238E27FC236}">
              <a16:creationId xmlns:a16="http://schemas.microsoft.com/office/drawing/2014/main" id="{76A37F00-EAFD-4F7E-AB05-976DC2DEEC1E}"/>
            </a:ext>
          </a:extLst>
        </xdr:cNvPr>
        <xdr:cNvSpPr/>
      </xdr:nvSpPr>
      <xdr:spPr>
        <a:xfrm>
          <a:off x="12097790" y="2820774"/>
          <a:ext cx="2421938" cy="680343"/>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514293</xdr:colOff>
      <xdr:row>11</xdr:row>
      <xdr:rowOff>70962</xdr:rowOff>
    </xdr:from>
    <xdr:to>
      <xdr:col>23</xdr:col>
      <xdr:colOff>498929</xdr:colOff>
      <xdr:row>15</xdr:row>
      <xdr:rowOff>11340</xdr:rowOff>
    </xdr:to>
    <xdr:sp macro="" textlink="">
      <xdr:nvSpPr>
        <xdr:cNvPr id="25" name="Rectangle: Rounded Corners 24">
          <a:extLst>
            <a:ext uri="{FF2B5EF4-FFF2-40B4-BE49-F238E27FC236}">
              <a16:creationId xmlns:a16="http://schemas.microsoft.com/office/drawing/2014/main" id="{674E9989-D9FF-4E7F-BE28-7D523F91540D}"/>
            </a:ext>
          </a:extLst>
        </xdr:cNvPr>
        <xdr:cNvSpPr/>
      </xdr:nvSpPr>
      <xdr:spPr>
        <a:xfrm>
          <a:off x="12096693" y="2096612"/>
          <a:ext cx="2423036" cy="676978"/>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510268</xdr:colOff>
      <xdr:row>7</xdr:row>
      <xdr:rowOff>124731</xdr:rowOff>
    </xdr:from>
    <xdr:to>
      <xdr:col>23</xdr:col>
      <xdr:colOff>502952</xdr:colOff>
      <xdr:row>11</xdr:row>
      <xdr:rowOff>34018</xdr:rowOff>
    </xdr:to>
    <xdr:sp macro="" textlink="">
      <xdr:nvSpPr>
        <xdr:cNvPr id="26" name="Rectangle: Rounded Corners 25">
          <a:extLst>
            <a:ext uri="{FF2B5EF4-FFF2-40B4-BE49-F238E27FC236}">
              <a16:creationId xmlns:a16="http://schemas.microsoft.com/office/drawing/2014/main" id="{E57886B4-D38A-42C5-8E5F-3481B40AB714}"/>
            </a:ext>
          </a:extLst>
        </xdr:cNvPr>
        <xdr:cNvSpPr/>
      </xdr:nvSpPr>
      <xdr:spPr>
        <a:xfrm>
          <a:off x="12092668" y="1413781"/>
          <a:ext cx="2431084" cy="645887"/>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19</xdr:col>
      <xdr:colOff>521606</xdr:colOff>
      <xdr:row>3</xdr:row>
      <xdr:rowOff>118296</xdr:rowOff>
    </xdr:from>
    <xdr:to>
      <xdr:col>23</xdr:col>
      <xdr:colOff>501855</xdr:colOff>
      <xdr:row>7</xdr:row>
      <xdr:rowOff>71695</xdr:rowOff>
    </xdr:to>
    <xdr:sp macro="" textlink="">
      <xdr:nvSpPr>
        <xdr:cNvPr id="27" name="Rectangle: Rounded Corners 26">
          <a:extLst>
            <a:ext uri="{FF2B5EF4-FFF2-40B4-BE49-F238E27FC236}">
              <a16:creationId xmlns:a16="http://schemas.microsoft.com/office/drawing/2014/main" id="{3F42C5A7-C10D-4507-AF09-3C5ACDB3C987}"/>
            </a:ext>
          </a:extLst>
        </xdr:cNvPr>
        <xdr:cNvSpPr/>
      </xdr:nvSpPr>
      <xdr:spPr>
        <a:xfrm>
          <a:off x="12104006" y="670746"/>
          <a:ext cx="2418649" cy="689999"/>
        </a:xfrm>
        <a:prstGeom prst="roundRect">
          <a:avLst>
            <a:gd name="adj" fmla="val 0"/>
          </a:avLst>
        </a:prstGeom>
        <a:solidFill>
          <a:srgbClr val="101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endParaRPr lang="en-IN" sz="1100" b="1"/>
        </a:p>
      </xdr:txBody>
    </xdr:sp>
    <xdr:clientData/>
  </xdr:twoCellAnchor>
  <xdr:twoCellAnchor>
    <xdr:from>
      <xdr:col>0</xdr:col>
      <xdr:colOff>144739</xdr:colOff>
      <xdr:row>7</xdr:row>
      <xdr:rowOff>149993</xdr:rowOff>
    </xdr:from>
    <xdr:to>
      <xdr:col>3</xdr:col>
      <xdr:colOff>78765</xdr:colOff>
      <xdr:row>12</xdr:row>
      <xdr:rowOff>90462</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46B4609E-BFEF-4EC7-AC2B-7886B3A946FA}"/>
            </a:ext>
          </a:extLst>
        </xdr:cNvPr>
        <xdr:cNvSpPr/>
      </xdr:nvSpPr>
      <xdr:spPr>
        <a:xfrm>
          <a:off x="144739" y="1439043"/>
          <a:ext cx="1762826"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a:t>               </a:t>
          </a:r>
          <a:endParaRPr lang="en-IN" sz="1100" b="1"/>
        </a:p>
      </xdr:txBody>
    </xdr:sp>
    <xdr:clientData/>
  </xdr:twoCellAnchor>
  <xdr:twoCellAnchor>
    <xdr:from>
      <xdr:col>0</xdr:col>
      <xdr:colOff>119735</xdr:colOff>
      <xdr:row>12</xdr:row>
      <xdr:rowOff>90514</xdr:rowOff>
    </xdr:from>
    <xdr:to>
      <xdr:col>3</xdr:col>
      <xdr:colOff>70255</xdr:colOff>
      <xdr:row>17</xdr:row>
      <xdr:rowOff>30983</xdr:rowOff>
    </xdr:to>
    <xdr:sp macro="" textlink="">
      <xdr:nvSpPr>
        <xdr:cNvPr id="29" name="Rectangle: Rounded Corners 28">
          <a:hlinkClick xmlns:r="http://schemas.openxmlformats.org/officeDocument/2006/relationships" r:id="rId10"/>
          <a:extLst>
            <a:ext uri="{FF2B5EF4-FFF2-40B4-BE49-F238E27FC236}">
              <a16:creationId xmlns:a16="http://schemas.microsoft.com/office/drawing/2014/main" id="{42E93628-DD9B-4094-9B2D-AC8F23713F58}"/>
            </a:ext>
          </a:extLst>
        </xdr:cNvPr>
        <xdr:cNvSpPr/>
      </xdr:nvSpPr>
      <xdr:spPr>
        <a:xfrm>
          <a:off x="119735" y="2300314"/>
          <a:ext cx="1779320" cy="86121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aseline="0"/>
            <a:t> </a:t>
          </a:r>
          <a:endParaRPr lang="en-IN" sz="1100" b="1" baseline="0">
            <a:latin typeface="72" panose="020B0503030000000003" pitchFamily="34" charset="0"/>
            <a:cs typeface="72" panose="020B0503030000000003" pitchFamily="34" charset="0"/>
          </a:endParaRPr>
        </a:p>
        <a:p>
          <a:pPr algn="l"/>
          <a:r>
            <a:rPr lang="en-IN" sz="1100" b="1" baseline="0">
              <a:latin typeface="72" panose="020B0503030000000003" pitchFamily="34" charset="0"/>
              <a:cs typeface="72" panose="020B0503030000000003" pitchFamily="34" charset="0"/>
            </a:rPr>
            <a:t>               </a:t>
          </a:r>
          <a:endParaRPr lang="en-IN" sz="1100" b="1">
            <a:latin typeface="72" panose="020B0503030000000003" pitchFamily="34" charset="0"/>
            <a:cs typeface="72" panose="020B0503030000000003" pitchFamily="34" charset="0"/>
          </a:endParaRPr>
        </a:p>
      </xdr:txBody>
    </xdr:sp>
    <xdr:clientData/>
  </xdr:twoCellAnchor>
  <xdr:twoCellAnchor>
    <xdr:from>
      <xdr:col>0</xdr:col>
      <xdr:colOff>126013</xdr:colOff>
      <xdr:row>17</xdr:row>
      <xdr:rowOff>13778</xdr:rowOff>
    </xdr:from>
    <xdr:to>
      <xdr:col>3</xdr:col>
      <xdr:colOff>65975</xdr:colOff>
      <xdr:row>21</xdr:row>
      <xdr:rowOff>147724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4D1F91F9-93BF-4852-94C9-571D63EA8C2E}"/>
            </a:ext>
          </a:extLst>
        </xdr:cNvPr>
        <xdr:cNvSpPr/>
      </xdr:nvSpPr>
      <xdr:spPr>
        <a:xfrm>
          <a:off x="126013" y="3144328"/>
          <a:ext cx="1768762" cy="870546"/>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 </a:t>
          </a:r>
          <a:endParaRPr lang="en-IN" sz="1100" b="1">
            <a:latin typeface="72" panose="020B0503030000000003" pitchFamily="34" charset="0"/>
            <a:cs typeface="72" panose="020B0503030000000003" pitchFamily="34" charset="0"/>
          </a:endParaRPr>
        </a:p>
        <a:p>
          <a:pPr algn="ctr"/>
          <a:r>
            <a:rPr lang="en-IN" sz="1100" b="1">
              <a:latin typeface="72" panose="020B0503030000000003" pitchFamily="34" charset="0"/>
              <a:cs typeface="72" panose="020B0503030000000003" pitchFamily="34" charset="0"/>
            </a:rPr>
            <a:t>           </a:t>
          </a:r>
        </a:p>
      </xdr:txBody>
    </xdr:sp>
    <xdr:clientData/>
  </xdr:twoCellAnchor>
  <xdr:twoCellAnchor>
    <xdr:from>
      <xdr:col>0</xdr:col>
      <xdr:colOff>131948</xdr:colOff>
      <xdr:row>21</xdr:row>
      <xdr:rowOff>136414</xdr:rowOff>
    </xdr:from>
    <xdr:to>
      <xdr:col>3</xdr:col>
      <xdr:colOff>74221</xdr:colOff>
      <xdr:row>26</xdr:row>
      <xdr:rowOff>16493</xdr:rowOff>
    </xdr:to>
    <xdr:sp macro="" textlink="">
      <xdr:nvSpPr>
        <xdr:cNvPr id="31" name="Rectangle: Rounded Corners 30">
          <a:hlinkClick xmlns:r="http://schemas.openxmlformats.org/officeDocument/2006/relationships" r:id="rId12"/>
          <a:extLst>
            <a:ext uri="{FF2B5EF4-FFF2-40B4-BE49-F238E27FC236}">
              <a16:creationId xmlns:a16="http://schemas.microsoft.com/office/drawing/2014/main" id="{B5C0811B-15CC-4388-804A-B6980C0D577E}"/>
            </a:ext>
          </a:extLst>
        </xdr:cNvPr>
        <xdr:cNvSpPr/>
      </xdr:nvSpPr>
      <xdr:spPr>
        <a:xfrm>
          <a:off x="131948" y="4003564"/>
          <a:ext cx="1771073" cy="800829"/>
        </a:xfrm>
        <a:prstGeom prst="roundRect">
          <a:avLst>
            <a:gd name="adj" fmla="val 127"/>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100"/>
            <a:t>        </a:t>
          </a:r>
          <a:r>
            <a:rPr lang="en-IN" sz="1100" baseline="0"/>
            <a:t>  </a:t>
          </a:r>
          <a:r>
            <a:rPr lang="en-IN" sz="1100"/>
            <a:t> </a:t>
          </a:r>
          <a:endParaRPr lang="en-IN" sz="1100" b="1">
            <a:latin typeface="72" panose="020B0503030000000003" pitchFamily="34" charset="0"/>
            <a:cs typeface="72" panose="020B0503030000000003" pitchFamily="34" charset="0"/>
          </a:endParaRPr>
        </a:p>
        <a:p>
          <a:pPr algn="ctr"/>
          <a:endParaRPr lang="en-IN" sz="1100" b="1">
            <a:latin typeface="72" panose="020B0503030000000003" pitchFamily="34" charset="0"/>
            <a:cs typeface="72" panose="020B0503030000000003" pitchFamily="34" charset="0"/>
          </a:endParaRPr>
        </a:p>
      </xdr:txBody>
    </xdr:sp>
    <xdr:clientData/>
  </xdr:twoCellAnchor>
  <xdr:twoCellAnchor>
    <xdr:from>
      <xdr:col>0</xdr:col>
      <xdr:colOff>141998</xdr:colOff>
      <xdr:row>26</xdr:row>
      <xdr:rowOff>9649</xdr:rowOff>
    </xdr:from>
    <xdr:to>
      <xdr:col>3</xdr:col>
      <xdr:colOff>74220</xdr:colOff>
      <xdr:row>30</xdr:row>
      <xdr:rowOff>131548</xdr:rowOff>
    </xdr:to>
    <xdr:sp macro="" textlink="">
      <xdr:nvSpPr>
        <xdr:cNvPr id="32" name="Rectangle: Rounded Corners 31">
          <a:hlinkClick xmlns:r="http://schemas.openxmlformats.org/officeDocument/2006/relationships" r:id="rId13"/>
          <a:extLst>
            <a:ext uri="{FF2B5EF4-FFF2-40B4-BE49-F238E27FC236}">
              <a16:creationId xmlns:a16="http://schemas.microsoft.com/office/drawing/2014/main" id="{850F35D3-8F15-4F38-890A-5EF224300FBD}"/>
            </a:ext>
          </a:extLst>
        </xdr:cNvPr>
        <xdr:cNvSpPr/>
      </xdr:nvSpPr>
      <xdr:spPr>
        <a:xfrm>
          <a:off x="141998" y="4797549"/>
          <a:ext cx="1761022" cy="858499"/>
        </a:xfrm>
        <a:prstGeom prst="roundRect">
          <a:avLst>
            <a:gd name="adj" fmla="val 0"/>
          </a:avLst>
        </a:prstGeom>
        <a:solidFill>
          <a:srgbClr val="182030"/>
        </a:solidFill>
        <a:ln>
          <a:solidFill>
            <a:srgbClr val="0916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endParaRPr lang="en-IN" sz="1100" b="1">
            <a:latin typeface="72" panose="020B0503030000000003" pitchFamily="34" charset="0"/>
            <a:cs typeface="72" panose="020B0503030000000003" pitchFamily="34" charset="0"/>
          </a:endParaRPr>
        </a:p>
        <a:p>
          <a:pPr algn="l"/>
          <a:r>
            <a:rPr lang="en-IN" sz="1100" b="1">
              <a:latin typeface="72" panose="020B0503030000000003" pitchFamily="34" charset="0"/>
              <a:cs typeface="72" panose="020B0503030000000003" pitchFamily="34" charset="0"/>
            </a:rPr>
            <a:t>              </a:t>
          </a:r>
        </a:p>
      </xdr:txBody>
    </xdr:sp>
    <xdr:clientData/>
  </xdr:twoCellAnchor>
  <xdr:twoCellAnchor editAs="oneCell">
    <xdr:from>
      <xdr:col>0</xdr:col>
      <xdr:colOff>183722</xdr:colOff>
      <xdr:row>8</xdr:row>
      <xdr:rowOff>133944</xdr:rowOff>
    </xdr:from>
    <xdr:to>
      <xdr:col>1</xdr:col>
      <xdr:colOff>11602</xdr:colOff>
      <xdr:row>11</xdr:row>
      <xdr:rowOff>59530</xdr:rowOff>
    </xdr:to>
    <xdr:pic>
      <xdr:nvPicPr>
        <xdr:cNvPr id="33" name="Graphic 32" descr="House with solid fill">
          <a:extLst>
            <a:ext uri="{FF2B5EF4-FFF2-40B4-BE49-F238E27FC236}">
              <a16:creationId xmlns:a16="http://schemas.microsoft.com/office/drawing/2014/main" id="{B0EB7261-F25F-4567-A309-B9A878B708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722" y="1607144"/>
          <a:ext cx="437480" cy="478036"/>
        </a:xfrm>
        <a:prstGeom prst="rect">
          <a:avLst/>
        </a:prstGeom>
      </xdr:spPr>
    </xdr:pic>
    <xdr:clientData/>
  </xdr:twoCellAnchor>
  <xdr:twoCellAnchor editAs="oneCell">
    <xdr:from>
      <xdr:col>0</xdr:col>
      <xdr:colOff>146446</xdr:colOff>
      <xdr:row>13</xdr:row>
      <xdr:rowOff>108347</xdr:rowOff>
    </xdr:from>
    <xdr:to>
      <xdr:col>0</xdr:col>
      <xdr:colOff>548821</xdr:colOff>
      <xdr:row>16</xdr:row>
      <xdr:rowOff>5896</xdr:rowOff>
    </xdr:to>
    <xdr:pic>
      <xdr:nvPicPr>
        <xdr:cNvPr id="34" name="Graphic 33" descr="Trophy with solid fill">
          <a:extLst>
            <a:ext uri="{FF2B5EF4-FFF2-40B4-BE49-F238E27FC236}">
              <a16:creationId xmlns:a16="http://schemas.microsoft.com/office/drawing/2014/main" id="{05A2E6BE-5709-4F4A-8B3A-F55425BD5AC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6446" y="2502297"/>
          <a:ext cx="402375" cy="449999"/>
        </a:xfrm>
        <a:prstGeom prst="rect">
          <a:avLst/>
        </a:prstGeom>
      </xdr:spPr>
    </xdr:pic>
    <xdr:clientData/>
  </xdr:twoCellAnchor>
  <xdr:twoCellAnchor editAs="oneCell">
    <xdr:from>
      <xdr:col>0</xdr:col>
      <xdr:colOff>127395</xdr:colOff>
      <xdr:row>18</xdr:row>
      <xdr:rowOff>22622</xdr:rowOff>
    </xdr:from>
    <xdr:to>
      <xdr:col>0</xdr:col>
      <xdr:colOff>584596</xdr:colOff>
      <xdr:row>20</xdr:row>
      <xdr:rowOff>115471</xdr:rowOff>
    </xdr:to>
    <xdr:pic>
      <xdr:nvPicPr>
        <xdr:cNvPr id="35" name="Graphic 34" descr="User with solid fill">
          <a:extLst>
            <a:ext uri="{FF2B5EF4-FFF2-40B4-BE49-F238E27FC236}">
              <a16:creationId xmlns:a16="http://schemas.microsoft.com/office/drawing/2014/main" id="{53F1E1EC-E1AB-40D1-A911-C9535FD907D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7395" y="3337322"/>
          <a:ext cx="457201" cy="461149"/>
        </a:xfrm>
        <a:prstGeom prst="rect">
          <a:avLst/>
        </a:prstGeom>
      </xdr:spPr>
    </xdr:pic>
    <xdr:clientData/>
  </xdr:twoCellAnchor>
  <xdr:twoCellAnchor editAs="oneCell">
    <xdr:from>
      <xdr:col>0</xdr:col>
      <xdr:colOff>193477</xdr:colOff>
      <xdr:row>22</xdr:row>
      <xdr:rowOff>82750</xdr:rowOff>
    </xdr:from>
    <xdr:to>
      <xdr:col>1</xdr:col>
      <xdr:colOff>59532</xdr:colOff>
      <xdr:row>25</xdr:row>
      <xdr:rowOff>101800</xdr:rowOff>
    </xdr:to>
    <xdr:pic>
      <xdr:nvPicPr>
        <xdr:cNvPr id="36" name="Graphic 35" descr="Users with solid fill">
          <a:extLst>
            <a:ext uri="{FF2B5EF4-FFF2-40B4-BE49-F238E27FC236}">
              <a16:creationId xmlns:a16="http://schemas.microsoft.com/office/drawing/2014/main" id="{6D772654-81CF-4D55-B594-20052578532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93477" y="4134050"/>
          <a:ext cx="475655" cy="571500"/>
        </a:xfrm>
        <a:prstGeom prst="rect">
          <a:avLst/>
        </a:prstGeom>
      </xdr:spPr>
    </xdr:pic>
    <xdr:clientData/>
  </xdr:twoCellAnchor>
  <xdr:twoCellAnchor editAs="oneCell">
    <xdr:from>
      <xdr:col>0</xdr:col>
      <xdr:colOff>148190</xdr:colOff>
      <xdr:row>26</xdr:row>
      <xdr:rowOff>170690</xdr:rowOff>
    </xdr:from>
    <xdr:to>
      <xdr:col>1</xdr:col>
      <xdr:colOff>23771</xdr:colOff>
      <xdr:row>29</xdr:row>
      <xdr:rowOff>113540</xdr:rowOff>
    </xdr:to>
    <xdr:pic>
      <xdr:nvPicPr>
        <xdr:cNvPr id="37" name="Graphic 36" descr="Dollar with solid fill">
          <a:extLst>
            <a:ext uri="{FF2B5EF4-FFF2-40B4-BE49-F238E27FC236}">
              <a16:creationId xmlns:a16="http://schemas.microsoft.com/office/drawing/2014/main" id="{9A78770C-F267-4796-89F3-10DFC864692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8190" y="4958590"/>
          <a:ext cx="485181" cy="495300"/>
        </a:xfrm>
        <a:prstGeom prst="rect">
          <a:avLst/>
        </a:prstGeom>
      </xdr:spPr>
    </xdr:pic>
    <xdr:clientData/>
  </xdr:twoCellAnchor>
  <xdr:twoCellAnchor>
    <xdr:from>
      <xdr:col>4</xdr:col>
      <xdr:colOff>387941</xdr:colOff>
      <xdr:row>8</xdr:row>
      <xdr:rowOff>112025</xdr:rowOff>
    </xdr:from>
    <xdr:to>
      <xdr:col>5</xdr:col>
      <xdr:colOff>488204</xdr:colOff>
      <xdr:row>10</xdr:row>
      <xdr:rowOff>51866</xdr:rowOff>
    </xdr:to>
    <xdr:sp macro="" textlink="'Pivot Table'!B3">
      <xdr:nvSpPr>
        <xdr:cNvPr id="38" name="TextBox 37">
          <a:extLst>
            <a:ext uri="{FF2B5EF4-FFF2-40B4-BE49-F238E27FC236}">
              <a16:creationId xmlns:a16="http://schemas.microsoft.com/office/drawing/2014/main" id="{3A5E42F1-42E8-412A-829B-E0211FC8B236}"/>
            </a:ext>
          </a:extLst>
        </xdr:cNvPr>
        <xdr:cNvSpPr txBox="1"/>
      </xdr:nvSpPr>
      <xdr:spPr>
        <a:xfrm>
          <a:off x="2830249" y="1577410"/>
          <a:ext cx="710840" cy="306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8F66F1-557C-4BCC-A98D-34078DC6ED83}" type="TxLink">
            <a:rPr lang="en-US" sz="1800" b="1" i="0" u="none" strike="noStrike">
              <a:solidFill>
                <a:schemeClr val="accent5">
                  <a:lumMod val="60000"/>
                  <a:lumOff val="40000"/>
                </a:schemeClr>
              </a:solidFill>
              <a:latin typeface="Calibri"/>
              <a:ea typeface="Calibri"/>
              <a:cs typeface="Calibri"/>
            </a:rPr>
            <a:pPr/>
            <a:t>5500</a:t>
          </a:fld>
          <a:endParaRPr lang="en-US" sz="32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7</xdr:col>
      <xdr:colOff>476894</xdr:colOff>
      <xdr:row>8</xdr:row>
      <xdr:rowOff>89725</xdr:rowOff>
    </xdr:from>
    <xdr:to>
      <xdr:col>8</xdr:col>
      <xdr:colOff>577157</xdr:colOff>
      <xdr:row>10</xdr:row>
      <xdr:rowOff>25709</xdr:rowOff>
    </xdr:to>
    <xdr:sp macro="" textlink="'Pivot Table'!C5">
      <xdr:nvSpPr>
        <xdr:cNvPr id="39" name="TextBox 38">
          <a:extLst>
            <a:ext uri="{FF2B5EF4-FFF2-40B4-BE49-F238E27FC236}">
              <a16:creationId xmlns:a16="http://schemas.microsoft.com/office/drawing/2014/main" id="{98100CCA-E7F3-4C7F-BCD4-6C849510426C}"/>
            </a:ext>
          </a:extLst>
        </xdr:cNvPr>
        <xdr:cNvSpPr txBox="1"/>
      </xdr:nvSpPr>
      <xdr:spPr>
        <a:xfrm>
          <a:off x="4750932" y="1555110"/>
          <a:ext cx="710840" cy="30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32BAB-7BC7-4369-8631-6A2D6ADEC5B9}" type="TxLink">
            <a:rPr lang="en-US" sz="1800" b="1" i="0" u="none" strike="noStrike">
              <a:solidFill>
                <a:schemeClr val="accent5">
                  <a:lumMod val="60000"/>
                  <a:lumOff val="40000"/>
                </a:schemeClr>
              </a:solidFill>
              <a:latin typeface="Calibri"/>
              <a:ea typeface="Calibri"/>
              <a:cs typeface="Calibri"/>
            </a:rPr>
            <a:pPr/>
            <a:t>2859</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10</xdr:col>
      <xdr:colOff>593559</xdr:colOff>
      <xdr:row>8</xdr:row>
      <xdr:rowOff>116153</xdr:rowOff>
    </xdr:from>
    <xdr:to>
      <xdr:col>12</xdr:col>
      <xdr:colOff>82217</xdr:colOff>
      <xdr:row>10</xdr:row>
      <xdr:rowOff>40105</xdr:rowOff>
    </xdr:to>
    <xdr:sp macro="" textlink="'Pivot Table'!C7">
      <xdr:nvSpPr>
        <xdr:cNvPr id="40" name="TextBox 39">
          <a:extLst>
            <a:ext uri="{FF2B5EF4-FFF2-40B4-BE49-F238E27FC236}">
              <a16:creationId xmlns:a16="http://schemas.microsoft.com/office/drawing/2014/main" id="{E97BBC88-4F4E-48B5-98F4-C209317F666B}"/>
            </a:ext>
          </a:extLst>
        </xdr:cNvPr>
        <xdr:cNvSpPr txBox="1"/>
      </xdr:nvSpPr>
      <xdr:spPr>
        <a:xfrm>
          <a:off x="6689559" y="1589353"/>
          <a:ext cx="707858" cy="292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114B33-0E7F-4592-A081-37C85E839E8C}" type="TxLink">
            <a:rPr lang="en-US" sz="1800" b="1" i="0" u="none" strike="noStrike">
              <a:solidFill>
                <a:schemeClr val="accent5">
                  <a:lumMod val="60000"/>
                  <a:lumOff val="40000"/>
                </a:schemeClr>
              </a:solidFill>
              <a:latin typeface="Calibri"/>
              <a:ea typeface="Calibri"/>
              <a:cs typeface="Calibri"/>
            </a:rPr>
            <a:pPr/>
            <a:t>1803</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17</xdr:col>
      <xdr:colOff>460017</xdr:colOff>
      <xdr:row>8</xdr:row>
      <xdr:rowOff>65389</xdr:rowOff>
    </xdr:from>
    <xdr:to>
      <xdr:col>19</xdr:col>
      <xdr:colOff>295584</xdr:colOff>
      <xdr:row>10</xdr:row>
      <xdr:rowOff>97626</xdr:rowOff>
    </xdr:to>
    <xdr:sp macro="" textlink="'Pivot Table'!C11">
      <xdr:nvSpPr>
        <xdr:cNvPr id="41" name="TextBox 40">
          <a:extLst>
            <a:ext uri="{FF2B5EF4-FFF2-40B4-BE49-F238E27FC236}">
              <a16:creationId xmlns:a16="http://schemas.microsoft.com/office/drawing/2014/main" id="{DF24220E-07E3-4B1A-A5B0-8E4136C814E0}"/>
            </a:ext>
          </a:extLst>
        </xdr:cNvPr>
        <xdr:cNvSpPr txBox="1"/>
      </xdr:nvSpPr>
      <xdr:spPr>
        <a:xfrm>
          <a:off x="10839825" y="1530774"/>
          <a:ext cx="1056721" cy="39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E89A65-E91E-4A8F-8EA1-11FB0133F77C}" type="TxLink">
            <a:rPr lang="en-US" sz="1800" b="1" i="0" u="none" strike="noStrike">
              <a:solidFill>
                <a:schemeClr val="accent5">
                  <a:lumMod val="60000"/>
                  <a:lumOff val="40000"/>
                </a:schemeClr>
              </a:solidFill>
              <a:latin typeface="Calibri"/>
              <a:ea typeface="Calibri"/>
              <a:cs typeface="Calibri"/>
            </a:rPr>
            <a:pPr/>
            <a:t>51.98%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14</xdr:col>
      <xdr:colOff>346192</xdr:colOff>
      <xdr:row>8</xdr:row>
      <xdr:rowOff>105497</xdr:rowOff>
    </xdr:from>
    <xdr:to>
      <xdr:col>15</xdr:col>
      <xdr:colOff>446455</xdr:colOff>
      <xdr:row>10</xdr:row>
      <xdr:rowOff>17418</xdr:rowOff>
    </xdr:to>
    <xdr:sp macro="" textlink="'Pivot Table'!C9">
      <xdr:nvSpPr>
        <xdr:cNvPr id="42" name="TextBox 41">
          <a:extLst>
            <a:ext uri="{FF2B5EF4-FFF2-40B4-BE49-F238E27FC236}">
              <a16:creationId xmlns:a16="http://schemas.microsoft.com/office/drawing/2014/main" id="{7F84298C-79D5-4520-93F4-5D455531436D}"/>
            </a:ext>
          </a:extLst>
        </xdr:cNvPr>
        <xdr:cNvSpPr txBox="1"/>
      </xdr:nvSpPr>
      <xdr:spPr>
        <a:xfrm>
          <a:off x="8894269" y="1570882"/>
          <a:ext cx="710840" cy="278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89950-6DB1-46D1-BFE3-9441AA95F824}" type="TxLink">
            <a:rPr lang="en-US" sz="1800" b="1" i="0" u="none" strike="noStrike">
              <a:solidFill>
                <a:schemeClr val="accent5">
                  <a:lumMod val="60000"/>
                  <a:lumOff val="40000"/>
                </a:schemeClr>
              </a:solidFill>
              <a:latin typeface="Calibri"/>
              <a:ea typeface="Calibri"/>
              <a:cs typeface="Calibri"/>
            </a:rPr>
            <a:pPr/>
            <a:t>838</a:t>
          </a:fld>
          <a:endParaRPr lang="en-IN" sz="4800" b="1">
            <a:solidFill>
              <a:schemeClr val="accent5">
                <a:lumMod val="60000"/>
                <a:lumOff val="40000"/>
              </a:schemeClr>
            </a:solidFill>
            <a:latin typeface="72" panose="020B0503030000000003" pitchFamily="34" charset="0"/>
            <a:cs typeface="72" panose="020B0503030000000003" pitchFamily="34" charset="0"/>
          </a:endParaRPr>
        </a:p>
      </xdr:txBody>
    </xdr:sp>
    <xdr:clientData/>
  </xdr:twoCellAnchor>
  <xdr:twoCellAnchor>
    <xdr:from>
      <xdr:col>4</xdr:col>
      <xdr:colOff>170449</xdr:colOff>
      <xdr:row>10</xdr:row>
      <xdr:rowOff>140368</xdr:rowOff>
    </xdr:from>
    <xdr:to>
      <xdr:col>6</xdr:col>
      <xdr:colOff>280738</xdr:colOff>
      <xdr:row>11</xdr:row>
      <xdr:rowOff>120315</xdr:rowOff>
    </xdr:to>
    <xdr:sp macro="" textlink="">
      <xdr:nvSpPr>
        <xdr:cNvPr id="43" name="TextBox 42">
          <a:extLst>
            <a:ext uri="{FF2B5EF4-FFF2-40B4-BE49-F238E27FC236}">
              <a16:creationId xmlns:a16="http://schemas.microsoft.com/office/drawing/2014/main" id="{E0C36820-BAE7-4815-AC41-02D4C38E0013}"/>
            </a:ext>
          </a:extLst>
        </xdr:cNvPr>
        <xdr:cNvSpPr txBox="1"/>
      </xdr:nvSpPr>
      <xdr:spPr>
        <a:xfrm>
          <a:off x="2608849" y="1981868"/>
          <a:ext cx="1329489" cy="164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MATCHES PLAYED</a:t>
          </a:r>
        </a:p>
      </xdr:txBody>
    </xdr:sp>
    <xdr:clientData/>
  </xdr:twoCellAnchor>
  <xdr:twoCellAnchor>
    <xdr:from>
      <xdr:col>7</xdr:col>
      <xdr:colOff>230605</xdr:colOff>
      <xdr:row>10</xdr:row>
      <xdr:rowOff>122321</xdr:rowOff>
    </xdr:from>
    <xdr:to>
      <xdr:col>9</xdr:col>
      <xdr:colOff>272716</xdr:colOff>
      <xdr:row>11</xdr:row>
      <xdr:rowOff>150394</xdr:rowOff>
    </xdr:to>
    <xdr:sp macro="" textlink="">
      <xdr:nvSpPr>
        <xdr:cNvPr id="44" name="TextBox 43">
          <a:extLst>
            <a:ext uri="{FF2B5EF4-FFF2-40B4-BE49-F238E27FC236}">
              <a16:creationId xmlns:a16="http://schemas.microsoft.com/office/drawing/2014/main" id="{0986C1F7-566B-46F8-B013-A31E4AB7B5C1}"/>
            </a:ext>
          </a:extLst>
        </xdr:cNvPr>
        <xdr:cNvSpPr txBox="1"/>
      </xdr:nvSpPr>
      <xdr:spPr>
        <a:xfrm>
          <a:off x="4497805" y="1963821"/>
          <a:ext cx="1261311" cy="21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50.60%</a:t>
          </a:r>
          <a:r>
            <a:rPr lang="en-IN" sz="1000" baseline="0">
              <a:solidFill>
                <a:schemeClr val="bg1"/>
              </a:solidFill>
            </a:rPr>
            <a:t> OF TOTAL</a:t>
          </a:r>
          <a:endParaRPr lang="en-IN" sz="1000">
            <a:solidFill>
              <a:schemeClr val="bg1"/>
            </a:solidFill>
          </a:endParaRPr>
        </a:p>
      </xdr:txBody>
    </xdr:sp>
    <xdr:clientData/>
  </xdr:twoCellAnchor>
  <xdr:twoCellAnchor>
    <xdr:from>
      <xdr:col>14</xdr:col>
      <xdr:colOff>110739</xdr:colOff>
      <xdr:row>10</xdr:row>
      <xdr:rowOff>119958</xdr:rowOff>
    </xdr:from>
    <xdr:to>
      <xdr:col>16</xdr:col>
      <xdr:colOff>245091</xdr:colOff>
      <xdr:row>11</xdr:row>
      <xdr:rowOff>146024</xdr:rowOff>
    </xdr:to>
    <xdr:sp macro="" textlink="">
      <xdr:nvSpPr>
        <xdr:cNvPr id="45" name="TextBox 44">
          <a:extLst>
            <a:ext uri="{FF2B5EF4-FFF2-40B4-BE49-F238E27FC236}">
              <a16:creationId xmlns:a16="http://schemas.microsoft.com/office/drawing/2014/main" id="{75DEC10B-2636-4C92-9EB8-F4D2D7254BCB}"/>
            </a:ext>
          </a:extLst>
        </xdr:cNvPr>
        <xdr:cNvSpPr txBox="1"/>
      </xdr:nvSpPr>
      <xdr:spPr>
        <a:xfrm>
          <a:off x="8658816" y="1951689"/>
          <a:ext cx="1355506" cy="2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15.20% OF TOTAL</a:t>
          </a:r>
        </a:p>
      </xdr:txBody>
    </xdr:sp>
    <xdr:clientData/>
  </xdr:twoCellAnchor>
  <xdr:twoCellAnchor>
    <xdr:from>
      <xdr:col>17</xdr:col>
      <xdr:colOff>180475</xdr:colOff>
      <xdr:row>10</xdr:row>
      <xdr:rowOff>108284</xdr:rowOff>
    </xdr:from>
    <xdr:to>
      <xdr:col>20</xdr:col>
      <xdr:colOff>130342</xdr:colOff>
      <xdr:row>11</xdr:row>
      <xdr:rowOff>120315</xdr:rowOff>
    </xdr:to>
    <xdr:sp macro="" textlink="">
      <xdr:nvSpPr>
        <xdr:cNvPr id="46" name="TextBox 45">
          <a:extLst>
            <a:ext uri="{FF2B5EF4-FFF2-40B4-BE49-F238E27FC236}">
              <a16:creationId xmlns:a16="http://schemas.microsoft.com/office/drawing/2014/main" id="{23A4875C-6785-4E3B-846B-70E699970139}"/>
            </a:ext>
          </a:extLst>
        </xdr:cNvPr>
        <xdr:cNvSpPr txBox="1"/>
      </xdr:nvSpPr>
      <xdr:spPr>
        <a:xfrm>
          <a:off x="10543675" y="1949784"/>
          <a:ext cx="1778667" cy="19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WINS/TOTAL</a:t>
          </a:r>
          <a:r>
            <a:rPr lang="en-IN" sz="1000" baseline="0">
              <a:solidFill>
                <a:schemeClr val="bg1"/>
              </a:solidFill>
            </a:rPr>
            <a:t> MATCHES</a:t>
          </a:r>
          <a:endParaRPr lang="en-IN" sz="1000">
            <a:solidFill>
              <a:schemeClr val="bg1"/>
            </a:solidFill>
          </a:endParaRPr>
        </a:p>
      </xdr:txBody>
    </xdr:sp>
    <xdr:clientData/>
  </xdr:twoCellAnchor>
  <xdr:twoCellAnchor>
    <xdr:from>
      <xdr:col>10</xdr:col>
      <xdr:colOff>380999</xdr:colOff>
      <xdr:row>10</xdr:row>
      <xdr:rowOff>96251</xdr:rowOff>
    </xdr:from>
    <xdr:to>
      <xdr:col>12</xdr:col>
      <xdr:colOff>360947</xdr:colOff>
      <xdr:row>11</xdr:row>
      <xdr:rowOff>140368</xdr:rowOff>
    </xdr:to>
    <xdr:sp macro="" textlink="">
      <xdr:nvSpPr>
        <xdr:cNvPr id="47" name="TextBox 46">
          <a:extLst>
            <a:ext uri="{FF2B5EF4-FFF2-40B4-BE49-F238E27FC236}">
              <a16:creationId xmlns:a16="http://schemas.microsoft.com/office/drawing/2014/main" id="{74F91EAB-97D9-45E3-89A4-FFA0E68BF0CA}"/>
            </a:ext>
          </a:extLst>
        </xdr:cNvPr>
        <xdr:cNvSpPr txBox="1"/>
      </xdr:nvSpPr>
      <xdr:spPr>
        <a:xfrm>
          <a:off x="6476999" y="1937751"/>
          <a:ext cx="1199148" cy="228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33.20%</a:t>
          </a:r>
          <a:r>
            <a:rPr lang="en-IN" sz="1000" baseline="0">
              <a:solidFill>
                <a:schemeClr val="bg1"/>
              </a:solidFill>
            </a:rPr>
            <a:t> OF TOTAL</a:t>
          </a:r>
          <a:endParaRPr lang="en-IN" sz="1000">
            <a:solidFill>
              <a:schemeClr val="bg1"/>
            </a:solidFill>
          </a:endParaRPr>
        </a:p>
      </xdr:txBody>
    </xdr:sp>
    <xdr:clientData/>
  </xdr:twoCellAnchor>
  <xdr:twoCellAnchor editAs="oneCell">
    <xdr:from>
      <xdr:col>19</xdr:col>
      <xdr:colOff>537807</xdr:colOff>
      <xdr:row>3</xdr:row>
      <xdr:rowOff>151976</xdr:rowOff>
    </xdr:from>
    <xdr:to>
      <xdr:col>23</xdr:col>
      <xdr:colOff>440612</xdr:colOff>
      <xdr:row>7</xdr:row>
      <xdr:rowOff>67611</xdr:rowOff>
    </xdr:to>
    <mc:AlternateContent xmlns:mc="http://schemas.openxmlformats.org/markup-compatibility/2006" xmlns:a14="http://schemas.microsoft.com/office/drawing/2010/main">
      <mc:Choice Requires="a14">
        <xdr:graphicFrame macro="">
          <xdr:nvGraphicFramePr>
            <xdr:cNvPr id="48" name="Season 5">
              <a:extLst>
                <a:ext uri="{FF2B5EF4-FFF2-40B4-BE49-F238E27FC236}">
                  <a16:creationId xmlns:a16="http://schemas.microsoft.com/office/drawing/2014/main" id="{4415FFEF-75A0-4965-9AC7-2FB05A8C12B4}"/>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12213613" y="705041"/>
              <a:ext cx="2360870" cy="65305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524847</xdr:colOff>
      <xdr:row>7</xdr:row>
      <xdr:rowOff>155510</xdr:rowOff>
    </xdr:from>
    <xdr:to>
      <xdr:col>23</xdr:col>
      <xdr:colOff>447091</xdr:colOff>
      <xdr:row>11</xdr:row>
      <xdr:rowOff>32398</xdr:rowOff>
    </xdr:to>
    <mc:AlternateContent xmlns:mc="http://schemas.openxmlformats.org/markup-compatibility/2006" xmlns:a14="http://schemas.microsoft.com/office/drawing/2010/main">
      <mc:Choice Requires="a14">
        <xdr:graphicFrame macro="">
          <xdr:nvGraphicFramePr>
            <xdr:cNvPr id="49" name="Team 5">
              <a:extLst>
                <a:ext uri="{FF2B5EF4-FFF2-40B4-BE49-F238E27FC236}">
                  <a16:creationId xmlns:a16="http://schemas.microsoft.com/office/drawing/2014/main" id="{E12F918D-016A-4874-B8D7-559BC4D20C90}"/>
                </a:ext>
              </a:extLst>
            </xdr:cNvPr>
            <xdr:cNvGraphicFramePr/>
          </xdr:nvGraphicFramePr>
          <xdr:xfrm>
            <a:off x="0" y="0"/>
            <a:ext cx="0" cy="0"/>
          </xdr:xfrm>
          <a:graphic>
            <a:graphicData uri="http://schemas.microsoft.com/office/drawing/2010/slicer">
              <sle:slicer xmlns:sle="http://schemas.microsoft.com/office/drawing/2010/slicer" name="Team 5"/>
            </a:graphicData>
          </a:graphic>
        </xdr:graphicFrame>
      </mc:Choice>
      <mc:Fallback xmlns="">
        <xdr:sp macro="" textlink="">
          <xdr:nvSpPr>
            <xdr:cNvPr id="0" name=""/>
            <xdr:cNvSpPr>
              <a:spLocks noTextEdit="1"/>
            </xdr:cNvSpPr>
          </xdr:nvSpPr>
          <xdr:spPr>
            <a:xfrm>
              <a:off x="12200653" y="1445994"/>
              <a:ext cx="2380309" cy="61430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550766</xdr:colOff>
      <xdr:row>26</xdr:row>
      <xdr:rowOff>156690</xdr:rowOff>
    </xdr:from>
    <xdr:to>
      <xdr:col>23</xdr:col>
      <xdr:colOff>460051</xdr:colOff>
      <xdr:row>30</xdr:row>
      <xdr:rowOff>51837</xdr:rowOff>
    </xdr:to>
    <mc:AlternateContent xmlns:mc="http://schemas.openxmlformats.org/markup-compatibility/2006" xmlns:a14="http://schemas.microsoft.com/office/drawing/2010/main">
      <mc:Choice Requires="a14">
        <xdr:graphicFrame macro="">
          <xdr:nvGraphicFramePr>
            <xdr:cNvPr id="50" name="Fan Channel 5">
              <a:extLst>
                <a:ext uri="{FF2B5EF4-FFF2-40B4-BE49-F238E27FC236}">
                  <a16:creationId xmlns:a16="http://schemas.microsoft.com/office/drawing/2014/main" id="{28DC4CC9-16D8-4F31-A9AC-5A58889D2D9C}"/>
                </a:ext>
              </a:extLst>
            </xdr:cNvPr>
            <xdr:cNvGraphicFramePr/>
          </xdr:nvGraphicFramePr>
          <xdr:xfrm>
            <a:off x="0" y="0"/>
            <a:ext cx="0" cy="0"/>
          </xdr:xfrm>
          <a:graphic>
            <a:graphicData uri="http://schemas.microsoft.com/office/drawing/2010/slicer">
              <sle:slicer xmlns:sle="http://schemas.microsoft.com/office/drawing/2010/slicer" name="Fan Channel 5"/>
            </a:graphicData>
          </a:graphic>
        </xdr:graphicFrame>
      </mc:Choice>
      <mc:Fallback xmlns="">
        <xdr:sp macro="" textlink="">
          <xdr:nvSpPr>
            <xdr:cNvPr id="0" name=""/>
            <xdr:cNvSpPr>
              <a:spLocks noTextEdit="1"/>
            </xdr:cNvSpPr>
          </xdr:nvSpPr>
          <xdr:spPr>
            <a:xfrm>
              <a:off x="12226572" y="4949916"/>
              <a:ext cx="2367350" cy="63256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531327</xdr:colOff>
      <xdr:row>15</xdr:row>
      <xdr:rowOff>102494</xdr:rowOff>
    </xdr:from>
    <xdr:to>
      <xdr:col>23</xdr:col>
      <xdr:colOff>421174</xdr:colOff>
      <xdr:row>19</xdr:row>
      <xdr:rowOff>3533</xdr:rowOff>
    </xdr:to>
    <mc:AlternateContent xmlns:mc="http://schemas.openxmlformats.org/markup-compatibility/2006" xmlns:a14="http://schemas.microsoft.com/office/drawing/2010/main">
      <mc:Choice Requires="a14">
        <xdr:graphicFrame macro="">
          <xdr:nvGraphicFramePr>
            <xdr:cNvPr id="51" name="Opponent 5">
              <a:extLst>
                <a:ext uri="{FF2B5EF4-FFF2-40B4-BE49-F238E27FC236}">
                  <a16:creationId xmlns:a16="http://schemas.microsoft.com/office/drawing/2014/main" id="{BAA5B50E-6460-40C9-B2A8-F3A3E15EE0BF}"/>
                </a:ext>
              </a:extLst>
            </xdr:cNvPr>
            <xdr:cNvGraphicFramePr/>
          </xdr:nvGraphicFramePr>
          <xdr:xfrm>
            <a:off x="0" y="0"/>
            <a:ext cx="0" cy="0"/>
          </xdr:xfrm>
          <a:graphic>
            <a:graphicData uri="http://schemas.microsoft.com/office/drawing/2010/slicer">
              <sle:slicer xmlns:sle="http://schemas.microsoft.com/office/drawing/2010/slicer" name="Opponent 5"/>
            </a:graphicData>
          </a:graphic>
        </xdr:graphicFrame>
      </mc:Choice>
      <mc:Fallback xmlns="">
        <xdr:sp macro="" textlink="">
          <xdr:nvSpPr>
            <xdr:cNvPr id="0" name=""/>
            <xdr:cNvSpPr>
              <a:spLocks noTextEdit="1"/>
            </xdr:cNvSpPr>
          </xdr:nvSpPr>
          <xdr:spPr>
            <a:xfrm>
              <a:off x="12207133" y="2867817"/>
              <a:ext cx="2347912" cy="63845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570204</xdr:colOff>
      <xdr:row>23</xdr:row>
      <xdr:rowOff>19440</xdr:rowOff>
    </xdr:from>
    <xdr:to>
      <xdr:col>23</xdr:col>
      <xdr:colOff>434132</xdr:colOff>
      <xdr:row>26</xdr:row>
      <xdr:rowOff>71276</xdr:rowOff>
    </xdr:to>
    <mc:AlternateContent xmlns:mc="http://schemas.openxmlformats.org/markup-compatibility/2006" xmlns:a14="http://schemas.microsoft.com/office/drawing/2010/main">
      <mc:Choice Requires="a14">
        <xdr:graphicFrame macro="">
          <xdr:nvGraphicFramePr>
            <xdr:cNvPr id="52" name="Venue 5">
              <a:extLst>
                <a:ext uri="{FF2B5EF4-FFF2-40B4-BE49-F238E27FC236}">
                  <a16:creationId xmlns:a16="http://schemas.microsoft.com/office/drawing/2014/main" id="{85EB3BF9-F4AD-4B33-8108-2226B712E5C3}"/>
                </a:ext>
              </a:extLst>
            </xdr:cNvPr>
            <xdr:cNvGraphicFramePr/>
          </xdr:nvGraphicFramePr>
          <xdr:xfrm>
            <a:off x="0" y="0"/>
            <a:ext cx="0" cy="0"/>
          </xdr:xfrm>
          <a:graphic>
            <a:graphicData uri="http://schemas.microsoft.com/office/drawing/2010/slicer">
              <sle:slicer xmlns:sle="http://schemas.microsoft.com/office/drawing/2010/slicer" name="Venue 5"/>
            </a:graphicData>
          </a:graphic>
        </xdr:graphicFrame>
      </mc:Choice>
      <mc:Fallback xmlns="">
        <xdr:sp macro="" textlink="">
          <xdr:nvSpPr>
            <xdr:cNvPr id="0" name=""/>
            <xdr:cNvSpPr>
              <a:spLocks noTextEdit="1"/>
            </xdr:cNvSpPr>
          </xdr:nvSpPr>
          <xdr:spPr>
            <a:xfrm>
              <a:off x="12246010" y="4259601"/>
              <a:ext cx="2321993" cy="60490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550765</xdr:colOff>
      <xdr:row>11</xdr:row>
      <xdr:rowOff>90715</xdr:rowOff>
    </xdr:from>
    <xdr:to>
      <xdr:col>23</xdr:col>
      <xdr:colOff>466530</xdr:colOff>
      <xdr:row>14</xdr:row>
      <xdr:rowOff>141963</xdr:rowOff>
    </xdr:to>
    <mc:AlternateContent xmlns:mc="http://schemas.openxmlformats.org/markup-compatibility/2006" xmlns:a14="http://schemas.microsoft.com/office/drawing/2010/main">
      <mc:Choice Requires="a14">
        <xdr:graphicFrame macro="">
          <xdr:nvGraphicFramePr>
            <xdr:cNvPr id="53" name="Player 5">
              <a:extLst>
                <a:ext uri="{FF2B5EF4-FFF2-40B4-BE49-F238E27FC236}">
                  <a16:creationId xmlns:a16="http://schemas.microsoft.com/office/drawing/2014/main" id="{93D1AA3A-6B55-4B81-A5AB-BB5F982490FE}"/>
                </a:ext>
              </a:extLst>
            </xdr:cNvPr>
            <xdr:cNvGraphicFramePr/>
          </xdr:nvGraphicFramePr>
          <xdr:xfrm>
            <a:off x="0" y="0"/>
            <a:ext cx="0" cy="0"/>
          </xdr:xfrm>
          <a:graphic>
            <a:graphicData uri="http://schemas.microsoft.com/office/drawing/2010/slicer">
              <sle:slicer xmlns:sle="http://schemas.microsoft.com/office/drawing/2010/slicer" name="Player 5"/>
            </a:graphicData>
          </a:graphic>
        </xdr:graphicFrame>
      </mc:Choice>
      <mc:Fallback xmlns="">
        <xdr:sp macro="" textlink="">
          <xdr:nvSpPr>
            <xdr:cNvPr id="0" name=""/>
            <xdr:cNvSpPr>
              <a:spLocks noTextEdit="1"/>
            </xdr:cNvSpPr>
          </xdr:nvSpPr>
          <xdr:spPr>
            <a:xfrm>
              <a:off x="12226571" y="2118618"/>
              <a:ext cx="2373830" cy="60431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576684</xdr:colOff>
      <xdr:row>19</xdr:row>
      <xdr:rowOff>64795</xdr:rowOff>
    </xdr:from>
    <xdr:to>
      <xdr:col>23</xdr:col>
      <xdr:colOff>447092</xdr:colOff>
      <xdr:row>22</xdr:row>
      <xdr:rowOff>129590</xdr:rowOff>
    </xdr:to>
    <mc:AlternateContent xmlns:mc="http://schemas.openxmlformats.org/markup-compatibility/2006" xmlns:a14="http://schemas.microsoft.com/office/drawing/2010/main">
      <mc:Choice Requires="a14">
        <xdr:graphicFrame macro="">
          <xdr:nvGraphicFramePr>
            <xdr:cNvPr id="54" name="Position 5">
              <a:extLst>
                <a:ext uri="{FF2B5EF4-FFF2-40B4-BE49-F238E27FC236}">
                  <a16:creationId xmlns:a16="http://schemas.microsoft.com/office/drawing/2014/main" id="{6E61ADF2-F73F-4094-A2DD-37B05B21CD19}"/>
                </a:ext>
              </a:extLst>
            </xdr:cNvPr>
            <xdr:cNvGraphicFramePr/>
          </xdr:nvGraphicFramePr>
          <xdr:xfrm>
            <a:off x="0" y="0"/>
            <a:ext cx="0" cy="0"/>
          </xdr:xfrm>
          <a:graphic>
            <a:graphicData uri="http://schemas.microsoft.com/office/drawing/2010/slicer">
              <sle:slicer xmlns:sle="http://schemas.microsoft.com/office/drawing/2010/slicer" name="Position 5"/>
            </a:graphicData>
          </a:graphic>
        </xdr:graphicFrame>
      </mc:Choice>
      <mc:Fallback xmlns="">
        <xdr:sp macro="" textlink="">
          <xdr:nvSpPr>
            <xdr:cNvPr id="0" name=""/>
            <xdr:cNvSpPr>
              <a:spLocks noTextEdit="1"/>
            </xdr:cNvSpPr>
          </xdr:nvSpPr>
          <xdr:spPr>
            <a:xfrm>
              <a:off x="12252490" y="3567537"/>
              <a:ext cx="2328473" cy="61785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547095</xdr:colOff>
      <xdr:row>9</xdr:row>
      <xdr:rowOff>11631</xdr:rowOff>
    </xdr:from>
    <xdr:to>
      <xdr:col>2</xdr:col>
      <xdr:colOff>567254</xdr:colOff>
      <xdr:row>11</xdr:row>
      <xdr:rowOff>62027</xdr:rowOff>
    </xdr:to>
    <xdr:sp macro="" textlink="">
      <xdr:nvSpPr>
        <xdr:cNvPr id="55" name="TextBox 54">
          <a:hlinkClick xmlns:r="http://schemas.openxmlformats.org/officeDocument/2006/relationships" r:id="rId9"/>
          <a:extLst>
            <a:ext uri="{FF2B5EF4-FFF2-40B4-BE49-F238E27FC236}">
              <a16:creationId xmlns:a16="http://schemas.microsoft.com/office/drawing/2014/main" id="{FDA0F45A-0E82-4530-BE61-AB2BA6769F4E}"/>
            </a:ext>
          </a:extLst>
        </xdr:cNvPr>
        <xdr:cNvSpPr txBox="1"/>
      </xdr:nvSpPr>
      <xdr:spPr>
        <a:xfrm>
          <a:off x="547095" y="1668981"/>
          <a:ext cx="1239359" cy="41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400" b="1">
              <a:solidFill>
                <a:schemeClr val="bg1"/>
              </a:solidFill>
            </a:rPr>
            <a:t>OVERVIEW</a:t>
          </a:r>
        </a:p>
      </xdr:txBody>
    </xdr:sp>
    <xdr:clientData/>
  </xdr:twoCellAnchor>
  <xdr:twoCellAnchor>
    <xdr:from>
      <xdr:col>1</xdr:col>
      <xdr:colOff>11288</xdr:colOff>
      <xdr:row>13</xdr:row>
      <xdr:rowOff>95318</xdr:rowOff>
    </xdr:from>
    <xdr:to>
      <xdr:col>3</xdr:col>
      <xdr:colOff>31447</xdr:colOff>
      <xdr:row>16</xdr:row>
      <xdr:rowOff>103799</xdr:rowOff>
    </xdr:to>
    <xdr:sp macro="" textlink="">
      <xdr:nvSpPr>
        <xdr:cNvPr id="56" name="TextBox 55">
          <a:hlinkClick xmlns:r="http://schemas.openxmlformats.org/officeDocument/2006/relationships" r:id="rId10"/>
          <a:extLst>
            <a:ext uri="{FF2B5EF4-FFF2-40B4-BE49-F238E27FC236}">
              <a16:creationId xmlns:a16="http://schemas.microsoft.com/office/drawing/2014/main" id="{071E40A4-7C74-43C0-BB89-0C162CE8AAC1}"/>
            </a:ext>
          </a:extLst>
        </xdr:cNvPr>
        <xdr:cNvSpPr txBox="1"/>
      </xdr:nvSpPr>
      <xdr:spPr>
        <a:xfrm>
          <a:off x="620888" y="2489268"/>
          <a:ext cx="1239359" cy="5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TEAM</a:t>
          </a:r>
        </a:p>
        <a:p>
          <a:r>
            <a:rPr lang="en-AE" sz="1400" b="1">
              <a:solidFill>
                <a:schemeClr val="bg1"/>
              </a:solidFill>
            </a:rPr>
            <a:t>PERFOMANCE</a:t>
          </a:r>
        </a:p>
      </xdr:txBody>
    </xdr:sp>
    <xdr:clientData/>
  </xdr:twoCellAnchor>
  <xdr:twoCellAnchor>
    <xdr:from>
      <xdr:col>1</xdr:col>
      <xdr:colOff>12207</xdr:colOff>
      <xdr:row>18</xdr:row>
      <xdr:rowOff>7945</xdr:rowOff>
    </xdr:from>
    <xdr:to>
      <xdr:col>3</xdr:col>
      <xdr:colOff>32366</xdr:colOff>
      <xdr:row>20</xdr:row>
      <xdr:rowOff>170961</xdr:rowOff>
    </xdr:to>
    <xdr:sp macro="" textlink="">
      <xdr:nvSpPr>
        <xdr:cNvPr id="57" name="TextBox 56">
          <a:hlinkClick xmlns:r="http://schemas.openxmlformats.org/officeDocument/2006/relationships" r:id="rId11"/>
          <a:extLst>
            <a:ext uri="{FF2B5EF4-FFF2-40B4-BE49-F238E27FC236}">
              <a16:creationId xmlns:a16="http://schemas.microsoft.com/office/drawing/2014/main" id="{078D0E15-715E-4781-9125-A91F98D4D8AB}"/>
            </a:ext>
          </a:extLst>
        </xdr:cNvPr>
        <xdr:cNvSpPr txBox="1"/>
      </xdr:nvSpPr>
      <xdr:spPr>
        <a:xfrm>
          <a:off x="621807" y="3322645"/>
          <a:ext cx="1239359" cy="53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PLAYER</a:t>
          </a:r>
        </a:p>
        <a:p>
          <a:r>
            <a:rPr lang="en-AE" sz="1400" b="1">
              <a:solidFill>
                <a:schemeClr val="bg1"/>
              </a:solidFill>
            </a:rPr>
            <a:t>PERFOMANCE</a:t>
          </a:r>
        </a:p>
      </xdr:txBody>
    </xdr:sp>
    <xdr:clientData/>
  </xdr:twoCellAnchor>
  <xdr:twoCellAnchor>
    <xdr:from>
      <xdr:col>1</xdr:col>
      <xdr:colOff>34835</xdr:colOff>
      <xdr:row>22</xdr:row>
      <xdr:rowOff>138634</xdr:rowOff>
    </xdr:from>
    <xdr:to>
      <xdr:col>3</xdr:col>
      <xdr:colOff>54994</xdr:colOff>
      <xdr:row>25</xdr:row>
      <xdr:rowOff>177067</xdr:rowOff>
    </xdr:to>
    <xdr:sp macro="" textlink="">
      <xdr:nvSpPr>
        <xdr:cNvPr id="58" name="TextBox 57">
          <a:hlinkClick xmlns:r="http://schemas.openxmlformats.org/officeDocument/2006/relationships" r:id="rId12"/>
          <a:extLst>
            <a:ext uri="{FF2B5EF4-FFF2-40B4-BE49-F238E27FC236}">
              <a16:creationId xmlns:a16="http://schemas.microsoft.com/office/drawing/2014/main" id="{CF4CE6E0-B7A2-4F3D-BAA7-5634F151150C}"/>
            </a:ext>
          </a:extLst>
        </xdr:cNvPr>
        <xdr:cNvSpPr txBox="1"/>
      </xdr:nvSpPr>
      <xdr:spPr>
        <a:xfrm>
          <a:off x="644435" y="4189934"/>
          <a:ext cx="1239359" cy="59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ATTENDANCE</a:t>
          </a:r>
        </a:p>
        <a:p>
          <a:r>
            <a:rPr lang="en-AE" sz="1400" b="1">
              <a:solidFill>
                <a:schemeClr val="bg1"/>
              </a:solidFill>
            </a:rPr>
            <a:t>ANALYTICS</a:t>
          </a:r>
        </a:p>
      </xdr:txBody>
    </xdr:sp>
    <xdr:clientData/>
  </xdr:twoCellAnchor>
  <xdr:twoCellAnchor>
    <xdr:from>
      <xdr:col>1</xdr:col>
      <xdr:colOff>20440</xdr:colOff>
      <xdr:row>26</xdr:row>
      <xdr:rowOff>146242</xdr:rowOff>
    </xdr:from>
    <xdr:to>
      <xdr:col>3</xdr:col>
      <xdr:colOff>40599</xdr:colOff>
      <xdr:row>30</xdr:row>
      <xdr:rowOff>6106</xdr:rowOff>
    </xdr:to>
    <xdr:sp macro="" textlink="">
      <xdr:nvSpPr>
        <xdr:cNvPr id="59" name="TextBox 58">
          <a:hlinkClick xmlns:r="http://schemas.openxmlformats.org/officeDocument/2006/relationships" r:id="rId13"/>
          <a:extLst>
            <a:ext uri="{FF2B5EF4-FFF2-40B4-BE49-F238E27FC236}">
              <a16:creationId xmlns:a16="http://schemas.microsoft.com/office/drawing/2014/main" id="{DF60E93B-AF12-4B62-9FF1-9D595A935D6F}"/>
            </a:ext>
          </a:extLst>
        </xdr:cNvPr>
        <xdr:cNvSpPr txBox="1"/>
      </xdr:nvSpPr>
      <xdr:spPr>
        <a:xfrm>
          <a:off x="630040" y="4934142"/>
          <a:ext cx="1239359" cy="59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REVENUE</a:t>
          </a:r>
        </a:p>
        <a:p>
          <a:r>
            <a:rPr lang="en-AE" sz="1400" b="1">
              <a:solidFill>
                <a:schemeClr val="bg1"/>
              </a:solidFill>
            </a:rPr>
            <a:t>ANALYTICS</a:t>
          </a:r>
        </a:p>
      </xdr:txBody>
    </xdr:sp>
    <xdr:clientData/>
  </xdr:twoCellAnchor>
  <xdr:twoCellAnchor>
    <xdr:from>
      <xdr:col>3</xdr:col>
      <xdr:colOff>184355</xdr:colOff>
      <xdr:row>12</xdr:row>
      <xdr:rowOff>71694</xdr:rowOff>
    </xdr:from>
    <xdr:to>
      <xdr:col>11</xdr:col>
      <xdr:colOff>419920</xdr:colOff>
      <xdr:row>30</xdr:row>
      <xdr:rowOff>153629</xdr:rowOff>
    </xdr:to>
    <xdr:graphicFrame macro="">
      <xdr:nvGraphicFramePr>
        <xdr:cNvPr id="61" name="Chart 60">
          <a:extLst>
            <a:ext uri="{FF2B5EF4-FFF2-40B4-BE49-F238E27FC236}">
              <a16:creationId xmlns:a16="http://schemas.microsoft.com/office/drawing/2014/main" id="{B34C144D-054F-40F1-B5EB-59A177111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522339</xdr:colOff>
      <xdr:row>12</xdr:row>
      <xdr:rowOff>51210</xdr:rowOff>
    </xdr:from>
    <xdr:to>
      <xdr:col>19</xdr:col>
      <xdr:colOff>419920</xdr:colOff>
      <xdr:row>30</xdr:row>
      <xdr:rowOff>153628</xdr:rowOff>
    </xdr:to>
    <xdr:graphicFrame macro="">
      <xdr:nvGraphicFramePr>
        <xdr:cNvPr id="62" name="Chart 61">
          <a:extLst>
            <a:ext uri="{FF2B5EF4-FFF2-40B4-BE49-F238E27FC236}">
              <a16:creationId xmlns:a16="http://schemas.microsoft.com/office/drawing/2014/main" id="{568C4194-04F3-45EA-9862-219CBDEC6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490" refreshedDate="46270.848020138888" createdVersion="6" refreshedVersion="6" minRefreshableVersion="3" recordCount="5500" xr:uid="{8500ED90-E807-4E4D-AAE2-D47C7CB4E612}">
  <cacheSource type="worksheet">
    <worksheetSource name="Table1"/>
  </cacheSource>
  <cacheFields count="25">
    <cacheField name="Match ID" numFmtId="0">
      <sharedItems count="500">
        <s v="MATCH0256"/>
        <s v="MATCH0262"/>
        <s v="MATCH0147"/>
        <s v="MATCH0351"/>
        <s v="MATCH0172"/>
        <s v="MATCH0214"/>
        <s v="MATCH0479"/>
        <s v="MATCH0302"/>
        <s v="MATCH0114"/>
        <s v="MATCH0030"/>
        <s v="MATCH0451"/>
        <s v="MATCH0464"/>
        <s v="MATCH0152"/>
        <s v="MATCH0096"/>
        <s v="MATCH0337"/>
        <s v="MATCH0470"/>
        <s v="MATCH0276"/>
        <s v="MATCH0129"/>
        <s v="MATCH0008"/>
        <s v="MATCH0073"/>
        <s v="MATCH0334"/>
        <s v="MATCH0419"/>
        <s v="MATCH0218"/>
        <s v="MATCH0390"/>
        <s v="MATCH0238"/>
        <s v="MATCH0420"/>
        <s v="MATCH0366"/>
        <s v="MATCH0142"/>
        <s v="MATCH0373"/>
        <s v="MATCH0500"/>
        <s v="MATCH0338"/>
        <s v="MATCH0012"/>
        <s v="MATCH0079"/>
        <s v="MATCH0475"/>
        <s v="MATCH0085"/>
        <s v="MATCH0376"/>
        <s v="MATCH0026"/>
        <s v="MATCH0472"/>
        <s v="MATCH0249"/>
        <s v="MATCH0421"/>
        <s v="MATCH0271"/>
        <s v="MATCH0001"/>
        <s v="MATCH0042"/>
        <s v="MATCH0482"/>
        <s v="MATCH0327"/>
        <s v="MATCH0066"/>
        <s v="MATCH0430"/>
        <s v="MATCH0065"/>
        <s v="MATCH0443"/>
        <s v="MATCH0023"/>
        <s v="MATCH0283"/>
        <s v="MATCH0247"/>
        <s v="MATCH0190"/>
        <s v="MATCH0253"/>
        <s v="MATCH0316"/>
        <s v="MATCH0344"/>
        <s v="MATCH0043"/>
        <s v="MATCH0263"/>
        <s v="MATCH0135"/>
        <s v="MATCH0189"/>
        <s v="MATCH0136"/>
        <s v="MATCH0347"/>
        <s v="MATCH0039"/>
        <s v="MATCH0336"/>
        <s v="MATCH0126"/>
        <s v="MATCH0401"/>
        <s v="MATCH0436"/>
        <s v="MATCH0392"/>
        <s v="MATCH0130"/>
        <s v="MATCH0459"/>
        <s v="MATCH0034"/>
        <s v="MATCH0439"/>
        <s v="MATCH0286"/>
        <s v="MATCH0285"/>
        <s v="MATCH0480"/>
        <s v="MATCH0153"/>
        <s v="MATCH0354"/>
        <s v="MATCH0369"/>
        <s v="MATCH0278"/>
        <s v="MATCH0089"/>
        <s v="MATCH0016"/>
        <s v="MATCH0258"/>
        <s v="MATCH0281"/>
        <s v="MATCH0460"/>
        <s v="MATCH0188"/>
        <s v="MATCH0109"/>
        <s v="MATCH0128"/>
        <s v="MATCH0452"/>
        <s v="MATCH0290"/>
        <s v="MATCH0488"/>
        <s v="MATCH0232"/>
        <s v="MATCH0309"/>
        <s v="MATCH0343"/>
        <s v="MATCH0365"/>
        <s v="MATCH0399"/>
        <s v="MATCH0137"/>
        <s v="MATCH0216"/>
        <s v="MATCH0406"/>
        <s v="MATCH0104"/>
        <s v="MATCH0122"/>
        <s v="MATCH0261"/>
        <s v="MATCH0468"/>
        <s v="MATCH0145"/>
        <s v="MATCH0410"/>
        <s v="MATCH0003"/>
        <s v="MATCH0210"/>
        <s v="MATCH0204"/>
        <s v="MATCH0328"/>
        <s v="MATCH0083"/>
        <s v="MATCH0478"/>
        <s v="MATCH0353"/>
        <s v="MATCH0402"/>
        <s v="MATCH0252"/>
        <s v="MATCH0386"/>
        <s v="MATCH0094"/>
        <s v="MATCH0240"/>
        <s v="MATCH0084"/>
        <s v="MATCH0403"/>
        <s v="MATCH0332"/>
        <s v="MATCH0041"/>
        <s v="MATCH0358"/>
        <s v="MATCH0036"/>
        <s v="MATCH0177"/>
        <s v="MATCH0009"/>
        <s v="MATCH0081"/>
        <s v="MATCH0385"/>
        <s v="MATCH0100"/>
        <s v="MATCH0314"/>
        <s v="MATCH0381"/>
        <s v="MATCH0260"/>
        <s v="MATCH0297"/>
        <s v="MATCH0031"/>
        <s v="MATCH0391"/>
        <s v="MATCH0243"/>
        <s v="MATCH0244"/>
        <s v="MATCH0046"/>
        <s v="MATCH0367"/>
        <s v="MATCH0199"/>
        <s v="MATCH0250"/>
        <s v="MATCH0223"/>
        <s v="MATCH0341"/>
        <s v="MATCH0133"/>
        <s v="MATCH0029"/>
        <s v="MATCH0434"/>
        <s v="MATCH0007"/>
        <s v="MATCH0361"/>
        <s v="MATCH0063"/>
        <s v="MATCH0220"/>
        <s v="MATCH0213"/>
        <s v="MATCH0462"/>
        <s v="MATCH0473"/>
        <s v="MATCH0377"/>
        <s v="MATCH0257"/>
        <s v="MATCH0230"/>
        <s v="MATCH0378"/>
        <s v="MATCH0082"/>
        <s v="MATCH0155"/>
        <s v="MATCH0237"/>
        <s v="MATCH0028"/>
        <s v="MATCH0054"/>
        <s v="MATCH0272"/>
        <s v="MATCH0292"/>
        <s v="MATCH0123"/>
        <s v="MATCH0320"/>
        <s v="MATCH0453"/>
        <s v="MATCH0180"/>
        <s v="MATCH0349"/>
        <s v="MATCH0499"/>
        <s v="MATCH0348"/>
        <s v="MATCH0124"/>
        <s v="MATCH0248"/>
        <s v="MATCH0423"/>
        <s v="MATCH0116"/>
        <s v="MATCH0160"/>
        <s v="MATCH0356"/>
        <s v="MATCH0389"/>
        <s v="MATCH0020"/>
        <s v="MATCH0173"/>
        <s v="MATCH0246"/>
        <s v="MATCH0330"/>
        <s v="MATCH0379"/>
        <s v="MATCH0015"/>
        <s v="MATCH0433"/>
        <s v="MATCH0415"/>
        <s v="MATCH0437"/>
        <s v="MATCH0408"/>
        <s v="MATCH0070"/>
        <s v="MATCH0259"/>
        <s v="MATCH0300"/>
        <s v="MATCH0424"/>
        <s v="MATCH0383"/>
        <s v="MATCH0072"/>
        <s v="MATCH0120"/>
        <s v="MATCH0242"/>
        <s v="MATCH0274"/>
        <s v="MATCH0139"/>
        <s v="MATCH0179"/>
        <s v="MATCH0113"/>
        <s v="MATCH0058"/>
        <s v="MATCH0191"/>
        <s v="MATCH0239"/>
        <s v="MATCH0225"/>
        <s v="MATCH0068"/>
        <s v="MATCH0310"/>
        <s v="MATCH0193"/>
        <s v="MATCH0229"/>
        <s v="MATCH0099"/>
        <s v="MATCH0394"/>
        <s v="MATCH0469"/>
        <s v="MATCH0162"/>
        <s v="MATCH0458"/>
        <s v="MATCH0074"/>
        <s v="MATCH0154"/>
        <s v="MATCH0095"/>
        <s v="MATCH0105"/>
        <s v="MATCH0032"/>
        <s v="MATCH0196"/>
        <s v="MATCH0103"/>
        <s v="MATCH0069"/>
        <s v="MATCH0071"/>
        <s v="MATCH0098"/>
        <s v="MATCH0040"/>
        <s v="MATCH0345"/>
        <s v="MATCH0463"/>
        <s v="MATCH0112"/>
        <s v="MATCH0231"/>
        <s v="MATCH0346"/>
        <s v="MATCH0441"/>
        <s v="MATCH0014"/>
        <s v="MATCH0038"/>
        <s v="MATCH0251"/>
        <s v="MATCH0414"/>
        <s v="MATCH0037"/>
        <s v="MATCH0198"/>
        <s v="MATCH0010"/>
        <s v="MATCH0266"/>
        <s v="MATCH0197"/>
        <s v="MATCH0368"/>
        <s v="MATCH0450"/>
        <s v="MATCH0101"/>
        <s v="MATCH0476"/>
        <s v="MATCH0270"/>
        <s v="MATCH0235"/>
        <s v="MATCH0456"/>
        <s v="MATCH0091"/>
        <s v="MATCH0228"/>
        <s v="MATCH0182"/>
        <s v="MATCH0289"/>
        <s v="MATCH0163"/>
        <s v="MATCH0211"/>
        <s v="MATCH0006"/>
        <s v="MATCH0167"/>
        <s v="MATCH0393"/>
        <s v="MATCH0454"/>
        <s v="MATCH0215"/>
        <s v="MATCH0484"/>
        <s v="MATCH0131"/>
        <s v="MATCH0110"/>
        <s v="MATCH0284"/>
        <s v="MATCH0064"/>
        <s v="MATCH0294"/>
        <s v="MATCH0222"/>
        <s v="MATCH0132"/>
        <s v="MATCH0118"/>
        <s v="MATCH0127"/>
        <s v="MATCH0382"/>
        <s v="MATCH0264"/>
        <s v="MATCH0435"/>
        <s v="MATCH0209"/>
        <s v="MATCH0440"/>
        <s v="MATCH0011"/>
        <s v="MATCH0465"/>
        <s v="MATCH0067"/>
        <s v="MATCH0092"/>
        <s v="MATCH0497"/>
        <s v="MATCH0025"/>
        <s v="MATCH0184"/>
        <s v="MATCH0080"/>
        <s v="MATCH0158"/>
        <s v="MATCH0426"/>
        <s v="MATCH0062"/>
        <s v="MATCH0496"/>
        <s v="MATCH0022"/>
        <s v="MATCH0174"/>
        <s v="MATCH0375"/>
        <s v="MATCH0175"/>
        <s v="MATCH0288"/>
        <s v="MATCH0291"/>
        <s v="MATCH0192"/>
        <s v="MATCH0325"/>
        <s v="MATCH0298"/>
        <s v="MATCH0444"/>
        <s v="MATCH0425"/>
        <s v="MATCH0097"/>
        <s v="MATCH0185"/>
        <s v="MATCH0035"/>
        <s v="MATCH0018"/>
        <s v="MATCH0331"/>
        <s v="MATCH0304"/>
        <s v="MATCH0350"/>
        <s v="MATCH0396"/>
        <s v="MATCH0486"/>
        <s v="MATCH0282"/>
        <s v="MATCH0076"/>
        <s v="MATCH0049"/>
        <s v="MATCH0477"/>
        <s v="MATCH0161"/>
        <s v="MATCH0428"/>
        <s v="MATCH0245"/>
        <s v="MATCH0166"/>
        <s v="MATCH0140"/>
        <s v="MATCH0407"/>
        <s v="MATCH0119"/>
        <s v="MATCH0053"/>
        <s v="MATCH0236"/>
        <s v="MATCH0227"/>
        <s v="MATCH0317"/>
        <s v="MATCH0111"/>
        <s v="MATCH0404"/>
        <s v="MATCH0143"/>
        <s v="MATCH0150"/>
        <s v="MATCH0442"/>
        <s v="MATCH0275"/>
        <s v="MATCH0321"/>
        <s v="MATCH0355"/>
        <s v="MATCH0017"/>
        <s v="MATCH0201"/>
        <s v="MATCH0148"/>
        <s v="MATCH0324"/>
        <s v="MATCH0273"/>
        <s v="MATCH0485"/>
        <s v="MATCH0279"/>
        <s v="MATCH0400"/>
        <s v="MATCH0313"/>
        <s v="MATCH0221"/>
        <s v="MATCH0208"/>
        <s v="MATCH0205"/>
        <s v="MATCH0427"/>
        <s v="MATCH0187"/>
        <s v="MATCH0295"/>
        <s v="MATCH0299"/>
        <s v="MATCH0117"/>
        <s v="MATCH0194"/>
        <s v="MATCH0149"/>
        <s v="MATCH0005"/>
        <s v="MATCH0019"/>
        <s v="MATCH0044"/>
        <s v="MATCH0491"/>
        <s v="MATCH0233"/>
        <s v="MATCH0121"/>
        <s v="MATCH0164"/>
        <s v="MATCH0303"/>
        <s v="MATCH0490"/>
        <s v="MATCH0138"/>
        <s v="MATCH0388"/>
        <s v="MATCH0446"/>
        <s v="MATCH0107"/>
        <s v="MATCH0364"/>
        <s v="MATCH0416"/>
        <s v="MATCH0165"/>
        <s v="MATCH0024"/>
        <s v="MATCH0359"/>
        <s v="MATCH0340"/>
        <s v="MATCH0417"/>
        <s v="MATCH0395"/>
        <s v="MATCH0055"/>
        <s v="MATCH0052"/>
        <s v="MATCH0384"/>
        <s v="MATCH0474"/>
        <s v="MATCH0398"/>
        <s v="MATCH0241"/>
        <s v="MATCH0362"/>
        <s v="MATCH0306"/>
        <s v="MATCH0090"/>
        <s v="MATCH0168"/>
        <s v="MATCH0202"/>
        <s v="MATCH0004"/>
        <s v="MATCH0371"/>
        <s v="MATCH0061"/>
        <s v="MATCH0293"/>
        <s v="MATCH0255"/>
        <s v="MATCH0151"/>
        <s v="MATCH0483"/>
        <s v="MATCH0217"/>
        <s v="MATCH0207"/>
        <s v="MATCH0418"/>
        <s v="MATCH0181"/>
        <s v="MATCH0318"/>
        <s v="MATCH0438"/>
        <s v="MATCH0466"/>
        <s v="MATCH0002"/>
        <s v="MATCH0405"/>
        <s v="MATCH0357"/>
        <s v="MATCH0060"/>
        <s v="MATCH0489"/>
        <s v="MATCH0412"/>
        <s v="MATCH0280"/>
        <s v="MATCH0050"/>
        <s v="MATCH0157"/>
        <s v="MATCH0467"/>
        <s v="MATCH0370"/>
        <s v="MATCH0195"/>
        <s v="MATCH0125"/>
        <s v="MATCH0268"/>
        <s v="MATCH0445"/>
        <s v="MATCH0013"/>
        <s v="MATCH0432"/>
        <s v="MATCH0277"/>
        <s v="MATCH0312"/>
        <s v="MATCH0224"/>
        <s v="MATCH0269"/>
        <s v="MATCH0156"/>
        <s v="MATCH0033"/>
        <s v="MATCH0234"/>
        <s v="MATCH0301"/>
        <s v="MATCH0360"/>
        <s v="MATCH0212"/>
        <s v="MATCH0498"/>
        <s v="MATCH0047"/>
        <s v="MATCH0141"/>
        <s v="MATCH0144"/>
        <s v="MATCH0115"/>
        <s v="MATCH0409"/>
        <s v="MATCH0455"/>
        <s v="MATCH0045"/>
        <s v="MATCH0315"/>
        <s v="MATCH0323"/>
        <s v="MATCH0387"/>
        <s v="MATCH0411"/>
        <s v="MATCH0108"/>
        <s v="MATCH0178"/>
        <s v="MATCH0335"/>
        <s v="MATCH0461"/>
        <s v="MATCH0311"/>
        <s v="MATCH0265"/>
        <s v="MATCH0431"/>
        <s v="MATCH0342"/>
        <s v="MATCH0326"/>
        <s v="MATCH0296"/>
        <s v="MATCH0106"/>
        <s v="MATCH0319"/>
        <s v="MATCH0056"/>
        <s v="MATCH0087"/>
        <s v="MATCH0413"/>
        <s v="MATCH0493"/>
        <s v="MATCH0487"/>
        <s v="MATCH0492"/>
        <s v="MATCH0170"/>
        <s v="MATCH0481"/>
        <s v="MATCH0226"/>
        <s v="MATCH0176"/>
        <s v="MATCH0171"/>
        <s v="MATCH0307"/>
        <s v="MATCH0322"/>
        <s v="MATCH0333"/>
        <s v="MATCH0203"/>
        <s v="MATCH0494"/>
        <s v="MATCH0088"/>
        <s v="MATCH0457"/>
        <s v="MATCH0086"/>
        <s v="MATCH0429"/>
        <s v="MATCH0448"/>
        <s v="MATCH0200"/>
        <s v="MATCH0352"/>
        <s v="MATCH0075"/>
        <s v="MATCH0447"/>
        <s v="MATCH0449"/>
        <s v="MATCH0186"/>
        <s v="MATCH0093"/>
        <s v="MATCH0363"/>
        <s v="MATCH0372"/>
        <s v="MATCH0134"/>
        <s v="MATCH0057"/>
        <s v="MATCH0305"/>
        <s v="MATCH0329"/>
        <s v="MATCH0206"/>
        <s v="MATCH0078"/>
        <s v="MATCH0183"/>
        <s v="MATCH0339"/>
        <s v="MATCH0146"/>
        <s v="MATCH0059"/>
        <s v="MATCH0422"/>
        <s v="MATCH0021"/>
        <s v="MATCH0287"/>
        <s v="MATCH0397"/>
        <s v="MATCH0495"/>
        <s v="MATCH0027"/>
        <s v="MATCH0051"/>
        <s v="MATCH0374"/>
        <s v="MATCH0219"/>
        <s v="MATCH0267"/>
        <s v="MATCH0308"/>
        <s v="MATCH0102"/>
        <s v="MATCH0169"/>
        <s v="MATCH0471"/>
        <s v="MATCH0077"/>
        <s v="MATCH0380"/>
        <s v="MATCH0048"/>
        <s v="MATCH0159"/>
        <s v="MATCH0254"/>
      </sharedItems>
    </cacheField>
    <cacheField name="Date" numFmtId="14">
      <sharedItems containsSemiMixedTypes="0" containsNonDate="0" containsDate="1" containsString="0" minDate="2024-01-01T00:00:00" maxDate="2026-01-01T00:00:00" count="730">
        <d v="2025-02-09T00:00:00"/>
        <d v="2024-07-22T00:00:00"/>
        <d v="2025-07-29T00:00:00"/>
        <d v="2024-01-08T00:00:00"/>
        <d v="2025-01-05T00:00:00"/>
        <d v="2024-12-13T00:00:00"/>
        <d v="2024-08-08T00:00:00"/>
        <d v="2025-07-21T00:00:00"/>
        <d v="2024-05-15T00:00:00"/>
        <d v="2025-01-25T00:00:00"/>
        <d v="2024-11-08T00:00:00"/>
        <d v="2024-06-06T00:00:00"/>
        <d v="2025-05-14T00:00:00"/>
        <d v="2024-01-29T00:00:00"/>
        <d v="2025-05-01T00:00:00"/>
        <d v="2025-11-22T00:00:00"/>
        <d v="2025-08-23T00:00:00"/>
        <d v="2024-07-13T00:00:00"/>
        <d v="2024-02-06T00:00:00"/>
        <d v="2024-10-18T00:00:00"/>
        <d v="2024-05-18T00:00:00"/>
        <d v="2025-05-06T00:00:00"/>
        <d v="2025-12-03T00:00:00"/>
        <d v="2025-09-24T00:00:00"/>
        <d v="2024-01-28T00:00:00"/>
        <d v="2024-07-03T00:00:00"/>
        <d v="2025-06-13T00:00:00"/>
        <d v="2024-03-30T00:00:00"/>
        <d v="2025-07-13T00:00:00"/>
        <d v="2025-01-30T00:00:00"/>
        <d v="2025-01-14T00:00:00"/>
        <d v="2024-10-12T00:00:00"/>
        <d v="2025-09-20T00:00:00"/>
        <d v="2024-08-07T00:00:00"/>
        <d v="2024-04-02T00:00:00"/>
        <d v="2025-04-02T00:00:00"/>
        <d v="2025-06-09T00:00:00"/>
        <d v="2025-12-16T00:00:00"/>
        <d v="2024-09-30T00:00:00"/>
        <d v="2024-07-24T00:00:00"/>
        <d v="2025-09-06T00:00:00"/>
        <d v="2025-05-23T00:00:00"/>
        <d v="2024-01-10T00:00:00"/>
        <d v="2025-12-09T00:00:00"/>
        <d v="2024-01-11T00:00:00"/>
        <d v="2024-06-03T00:00:00"/>
        <d v="2025-09-22T00:00:00"/>
        <d v="2025-05-30T00:00:00"/>
        <d v="2024-07-25T00:00:00"/>
        <d v="2025-02-11T00:00:00"/>
        <d v="2024-09-21T00:00:00"/>
        <d v="2024-09-12T00:00:00"/>
        <d v="2024-12-11T00:00:00"/>
        <d v="2024-03-29T00:00:00"/>
        <d v="2025-11-06T00:00:00"/>
        <d v="2025-03-18T00:00:00"/>
        <d v="2024-11-29T00:00:00"/>
        <d v="2025-02-15T00:00:00"/>
        <d v="2024-04-11T00:00:00"/>
        <d v="2024-11-07T00:00:00"/>
        <d v="2025-05-27T00:00:00"/>
        <d v="2025-01-10T00:00:00"/>
        <d v="2024-02-20T00:00:00"/>
        <d v="2024-06-19T00:00:00"/>
        <d v="2025-05-26T00:00:00"/>
        <d v="2025-08-05T00:00:00"/>
        <d v="2024-07-14T00:00:00"/>
        <d v="2025-04-09T00:00:00"/>
        <d v="2025-07-22T00:00:00"/>
        <d v="2024-11-15T00:00:00"/>
        <d v="2024-09-11T00:00:00"/>
        <d v="2024-12-16T00:00:00"/>
        <d v="2025-12-31T00:00:00"/>
        <d v="2024-04-24T00:00:00"/>
        <d v="2024-05-29T00:00:00"/>
        <d v="2024-02-04T00:00:00"/>
        <d v="2025-08-01T00:00:00"/>
        <d v="2025-02-04T00:00:00"/>
        <d v="2024-01-09T00:00:00"/>
        <d v="2025-06-24T00:00:00"/>
        <d v="2024-10-25T00:00:00"/>
        <d v="2025-12-13T00:00:00"/>
        <d v="2024-03-10T00:00:00"/>
        <d v="2025-07-09T00:00:00"/>
        <d v="2024-08-26T00:00:00"/>
        <d v="2024-12-25T00:00:00"/>
        <d v="2024-09-13T00:00:00"/>
        <d v="2024-10-13T00:00:00"/>
        <d v="2024-10-17T00:00:00"/>
        <d v="2025-05-18T00:00:00"/>
        <d v="2025-07-31T00:00:00"/>
        <d v="2025-01-07T00:00:00"/>
        <d v="2024-11-09T00:00:00"/>
        <d v="2025-03-23T00:00:00"/>
        <d v="2024-11-10T00:00:00"/>
        <d v="2025-06-23T00:00:00"/>
        <d v="2025-05-17T00:00:00"/>
        <d v="2024-08-05T00:00:00"/>
        <d v="2025-04-19T00:00:00"/>
        <d v="2025-11-09T00:00:00"/>
        <d v="2024-03-05T00:00:00"/>
        <d v="2024-07-30T00:00:00"/>
        <d v="2024-08-28T00:00:00"/>
        <d v="2024-11-23T00:00:00"/>
        <d v="2024-03-20T00:00:00"/>
        <d v="2024-08-31T00:00:00"/>
        <d v="2024-07-07T00:00:00"/>
        <d v="2025-09-12T00:00:00"/>
        <d v="2024-07-02T00:00:00"/>
        <d v="2024-04-26T00:00:00"/>
        <d v="2024-01-15T00:00:00"/>
        <d v="2025-04-22T00:00:00"/>
        <d v="2025-04-26T00:00:00"/>
        <d v="2025-01-27T00:00:00"/>
        <d v="2025-04-17T00:00:00"/>
        <d v="2024-06-18T00:00:00"/>
        <d v="2024-01-12T00:00:00"/>
        <d v="2024-02-10T00:00:00"/>
        <d v="2025-10-12T00:00:00"/>
        <d v="2025-07-14T00:00:00"/>
        <d v="2024-11-04T00:00:00"/>
        <d v="2024-10-19T00:00:00"/>
        <d v="2024-10-11T00:00:00"/>
        <d v="2025-12-17T00:00:00"/>
        <d v="2024-02-01T00:00:00"/>
        <d v="2025-10-08T00:00:00"/>
        <d v="2024-09-22T00:00:00"/>
        <d v="2025-03-29T00:00:00"/>
        <d v="2025-08-08T00:00:00"/>
        <d v="2025-06-21T00:00:00"/>
        <d v="2025-06-03T00:00:00"/>
        <d v="2024-03-06T00:00:00"/>
        <d v="2024-02-03T00:00:00"/>
        <d v="2024-09-25T00:00:00"/>
        <d v="2024-10-01T00:00:00"/>
        <d v="2024-06-10T00:00:00"/>
        <d v="2025-08-12T00:00:00"/>
        <d v="2025-09-17T00:00:00"/>
        <d v="2024-09-04T00:00:00"/>
        <d v="2024-05-26T00:00:00"/>
        <d v="2025-10-05T00:00:00"/>
        <d v="2025-06-07T00:00:00"/>
        <d v="2025-08-15T00:00:00"/>
        <d v="2024-12-15T00:00:00"/>
        <d v="2024-05-21T00:00:00"/>
        <d v="2024-02-09T00:00:00"/>
        <d v="2025-02-27T00:00:00"/>
        <d v="2025-10-01T00:00:00"/>
        <d v="2024-07-06T00:00:00"/>
        <d v="2024-05-24T00:00:00"/>
        <d v="2025-05-29T00:00:00"/>
        <d v="2024-11-19T00:00:00"/>
        <d v="2024-09-29T00:00:00"/>
        <d v="2024-10-21T00:00:00"/>
        <d v="2025-07-27T00:00:00"/>
        <d v="2025-12-30T00:00:00"/>
        <d v="2024-06-29T00:00:00"/>
        <d v="2024-05-07T00:00:00"/>
        <d v="2024-05-06T00:00:00"/>
        <d v="2025-05-02T00:00:00"/>
        <d v="2024-04-01T00:00:00"/>
        <d v="2025-12-24T00:00:00"/>
        <d v="2025-10-03T00:00:00"/>
        <d v="2025-09-11T00:00:00"/>
        <d v="2025-10-09T00:00:00"/>
        <d v="2024-10-03T00:00:00"/>
        <d v="2024-02-28T00:00:00"/>
        <d v="2024-12-27T00:00:00"/>
        <d v="2024-06-12T00:00:00"/>
        <d v="2024-02-19T00:00:00"/>
        <d v="2025-02-20T00:00:00"/>
        <d v="2025-06-11T00:00:00"/>
        <d v="2025-05-11T00:00:00"/>
        <d v="2025-12-02T00:00:00"/>
        <d v="2024-01-27T00:00:00"/>
        <d v="2025-12-14T00:00:00"/>
        <d v="2025-09-15T00:00:00"/>
        <d v="2024-08-13T00:00:00"/>
        <d v="2024-02-11T00:00:00"/>
        <d v="2025-08-30T00:00:00"/>
        <d v="2025-08-16T00:00:00"/>
        <d v="2025-03-31T00:00:00"/>
        <d v="2024-06-23T00:00:00"/>
        <d v="2024-06-01T00:00:00"/>
        <d v="2025-03-01T00:00:00"/>
        <d v="2025-02-05T00:00:00"/>
        <d v="2025-09-28T00:00:00"/>
        <d v="2024-12-21T00:00:00"/>
        <d v="2024-04-14T00:00:00"/>
        <d v="2024-03-15T00:00:00"/>
        <d v="2025-03-27T00:00:00"/>
        <d v="2025-08-06T00:00:00"/>
        <d v="2025-10-28T00:00:00"/>
        <d v="2024-12-24T00:00:00"/>
        <d v="2025-05-13T00:00:00"/>
        <d v="2024-10-09T00:00:00"/>
        <d v="2024-01-13T00:00:00"/>
        <d v="2024-10-22T00:00:00"/>
        <d v="2025-01-02T00:00:00"/>
        <d v="2025-04-15T00:00:00"/>
        <d v="2024-04-19T00:00:00"/>
        <d v="2025-09-18T00:00:00"/>
        <d v="2024-06-26T00:00:00"/>
        <d v="2024-11-20T00:00:00"/>
        <d v="2025-07-11T00:00:00"/>
        <d v="2024-05-25T00:00:00"/>
        <d v="2024-04-20T00:00:00"/>
        <d v="2025-02-19T00:00:00"/>
        <d v="2024-02-14T00:00:00"/>
        <d v="2024-06-21T00:00:00"/>
        <d v="2025-10-16T00:00:00"/>
        <d v="2024-01-16T00:00:00"/>
        <d v="2025-08-19T00:00:00"/>
        <d v="2024-02-25T00:00:00"/>
        <d v="2025-02-18T00:00:00"/>
        <d v="2025-09-25T00:00:00"/>
        <d v="2025-01-26T00:00:00"/>
        <d v="2025-04-27T00:00:00"/>
        <d v="2024-10-23T00:00:00"/>
        <d v="2024-08-22T00:00:00"/>
        <d v="2025-09-19T00:00:00"/>
        <d v="2024-07-15T00:00:00"/>
        <d v="2024-01-23T00:00:00"/>
        <d v="2024-06-14T00:00:00"/>
        <d v="2025-12-11T00:00:00"/>
        <d v="2025-04-16T00:00:00"/>
        <d v="2024-02-15T00:00:00"/>
        <d v="2025-04-23T00:00:00"/>
        <d v="2024-08-10T00:00:00"/>
        <d v="2024-07-05T00:00:00"/>
        <d v="2024-07-20T00:00:00"/>
        <d v="2024-07-11T00:00:00"/>
        <d v="2025-12-01T00:00:00"/>
        <d v="2025-06-17T00:00:00"/>
        <d v="2025-11-20T00:00:00"/>
        <d v="2025-11-11T00:00:00"/>
        <d v="2025-07-16T00:00:00"/>
        <d v="2025-05-20T00:00:00"/>
        <d v="2024-12-09T00:00:00"/>
        <d v="2025-11-02T00:00:00"/>
        <d v="2024-06-04T00:00:00"/>
        <d v="2025-09-02T00:00:00"/>
        <d v="2025-06-06T00:00:00"/>
        <d v="2025-10-19T00:00:00"/>
        <d v="2025-06-30T00:00:00"/>
        <d v="2024-05-27T00:00:00"/>
        <d v="2024-05-01T00:00:00"/>
        <d v="2024-11-01T00:00:00"/>
        <d v="2025-09-14T00:00:00"/>
        <d v="2024-05-09T00:00:00"/>
        <d v="2025-11-28T00:00:00"/>
        <d v="2025-04-07T00:00:00"/>
        <d v="2024-03-28T00:00:00"/>
        <d v="2024-12-05T00:00:00"/>
        <d v="2025-08-04T00:00:00"/>
        <d v="2025-10-07T00:00:00"/>
        <d v="2025-09-21T00:00:00"/>
        <d v="2025-09-04T00:00:00"/>
        <d v="2025-05-03T00:00:00"/>
        <d v="2025-07-07T00:00:00"/>
        <d v="2024-08-24T00:00:00"/>
        <d v="2024-02-05T00:00:00"/>
        <d v="2025-10-02T00:00:00"/>
        <d v="2025-03-06T00:00:00"/>
        <d v="2024-04-09T00:00:00"/>
        <d v="2024-07-17T00:00:00"/>
        <d v="2024-08-14T00:00:00"/>
        <d v="2025-07-24T00:00:00"/>
        <d v="2025-06-05T00:00:00"/>
        <d v="2025-08-25T00:00:00"/>
        <d v="2025-03-26T00:00:00"/>
        <d v="2024-12-28T00:00:00"/>
        <d v="2024-09-26T00:00:00"/>
        <d v="2024-12-06T00:00:00"/>
        <d v="2025-01-18T00:00:00"/>
        <d v="2025-10-27T00:00:00"/>
        <d v="2025-08-18T00:00:00"/>
        <d v="2024-03-27T00:00:00"/>
        <d v="2025-11-17T00:00:00"/>
        <d v="2025-11-24T00:00:00"/>
        <d v="2024-03-22T00:00:00"/>
        <d v="2025-05-22T00:00:00"/>
        <d v="2024-04-27T00:00:00"/>
        <d v="2025-06-01T00:00:00"/>
        <d v="2024-05-13T00:00:00"/>
        <d v="2024-11-06T00:00:00"/>
        <d v="2024-09-01T00:00:00"/>
        <d v="2024-04-07T00:00:00"/>
        <d v="2024-01-21T00:00:00"/>
        <d v="2025-08-21T00:00:00"/>
        <d v="2024-10-31T00:00:00"/>
        <d v="2024-07-18T00:00:00"/>
        <d v="2025-09-01T00:00:00"/>
        <d v="2025-05-15T00:00:00"/>
        <d v="2024-03-11T00:00:00"/>
        <d v="2025-11-01T00:00:00"/>
        <d v="2024-08-17T00:00:00"/>
        <d v="2024-04-23T00:00:00"/>
        <d v="2025-03-20T00:00:00"/>
        <d v="2025-11-27T00:00:00"/>
        <d v="2024-01-06T00:00:00"/>
        <d v="2024-12-20T00:00:00"/>
        <d v="2025-09-10T00:00:00"/>
        <d v="2025-09-30T00:00:00"/>
        <d v="2025-07-01T00:00:00"/>
        <d v="2024-04-12T00:00:00"/>
        <d v="2024-01-24T00:00:00"/>
        <d v="2024-04-16T00:00:00"/>
        <d v="2024-12-29T00:00:00"/>
        <d v="2025-12-12T00:00:00"/>
        <d v="2025-06-26T00:00:00"/>
        <d v="2024-06-24T00:00:00"/>
        <d v="2024-09-14T00:00:00"/>
        <d v="2025-06-25T00:00:00"/>
        <d v="2025-07-30T00:00:00"/>
        <d v="2025-03-14T00:00:00"/>
        <d v="2025-11-07T00:00:00"/>
        <d v="2024-04-25T00:00:00"/>
        <d v="2024-08-27T00:00:00"/>
        <d v="2025-07-05T00:00:00"/>
        <d v="2025-04-28T00:00:00"/>
        <d v="2024-03-09T00:00:00"/>
        <d v="2025-01-12T00:00:00"/>
        <d v="2025-01-17T00:00:00"/>
        <d v="2025-01-19T00:00:00"/>
        <d v="2025-12-05T00:00:00"/>
        <d v="2025-07-02T00:00:00"/>
        <d v="2024-06-07T00:00:00"/>
        <d v="2025-09-26T00:00:00"/>
        <d v="2025-08-11T00:00:00"/>
        <d v="2024-08-02T00:00:00"/>
        <d v="2025-01-06T00:00:00"/>
        <d v="2024-02-07T00:00:00"/>
        <d v="2024-10-20T00:00:00"/>
        <d v="2025-01-03T00:00:00"/>
        <d v="2024-07-01T00:00:00"/>
        <d v="2024-08-06T00:00:00"/>
        <d v="2025-11-13T00:00:00"/>
        <d v="2025-12-20T00:00:00"/>
        <d v="2024-09-19T00:00:00"/>
        <d v="2024-09-24T00:00:00"/>
        <d v="2025-06-14T00:00:00"/>
        <d v="2024-01-18T00:00:00"/>
        <d v="2024-10-05T00:00:00"/>
        <d v="2024-11-26T00:00:00"/>
        <d v="2025-04-12T00:00:00"/>
        <d v="2024-05-20T00:00:00"/>
        <d v="2025-05-28T00:00:00"/>
        <d v="2025-10-23T00:00:00"/>
        <d v="2024-02-24T00:00:00"/>
        <d v="2025-02-26T00:00:00"/>
        <d v="2025-08-24T00:00:00"/>
        <d v="2024-11-12T00:00:00"/>
        <d v="2025-10-30T00:00:00"/>
        <d v="2024-10-02T00:00:00"/>
        <d v="2024-02-26T00:00:00"/>
        <d v="2024-08-21T00:00:00"/>
        <d v="2025-01-04T00:00:00"/>
        <d v="2025-12-07T00:00:00"/>
        <d v="2025-05-24T00:00:00"/>
        <d v="2025-02-25T00:00:00"/>
        <d v="2025-01-08T00:00:00"/>
        <d v="2024-09-07T00:00:00"/>
        <d v="2024-04-10T00:00:00"/>
        <d v="2025-02-03T00:00:00"/>
        <d v="2024-09-16T00:00:00"/>
        <d v="2025-02-14T00:00:00"/>
        <d v="2024-04-29T00:00:00"/>
        <d v="2024-10-08T00:00:00"/>
        <d v="2024-07-19T00:00:00"/>
        <d v="2025-02-08T00:00:00"/>
        <d v="2024-12-01T00:00:00"/>
        <d v="2024-01-05T00:00:00"/>
        <d v="2025-07-06T00:00:00"/>
        <d v="2025-11-15T00:00:00"/>
        <d v="2024-06-13T00:00:00"/>
        <d v="2025-07-04T00:00:00"/>
        <d v="2025-06-28T00:00:00"/>
        <d v="2025-01-23T00:00:00"/>
        <d v="2024-03-14T00:00:00"/>
        <d v="2025-08-10T00:00:00"/>
        <d v="2025-02-13T00:00:00"/>
        <d v="2025-03-08T00:00:00"/>
        <d v="2025-12-08T00:00:00"/>
        <d v="2024-03-24T00:00:00"/>
        <d v="2024-08-15T00:00:00"/>
        <d v="2025-04-29T00:00:00"/>
        <d v="2024-04-05T00:00:00"/>
        <d v="2024-03-17T00:00:00"/>
        <d v="2025-03-05T00:00:00"/>
        <d v="2025-10-13T00:00:00"/>
        <d v="2024-07-08T00:00:00"/>
        <d v="2025-04-10T00:00:00"/>
        <d v="2025-02-01T00:00:00"/>
        <d v="2025-04-18T00:00:00"/>
        <d v="2024-03-26T00:00:00"/>
        <d v="2024-06-09T00:00:00"/>
        <d v="2024-07-23T00:00:00"/>
        <d v="2025-11-19T00:00:00"/>
        <d v="2024-12-03T00:00:00"/>
        <d v="2025-12-15T00:00:00"/>
        <d v="2024-12-10T00:00:00"/>
        <d v="2024-04-18T00:00:00"/>
        <d v="2025-10-18T00:00:00"/>
        <d v="2025-09-13T00:00:00"/>
        <d v="2025-08-07T00:00:00"/>
        <d v="2024-08-11T00:00:00"/>
        <d v="2024-05-10T00:00:00"/>
        <d v="2025-11-18T00:00:00"/>
        <d v="2024-02-08T00:00:00"/>
        <d v="2024-11-05T00:00:00"/>
        <d v="2024-04-17T00:00:00"/>
        <d v="2025-06-04T00:00:00"/>
        <d v="2025-06-27T00:00:00"/>
        <d v="2025-09-03T00:00:00"/>
        <d v="2025-06-02T00:00:00"/>
        <d v="2024-05-02T00:00:00"/>
        <d v="2024-09-18T00:00:00"/>
        <d v="2025-10-17T00:00:00"/>
        <d v="2024-03-12T00:00:00"/>
        <d v="2025-02-12T00:00:00"/>
        <d v="2025-02-02T00:00:00"/>
        <d v="2024-05-22T00:00:00"/>
        <d v="2025-11-05T00:00:00"/>
        <d v="2024-05-16T00:00:00"/>
        <d v="2024-06-22T00:00:00"/>
        <d v="2024-11-13T00:00:00"/>
        <d v="2024-01-31T00:00:00"/>
        <d v="2025-02-21T00:00:00"/>
        <d v="2024-01-20T00:00:00"/>
        <d v="2025-10-10T00:00:00"/>
        <d v="2025-11-08T00:00:00"/>
        <d v="2024-12-19T00:00:00"/>
        <d v="2024-01-04T00:00:00"/>
        <d v="2024-05-03T00:00:00"/>
        <d v="2025-06-15T00:00:00"/>
        <d v="2025-10-25T00:00:00"/>
        <d v="2025-03-17T00:00:00"/>
        <d v="2024-05-28T00:00:00"/>
        <d v="2025-01-24T00:00:00"/>
        <d v="2024-06-28T00:00:00"/>
        <d v="2024-07-31T00:00:00"/>
        <d v="2024-04-30T00:00:00"/>
        <d v="2024-09-17T00:00:00"/>
        <d v="2025-07-15T00:00:00"/>
        <d v="2025-02-28T00:00:00"/>
        <d v="2025-03-25T00:00:00"/>
        <d v="2025-08-22T00:00:00"/>
        <d v="2025-11-30T00:00:00"/>
        <d v="2024-03-18T00:00:00"/>
        <d v="2024-03-21T00:00:00"/>
        <d v="2024-09-06T00:00:00"/>
        <d v="2025-04-21T00:00:00"/>
        <d v="2024-12-22T00:00:00"/>
        <d v="2024-02-22T00:00:00"/>
        <d v="2024-02-02T00:00:00"/>
        <d v="2025-06-19T00:00:00"/>
        <d v="2024-10-06T00:00:00"/>
        <d v="2024-07-12T00:00:00"/>
        <d v="2025-04-06T00:00:00"/>
        <d v="2025-10-06T00:00:00"/>
        <d v="2025-12-25T00:00:00"/>
        <d v="2025-05-19T00:00:00"/>
        <d v="2024-09-10T00:00:00"/>
        <d v="2025-03-28T00:00:00"/>
        <d v="2025-06-18T00:00:00"/>
        <d v="2025-07-28T00:00:00"/>
        <d v="2025-09-08T00:00:00"/>
        <d v="2025-03-03T00:00:00"/>
        <d v="2025-07-08T00:00:00"/>
        <d v="2025-05-08T00:00:00"/>
        <d v="2025-05-25T00:00:00"/>
        <d v="2025-07-18T00:00:00"/>
        <d v="2024-10-29T00:00:00"/>
        <d v="2024-12-07T00:00:00"/>
        <d v="2024-08-19T00:00:00"/>
        <d v="2024-10-28T00:00:00"/>
        <d v="2025-10-24T00:00:00"/>
        <d v="2024-06-25T00:00:00"/>
        <d v="2025-03-19T00:00:00"/>
        <d v="2024-10-26T00:00:00"/>
        <d v="2024-04-28T00:00:00"/>
        <d v="2025-06-29T00:00:00"/>
        <d v="2024-09-20T00:00:00"/>
        <d v="2024-12-30T00:00:00"/>
        <d v="2024-10-04T00:00:00"/>
        <d v="2024-11-18T00:00:00"/>
        <d v="2025-12-28T00:00:00"/>
        <d v="2025-07-12T00:00:00"/>
        <d v="2025-06-22T00:00:00"/>
        <d v="2025-06-08T00:00:00"/>
        <d v="2024-12-02T00:00:00"/>
        <d v="2024-01-22T00:00:00"/>
        <d v="2025-11-26T00:00:00"/>
        <d v="2024-01-30T00:00:00"/>
        <d v="2024-01-02T00:00:00"/>
        <d v="2025-01-09T00:00:00"/>
        <d v="2025-10-21T00:00:00"/>
        <d v="2025-08-14T00:00:00"/>
        <d v="2025-03-10T00:00:00"/>
        <d v="2024-05-31T00:00:00"/>
        <d v="2024-11-17T00:00:00"/>
        <d v="2025-04-25T00:00:00"/>
        <d v="2025-07-10T00:00:00"/>
        <d v="2025-04-01T00:00:00"/>
        <d v="2025-08-13T00:00:00"/>
        <d v="2025-09-23T00:00:00"/>
        <d v="2024-09-08T00:00:00"/>
        <d v="2024-03-01T00:00:00"/>
        <d v="2024-04-13T00:00:00"/>
        <d v="2024-02-23T00:00:00"/>
        <d v="2024-03-03T00:00:00"/>
        <d v="2024-02-18T00:00:00"/>
        <d v="2024-06-15T00:00:00"/>
        <d v="2024-12-23T00:00:00"/>
        <d v="2025-08-27T00:00:00"/>
        <d v="2024-08-25T00:00:00"/>
        <d v="2025-11-04T00:00:00"/>
        <d v="2025-08-29T00:00:00"/>
        <d v="2025-09-16T00:00:00"/>
        <d v="2024-07-26T00:00:00"/>
        <d v="2024-11-30T00:00:00"/>
        <d v="2025-04-24T00:00:00"/>
        <d v="2025-11-03T00:00:00"/>
        <d v="2025-05-05T00:00:00"/>
        <d v="2024-06-05T00:00:00"/>
        <d v="2024-01-14T00:00:00"/>
        <d v="2025-01-29T00:00:00"/>
        <d v="2024-04-08T00:00:00"/>
        <d v="2024-05-30T00:00:00"/>
        <d v="2024-08-16T00:00:00"/>
        <d v="2024-08-03T00:00:00"/>
        <d v="2025-08-28T00:00:00"/>
        <d v="2025-01-13T00:00:00"/>
        <d v="2025-08-03T00:00:00"/>
        <d v="2025-04-05T00:00:00"/>
        <d v="2025-10-20T00:00:00"/>
        <d v="2025-03-12T00:00:00"/>
        <d v="2025-07-03T00:00:00"/>
        <d v="2025-02-17T00:00:00"/>
        <d v="2025-02-07T00:00:00"/>
        <d v="2024-11-27T00:00:00"/>
        <d v="2024-06-27T00:00:00"/>
        <d v="2025-11-23T00:00:00"/>
        <d v="2024-12-08T00:00:00"/>
        <d v="2025-01-31T00:00:00"/>
        <d v="2024-07-09T00:00:00"/>
        <d v="2024-04-06T00:00:00"/>
        <d v="2025-07-20T00:00:00"/>
        <d v="2025-12-21T00:00:00"/>
        <d v="2025-10-31T00:00:00"/>
        <d v="2025-04-30T00:00:00"/>
        <d v="2025-08-09T00:00:00"/>
        <d v="2024-11-02T00:00:00"/>
        <d v="2024-11-24T00:00:00"/>
        <d v="2024-07-21T00:00:00"/>
        <d v="2025-11-29T00:00:00"/>
        <d v="2025-05-16T00:00:00"/>
        <d v="2024-10-30T00:00:00"/>
        <d v="2025-03-04T00:00:00"/>
        <d v="2024-10-10T00:00:00"/>
        <d v="2024-01-03T00:00:00"/>
        <d v="2024-11-03T00:00:00"/>
        <d v="2025-07-25T00:00:00"/>
        <d v="2025-02-16T00:00:00"/>
        <d v="2024-12-12T00:00:00"/>
        <d v="2025-01-28T00:00:00"/>
        <d v="2025-10-04T00:00:00"/>
        <d v="2025-09-09T00:00:00"/>
        <d v="2024-01-25T00:00:00"/>
        <d v="2024-08-09T00:00:00"/>
        <d v="2025-01-22T00:00:00"/>
        <d v="2025-07-26T00:00:00"/>
        <d v="2024-12-04T00:00:00"/>
        <d v="2024-11-14T00:00:00"/>
        <d v="2024-11-28T00:00:00"/>
        <d v="2025-06-10T00:00:00"/>
        <d v="2024-02-27T00:00:00"/>
        <d v="2025-12-23T00:00:00"/>
        <d v="2024-05-04T00:00:00"/>
        <d v="2025-03-09T00:00:00"/>
        <d v="2024-02-13T00:00:00"/>
        <d v="2024-05-14T00:00:00"/>
        <d v="2024-04-21T00:00:00"/>
        <d v="2024-03-19T00:00:00"/>
        <d v="2025-02-22T00:00:00"/>
        <d v="2025-04-04T00:00:00"/>
        <d v="2024-10-14T00:00:00"/>
        <d v="2024-02-17T00:00:00"/>
        <d v="2025-04-14T00:00:00"/>
        <d v="2025-03-11T00:00:00"/>
        <d v="2024-11-11T00:00:00"/>
        <d v="2025-01-20T00:00:00"/>
        <d v="2024-11-21T00:00:00"/>
        <d v="2024-05-05T00:00:00"/>
        <d v="2024-08-04T00:00:00"/>
        <d v="2024-05-17T00:00:00"/>
        <d v="2024-01-26T00:00:00"/>
        <d v="2025-12-26T00:00:00"/>
        <d v="2024-11-25T00:00:00"/>
        <d v="2024-09-15T00:00:00"/>
        <d v="2024-03-04T00:00:00"/>
        <d v="2025-04-08T00:00:00"/>
        <d v="2024-04-22T00:00:00"/>
        <d v="2025-12-19T00:00:00"/>
        <d v="2024-03-02T00:00:00"/>
        <d v="2024-09-28T00:00:00"/>
        <d v="2025-02-23T00:00:00"/>
        <d v="2024-06-08T00:00:00"/>
        <d v="2025-03-15T00:00:00"/>
        <d v="2025-08-26T00:00:00"/>
        <d v="2024-02-21T00:00:00"/>
        <d v="2024-09-03T00:00:00"/>
        <d v="2025-04-13T00:00:00"/>
        <d v="2024-08-18T00:00:00"/>
        <d v="2024-08-29T00:00:00"/>
        <d v="2025-11-16T00:00:00"/>
        <d v="2025-12-22T00:00:00"/>
        <d v="2025-05-31T00:00:00"/>
        <d v="2025-03-21T00:00:00"/>
        <d v="2024-07-28T00:00:00"/>
        <d v="2024-02-12T00:00:00"/>
        <d v="2024-05-12T00:00:00"/>
        <d v="2025-07-23T00:00:00"/>
        <d v="2024-11-22T00:00:00"/>
        <d v="2024-12-14T00:00:00"/>
        <d v="2024-07-29T00:00:00"/>
        <d v="2025-11-25T00:00:00"/>
        <d v="2025-08-02T00:00:00"/>
        <d v="2025-11-12T00:00:00"/>
        <d v="2025-03-30T00:00:00"/>
        <d v="2024-01-01T00:00:00"/>
        <d v="2024-12-31T00:00:00"/>
        <d v="2025-11-21T00:00:00"/>
        <d v="2025-10-29T00:00:00"/>
        <d v="2025-05-04T00:00:00"/>
        <d v="2024-09-02T00:00:00"/>
        <d v="2024-06-16T00:00:00"/>
        <d v="2024-10-24T00:00:00"/>
        <d v="2025-01-01T00:00:00"/>
        <d v="2025-01-16T00:00:00"/>
        <d v="2025-05-21T00:00:00"/>
        <d v="2025-08-31T00:00:00"/>
        <d v="2025-03-07T00:00:00"/>
        <d v="2024-02-16T00:00:00"/>
        <d v="2024-05-08T00:00:00"/>
        <d v="2025-06-12T00:00:00"/>
        <d v="2024-04-03T00:00:00"/>
        <d v="2025-06-16T00:00:00"/>
        <d v="2024-01-17T00:00:00"/>
        <d v="2024-07-04T00:00:00"/>
        <d v="2024-03-13T00:00:00"/>
        <d v="2025-08-17T00:00:00"/>
        <d v="2025-11-10T00:00:00"/>
        <d v="2024-11-16T00:00:00"/>
        <d v="2024-12-17T00:00:00"/>
        <d v="2025-05-07T00:00:00"/>
        <d v="2025-02-06T00:00:00"/>
        <d v="2024-09-27T00:00:00"/>
        <d v="2024-08-23T00:00:00"/>
        <d v="2025-05-12T00:00:00"/>
        <d v="2024-05-11T00:00:00"/>
        <d v="2024-09-23T00:00:00"/>
        <d v="2025-09-27T00:00:00"/>
        <d v="2024-08-30T00:00:00"/>
        <d v="2025-12-06T00:00:00"/>
        <d v="2025-03-24T00:00:00"/>
        <d v="2025-04-03T00:00:00"/>
        <d v="2024-09-05T00:00:00"/>
        <d v="2025-10-14T00:00:00"/>
        <d v="2025-03-13T00:00:00"/>
        <d v="2025-08-20T00:00:00"/>
        <d v="2025-12-04T00:00:00"/>
        <d v="2024-06-17T00:00:00"/>
        <d v="2025-01-21T00:00:00"/>
        <d v="2024-06-11T00:00:00"/>
        <d v="2025-10-26T00:00:00"/>
        <d v="2024-08-12T00:00:00"/>
        <d v="2025-06-20T00:00:00"/>
        <d v="2024-03-31T00:00:00"/>
        <d v="2024-10-07T00:00:00"/>
        <d v="2025-09-05T00:00:00"/>
        <d v="2024-05-23T00:00:00"/>
        <d v="2024-03-25T00:00:00"/>
        <d v="2025-07-19T00:00:00"/>
        <d v="2025-10-22T00:00:00"/>
        <d v="2025-12-18T00:00:00"/>
        <d v="2024-10-16T00:00:00"/>
        <d v="2025-09-29T00:00:00"/>
        <d v="2024-03-08T00:00:00"/>
        <d v="2025-02-10T00:00:00"/>
        <d v="2024-09-09T00:00:00"/>
        <d v="2024-03-23T00:00:00"/>
        <d v="2024-07-10T00:00:00"/>
        <d v="2024-02-29T00:00:00"/>
        <d v="2024-10-15T00:00:00"/>
        <d v="2024-07-27T00:00:00"/>
        <d v="2024-06-20T00:00:00"/>
        <d v="2024-07-16T00:00:00"/>
        <d v="2024-05-19T00:00:00"/>
        <d v="2025-10-11T00:00:00"/>
        <d v="2025-10-15T00:00:00"/>
        <d v="2025-03-22T00:00:00"/>
        <d v="2024-08-01T00:00:00"/>
        <d v="2025-04-11T00:00:00"/>
        <d v="2024-01-07T00:00:00"/>
        <d v="2024-01-19T00:00:00"/>
        <d v="2024-12-18T00:00:00"/>
        <d v="2024-04-04T00:00:00"/>
        <d v="2025-02-24T00:00:00"/>
        <d v="2025-03-02T00:00:00"/>
        <d v="2025-01-15T00:00:00"/>
        <d v="2025-04-20T00:00:00"/>
        <d v="2025-12-27T00:00:00"/>
        <d v="2025-09-07T00:00:00"/>
        <d v="2025-05-10T00:00:00"/>
        <d v="2024-12-26T00:00:00"/>
        <d v="2025-07-17T00:00:00"/>
        <d v="2024-03-07T00:00:00"/>
        <d v="2025-05-09T00:00:00"/>
        <d v="2025-01-11T00:00:00"/>
        <d v="2025-12-10T00:00:00"/>
        <d v="2024-04-15T00:00:00"/>
        <d v="2025-12-29T00:00:00"/>
        <d v="2024-10-27T00:00:00"/>
        <d v="2025-11-14T00:00:00"/>
        <d v="2024-08-20T00:00:00"/>
        <d v="2025-03-16T00:00:00"/>
        <d v="2024-06-02T00:00:00"/>
        <d v="2024-06-30T00:00:00"/>
      </sharedItems>
      <fieldGroup base="1">
        <rangePr groupBy="months" startDate="2024-01-01T00:00:00" endDate="2026-01-01T00:00:00"/>
        <groupItems count="14">
          <s v="&lt;01/01/2024"/>
          <s v="Jan"/>
          <s v="Feb"/>
          <s v="Mar"/>
          <s v="Apr"/>
          <s v="May"/>
          <s v="Jun"/>
          <s v="Jul"/>
          <s v="Aug"/>
          <s v="Sep"/>
          <s v="Oct"/>
          <s v="Nov"/>
          <s v="Dec"/>
          <s v="&gt;01/01/2026"/>
        </groupItems>
      </fieldGroup>
    </cacheField>
    <cacheField name="Season" numFmtId="0">
      <sharedItems containsSemiMixedTypes="0" containsString="0" containsNumber="1" containsInteger="1" minValue="2024" maxValue="2025" count="2">
        <n v="2025"/>
        <n v="2024"/>
      </sharedItems>
    </cacheField>
    <cacheField name="Team" numFmtId="0">
      <sharedItems count="8">
        <s v="Mohun Bagan"/>
        <s v="East Bengal"/>
        <s v="Mumbai City"/>
        <s v="Kerala Blasters"/>
        <s v="FC Goa"/>
        <s v="Chennaiyin FC"/>
        <s v="Bengaluru FC"/>
        <s v="Hyderabad FC"/>
      </sharedItems>
    </cacheField>
    <cacheField name="Opponent" numFmtId="0">
      <sharedItems count="8">
        <s v="Team C"/>
        <s v="Team G"/>
        <s v="Team A"/>
        <s v="Team H"/>
        <s v="Team B"/>
        <s v="Team E"/>
        <s v="Team F"/>
        <s v="Team D"/>
      </sharedItems>
    </cacheField>
    <cacheField name="Venue" numFmtId="0">
      <sharedItems count="3">
        <s v="Home Stadium"/>
        <s v="Neutral Venue"/>
        <s v="Away Stadium"/>
      </sharedItems>
    </cacheField>
    <cacheField name="Home Game" numFmtId="0">
      <sharedItems/>
    </cacheField>
    <cacheField name="Goals For" numFmtId="0">
      <sharedItems containsSemiMixedTypes="0" containsString="0" containsNumber="1" containsInteger="1" minValue="0" maxValue="5"/>
    </cacheField>
    <cacheField name="Goals Against" numFmtId="0">
      <sharedItems containsSemiMixedTypes="0" containsString="0" containsNumber="1" containsInteger="1" minValue="0" maxValue="4"/>
    </cacheField>
    <cacheField name="Match Result" numFmtId="0">
      <sharedItems count="3">
        <s v="Win"/>
        <s v="Draw"/>
        <s v="Loss"/>
      </sharedItems>
    </cacheField>
    <cacheField name="Attendance" numFmtId="3">
      <sharedItems containsSemiMixedTypes="0" containsString="0" containsNumber="1" containsInteger="1" minValue="5024" maxValue="54999"/>
    </cacheField>
    <cacheField name="Player" numFmtId="0">
      <sharedItems count="100">
        <s v="Player 075"/>
        <s v="Player 028"/>
        <s v="Player 025"/>
        <s v="Player 088"/>
        <s v="Player 074"/>
        <s v="Player 052"/>
        <s v="Player 029"/>
        <s v="Player 050"/>
        <s v="Player 002"/>
        <s v="Player 082"/>
        <s v="Player 005"/>
        <s v="Player 024"/>
        <s v="Player 097"/>
        <s v="Player 063"/>
        <s v="Player 078"/>
        <s v="Player 033"/>
        <s v="Player 023"/>
        <s v="Player 092"/>
        <s v="Player 055"/>
        <s v="Player 044"/>
        <s v="Player 030"/>
        <s v="Player 057"/>
        <s v="Player 011"/>
        <s v="Player 009"/>
        <s v="Player 085"/>
        <s v="Player 031"/>
        <s v="Player 100"/>
        <s v="Player 015"/>
        <s v="Player 066"/>
        <s v="Player 093"/>
        <s v="Player 034"/>
        <s v="Player 099"/>
        <s v="Player 086"/>
        <s v="Player 038"/>
        <s v="Player 021"/>
        <s v="Player 084"/>
        <s v="Player 036"/>
        <s v="Player 003"/>
        <s v="Player 006"/>
        <s v="Player 091"/>
        <s v="Player 060"/>
        <s v="Player 032"/>
        <s v="Player 077"/>
        <s v="Player 067"/>
        <s v="Player 007"/>
        <s v="Player 069"/>
        <s v="Player 079"/>
        <s v="Player 080"/>
        <s v="Player 051"/>
        <s v="Player 068"/>
        <s v="Player 056"/>
        <s v="Player 013"/>
        <s v="Player 059"/>
        <s v="Player 073"/>
        <s v="Player 054"/>
        <s v="Player 090"/>
        <s v="Player 061"/>
        <s v="Player 046"/>
        <s v="Player 089"/>
        <s v="Player 016"/>
        <s v="Player 042"/>
        <s v="Player 083"/>
        <s v="Player 043"/>
        <s v="Player 020"/>
        <s v="Player 037"/>
        <s v="Player 045"/>
        <s v="Player 076"/>
        <s v="Player 072"/>
        <s v="Player 022"/>
        <s v="Player 017"/>
        <s v="Player 012"/>
        <s v="Player 071"/>
        <s v="Player 058"/>
        <s v="Player 070"/>
        <s v="Player 049"/>
        <s v="Player 094"/>
        <s v="Player 064"/>
        <s v="Player 081"/>
        <s v="Player 098"/>
        <s v="Player 048"/>
        <s v="Player 040"/>
        <s v="Player 035"/>
        <s v="Player 041"/>
        <s v="Player 018"/>
        <s v="Player 001"/>
        <s v="Player 004"/>
        <s v="Player 019"/>
        <s v="Player 010"/>
        <s v="Player 096"/>
        <s v="Player 087"/>
        <s v="Player 039"/>
        <s v="Player 008"/>
        <s v="Player 095"/>
        <s v="Player 014"/>
        <s v="Player 027"/>
        <s v="Player 065"/>
        <s v="Player 062"/>
        <s v="Player 026"/>
        <s v="Player 047"/>
        <s v="Player 053"/>
      </sharedItems>
    </cacheField>
    <cacheField name="Position" numFmtId="0">
      <sharedItems count="4">
        <s v="Forward"/>
        <s v="Goalkeeper"/>
        <s v="Defender"/>
        <s v="Midfielder"/>
      </sharedItems>
    </cacheField>
    <cacheField name="Minutes Played" numFmtId="0">
      <sharedItems containsSemiMixedTypes="0" containsString="0" containsNumber="1" containsInteger="1" minValue="10" maxValue="95"/>
    </cacheField>
    <cacheField name="Goals" numFmtId="0">
      <sharedItems containsSemiMixedTypes="0" containsString="0" containsNumber="1" containsInteger="1" minValue="0" maxValue="2"/>
    </cacheField>
    <cacheField name="Assists" numFmtId="0">
      <sharedItems containsSemiMixedTypes="0" containsString="0" containsNumber="1" containsInteger="1" minValue="0" maxValue="2"/>
    </cacheField>
    <cacheField name="Fan Channel" numFmtId="0">
      <sharedItems count="7">
        <s v="Facebook"/>
        <s v="YouTube"/>
        <s v="X"/>
        <s v="Instagram"/>
        <s v="Mobile App"/>
        <s v="Email"/>
        <s v="Website"/>
      </sharedItems>
    </cacheField>
    <cacheField name="Engagement Reach" numFmtId="3">
      <sharedItems containsSemiMixedTypes="0" containsString="0" containsNumber="1" containsInteger="1" minValue="533" maxValue="149991"/>
    </cacheField>
    <cacheField name="Engagement Rate %" numFmtId="0">
      <sharedItems containsSemiMixedTypes="0" containsString="0" containsNumber="1" minValue="0.8" maxValue="9.5"/>
    </cacheField>
    <cacheField name="Merchandise Revenue" numFmtId="3">
      <sharedItems containsSemiMixedTypes="0" containsString="0" containsNumber="1" minValue="1047.48" maxValue="249976.41"/>
    </cacheField>
    <cacheField name="Fan Age" numFmtId="0">
      <sharedItems containsSemiMixedTypes="0" containsString="0" containsNumber="1" containsInteger="1" minValue="18" maxValue="64"/>
    </cacheField>
    <cacheField name="Fan Gender" numFmtId="0">
      <sharedItems/>
    </cacheField>
    <cacheField name="Average Ticket Price" numFmtId="3">
      <sharedItems containsSemiMixedTypes="0" containsString="0" containsNumber="1" containsInteger="1" minValue="500" maxValue="3000" count="10">
        <n v="1250"/>
        <n v="2500"/>
        <n v="2000"/>
        <n v="1750"/>
        <n v="1000"/>
        <n v="750"/>
        <n v="2250"/>
        <n v="500"/>
        <n v="1500"/>
        <n v="3000"/>
      </sharedItems>
    </cacheField>
    <cacheField name="Ticket Revenue" numFmtId="3">
      <sharedItems containsSemiMixedTypes="0" containsString="0" containsNumber="1" containsInteger="1" minValue="2589500" maxValue="164997000"/>
    </cacheField>
    <cacheField name="LEAGUE" numFmtId="3">
      <sharedItems/>
    </cacheField>
  </cacheFields>
  <extLst>
    <ext xmlns:x14="http://schemas.microsoft.com/office/spreadsheetml/2009/9/main" uri="{725AE2AE-9491-48be-B2B4-4EB974FC3084}">
      <x14:pivotCacheDefinition pivotCacheId="1251635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x v="0"/>
    <x v="0"/>
    <x v="0"/>
    <x v="0"/>
    <x v="0"/>
    <b v="0"/>
    <n v="3"/>
    <n v="2"/>
    <x v="0"/>
    <n v="27206"/>
    <x v="0"/>
    <x v="0"/>
    <n v="33"/>
    <n v="1"/>
    <n v="2"/>
    <x v="0"/>
    <n v="125985"/>
    <n v="6.12"/>
    <n v="102024.42"/>
    <n v="56"/>
    <s v="Female"/>
    <x v="0"/>
    <n v="34007500"/>
    <s v="Indian Super League"/>
  </r>
  <r>
    <x v="1"/>
    <x v="1"/>
    <x v="1"/>
    <x v="1"/>
    <x v="1"/>
    <x v="0"/>
    <b v="0"/>
    <n v="3"/>
    <n v="0"/>
    <x v="0"/>
    <n v="34070"/>
    <x v="1"/>
    <x v="1"/>
    <n v="45"/>
    <n v="0"/>
    <n v="1"/>
    <x v="0"/>
    <n v="63821"/>
    <n v="3.34"/>
    <n v="74174.13"/>
    <n v="53"/>
    <s v="Female"/>
    <x v="1"/>
    <n v="85175000"/>
    <s v="Indian Super League"/>
  </r>
  <r>
    <x v="2"/>
    <x v="2"/>
    <x v="0"/>
    <x v="2"/>
    <x v="2"/>
    <x v="1"/>
    <b v="0"/>
    <n v="3"/>
    <n v="3"/>
    <x v="1"/>
    <n v="49750"/>
    <x v="2"/>
    <x v="1"/>
    <n v="67"/>
    <n v="1"/>
    <n v="1"/>
    <x v="1"/>
    <n v="50498"/>
    <n v="7.16"/>
    <n v="6538.05"/>
    <n v="26"/>
    <s v="Male"/>
    <x v="2"/>
    <n v="99500000"/>
    <s v="Indian Super League"/>
  </r>
  <r>
    <x v="3"/>
    <x v="3"/>
    <x v="1"/>
    <x v="2"/>
    <x v="0"/>
    <x v="2"/>
    <b v="0"/>
    <n v="5"/>
    <n v="1"/>
    <x v="0"/>
    <n v="29109"/>
    <x v="3"/>
    <x v="0"/>
    <n v="40"/>
    <n v="0"/>
    <n v="1"/>
    <x v="2"/>
    <n v="140276"/>
    <n v="2.91"/>
    <n v="208370.69"/>
    <n v="42"/>
    <s v="Male"/>
    <x v="3"/>
    <n v="50940750"/>
    <s v="Indian Super League"/>
  </r>
  <r>
    <x v="4"/>
    <x v="4"/>
    <x v="0"/>
    <x v="0"/>
    <x v="3"/>
    <x v="0"/>
    <b v="0"/>
    <n v="2"/>
    <n v="1"/>
    <x v="0"/>
    <n v="21127"/>
    <x v="4"/>
    <x v="2"/>
    <n v="12"/>
    <n v="0"/>
    <n v="2"/>
    <x v="3"/>
    <n v="26568"/>
    <n v="5.6"/>
    <n v="38196.449999999997"/>
    <n v="27"/>
    <s v="Male"/>
    <x v="4"/>
    <n v="21127000"/>
    <s v="Indian Super League"/>
  </r>
  <r>
    <x v="5"/>
    <x v="5"/>
    <x v="1"/>
    <x v="3"/>
    <x v="0"/>
    <x v="1"/>
    <b v="0"/>
    <n v="1"/>
    <n v="4"/>
    <x v="2"/>
    <n v="15574"/>
    <x v="5"/>
    <x v="2"/>
    <n v="89"/>
    <n v="0"/>
    <n v="2"/>
    <x v="2"/>
    <n v="104777"/>
    <n v="8.43"/>
    <n v="135889.78"/>
    <n v="64"/>
    <s v="Male"/>
    <x v="4"/>
    <n v="15574000"/>
    <s v="Indian Super League"/>
  </r>
  <r>
    <x v="6"/>
    <x v="6"/>
    <x v="1"/>
    <x v="1"/>
    <x v="1"/>
    <x v="2"/>
    <b v="1"/>
    <n v="5"/>
    <n v="2"/>
    <x v="0"/>
    <n v="35004"/>
    <x v="6"/>
    <x v="1"/>
    <n v="81"/>
    <n v="0"/>
    <n v="1"/>
    <x v="2"/>
    <n v="35895"/>
    <n v="6.4"/>
    <n v="26775.07"/>
    <n v="49"/>
    <s v="Female"/>
    <x v="5"/>
    <n v="26253000"/>
    <s v="Indian Super League"/>
  </r>
  <r>
    <x v="7"/>
    <x v="7"/>
    <x v="0"/>
    <x v="2"/>
    <x v="0"/>
    <x v="2"/>
    <b v="0"/>
    <n v="5"/>
    <n v="0"/>
    <x v="0"/>
    <n v="37986"/>
    <x v="3"/>
    <x v="1"/>
    <n v="52"/>
    <n v="0"/>
    <n v="0"/>
    <x v="3"/>
    <n v="91805"/>
    <n v="5.65"/>
    <n v="194513.79"/>
    <n v="30"/>
    <s v="Female"/>
    <x v="6"/>
    <n v="85468500"/>
    <s v="Indian Super League"/>
  </r>
  <r>
    <x v="8"/>
    <x v="8"/>
    <x v="1"/>
    <x v="3"/>
    <x v="2"/>
    <x v="2"/>
    <b v="0"/>
    <n v="2"/>
    <n v="3"/>
    <x v="2"/>
    <n v="30941"/>
    <x v="7"/>
    <x v="3"/>
    <n v="29"/>
    <n v="0"/>
    <n v="1"/>
    <x v="4"/>
    <n v="14374"/>
    <n v="4.1900000000000004"/>
    <n v="247162.75"/>
    <n v="61"/>
    <s v="Male"/>
    <x v="3"/>
    <n v="54146750"/>
    <s v="Indian Super League"/>
  </r>
  <r>
    <x v="9"/>
    <x v="9"/>
    <x v="0"/>
    <x v="2"/>
    <x v="3"/>
    <x v="2"/>
    <b v="1"/>
    <n v="1"/>
    <n v="1"/>
    <x v="1"/>
    <n v="34418"/>
    <x v="8"/>
    <x v="0"/>
    <n v="12"/>
    <n v="0"/>
    <n v="0"/>
    <x v="4"/>
    <n v="133342"/>
    <n v="1.69"/>
    <n v="1080.27"/>
    <n v="46"/>
    <s v="Female"/>
    <x v="3"/>
    <n v="60231500"/>
    <s v="Indian Super League"/>
  </r>
  <r>
    <x v="10"/>
    <x v="10"/>
    <x v="1"/>
    <x v="1"/>
    <x v="4"/>
    <x v="0"/>
    <b v="0"/>
    <n v="5"/>
    <n v="1"/>
    <x v="0"/>
    <n v="10749"/>
    <x v="9"/>
    <x v="2"/>
    <n v="17"/>
    <n v="1"/>
    <n v="1"/>
    <x v="2"/>
    <n v="88326"/>
    <n v="3.72"/>
    <n v="169592.57"/>
    <n v="51"/>
    <s v="Female"/>
    <x v="7"/>
    <n v="5374500"/>
    <s v="Indian Super League"/>
  </r>
  <r>
    <x v="11"/>
    <x v="11"/>
    <x v="1"/>
    <x v="4"/>
    <x v="0"/>
    <x v="2"/>
    <b v="0"/>
    <n v="4"/>
    <n v="4"/>
    <x v="1"/>
    <n v="33534"/>
    <x v="10"/>
    <x v="0"/>
    <n v="64"/>
    <n v="0"/>
    <n v="0"/>
    <x v="2"/>
    <n v="29602"/>
    <n v="5.13"/>
    <n v="199509.42"/>
    <n v="55"/>
    <s v="Male"/>
    <x v="1"/>
    <n v="83835000"/>
    <s v="Indian Super League"/>
  </r>
  <r>
    <x v="12"/>
    <x v="12"/>
    <x v="0"/>
    <x v="2"/>
    <x v="5"/>
    <x v="2"/>
    <b v="1"/>
    <n v="4"/>
    <n v="3"/>
    <x v="0"/>
    <n v="37285"/>
    <x v="11"/>
    <x v="3"/>
    <n v="15"/>
    <n v="1"/>
    <n v="1"/>
    <x v="1"/>
    <n v="8093"/>
    <n v="8.6199999999999992"/>
    <n v="39530.83"/>
    <n v="57"/>
    <s v="Male"/>
    <x v="6"/>
    <n v="83891250"/>
    <s v="Indian Super League"/>
  </r>
  <r>
    <x v="13"/>
    <x v="13"/>
    <x v="1"/>
    <x v="2"/>
    <x v="5"/>
    <x v="0"/>
    <b v="1"/>
    <n v="5"/>
    <n v="1"/>
    <x v="0"/>
    <n v="31332"/>
    <x v="12"/>
    <x v="3"/>
    <n v="43"/>
    <n v="0"/>
    <n v="0"/>
    <x v="3"/>
    <n v="68182"/>
    <n v="5.79"/>
    <n v="224308.94"/>
    <n v="21"/>
    <s v="Male"/>
    <x v="4"/>
    <n v="31332000"/>
    <s v="Indian Super League"/>
  </r>
  <r>
    <x v="14"/>
    <x v="14"/>
    <x v="0"/>
    <x v="5"/>
    <x v="2"/>
    <x v="1"/>
    <b v="1"/>
    <n v="5"/>
    <n v="4"/>
    <x v="0"/>
    <n v="47686"/>
    <x v="13"/>
    <x v="3"/>
    <n v="40"/>
    <n v="1"/>
    <n v="0"/>
    <x v="0"/>
    <n v="115173"/>
    <n v="4.7"/>
    <n v="40434.07"/>
    <n v="21"/>
    <s v="Male"/>
    <x v="4"/>
    <n v="47686000"/>
    <s v="Indian Super League"/>
  </r>
  <r>
    <x v="15"/>
    <x v="15"/>
    <x v="0"/>
    <x v="4"/>
    <x v="3"/>
    <x v="0"/>
    <b v="1"/>
    <n v="2"/>
    <n v="1"/>
    <x v="0"/>
    <n v="40545"/>
    <x v="14"/>
    <x v="1"/>
    <n v="70"/>
    <n v="0"/>
    <n v="0"/>
    <x v="5"/>
    <n v="123276"/>
    <n v="6.12"/>
    <n v="3143.42"/>
    <n v="60"/>
    <s v="Male"/>
    <x v="4"/>
    <n v="40545000"/>
    <s v="Indian Super League"/>
  </r>
  <r>
    <x v="16"/>
    <x v="16"/>
    <x v="0"/>
    <x v="0"/>
    <x v="6"/>
    <x v="2"/>
    <b v="1"/>
    <n v="3"/>
    <n v="0"/>
    <x v="0"/>
    <n v="8007"/>
    <x v="15"/>
    <x v="1"/>
    <n v="16"/>
    <n v="0"/>
    <n v="0"/>
    <x v="4"/>
    <n v="26730"/>
    <n v="4.04"/>
    <n v="162523.74"/>
    <n v="44"/>
    <s v="Male"/>
    <x v="0"/>
    <n v="10008750"/>
    <s v="Indian Super League"/>
  </r>
  <r>
    <x v="17"/>
    <x v="17"/>
    <x v="1"/>
    <x v="1"/>
    <x v="2"/>
    <x v="2"/>
    <b v="1"/>
    <n v="4"/>
    <n v="3"/>
    <x v="0"/>
    <n v="54632"/>
    <x v="16"/>
    <x v="3"/>
    <n v="15"/>
    <n v="0"/>
    <n v="2"/>
    <x v="6"/>
    <n v="40671"/>
    <n v="6.58"/>
    <n v="242663.49"/>
    <n v="25"/>
    <s v="Female"/>
    <x v="8"/>
    <n v="81948000"/>
    <s v="Indian Super League"/>
  </r>
  <r>
    <x v="18"/>
    <x v="18"/>
    <x v="1"/>
    <x v="6"/>
    <x v="3"/>
    <x v="2"/>
    <b v="1"/>
    <n v="4"/>
    <n v="0"/>
    <x v="0"/>
    <n v="9280"/>
    <x v="17"/>
    <x v="2"/>
    <n v="64"/>
    <n v="0"/>
    <n v="0"/>
    <x v="2"/>
    <n v="6656"/>
    <n v="1.0900000000000001"/>
    <n v="113184.51"/>
    <n v="64"/>
    <s v="Female"/>
    <x v="8"/>
    <n v="13920000"/>
    <s v="Indian Super League"/>
  </r>
  <r>
    <x v="19"/>
    <x v="19"/>
    <x v="1"/>
    <x v="1"/>
    <x v="2"/>
    <x v="1"/>
    <b v="1"/>
    <n v="3"/>
    <n v="4"/>
    <x v="2"/>
    <n v="18468"/>
    <x v="17"/>
    <x v="0"/>
    <n v="54"/>
    <n v="0"/>
    <n v="0"/>
    <x v="4"/>
    <n v="34983"/>
    <n v="8.8699999999999992"/>
    <n v="54366.91"/>
    <n v="58"/>
    <s v="Female"/>
    <x v="0"/>
    <n v="23085000"/>
    <s v="Indian Super League"/>
  </r>
  <r>
    <x v="20"/>
    <x v="20"/>
    <x v="1"/>
    <x v="4"/>
    <x v="6"/>
    <x v="2"/>
    <b v="0"/>
    <n v="3"/>
    <n v="1"/>
    <x v="0"/>
    <n v="51421"/>
    <x v="18"/>
    <x v="0"/>
    <n v="32"/>
    <n v="0"/>
    <n v="2"/>
    <x v="0"/>
    <n v="55069"/>
    <n v="8.34"/>
    <n v="236067.5"/>
    <n v="41"/>
    <s v="Male"/>
    <x v="3"/>
    <n v="89986750"/>
    <s v="Indian Super League"/>
  </r>
  <r>
    <x v="21"/>
    <x v="21"/>
    <x v="0"/>
    <x v="3"/>
    <x v="5"/>
    <x v="1"/>
    <b v="1"/>
    <n v="1"/>
    <n v="2"/>
    <x v="2"/>
    <n v="54525"/>
    <x v="19"/>
    <x v="3"/>
    <n v="20"/>
    <n v="0"/>
    <n v="1"/>
    <x v="5"/>
    <n v="38843"/>
    <n v="4.0599999999999996"/>
    <n v="8526.7900000000009"/>
    <n v="51"/>
    <s v="Female"/>
    <x v="4"/>
    <n v="54525000"/>
    <s v="Indian Super League"/>
  </r>
  <r>
    <x v="22"/>
    <x v="22"/>
    <x v="0"/>
    <x v="7"/>
    <x v="7"/>
    <x v="2"/>
    <b v="1"/>
    <n v="0"/>
    <n v="3"/>
    <x v="2"/>
    <n v="9870"/>
    <x v="20"/>
    <x v="3"/>
    <n v="28"/>
    <n v="1"/>
    <n v="1"/>
    <x v="5"/>
    <n v="51477"/>
    <n v="2.83"/>
    <n v="8586.27"/>
    <n v="41"/>
    <s v="Female"/>
    <x v="0"/>
    <n v="12337500"/>
    <s v="Indian Super League"/>
  </r>
  <r>
    <x v="23"/>
    <x v="23"/>
    <x v="0"/>
    <x v="4"/>
    <x v="4"/>
    <x v="2"/>
    <b v="1"/>
    <n v="4"/>
    <n v="1"/>
    <x v="0"/>
    <n v="44305"/>
    <x v="21"/>
    <x v="0"/>
    <n v="29"/>
    <n v="2"/>
    <n v="0"/>
    <x v="1"/>
    <n v="100518"/>
    <n v="2.61"/>
    <n v="62004.3"/>
    <n v="30"/>
    <s v="Male"/>
    <x v="0"/>
    <n v="55381250"/>
    <s v="Indian Super League"/>
  </r>
  <r>
    <x v="24"/>
    <x v="24"/>
    <x v="1"/>
    <x v="5"/>
    <x v="5"/>
    <x v="0"/>
    <b v="1"/>
    <n v="1"/>
    <n v="2"/>
    <x v="2"/>
    <n v="24587"/>
    <x v="22"/>
    <x v="1"/>
    <n v="32"/>
    <n v="2"/>
    <n v="1"/>
    <x v="3"/>
    <n v="137630"/>
    <n v="4.28"/>
    <n v="171174.63"/>
    <n v="25"/>
    <s v="Female"/>
    <x v="8"/>
    <n v="36880500"/>
    <s v="Indian Super League"/>
  </r>
  <r>
    <x v="25"/>
    <x v="25"/>
    <x v="1"/>
    <x v="0"/>
    <x v="2"/>
    <x v="2"/>
    <b v="0"/>
    <n v="3"/>
    <n v="4"/>
    <x v="2"/>
    <n v="15730"/>
    <x v="23"/>
    <x v="2"/>
    <n v="35"/>
    <n v="0"/>
    <n v="1"/>
    <x v="4"/>
    <n v="36028"/>
    <n v="2.67"/>
    <n v="116637.01"/>
    <n v="22"/>
    <s v="Male"/>
    <x v="2"/>
    <n v="31460000"/>
    <s v="Indian Super League"/>
  </r>
  <r>
    <x v="26"/>
    <x v="26"/>
    <x v="0"/>
    <x v="7"/>
    <x v="3"/>
    <x v="1"/>
    <b v="0"/>
    <n v="5"/>
    <n v="2"/>
    <x v="0"/>
    <n v="22889"/>
    <x v="24"/>
    <x v="2"/>
    <n v="91"/>
    <n v="0"/>
    <n v="1"/>
    <x v="3"/>
    <n v="30658"/>
    <n v="8.49"/>
    <n v="68102.19"/>
    <n v="64"/>
    <s v="Female"/>
    <x v="4"/>
    <n v="22889000"/>
    <s v="Indian Super League"/>
  </r>
  <r>
    <x v="27"/>
    <x v="27"/>
    <x v="1"/>
    <x v="1"/>
    <x v="7"/>
    <x v="1"/>
    <b v="0"/>
    <n v="1"/>
    <n v="0"/>
    <x v="0"/>
    <n v="42274"/>
    <x v="25"/>
    <x v="2"/>
    <n v="59"/>
    <n v="0"/>
    <n v="1"/>
    <x v="3"/>
    <n v="138779"/>
    <n v="3.04"/>
    <n v="138928.41"/>
    <n v="50"/>
    <s v="Male"/>
    <x v="8"/>
    <n v="63411000"/>
    <s v="Indian Super League"/>
  </r>
  <r>
    <x v="28"/>
    <x v="28"/>
    <x v="0"/>
    <x v="7"/>
    <x v="1"/>
    <x v="2"/>
    <b v="0"/>
    <n v="3"/>
    <n v="2"/>
    <x v="0"/>
    <n v="41639"/>
    <x v="26"/>
    <x v="3"/>
    <n v="74"/>
    <n v="1"/>
    <n v="2"/>
    <x v="6"/>
    <n v="50256"/>
    <n v="3.27"/>
    <n v="182098.56"/>
    <n v="49"/>
    <s v="Female"/>
    <x v="3"/>
    <n v="72868250"/>
    <s v="Indian Super League"/>
  </r>
  <r>
    <x v="10"/>
    <x v="29"/>
    <x v="0"/>
    <x v="6"/>
    <x v="5"/>
    <x v="1"/>
    <b v="0"/>
    <n v="3"/>
    <n v="1"/>
    <x v="0"/>
    <n v="13373"/>
    <x v="27"/>
    <x v="1"/>
    <n v="69"/>
    <n v="1"/>
    <n v="1"/>
    <x v="3"/>
    <n v="50006"/>
    <n v="3.56"/>
    <n v="141948.76999999999"/>
    <n v="59"/>
    <s v="Female"/>
    <x v="7"/>
    <n v="6686500"/>
    <s v="Indian Super League"/>
  </r>
  <r>
    <x v="29"/>
    <x v="30"/>
    <x v="0"/>
    <x v="4"/>
    <x v="5"/>
    <x v="2"/>
    <b v="1"/>
    <n v="3"/>
    <n v="0"/>
    <x v="0"/>
    <n v="46560"/>
    <x v="10"/>
    <x v="1"/>
    <n v="30"/>
    <n v="1"/>
    <n v="2"/>
    <x v="3"/>
    <n v="90006"/>
    <n v="4.26"/>
    <n v="89776.72"/>
    <n v="46"/>
    <s v="Male"/>
    <x v="3"/>
    <n v="81480000"/>
    <s v="Indian Super League"/>
  </r>
  <r>
    <x v="30"/>
    <x v="31"/>
    <x v="1"/>
    <x v="6"/>
    <x v="7"/>
    <x v="0"/>
    <b v="1"/>
    <n v="5"/>
    <n v="3"/>
    <x v="0"/>
    <n v="10646"/>
    <x v="28"/>
    <x v="3"/>
    <n v="21"/>
    <n v="0"/>
    <n v="1"/>
    <x v="1"/>
    <n v="75598"/>
    <n v="8.41"/>
    <n v="45003.09"/>
    <n v="62"/>
    <s v="Female"/>
    <x v="4"/>
    <n v="10646000"/>
    <s v="Indian Super League"/>
  </r>
  <r>
    <x v="31"/>
    <x v="32"/>
    <x v="0"/>
    <x v="0"/>
    <x v="5"/>
    <x v="0"/>
    <b v="0"/>
    <n v="2"/>
    <n v="2"/>
    <x v="1"/>
    <n v="41273"/>
    <x v="24"/>
    <x v="3"/>
    <n v="91"/>
    <n v="1"/>
    <n v="0"/>
    <x v="3"/>
    <n v="55768"/>
    <n v="3.12"/>
    <n v="52666.23"/>
    <n v="46"/>
    <s v="Male"/>
    <x v="5"/>
    <n v="30954750"/>
    <s v="Indian Super League"/>
  </r>
  <r>
    <x v="32"/>
    <x v="33"/>
    <x v="1"/>
    <x v="7"/>
    <x v="3"/>
    <x v="2"/>
    <b v="0"/>
    <n v="4"/>
    <n v="3"/>
    <x v="0"/>
    <n v="19244"/>
    <x v="29"/>
    <x v="0"/>
    <n v="72"/>
    <n v="2"/>
    <n v="0"/>
    <x v="3"/>
    <n v="108001"/>
    <n v="4.9800000000000004"/>
    <n v="109175.76"/>
    <n v="20"/>
    <s v="Male"/>
    <x v="1"/>
    <n v="48110000"/>
    <s v="Indian Super League"/>
  </r>
  <r>
    <x v="33"/>
    <x v="3"/>
    <x v="1"/>
    <x v="6"/>
    <x v="1"/>
    <x v="2"/>
    <b v="0"/>
    <n v="5"/>
    <n v="1"/>
    <x v="0"/>
    <n v="6209"/>
    <x v="8"/>
    <x v="1"/>
    <n v="12"/>
    <n v="0"/>
    <n v="0"/>
    <x v="1"/>
    <n v="117985"/>
    <n v="3.49"/>
    <n v="205952.57"/>
    <n v="47"/>
    <s v="Female"/>
    <x v="1"/>
    <n v="15522500"/>
    <s v="Indian Super League"/>
  </r>
  <r>
    <x v="34"/>
    <x v="34"/>
    <x v="1"/>
    <x v="1"/>
    <x v="1"/>
    <x v="1"/>
    <b v="1"/>
    <n v="4"/>
    <n v="1"/>
    <x v="0"/>
    <n v="10459"/>
    <x v="30"/>
    <x v="0"/>
    <n v="74"/>
    <n v="0"/>
    <n v="0"/>
    <x v="5"/>
    <n v="76379"/>
    <n v="4.0599999999999996"/>
    <n v="143675.01999999999"/>
    <n v="60"/>
    <s v="Male"/>
    <x v="2"/>
    <n v="20918000"/>
    <s v="Indian Super League"/>
  </r>
  <r>
    <x v="35"/>
    <x v="35"/>
    <x v="0"/>
    <x v="4"/>
    <x v="6"/>
    <x v="0"/>
    <b v="0"/>
    <n v="0"/>
    <n v="4"/>
    <x v="2"/>
    <n v="39999"/>
    <x v="2"/>
    <x v="2"/>
    <n v="39"/>
    <n v="0"/>
    <n v="0"/>
    <x v="3"/>
    <n v="149410"/>
    <n v="7.78"/>
    <n v="191238.5"/>
    <n v="58"/>
    <s v="Female"/>
    <x v="0"/>
    <n v="49998750"/>
    <s v="Indian Super League"/>
  </r>
  <r>
    <x v="36"/>
    <x v="36"/>
    <x v="0"/>
    <x v="4"/>
    <x v="5"/>
    <x v="0"/>
    <b v="0"/>
    <n v="3"/>
    <n v="0"/>
    <x v="0"/>
    <n v="21735"/>
    <x v="31"/>
    <x v="2"/>
    <n v="59"/>
    <n v="0"/>
    <n v="0"/>
    <x v="4"/>
    <n v="71655"/>
    <n v="4.13"/>
    <n v="235971.46"/>
    <n v="42"/>
    <s v="Female"/>
    <x v="5"/>
    <n v="16301250"/>
    <s v="Indian Super League"/>
  </r>
  <r>
    <x v="37"/>
    <x v="37"/>
    <x v="0"/>
    <x v="6"/>
    <x v="2"/>
    <x v="2"/>
    <b v="1"/>
    <n v="1"/>
    <n v="4"/>
    <x v="2"/>
    <n v="29329"/>
    <x v="32"/>
    <x v="0"/>
    <n v="46"/>
    <n v="0"/>
    <n v="2"/>
    <x v="4"/>
    <n v="112189"/>
    <n v="5.93"/>
    <n v="139841.76999999999"/>
    <n v="46"/>
    <s v="Male"/>
    <x v="3"/>
    <n v="51325750"/>
    <s v="Indian Super League"/>
  </r>
  <r>
    <x v="38"/>
    <x v="38"/>
    <x v="1"/>
    <x v="6"/>
    <x v="5"/>
    <x v="0"/>
    <b v="0"/>
    <n v="5"/>
    <n v="1"/>
    <x v="0"/>
    <n v="48942"/>
    <x v="10"/>
    <x v="1"/>
    <n v="58"/>
    <n v="1"/>
    <n v="1"/>
    <x v="3"/>
    <n v="147286"/>
    <n v="1.19"/>
    <n v="36934.26"/>
    <n v="26"/>
    <s v="Female"/>
    <x v="8"/>
    <n v="73413000"/>
    <s v="Indian Super League"/>
  </r>
  <r>
    <x v="39"/>
    <x v="39"/>
    <x v="1"/>
    <x v="1"/>
    <x v="5"/>
    <x v="0"/>
    <b v="1"/>
    <n v="0"/>
    <n v="1"/>
    <x v="2"/>
    <n v="40145"/>
    <x v="33"/>
    <x v="2"/>
    <n v="23"/>
    <n v="0"/>
    <n v="0"/>
    <x v="2"/>
    <n v="124588"/>
    <n v="5.37"/>
    <n v="76700.41"/>
    <n v="56"/>
    <s v="Male"/>
    <x v="5"/>
    <n v="30108750"/>
    <s v="Indian Super League"/>
  </r>
  <r>
    <x v="40"/>
    <x v="40"/>
    <x v="0"/>
    <x v="4"/>
    <x v="0"/>
    <x v="0"/>
    <b v="0"/>
    <n v="3"/>
    <n v="3"/>
    <x v="1"/>
    <n v="24016"/>
    <x v="34"/>
    <x v="0"/>
    <n v="35"/>
    <n v="0"/>
    <n v="1"/>
    <x v="0"/>
    <n v="58963"/>
    <n v="9.41"/>
    <n v="249882.37"/>
    <n v="54"/>
    <s v="Male"/>
    <x v="8"/>
    <n v="36024000"/>
    <s v="Indian Super League"/>
  </r>
  <r>
    <x v="41"/>
    <x v="41"/>
    <x v="0"/>
    <x v="2"/>
    <x v="3"/>
    <x v="1"/>
    <b v="0"/>
    <n v="5"/>
    <n v="4"/>
    <x v="0"/>
    <n v="17856"/>
    <x v="35"/>
    <x v="0"/>
    <n v="94"/>
    <n v="1"/>
    <n v="0"/>
    <x v="1"/>
    <n v="67971"/>
    <n v="4.76"/>
    <n v="85701.56"/>
    <n v="48"/>
    <s v="Male"/>
    <x v="7"/>
    <n v="8928000"/>
    <s v="Indian Super League"/>
  </r>
  <r>
    <x v="42"/>
    <x v="42"/>
    <x v="1"/>
    <x v="4"/>
    <x v="3"/>
    <x v="2"/>
    <b v="0"/>
    <n v="4"/>
    <n v="0"/>
    <x v="0"/>
    <n v="32577"/>
    <x v="36"/>
    <x v="0"/>
    <n v="10"/>
    <n v="0"/>
    <n v="1"/>
    <x v="3"/>
    <n v="80447"/>
    <n v="5.82"/>
    <n v="83349.19"/>
    <n v="43"/>
    <s v="Male"/>
    <x v="6"/>
    <n v="73298250"/>
    <s v="Indian Super League"/>
  </r>
  <r>
    <x v="43"/>
    <x v="43"/>
    <x v="0"/>
    <x v="5"/>
    <x v="1"/>
    <x v="0"/>
    <b v="1"/>
    <n v="3"/>
    <n v="3"/>
    <x v="1"/>
    <n v="7463"/>
    <x v="24"/>
    <x v="1"/>
    <n v="36"/>
    <n v="1"/>
    <n v="0"/>
    <x v="1"/>
    <n v="142078"/>
    <n v="6.33"/>
    <n v="35508.839999999997"/>
    <n v="37"/>
    <s v="Female"/>
    <x v="0"/>
    <n v="9328750"/>
    <s v="Indian Super League"/>
  </r>
  <r>
    <x v="44"/>
    <x v="44"/>
    <x v="1"/>
    <x v="4"/>
    <x v="6"/>
    <x v="0"/>
    <b v="1"/>
    <n v="5"/>
    <n v="3"/>
    <x v="0"/>
    <n v="6744"/>
    <x v="10"/>
    <x v="1"/>
    <n v="73"/>
    <n v="1"/>
    <n v="0"/>
    <x v="5"/>
    <n v="149747"/>
    <n v="8.49"/>
    <n v="156782.22"/>
    <n v="43"/>
    <s v="Female"/>
    <x v="3"/>
    <n v="11802000"/>
    <s v="Indian Super League"/>
  </r>
  <r>
    <x v="45"/>
    <x v="45"/>
    <x v="1"/>
    <x v="3"/>
    <x v="3"/>
    <x v="0"/>
    <b v="1"/>
    <n v="4"/>
    <n v="0"/>
    <x v="0"/>
    <n v="32634"/>
    <x v="11"/>
    <x v="1"/>
    <n v="31"/>
    <n v="1"/>
    <n v="1"/>
    <x v="4"/>
    <n v="125604"/>
    <n v="3.33"/>
    <n v="27745.75"/>
    <n v="57"/>
    <s v="Female"/>
    <x v="0"/>
    <n v="40792500"/>
    <s v="Indian Super League"/>
  </r>
  <r>
    <x v="1"/>
    <x v="46"/>
    <x v="0"/>
    <x v="7"/>
    <x v="0"/>
    <x v="1"/>
    <b v="0"/>
    <n v="3"/>
    <n v="0"/>
    <x v="0"/>
    <n v="24110"/>
    <x v="37"/>
    <x v="0"/>
    <n v="49"/>
    <n v="0"/>
    <n v="0"/>
    <x v="3"/>
    <n v="19796"/>
    <n v="5.28"/>
    <n v="211679.43"/>
    <n v="24"/>
    <s v="Female"/>
    <x v="8"/>
    <n v="36165000"/>
    <s v="Indian Super League"/>
  </r>
  <r>
    <x v="46"/>
    <x v="47"/>
    <x v="0"/>
    <x v="1"/>
    <x v="6"/>
    <x v="1"/>
    <b v="1"/>
    <n v="3"/>
    <n v="1"/>
    <x v="0"/>
    <n v="35372"/>
    <x v="38"/>
    <x v="3"/>
    <n v="56"/>
    <n v="0"/>
    <n v="0"/>
    <x v="1"/>
    <n v="146388"/>
    <n v="6.15"/>
    <n v="107251.13"/>
    <n v="41"/>
    <s v="Male"/>
    <x v="8"/>
    <n v="53058000"/>
    <s v="Indian Super League"/>
  </r>
  <r>
    <x v="47"/>
    <x v="48"/>
    <x v="1"/>
    <x v="7"/>
    <x v="0"/>
    <x v="0"/>
    <b v="1"/>
    <n v="0"/>
    <n v="3"/>
    <x v="2"/>
    <n v="47004"/>
    <x v="39"/>
    <x v="0"/>
    <n v="57"/>
    <n v="0"/>
    <n v="1"/>
    <x v="4"/>
    <n v="109479"/>
    <n v="6.16"/>
    <n v="37700.32"/>
    <n v="44"/>
    <s v="Male"/>
    <x v="4"/>
    <n v="47004000"/>
    <s v="Indian Super League"/>
  </r>
  <r>
    <x v="48"/>
    <x v="49"/>
    <x v="0"/>
    <x v="0"/>
    <x v="0"/>
    <x v="0"/>
    <b v="0"/>
    <n v="5"/>
    <n v="0"/>
    <x v="0"/>
    <n v="8505"/>
    <x v="40"/>
    <x v="3"/>
    <n v="54"/>
    <n v="0"/>
    <n v="1"/>
    <x v="2"/>
    <n v="92918"/>
    <n v="3.46"/>
    <n v="153717.37"/>
    <n v="26"/>
    <s v="Female"/>
    <x v="1"/>
    <n v="21262500"/>
    <s v="Indian Super League"/>
  </r>
  <r>
    <x v="49"/>
    <x v="50"/>
    <x v="1"/>
    <x v="5"/>
    <x v="6"/>
    <x v="1"/>
    <b v="1"/>
    <n v="1"/>
    <n v="2"/>
    <x v="2"/>
    <n v="6557"/>
    <x v="28"/>
    <x v="3"/>
    <n v="14"/>
    <n v="0"/>
    <n v="0"/>
    <x v="0"/>
    <n v="110659"/>
    <n v="4.74"/>
    <n v="181216.19"/>
    <n v="25"/>
    <s v="Female"/>
    <x v="2"/>
    <n v="13114000"/>
    <s v="Indian Super League"/>
  </r>
  <r>
    <x v="50"/>
    <x v="51"/>
    <x v="1"/>
    <x v="6"/>
    <x v="2"/>
    <x v="2"/>
    <b v="1"/>
    <n v="3"/>
    <n v="2"/>
    <x v="0"/>
    <n v="48103"/>
    <x v="0"/>
    <x v="0"/>
    <n v="44"/>
    <n v="2"/>
    <n v="1"/>
    <x v="1"/>
    <n v="108097"/>
    <n v="4.68"/>
    <n v="32654.15"/>
    <n v="49"/>
    <s v="Female"/>
    <x v="1"/>
    <n v="120257500"/>
    <s v="Indian Super League"/>
  </r>
  <r>
    <x v="51"/>
    <x v="52"/>
    <x v="1"/>
    <x v="3"/>
    <x v="1"/>
    <x v="1"/>
    <b v="1"/>
    <n v="2"/>
    <n v="3"/>
    <x v="2"/>
    <n v="52580"/>
    <x v="41"/>
    <x v="3"/>
    <n v="10"/>
    <n v="1"/>
    <n v="1"/>
    <x v="3"/>
    <n v="107293"/>
    <n v="6.35"/>
    <n v="89057.94"/>
    <n v="19"/>
    <s v="Male"/>
    <x v="6"/>
    <n v="118305000"/>
    <s v="Indian Super League"/>
  </r>
  <r>
    <x v="52"/>
    <x v="53"/>
    <x v="1"/>
    <x v="4"/>
    <x v="4"/>
    <x v="1"/>
    <b v="1"/>
    <n v="4"/>
    <n v="3"/>
    <x v="0"/>
    <n v="32581"/>
    <x v="42"/>
    <x v="0"/>
    <n v="76"/>
    <n v="0"/>
    <n v="1"/>
    <x v="3"/>
    <n v="46217"/>
    <n v="3"/>
    <n v="143335.9"/>
    <n v="25"/>
    <s v="Other"/>
    <x v="3"/>
    <n v="57016750"/>
    <s v="Indian Super League"/>
  </r>
  <r>
    <x v="53"/>
    <x v="54"/>
    <x v="0"/>
    <x v="6"/>
    <x v="5"/>
    <x v="0"/>
    <b v="0"/>
    <n v="1"/>
    <n v="1"/>
    <x v="1"/>
    <n v="27628"/>
    <x v="19"/>
    <x v="3"/>
    <n v="61"/>
    <n v="0"/>
    <n v="1"/>
    <x v="5"/>
    <n v="10229"/>
    <n v="2.73"/>
    <n v="107287.16"/>
    <n v="18"/>
    <s v="Female"/>
    <x v="1"/>
    <n v="69070000"/>
    <s v="Indian Super League"/>
  </r>
  <r>
    <x v="54"/>
    <x v="30"/>
    <x v="0"/>
    <x v="4"/>
    <x v="5"/>
    <x v="0"/>
    <b v="1"/>
    <n v="5"/>
    <n v="3"/>
    <x v="0"/>
    <n v="35428"/>
    <x v="43"/>
    <x v="1"/>
    <n v="58"/>
    <n v="0"/>
    <n v="0"/>
    <x v="3"/>
    <n v="74845"/>
    <n v="3.64"/>
    <n v="35766.01"/>
    <n v="46"/>
    <s v="Male"/>
    <x v="5"/>
    <n v="26571000"/>
    <s v="Indian Super League"/>
  </r>
  <r>
    <x v="55"/>
    <x v="55"/>
    <x v="0"/>
    <x v="2"/>
    <x v="6"/>
    <x v="0"/>
    <b v="0"/>
    <n v="1"/>
    <n v="3"/>
    <x v="2"/>
    <n v="23843"/>
    <x v="44"/>
    <x v="2"/>
    <n v="17"/>
    <n v="2"/>
    <n v="0"/>
    <x v="5"/>
    <n v="47561"/>
    <n v="2.0699999999999998"/>
    <n v="145219.42000000001"/>
    <n v="49"/>
    <s v="Female"/>
    <x v="4"/>
    <n v="23843000"/>
    <s v="Indian Super League"/>
  </r>
  <r>
    <x v="56"/>
    <x v="56"/>
    <x v="1"/>
    <x v="1"/>
    <x v="6"/>
    <x v="1"/>
    <b v="0"/>
    <n v="0"/>
    <n v="3"/>
    <x v="2"/>
    <n v="22717"/>
    <x v="45"/>
    <x v="2"/>
    <n v="71"/>
    <n v="1"/>
    <n v="1"/>
    <x v="3"/>
    <n v="40596"/>
    <n v="2.0099999999999998"/>
    <n v="118546.74"/>
    <n v="40"/>
    <s v="Female"/>
    <x v="7"/>
    <n v="11358500"/>
    <s v="Indian Super League"/>
  </r>
  <r>
    <x v="57"/>
    <x v="57"/>
    <x v="0"/>
    <x v="6"/>
    <x v="1"/>
    <x v="2"/>
    <b v="0"/>
    <n v="1"/>
    <n v="0"/>
    <x v="0"/>
    <n v="8437"/>
    <x v="46"/>
    <x v="2"/>
    <n v="78"/>
    <n v="0"/>
    <n v="1"/>
    <x v="2"/>
    <n v="26611"/>
    <n v="8.49"/>
    <n v="148664.44"/>
    <n v="55"/>
    <s v="Female"/>
    <x v="0"/>
    <n v="10546250"/>
    <s v="Indian Super League"/>
  </r>
  <r>
    <x v="58"/>
    <x v="58"/>
    <x v="1"/>
    <x v="5"/>
    <x v="5"/>
    <x v="1"/>
    <b v="1"/>
    <n v="2"/>
    <n v="3"/>
    <x v="2"/>
    <n v="28359"/>
    <x v="47"/>
    <x v="2"/>
    <n v="69"/>
    <n v="0"/>
    <n v="0"/>
    <x v="3"/>
    <n v="72724"/>
    <n v="4.32"/>
    <n v="142833.29999999999"/>
    <n v="20"/>
    <s v="Male"/>
    <x v="0"/>
    <n v="35448750"/>
    <s v="Indian Super League"/>
  </r>
  <r>
    <x v="59"/>
    <x v="59"/>
    <x v="1"/>
    <x v="5"/>
    <x v="4"/>
    <x v="2"/>
    <b v="0"/>
    <n v="5"/>
    <n v="2"/>
    <x v="0"/>
    <n v="16506"/>
    <x v="13"/>
    <x v="1"/>
    <n v="62"/>
    <n v="0"/>
    <n v="1"/>
    <x v="2"/>
    <n v="41158"/>
    <n v="6.53"/>
    <n v="246811.41"/>
    <n v="56"/>
    <s v="Female"/>
    <x v="0"/>
    <n v="20632500"/>
    <s v="Indian Super League"/>
  </r>
  <r>
    <x v="60"/>
    <x v="60"/>
    <x v="0"/>
    <x v="3"/>
    <x v="6"/>
    <x v="2"/>
    <b v="0"/>
    <n v="2"/>
    <n v="2"/>
    <x v="1"/>
    <n v="14406"/>
    <x v="26"/>
    <x v="0"/>
    <n v="32"/>
    <n v="0"/>
    <n v="0"/>
    <x v="6"/>
    <n v="96929"/>
    <n v="5.77"/>
    <n v="163777.93"/>
    <n v="25"/>
    <s v="Male"/>
    <x v="2"/>
    <n v="28812000"/>
    <s v="Indian Super League"/>
  </r>
  <r>
    <x v="15"/>
    <x v="12"/>
    <x v="0"/>
    <x v="3"/>
    <x v="0"/>
    <x v="2"/>
    <b v="1"/>
    <n v="3"/>
    <n v="2"/>
    <x v="0"/>
    <n v="27532"/>
    <x v="48"/>
    <x v="1"/>
    <n v="25"/>
    <n v="1"/>
    <n v="2"/>
    <x v="4"/>
    <n v="50981"/>
    <n v="0.95"/>
    <n v="244628.32"/>
    <n v="57"/>
    <s v="Female"/>
    <x v="0"/>
    <n v="34415000"/>
    <s v="Indian Super League"/>
  </r>
  <r>
    <x v="17"/>
    <x v="61"/>
    <x v="0"/>
    <x v="2"/>
    <x v="7"/>
    <x v="1"/>
    <b v="1"/>
    <n v="3"/>
    <n v="3"/>
    <x v="1"/>
    <n v="31391"/>
    <x v="49"/>
    <x v="0"/>
    <n v="48"/>
    <n v="0"/>
    <n v="1"/>
    <x v="5"/>
    <n v="129717"/>
    <n v="5.22"/>
    <n v="210130.36"/>
    <n v="50"/>
    <s v="Male"/>
    <x v="0"/>
    <n v="39238750"/>
    <s v="Indian Super League"/>
  </r>
  <r>
    <x v="61"/>
    <x v="62"/>
    <x v="1"/>
    <x v="6"/>
    <x v="1"/>
    <x v="2"/>
    <b v="1"/>
    <n v="1"/>
    <n v="4"/>
    <x v="2"/>
    <n v="42009"/>
    <x v="50"/>
    <x v="0"/>
    <n v="42"/>
    <n v="0"/>
    <n v="0"/>
    <x v="6"/>
    <n v="47945"/>
    <n v="5.05"/>
    <n v="166178.98000000001"/>
    <n v="64"/>
    <s v="Female"/>
    <x v="8"/>
    <n v="63013500"/>
    <s v="Indian Super League"/>
  </r>
  <r>
    <x v="62"/>
    <x v="63"/>
    <x v="1"/>
    <x v="7"/>
    <x v="0"/>
    <x v="1"/>
    <b v="0"/>
    <n v="2"/>
    <n v="3"/>
    <x v="2"/>
    <n v="8453"/>
    <x v="29"/>
    <x v="0"/>
    <n v="76"/>
    <n v="2"/>
    <n v="1"/>
    <x v="4"/>
    <n v="121255"/>
    <n v="3.73"/>
    <n v="51728.82"/>
    <n v="37"/>
    <s v="Female"/>
    <x v="4"/>
    <n v="8453000"/>
    <s v="Indian Super League"/>
  </r>
  <r>
    <x v="63"/>
    <x v="64"/>
    <x v="0"/>
    <x v="2"/>
    <x v="3"/>
    <x v="1"/>
    <b v="0"/>
    <n v="4"/>
    <n v="1"/>
    <x v="0"/>
    <n v="23308"/>
    <x v="51"/>
    <x v="3"/>
    <n v="44"/>
    <n v="0"/>
    <n v="1"/>
    <x v="0"/>
    <n v="119002"/>
    <n v="4.51"/>
    <n v="208606.79"/>
    <n v="21"/>
    <s v="Male"/>
    <x v="2"/>
    <n v="46616000"/>
    <s v="Indian Super League"/>
  </r>
  <r>
    <x v="64"/>
    <x v="65"/>
    <x v="0"/>
    <x v="6"/>
    <x v="0"/>
    <x v="0"/>
    <b v="1"/>
    <n v="2"/>
    <n v="0"/>
    <x v="0"/>
    <n v="35882"/>
    <x v="52"/>
    <x v="3"/>
    <n v="37"/>
    <n v="0"/>
    <n v="1"/>
    <x v="0"/>
    <n v="140489"/>
    <n v="8.93"/>
    <n v="201179.45"/>
    <n v="31"/>
    <s v="Male"/>
    <x v="5"/>
    <n v="26911500"/>
    <s v="Indian Super League"/>
  </r>
  <r>
    <x v="65"/>
    <x v="66"/>
    <x v="1"/>
    <x v="3"/>
    <x v="7"/>
    <x v="2"/>
    <b v="0"/>
    <n v="3"/>
    <n v="1"/>
    <x v="0"/>
    <n v="53940"/>
    <x v="53"/>
    <x v="2"/>
    <n v="31"/>
    <n v="0"/>
    <n v="1"/>
    <x v="3"/>
    <n v="100777"/>
    <n v="8.39"/>
    <n v="9741.15"/>
    <n v="57"/>
    <s v="Other"/>
    <x v="9"/>
    <n v="161820000"/>
    <s v="Indian Super League"/>
  </r>
  <r>
    <x v="66"/>
    <x v="67"/>
    <x v="0"/>
    <x v="4"/>
    <x v="4"/>
    <x v="1"/>
    <b v="1"/>
    <n v="2"/>
    <n v="3"/>
    <x v="2"/>
    <n v="37652"/>
    <x v="54"/>
    <x v="2"/>
    <n v="93"/>
    <n v="1"/>
    <n v="1"/>
    <x v="5"/>
    <n v="8678"/>
    <n v="8.1"/>
    <n v="190112.93"/>
    <n v="46"/>
    <s v="Male"/>
    <x v="2"/>
    <n v="75304000"/>
    <s v="Indian Super League"/>
  </r>
  <r>
    <x v="67"/>
    <x v="68"/>
    <x v="0"/>
    <x v="6"/>
    <x v="5"/>
    <x v="1"/>
    <b v="1"/>
    <n v="1"/>
    <n v="2"/>
    <x v="2"/>
    <n v="54292"/>
    <x v="17"/>
    <x v="1"/>
    <n v="81"/>
    <n v="0"/>
    <n v="0"/>
    <x v="1"/>
    <n v="127414"/>
    <n v="2.2799999999999998"/>
    <n v="20303.82"/>
    <n v="63"/>
    <s v="Female"/>
    <x v="4"/>
    <n v="54292000"/>
    <s v="Indian Super League"/>
  </r>
  <r>
    <x v="68"/>
    <x v="69"/>
    <x v="1"/>
    <x v="0"/>
    <x v="7"/>
    <x v="1"/>
    <b v="1"/>
    <n v="4"/>
    <n v="2"/>
    <x v="0"/>
    <n v="32576"/>
    <x v="31"/>
    <x v="2"/>
    <n v="53"/>
    <n v="0"/>
    <n v="1"/>
    <x v="5"/>
    <n v="26967"/>
    <n v="4.03"/>
    <n v="167320.54999999999"/>
    <n v="55"/>
    <s v="Male"/>
    <x v="7"/>
    <n v="16288000"/>
    <s v="Indian Super League"/>
  </r>
  <r>
    <x v="69"/>
    <x v="70"/>
    <x v="1"/>
    <x v="6"/>
    <x v="3"/>
    <x v="0"/>
    <b v="0"/>
    <n v="5"/>
    <n v="1"/>
    <x v="0"/>
    <n v="17654"/>
    <x v="7"/>
    <x v="2"/>
    <n v="94"/>
    <n v="1"/>
    <n v="0"/>
    <x v="5"/>
    <n v="96031"/>
    <n v="8.49"/>
    <n v="29723.73"/>
    <n v="24"/>
    <s v="Female"/>
    <x v="2"/>
    <n v="35308000"/>
    <s v="Indian Super League"/>
  </r>
  <r>
    <x v="70"/>
    <x v="71"/>
    <x v="1"/>
    <x v="1"/>
    <x v="7"/>
    <x v="1"/>
    <b v="1"/>
    <n v="0"/>
    <n v="2"/>
    <x v="2"/>
    <n v="12162"/>
    <x v="54"/>
    <x v="1"/>
    <n v="80"/>
    <n v="0"/>
    <n v="0"/>
    <x v="5"/>
    <n v="60666"/>
    <n v="6.95"/>
    <n v="84173.3"/>
    <n v="34"/>
    <s v="Male"/>
    <x v="3"/>
    <n v="21283500"/>
    <s v="Indian Super League"/>
  </r>
  <r>
    <x v="71"/>
    <x v="7"/>
    <x v="0"/>
    <x v="4"/>
    <x v="6"/>
    <x v="0"/>
    <b v="1"/>
    <n v="4"/>
    <n v="2"/>
    <x v="0"/>
    <n v="49273"/>
    <x v="17"/>
    <x v="2"/>
    <n v="29"/>
    <n v="1"/>
    <n v="1"/>
    <x v="2"/>
    <n v="104188"/>
    <n v="1.78"/>
    <n v="8591.06"/>
    <n v="63"/>
    <s v="Male"/>
    <x v="2"/>
    <n v="98546000"/>
    <s v="Indian Super League"/>
  </r>
  <r>
    <x v="72"/>
    <x v="72"/>
    <x v="0"/>
    <x v="7"/>
    <x v="0"/>
    <x v="0"/>
    <b v="1"/>
    <n v="3"/>
    <n v="1"/>
    <x v="0"/>
    <n v="20027"/>
    <x v="6"/>
    <x v="0"/>
    <n v="29"/>
    <n v="1"/>
    <n v="0"/>
    <x v="2"/>
    <n v="107070"/>
    <n v="2.41"/>
    <n v="113987.63"/>
    <n v="33"/>
    <s v="Female"/>
    <x v="2"/>
    <n v="40054000"/>
    <s v="Indian Super League"/>
  </r>
  <r>
    <x v="73"/>
    <x v="73"/>
    <x v="1"/>
    <x v="1"/>
    <x v="5"/>
    <x v="0"/>
    <b v="0"/>
    <n v="5"/>
    <n v="1"/>
    <x v="0"/>
    <n v="33996"/>
    <x v="29"/>
    <x v="3"/>
    <n v="95"/>
    <n v="1"/>
    <n v="1"/>
    <x v="4"/>
    <n v="119984"/>
    <n v="1.97"/>
    <n v="149962.72"/>
    <n v="19"/>
    <s v="Female"/>
    <x v="5"/>
    <n v="25497000"/>
    <s v="Indian Super League"/>
  </r>
  <r>
    <x v="74"/>
    <x v="74"/>
    <x v="1"/>
    <x v="4"/>
    <x v="7"/>
    <x v="0"/>
    <b v="1"/>
    <n v="1"/>
    <n v="2"/>
    <x v="2"/>
    <n v="29798"/>
    <x v="14"/>
    <x v="3"/>
    <n v="29"/>
    <n v="0"/>
    <n v="0"/>
    <x v="3"/>
    <n v="44692"/>
    <n v="5.0999999999999996"/>
    <n v="142103.91"/>
    <n v="63"/>
    <s v="Female"/>
    <x v="0"/>
    <n v="37247500"/>
    <s v="Indian Super League"/>
  </r>
  <r>
    <x v="75"/>
    <x v="75"/>
    <x v="1"/>
    <x v="3"/>
    <x v="3"/>
    <x v="2"/>
    <b v="1"/>
    <n v="1"/>
    <n v="0"/>
    <x v="0"/>
    <n v="38371"/>
    <x v="55"/>
    <x v="1"/>
    <n v="69"/>
    <n v="0"/>
    <n v="0"/>
    <x v="2"/>
    <n v="52919"/>
    <n v="0.9"/>
    <n v="94975.05"/>
    <n v="28"/>
    <s v="Male"/>
    <x v="5"/>
    <n v="28778250"/>
    <s v="Indian Super League"/>
  </r>
  <r>
    <x v="76"/>
    <x v="76"/>
    <x v="0"/>
    <x v="2"/>
    <x v="1"/>
    <x v="2"/>
    <b v="1"/>
    <n v="0"/>
    <n v="3"/>
    <x v="2"/>
    <n v="53037"/>
    <x v="56"/>
    <x v="2"/>
    <n v="34"/>
    <n v="0"/>
    <n v="2"/>
    <x v="3"/>
    <n v="69043"/>
    <n v="5.24"/>
    <n v="219691.34"/>
    <n v="29"/>
    <s v="Male"/>
    <x v="6"/>
    <n v="119333250"/>
    <s v="Indian Super League"/>
  </r>
  <r>
    <x v="77"/>
    <x v="77"/>
    <x v="0"/>
    <x v="4"/>
    <x v="5"/>
    <x v="2"/>
    <b v="0"/>
    <n v="2"/>
    <n v="0"/>
    <x v="0"/>
    <n v="16474"/>
    <x v="57"/>
    <x v="3"/>
    <n v="71"/>
    <n v="0"/>
    <n v="0"/>
    <x v="3"/>
    <n v="44207"/>
    <n v="6.59"/>
    <n v="95306.21"/>
    <n v="25"/>
    <s v="Male"/>
    <x v="3"/>
    <n v="28829500"/>
    <s v="Indian Super League"/>
  </r>
  <r>
    <x v="78"/>
    <x v="78"/>
    <x v="1"/>
    <x v="2"/>
    <x v="4"/>
    <x v="1"/>
    <b v="1"/>
    <n v="5"/>
    <n v="1"/>
    <x v="0"/>
    <n v="5723"/>
    <x v="21"/>
    <x v="1"/>
    <n v="27"/>
    <n v="0"/>
    <n v="0"/>
    <x v="1"/>
    <n v="77325"/>
    <n v="8.57"/>
    <n v="165394.95000000001"/>
    <n v="46"/>
    <s v="Male"/>
    <x v="0"/>
    <n v="7153750"/>
    <s v="Indian Super League"/>
  </r>
  <r>
    <x v="79"/>
    <x v="79"/>
    <x v="0"/>
    <x v="0"/>
    <x v="1"/>
    <x v="0"/>
    <b v="1"/>
    <n v="0"/>
    <n v="0"/>
    <x v="1"/>
    <n v="50601"/>
    <x v="58"/>
    <x v="0"/>
    <n v="59"/>
    <n v="1"/>
    <n v="1"/>
    <x v="5"/>
    <n v="90006"/>
    <n v="7.79"/>
    <n v="157259.32"/>
    <n v="45"/>
    <s v="Male"/>
    <x v="5"/>
    <n v="37950750"/>
    <s v="Indian Super League"/>
  </r>
  <r>
    <x v="80"/>
    <x v="80"/>
    <x v="1"/>
    <x v="5"/>
    <x v="0"/>
    <x v="2"/>
    <b v="0"/>
    <n v="2"/>
    <n v="1"/>
    <x v="0"/>
    <n v="8451"/>
    <x v="41"/>
    <x v="3"/>
    <n v="53"/>
    <n v="0"/>
    <n v="0"/>
    <x v="3"/>
    <n v="80671"/>
    <n v="3.1"/>
    <n v="6170.07"/>
    <n v="61"/>
    <s v="Male"/>
    <x v="0"/>
    <n v="10563750"/>
    <s v="Indian Super League"/>
  </r>
  <r>
    <x v="13"/>
    <x v="81"/>
    <x v="0"/>
    <x v="6"/>
    <x v="2"/>
    <x v="2"/>
    <b v="0"/>
    <n v="0"/>
    <n v="1"/>
    <x v="2"/>
    <n v="8526"/>
    <x v="17"/>
    <x v="0"/>
    <n v="72"/>
    <n v="0"/>
    <n v="2"/>
    <x v="0"/>
    <n v="87340"/>
    <n v="4.01"/>
    <n v="126113.81"/>
    <n v="54"/>
    <s v="Male"/>
    <x v="0"/>
    <n v="10657500"/>
    <s v="Indian Super League"/>
  </r>
  <r>
    <x v="81"/>
    <x v="82"/>
    <x v="1"/>
    <x v="5"/>
    <x v="7"/>
    <x v="1"/>
    <b v="0"/>
    <n v="4"/>
    <n v="4"/>
    <x v="1"/>
    <n v="12766"/>
    <x v="59"/>
    <x v="0"/>
    <n v="55"/>
    <n v="0"/>
    <n v="0"/>
    <x v="3"/>
    <n v="97691"/>
    <n v="3.16"/>
    <n v="30664.18"/>
    <n v="32"/>
    <s v="Female"/>
    <x v="2"/>
    <n v="25532000"/>
    <s v="Indian Super League"/>
  </r>
  <r>
    <x v="82"/>
    <x v="83"/>
    <x v="0"/>
    <x v="1"/>
    <x v="5"/>
    <x v="0"/>
    <b v="1"/>
    <n v="2"/>
    <n v="3"/>
    <x v="2"/>
    <n v="50003"/>
    <x v="60"/>
    <x v="0"/>
    <n v="95"/>
    <n v="0"/>
    <n v="1"/>
    <x v="4"/>
    <n v="124226"/>
    <n v="3.57"/>
    <n v="70997.440000000002"/>
    <n v="23"/>
    <s v="Male"/>
    <x v="3"/>
    <n v="87505250"/>
    <s v="Indian Super League"/>
  </r>
  <r>
    <x v="83"/>
    <x v="84"/>
    <x v="1"/>
    <x v="4"/>
    <x v="5"/>
    <x v="1"/>
    <b v="1"/>
    <n v="5"/>
    <n v="4"/>
    <x v="0"/>
    <n v="26324"/>
    <x v="61"/>
    <x v="0"/>
    <n v="70"/>
    <n v="0"/>
    <n v="0"/>
    <x v="1"/>
    <n v="94273"/>
    <n v="3.27"/>
    <n v="39817.019999999997"/>
    <n v="63"/>
    <s v="Male"/>
    <x v="6"/>
    <n v="59229000"/>
    <s v="Indian Super League"/>
  </r>
  <r>
    <x v="84"/>
    <x v="85"/>
    <x v="1"/>
    <x v="7"/>
    <x v="4"/>
    <x v="0"/>
    <b v="1"/>
    <n v="3"/>
    <n v="2"/>
    <x v="0"/>
    <n v="31827"/>
    <x v="30"/>
    <x v="2"/>
    <n v="93"/>
    <n v="0"/>
    <n v="0"/>
    <x v="6"/>
    <n v="9899"/>
    <n v="8.09"/>
    <n v="211790.81"/>
    <n v="57"/>
    <s v="Female"/>
    <x v="8"/>
    <n v="47740500"/>
    <s v="Indian Super League"/>
  </r>
  <r>
    <x v="85"/>
    <x v="86"/>
    <x v="1"/>
    <x v="4"/>
    <x v="2"/>
    <x v="1"/>
    <b v="0"/>
    <n v="5"/>
    <n v="3"/>
    <x v="0"/>
    <n v="46634"/>
    <x v="62"/>
    <x v="2"/>
    <n v="50"/>
    <n v="0"/>
    <n v="0"/>
    <x v="0"/>
    <n v="136495"/>
    <n v="8.5299999999999994"/>
    <n v="66266.33"/>
    <n v="27"/>
    <s v="Male"/>
    <x v="5"/>
    <n v="34975500"/>
    <s v="Indian Super League"/>
  </r>
  <r>
    <x v="46"/>
    <x v="87"/>
    <x v="1"/>
    <x v="6"/>
    <x v="2"/>
    <x v="1"/>
    <b v="0"/>
    <n v="2"/>
    <n v="2"/>
    <x v="1"/>
    <n v="40917"/>
    <x v="63"/>
    <x v="3"/>
    <n v="38"/>
    <n v="1"/>
    <n v="2"/>
    <x v="1"/>
    <n v="1074"/>
    <n v="5.81"/>
    <n v="41164.379999999997"/>
    <n v="33"/>
    <s v="Male"/>
    <x v="2"/>
    <n v="81834000"/>
    <s v="Indian Super League"/>
  </r>
  <r>
    <x v="86"/>
    <x v="88"/>
    <x v="1"/>
    <x v="2"/>
    <x v="0"/>
    <x v="1"/>
    <b v="0"/>
    <n v="0"/>
    <n v="2"/>
    <x v="2"/>
    <n v="44066"/>
    <x v="64"/>
    <x v="2"/>
    <n v="77"/>
    <n v="0"/>
    <n v="1"/>
    <x v="5"/>
    <n v="96450"/>
    <n v="5.07"/>
    <n v="41594.089999999997"/>
    <n v="47"/>
    <s v="Female"/>
    <x v="2"/>
    <n v="88132000"/>
    <s v="Indian Super League"/>
  </r>
  <r>
    <x v="14"/>
    <x v="47"/>
    <x v="0"/>
    <x v="7"/>
    <x v="0"/>
    <x v="1"/>
    <b v="0"/>
    <n v="2"/>
    <n v="1"/>
    <x v="0"/>
    <n v="43284"/>
    <x v="22"/>
    <x v="0"/>
    <n v="50"/>
    <n v="0"/>
    <n v="0"/>
    <x v="4"/>
    <n v="65858"/>
    <n v="1.07"/>
    <n v="228351.7"/>
    <n v="38"/>
    <s v="Male"/>
    <x v="8"/>
    <n v="64926000"/>
    <s v="Indian Super League"/>
  </r>
  <r>
    <x v="87"/>
    <x v="89"/>
    <x v="0"/>
    <x v="3"/>
    <x v="1"/>
    <x v="2"/>
    <b v="1"/>
    <n v="5"/>
    <n v="3"/>
    <x v="0"/>
    <n v="43600"/>
    <x v="12"/>
    <x v="3"/>
    <n v="77"/>
    <n v="0"/>
    <n v="0"/>
    <x v="4"/>
    <n v="71283"/>
    <n v="7.23"/>
    <n v="11069.5"/>
    <n v="33"/>
    <s v="Male"/>
    <x v="2"/>
    <n v="87200000"/>
    <s v="Indian Super League"/>
  </r>
  <r>
    <x v="88"/>
    <x v="90"/>
    <x v="0"/>
    <x v="1"/>
    <x v="3"/>
    <x v="1"/>
    <b v="1"/>
    <n v="2"/>
    <n v="2"/>
    <x v="1"/>
    <n v="44022"/>
    <x v="26"/>
    <x v="3"/>
    <n v="20"/>
    <n v="1"/>
    <n v="0"/>
    <x v="6"/>
    <n v="39979"/>
    <n v="5.13"/>
    <n v="108173.67"/>
    <n v="46"/>
    <s v="Male"/>
    <x v="8"/>
    <n v="66033000"/>
    <s v="Indian Super League"/>
  </r>
  <r>
    <x v="23"/>
    <x v="91"/>
    <x v="0"/>
    <x v="0"/>
    <x v="2"/>
    <x v="2"/>
    <b v="0"/>
    <n v="0"/>
    <n v="4"/>
    <x v="2"/>
    <n v="14791"/>
    <x v="0"/>
    <x v="2"/>
    <n v="43"/>
    <n v="0"/>
    <n v="0"/>
    <x v="4"/>
    <n v="62016"/>
    <n v="7.37"/>
    <n v="88383.8"/>
    <n v="28"/>
    <s v="Male"/>
    <x v="8"/>
    <n v="22186500"/>
    <s v="Indian Super League"/>
  </r>
  <r>
    <x v="89"/>
    <x v="92"/>
    <x v="1"/>
    <x v="4"/>
    <x v="6"/>
    <x v="0"/>
    <b v="0"/>
    <n v="5"/>
    <n v="3"/>
    <x v="0"/>
    <n v="28237"/>
    <x v="65"/>
    <x v="3"/>
    <n v="51"/>
    <n v="1"/>
    <n v="1"/>
    <x v="4"/>
    <n v="122544"/>
    <n v="7.38"/>
    <n v="79523.210000000006"/>
    <n v="26"/>
    <s v="Female"/>
    <x v="8"/>
    <n v="42355500"/>
    <s v="Indian Super League"/>
  </r>
  <r>
    <x v="90"/>
    <x v="93"/>
    <x v="0"/>
    <x v="0"/>
    <x v="1"/>
    <x v="1"/>
    <b v="0"/>
    <n v="0"/>
    <n v="4"/>
    <x v="2"/>
    <n v="42347"/>
    <x v="49"/>
    <x v="3"/>
    <n v="79"/>
    <n v="0"/>
    <n v="1"/>
    <x v="6"/>
    <n v="60936"/>
    <n v="7.73"/>
    <n v="59339.44"/>
    <n v="54"/>
    <s v="Male"/>
    <x v="7"/>
    <n v="21173500"/>
    <s v="Indian Super League"/>
  </r>
  <r>
    <x v="91"/>
    <x v="54"/>
    <x v="0"/>
    <x v="3"/>
    <x v="3"/>
    <x v="1"/>
    <b v="0"/>
    <n v="3"/>
    <n v="4"/>
    <x v="2"/>
    <n v="9943"/>
    <x v="33"/>
    <x v="1"/>
    <n v="52"/>
    <n v="0"/>
    <n v="1"/>
    <x v="5"/>
    <n v="40272"/>
    <n v="7.86"/>
    <n v="137089.72"/>
    <n v="64"/>
    <s v="Female"/>
    <x v="5"/>
    <n v="7457250"/>
    <s v="Indian Super League"/>
  </r>
  <r>
    <x v="75"/>
    <x v="94"/>
    <x v="1"/>
    <x v="0"/>
    <x v="1"/>
    <x v="2"/>
    <b v="1"/>
    <n v="0"/>
    <n v="1"/>
    <x v="2"/>
    <n v="15402"/>
    <x v="66"/>
    <x v="1"/>
    <n v="35"/>
    <n v="2"/>
    <n v="0"/>
    <x v="4"/>
    <n v="104764"/>
    <n v="5.53"/>
    <n v="145159.17000000001"/>
    <n v="33"/>
    <s v="Female"/>
    <x v="7"/>
    <n v="7701000"/>
    <s v="Indian Super League"/>
  </r>
  <r>
    <x v="92"/>
    <x v="95"/>
    <x v="0"/>
    <x v="0"/>
    <x v="0"/>
    <x v="0"/>
    <b v="0"/>
    <n v="3"/>
    <n v="2"/>
    <x v="0"/>
    <n v="27731"/>
    <x v="51"/>
    <x v="2"/>
    <n v="19"/>
    <n v="1"/>
    <n v="1"/>
    <x v="2"/>
    <n v="100859"/>
    <n v="1.54"/>
    <n v="227483.79"/>
    <n v="45"/>
    <s v="Male"/>
    <x v="3"/>
    <n v="48529250"/>
    <s v="Indian Super League"/>
  </r>
  <r>
    <x v="93"/>
    <x v="96"/>
    <x v="0"/>
    <x v="3"/>
    <x v="0"/>
    <x v="1"/>
    <b v="0"/>
    <n v="5"/>
    <n v="0"/>
    <x v="0"/>
    <n v="20211"/>
    <x v="51"/>
    <x v="2"/>
    <n v="66"/>
    <n v="0"/>
    <n v="0"/>
    <x v="3"/>
    <n v="53708"/>
    <n v="8.23"/>
    <n v="66965.899999999994"/>
    <n v="39"/>
    <s v="Male"/>
    <x v="0"/>
    <n v="25263750"/>
    <s v="Indian Super League"/>
  </r>
  <r>
    <x v="94"/>
    <x v="6"/>
    <x v="1"/>
    <x v="7"/>
    <x v="0"/>
    <x v="1"/>
    <b v="1"/>
    <n v="1"/>
    <n v="0"/>
    <x v="0"/>
    <n v="18460"/>
    <x v="35"/>
    <x v="2"/>
    <n v="76"/>
    <n v="1"/>
    <n v="0"/>
    <x v="1"/>
    <n v="113528"/>
    <n v="8.9"/>
    <n v="58134.76"/>
    <n v="42"/>
    <s v="Female"/>
    <x v="8"/>
    <n v="27690000"/>
    <s v="Indian Super League"/>
  </r>
  <r>
    <x v="95"/>
    <x v="97"/>
    <x v="1"/>
    <x v="5"/>
    <x v="0"/>
    <x v="2"/>
    <b v="0"/>
    <n v="3"/>
    <n v="2"/>
    <x v="0"/>
    <n v="51516"/>
    <x v="7"/>
    <x v="3"/>
    <n v="70"/>
    <n v="1"/>
    <n v="2"/>
    <x v="2"/>
    <n v="99658"/>
    <n v="1.19"/>
    <n v="113179.84"/>
    <n v="25"/>
    <s v="Male"/>
    <x v="6"/>
    <n v="115911000"/>
    <s v="Indian Super League"/>
  </r>
  <r>
    <x v="96"/>
    <x v="98"/>
    <x v="0"/>
    <x v="6"/>
    <x v="7"/>
    <x v="1"/>
    <b v="1"/>
    <n v="2"/>
    <n v="3"/>
    <x v="2"/>
    <n v="28508"/>
    <x v="67"/>
    <x v="0"/>
    <n v="76"/>
    <n v="0"/>
    <n v="0"/>
    <x v="3"/>
    <n v="100997"/>
    <n v="2.08"/>
    <n v="50078.7"/>
    <n v="18"/>
    <s v="Female"/>
    <x v="4"/>
    <n v="28508000"/>
    <s v="Indian Super League"/>
  </r>
  <r>
    <x v="97"/>
    <x v="99"/>
    <x v="0"/>
    <x v="0"/>
    <x v="4"/>
    <x v="2"/>
    <b v="1"/>
    <n v="1"/>
    <n v="3"/>
    <x v="2"/>
    <n v="37929"/>
    <x v="68"/>
    <x v="2"/>
    <n v="63"/>
    <n v="0"/>
    <n v="1"/>
    <x v="3"/>
    <n v="125572"/>
    <n v="8.75"/>
    <n v="111335.11"/>
    <n v="26"/>
    <s v="Female"/>
    <x v="8"/>
    <n v="56893500"/>
    <s v="Indian Super League"/>
  </r>
  <r>
    <x v="98"/>
    <x v="100"/>
    <x v="1"/>
    <x v="7"/>
    <x v="5"/>
    <x v="1"/>
    <b v="1"/>
    <n v="2"/>
    <n v="4"/>
    <x v="2"/>
    <n v="7644"/>
    <x v="53"/>
    <x v="1"/>
    <n v="88"/>
    <n v="2"/>
    <n v="1"/>
    <x v="5"/>
    <n v="89491"/>
    <n v="6.56"/>
    <n v="7689.23"/>
    <n v="44"/>
    <s v="Female"/>
    <x v="2"/>
    <n v="15288000"/>
    <s v="Indian Super League"/>
  </r>
  <r>
    <x v="99"/>
    <x v="101"/>
    <x v="1"/>
    <x v="6"/>
    <x v="5"/>
    <x v="2"/>
    <b v="1"/>
    <n v="1"/>
    <n v="2"/>
    <x v="2"/>
    <n v="9414"/>
    <x v="65"/>
    <x v="2"/>
    <n v="13"/>
    <n v="1"/>
    <n v="1"/>
    <x v="0"/>
    <n v="117699"/>
    <n v="3.55"/>
    <n v="96958.28"/>
    <n v="33"/>
    <s v="Female"/>
    <x v="4"/>
    <n v="9414000"/>
    <s v="Indian Super League"/>
  </r>
  <r>
    <x v="100"/>
    <x v="102"/>
    <x v="1"/>
    <x v="4"/>
    <x v="6"/>
    <x v="2"/>
    <b v="0"/>
    <n v="3"/>
    <n v="1"/>
    <x v="0"/>
    <n v="10620"/>
    <x v="67"/>
    <x v="3"/>
    <n v="72"/>
    <n v="1"/>
    <n v="1"/>
    <x v="4"/>
    <n v="91162"/>
    <n v="6.57"/>
    <n v="48172.47"/>
    <n v="34"/>
    <s v="Male"/>
    <x v="5"/>
    <n v="7965000"/>
    <s v="Indian Super League"/>
  </r>
  <r>
    <x v="40"/>
    <x v="25"/>
    <x v="1"/>
    <x v="2"/>
    <x v="1"/>
    <x v="0"/>
    <b v="0"/>
    <n v="1"/>
    <n v="4"/>
    <x v="2"/>
    <n v="11856"/>
    <x v="1"/>
    <x v="3"/>
    <n v="25"/>
    <n v="2"/>
    <n v="1"/>
    <x v="4"/>
    <n v="44350"/>
    <n v="6.67"/>
    <n v="239746.29"/>
    <n v="44"/>
    <s v="Female"/>
    <x v="0"/>
    <n v="14820000"/>
    <s v="Indian Super League"/>
  </r>
  <r>
    <x v="101"/>
    <x v="103"/>
    <x v="1"/>
    <x v="1"/>
    <x v="1"/>
    <x v="0"/>
    <b v="0"/>
    <n v="4"/>
    <n v="2"/>
    <x v="0"/>
    <n v="10577"/>
    <x v="63"/>
    <x v="3"/>
    <n v="28"/>
    <n v="2"/>
    <n v="2"/>
    <x v="3"/>
    <n v="59933"/>
    <n v="8.7200000000000006"/>
    <n v="213479.99"/>
    <n v="48"/>
    <s v="Female"/>
    <x v="4"/>
    <n v="10577000"/>
    <s v="Indian Super League"/>
  </r>
  <r>
    <x v="102"/>
    <x v="66"/>
    <x v="1"/>
    <x v="2"/>
    <x v="1"/>
    <x v="0"/>
    <b v="0"/>
    <n v="3"/>
    <n v="2"/>
    <x v="0"/>
    <n v="53700"/>
    <x v="69"/>
    <x v="3"/>
    <n v="76"/>
    <n v="0"/>
    <n v="2"/>
    <x v="1"/>
    <n v="12177"/>
    <n v="7.26"/>
    <n v="170714.62"/>
    <n v="64"/>
    <s v="Male"/>
    <x v="1"/>
    <n v="134250000"/>
    <s v="Indian Super League"/>
  </r>
  <r>
    <x v="103"/>
    <x v="104"/>
    <x v="1"/>
    <x v="0"/>
    <x v="4"/>
    <x v="0"/>
    <b v="0"/>
    <n v="1"/>
    <n v="1"/>
    <x v="1"/>
    <n v="14191"/>
    <x v="70"/>
    <x v="1"/>
    <n v="23"/>
    <n v="0"/>
    <n v="0"/>
    <x v="4"/>
    <n v="119642"/>
    <n v="2.78"/>
    <n v="213384.64"/>
    <n v="24"/>
    <s v="Female"/>
    <x v="2"/>
    <n v="28382000"/>
    <s v="Indian Super League"/>
  </r>
  <r>
    <x v="104"/>
    <x v="105"/>
    <x v="1"/>
    <x v="0"/>
    <x v="7"/>
    <x v="0"/>
    <b v="0"/>
    <n v="5"/>
    <n v="1"/>
    <x v="0"/>
    <n v="14617"/>
    <x v="9"/>
    <x v="2"/>
    <n v="49"/>
    <n v="0"/>
    <n v="1"/>
    <x v="4"/>
    <n v="135093"/>
    <n v="1.7"/>
    <n v="167178.68"/>
    <n v="33"/>
    <s v="Female"/>
    <x v="3"/>
    <n v="25579750"/>
    <s v="Indian Super League"/>
  </r>
  <r>
    <x v="105"/>
    <x v="106"/>
    <x v="1"/>
    <x v="7"/>
    <x v="1"/>
    <x v="1"/>
    <b v="1"/>
    <n v="0"/>
    <n v="0"/>
    <x v="1"/>
    <n v="32102"/>
    <x v="7"/>
    <x v="0"/>
    <n v="55"/>
    <n v="1"/>
    <n v="1"/>
    <x v="1"/>
    <n v="119022"/>
    <n v="6.4"/>
    <n v="2674.26"/>
    <n v="36"/>
    <s v="Male"/>
    <x v="6"/>
    <n v="72229500"/>
    <s v="Indian Super League"/>
  </r>
  <r>
    <x v="106"/>
    <x v="107"/>
    <x v="0"/>
    <x v="5"/>
    <x v="6"/>
    <x v="1"/>
    <b v="0"/>
    <n v="3"/>
    <n v="0"/>
    <x v="0"/>
    <n v="20334"/>
    <x v="13"/>
    <x v="3"/>
    <n v="69"/>
    <n v="0"/>
    <n v="0"/>
    <x v="0"/>
    <n v="89226"/>
    <n v="1.38"/>
    <n v="128967.84"/>
    <n v="60"/>
    <s v="Male"/>
    <x v="2"/>
    <n v="40668000"/>
    <s v="Indian Super League"/>
  </r>
  <r>
    <x v="107"/>
    <x v="108"/>
    <x v="1"/>
    <x v="4"/>
    <x v="2"/>
    <x v="1"/>
    <b v="1"/>
    <n v="1"/>
    <n v="3"/>
    <x v="2"/>
    <n v="14409"/>
    <x v="54"/>
    <x v="0"/>
    <n v="41"/>
    <n v="0"/>
    <n v="0"/>
    <x v="4"/>
    <n v="82490"/>
    <n v="5.19"/>
    <n v="14878.63"/>
    <n v="20"/>
    <s v="Male"/>
    <x v="4"/>
    <n v="14409000"/>
    <s v="Indian Super League"/>
  </r>
  <r>
    <x v="108"/>
    <x v="109"/>
    <x v="1"/>
    <x v="1"/>
    <x v="0"/>
    <x v="1"/>
    <b v="1"/>
    <n v="0"/>
    <n v="0"/>
    <x v="1"/>
    <n v="43164"/>
    <x v="9"/>
    <x v="3"/>
    <n v="28"/>
    <n v="0"/>
    <n v="1"/>
    <x v="2"/>
    <n v="125342"/>
    <n v="2.5499999999999998"/>
    <n v="80830.8"/>
    <n v="18"/>
    <s v="Male"/>
    <x v="6"/>
    <n v="97119000"/>
    <s v="Indian Super League"/>
  </r>
  <r>
    <x v="109"/>
    <x v="110"/>
    <x v="1"/>
    <x v="7"/>
    <x v="0"/>
    <x v="0"/>
    <b v="0"/>
    <n v="4"/>
    <n v="3"/>
    <x v="0"/>
    <n v="53282"/>
    <x v="71"/>
    <x v="2"/>
    <n v="15"/>
    <n v="1"/>
    <n v="0"/>
    <x v="1"/>
    <n v="79198"/>
    <n v="6.79"/>
    <n v="19518.810000000001"/>
    <n v="39"/>
    <s v="Male"/>
    <x v="8"/>
    <n v="79923000"/>
    <s v="Indian Super League"/>
  </r>
  <r>
    <x v="98"/>
    <x v="111"/>
    <x v="0"/>
    <x v="0"/>
    <x v="1"/>
    <x v="1"/>
    <b v="1"/>
    <n v="5"/>
    <n v="3"/>
    <x v="0"/>
    <n v="14415"/>
    <x v="41"/>
    <x v="3"/>
    <n v="58"/>
    <n v="0"/>
    <n v="2"/>
    <x v="2"/>
    <n v="125317"/>
    <n v="4.66"/>
    <n v="160744.99"/>
    <n v="50"/>
    <s v="Male"/>
    <x v="2"/>
    <n v="28830000"/>
    <s v="Indian Super League"/>
  </r>
  <r>
    <x v="72"/>
    <x v="112"/>
    <x v="0"/>
    <x v="7"/>
    <x v="5"/>
    <x v="0"/>
    <b v="0"/>
    <n v="5"/>
    <n v="3"/>
    <x v="0"/>
    <n v="32018"/>
    <x v="2"/>
    <x v="1"/>
    <n v="51"/>
    <n v="2"/>
    <n v="0"/>
    <x v="0"/>
    <n v="106294"/>
    <n v="1.72"/>
    <n v="60004.44"/>
    <n v="35"/>
    <s v="Female"/>
    <x v="6"/>
    <n v="72040500"/>
    <s v="Indian Super League"/>
  </r>
  <r>
    <x v="110"/>
    <x v="113"/>
    <x v="0"/>
    <x v="0"/>
    <x v="3"/>
    <x v="2"/>
    <b v="1"/>
    <n v="3"/>
    <n v="1"/>
    <x v="0"/>
    <n v="40477"/>
    <x v="21"/>
    <x v="2"/>
    <n v="51"/>
    <n v="0"/>
    <n v="0"/>
    <x v="3"/>
    <n v="125459"/>
    <n v="3.24"/>
    <n v="105714.53"/>
    <n v="19"/>
    <s v="Male"/>
    <x v="0"/>
    <n v="50596250"/>
    <s v="Indian Super League"/>
  </r>
  <r>
    <x v="111"/>
    <x v="114"/>
    <x v="0"/>
    <x v="3"/>
    <x v="2"/>
    <x v="1"/>
    <b v="0"/>
    <n v="1"/>
    <n v="2"/>
    <x v="2"/>
    <n v="43934"/>
    <x v="41"/>
    <x v="1"/>
    <n v="12"/>
    <n v="0"/>
    <n v="1"/>
    <x v="4"/>
    <n v="34953"/>
    <n v="5.87"/>
    <n v="145104.75"/>
    <n v="54"/>
    <s v="Female"/>
    <x v="5"/>
    <n v="32950500"/>
    <s v="Indian Super League"/>
  </r>
  <r>
    <x v="112"/>
    <x v="115"/>
    <x v="1"/>
    <x v="6"/>
    <x v="5"/>
    <x v="0"/>
    <b v="0"/>
    <n v="2"/>
    <n v="4"/>
    <x v="2"/>
    <n v="14720"/>
    <x v="24"/>
    <x v="1"/>
    <n v="77"/>
    <n v="0"/>
    <n v="2"/>
    <x v="3"/>
    <n v="36610"/>
    <n v="3.82"/>
    <n v="238778.34"/>
    <n v="54"/>
    <s v="Female"/>
    <x v="4"/>
    <n v="14720000"/>
    <s v="Indian Super League"/>
  </r>
  <r>
    <x v="113"/>
    <x v="116"/>
    <x v="1"/>
    <x v="1"/>
    <x v="2"/>
    <x v="2"/>
    <b v="0"/>
    <n v="5"/>
    <n v="2"/>
    <x v="0"/>
    <n v="16441"/>
    <x v="8"/>
    <x v="3"/>
    <n v="36"/>
    <n v="1"/>
    <n v="0"/>
    <x v="4"/>
    <n v="142870"/>
    <n v="1.49"/>
    <n v="228015.15"/>
    <n v="25"/>
    <s v="Female"/>
    <x v="8"/>
    <n v="24661500"/>
    <s v="Indian Super League"/>
  </r>
  <r>
    <x v="114"/>
    <x v="117"/>
    <x v="1"/>
    <x v="4"/>
    <x v="5"/>
    <x v="2"/>
    <b v="0"/>
    <n v="2"/>
    <n v="3"/>
    <x v="2"/>
    <n v="26657"/>
    <x v="1"/>
    <x v="1"/>
    <n v="33"/>
    <n v="2"/>
    <n v="1"/>
    <x v="2"/>
    <n v="21851"/>
    <n v="6.42"/>
    <n v="222757.55"/>
    <n v="32"/>
    <s v="Female"/>
    <x v="2"/>
    <n v="53314000"/>
    <s v="Indian Super League"/>
  </r>
  <r>
    <x v="81"/>
    <x v="118"/>
    <x v="0"/>
    <x v="4"/>
    <x v="0"/>
    <x v="2"/>
    <b v="0"/>
    <n v="5"/>
    <n v="4"/>
    <x v="0"/>
    <n v="42605"/>
    <x v="72"/>
    <x v="3"/>
    <n v="53"/>
    <n v="1"/>
    <n v="0"/>
    <x v="2"/>
    <n v="110349"/>
    <n v="4.88"/>
    <n v="227581.12"/>
    <n v="42"/>
    <s v="Female"/>
    <x v="6"/>
    <n v="95861250"/>
    <s v="Indian Super League"/>
  </r>
  <r>
    <x v="115"/>
    <x v="21"/>
    <x v="0"/>
    <x v="4"/>
    <x v="1"/>
    <x v="1"/>
    <b v="1"/>
    <n v="1"/>
    <n v="0"/>
    <x v="0"/>
    <n v="9157"/>
    <x v="41"/>
    <x v="0"/>
    <n v="64"/>
    <n v="2"/>
    <n v="1"/>
    <x v="4"/>
    <n v="38943"/>
    <n v="3.51"/>
    <n v="38703.22"/>
    <n v="29"/>
    <s v="Male"/>
    <x v="7"/>
    <n v="4578500"/>
    <s v="Indian Super League"/>
  </r>
  <r>
    <x v="41"/>
    <x v="119"/>
    <x v="0"/>
    <x v="1"/>
    <x v="1"/>
    <x v="0"/>
    <b v="0"/>
    <n v="1"/>
    <n v="0"/>
    <x v="0"/>
    <n v="21561"/>
    <x v="21"/>
    <x v="0"/>
    <n v="92"/>
    <n v="1"/>
    <n v="0"/>
    <x v="4"/>
    <n v="39302"/>
    <n v="2.62"/>
    <n v="63415.38"/>
    <n v="32"/>
    <s v="Female"/>
    <x v="8"/>
    <n v="32341500"/>
    <s v="Indian Super League"/>
  </r>
  <r>
    <x v="116"/>
    <x v="120"/>
    <x v="1"/>
    <x v="5"/>
    <x v="4"/>
    <x v="0"/>
    <b v="1"/>
    <n v="0"/>
    <n v="2"/>
    <x v="2"/>
    <n v="42300"/>
    <x v="49"/>
    <x v="0"/>
    <n v="79"/>
    <n v="1"/>
    <n v="2"/>
    <x v="5"/>
    <n v="8063"/>
    <n v="8.06"/>
    <n v="69273.399999999994"/>
    <n v="28"/>
    <s v="Other"/>
    <x v="8"/>
    <n v="63450000"/>
    <s v="Indian Super League"/>
  </r>
  <r>
    <x v="117"/>
    <x v="121"/>
    <x v="1"/>
    <x v="2"/>
    <x v="1"/>
    <x v="0"/>
    <b v="0"/>
    <n v="1"/>
    <n v="3"/>
    <x v="2"/>
    <n v="23697"/>
    <x v="62"/>
    <x v="3"/>
    <n v="10"/>
    <n v="1"/>
    <n v="1"/>
    <x v="4"/>
    <n v="95884"/>
    <n v="7.41"/>
    <n v="226678.81"/>
    <n v="28"/>
    <s v="Female"/>
    <x v="4"/>
    <n v="23697000"/>
    <s v="Indian Super League"/>
  </r>
  <r>
    <x v="28"/>
    <x v="122"/>
    <x v="1"/>
    <x v="3"/>
    <x v="5"/>
    <x v="2"/>
    <b v="1"/>
    <n v="2"/>
    <n v="4"/>
    <x v="2"/>
    <n v="8169"/>
    <x v="2"/>
    <x v="2"/>
    <n v="85"/>
    <n v="2"/>
    <n v="1"/>
    <x v="5"/>
    <n v="73270"/>
    <n v="1.03"/>
    <n v="235481.04"/>
    <n v="46"/>
    <s v="Female"/>
    <x v="5"/>
    <n v="6126750"/>
    <s v="Indian Super League"/>
  </r>
  <r>
    <x v="118"/>
    <x v="123"/>
    <x v="0"/>
    <x v="1"/>
    <x v="4"/>
    <x v="0"/>
    <b v="0"/>
    <n v="5"/>
    <n v="0"/>
    <x v="0"/>
    <n v="41541"/>
    <x v="58"/>
    <x v="1"/>
    <n v="77"/>
    <n v="0"/>
    <n v="1"/>
    <x v="0"/>
    <n v="18709"/>
    <n v="2.65"/>
    <n v="200390.92"/>
    <n v="54"/>
    <s v="Male"/>
    <x v="0"/>
    <n v="51926250"/>
    <s v="Indian Super League"/>
  </r>
  <r>
    <x v="119"/>
    <x v="124"/>
    <x v="1"/>
    <x v="4"/>
    <x v="7"/>
    <x v="2"/>
    <b v="0"/>
    <n v="2"/>
    <n v="0"/>
    <x v="0"/>
    <n v="44940"/>
    <x v="50"/>
    <x v="0"/>
    <n v="54"/>
    <n v="0"/>
    <n v="1"/>
    <x v="5"/>
    <n v="56091"/>
    <n v="3.14"/>
    <n v="172706.56"/>
    <n v="44"/>
    <s v="Male"/>
    <x v="1"/>
    <n v="112350000"/>
    <s v="Indian Super League"/>
  </r>
  <r>
    <x v="120"/>
    <x v="125"/>
    <x v="0"/>
    <x v="0"/>
    <x v="0"/>
    <x v="1"/>
    <b v="1"/>
    <n v="5"/>
    <n v="1"/>
    <x v="0"/>
    <n v="46141"/>
    <x v="73"/>
    <x v="3"/>
    <n v="79"/>
    <n v="0"/>
    <n v="0"/>
    <x v="1"/>
    <n v="113156"/>
    <n v="5.29"/>
    <n v="38088.019999999997"/>
    <n v="51"/>
    <s v="Male"/>
    <x v="0"/>
    <n v="57676250"/>
    <s v="Indian Super League"/>
  </r>
  <r>
    <x v="121"/>
    <x v="126"/>
    <x v="1"/>
    <x v="3"/>
    <x v="6"/>
    <x v="1"/>
    <b v="0"/>
    <n v="4"/>
    <n v="0"/>
    <x v="0"/>
    <n v="20628"/>
    <x v="24"/>
    <x v="1"/>
    <n v="92"/>
    <n v="0"/>
    <n v="1"/>
    <x v="0"/>
    <n v="149653"/>
    <n v="3.64"/>
    <n v="109840.69"/>
    <n v="56"/>
    <s v="Male"/>
    <x v="8"/>
    <n v="30942000"/>
    <s v="Indian Super League"/>
  </r>
  <r>
    <x v="65"/>
    <x v="127"/>
    <x v="0"/>
    <x v="6"/>
    <x v="2"/>
    <x v="2"/>
    <b v="1"/>
    <n v="3"/>
    <n v="1"/>
    <x v="0"/>
    <n v="11554"/>
    <x v="74"/>
    <x v="3"/>
    <n v="38"/>
    <n v="0"/>
    <n v="2"/>
    <x v="1"/>
    <n v="141626"/>
    <n v="9.0500000000000007"/>
    <n v="166499.59"/>
    <n v="39"/>
    <s v="Male"/>
    <x v="3"/>
    <n v="20219500"/>
    <s v="Indian Super League"/>
  </r>
  <r>
    <x v="122"/>
    <x v="128"/>
    <x v="0"/>
    <x v="5"/>
    <x v="3"/>
    <x v="2"/>
    <b v="1"/>
    <n v="4"/>
    <n v="0"/>
    <x v="0"/>
    <n v="27355"/>
    <x v="71"/>
    <x v="2"/>
    <n v="19"/>
    <n v="0"/>
    <n v="1"/>
    <x v="4"/>
    <n v="21473"/>
    <n v="2.98"/>
    <n v="129833.17"/>
    <n v="57"/>
    <s v="Female"/>
    <x v="0"/>
    <n v="34193750"/>
    <s v="Indian Super League"/>
  </r>
  <r>
    <x v="123"/>
    <x v="129"/>
    <x v="0"/>
    <x v="1"/>
    <x v="5"/>
    <x v="1"/>
    <b v="1"/>
    <n v="0"/>
    <n v="3"/>
    <x v="2"/>
    <n v="13187"/>
    <x v="64"/>
    <x v="3"/>
    <n v="40"/>
    <n v="0"/>
    <n v="2"/>
    <x v="5"/>
    <n v="19398"/>
    <n v="1.32"/>
    <n v="75644.850000000006"/>
    <n v="43"/>
    <s v="Female"/>
    <x v="9"/>
    <n v="39561000"/>
    <s v="Indian Super League"/>
  </r>
  <r>
    <x v="124"/>
    <x v="130"/>
    <x v="0"/>
    <x v="6"/>
    <x v="7"/>
    <x v="2"/>
    <b v="1"/>
    <n v="1"/>
    <n v="4"/>
    <x v="2"/>
    <n v="22396"/>
    <x v="44"/>
    <x v="0"/>
    <n v="40"/>
    <n v="0"/>
    <n v="0"/>
    <x v="5"/>
    <n v="66216"/>
    <n v="3.21"/>
    <n v="111420"/>
    <n v="34"/>
    <s v="Female"/>
    <x v="1"/>
    <n v="55990000"/>
    <s v="Indian Super League"/>
  </r>
  <r>
    <x v="5"/>
    <x v="40"/>
    <x v="0"/>
    <x v="5"/>
    <x v="4"/>
    <x v="1"/>
    <b v="1"/>
    <n v="5"/>
    <n v="3"/>
    <x v="0"/>
    <n v="31111"/>
    <x v="75"/>
    <x v="3"/>
    <n v="44"/>
    <n v="0"/>
    <n v="0"/>
    <x v="2"/>
    <n v="119462"/>
    <n v="0.85"/>
    <n v="184517.06"/>
    <n v="39"/>
    <s v="Female"/>
    <x v="0"/>
    <n v="38888750"/>
    <s v="Indian Super League"/>
  </r>
  <r>
    <x v="60"/>
    <x v="131"/>
    <x v="1"/>
    <x v="1"/>
    <x v="7"/>
    <x v="2"/>
    <b v="0"/>
    <n v="0"/>
    <n v="3"/>
    <x v="2"/>
    <n v="9869"/>
    <x v="30"/>
    <x v="0"/>
    <n v="88"/>
    <n v="2"/>
    <n v="0"/>
    <x v="3"/>
    <n v="102676"/>
    <n v="5.97"/>
    <n v="81889.740000000005"/>
    <n v="47"/>
    <s v="Male"/>
    <x v="8"/>
    <n v="14803500"/>
    <s v="Indian Super League"/>
  </r>
  <r>
    <x v="125"/>
    <x v="18"/>
    <x v="1"/>
    <x v="7"/>
    <x v="0"/>
    <x v="0"/>
    <b v="0"/>
    <n v="4"/>
    <n v="0"/>
    <x v="0"/>
    <n v="19527"/>
    <x v="53"/>
    <x v="3"/>
    <n v="27"/>
    <n v="0"/>
    <n v="0"/>
    <x v="3"/>
    <n v="48645"/>
    <n v="7.2"/>
    <n v="184647.6"/>
    <n v="51"/>
    <s v="Male"/>
    <x v="0"/>
    <n v="24408750"/>
    <s v="Indian Super League"/>
  </r>
  <r>
    <x v="126"/>
    <x v="132"/>
    <x v="1"/>
    <x v="1"/>
    <x v="0"/>
    <x v="1"/>
    <b v="0"/>
    <n v="1"/>
    <n v="1"/>
    <x v="1"/>
    <n v="45729"/>
    <x v="15"/>
    <x v="1"/>
    <n v="89"/>
    <n v="0"/>
    <n v="2"/>
    <x v="2"/>
    <n v="79960"/>
    <n v="8.4499999999999993"/>
    <n v="208591.79"/>
    <n v="60"/>
    <s v="Male"/>
    <x v="0"/>
    <n v="57161250"/>
    <s v="Indian Super League"/>
  </r>
  <r>
    <x v="127"/>
    <x v="133"/>
    <x v="1"/>
    <x v="1"/>
    <x v="4"/>
    <x v="2"/>
    <b v="0"/>
    <n v="1"/>
    <n v="4"/>
    <x v="2"/>
    <n v="7383"/>
    <x v="76"/>
    <x v="3"/>
    <n v="20"/>
    <n v="1"/>
    <n v="0"/>
    <x v="4"/>
    <n v="88474"/>
    <n v="4.3899999999999997"/>
    <n v="139324.35999999999"/>
    <n v="51"/>
    <s v="Male"/>
    <x v="7"/>
    <n v="3691500"/>
    <s v="Indian Super League"/>
  </r>
  <r>
    <x v="128"/>
    <x v="134"/>
    <x v="1"/>
    <x v="0"/>
    <x v="6"/>
    <x v="2"/>
    <b v="1"/>
    <n v="2"/>
    <n v="2"/>
    <x v="1"/>
    <n v="6502"/>
    <x v="38"/>
    <x v="3"/>
    <n v="27"/>
    <n v="1"/>
    <n v="0"/>
    <x v="3"/>
    <n v="16857"/>
    <n v="8.3699999999999992"/>
    <n v="245794.68"/>
    <n v="40"/>
    <s v="Female"/>
    <x v="3"/>
    <n v="11378500"/>
    <s v="Indian Super League"/>
  </r>
  <r>
    <x v="129"/>
    <x v="104"/>
    <x v="1"/>
    <x v="5"/>
    <x v="5"/>
    <x v="1"/>
    <b v="1"/>
    <n v="3"/>
    <n v="3"/>
    <x v="1"/>
    <n v="37572"/>
    <x v="14"/>
    <x v="1"/>
    <n v="55"/>
    <n v="2"/>
    <n v="1"/>
    <x v="6"/>
    <n v="66921"/>
    <n v="1.86"/>
    <n v="60342.14"/>
    <n v="22"/>
    <s v="Male"/>
    <x v="8"/>
    <n v="56358000"/>
    <s v="Indian Super League"/>
  </r>
  <r>
    <x v="130"/>
    <x v="135"/>
    <x v="1"/>
    <x v="4"/>
    <x v="7"/>
    <x v="1"/>
    <b v="1"/>
    <n v="0"/>
    <n v="4"/>
    <x v="2"/>
    <n v="29863"/>
    <x v="27"/>
    <x v="2"/>
    <n v="49"/>
    <n v="0"/>
    <n v="2"/>
    <x v="2"/>
    <n v="138513"/>
    <n v="3"/>
    <n v="235049.68"/>
    <n v="53"/>
    <s v="Male"/>
    <x v="5"/>
    <n v="22397250"/>
    <s v="Indian Super League"/>
  </r>
  <r>
    <x v="68"/>
    <x v="136"/>
    <x v="0"/>
    <x v="6"/>
    <x v="2"/>
    <x v="2"/>
    <b v="0"/>
    <n v="1"/>
    <n v="0"/>
    <x v="0"/>
    <n v="10508"/>
    <x v="76"/>
    <x v="3"/>
    <n v="45"/>
    <n v="2"/>
    <n v="0"/>
    <x v="5"/>
    <n v="66060"/>
    <n v="3.21"/>
    <n v="17487.28"/>
    <n v="63"/>
    <s v="Male"/>
    <x v="0"/>
    <n v="13135000"/>
    <s v="Indian Super League"/>
  </r>
  <r>
    <x v="127"/>
    <x v="74"/>
    <x v="1"/>
    <x v="6"/>
    <x v="5"/>
    <x v="2"/>
    <b v="1"/>
    <n v="1"/>
    <n v="0"/>
    <x v="0"/>
    <n v="8362"/>
    <x v="57"/>
    <x v="2"/>
    <n v="55"/>
    <n v="2"/>
    <n v="0"/>
    <x v="2"/>
    <n v="10140"/>
    <n v="2.56"/>
    <n v="192479.63"/>
    <n v="52"/>
    <s v="Female"/>
    <x v="6"/>
    <n v="18814500"/>
    <s v="Indian Super League"/>
  </r>
  <r>
    <x v="131"/>
    <x v="137"/>
    <x v="0"/>
    <x v="6"/>
    <x v="0"/>
    <x v="1"/>
    <b v="0"/>
    <n v="1"/>
    <n v="2"/>
    <x v="2"/>
    <n v="21165"/>
    <x v="66"/>
    <x v="1"/>
    <n v="20"/>
    <n v="2"/>
    <n v="1"/>
    <x v="2"/>
    <n v="31295"/>
    <n v="5"/>
    <n v="176581.02"/>
    <n v="30"/>
    <s v="Female"/>
    <x v="4"/>
    <n v="21165000"/>
    <s v="Indian Super League"/>
  </r>
  <r>
    <x v="132"/>
    <x v="138"/>
    <x v="1"/>
    <x v="0"/>
    <x v="3"/>
    <x v="1"/>
    <b v="0"/>
    <n v="3"/>
    <n v="4"/>
    <x v="2"/>
    <n v="5226"/>
    <x v="17"/>
    <x v="3"/>
    <n v="19"/>
    <n v="0"/>
    <n v="1"/>
    <x v="6"/>
    <n v="119118"/>
    <n v="8.32"/>
    <n v="190497.29"/>
    <n v="38"/>
    <s v="Female"/>
    <x v="4"/>
    <n v="5226000"/>
    <s v="Indian Super League"/>
  </r>
  <r>
    <x v="133"/>
    <x v="139"/>
    <x v="1"/>
    <x v="1"/>
    <x v="6"/>
    <x v="2"/>
    <b v="1"/>
    <n v="1"/>
    <n v="4"/>
    <x v="2"/>
    <n v="28625"/>
    <x v="72"/>
    <x v="1"/>
    <n v="64"/>
    <n v="0"/>
    <n v="0"/>
    <x v="6"/>
    <n v="35130"/>
    <n v="5.5"/>
    <n v="179452.97"/>
    <n v="25"/>
    <s v="Female"/>
    <x v="8"/>
    <n v="42937500"/>
    <s v="Indian Super League"/>
  </r>
  <r>
    <x v="134"/>
    <x v="140"/>
    <x v="0"/>
    <x v="0"/>
    <x v="6"/>
    <x v="0"/>
    <b v="0"/>
    <n v="5"/>
    <n v="1"/>
    <x v="0"/>
    <n v="50488"/>
    <x v="43"/>
    <x v="3"/>
    <n v="30"/>
    <n v="0"/>
    <n v="0"/>
    <x v="0"/>
    <n v="61971"/>
    <n v="3.09"/>
    <n v="151835.5"/>
    <n v="59"/>
    <s v="Male"/>
    <x v="9"/>
    <n v="151464000"/>
    <s v="Indian Super League"/>
  </r>
  <r>
    <x v="135"/>
    <x v="141"/>
    <x v="0"/>
    <x v="7"/>
    <x v="4"/>
    <x v="2"/>
    <b v="1"/>
    <n v="4"/>
    <n v="1"/>
    <x v="0"/>
    <n v="12354"/>
    <x v="8"/>
    <x v="0"/>
    <n v="76"/>
    <n v="2"/>
    <n v="1"/>
    <x v="4"/>
    <n v="127022"/>
    <n v="8.67"/>
    <n v="224759.82"/>
    <n v="28"/>
    <s v="Male"/>
    <x v="4"/>
    <n v="12354000"/>
    <s v="Indian Super League"/>
  </r>
  <r>
    <x v="136"/>
    <x v="142"/>
    <x v="0"/>
    <x v="1"/>
    <x v="1"/>
    <x v="2"/>
    <b v="1"/>
    <n v="1"/>
    <n v="1"/>
    <x v="1"/>
    <n v="44412"/>
    <x v="23"/>
    <x v="1"/>
    <n v="39"/>
    <n v="2"/>
    <n v="1"/>
    <x v="6"/>
    <n v="101558"/>
    <n v="8.18"/>
    <n v="167778.1"/>
    <n v="47"/>
    <s v="Female"/>
    <x v="3"/>
    <n v="77721000"/>
    <s v="Indian Super League"/>
  </r>
  <r>
    <x v="137"/>
    <x v="143"/>
    <x v="1"/>
    <x v="7"/>
    <x v="5"/>
    <x v="1"/>
    <b v="0"/>
    <n v="3"/>
    <n v="3"/>
    <x v="1"/>
    <n v="9227"/>
    <x v="29"/>
    <x v="0"/>
    <n v="12"/>
    <n v="1"/>
    <n v="1"/>
    <x v="5"/>
    <n v="116975"/>
    <n v="5.99"/>
    <n v="217928.73"/>
    <n v="38"/>
    <s v="Male"/>
    <x v="2"/>
    <n v="18454000"/>
    <s v="Indian Super League"/>
  </r>
  <r>
    <x v="138"/>
    <x v="69"/>
    <x v="1"/>
    <x v="7"/>
    <x v="6"/>
    <x v="1"/>
    <b v="0"/>
    <n v="0"/>
    <n v="4"/>
    <x v="2"/>
    <n v="43795"/>
    <x v="27"/>
    <x v="3"/>
    <n v="77"/>
    <n v="2"/>
    <n v="0"/>
    <x v="3"/>
    <n v="57390"/>
    <n v="5.6"/>
    <n v="186003.66"/>
    <n v="42"/>
    <s v="Male"/>
    <x v="4"/>
    <n v="43795000"/>
    <s v="Indian Super League"/>
  </r>
  <r>
    <x v="139"/>
    <x v="144"/>
    <x v="1"/>
    <x v="4"/>
    <x v="0"/>
    <x v="1"/>
    <b v="1"/>
    <n v="1"/>
    <n v="4"/>
    <x v="2"/>
    <n v="43576"/>
    <x v="48"/>
    <x v="1"/>
    <n v="62"/>
    <n v="1"/>
    <n v="0"/>
    <x v="6"/>
    <n v="135182"/>
    <n v="3.43"/>
    <n v="154509.73000000001"/>
    <n v="62"/>
    <s v="Female"/>
    <x v="2"/>
    <n v="87152000"/>
    <s v="Indian Super League"/>
  </r>
  <r>
    <x v="140"/>
    <x v="145"/>
    <x v="1"/>
    <x v="0"/>
    <x v="6"/>
    <x v="0"/>
    <b v="1"/>
    <n v="4"/>
    <n v="3"/>
    <x v="0"/>
    <n v="54033"/>
    <x v="7"/>
    <x v="2"/>
    <n v="78"/>
    <n v="1"/>
    <n v="0"/>
    <x v="6"/>
    <n v="13681"/>
    <n v="4.2"/>
    <n v="30515.279999999999"/>
    <n v="53"/>
    <s v="Male"/>
    <x v="0"/>
    <n v="67541250"/>
    <s v="Indian Super League"/>
  </r>
  <r>
    <x v="141"/>
    <x v="146"/>
    <x v="0"/>
    <x v="0"/>
    <x v="2"/>
    <x v="0"/>
    <b v="0"/>
    <n v="1"/>
    <n v="2"/>
    <x v="2"/>
    <n v="41596"/>
    <x v="37"/>
    <x v="0"/>
    <n v="82"/>
    <n v="0"/>
    <n v="1"/>
    <x v="6"/>
    <n v="29642"/>
    <n v="6.13"/>
    <n v="164904.26"/>
    <n v="22"/>
    <s v="Male"/>
    <x v="3"/>
    <n v="72793000"/>
    <s v="Indian Super League"/>
  </r>
  <r>
    <x v="142"/>
    <x v="147"/>
    <x v="0"/>
    <x v="7"/>
    <x v="6"/>
    <x v="2"/>
    <b v="0"/>
    <n v="3"/>
    <n v="3"/>
    <x v="1"/>
    <n v="48599"/>
    <x v="28"/>
    <x v="3"/>
    <n v="88"/>
    <n v="1"/>
    <n v="1"/>
    <x v="4"/>
    <n v="60010"/>
    <n v="5.76"/>
    <n v="159790.28"/>
    <n v="27"/>
    <s v="Female"/>
    <x v="3"/>
    <n v="85048250"/>
    <s v="Indian Super League"/>
  </r>
  <r>
    <x v="143"/>
    <x v="148"/>
    <x v="1"/>
    <x v="4"/>
    <x v="2"/>
    <x v="2"/>
    <b v="0"/>
    <n v="5"/>
    <n v="2"/>
    <x v="0"/>
    <n v="50182"/>
    <x v="57"/>
    <x v="1"/>
    <n v="63"/>
    <n v="0"/>
    <n v="1"/>
    <x v="2"/>
    <n v="76793"/>
    <n v="5.29"/>
    <n v="244378.72"/>
    <n v="56"/>
    <s v="Male"/>
    <x v="8"/>
    <n v="75273000"/>
    <s v="Indian Super League"/>
  </r>
  <r>
    <x v="144"/>
    <x v="62"/>
    <x v="1"/>
    <x v="0"/>
    <x v="3"/>
    <x v="0"/>
    <b v="1"/>
    <n v="3"/>
    <n v="0"/>
    <x v="0"/>
    <n v="51153"/>
    <x v="66"/>
    <x v="1"/>
    <n v="66"/>
    <n v="0"/>
    <n v="1"/>
    <x v="5"/>
    <n v="137809"/>
    <n v="5.54"/>
    <n v="80464.84"/>
    <n v="26"/>
    <s v="Male"/>
    <x v="5"/>
    <n v="38364750"/>
    <s v="Indian Super League"/>
  </r>
  <r>
    <x v="145"/>
    <x v="149"/>
    <x v="1"/>
    <x v="1"/>
    <x v="4"/>
    <x v="0"/>
    <b v="0"/>
    <n v="3"/>
    <n v="1"/>
    <x v="0"/>
    <n v="47651"/>
    <x v="1"/>
    <x v="0"/>
    <n v="19"/>
    <n v="1"/>
    <n v="2"/>
    <x v="0"/>
    <n v="69740"/>
    <n v="5.97"/>
    <n v="12823.45"/>
    <n v="48"/>
    <s v="Female"/>
    <x v="6"/>
    <n v="107214750"/>
    <s v="Indian Super League"/>
  </r>
  <r>
    <x v="146"/>
    <x v="150"/>
    <x v="0"/>
    <x v="3"/>
    <x v="0"/>
    <x v="2"/>
    <b v="1"/>
    <n v="5"/>
    <n v="4"/>
    <x v="0"/>
    <n v="45900"/>
    <x v="47"/>
    <x v="2"/>
    <n v="90"/>
    <n v="0"/>
    <n v="0"/>
    <x v="0"/>
    <n v="118740"/>
    <n v="3.7"/>
    <n v="45530.42"/>
    <n v="62"/>
    <s v="Male"/>
    <x v="0"/>
    <n v="57375000"/>
    <s v="Indian Super League"/>
  </r>
  <r>
    <x v="147"/>
    <x v="151"/>
    <x v="1"/>
    <x v="2"/>
    <x v="3"/>
    <x v="0"/>
    <b v="1"/>
    <n v="0"/>
    <n v="2"/>
    <x v="2"/>
    <n v="7139"/>
    <x v="70"/>
    <x v="3"/>
    <n v="84"/>
    <n v="0"/>
    <n v="1"/>
    <x v="6"/>
    <n v="71651"/>
    <n v="8.44"/>
    <n v="50738.15"/>
    <n v="46"/>
    <s v="Female"/>
    <x v="4"/>
    <n v="7139000"/>
    <s v="Indian Super League"/>
  </r>
  <r>
    <x v="148"/>
    <x v="95"/>
    <x v="0"/>
    <x v="3"/>
    <x v="6"/>
    <x v="1"/>
    <b v="0"/>
    <n v="2"/>
    <n v="1"/>
    <x v="0"/>
    <n v="6330"/>
    <x v="24"/>
    <x v="1"/>
    <n v="63"/>
    <n v="1"/>
    <n v="0"/>
    <x v="2"/>
    <n v="95735"/>
    <n v="9.1199999999999992"/>
    <n v="248747.65"/>
    <n v="52"/>
    <s v="Female"/>
    <x v="7"/>
    <n v="3165000"/>
    <s v="Indian Super League"/>
  </r>
  <r>
    <x v="149"/>
    <x v="152"/>
    <x v="1"/>
    <x v="2"/>
    <x v="0"/>
    <x v="2"/>
    <b v="1"/>
    <n v="5"/>
    <n v="4"/>
    <x v="0"/>
    <n v="32578"/>
    <x v="35"/>
    <x v="3"/>
    <n v="60"/>
    <n v="0"/>
    <n v="0"/>
    <x v="3"/>
    <n v="69842"/>
    <n v="5.1100000000000003"/>
    <n v="192040.88"/>
    <n v="20"/>
    <s v="Other"/>
    <x v="3"/>
    <n v="57011500"/>
    <s v="Indian Super League"/>
  </r>
  <r>
    <x v="112"/>
    <x v="153"/>
    <x v="1"/>
    <x v="1"/>
    <x v="2"/>
    <x v="1"/>
    <b v="1"/>
    <n v="3"/>
    <n v="2"/>
    <x v="0"/>
    <n v="5098"/>
    <x v="44"/>
    <x v="1"/>
    <n v="77"/>
    <n v="1"/>
    <n v="0"/>
    <x v="4"/>
    <n v="29402"/>
    <n v="4.91"/>
    <n v="99233.46"/>
    <n v="64"/>
    <s v="Male"/>
    <x v="3"/>
    <n v="8921500"/>
    <s v="Indian Super League"/>
  </r>
  <r>
    <x v="127"/>
    <x v="129"/>
    <x v="0"/>
    <x v="6"/>
    <x v="7"/>
    <x v="1"/>
    <b v="1"/>
    <n v="4"/>
    <n v="4"/>
    <x v="1"/>
    <n v="35052"/>
    <x v="61"/>
    <x v="1"/>
    <n v="10"/>
    <n v="0"/>
    <n v="1"/>
    <x v="0"/>
    <n v="138407"/>
    <n v="3.03"/>
    <n v="234737.29"/>
    <n v="54"/>
    <s v="Male"/>
    <x v="7"/>
    <n v="17526000"/>
    <s v="Indian Super League"/>
  </r>
  <r>
    <x v="150"/>
    <x v="154"/>
    <x v="0"/>
    <x v="5"/>
    <x v="0"/>
    <x v="0"/>
    <b v="1"/>
    <n v="1"/>
    <n v="1"/>
    <x v="1"/>
    <n v="47718"/>
    <x v="77"/>
    <x v="1"/>
    <n v="30"/>
    <n v="2"/>
    <n v="1"/>
    <x v="0"/>
    <n v="22384"/>
    <n v="2.15"/>
    <n v="134163.35999999999"/>
    <n v="58"/>
    <s v="Female"/>
    <x v="8"/>
    <n v="71577000"/>
    <s v="Indian Super League"/>
  </r>
  <r>
    <x v="151"/>
    <x v="125"/>
    <x v="0"/>
    <x v="5"/>
    <x v="6"/>
    <x v="1"/>
    <b v="0"/>
    <n v="2"/>
    <n v="3"/>
    <x v="2"/>
    <n v="9905"/>
    <x v="58"/>
    <x v="1"/>
    <n v="67"/>
    <n v="2"/>
    <n v="1"/>
    <x v="2"/>
    <n v="51077"/>
    <n v="5"/>
    <n v="211220.9"/>
    <n v="29"/>
    <s v="Female"/>
    <x v="4"/>
    <n v="9905000"/>
    <s v="Indian Super League"/>
  </r>
  <r>
    <x v="3"/>
    <x v="155"/>
    <x v="0"/>
    <x v="6"/>
    <x v="6"/>
    <x v="1"/>
    <b v="1"/>
    <n v="3"/>
    <n v="3"/>
    <x v="1"/>
    <n v="44248"/>
    <x v="75"/>
    <x v="2"/>
    <n v="59"/>
    <n v="2"/>
    <n v="1"/>
    <x v="1"/>
    <n v="97022"/>
    <n v="5.48"/>
    <n v="224412.5"/>
    <n v="61"/>
    <s v="Other"/>
    <x v="3"/>
    <n v="77434000"/>
    <s v="Indian Super League"/>
  </r>
  <r>
    <x v="63"/>
    <x v="156"/>
    <x v="1"/>
    <x v="1"/>
    <x v="2"/>
    <x v="0"/>
    <b v="0"/>
    <n v="0"/>
    <n v="0"/>
    <x v="1"/>
    <n v="15372"/>
    <x v="32"/>
    <x v="3"/>
    <n v="46"/>
    <n v="0"/>
    <n v="2"/>
    <x v="2"/>
    <n v="130645"/>
    <n v="7.94"/>
    <n v="152752.66"/>
    <n v="42"/>
    <s v="Female"/>
    <x v="4"/>
    <n v="15372000"/>
    <s v="Indian Super League"/>
  </r>
  <r>
    <x v="152"/>
    <x v="20"/>
    <x v="1"/>
    <x v="5"/>
    <x v="7"/>
    <x v="2"/>
    <b v="1"/>
    <n v="0"/>
    <n v="1"/>
    <x v="2"/>
    <n v="20061"/>
    <x v="64"/>
    <x v="1"/>
    <n v="62"/>
    <n v="0"/>
    <n v="0"/>
    <x v="4"/>
    <n v="58608"/>
    <n v="1.31"/>
    <n v="242362.65"/>
    <n v="61"/>
    <s v="Female"/>
    <x v="3"/>
    <n v="35106750"/>
    <s v="Indian Super League"/>
  </r>
  <r>
    <x v="153"/>
    <x v="157"/>
    <x v="1"/>
    <x v="5"/>
    <x v="4"/>
    <x v="0"/>
    <b v="0"/>
    <n v="4"/>
    <n v="1"/>
    <x v="0"/>
    <n v="36114"/>
    <x v="78"/>
    <x v="3"/>
    <n v="11"/>
    <n v="0"/>
    <n v="0"/>
    <x v="6"/>
    <n v="90326"/>
    <n v="8.59"/>
    <n v="224056.17"/>
    <n v="37"/>
    <s v="Female"/>
    <x v="0"/>
    <n v="45142500"/>
    <s v="Indian Super League"/>
  </r>
  <r>
    <x v="154"/>
    <x v="158"/>
    <x v="1"/>
    <x v="0"/>
    <x v="3"/>
    <x v="1"/>
    <b v="0"/>
    <n v="3"/>
    <n v="0"/>
    <x v="0"/>
    <n v="32591"/>
    <x v="41"/>
    <x v="3"/>
    <n v="77"/>
    <n v="0"/>
    <n v="0"/>
    <x v="1"/>
    <n v="134709"/>
    <n v="1.92"/>
    <n v="220953.21"/>
    <n v="23"/>
    <s v="Female"/>
    <x v="1"/>
    <n v="81477500"/>
    <s v="Indian Super League"/>
  </r>
  <r>
    <x v="142"/>
    <x v="31"/>
    <x v="1"/>
    <x v="6"/>
    <x v="7"/>
    <x v="0"/>
    <b v="0"/>
    <n v="1"/>
    <n v="3"/>
    <x v="2"/>
    <n v="40999"/>
    <x v="16"/>
    <x v="1"/>
    <n v="52"/>
    <n v="0"/>
    <n v="0"/>
    <x v="6"/>
    <n v="75603"/>
    <n v="4.79"/>
    <n v="26873.91"/>
    <n v="60"/>
    <s v="Female"/>
    <x v="4"/>
    <n v="40999000"/>
    <s v="Indian Super League"/>
  </r>
  <r>
    <x v="65"/>
    <x v="159"/>
    <x v="0"/>
    <x v="2"/>
    <x v="5"/>
    <x v="1"/>
    <b v="1"/>
    <n v="0"/>
    <n v="4"/>
    <x v="2"/>
    <n v="14463"/>
    <x v="20"/>
    <x v="0"/>
    <n v="30"/>
    <n v="1"/>
    <n v="1"/>
    <x v="0"/>
    <n v="104682"/>
    <n v="9.14"/>
    <n v="128886.48"/>
    <n v="63"/>
    <s v="Male"/>
    <x v="0"/>
    <n v="18078750"/>
    <s v="Indian Super League"/>
  </r>
  <r>
    <x v="75"/>
    <x v="5"/>
    <x v="1"/>
    <x v="3"/>
    <x v="2"/>
    <x v="2"/>
    <b v="0"/>
    <n v="4"/>
    <n v="4"/>
    <x v="1"/>
    <n v="6679"/>
    <x v="79"/>
    <x v="3"/>
    <n v="73"/>
    <n v="0"/>
    <n v="1"/>
    <x v="4"/>
    <n v="117844"/>
    <n v="1.79"/>
    <n v="248764.94"/>
    <n v="36"/>
    <s v="Female"/>
    <x v="5"/>
    <n v="5009250"/>
    <s v="Indian Super League"/>
  </r>
  <r>
    <x v="151"/>
    <x v="160"/>
    <x v="1"/>
    <x v="1"/>
    <x v="3"/>
    <x v="2"/>
    <b v="0"/>
    <n v="0"/>
    <n v="1"/>
    <x v="2"/>
    <n v="37086"/>
    <x v="63"/>
    <x v="0"/>
    <n v="83"/>
    <n v="1"/>
    <n v="0"/>
    <x v="2"/>
    <n v="33798"/>
    <n v="7.22"/>
    <n v="15464.56"/>
    <n v="24"/>
    <s v="Male"/>
    <x v="1"/>
    <n v="92715000"/>
    <s v="Indian Super League"/>
  </r>
  <r>
    <x v="155"/>
    <x v="161"/>
    <x v="0"/>
    <x v="7"/>
    <x v="1"/>
    <x v="1"/>
    <b v="0"/>
    <n v="0"/>
    <n v="2"/>
    <x v="2"/>
    <n v="33778"/>
    <x v="80"/>
    <x v="2"/>
    <n v="82"/>
    <n v="0"/>
    <n v="1"/>
    <x v="2"/>
    <n v="136292"/>
    <n v="8.0500000000000007"/>
    <n v="110345.42"/>
    <n v="28"/>
    <s v="Female"/>
    <x v="6"/>
    <n v="76000500"/>
    <s v="Indian Super League"/>
  </r>
  <r>
    <x v="156"/>
    <x v="162"/>
    <x v="0"/>
    <x v="1"/>
    <x v="5"/>
    <x v="2"/>
    <b v="1"/>
    <n v="5"/>
    <n v="0"/>
    <x v="0"/>
    <n v="19847"/>
    <x v="51"/>
    <x v="3"/>
    <n v="69"/>
    <n v="1"/>
    <n v="2"/>
    <x v="0"/>
    <n v="112714"/>
    <n v="7.53"/>
    <n v="57879.68"/>
    <n v="58"/>
    <s v="Female"/>
    <x v="0"/>
    <n v="24808750"/>
    <s v="Indian Super League"/>
  </r>
  <r>
    <x v="95"/>
    <x v="163"/>
    <x v="0"/>
    <x v="7"/>
    <x v="1"/>
    <x v="1"/>
    <b v="1"/>
    <n v="4"/>
    <n v="1"/>
    <x v="0"/>
    <n v="25323"/>
    <x v="42"/>
    <x v="1"/>
    <n v="60"/>
    <n v="0"/>
    <n v="2"/>
    <x v="2"/>
    <n v="70225"/>
    <n v="8.66"/>
    <n v="10779.57"/>
    <n v="42"/>
    <s v="Female"/>
    <x v="3"/>
    <n v="44315250"/>
    <s v="Indian Super League"/>
  </r>
  <r>
    <x v="141"/>
    <x v="164"/>
    <x v="0"/>
    <x v="3"/>
    <x v="0"/>
    <x v="2"/>
    <b v="1"/>
    <n v="5"/>
    <n v="3"/>
    <x v="0"/>
    <n v="23604"/>
    <x v="43"/>
    <x v="1"/>
    <n v="57"/>
    <n v="0"/>
    <n v="0"/>
    <x v="2"/>
    <n v="53580"/>
    <n v="4.3"/>
    <n v="27269.08"/>
    <n v="50"/>
    <s v="Male"/>
    <x v="2"/>
    <n v="47208000"/>
    <s v="Indian Super League"/>
  </r>
  <r>
    <x v="157"/>
    <x v="165"/>
    <x v="1"/>
    <x v="3"/>
    <x v="7"/>
    <x v="2"/>
    <b v="1"/>
    <n v="5"/>
    <n v="4"/>
    <x v="0"/>
    <n v="17578"/>
    <x v="33"/>
    <x v="0"/>
    <n v="30"/>
    <n v="1"/>
    <n v="0"/>
    <x v="1"/>
    <n v="120668"/>
    <n v="4.58"/>
    <n v="50247.73"/>
    <n v="57"/>
    <s v="Male"/>
    <x v="8"/>
    <n v="26367000"/>
    <s v="Indian Super League"/>
  </r>
  <r>
    <x v="152"/>
    <x v="166"/>
    <x v="1"/>
    <x v="5"/>
    <x v="6"/>
    <x v="2"/>
    <b v="0"/>
    <n v="2"/>
    <n v="4"/>
    <x v="2"/>
    <n v="44309"/>
    <x v="7"/>
    <x v="3"/>
    <n v="29"/>
    <n v="1"/>
    <n v="1"/>
    <x v="4"/>
    <n v="134119"/>
    <n v="7.14"/>
    <n v="25965.84"/>
    <n v="37"/>
    <s v="Male"/>
    <x v="8"/>
    <n v="66463500"/>
    <s v="Indian Super League"/>
  </r>
  <r>
    <x v="132"/>
    <x v="167"/>
    <x v="1"/>
    <x v="5"/>
    <x v="5"/>
    <x v="1"/>
    <b v="1"/>
    <n v="5"/>
    <n v="4"/>
    <x v="0"/>
    <n v="51830"/>
    <x v="81"/>
    <x v="0"/>
    <n v="42"/>
    <n v="0"/>
    <n v="2"/>
    <x v="3"/>
    <n v="84419"/>
    <n v="4.13"/>
    <n v="83422.429999999993"/>
    <n v="64"/>
    <s v="Female"/>
    <x v="4"/>
    <n v="51830000"/>
    <s v="Indian Super League"/>
  </r>
  <r>
    <x v="158"/>
    <x v="168"/>
    <x v="1"/>
    <x v="1"/>
    <x v="4"/>
    <x v="1"/>
    <b v="1"/>
    <n v="2"/>
    <n v="1"/>
    <x v="0"/>
    <n v="30861"/>
    <x v="54"/>
    <x v="1"/>
    <n v="94"/>
    <n v="2"/>
    <n v="0"/>
    <x v="1"/>
    <n v="60588"/>
    <n v="6.37"/>
    <n v="199794.63"/>
    <n v="20"/>
    <s v="Male"/>
    <x v="5"/>
    <n v="23145750"/>
    <s v="Indian Super League"/>
  </r>
  <r>
    <x v="159"/>
    <x v="169"/>
    <x v="1"/>
    <x v="4"/>
    <x v="3"/>
    <x v="2"/>
    <b v="1"/>
    <n v="5"/>
    <n v="1"/>
    <x v="0"/>
    <n v="50157"/>
    <x v="22"/>
    <x v="1"/>
    <n v="81"/>
    <n v="0"/>
    <n v="0"/>
    <x v="3"/>
    <n v="112610"/>
    <n v="8.85"/>
    <n v="90549.35"/>
    <n v="38"/>
    <s v="Female"/>
    <x v="6"/>
    <n v="112853250"/>
    <s v="Indian Super League"/>
  </r>
  <r>
    <x v="16"/>
    <x v="170"/>
    <x v="0"/>
    <x v="5"/>
    <x v="0"/>
    <x v="1"/>
    <b v="0"/>
    <n v="1"/>
    <n v="2"/>
    <x v="2"/>
    <n v="45602"/>
    <x v="65"/>
    <x v="2"/>
    <n v="59"/>
    <n v="1"/>
    <n v="0"/>
    <x v="5"/>
    <n v="127635"/>
    <n v="1.1599999999999999"/>
    <n v="80906.39"/>
    <n v="54"/>
    <s v="Female"/>
    <x v="6"/>
    <n v="102604500"/>
    <s v="Indian Super League"/>
  </r>
  <r>
    <x v="160"/>
    <x v="171"/>
    <x v="0"/>
    <x v="6"/>
    <x v="4"/>
    <x v="0"/>
    <b v="1"/>
    <n v="0"/>
    <n v="4"/>
    <x v="2"/>
    <n v="36777"/>
    <x v="1"/>
    <x v="2"/>
    <n v="11"/>
    <n v="0"/>
    <n v="1"/>
    <x v="6"/>
    <n v="16219"/>
    <n v="9.3800000000000008"/>
    <n v="229689.15"/>
    <n v="53"/>
    <s v="Female"/>
    <x v="3"/>
    <n v="64359750"/>
    <s v="Indian Super League"/>
  </r>
  <r>
    <x v="161"/>
    <x v="172"/>
    <x v="0"/>
    <x v="6"/>
    <x v="5"/>
    <x v="2"/>
    <b v="1"/>
    <n v="1"/>
    <n v="4"/>
    <x v="2"/>
    <n v="6630"/>
    <x v="3"/>
    <x v="1"/>
    <n v="67"/>
    <n v="0"/>
    <n v="0"/>
    <x v="1"/>
    <n v="116421"/>
    <n v="8.19"/>
    <n v="41954.68"/>
    <n v="57"/>
    <s v="Male"/>
    <x v="0"/>
    <n v="8287500"/>
    <s v="Indian Super League"/>
  </r>
  <r>
    <x v="126"/>
    <x v="110"/>
    <x v="1"/>
    <x v="0"/>
    <x v="5"/>
    <x v="0"/>
    <b v="1"/>
    <n v="5"/>
    <n v="1"/>
    <x v="0"/>
    <n v="39502"/>
    <x v="82"/>
    <x v="0"/>
    <n v="81"/>
    <n v="1"/>
    <n v="0"/>
    <x v="5"/>
    <n v="106891"/>
    <n v="7.06"/>
    <n v="120395.18"/>
    <n v="47"/>
    <s v="Male"/>
    <x v="0"/>
    <n v="49377500"/>
    <s v="Indian Super League"/>
  </r>
  <r>
    <x v="162"/>
    <x v="173"/>
    <x v="0"/>
    <x v="7"/>
    <x v="4"/>
    <x v="2"/>
    <b v="0"/>
    <n v="3"/>
    <n v="1"/>
    <x v="0"/>
    <n v="21281"/>
    <x v="75"/>
    <x v="0"/>
    <n v="54"/>
    <n v="1"/>
    <n v="0"/>
    <x v="3"/>
    <n v="85533"/>
    <n v="8.51"/>
    <n v="237205.08"/>
    <n v="20"/>
    <s v="Female"/>
    <x v="2"/>
    <n v="42562000"/>
    <s v="Indian Super League"/>
  </r>
  <r>
    <x v="86"/>
    <x v="174"/>
    <x v="1"/>
    <x v="7"/>
    <x v="2"/>
    <x v="1"/>
    <b v="1"/>
    <n v="0"/>
    <n v="0"/>
    <x v="1"/>
    <n v="41604"/>
    <x v="17"/>
    <x v="3"/>
    <n v="21"/>
    <n v="2"/>
    <n v="1"/>
    <x v="5"/>
    <n v="10758"/>
    <n v="4.47"/>
    <n v="144966.46"/>
    <n v="49"/>
    <s v="Female"/>
    <x v="6"/>
    <n v="93609000"/>
    <s v="Indian Super League"/>
  </r>
  <r>
    <x v="163"/>
    <x v="175"/>
    <x v="0"/>
    <x v="1"/>
    <x v="6"/>
    <x v="0"/>
    <b v="0"/>
    <n v="4"/>
    <n v="4"/>
    <x v="1"/>
    <n v="8759"/>
    <x v="54"/>
    <x v="3"/>
    <n v="29"/>
    <n v="1"/>
    <n v="1"/>
    <x v="2"/>
    <n v="148161"/>
    <n v="9.43"/>
    <n v="232722.67"/>
    <n v="43"/>
    <s v="Male"/>
    <x v="6"/>
    <n v="19707750"/>
    <s v="Indian Super League"/>
  </r>
  <r>
    <x v="164"/>
    <x v="176"/>
    <x v="0"/>
    <x v="5"/>
    <x v="0"/>
    <x v="1"/>
    <b v="1"/>
    <n v="5"/>
    <n v="0"/>
    <x v="0"/>
    <n v="40475"/>
    <x v="15"/>
    <x v="1"/>
    <n v="90"/>
    <n v="0"/>
    <n v="0"/>
    <x v="5"/>
    <n v="29323"/>
    <n v="1.82"/>
    <n v="164363.18"/>
    <n v="47"/>
    <s v="Male"/>
    <x v="2"/>
    <n v="80950000"/>
    <s v="Indian Super League"/>
  </r>
  <r>
    <x v="123"/>
    <x v="177"/>
    <x v="1"/>
    <x v="4"/>
    <x v="5"/>
    <x v="1"/>
    <b v="0"/>
    <n v="5"/>
    <n v="4"/>
    <x v="0"/>
    <n v="48423"/>
    <x v="0"/>
    <x v="3"/>
    <n v="38"/>
    <n v="0"/>
    <n v="0"/>
    <x v="4"/>
    <n v="147548"/>
    <n v="2.67"/>
    <n v="154606.56"/>
    <n v="31"/>
    <s v="Female"/>
    <x v="3"/>
    <n v="84740250"/>
    <s v="Indian Super League"/>
  </r>
  <r>
    <x v="165"/>
    <x v="49"/>
    <x v="0"/>
    <x v="3"/>
    <x v="5"/>
    <x v="2"/>
    <b v="0"/>
    <n v="3"/>
    <n v="3"/>
    <x v="1"/>
    <n v="35143"/>
    <x v="83"/>
    <x v="2"/>
    <n v="43"/>
    <n v="0"/>
    <n v="2"/>
    <x v="2"/>
    <n v="107201"/>
    <n v="6.28"/>
    <n v="226314.26"/>
    <n v="64"/>
    <s v="Male"/>
    <x v="5"/>
    <n v="26357250"/>
    <s v="Indian Super League"/>
  </r>
  <r>
    <x v="166"/>
    <x v="178"/>
    <x v="1"/>
    <x v="7"/>
    <x v="7"/>
    <x v="2"/>
    <b v="0"/>
    <n v="1"/>
    <n v="3"/>
    <x v="2"/>
    <n v="42955"/>
    <x v="84"/>
    <x v="2"/>
    <n v="55"/>
    <n v="0"/>
    <n v="0"/>
    <x v="2"/>
    <n v="67024"/>
    <n v="7.25"/>
    <n v="11201.78"/>
    <n v="59"/>
    <s v="Male"/>
    <x v="4"/>
    <n v="42955000"/>
    <s v="Indian Super League"/>
  </r>
  <r>
    <x v="36"/>
    <x v="179"/>
    <x v="0"/>
    <x v="5"/>
    <x v="5"/>
    <x v="0"/>
    <b v="1"/>
    <n v="4"/>
    <n v="3"/>
    <x v="0"/>
    <n v="16745"/>
    <x v="70"/>
    <x v="2"/>
    <n v="49"/>
    <n v="1"/>
    <n v="1"/>
    <x v="0"/>
    <n v="49342"/>
    <n v="7.5"/>
    <n v="57162.63"/>
    <n v="56"/>
    <s v="Female"/>
    <x v="6"/>
    <n v="37676250"/>
    <s v="Indian Super League"/>
  </r>
  <r>
    <x v="149"/>
    <x v="83"/>
    <x v="0"/>
    <x v="7"/>
    <x v="2"/>
    <x v="1"/>
    <b v="1"/>
    <n v="1"/>
    <n v="0"/>
    <x v="0"/>
    <n v="39636"/>
    <x v="78"/>
    <x v="1"/>
    <n v="32"/>
    <n v="1"/>
    <n v="0"/>
    <x v="2"/>
    <n v="41331"/>
    <n v="8.09"/>
    <n v="166744.89000000001"/>
    <n v="24"/>
    <s v="Male"/>
    <x v="3"/>
    <n v="69363000"/>
    <s v="Indian Super League"/>
  </r>
  <r>
    <x v="91"/>
    <x v="70"/>
    <x v="1"/>
    <x v="6"/>
    <x v="2"/>
    <x v="2"/>
    <b v="1"/>
    <n v="0"/>
    <n v="0"/>
    <x v="1"/>
    <n v="16404"/>
    <x v="76"/>
    <x v="2"/>
    <n v="65"/>
    <n v="1"/>
    <n v="2"/>
    <x v="3"/>
    <n v="113108"/>
    <n v="9.2899999999999991"/>
    <n v="238212.94"/>
    <n v="38"/>
    <s v="Male"/>
    <x v="7"/>
    <n v="8202000"/>
    <s v="Indian Super League"/>
  </r>
  <r>
    <x v="167"/>
    <x v="180"/>
    <x v="0"/>
    <x v="0"/>
    <x v="4"/>
    <x v="1"/>
    <b v="0"/>
    <n v="5"/>
    <n v="4"/>
    <x v="0"/>
    <n v="35599"/>
    <x v="85"/>
    <x v="0"/>
    <n v="72"/>
    <n v="1"/>
    <n v="1"/>
    <x v="1"/>
    <n v="979"/>
    <n v="5.27"/>
    <n v="79758.179999999993"/>
    <n v="35"/>
    <s v="Male"/>
    <x v="5"/>
    <n v="26699250"/>
    <s v="Indian Super League"/>
  </r>
  <r>
    <x v="20"/>
    <x v="116"/>
    <x v="1"/>
    <x v="1"/>
    <x v="7"/>
    <x v="2"/>
    <b v="1"/>
    <n v="3"/>
    <n v="4"/>
    <x v="2"/>
    <n v="52561"/>
    <x v="51"/>
    <x v="1"/>
    <n v="66"/>
    <n v="0"/>
    <n v="0"/>
    <x v="0"/>
    <n v="38123"/>
    <n v="7.16"/>
    <n v="151950.72"/>
    <n v="34"/>
    <s v="Other"/>
    <x v="3"/>
    <n v="91981750"/>
    <s v="Indian Super League"/>
  </r>
  <r>
    <x v="168"/>
    <x v="181"/>
    <x v="0"/>
    <x v="1"/>
    <x v="3"/>
    <x v="2"/>
    <b v="0"/>
    <n v="5"/>
    <n v="4"/>
    <x v="0"/>
    <n v="51871"/>
    <x v="70"/>
    <x v="0"/>
    <n v="86"/>
    <n v="2"/>
    <n v="2"/>
    <x v="5"/>
    <n v="60174"/>
    <n v="5.68"/>
    <n v="173022.56"/>
    <n v="45"/>
    <s v="Male"/>
    <x v="7"/>
    <n v="25935500"/>
    <s v="Indian Super League"/>
  </r>
  <r>
    <x v="169"/>
    <x v="182"/>
    <x v="1"/>
    <x v="6"/>
    <x v="5"/>
    <x v="0"/>
    <b v="1"/>
    <n v="0"/>
    <n v="3"/>
    <x v="2"/>
    <n v="11410"/>
    <x v="61"/>
    <x v="3"/>
    <n v="93"/>
    <n v="2"/>
    <n v="0"/>
    <x v="3"/>
    <n v="65926"/>
    <n v="5.48"/>
    <n v="106190.81"/>
    <n v="27"/>
    <s v="Female"/>
    <x v="4"/>
    <n v="11410000"/>
    <s v="Indian Super League"/>
  </r>
  <r>
    <x v="170"/>
    <x v="183"/>
    <x v="1"/>
    <x v="3"/>
    <x v="7"/>
    <x v="0"/>
    <b v="1"/>
    <n v="0"/>
    <n v="1"/>
    <x v="2"/>
    <n v="31696"/>
    <x v="80"/>
    <x v="2"/>
    <n v="79"/>
    <n v="0"/>
    <n v="1"/>
    <x v="3"/>
    <n v="78777"/>
    <n v="9.4499999999999993"/>
    <n v="68391.53"/>
    <n v="21"/>
    <s v="Female"/>
    <x v="8"/>
    <n v="47544000"/>
    <s v="Indian Super League"/>
  </r>
  <r>
    <x v="171"/>
    <x v="43"/>
    <x v="0"/>
    <x v="7"/>
    <x v="3"/>
    <x v="1"/>
    <b v="1"/>
    <n v="3"/>
    <n v="4"/>
    <x v="2"/>
    <n v="17112"/>
    <x v="29"/>
    <x v="2"/>
    <n v="85"/>
    <n v="0"/>
    <n v="0"/>
    <x v="4"/>
    <n v="22913"/>
    <n v="2.23"/>
    <n v="114484.75"/>
    <n v="38"/>
    <s v="Female"/>
    <x v="3"/>
    <n v="29946000"/>
    <s v="Indian Super League"/>
  </r>
  <r>
    <x v="172"/>
    <x v="184"/>
    <x v="0"/>
    <x v="7"/>
    <x v="0"/>
    <x v="2"/>
    <b v="0"/>
    <n v="0"/>
    <n v="3"/>
    <x v="2"/>
    <n v="33929"/>
    <x v="18"/>
    <x v="0"/>
    <n v="15"/>
    <n v="0"/>
    <n v="1"/>
    <x v="2"/>
    <n v="118934"/>
    <n v="3.26"/>
    <n v="216157.65"/>
    <n v="43"/>
    <s v="Female"/>
    <x v="3"/>
    <n v="59375750"/>
    <s v="Indian Super League"/>
  </r>
  <r>
    <x v="70"/>
    <x v="185"/>
    <x v="0"/>
    <x v="3"/>
    <x v="7"/>
    <x v="2"/>
    <b v="0"/>
    <n v="2"/>
    <n v="0"/>
    <x v="0"/>
    <n v="27045"/>
    <x v="86"/>
    <x v="0"/>
    <n v="71"/>
    <n v="2"/>
    <n v="0"/>
    <x v="5"/>
    <n v="81730"/>
    <n v="0.91"/>
    <n v="122242.91"/>
    <n v="48"/>
    <s v="Female"/>
    <x v="4"/>
    <n v="27045000"/>
    <s v="Indian Super League"/>
  </r>
  <r>
    <x v="8"/>
    <x v="186"/>
    <x v="0"/>
    <x v="1"/>
    <x v="0"/>
    <x v="0"/>
    <b v="0"/>
    <n v="0"/>
    <n v="4"/>
    <x v="2"/>
    <n v="49197"/>
    <x v="45"/>
    <x v="2"/>
    <n v="48"/>
    <n v="0"/>
    <n v="0"/>
    <x v="2"/>
    <n v="27493"/>
    <n v="3.88"/>
    <n v="36818.589999999997"/>
    <n v="23"/>
    <s v="Female"/>
    <x v="2"/>
    <n v="98394000"/>
    <s v="Indian Super League"/>
  </r>
  <r>
    <x v="173"/>
    <x v="187"/>
    <x v="1"/>
    <x v="2"/>
    <x v="4"/>
    <x v="2"/>
    <b v="1"/>
    <n v="5"/>
    <n v="3"/>
    <x v="0"/>
    <n v="19234"/>
    <x v="76"/>
    <x v="1"/>
    <n v="24"/>
    <n v="0"/>
    <n v="1"/>
    <x v="6"/>
    <n v="108965"/>
    <n v="5.46"/>
    <n v="202294"/>
    <n v="61"/>
    <s v="Male"/>
    <x v="4"/>
    <n v="19234000"/>
    <s v="Indian Super League"/>
  </r>
  <r>
    <x v="152"/>
    <x v="188"/>
    <x v="1"/>
    <x v="7"/>
    <x v="3"/>
    <x v="1"/>
    <b v="1"/>
    <n v="3"/>
    <n v="0"/>
    <x v="0"/>
    <n v="12988"/>
    <x v="0"/>
    <x v="3"/>
    <n v="88"/>
    <n v="0"/>
    <n v="0"/>
    <x v="4"/>
    <n v="78089"/>
    <n v="6.73"/>
    <n v="245518.54"/>
    <n v="25"/>
    <s v="Male"/>
    <x v="0"/>
    <n v="16235000"/>
    <s v="Indian Super League"/>
  </r>
  <r>
    <x v="174"/>
    <x v="189"/>
    <x v="1"/>
    <x v="3"/>
    <x v="5"/>
    <x v="1"/>
    <b v="0"/>
    <n v="1"/>
    <n v="3"/>
    <x v="2"/>
    <n v="48220"/>
    <x v="4"/>
    <x v="2"/>
    <n v="56"/>
    <n v="1"/>
    <n v="0"/>
    <x v="2"/>
    <n v="111539"/>
    <n v="2.23"/>
    <n v="103814.64"/>
    <n v="33"/>
    <s v="Female"/>
    <x v="2"/>
    <n v="96440000"/>
    <s v="Indian Super League"/>
  </r>
  <r>
    <x v="175"/>
    <x v="190"/>
    <x v="0"/>
    <x v="7"/>
    <x v="5"/>
    <x v="1"/>
    <b v="1"/>
    <n v="5"/>
    <n v="3"/>
    <x v="0"/>
    <n v="36397"/>
    <x v="86"/>
    <x v="0"/>
    <n v="52"/>
    <n v="0"/>
    <n v="2"/>
    <x v="5"/>
    <n v="73600"/>
    <n v="4.6399999999999997"/>
    <n v="104660.28"/>
    <n v="36"/>
    <s v="Male"/>
    <x v="3"/>
    <n v="63694750"/>
    <s v="Indian Super League"/>
  </r>
  <r>
    <x v="176"/>
    <x v="191"/>
    <x v="0"/>
    <x v="3"/>
    <x v="5"/>
    <x v="0"/>
    <b v="0"/>
    <n v="5"/>
    <n v="1"/>
    <x v="0"/>
    <n v="35817"/>
    <x v="59"/>
    <x v="1"/>
    <n v="87"/>
    <n v="0"/>
    <n v="0"/>
    <x v="5"/>
    <n v="49646"/>
    <n v="2.31"/>
    <n v="193887.47"/>
    <n v="35"/>
    <s v="Male"/>
    <x v="6"/>
    <n v="80588250"/>
    <s v="Indian Super League"/>
  </r>
  <r>
    <x v="177"/>
    <x v="192"/>
    <x v="0"/>
    <x v="3"/>
    <x v="0"/>
    <x v="0"/>
    <b v="0"/>
    <n v="4"/>
    <n v="0"/>
    <x v="0"/>
    <n v="11419"/>
    <x v="85"/>
    <x v="1"/>
    <n v="43"/>
    <n v="0"/>
    <n v="1"/>
    <x v="2"/>
    <n v="70818"/>
    <n v="5.28"/>
    <n v="156995.35999999999"/>
    <n v="50"/>
    <s v="Female"/>
    <x v="3"/>
    <n v="19983250"/>
    <s v="Indian Super League"/>
  </r>
  <r>
    <x v="43"/>
    <x v="193"/>
    <x v="1"/>
    <x v="7"/>
    <x v="7"/>
    <x v="0"/>
    <b v="0"/>
    <n v="4"/>
    <n v="1"/>
    <x v="0"/>
    <n v="14009"/>
    <x v="87"/>
    <x v="0"/>
    <n v="89"/>
    <n v="1"/>
    <n v="0"/>
    <x v="0"/>
    <n v="133290"/>
    <n v="3.61"/>
    <n v="125095.06"/>
    <n v="29"/>
    <s v="Male"/>
    <x v="8"/>
    <n v="21013500"/>
    <s v="Indian Super League"/>
  </r>
  <r>
    <x v="178"/>
    <x v="194"/>
    <x v="0"/>
    <x v="7"/>
    <x v="7"/>
    <x v="0"/>
    <b v="1"/>
    <n v="0"/>
    <n v="2"/>
    <x v="2"/>
    <n v="52431"/>
    <x v="83"/>
    <x v="2"/>
    <n v="14"/>
    <n v="0"/>
    <n v="0"/>
    <x v="6"/>
    <n v="3986"/>
    <n v="2.76"/>
    <n v="183600.97"/>
    <n v="33"/>
    <s v="Male"/>
    <x v="5"/>
    <n v="39323250"/>
    <s v="Indian Super League"/>
  </r>
  <r>
    <x v="42"/>
    <x v="137"/>
    <x v="0"/>
    <x v="0"/>
    <x v="1"/>
    <x v="2"/>
    <b v="1"/>
    <n v="2"/>
    <n v="2"/>
    <x v="1"/>
    <n v="43708"/>
    <x v="75"/>
    <x v="3"/>
    <n v="63"/>
    <n v="0"/>
    <n v="0"/>
    <x v="2"/>
    <n v="95481"/>
    <n v="8.34"/>
    <n v="237270.81"/>
    <n v="19"/>
    <s v="Male"/>
    <x v="0"/>
    <n v="54635000"/>
    <s v="Indian Super League"/>
  </r>
  <r>
    <x v="144"/>
    <x v="195"/>
    <x v="1"/>
    <x v="0"/>
    <x v="4"/>
    <x v="2"/>
    <b v="1"/>
    <n v="5"/>
    <n v="4"/>
    <x v="0"/>
    <n v="15160"/>
    <x v="6"/>
    <x v="3"/>
    <n v="44"/>
    <n v="0"/>
    <n v="0"/>
    <x v="2"/>
    <n v="147995"/>
    <n v="2.29"/>
    <n v="72557.539999999994"/>
    <n v="48"/>
    <s v="Female"/>
    <x v="0"/>
    <n v="18950000"/>
    <s v="Indian Super League"/>
  </r>
  <r>
    <x v="179"/>
    <x v="196"/>
    <x v="1"/>
    <x v="4"/>
    <x v="3"/>
    <x v="0"/>
    <b v="1"/>
    <n v="1"/>
    <n v="4"/>
    <x v="2"/>
    <n v="6662"/>
    <x v="4"/>
    <x v="3"/>
    <n v="23"/>
    <n v="1"/>
    <n v="2"/>
    <x v="3"/>
    <n v="38454"/>
    <n v="2.95"/>
    <n v="197058.71"/>
    <n v="32"/>
    <s v="Male"/>
    <x v="4"/>
    <n v="6662000"/>
    <s v="Indian Super League"/>
  </r>
  <r>
    <x v="180"/>
    <x v="197"/>
    <x v="1"/>
    <x v="2"/>
    <x v="3"/>
    <x v="0"/>
    <b v="0"/>
    <n v="0"/>
    <n v="0"/>
    <x v="1"/>
    <n v="46856"/>
    <x v="85"/>
    <x v="1"/>
    <n v="68"/>
    <n v="0"/>
    <n v="1"/>
    <x v="6"/>
    <n v="18368"/>
    <n v="6.68"/>
    <n v="166711.63"/>
    <n v="26"/>
    <s v="Male"/>
    <x v="9"/>
    <n v="140568000"/>
    <s v="Indian Super League"/>
  </r>
  <r>
    <x v="181"/>
    <x v="198"/>
    <x v="0"/>
    <x v="3"/>
    <x v="7"/>
    <x v="2"/>
    <b v="0"/>
    <n v="0"/>
    <n v="4"/>
    <x v="2"/>
    <n v="30121"/>
    <x v="70"/>
    <x v="0"/>
    <n v="41"/>
    <n v="0"/>
    <n v="2"/>
    <x v="6"/>
    <n v="2540"/>
    <n v="8.6199999999999992"/>
    <n v="217593.71"/>
    <n v="56"/>
    <s v="Female"/>
    <x v="8"/>
    <n v="45181500"/>
    <s v="Indian Super League"/>
  </r>
  <r>
    <x v="31"/>
    <x v="199"/>
    <x v="0"/>
    <x v="4"/>
    <x v="7"/>
    <x v="0"/>
    <b v="0"/>
    <n v="4"/>
    <n v="3"/>
    <x v="0"/>
    <n v="7371"/>
    <x v="88"/>
    <x v="1"/>
    <n v="94"/>
    <n v="0"/>
    <n v="0"/>
    <x v="4"/>
    <n v="23500"/>
    <n v="7.29"/>
    <n v="123322.68"/>
    <n v="39"/>
    <s v="Male"/>
    <x v="6"/>
    <n v="16584750"/>
    <s v="Indian Super League"/>
  </r>
  <r>
    <x v="182"/>
    <x v="153"/>
    <x v="1"/>
    <x v="0"/>
    <x v="4"/>
    <x v="1"/>
    <b v="1"/>
    <n v="2"/>
    <n v="3"/>
    <x v="2"/>
    <n v="38887"/>
    <x v="64"/>
    <x v="1"/>
    <n v="60"/>
    <n v="0"/>
    <n v="0"/>
    <x v="1"/>
    <n v="59235"/>
    <n v="0.87"/>
    <n v="16782.259999999998"/>
    <n v="43"/>
    <s v="Male"/>
    <x v="3"/>
    <n v="68052250"/>
    <s v="Indian Super League"/>
  </r>
  <r>
    <x v="183"/>
    <x v="200"/>
    <x v="1"/>
    <x v="4"/>
    <x v="3"/>
    <x v="2"/>
    <b v="1"/>
    <n v="3"/>
    <n v="3"/>
    <x v="1"/>
    <n v="49490"/>
    <x v="74"/>
    <x v="1"/>
    <n v="27"/>
    <n v="0"/>
    <n v="0"/>
    <x v="6"/>
    <n v="108030"/>
    <n v="5.0199999999999996"/>
    <n v="240476.78"/>
    <n v="28"/>
    <s v="Female"/>
    <x v="2"/>
    <n v="98980000"/>
    <s v="Indian Super League"/>
  </r>
  <r>
    <x v="184"/>
    <x v="88"/>
    <x v="1"/>
    <x v="0"/>
    <x v="6"/>
    <x v="1"/>
    <b v="0"/>
    <n v="2"/>
    <n v="4"/>
    <x v="2"/>
    <n v="31835"/>
    <x v="89"/>
    <x v="3"/>
    <n v="32"/>
    <n v="0"/>
    <n v="0"/>
    <x v="6"/>
    <n v="141955"/>
    <n v="1.22"/>
    <n v="121797.4"/>
    <n v="35"/>
    <s v="Male"/>
    <x v="8"/>
    <n v="47752500"/>
    <s v="Indian Super League"/>
  </r>
  <r>
    <x v="185"/>
    <x v="109"/>
    <x v="1"/>
    <x v="5"/>
    <x v="2"/>
    <x v="0"/>
    <b v="1"/>
    <n v="2"/>
    <n v="1"/>
    <x v="0"/>
    <n v="51165"/>
    <x v="44"/>
    <x v="1"/>
    <n v="16"/>
    <n v="0"/>
    <n v="0"/>
    <x v="5"/>
    <n v="143319"/>
    <n v="7.05"/>
    <n v="144485.62"/>
    <n v="34"/>
    <s v="Male"/>
    <x v="3"/>
    <n v="89538750"/>
    <s v="Indian Super League"/>
  </r>
  <r>
    <x v="34"/>
    <x v="201"/>
    <x v="0"/>
    <x v="3"/>
    <x v="7"/>
    <x v="0"/>
    <b v="0"/>
    <n v="5"/>
    <n v="4"/>
    <x v="0"/>
    <n v="8177"/>
    <x v="82"/>
    <x v="0"/>
    <n v="14"/>
    <n v="1"/>
    <n v="1"/>
    <x v="6"/>
    <n v="98748"/>
    <n v="8.06"/>
    <n v="134518.31"/>
    <n v="32"/>
    <s v="Female"/>
    <x v="8"/>
    <n v="12265500"/>
    <s v="Indian Super League"/>
  </r>
  <r>
    <x v="186"/>
    <x v="202"/>
    <x v="1"/>
    <x v="0"/>
    <x v="5"/>
    <x v="0"/>
    <b v="1"/>
    <n v="4"/>
    <n v="4"/>
    <x v="1"/>
    <n v="35055"/>
    <x v="90"/>
    <x v="3"/>
    <n v="45"/>
    <n v="0"/>
    <n v="1"/>
    <x v="5"/>
    <n v="45272"/>
    <n v="1.8"/>
    <n v="187031.39"/>
    <n v="47"/>
    <s v="Male"/>
    <x v="4"/>
    <n v="35055000"/>
    <s v="Indian Super League"/>
  </r>
  <r>
    <x v="187"/>
    <x v="203"/>
    <x v="1"/>
    <x v="0"/>
    <x v="1"/>
    <x v="2"/>
    <b v="0"/>
    <n v="3"/>
    <n v="4"/>
    <x v="2"/>
    <n v="49409"/>
    <x v="73"/>
    <x v="3"/>
    <n v="66"/>
    <n v="0"/>
    <n v="0"/>
    <x v="3"/>
    <n v="36879"/>
    <n v="2.5099999999999998"/>
    <n v="243168.06"/>
    <n v="29"/>
    <s v="Male"/>
    <x v="2"/>
    <n v="98818000"/>
    <s v="Indian Super League"/>
  </r>
  <r>
    <x v="188"/>
    <x v="204"/>
    <x v="0"/>
    <x v="2"/>
    <x v="6"/>
    <x v="0"/>
    <b v="0"/>
    <n v="5"/>
    <n v="3"/>
    <x v="0"/>
    <n v="17675"/>
    <x v="79"/>
    <x v="3"/>
    <n v="45"/>
    <n v="0"/>
    <n v="0"/>
    <x v="2"/>
    <n v="113226"/>
    <n v="3.38"/>
    <n v="118987.7"/>
    <n v="25"/>
    <s v="Female"/>
    <x v="0"/>
    <n v="22093750"/>
    <s v="Indian Super League"/>
  </r>
  <r>
    <x v="189"/>
    <x v="205"/>
    <x v="1"/>
    <x v="7"/>
    <x v="4"/>
    <x v="1"/>
    <b v="1"/>
    <n v="0"/>
    <n v="1"/>
    <x v="2"/>
    <n v="20127"/>
    <x v="58"/>
    <x v="1"/>
    <n v="23"/>
    <n v="0"/>
    <n v="1"/>
    <x v="3"/>
    <n v="94768"/>
    <n v="7.8"/>
    <n v="135453.16"/>
    <n v="48"/>
    <s v="Male"/>
    <x v="7"/>
    <n v="10063500"/>
    <s v="Indian Super League"/>
  </r>
  <r>
    <x v="182"/>
    <x v="206"/>
    <x v="1"/>
    <x v="0"/>
    <x v="7"/>
    <x v="0"/>
    <b v="1"/>
    <n v="1"/>
    <n v="0"/>
    <x v="0"/>
    <n v="21468"/>
    <x v="83"/>
    <x v="0"/>
    <n v="90"/>
    <n v="0"/>
    <n v="2"/>
    <x v="4"/>
    <n v="136067"/>
    <n v="8.73"/>
    <n v="163392.22"/>
    <n v="29"/>
    <s v="Male"/>
    <x v="3"/>
    <n v="37569000"/>
    <s v="Indian Super League"/>
  </r>
  <r>
    <x v="190"/>
    <x v="207"/>
    <x v="0"/>
    <x v="7"/>
    <x v="6"/>
    <x v="0"/>
    <b v="1"/>
    <n v="0"/>
    <n v="4"/>
    <x v="2"/>
    <n v="28197"/>
    <x v="77"/>
    <x v="3"/>
    <n v="30"/>
    <n v="1"/>
    <n v="0"/>
    <x v="0"/>
    <n v="137653"/>
    <n v="1.32"/>
    <n v="241764.98"/>
    <n v="22"/>
    <s v="Female"/>
    <x v="4"/>
    <n v="28197000"/>
    <s v="Indian Super League"/>
  </r>
  <r>
    <x v="11"/>
    <x v="208"/>
    <x v="1"/>
    <x v="5"/>
    <x v="2"/>
    <x v="1"/>
    <b v="0"/>
    <n v="3"/>
    <n v="2"/>
    <x v="0"/>
    <n v="43811"/>
    <x v="30"/>
    <x v="2"/>
    <n v="73"/>
    <n v="1"/>
    <n v="0"/>
    <x v="6"/>
    <n v="60540"/>
    <n v="3.49"/>
    <n v="24816.75"/>
    <n v="34"/>
    <s v="Female"/>
    <x v="1"/>
    <n v="109527500"/>
    <s v="Indian Super League"/>
  </r>
  <r>
    <x v="191"/>
    <x v="170"/>
    <x v="0"/>
    <x v="1"/>
    <x v="2"/>
    <x v="1"/>
    <b v="0"/>
    <n v="1"/>
    <n v="3"/>
    <x v="2"/>
    <n v="40030"/>
    <x v="90"/>
    <x v="1"/>
    <n v="46"/>
    <n v="0"/>
    <n v="0"/>
    <x v="2"/>
    <n v="146910"/>
    <n v="6.87"/>
    <n v="8277.1200000000008"/>
    <n v="56"/>
    <s v="Male"/>
    <x v="1"/>
    <n v="100075000"/>
    <s v="Indian Super League"/>
  </r>
  <r>
    <x v="192"/>
    <x v="209"/>
    <x v="1"/>
    <x v="5"/>
    <x v="0"/>
    <x v="2"/>
    <b v="1"/>
    <n v="3"/>
    <n v="2"/>
    <x v="0"/>
    <n v="42009"/>
    <x v="34"/>
    <x v="2"/>
    <n v="88"/>
    <n v="2"/>
    <n v="0"/>
    <x v="1"/>
    <n v="97495"/>
    <n v="9.43"/>
    <n v="167876.09"/>
    <n v="23"/>
    <s v="Female"/>
    <x v="1"/>
    <n v="105022500"/>
    <s v="Indian Super League"/>
  </r>
  <r>
    <x v="149"/>
    <x v="37"/>
    <x v="0"/>
    <x v="0"/>
    <x v="6"/>
    <x v="0"/>
    <b v="0"/>
    <n v="4"/>
    <n v="2"/>
    <x v="0"/>
    <n v="15980"/>
    <x v="91"/>
    <x v="1"/>
    <n v="95"/>
    <n v="1"/>
    <n v="0"/>
    <x v="2"/>
    <n v="55388"/>
    <n v="8.8800000000000008"/>
    <n v="224967.38"/>
    <n v="49"/>
    <s v="Female"/>
    <x v="0"/>
    <n v="19975000"/>
    <s v="Indian Super League"/>
  </r>
  <r>
    <x v="172"/>
    <x v="210"/>
    <x v="0"/>
    <x v="6"/>
    <x v="1"/>
    <x v="1"/>
    <b v="0"/>
    <n v="3"/>
    <n v="4"/>
    <x v="2"/>
    <n v="31845"/>
    <x v="84"/>
    <x v="0"/>
    <n v="26"/>
    <n v="1"/>
    <n v="0"/>
    <x v="2"/>
    <n v="16830"/>
    <n v="0.88"/>
    <n v="182264.87"/>
    <n v="35"/>
    <s v="Female"/>
    <x v="7"/>
    <n v="15922500"/>
    <s v="Indian Super League"/>
  </r>
  <r>
    <x v="90"/>
    <x v="211"/>
    <x v="1"/>
    <x v="5"/>
    <x v="2"/>
    <x v="2"/>
    <b v="1"/>
    <n v="2"/>
    <n v="3"/>
    <x v="2"/>
    <n v="54819"/>
    <x v="43"/>
    <x v="1"/>
    <n v="89"/>
    <n v="1"/>
    <n v="1"/>
    <x v="5"/>
    <n v="64937"/>
    <n v="8.73"/>
    <n v="241785.15"/>
    <n v="27"/>
    <s v="Male"/>
    <x v="1"/>
    <n v="137047500"/>
    <s v="Indian Super League"/>
  </r>
  <r>
    <x v="193"/>
    <x v="212"/>
    <x v="0"/>
    <x v="3"/>
    <x v="4"/>
    <x v="1"/>
    <b v="0"/>
    <n v="1"/>
    <n v="3"/>
    <x v="2"/>
    <n v="41202"/>
    <x v="61"/>
    <x v="2"/>
    <n v="12"/>
    <n v="0"/>
    <n v="1"/>
    <x v="4"/>
    <n v="58158"/>
    <n v="0.9"/>
    <n v="88161.76"/>
    <n v="36"/>
    <s v="Male"/>
    <x v="8"/>
    <n v="61803000"/>
    <s v="Indian Super League"/>
  </r>
  <r>
    <x v="106"/>
    <x v="213"/>
    <x v="1"/>
    <x v="0"/>
    <x v="0"/>
    <x v="2"/>
    <b v="1"/>
    <n v="2"/>
    <n v="4"/>
    <x v="2"/>
    <n v="53308"/>
    <x v="78"/>
    <x v="3"/>
    <n v="90"/>
    <n v="0"/>
    <n v="0"/>
    <x v="2"/>
    <n v="17192"/>
    <n v="1.57"/>
    <n v="208337.8"/>
    <n v="26"/>
    <s v="Male"/>
    <x v="1"/>
    <n v="133270000"/>
    <s v="Indian Super League"/>
  </r>
  <r>
    <x v="194"/>
    <x v="214"/>
    <x v="0"/>
    <x v="0"/>
    <x v="2"/>
    <x v="1"/>
    <b v="0"/>
    <n v="3"/>
    <n v="4"/>
    <x v="2"/>
    <n v="27792"/>
    <x v="15"/>
    <x v="3"/>
    <n v="36"/>
    <n v="1"/>
    <n v="0"/>
    <x v="0"/>
    <n v="62278"/>
    <n v="8.01"/>
    <n v="68939.64"/>
    <n v="30"/>
    <s v="Female"/>
    <x v="1"/>
    <n v="69480000"/>
    <s v="Indian Super League"/>
  </r>
  <r>
    <x v="195"/>
    <x v="215"/>
    <x v="0"/>
    <x v="0"/>
    <x v="1"/>
    <x v="0"/>
    <b v="0"/>
    <n v="5"/>
    <n v="2"/>
    <x v="0"/>
    <n v="46055"/>
    <x v="28"/>
    <x v="3"/>
    <n v="87"/>
    <n v="1"/>
    <n v="2"/>
    <x v="1"/>
    <n v="77792"/>
    <n v="2.83"/>
    <n v="238525.04"/>
    <n v="19"/>
    <s v="Male"/>
    <x v="6"/>
    <n v="103623750"/>
    <s v="Indian Super League"/>
  </r>
  <r>
    <x v="116"/>
    <x v="22"/>
    <x v="0"/>
    <x v="7"/>
    <x v="6"/>
    <x v="0"/>
    <b v="1"/>
    <n v="2"/>
    <n v="0"/>
    <x v="0"/>
    <n v="39724"/>
    <x v="66"/>
    <x v="0"/>
    <n v="73"/>
    <n v="1"/>
    <n v="1"/>
    <x v="5"/>
    <n v="140954"/>
    <n v="1.88"/>
    <n v="142498.72"/>
    <n v="56"/>
    <s v="Male"/>
    <x v="0"/>
    <n v="49655000"/>
    <s v="Indian Super League"/>
  </r>
  <r>
    <x v="196"/>
    <x v="187"/>
    <x v="1"/>
    <x v="4"/>
    <x v="5"/>
    <x v="2"/>
    <b v="0"/>
    <n v="2"/>
    <n v="0"/>
    <x v="0"/>
    <n v="35759"/>
    <x v="31"/>
    <x v="0"/>
    <n v="56"/>
    <n v="0"/>
    <n v="1"/>
    <x v="2"/>
    <n v="24256"/>
    <n v="4.57"/>
    <n v="150702.41"/>
    <n v="64"/>
    <s v="Male"/>
    <x v="0"/>
    <n v="44698750"/>
    <s v="Indian Super League"/>
  </r>
  <r>
    <x v="197"/>
    <x v="216"/>
    <x v="0"/>
    <x v="4"/>
    <x v="5"/>
    <x v="1"/>
    <b v="1"/>
    <n v="1"/>
    <n v="2"/>
    <x v="2"/>
    <n v="22704"/>
    <x v="35"/>
    <x v="2"/>
    <n v="31"/>
    <n v="1"/>
    <n v="1"/>
    <x v="2"/>
    <n v="76845"/>
    <n v="4.34"/>
    <n v="175727.7"/>
    <n v="34"/>
    <s v="Male"/>
    <x v="6"/>
    <n v="51084000"/>
    <s v="Indian Super League"/>
  </r>
  <r>
    <x v="198"/>
    <x v="217"/>
    <x v="0"/>
    <x v="5"/>
    <x v="5"/>
    <x v="1"/>
    <b v="1"/>
    <n v="0"/>
    <n v="2"/>
    <x v="2"/>
    <n v="17945"/>
    <x v="56"/>
    <x v="0"/>
    <n v="79"/>
    <n v="0"/>
    <n v="0"/>
    <x v="6"/>
    <n v="94260"/>
    <n v="2.23"/>
    <n v="158324.15"/>
    <n v="57"/>
    <s v="Female"/>
    <x v="0"/>
    <n v="22431250"/>
    <s v="Indian Super League"/>
  </r>
  <r>
    <x v="199"/>
    <x v="218"/>
    <x v="1"/>
    <x v="3"/>
    <x v="3"/>
    <x v="0"/>
    <b v="1"/>
    <n v="1"/>
    <n v="1"/>
    <x v="1"/>
    <n v="25330"/>
    <x v="56"/>
    <x v="0"/>
    <n v="64"/>
    <n v="0"/>
    <n v="2"/>
    <x v="6"/>
    <n v="72443"/>
    <n v="8.44"/>
    <n v="155109.95000000001"/>
    <n v="18"/>
    <s v="Male"/>
    <x v="4"/>
    <n v="25330000"/>
    <s v="Indian Super League"/>
  </r>
  <r>
    <x v="185"/>
    <x v="219"/>
    <x v="1"/>
    <x v="1"/>
    <x v="0"/>
    <x v="1"/>
    <b v="0"/>
    <n v="1"/>
    <n v="4"/>
    <x v="2"/>
    <n v="20417"/>
    <x v="65"/>
    <x v="0"/>
    <n v="78"/>
    <n v="1"/>
    <n v="1"/>
    <x v="3"/>
    <n v="102094"/>
    <n v="2.6"/>
    <n v="12201.9"/>
    <n v="35"/>
    <s v="Male"/>
    <x v="8"/>
    <n v="30625500"/>
    <s v="Indian Super League"/>
  </r>
  <r>
    <x v="57"/>
    <x v="220"/>
    <x v="0"/>
    <x v="0"/>
    <x v="4"/>
    <x v="0"/>
    <b v="0"/>
    <n v="0"/>
    <n v="4"/>
    <x v="2"/>
    <n v="26917"/>
    <x v="33"/>
    <x v="3"/>
    <n v="92"/>
    <n v="0"/>
    <n v="1"/>
    <x v="2"/>
    <n v="88779"/>
    <n v="2.97"/>
    <n v="185595.33"/>
    <n v="52"/>
    <s v="Male"/>
    <x v="1"/>
    <n v="67292500"/>
    <s v="Indian Super League"/>
  </r>
  <r>
    <x v="200"/>
    <x v="221"/>
    <x v="1"/>
    <x v="2"/>
    <x v="0"/>
    <x v="2"/>
    <b v="0"/>
    <n v="0"/>
    <n v="4"/>
    <x v="2"/>
    <n v="14841"/>
    <x v="17"/>
    <x v="1"/>
    <n v="82"/>
    <n v="0"/>
    <n v="0"/>
    <x v="1"/>
    <n v="71633"/>
    <n v="1.47"/>
    <n v="96008.79"/>
    <n v="29"/>
    <s v="Female"/>
    <x v="3"/>
    <n v="25971750"/>
    <s v="Indian Super League"/>
  </r>
  <r>
    <x v="72"/>
    <x v="222"/>
    <x v="1"/>
    <x v="6"/>
    <x v="0"/>
    <x v="1"/>
    <b v="1"/>
    <n v="3"/>
    <n v="0"/>
    <x v="0"/>
    <n v="8512"/>
    <x v="9"/>
    <x v="2"/>
    <n v="65"/>
    <n v="1"/>
    <n v="0"/>
    <x v="5"/>
    <n v="114506"/>
    <n v="5.08"/>
    <n v="190356.32"/>
    <n v="29"/>
    <s v="Male"/>
    <x v="3"/>
    <n v="14896000"/>
    <s v="Indian Super League"/>
  </r>
  <r>
    <x v="69"/>
    <x v="18"/>
    <x v="1"/>
    <x v="5"/>
    <x v="6"/>
    <x v="2"/>
    <b v="0"/>
    <n v="5"/>
    <n v="1"/>
    <x v="0"/>
    <n v="20388"/>
    <x v="8"/>
    <x v="3"/>
    <n v="62"/>
    <n v="2"/>
    <n v="2"/>
    <x v="3"/>
    <n v="67108"/>
    <n v="5.52"/>
    <n v="239917.86"/>
    <n v="53"/>
    <s v="Male"/>
    <x v="5"/>
    <n v="15291000"/>
    <s v="Indian Super League"/>
  </r>
  <r>
    <x v="79"/>
    <x v="223"/>
    <x v="1"/>
    <x v="4"/>
    <x v="1"/>
    <x v="0"/>
    <b v="0"/>
    <n v="4"/>
    <n v="2"/>
    <x v="0"/>
    <n v="44909"/>
    <x v="82"/>
    <x v="2"/>
    <n v="11"/>
    <n v="0"/>
    <n v="1"/>
    <x v="6"/>
    <n v="98624"/>
    <n v="2.96"/>
    <n v="136415.49"/>
    <n v="37"/>
    <s v="Male"/>
    <x v="3"/>
    <n v="78590750"/>
    <s v="Indian Super League"/>
  </r>
  <r>
    <x v="201"/>
    <x v="224"/>
    <x v="0"/>
    <x v="0"/>
    <x v="1"/>
    <x v="0"/>
    <b v="0"/>
    <n v="0"/>
    <n v="0"/>
    <x v="1"/>
    <n v="30841"/>
    <x v="50"/>
    <x v="2"/>
    <n v="76"/>
    <n v="0"/>
    <n v="0"/>
    <x v="2"/>
    <n v="78816"/>
    <n v="5.34"/>
    <n v="28820.42"/>
    <n v="29"/>
    <s v="Female"/>
    <x v="9"/>
    <n v="92523000"/>
    <s v="Indian Super League"/>
  </r>
  <r>
    <x v="106"/>
    <x v="225"/>
    <x v="0"/>
    <x v="1"/>
    <x v="4"/>
    <x v="1"/>
    <b v="1"/>
    <n v="3"/>
    <n v="0"/>
    <x v="0"/>
    <n v="10205"/>
    <x v="55"/>
    <x v="2"/>
    <n v="47"/>
    <n v="0"/>
    <n v="0"/>
    <x v="5"/>
    <n v="34203"/>
    <n v="2.4"/>
    <n v="141829.20000000001"/>
    <n v="55"/>
    <s v="Male"/>
    <x v="4"/>
    <n v="10205000"/>
    <s v="Indian Super League"/>
  </r>
  <r>
    <x v="202"/>
    <x v="226"/>
    <x v="1"/>
    <x v="2"/>
    <x v="4"/>
    <x v="0"/>
    <b v="0"/>
    <n v="3"/>
    <n v="1"/>
    <x v="0"/>
    <n v="10341"/>
    <x v="47"/>
    <x v="3"/>
    <n v="11"/>
    <n v="1"/>
    <n v="0"/>
    <x v="6"/>
    <n v="108235"/>
    <n v="2.54"/>
    <n v="214194.78"/>
    <n v="23"/>
    <s v="Male"/>
    <x v="8"/>
    <n v="15511500"/>
    <s v="Indian Super League"/>
  </r>
  <r>
    <x v="58"/>
    <x v="227"/>
    <x v="0"/>
    <x v="6"/>
    <x v="1"/>
    <x v="2"/>
    <b v="0"/>
    <n v="1"/>
    <n v="4"/>
    <x v="2"/>
    <n v="25151"/>
    <x v="86"/>
    <x v="1"/>
    <n v="35"/>
    <n v="0"/>
    <n v="0"/>
    <x v="4"/>
    <n v="147866"/>
    <n v="8.84"/>
    <n v="161179.51999999999"/>
    <n v="42"/>
    <s v="Female"/>
    <x v="6"/>
    <n v="56589750"/>
    <s v="Indian Super League"/>
  </r>
  <r>
    <x v="203"/>
    <x v="228"/>
    <x v="1"/>
    <x v="4"/>
    <x v="0"/>
    <x v="0"/>
    <b v="1"/>
    <n v="5"/>
    <n v="1"/>
    <x v="0"/>
    <n v="16939"/>
    <x v="71"/>
    <x v="0"/>
    <n v="54"/>
    <n v="0"/>
    <n v="1"/>
    <x v="4"/>
    <n v="86001"/>
    <n v="1.32"/>
    <n v="69905.570000000007"/>
    <n v="60"/>
    <s v="Female"/>
    <x v="2"/>
    <n v="33878000"/>
    <s v="Indian Super League"/>
  </r>
  <r>
    <x v="198"/>
    <x v="229"/>
    <x v="1"/>
    <x v="4"/>
    <x v="1"/>
    <x v="0"/>
    <b v="0"/>
    <n v="2"/>
    <n v="4"/>
    <x v="2"/>
    <n v="10676"/>
    <x v="16"/>
    <x v="3"/>
    <n v="20"/>
    <n v="1"/>
    <n v="1"/>
    <x v="4"/>
    <n v="134342"/>
    <n v="8.43"/>
    <n v="102944.58"/>
    <n v="53"/>
    <s v="Female"/>
    <x v="3"/>
    <n v="18683000"/>
    <s v="Indian Super League"/>
  </r>
  <r>
    <x v="119"/>
    <x v="230"/>
    <x v="1"/>
    <x v="1"/>
    <x v="2"/>
    <x v="0"/>
    <b v="1"/>
    <n v="5"/>
    <n v="4"/>
    <x v="0"/>
    <n v="8524"/>
    <x v="92"/>
    <x v="3"/>
    <n v="55"/>
    <n v="0"/>
    <n v="0"/>
    <x v="1"/>
    <n v="25068"/>
    <n v="3.16"/>
    <n v="243110.65"/>
    <n v="62"/>
    <s v="Female"/>
    <x v="3"/>
    <n v="14917000"/>
    <s v="Indian Super League"/>
  </r>
  <r>
    <x v="204"/>
    <x v="231"/>
    <x v="1"/>
    <x v="2"/>
    <x v="5"/>
    <x v="0"/>
    <b v="1"/>
    <n v="2"/>
    <n v="3"/>
    <x v="2"/>
    <n v="32269"/>
    <x v="80"/>
    <x v="1"/>
    <n v="10"/>
    <n v="0"/>
    <n v="1"/>
    <x v="2"/>
    <n v="56588"/>
    <n v="7.74"/>
    <n v="127433.19"/>
    <n v="60"/>
    <s v="Female"/>
    <x v="0"/>
    <n v="40336250"/>
    <s v="Indian Super League"/>
  </r>
  <r>
    <x v="205"/>
    <x v="170"/>
    <x v="0"/>
    <x v="5"/>
    <x v="6"/>
    <x v="1"/>
    <b v="1"/>
    <n v="4"/>
    <n v="0"/>
    <x v="0"/>
    <n v="5453"/>
    <x v="22"/>
    <x v="0"/>
    <n v="10"/>
    <n v="1"/>
    <n v="1"/>
    <x v="5"/>
    <n v="46433"/>
    <n v="5.18"/>
    <n v="237683.18"/>
    <n v="30"/>
    <s v="Female"/>
    <x v="0"/>
    <n v="6816250"/>
    <s v="Indian Super League"/>
  </r>
  <r>
    <x v="107"/>
    <x v="232"/>
    <x v="0"/>
    <x v="1"/>
    <x v="6"/>
    <x v="2"/>
    <b v="1"/>
    <n v="2"/>
    <n v="3"/>
    <x v="2"/>
    <n v="23796"/>
    <x v="70"/>
    <x v="1"/>
    <n v="56"/>
    <n v="0"/>
    <n v="1"/>
    <x v="6"/>
    <n v="134659"/>
    <n v="2.91"/>
    <n v="85708.77"/>
    <n v="26"/>
    <s v="Female"/>
    <x v="2"/>
    <n v="47592000"/>
    <s v="Indian Super League"/>
  </r>
  <r>
    <x v="135"/>
    <x v="233"/>
    <x v="0"/>
    <x v="7"/>
    <x v="4"/>
    <x v="2"/>
    <b v="1"/>
    <n v="2"/>
    <n v="1"/>
    <x v="0"/>
    <n v="45838"/>
    <x v="44"/>
    <x v="2"/>
    <n v="80"/>
    <n v="0"/>
    <n v="1"/>
    <x v="6"/>
    <n v="143900"/>
    <n v="9.24"/>
    <n v="44530.52"/>
    <n v="22"/>
    <s v="Female"/>
    <x v="2"/>
    <n v="91676000"/>
    <s v="Indian Super League"/>
  </r>
  <r>
    <x v="206"/>
    <x v="234"/>
    <x v="0"/>
    <x v="6"/>
    <x v="4"/>
    <x v="0"/>
    <b v="0"/>
    <n v="5"/>
    <n v="0"/>
    <x v="0"/>
    <n v="25001"/>
    <x v="74"/>
    <x v="0"/>
    <n v="77"/>
    <n v="0"/>
    <n v="0"/>
    <x v="4"/>
    <n v="91195"/>
    <n v="8.08"/>
    <n v="130999.08"/>
    <n v="42"/>
    <s v="Female"/>
    <x v="6"/>
    <n v="56252250"/>
    <s v="Indian Super League"/>
  </r>
  <r>
    <x v="207"/>
    <x v="223"/>
    <x v="1"/>
    <x v="3"/>
    <x v="4"/>
    <x v="1"/>
    <b v="0"/>
    <n v="0"/>
    <n v="2"/>
    <x v="2"/>
    <n v="7166"/>
    <x v="93"/>
    <x v="1"/>
    <n v="45"/>
    <n v="0"/>
    <n v="0"/>
    <x v="5"/>
    <n v="43043"/>
    <n v="4.42"/>
    <n v="38253.68"/>
    <n v="20"/>
    <s v="Other"/>
    <x v="1"/>
    <n v="17915000"/>
    <s v="Indian Super League"/>
  </r>
  <r>
    <x v="208"/>
    <x v="235"/>
    <x v="0"/>
    <x v="1"/>
    <x v="0"/>
    <x v="1"/>
    <b v="0"/>
    <n v="3"/>
    <n v="3"/>
    <x v="1"/>
    <n v="47328"/>
    <x v="58"/>
    <x v="1"/>
    <n v="25"/>
    <n v="0"/>
    <n v="0"/>
    <x v="5"/>
    <n v="111068"/>
    <n v="6.49"/>
    <n v="154235.75"/>
    <n v="29"/>
    <s v="Male"/>
    <x v="8"/>
    <n v="70992000"/>
    <s v="Indian Super League"/>
  </r>
  <r>
    <x v="209"/>
    <x v="236"/>
    <x v="0"/>
    <x v="6"/>
    <x v="6"/>
    <x v="1"/>
    <b v="1"/>
    <n v="3"/>
    <n v="1"/>
    <x v="0"/>
    <n v="41314"/>
    <x v="28"/>
    <x v="1"/>
    <n v="65"/>
    <n v="0"/>
    <n v="0"/>
    <x v="6"/>
    <n v="96608"/>
    <n v="6.25"/>
    <n v="31135.32"/>
    <n v="50"/>
    <s v="Female"/>
    <x v="8"/>
    <n v="61971000"/>
    <s v="Indian Super League"/>
  </r>
  <r>
    <x v="150"/>
    <x v="124"/>
    <x v="1"/>
    <x v="1"/>
    <x v="5"/>
    <x v="1"/>
    <b v="0"/>
    <n v="5"/>
    <n v="3"/>
    <x v="0"/>
    <n v="46294"/>
    <x v="62"/>
    <x v="1"/>
    <n v="21"/>
    <n v="0"/>
    <n v="0"/>
    <x v="1"/>
    <n v="66814"/>
    <n v="3.9"/>
    <n v="140625.79"/>
    <n v="57"/>
    <s v="Female"/>
    <x v="2"/>
    <n v="92588000"/>
    <s v="Indian Super League"/>
  </r>
  <r>
    <x v="93"/>
    <x v="93"/>
    <x v="0"/>
    <x v="1"/>
    <x v="4"/>
    <x v="0"/>
    <b v="1"/>
    <n v="2"/>
    <n v="0"/>
    <x v="0"/>
    <n v="7658"/>
    <x v="48"/>
    <x v="1"/>
    <n v="12"/>
    <n v="2"/>
    <n v="0"/>
    <x v="0"/>
    <n v="34129"/>
    <n v="6.84"/>
    <n v="205728.33"/>
    <n v="47"/>
    <s v="Male"/>
    <x v="3"/>
    <n v="13401500"/>
    <s v="Indian Super League"/>
  </r>
  <r>
    <x v="210"/>
    <x v="237"/>
    <x v="0"/>
    <x v="3"/>
    <x v="1"/>
    <x v="1"/>
    <b v="1"/>
    <n v="3"/>
    <n v="1"/>
    <x v="0"/>
    <n v="42028"/>
    <x v="13"/>
    <x v="3"/>
    <n v="39"/>
    <n v="2"/>
    <n v="2"/>
    <x v="2"/>
    <n v="136436"/>
    <n v="6.25"/>
    <n v="68639.570000000007"/>
    <n v="61"/>
    <s v="Female"/>
    <x v="3"/>
    <n v="73549000"/>
    <s v="Indian Super League"/>
  </r>
  <r>
    <x v="124"/>
    <x v="238"/>
    <x v="1"/>
    <x v="6"/>
    <x v="4"/>
    <x v="1"/>
    <b v="0"/>
    <n v="5"/>
    <n v="0"/>
    <x v="0"/>
    <n v="12454"/>
    <x v="94"/>
    <x v="1"/>
    <n v="14"/>
    <n v="0"/>
    <n v="1"/>
    <x v="1"/>
    <n v="146497"/>
    <n v="3.44"/>
    <n v="164998.60999999999"/>
    <n v="31"/>
    <s v="Female"/>
    <x v="2"/>
    <n v="24908000"/>
    <s v="Indian Super League"/>
  </r>
  <r>
    <x v="211"/>
    <x v="59"/>
    <x v="1"/>
    <x v="3"/>
    <x v="6"/>
    <x v="0"/>
    <b v="1"/>
    <n v="2"/>
    <n v="0"/>
    <x v="0"/>
    <n v="19511"/>
    <x v="67"/>
    <x v="0"/>
    <n v="21"/>
    <n v="0"/>
    <n v="0"/>
    <x v="0"/>
    <n v="134517"/>
    <n v="4.17"/>
    <n v="42801.83"/>
    <n v="38"/>
    <s v="Female"/>
    <x v="6"/>
    <n v="43899750"/>
    <s v="Indian Super League"/>
  </r>
  <r>
    <x v="212"/>
    <x v="239"/>
    <x v="0"/>
    <x v="4"/>
    <x v="6"/>
    <x v="1"/>
    <b v="1"/>
    <n v="4"/>
    <n v="1"/>
    <x v="0"/>
    <n v="46923"/>
    <x v="79"/>
    <x v="0"/>
    <n v="19"/>
    <n v="2"/>
    <n v="2"/>
    <x v="0"/>
    <n v="1768"/>
    <n v="9.0500000000000007"/>
    <n v="144026.97"/>
    <n v="24"/>
    <s v="Male"/>
    <x v="0"/>
    <n v="58653750"/>
    <s v="Indian Super League"/>
  </r>
  <r>
    <x v="213"/>
    <x v="115"/>
    <x v="1"/>
    <x v="7"/>
    <x v="0"/>
    <x v="2"/>
    <b v="1"/>
    <n v="5"/>
    <n v="2"/>
    <x v="0"/>
    <n v="14770"/>
    <x v="95"/>
    <x v="1"/>
    <n v="50"/>
    <n v="0"/>
    <n v="2"/>
    <x v="2"/>
    <n v="83049"/>
    <n v="3.62"/>
    <n v="122421.47"/>
    <n v="21"/>
    <s v="Male"/>
    <x v="0"/>
    <n v="18462500"/>
    <s v="Indian Super League"/>
  </r>
  <r>
    <x v="214"/>
    <x v="240"/>
    <x v="1"/>
    <x v="5"/>
    <x v="4"/>
    <x v="2"/>
    <b v="0"/>
    <n v="3"/>
    <n v="0"/>
    <x v="0"/>
    <n v="54918"/>
    <x v="56"/>
    <x v="3"/>
    <n v="11"/>
    <n v="2"/>
    <n v="1"/>
    <x v="3"/>
    <n v="78268"/>
    <n v="5.74"/>
    <n v="155412.17000000001"/>
    <n v="61"/>
    <s v="Female"/>
    <x v="5"/>
    <n v="41188500"/>
    <s v="Indian Super League"/>
  </r>
  <r>
    <x v="143"/>
    <x v="56"/>
    <x v="1"/>
    <x v="1"/>
    <x v="2"/>
    <x v="2"/>
    <b v="1"/>
    <n v="5"/>
    <n v="1"/>
    <x v="0"/>
    <n v="38484"/>
    <x v="86"/>
    <x v="0"/>
    <n v="17"/>
    <n v="0"/>
    <n v="1"/>
    <x v="5"/>
    <n v="35839"/>
    <n v="3.14"/>
    <n v="186165.38"/>
    <n v="18"/>
    <s v="Female"/>
    <x v="3"/>
    <n v="67347000"/>
    <s v="Indian Super League"/>
  </r>
  <r>
    <x v="32"/>
    <x v="58"/>
    <x v="1"/>
    <x v="5"/>
    <x v="0"/>
    <x v="1"/>
    <b v="0"/>
    <n v="0"/>
    <n v="4"/>
    <x v="2"/>
    <n v="46587"/>
    <x v="47"/>
    <x v="0"/>
    <n v="89"/>
    <n v="1"/>
    <n v="1"/>
    <x v="4"/>
    <n v="107111"/>
    <n v="0.83"/>
    <n v="37262.660000000003"/>
    <n v="62"/>
    <s v="Male"/>
    <x v="7"/>
    <n v="23293500"/>
    <s v="Indian Super League"/>
  </r>
  <r>
    <x v="152"/>
    <x v="41"/>
    <x v="0"/>
    <x v="1"/>
    <x v="3"/>
    <x v="2"/>
    <b v="1"/>
    <n v="0"/>
    <n v="4"/>
    <x v="2"/>
    <n v="11392"/>
    <x v="28"/>
    <x v="3"/>
    <n v="10"/>
    <n v="2"/>
    <n v="0"/>
    <x v="6"/>
    <n v="1540"/>
    <n v="2.34"/>
    <n v="173392.23"/>
    <n v="64"/>
    <s v="Male"/>
    <x v="8"/>
    <n v="17088000"/>
    <s v="Indian Super League"/>
  </r>
  <r>
    <x v="215"/>
    <x v="241"/>
    <x v="0"/>
    <x v="7"/>
    <x v="7"/>
    <x v="0"/>
    <b v="0"/>
    <n v="3"/>
    <n v="2"/>
    <x v="0"/>
    <n v="27602"/>
    <x v="95"/>
    <x v="0"/>
    <n v="77"/>
    <n v="0"/>
    <n v="0"/>
    <x v="3"/>
    <n v="67540"/>
    <n v="0.91"/>
    <n v="13251.34"/>
    <n v="34"/>
    <s v="Female"/>
    <x v="8"/>
    <n v="41403000"/>
    <s v="Indian Super League"/>
  </r>
  <r>
    <x v="216"/>
    <x v="242"/>
    <x v="0"/>
    <x v="3"/>
    <x v="7"/>
    <x v="0"/>
    <b v="1"/>
    <n v="1"/>
    <n v="3"/>
    <x v="2"/>
    <n v="50524"/>
    <x v="59"/>
    <x v="2"/>
    <n v="58"/>
    <n v="1"/>
    <n v="0"/>
    <x v="3"/>
    <n v="17817"/>
    <n v="2.44"/>
    <n v="206148.11"/>
    <n v="31"/>
    <s v="Male"/>
    <x v="0"/>
    <n v="63155000"/>
    <s v="Indian Super League"/>
  </r>
  <r>
    <x v="56"/>
    <x v="243"/>
    <x v="0"/>
    <x v="2"/>
    <x v="6"/>
    <x v="2"/>
    <b v="1"/>
    <n v="3"/>
    <n v="0"/>
    <x v="0"/>
    <n v="17088"/>
    <x v="25"/>
    <x v="2"/>
    <n v="31"/>
    <n v="0"/>
    <n v="0"/>
    <x v="2"/>
    <n v="97059"/>
    <n v="5.14"/>
    <n v="169383.25"/>
    <n v="35"/>
    <s v="Male"/>
    <x v="3"/>
    <n v="29904000"/>
    <s v="Indian Super League"/>
  </r>
  <r>
    <x v="175"/>
    <x v="244"/>
    <x v="0"/>
    <x v="6"/>
    <x v="7"/>
    <x v="2"/>
    <b v="0"/>
    <n v="0"/>
    <n v="0"/>
    <x v="1"/>
    <n v="12525"/>
    <x v="23"/>
    <x v="0"/>
    <n v="85"/>
    <n v="0"/>
    <n v="0"/>
    <x v="2"/>
    <n v="37582"/>
    <n v="6.33"/>
    <n v="228529.58"/>
    <n v="54"/>
    <s v="Male"/>
    <x v="7"/>
    <n v="6262500"/>
    <s v="Indian Super League"/>
  </r>
  <r>
    <x v="84"/>
    <x v="245"/>
    <x v="1"/>
    <x v="0"/>
    <x v="0"/>
    <x v="1"/>
    <b v="1"/>
    <n v="5"/>
    <n v="3"/>
    <x v="0"/>
    <n v="26685"/>
    <x v="65"/>
    <x v="1"/>
    <n v="45"/>
    <n v="1"/>
    <n v="1"/>
    <x v="1"/>
    <n v="102138"/>
    <n v="7.49"/>
    <n v="102390.05"/>
    <n v="19"/>
    <s v="Male"/>
    <x v="7"/>
    <n v="13342500"/>
    <s v="Indian Super League"/>
  </r>
  <r>
    <x v="43"/>
    <x v="246"/>
    <x v="1"/>
    <x v="2"/>
    <x v="6"/>
    <x v="1"/>
    <b v="1"/>
    <n v="2"/>
    <n v="0"/>
    <x v="0"/>
    <n v="29757"/>
    <x v="63"/>
    <x v="2"/>
    <n v="37"/>
    <n v="0"/>
    <n v="0"/>
    <x v="5"/>
    <n v="44265"/>
    <n v="8.32"/>
    <n v="17895.060000000001"/>
    <n v="38"/>
    <s v="Male"/>
    <x v="2"/>
    <n v="59514000"/>
    <s v="Indian Super League"/>
  </r>
  <r>
    <x v="217"/>
    <x v="247"/>
    <x v="1"/>
    <x v="3"/>
    <x v="6"/>
    <x v="2"/>
    <b v="0"/>
    <n v="2"/>
    <n v="0"/>
    <x v="0"/>
    <n v="5100"/>
    <x v="24"/>
    <x v="1"/>
    <n v="15"/>
    <n v="0"/>
    <n v="0"/>
    <x v="2"/>
    <n v="27514"/>
    <n v="8.1999999999999993"/>
    <n v="222012.1"/>
    <n v="31"/>
    <s v="Male"/>
    <x v="0"/>
    <n v="6375000"/>
    <s v="Indian Super League"/>
  </r>
  <r>
    <x v="127"/>
    <x v="248"/>
    <x v="0"/>
    <x v="5"/>
    <x v="7"/>
    <x v="1"/>
    <b v="0"/>
    <n v="4"/>
    <n v="2"/>
    <x v="0"/>
    <n v="21844"/>
    <x v="83"/>
    <x v="2"/>
    <n v="16"/>
    <n v="0"/>
    <n v="0"/>
    <x v="1"/>
    <n v="86789"/>
    <n v="1.01"/>
    <n v="243217.78"/>
    <n v="18"/>
    <s v="Female"/>
    <x v="5"/>
    <n v="16383000"/>
    <s v="Indian Super League"/>
  </r>
  <r>
    <x v="218"/>
    <x v="249"/>
    <x v="1"/>
    <x v="2"/>
    <x v="1"/>
    <x v="1"/>
    <b v="0"/>
    <n v="0"/>
    <n v="2"/>
    <x v="2"/>
    <n v="38094"/>
    <x v="88"/>
    <x v="1"/>
    <n v="83"/>
    <n v="2"/>
    <n v="0"/>
    <x v="0"/>
    <n v="74474"/>
    <n v="2.61"/>
    <n v="73456.429999999993"/>
    <n v="42"/>
    <s v="Female"/>
    <x v="8"/>
    <n v="57141000"/>
    <s v="Indian Super League"/>
  </r>
  <r>
    <x v="219"/>
    <x v="163"/>
    <x v="0"/>
    <x v="2"/>
    <x v="2"/>
    <x v="2"/>
    <b v="0"/>
    <n v="4"/>
    <n v="2"/>
    <x v="0"/>
    <n v="18824"/>
    <x v="31"/>
    <x v="2"/>
    <n v="47"/>
    <n v="1"/>
    <n v="0"/>
    <x v="4"/>
    <n v="51211"/>
    <n v="3"/>
    <n v="50098.82"/>
    <n v="31"/>
    <s v="Female"/>
    <x v="2"/>
    <n v="37648000"/>
    <s v="Indian Super League"/>
  </r>
  <r>
    <x v="40"/>
    <x v="147"/>
    <x v="0"/>
    <x v="4"/>
    <x v="5"/>
    <x v="2"/>
    <b v="1"/>
    <n v="2"/>
    <n v="4"/>
    <x v="2"/>
    <n v="15769"/>
    <x v="64"/>
    <x v="1"/>
    <n v="61"/>
    <n v="2"/>
    <n v="0"/>
    <x v="2"/>
    <n v="141023"/>
    <n v="0.86"/>
    <n v="213047.48"/>
    <n v="22"/>
    <s v="Male"/>
    <x v="4"/>
    <n v="15769000"/>
    <s v="Indian Super League"/>
  </r>
  <r>
    <x v="220"/>
    <x v="250"/>
    <x v="0"/>
    <x v="0"/>
    <x v="6"/>
    <x v="1"/>
    <b v="1"/>
    <n v="0"/>
    <n v="3"/>
    <x v="2"/>
    <n v="6401"/>
    <x v="79"/>
    <x v="1"/>
    <n v="55"/>
    <n v="1"/>
    <n v="1"/>
    <x v="5"/>
    <n v="39138"/>
    <n v="8.18"/>
    <n v="195355.41"/>
    <n v="53"/>
    <s v="Male"/>
    <x v="3"/>
    <n v="11201750"/>
    <s v="Indian Super League"/>
  </r>
  <r>
    <x v="221"/>
    <x v="251"/>
    <x v="0"/>
    <x v="2"/>
    <x v="3"/>
    <x v="0"/>
    <b v="1"/>
    <n v="3"/>
    <n v="1"/>
    <x v="0"/>
    <n v="29170"/>
    <x v="79"/>
    <x v="2"/>
    <n v="21"/>
    <n v="1"/>
    <n v="0"/>
    <x v="0"/>
    <n v="53401"/>
    <n v="3.28"/>
    <n v="103487.44"/>
    <n v="21"/>
    <s v="Other"/>
    <x v="5"/>
    <n v="21877500"/>
    <s v="Indian Super League"/>
  </r>
  <r>
    <x v="120"/>
    <x v="158"/>
    <x v="1"/>
    <x v="7"/>
    <x v="5"/>
    <x v="2"/>
    <b v="0"/>
    <n v="4"/>
    <n v="2"/>
    <x v="0"/>
    <n v="42053"/>
    <x v="3"/>
    <x v="3"/>
    <n v="10"/>
    <n v="2"/>
    <n v="0"/>
    <x v="5"/>
    <n v="130820"/>
    <n v="4.7300000000000004"/>
    <n v="84068.66"/>
    <n v="28"/>
    <s v="Male"/>
    <x v="5"/>
    <n v="31539750"/>
    <s v="Indian Super League"/>
  </r>
  <r>
    <x v="222"/>
    <x v="252"/>
    <x v="1"/>
    <x v="4"/>
    <x v="2"/>
    <x v="1"/>
    <b v="1"/>
    <n v="5"/>
    <n v="1"/>
    <x v="0"/>
    <n v="43852"/>
    <x v="81"/>
    <x v="1"/>
    <n v="31"/>
    <n v="0"/>
    <n v="1"/>
    <x v="2"/>
    <n v="31772"/>
    <n v="8.32"/>
    <n v="158952.99"/>
    <n v="59"/>
    <s v="Female"/>
    <x v="8"/>
    <n v="65778000"/>
    <s v="Indian Super League"/>
  </r>
  <r>
    <x v="223"/>
    <x v="176"/>
    <x v="0"/>
    <x v="3"/>
    <x v="3"/>
    <x v="1"/>
    <b v="0"/>
    <n v="2"/>
    <n v="4"/>
    <x v="2"/>
    <n v="13561"/>
    <x v="57"/>
    <x v="0"/>
    <n v="41"/>
    <n v="0"/>
    <n v="2"/>
    <x v="2"/>
    <n v="106490"/>
    <n v="2.35"/>
    <n v="112759.29"/>
    <n v="61"/>
    <s v="Male"/>
    <x v="8"/>
    <n v="20341500"/>
    <s v="Indian Super League"/>
  </r>
  <r>
    <x v="224"/>
    <x v="10"/>
    <x v="1"/>
    <x v="0"/>
    <x v="6"/>
    <x v="2"/>
    <b v="1"/>
    <n v="5"/>
    <n v="2"/>
    <x v="0"/>
    <n v="45109"/>
    <x v="34"/>
    <x v="2"/>
    <n v="13"/>
    <n v="0"/>
    <n v="2"/>
    <x v="2"/>
    <n v="105810"/>
    <n v="7.87"/>
    <n v="98757.75"/>
    <n v="50"/>
    <s v="Male"/>
    <x v="3"/>
    <n v="78940750"/>
    <s v="Indian Super League"/>
  </r>
  <r>
    <x v="225"/>
    <x v="253"/>
    <x v="1"/>
    <x v="4"/>
    <x v="0"/>
    <x v="0"/>
    <b v="1"/>
    <n v="2"/>
    <n v="1"/>
    <x v="0"/>
    <n v="35342"/>
    <x v="55"/>
    <x v="0"/>
    <n v="46"/>
    <n v="2"/>
    <n v="2"/>
    <x v="3"/>
    <n v="54190"/>
    <n v="7.04"/>
    <n v="195140.14"/>
    <n v="60"/>
    <s v="Male"/>
    <x v="2"/>
    <n v="70684000"/>
    <s v="Indian Super League"/>
  </r>
  <r>
    <x v="226"/>
    <x v="254"/>
    <x v="0"/>
    <x v="7"/>
    <x v="4"/>
    <x v="1"/>
    <b v="1"/>
    <n v="5"/>
    <n v="2"/>
    <x v="0"/>
    <n v="42177"/>
    <x v="67"/>
    <x v="2"/>
    <n v="34"/>
    <n v="2"/>
    <n v="0"/>
    <x v="1"/>
    <n v="119492"/>
    <n v="5.72"/>
    <n v="145896.41"/>
    <n v="50"/>
    <s v="Female"/>
    <x v="9"/>
    <n v="126531000"/>
    <s v="Indian Super League"/>
  </r>
  <r>
    <x v="227"/>
    <x v="255"/>
    <x v="0"/>
    <x v="6"/>
    <x v="6"/>
    <x v="0"/>
    <b v="0"/>
    <n v="3"/>
    <n v="1"/>
    <x v="0"/>
    <n v="38632"/>
    <x v="16"/>
    <x v="1"/>
    <n v="87"/>
    <n v="1"/>
    <n v="1"/>
    <x v="4"/>
    <n v="49218"/>
    <n v="2.12"/>
    <n v="98195.96"/>
    <n v="39"/>
    <s v="Female"/>
    <x v="8"/>
    <n v="57948000"/>
    <s v="Indian Super League"/>
  </r>
  <r>
    <x v="228"/>
    <x v="256"/>
    <x v="0"/>
    <x v="3"/>
    <x v="3"/>
    <x v="0"/>
    <b v="0"/>
    <n v="3"/>
    <n v="2"/>
    <x v="0"/>
    <n v="35359"/>
    <x v="95"/>
    <x v="1"/>
    <n v="32"/>
    <n v="0"/>
    <n v="2"/>
    <x v="6"/>
    <n v="33205"/>
    <n v="1.06"/>
    <n v="210002.95"/>
    <n v="57"/>
    <s v="Female"/>
    <x v="0"/>
    <n v="44198750"/>
    <s v="Indian Super League"/>
  </r>
  <r>
    <x v="70"/>
    <x v="5"/>
    <x v="1"/>
    <x v="6"/>
    <x v="6"/>
    <x v="0"/>
    <b v="1"/>
    <n v="4"/>
    <n v="0"/>
    <x v="0"/>
    <n v="15190"/>
    <x v="28"/>
    <x v="0"/>
    <n v="18"/>
    <n v="0"/>
    <n v="0"/>
    <x v="1"/>
    <n v="128333"/>
    <n v="2.69"/>
    <n v="120508.69"/>
    <n v="51"/>
    <s v="Female"/>
    <x v="2"/>
    <n v="30380000"/>
    <s v="Indian Super League"/>
  </r>
  <r>
    <x v="229"/>
    <x v="257"/>
    <x v="0"/>
    <x v="1"/>
    <x v="1"/>
    <x v="0"/>
    <b v="0"/>
    <n v="2"/>
    <n v="0"/>
    <x v="0"/>
    <n v="24442"/>
    <x v="96"/>
    <x v="0"/>
    <n v="23"/>
    <n v="1"/>
    <n v="1"/>
    <x v="2"/>
    <n v="9339"/>
    <n v="0.87"/>
    <n v="215858.25"/>
    <n v="48"/>
    <s v="Male"/>
    <x v="0"/>
    <n v="30552500"/>
    <s v="Indian Super League"/>
  </r>
  <r>
    <x v="230"/>
    <x v="258"/>
    <x v="0"/>
    <x v="6"/>
    <x v="5"/>
    <x v="2"/>
    <b v="1"/>
    <n v="5"/>
    <n v="3"/>
    <x v="0"/>
    <n v="23377"/>
    <x v="53"/>
    <x v="2"/>
    <n v="60"/>
    <n v="1"/>
    <n v="0"/>
    <x v="4"/>
    <n v="78423"/>
    <n v="3.53"/>
    <n v="203033.29"/>
    <n v="18"/>
    <s v="Female"/>
    <x v="8"/>
    <n v="35065500"/>
    <s v="Indian Super League"/>
  </r>
  <r>
    <x v="17"/>
    <x v="259"/>
    <x v="0"/>
    <x v="7"/>
    <x v="1"/>
    <x v="1"/>
    <b v="1"/>
    <n v="1"/>
    <n v="2"/>
    <x v="2"/>
    <n v="49070"/>
    <x v="43"/>
    <x v="2"/>
    <n v="21"/>
    <n v="1"/>
    <n v="0"/>
    <x v="4"/>
    <n v="50470"/>
    <n v="6.71"/>
    <n v="143004.01999999999"/>
    <n v="55"/>
    <s v="Female"/>
    <x v="5"/>
    <n v="36802500"/>
    <s v="Indian Super League"/>
  </r>
  <r>
    <x v="231"/>
    <x v="260"/>
    <x v="1"/>
    <x v="1"/>
    <x v="0"/>
    <x v="1"/>
    <b v="0"/>
    <n v="0"/>
    <n v="3"/>
    <x v="2"/>
    <n v="28794"/>
    <x v="44"/>
    <x v="1"/>
    <n v="59"/>
    <n v="0"/>
    <n v="1"/>
    <x v="6"/>
    <n v="127061"/>
    <n v="5.61"/>
    <n v="33176.61"/>
    <n v="26"/>
    <s v="Female"/>
    <x v="7"/>
    <n v="14397000"/>
    <s v="Indian Super League"/>
  </r>
  <r>
    <x v="232"/>
    <x v="261"/>
    <x v="1"/>
    <x v="2"/>
    <x v="6"/>
    <x v="2"/>
    <b v="0"/>
    <n v="5"/>
    <n v="3"/>
    <x v="0"/>
    <n v="38365"/>
    <x v="13"/>
    <x v="3"/>
    <n v="41"/>
    <n v="1"/>
    <n v="0"/>
    <x v="1"/>
    <n v="6535"/>
    <n v="4.6900000000000004"/>
    <n v="42107.62"/>
    <n v="61"/>
    <s v="Male"/>
    <x v="1"/>
    <n v="95912500"/>
    <s v="Indian Super League"/>
  </r>
  <r>
    <x v="233"/>
    <x v="204"/>
    <x v="0"/>
    <x v="1"/>
    <x v="0"/>
    <x v="0"/>
    <b v="1"/>
    <n v="5"/>
    <n v="2"/>
    <x v="0"/>
    <n v="38098"/>
    <x v="86"/>
    <x v="3"/>
    <n v="10"/>
    <n v="0"/>
    <n v="0"/>
    <x v="0"/>
    <n v="92312"/>
    <n v="6.28"/>
    <n v="28552.54"/>
    <n v="24"/>
    <s v="Male"/>
    <x v="6"/>
    <n v="85720500"/>
    <s v="Indian Super League"/>
  </r>
  <r>
    <x v="234"/>
    <x v="234"/>
    <x v="0"/>
    <x v="2"/>
    <x v="1"/>
    <x v="0"/>
    <b v="0"/>
    <n v="5"/>
    <n v="4"/>
    <x v="0"/>
    <n v="7926"/>
    <x v="13"/>
    <x v="3"/>
    <n v="69"/>
    <n v="1"/>
    <n v="1"/>
    <x v="4"/>
    <n v="13834"/>
    <n v="5.39"/>
    <n v="50825.78"/>
    <n v="55"/>
    <s v="Female"/>
    <x v="3"/>
    <n v="13870500"/>
    <s v="Indian Super League"/>
  </r>
  <r>
    <x v="205"/>
    <x v="262"/>
    <x v="0"/>
    <x v="4"/>
    <x v="3"/>
    <x v="2"/>
    <b v="1"/>
    <n v="1"/>
    <n v="4"/>
    <x v="2"/>
    <n v="13937"/>
    <x v="30"/>
    <x v="1"/>
    <n v="21"/>
    <n v="0"/>
    <n v="1"/>
    <x v="0"/>
    <n v="54642"/>
    <n v="5.91"/>
    <n v="116906.5"/>
    <n v="31"/>
    <s v="Female"/>
    <x v="8"/>
    <n v="20905500"/>
    <s v="Indian Super League"/>
  </r>
  <r>
    <x v="137"/>
    <x v="263"/>
    <x v="0"/>
    <x v="2"/>
    <x v="2"/>
    <x v="1"/>
    <b v="1"/>
    <n v="4"/>
    <n v="2"/>
    <x v="0"/>
    <n v="11926"/>
    <x v="51"/>
    <x v="1"/>
    <n v="81"/>
    <n v="0"/>
    <n v="1"/>
    <x v="6"/>
    <n v="47595"/>
    <n v="3.83"/>
    <n v="135659.63"/>
    <n v="26"/>
    <s v="Male"/>
    <x v="4"/>
    <n v="11926000"/>
    <s v="Indian Super League"/>
  </r>
  <r>
    <x v="33"/>
    <x v="264"/>
    <x v="1"/>
    <x v="0"/>
    <x v="3"/>
    <x v="2"/>
    <b v="0"/>
    <n v="4"/>
    <n v="1"/>
    <x v="0"/>
    <n v="39274"/>
    <x v="76"/>
    <x v="2"/>
    <n v="61"/>
    <n v="0"/>
    <n v="1"/>
    <x v="2"/>
    <n v="1614"/>
    <n v="4.1900000000000004"/>
    <n v="136599.81"/>
    <n v="56"/>
    <s v="Female"/>
    <x v="4"/>
    <n v="39274000"/>
    <s v="Indian Super League"/>
  </r>
  <r>
    <x v="25"/>
    <x v="265"/>
    <x v="1"/>
    <x v="3"/>
    <x v="2"/>
    <x v="2"/>
    <b v="0"/>
    <n v="3"/>
    <n v="4"/>
    <x v="2"/>
    <n v="50739"/>
    <x v="58"/>
    <x v="1"/>
    <n v="84"/>
    <n v="0"/>
    <n v="2"/>
    <x v="3"/>
    <n v="105856"/>
    <n v="3.69"/>
    <n v="223628.44"/>
    <n v="38"/>
    <s v="Female"/>
    <x v="0"/>
    <n v="63423750"/>
    <s v="Indian Super League"/>
  </r>
  <r>
    <x v="6"/>
    <x v="37"/>
    <x v="0"/>
    <x v="6"/>
    <x v="3"/>
    <x v="1"/>
    <b v="0"/>
    <n v="4"/>
    <n v="0"/>
    <x v="0"/>
    <n v="50063"/>
    <x v="88"/>
    <x v="0"/>
    <n v="83"/>
    <n v="0"/>
    <n v="2"/>
    <x v="6"/>
    <n v="27236"/>
    <n v="8.6199999999999992"/>
    <n v="125612.45"/>
    <n v="26"/>
    <s v="Female"/>
    <x v="8"/>
    <n v="75094500"/>
    <s v="Indian Super League"/>
  </r>
  <r>
    <x v="229"/>
    <x v="92"/>
    <x v="1"/>
    <x v="7"/>
    <x v="7"/>
    <x v="2"/>
    <b v="1"/>
    <n v="4"/>
    <n v="2"/>
    <x v="0"/>
    <n v="41123"/>
    <x v="96"/>
    <x v="0"/>
    <n v="16"/>
    <n v="0"/>
    <n v="1"/>
    <x v="2"/>
    <n v="60175"/>
    <n v="6.8"/>
    <n v="179140.32"/>
    <n v="27"/>
    <s v="Female"/>
    <x v="2"/>
    <n v="82246000"/>
    <s v="Indian Super League"/>
  </r>
  <r>
    <x v="235"/>
    <x v="266"/>
    <x v="1"/>
    <x v="3"/>
    <x v="2"/>
    <x v="2"/>
    <b v="0"/>
    <n v="3"/>
    <n v="3"/>
    <x v="1"/>
    <n v="18500"/>
    <x v="55"/>
    <x v="2"/>
    <n v="20"/>
    <n v="1"/>
    <n v="1"/>
    <x v="0"/>
    <n v="25177"/>
    <n v="4.7300000000000004"/>
    <n v="101248.98"/>
    <n v="48"/>
    <s v="Female"/>
    <x v="3"/>
    <n v="32375000"/>
    <s v="Indian Super League"/>
  </r>
  <r>
    <x v="171"/>
    <x v="85"/>
    <x v="1"/>
    <x v="0"/>
    <x v="5"/>
    <x v="2"/>
    <b v="1"/>
    <n v="0"/>
    <n v="1"/>
    <x v="2"/>
    <n v="21497"/>
    <x v="65"/>
    <x v="2"/>
    <n v="80"/>
    <n v="0"/>
    <n v="1"/>
    <x v="3"/>
    <n v="26325"/>
    <n v="9.01"/>
    <n v="179032.03"/>
    <n v="25"/>
    <s v="Female"/>
    <x v="0"/>
    <n v="26871250"/>
    <s v="Indian Super League"/>
  </r>
  <r>
    <x v="236"/>
    <x v="175"/>
    <x v="0"/>
    <x v="6"/>
    <x v="5"/>
    <x v="2"/>
    <b v="1"/>
    <n v="2"/>
    <n v="2"/>
    <x v="1"/>
    <n v="31012"/>
    <x v="59"/>
    <x v="0"/>
    <n v="30"/>
    <n v="0"/>
    <n v="0"/>
    <x v="3"/>
    <n v="42448"/>
    <n v="6.95"/>
    <n v="170464.51"/>
    <n v="58"/>
    <s v="Female"/>
    <x v="1"/>
    <n v="77530000"/>
    <s v="Indian Super League"/>
  </r>
  <r>
    <x v="237"/>
    <x v="267"/>
    <x v="0"/>
    <x v="4"/>
    <x v="5"/>
    <x v="0"/>
    <b v="1"/>
    <n v="1"/>
    <n v="2"/>
    <x v="2"/>
    <n v="31481"/>
    <x v="30"/>
    <x v="2"/>
    <n v="56"/>
    <n v="1"/>
    <n v="1"/>
    <x v="4"/>
    <n v="87501"/>
    <n v="4.72"/>
    <n v="153900.75"/>
    <n v="32"/>
    <s v="Female"/>
    <x v="2"/>
    <n v="62962000"/>
    <s v="Indian Super League"/>
  </r>
  <r>
    <x v="238"/>
    <x v="268"/>
    <x v="0"/>
    <x v="4"/>
    <x v="3"/>
    <x v="2"/>
    <b v="1"/>
    <n v="1"/>
    <n v="2"/>
    <x v="2"/>
    <n v="42375"/>
    <x v="18"/>
    <x v="3"/>
    <n v="13"/>
    <n v="1"/>
    <n v="1"/>
    <x v="5"/>
    <n v="71660"/>
    <n v="3.4"/>
    <n v="69194.399999999994"/>
    <n v="53"/>
    <s v="Female"/>
    <x v="8"/>
    <n v="63562500"/>
    <s v="Indian Super League"/>
  </r>
  <r>
    <x v="200"/>
    <x v="269"/>
    <x v="0"/>
    <x v="4"/>
    <x v="7"/>
    <x v="0"/>
    <b v="0"/>
    <n v="5"/>
    <n v="1"/>
    <x v="0"/>
    <n v="27273"/>
    <x v="41"/>
    <x v="3"/>
    <n v="78"/>
    <n v="0"/>
    <n v="0"/>
    <x v="2"/>
    <n v="114278"/>
    <n v="2.67"/>
    <n v="92796.18"/>
    <n v="54"/>
    <s v="Male"/>
    <x v="3"/>
    <n v="47727750"/>
    <s v="Indian Super League"/>
  </r>
  <r>
    <x v="239"/>
    <x v="270"/>
    <x v="0"/>
    <x v="4"/>
    <x v="2"/>
    <x v="2"/>
    <b v="0"/>
    <n v="5"/>
    <n v="1"/>
    <x v="0"/>
    <n v="45453"/>
    <x v="20"/>
    <x v="0"/>
    <n v="13"/>
    <n v="1"/>
    <n v="0"/>
    <x v="1"/>
    <n v="10549"/>
    <n v="7.17"/>
    <n v="151687.76"/>
    <n v="26"/>
    <s v="Female"/>
    <x v="8"/>
    <n v="68179500"/>
    <s v="Indian Super League"/>
  </r>
  <r>
    <x v="240"/>
    <x v="271"/>
    <x v="1"/>
    <x v="5"/>
    <x v="3"/>
    <x v="1"/>
    <b v="0"/>
    <n v="0"/>
    <n v="0"/>
    <x v="1"/>
    <n v="45961"/>
    <x v="42"/>
    <x v="3"/>
    <n v="42"/>
    <n v="0"/>
    <n v="0"/>
    <x v="6"/>
    <n v="7095"/>
    <n v="1.49"/>
    <n v="202758.78"/>
    <n v="31"/>
    <s v="Female"/>
    <x v="4"/>
    <n v="45961000"/>
    <s v="Indian Super League"/>
  </r>
  <r>
    <x v="241"/>
    <x v="272"/>
    <x v="1"/>
    <x v="6"/>
    <x v="5"/>
    <x v="2"/>
    <b v="0"/>
    <n v="2"/>
    <n v="3"/>
    <x v="2"/>
    <n v="37517"/>
    <x v="87"/>
    <x v="0"/>
    <n v="95"/>
    <n v="0"/>
    <n v="1"/>
    <x v="4"/>
    <n v="121002"/>
    <n v="7.21"/>
    <n v="25466.89"/>
    <n v="37"/>
    <s v="Female"/>
    <x v="0"/>
    <n v="46896250"/>
    <s v="Indian Super League"/>
  </r>
  <r>
    <x v="6"/>
    <x v="273"/>
    <x v="1"/>
    <x v="0"/>
    <x v="6"/>
    <x v="1"/>
    <b v="0"/>
    <n v="2"/>
    <n v="2"/>
    <x v="1"/>
    <n v="12860"/>
    <x v="24"/>
    <x v="2"/>
    <n v="17"/>
    <n v="0"/>
    <n v="2"/>
    <x v="5"/>
    <n v="108042"/>
    <n v="8.77"/>
    <n v="107478.76"/>
    <n v="19"/>
    <s v="Female"/>
    <x v="2"/>
    <n v="25720000"/>
    <s v="Indian Super League"/>
  </r>
  <r>
    <x v="242"/>
    <x v="274"/>
    <x v="0"/>
    <x v="2"/>
    <x v="2"/>
    <x v="0"/>
    <b v="0"/>
    <n v="5"/>
    <n v="0"/>
    <x v="0"/>
    <n v="45835"/>
    <x v="54"/>
    <x v="0"/>
    <n v="71"/>
    <n v="0"/>
    <n v="1"/>
    <x v="4"/>
    <n v="145672"/>
    <n v="3.2"/>
    <n v="88567.65"/>
    <n v="55"/>
    <s v="Male"/>
    <x v="7"/>
    <n v="22917500"/>
    <s v="Indian Super League"/>
  </r>
  <r>
    <x v="243"/>
    <x v="275"/>
    <x v="0"/>
    <x v="1"/>
    <x v="0"/>
    <x v="0"/>
    <b v="0"/>
    <n v="0"/>
    <n v="0"/>
    <x v="1"/>
    <n v="34869"/>
    <x v="65"/>
    <x v="0"/>
    <n v="44"/>
    <n v="0"/>
    <n v="2"/>
    <x v="3"/>
    <n v="111826"/>
    <n v="9.41"/>
    <n v="45684.02"/>
    <n v="62"/>
    <s v="Male"/>
    <x v="5"/>
    <n v="26151750"/>
    <s v="Indian Super League"/>
  </r>
  <r>
    <x v="180"/>
    <x v="276"/>
    <x v="0"/>
    <x v="3"/>
    <x v="3"/>
    <x v="0"/>
    <b v="1"/>
    <n v="3"/>
    <n v="1"/>
    <x v="0"/>
    <n v="11306"/>
    <x v="88"/>
    <x v="0"/>
    <n v="39"/>
    <n v="2"/>
    <n v="1"/>
    <x v="0"/>
    <n v="67791"/>
    <n v="2.61"/>
    <n v="144586.43"/>
    <n v="37"/>
    <s v="Male"/>
    <x v="7"/>
    <n v="5653000"/>
    <s v="Indian Super League"/>
  </r>
  <r>
    <x v="244"/>
    <x v="23"/>
    <x v="0"/>
    <x v="1"/>
    <x v="2"/>
    <x v="1"/>
    <b v="1"/>
    <n v="2"/>
    <n v="0"/>
    <x v="0"/>
    <n v="38529"/>
    <x v="72"/>
    <x v="0"/>
    <n v="95"/>
    <n v="2"/>
    <n v="0"/>
    <x v="1"/>
    <n v="8896"/>
    <n v="8.64"/>
    <n v="243381.83"/>
    <n v="38"/>
    <s v="Female"/>
    <x v="7"/>
    <n v="19264500"/>
    <s v="Indian Super League"/>
  </r>
  <r>
    <x v="41"/>
    <x v="277"/>
    <x v="1"/>
    <x v="6"/>
    <x v="5"/>
    <x v="2"/>
    <b v="0"/>
    <n v="1"/>
    <n v="1"/>
    <x v="1"/>
    <n v="30054"/>
    <x v="97"/>
    <x v="3"/>
    <n v="32"/>
    <n v="2"/>
    <n v="0"/>
    <x v="2"/>
    <n v="41276"/>
    <n v="6.86"/>
    <n v="126556.76"/>
    <n v="59"/>
    <s v="Male"/>
    <x v="6"/>
    <n v="67621500"/>
    <s v="Indian Super League"/>
  </r>
  <r>
    <x v="164"/>
    <x v="278"/>
    <x v="0"/>
    <x v="3"/>
    <x v="1"/>
    <x v="2"/>
    <b v="0"/>
    <n v="4"/>
    <n v="2"/>
    <x v="0"/>
    <n v="15535"/>
    <x v="74"/>
    <x v="3"/>
    <n v="62"/>
    <n v="0"/>
    <n v="1"/>
    <x v="6"/>
    <n v="72399"/>
    <n v="3.67"/>
    <n v="23505.26"/>
    <n v="34"/>
    <s v="Male"/>
    <x v="3"/>
    <n v="27186250"/>
    <s v="Indian Super League"/>
  </r>
  <r>
    <x v="245"/>
    <x v="279"/>
    <x v="0"/>
    <x v="7"/>
    <x v="7"/>
    <x v="0"/>
    <b v="0"/>
    <n v="2"/>
    <n v="0"/>
    <x v="0"/>
    <n v="26484"/>
    <x v="18"/>
    <x v="3"/>
    <n v="13"/>
    <n v="0"/>
    <n v="0"/>
    <x v="5"/>
    <n v="121852"/>
    <n v="9.0500000000000007"/>
    <n v="54214.86"/>
    <n v="56"/>
    <s v="Male"/>
    <x v="8"/>
    <n v="39726000"/>
    <s v="Indian Super League"/>
  </r>
  <r>
    <x v="246"/>
    <x v="249"/>
    <x v="1"/>
    <x v="0"/>
    <x v="1"/>
    <x v="1"/>
    <b v="1"/>
    <n v="4"/>
    <n v="3"/>
    <x v="0"/>
    <n v="22189"/>
    <x v="9"/>
    <x v="2"/>
    <n v="40"/>
    <n v="0"/>
    <n v="1"/>
    <x v="0"/>
    <n v="65820"/>
    <n v="6.36"/>
    <n v="118212.87"/>
    <n v="34"/>
    <s v="Male"/>
    <x v="5"/>
    <n v="16641750"/>
    <s v="Indian Super League"/>
  </r>
  <r>
    <x v="178"/>
    <x v="156"/>
    <x v="1"/>
    <x v="2"/>
    <x v="7"/>
    <x v="0"/>
    <b v="1"/>
    <n v="4"/>
    <n v="0"/>
    <x v="0"/>
    <n v="53035"/>
    <x v="92"/>
    <x v="0"/>
    <n v="88"/>
    <n v="0"/>
    <n v="1"/>
    <x v="0"/>
    <n v="13176"/>
    <n v="3.76"/>
    <n v="51059.61"/>
    <n v="41"/>
    <s v="Male"/>
    <x v="8"/>
    <n v="79552500"/>
    <s v="Indian Super League"/>
  </r>
  <r>
    <x v="192"/>
    <x v="192"/>
    <x v="0"/>
    <x v="6"/>
    <x v="4"/>
    <x v="1"/>
    <b v="0"/>
    <n v="2"/>
    <n v="4"/>
    <x v="2"/>
    <n v="18561"/>
    <x v="98"/>
    <x v="1"/>
    <n v="66"/>
    <n v="0"/>
    <n v="1"/>
    <x v="4"/>
    <n v="3195"/>
    <n v="1"/>
    <n v="87401.16"/>
    <n v="62"/>
    <s v="Male"/>
    <x v="8"/>
    <n v="27841500"/>
    <s v="Indian Super League"/>
  </r>
  <r>
    <x v="105"/>
    <x v="280"/>
    <x v="1"/>
    <x v="2"/>
    <x v="4"/>
    <x v="0"/>
    <b v="0"/>
    <n v="4"/>
    <n v="1"/>
    <x v="0"/>
    <n v="52935"/>
    <x v="43"/>
    <x v="2"/>
    <n v="29"/>
    <n v="2"/>
    <n v="0"/>
    <x v="0"/>
    <n v="30761"/>
    <n v="5.15"/>
    <n v="58879.53"/>
    <n v="53"/>
    <s v="Male"/>
    <x v="4"/>
    <n v="52935000"/>
    <s v="Indian Super League"/>
  </r>
  <r>
    <x v="234"/>
    <x v="281"/>
    <x v="0"/>
    <x v="4"/>
    <x v="2"/>
    <x v="1"/>
    <b v="0"/>
    <n v="2"/>
    <n v="4"/>
    <x v="2"/>
    <n v="48348"/>
    <x v="35"/>
    <x v="1"/>
    <n v="72"/>
    <n v="1"/>
    <n v="1"/>
    <x v="1"/>
    <n v="138339"/>
    <n v="6.8"/>
    <n v="82479.78"/>
    <n v="46"/>
    <s v="Female"/>
    <x v="8"/>
    <n v="72522000"/>
    <s v="Indian Super League"/>
  </r>
  <r>
    <x v="167"/>
    <x v="282"/>
    <x v="1"/>
    <x v="0"/>
    <x v="7"/>
    <x v="0"/>
    <b v="1"/>
    <n v="3"/>
    <n v="2"/>
    <x v="0"/>
    <n v="32860"/>
    <x v="92"/>
    <x v="2"/>
    <n v="22"/>
    <n v="0"/>
    <n v="0"/>
    <x v="3"/>
    <n v="144196"/>
    <n v="7.68"/>
    <n v="163286.01999999999"/>
    <n v="31"/>
    <s v="Female"/>
    <x v="8"/>
    <n v="49290000"/>
    <s v="Indian Super League"/>
  </r>
  <r>
    <x v="108"/>
    <x v="283"/>
    <x v="0"/>
    <x v="0"/>
    <x v="5"/>
    <x v="2"/>
    <b v="0"/>
    <n v="5"/>
    <n v="3"/>
    <x v="0"/>
    <n v="40760"/>
    <x v="46"/>
    <x v="3"/>
    <n v="32"/>
    <n v="0"/>
    <n v="2"/>
    <x v="6"/>
    <n v="20014"/>
    <n v="5.92"/>
    <n v="190125.23"/>
    <n v="24"/>
    <s v="Female"/>
    <x v="3"/>
    <n v="71330000"/>
    <s v="Indian Super League"/>
  </r>
  <r>
    <x v="247"/>
    <x v="284"/>
    <x v="1"/>
    <x v="2"/>
    <x v="6"/>
    <x v="2"/>
    <b v="0"/>
    <n v="5"/>
    <n v="3"/>
    <x v="0"/>
    <n v="30411"/>
    <x v="36"/>
    <x v="1"/>
    <n v="66"/>
    <n v="0"/>
    <n v="0"/>
    <x v="4"/>
    <n v="55608"/>
    <n v="2.42"/>
    <n v="61498.47"/>
    <n v="54"/>
    <s v="Female"/>
    <x v="3"/>
    <n v="53219250"/>
    <s v="Indian Super League"/>
  </r>
  <r>
    <x v="248"/>
    <x v="285"/>
    <x v="1"/>
    <x v="3"/>
    <x v="6"/>
    <x v="1"/>
    <b v="1"/>
    <n v="0"/>
    <n v="1"/>
    <x v="2"/>
    <n v="6062"/>
    <x v="39"/>
    <x v="1"/>
    <n v="19"/>
    <n v="2"/>
    <n v="2"/>
    <x v="6"/>
    <n v="142232"/>
    <n v="9.09"/>
    <n v="152676.79"/>
    <n v="51"/>
    <s v="Female"/>
    <x v="7"/>
    <n v="3031000"/>
    <s v="Indian Super League"/>
  </r>
  <r>
    <x v="249"/>
    <x v="191"/>
    <x v="0"/>
    <x v="1"/>
    <x v="5"/>
    <x v="0"/>
    <b v="1"/>
    <n v="3"/>
    <n v="3"/>
    <x v="1"/>
    <n v="26961"/>
    <x v="93"/>
    <x v="0"/>
    <n v="38"/>
    <n v="2"/>
    <n v="2"/>
    <x v="4"/>
    <n v="99751"/>
    <n v="1.19"/>
    <n v="141448.18"/>
    <n v="61"/>
    <s v="Male"/>
    <x v="0"/>
    <n v="33701250"/>
    <s v="Indian Super League"/>
  </r>
  <r>
    <x v="223"/>
    <x v="286"/>
    <x v="1"/>
    <x v="4"/>
    <x v="7"/>
    <x v="1"/>
    <b v="0"/>
    <n v="4"/>
    <n v="2"/>
    <x v="0"/>
    <n v="45873"/>
    <x v="59"/>
    <x v="3"/>
    <n v="52"/>
    <n v="0"/>
    <n v="0"/>
    <x v="3"/>
    <n v="127917"/>
    <n v="2.61"/>
    <n v="222019.48"/>
    <n v="57"/>
    <s v="Female"/>
    <x v="3"/>
    <n v="80277750"/>
    <s v="Indian Super League"/>
  </r>
  <r>
    <x v="73"/>
    <x v="127"/>
    <x v="0"/>
    <x v="6"/>
    <x v="1"/>
    <x v="2"/>
    <b v="1"/>
    <n v="4"/>
    <n v="2"/>
    <x v="0"/>
    <n v="21864"/>
    <x v="73"/>
    <x v="3"/>
    <n v="91"/>
    <n v="2"/>
    <n v="2"/>
    <x v="6"/>
    <n v="59690"/>
    <n v="2.02"/>
    <n v="91559.46"/>
    <n v="44"/>
    <s v="Female"/>
    <x v="8"/>
    <n v="32796000"/>
    <s v="Indian Super League"/>
  </r>
  <r>
    <x v="248"/>
    <x v="287"/>
    <x v="1"/>
    <x v="5"/>
    <x v="1"/>
    <x v="0"/>
    <b v="1"/>
    <n v="0"/>
    <n v="3"/>
    <x v="2"/>
    <n v="19439"/>
    <x v="93"/>
    <x v="0"/>
    <n v="35"/>
    <n v="0"/>
    <n v="0"/>
    <x v="0"/>
    <n v="82494"/>
    <n v="5.74"/>
    <n v="127374.03"/>
    <n v="63"/>
    <s v="Male"/>
    <x v="6"/>
    <n v="43737750"/>
    <s v="Indian Super League"/>
  </r>
  <r>
    <x v="188"/>
    <x v="288"/>
    <x v="1"/>
    <x v="2"/>
    <x v="2"/>
    <x v="2"/>
    <b v="0"/>
    <n v="0"/>
    <n v="2"/>
    <x v="2"/>
    <n v="42451"/>
    <x v="29"/>
    <x v="0"/>
    <n v="16"/>
    <n v="1"/>
    <n v="0"/>
    <x v="0"/>
    <n v="96395"/>
    <n v="7.52"/>
    <n v="236840.38"/>
    <n v="63"/>
    <s v="Male"/>
    <x v="3"/>
    <n v="74289250"/>
    <s v="Indian Super League"/>
  </r>
  <r>
    <x v="250"/>
    <x v="289"/>
    <x v="0"/>
    <x v="2"/>
    <x v="4"/>
    <x v="0"/>
    <b v="1"/>
    <n v="0"/>
    <n v="3"/>
    <x v="2"/>
    <n v="12451"/>
    <x v="12"/>
    <x v="1"/>
    <n v="26"/>
    <n v="0"/>
    <n v="0"/>
    <x v="2"/>
    <n v="8452"/>
    <n v="7.42"/>
    <n v="179372.24"/>
    <n v="60"/>
    <s v="Male"/>
    <x v="4"/>
    <n v="12451000"/>
    <s v="Indian Super League"/>
  </r>
  <r>
    <x v="251"/>
    <x v="29"/>
    <x v="0"/>
    <x v="0"/>
    <x v="7"/>
    <x v="2"/>
    <b v="0"/>
    <n v="2"/>
    <n v="4"/>
    <x v="2"/>
    <n v="18247"/>
    <x v="25"/>
    <x v="1"/>
    <n v="64"/>
    <n v="0"/>
    <n v="1"/>
    <x v="3"/>
    <n v="128592"/>
    <n v="4.9000000000000004"/>
    <n v="166756.07999999999"/>
    <n v="46"/>
    <s v="Female"/>
    <x v="5"/>
    <n v="13685250"/>
    <s v="Indian Super League"/>
  </r>
  <r>
    <x v="252"/>
    <x v="290"/>
    <x v="1"/>
    <x v="4"/>
    <x v="1"/>
    <x v="2"/>
    <b v="1"/>
    <n v="4"/>
    <n v="0"/>
    <x v="0"/>
    <n v="17704"/>
    <x v="91"/>
    <x v="3"/>
    <n v="20"/>
    <n v="0"/>
    <n v="0"/>
    <x v="2"/>
    <n v="46624"/>
    <n v="8.7799999999999994"/>
    <n v="13288.34"/>
    <n v="55"/>
    <s v="Female"/>
    <x v="3"/>
    <n v="30982000"/>
    <s v="Indian Super League"/>
  </r>
  <r>
    <x v="93"/>
    <x v="291"/>
    <x v="1"/>
    <x v="5"/>
    <x v="3"/>
    <x v="1"/>
    <b v="1"/>
    <n v="4"/>
    <n v="0"/>
    <x v="0"/>
    <n v="44531"/>
    <x v="26"/>
    <x v="2"/>
    <n v="28"/>
    <n v="0"/>
    <n v="1"/>
    <x v="4"/>
    <n v="117960"/>
    <n v="8.68"/>
    <n v="174930.55"/>
    <n v="25"/>
    <s v="Male"/>
    <x v="7"/>
    <n v="22265500"/>
    <s v="Indian Super League"/>
  </r>
  <r>
    <x v="253"/>
    <x v="292"/>
    <x v="0"/>
    <x v="7"/>
    <x v="4"/>
    <x v="2"/>
    <b v="1"/>
    <n v="4"/>
    <n v="1"/>
    <x v="0"/>
    <n v="40835"/>
    <x v="33"/>
    <x v="1"/>
    <n v="60"/>
    <n v="0"/>
    <n v="0"/>
    <x v="1"/>
    <n v="113422"/>
    <n v="8.8800000000000008"/>
    <n v="149022.60999999999"/>
    <n v="54"/>
    <s v="Male"/>
    <x v="3"/>
    <n v="71461250"/>
    <s v="Indian Super League"/>
  </r>
  <r>
    <x v="222"/>
    <x v="293"/>
    <x v="0"/>
    <x v="1"/>
    <x v="4"/>
    <x v="1"/>
    <b v="0"/>
    <n v="4"/>
    <n v="1"/>
    <x v="0"/>
    <n v="45700"/>
    <x v="61"/>
    <x v="1"/>
    <n v="79"/>
    <n v="0"/>
    <n v="0"/>
    <x v="6"/>
    <n v="109701"/>
    <n v="7.99"/>
    <n v="46503.76"/>
    <n v="28"/>
    <s v="Male"/>
    <x v="1"/>
    <n v="114250000"/>
    <s v="Indian Super League"/>
  </r>
  <r>
    <x v="16"/>
    <x v="59"/>
    <x v="1"/>
    <x v="5"/>
    <x v="7"/>
    <x v="1"/>
    <b v="0"/>
    <n v="5"/>
    <n v="4"/>
    <x v="0"/>
    <n v="39539"/>
    <x v="83"/>
    <x v="0"/>
    <n v="27"/>
    <n v="0"/>
    <n v="0"/>
    <x v="5"/>
    <n v="54204"/>
    <n v="3.22"/>
    <n v="58900.22"/>
    <n v="55"/>
    <s v="Male"/>
    <x v="3"/>
    <n v="69193250"/>
    <s v="Indian Super League"/>
  </r>
  <r>
    <x v="68"/>
    <x v="294"/>
    <x v="1"/>
    <x v="5"/>
    <x v="6"/>
    <x v="1"/>
    <b v="0"/>
    <n v="2"/>
    <n v="1"/>
    <x v="0"/>
    <n v="27857"/>
    <x v="29"/>
    <x v="2"/>
    <n v="13"/>
    <n v="0"/>
    <n v="2"/>
    <x v="3"/>
    <n v="30373"/>
    <n v="7.73"/>
    <n v="107145.41"/>
    <n v="21"/>
    <s v="Female"/>
    <x v="0"/>
    <n v="34821250"/>
    <s v="Indian Super League"/>
  </r>
  <r>
    <x v="129"/>
    <x v="295"/>
    <x v="0"/>
    <x v="1"/>
    <x v="2"/>
    <x v="0"/>
    <b v="0"/>
    <n v="3"/>
    <n v="4"/>
    <x v="2"/>
    <n v="46351"/>
    <x v="28"/>
    <x v="0"/>
    <n v="86"/>
    <n v="2"/>
    <n v="1"/>
    <x v="6"/>
    <n v="147686"/>
    <n v="8.16"/>
    <n v="194391.26"/>
    <n v="60"/>
    <s v="Male"/>
    <x v="3"/>
    <n v="81114250"/>
    <s v="Indian Super League"/>
  </r>
  <r>
    <x v="254"/>
    <x v="101"/>
    <x v="1"/>
    <x v="5"/>
    <x v="2"/>
    <x v="2"/>
    <b v="0"/>
    <n v="2"/>
    <n v="1"/>
    <x v="0"/>
    <n v="36179"/>
    <x v="41"/>
    <x v="1"/>
    <n v="44"/>
    <n v="0"/>
    <n v="0"/>
    <x v="4"/>
    <n v="87199"/>
    <n v="8.01"/>
    <n v="216613.53"/>
    <n v="18"/>
    <s v="Female"/>
    <x v="8"/>
    <n v="54268500"/>
    <s v="Indian Super League"/>
  </r>
  <r>
    <x v="64"/>
    <x v="296"/>
    <x v="1"/>
    <x v="1"/>
    <x v="6"/>
    <x v="0"/>
    <b v="0"/>
    <n v="4"/>
    <n v="0"/>
    <x v="0"/>
    <n v="26940"/>
    <x v="71"/>
    <x v="2"/>
    <n v="82"/>
    <n v="0"/>
    <n v="0"/>
    <x v="1"/>
    <n v="69536"/>
    <n v="6"/>
    <n v="80556.14"/>
    <n v="58"/>
    <s v="Male"/>
    <x v="8"/>
    <n v="40410000"/>
    <s v="Indian Super League"/>
  </r>
  <r>
    <x v="255"/>
    <x v="297"/>
    <x v="1"/>
    <x v="7"/>
    <x v="6"/>
    <x v="0"/>
    <b v="1"/>
    <n v="1"/>
    <n v="1"/>
    <x v="1"/>
    <n v="50533"/>
    <x v="78"/>
    <x v="3"/>
    <n v="74"/>
    <n v="1"/>
    <n v="2"/>
    <x v="6"/>
    <n v="50485"/>
    <n v="5.93"/>
    <n v="51826.38"/>
    <n v="22"/>
    <s v="Female"/>
    <x v="1"/>
    <n v="126332500"/>
    <s v="Indian Super League"/>
  </r>
  <r>
    <x v="73"/>
    <x v="19"/>
    <x v="1"/>
    <x v="6"/>
    <x v="0"/>
    <x v="1"/>
    <b v="1"/>
    <n v="1"/>
    <n v="1"/>
    <x v="1"/>
    <n v="53582"/>
    <x v="59"/>
    <x v="0"/>
    <n v="91"/>
    <n v="0"/>
    <n v="0"/>
    <x v="0"/>
    <n v="86980"/>
    <n v="3.21"/>
    <n v="125243.27"/>
    <n v="56"/>
    <s v="Male"/>
    <x v="0"/>
    <n v="66977500"/>
    <s v="Indian Super League"/>
  </r>
  <r>
    <x v="227"/>
    <x v="84"/>
    <x v="1"/>
    <x v="4"/>
    <x v="3"/>
    <x v="0"/>
    <b v="1"/>
    <n v="0"/>
    <n v="1"/>
    <x v="2"/>
    <n v="10087"/>
    <x v="66"/>
    <x v="2"/>
    <n v="44"/>
    <n v="1"/>
    <n v="0"/>
    <x v="4"/>
    <n v="140850"/>
    <n v="6.54"/>
    <n v="236545.25"/>
    <n v="59"/>
    <s v="Male"/>
    <x v="1"/>
    <n v="25217500"/>
    <s v="Indian Super League"/>
  </r>
  <r>
    <x v="256"/>
    <x v="203"/>
    <x v="1"/>
    <x v="0"/>
    <x v="4"/>
    <x v="0"/>
    <b v="0"/>
    <n v="5"/>
    <n v="2"/>
    <x v="0"/>
    <n v="8469"/>
    <x v="16"/>
    <x v="1"/>
    <n v="49"/>
    <n v="2"/>
    <n v="0"/>
    <x v="2"/>
    <n v="140009"/>
    <n v="5.56"/>
    <n v="165170.62"/>
    <n v="19"/>
    <s v="Female"/>
    <x v="6"/>
    <n v="19055250"/>
    <s v="Indian Super League"/>
  </r>
  <r>
    <x v="257"/>
    <x v="105"/>
    <x v="1"/>
    <x v="4"/>
    <x v="7"/>
    <x v="2"/>
    <b v="1"/>
    <n v="5"/>
    <n v="1"/>
    <x v="0"/>
    <n v="25334"/>
    <x v="14"/>
    <x v="3"/>
    <n v="27"/>
    <n v="1"/>
    <n v="2"/>
    <x v="3"/>
    <n v="48992"/>
    <n v="4.7699999999999996"/>
    <n v="209787.4"/>
    <n v="18"/>
    <s v="Female"/>
    <x v="4"/>
    <n v="25334000"/>
    <s v="Indian Super League"/>
  </r>
  <r>
    <x v="156"/>
    <x v="202"/>
    <x v="1"/>
    <x v="4"/>
    <x v="2"/>
    <x v="1"/>
    <b v="0"/>
    <n v="5"/>
    <n v="1"/>
    <x v="0"/>
    <n v="19268"/>
    <x v="90"/>
    <x v="1"/>
    <n v="80"/>
    <n v="1"/>
    <n v="1"/>
    <x v="2"/>
    <n v="108320"/>
    <n v="4.3099999999999996"/>
    <n v="89839.69"/>
    <n v="64"/>
    <s v="Female"/>
    <x v="5"/>
    <n v="14451000"/>
    <s v="Indian Super League"/>
  </r>
  <r>
    <x v="247"/>
    <x v="138"/>
    <x v="1"/>
    <x v="7"/>
    <x v="5"/>
    <x v="1"/>
    <b v="0"/>
    <n v="4"/>
    <n v="2"/>
    <x v="0"/>
    <n v="24803"/>
    <x v="5"/>
    <x v="0"/>
    <n v="24"/>
    <n v="2"/>
    <n v="1"/>
    <x v="1"/>
    <n v="35019"/>
    <n v="8.48"/>
    <n v="32373.64"/>
    <n v="19"/>
    <s v="Female"/>
    <x v="5"/>
    <n v="18602250"/>
    <s v="Indian Super League"/>
  </r>
  <r>
    <x v="258"/>
    <x v="81"/>
    <x v="0"/>
    <x v="4"/>
    <x v="4"/>
    <x v="2"/>
    <b v="1"/>
    <n v="5"/>
    <n v="4"/>
    <x v="0"/>
    <n v="32140"/>
    <x v="81"/>
    <x v="3"/>
    <n v="69"/>
    <n v="2"/>
    <n v="0"/>
    <x v="5"/>
    <n v="20944"/>
    <n v="6.65"/>
    <n v="240052.86"/>
    <n v="30"/>
    <s v="Female"/>
    <x v="7"/>
    <n v="16070000"/>
    <s v="Indian Super League"/>
  </r>
  <r>
    <x v="259"/>
    <x v="298"/>
    <x v="0"/>
    <x v="4"/>
    <x v="6"/>
    <x v="1"/>
    <b v="1"/>
    <n v="2"/>
    <n v="2"/>
    <x v="1"/>
    <n v="52242"/>
    <x v="48"/>
    <x v="2"/>
    <n v="34"/>
    <n v="1"/>
    <n v="2"/>
    <x v="4"/>
    <n v="59599"/>
    <n v="0.97"/>
    <n v="81756.899999999994"/>
    <n v="64"/>
    <s v="Female"/>
    <x v="5"/>
    <n v="39181500"/>
    <s v="Indian Super League"/>
  </r>
  <r>
    <x v="127"/>
    <x v="153"/>
    <x v="1"/>
    <x v="0"/>
    <x v="7"/>
    <x v="0"/>
    <b v="1"/>
    <n v="3"/>
    <n v="3"/>
    <x v="1"/>
    <n v="46091"/>
    <x v="48"/>
    <x v="3"/>
    <n v="56"/>
    <n v="0"/>
    <n v="2"/>
    <x v="5"/>
    <n v="104427"/>
    <n v="6.09"/>
    <n v="131808.56"/>
    <n v="51"/>
    <s v="Male"/>
    <x v="3"/>
    <n v="80659250"/>
    <s v="Indian Super League"/>
  </r>
  <r>
    <x v="7"/>
    <x v="185"/>
    <x v="0"/>
    <x v="5"/>
    <x v="2"/>
    <x v="2"/>
    <b v="0"/>
    <n v="5"/>
    <n v="0"/>
    <x v="0"/>
    <n v="18703"/>
    <x v="64"/>
    <x v="2"/>
    <n v="87"/>
    <n v="1"/>
    <n v="1"/>
    <x v="6"/>
    <n v="37083"/>
    <n v="4.3600000000000003"/>
    <n v="69517.89"/>
    <n v="30"/>
    <s v="Female"/>
    <x v="5"/>
    <n v="14027250"/>
    <s v="Indian Super League"/>
  </r>
  <r>
    <x v="260"/>
    <x v="299"/>
    <x v="0"/>
    <x v="3"/>
    <x v="2"/>
    <x v="2"/>
    <b v="0"/>
    <n v="1"/>
    <n v="3"/>
    <x v="2"/>
    <n v="46179"/>
    <x v="4"/>
    <x v="1"/>
    <n v="33"/>
    <n v="0"/>
    <n v="0"/>
    <x v="4"/>
    <n v="133384"/>
    <n v="7.82"/>
    <n v="190651.45"/>
    <n v="53"/>
    <s v="Female"/>
    <x v="0"/>
    <n v="57723750"/>
    <s v="Indian Super League"/>
  </r>
  <r>
    <x v="261"/>
    <x v="250"/>
    <x v="0"/>
    <x v="2"/>
    <x v="0"/>
    <x v="0"/>
    <b v="0"/>
    <n v="0"/>
    <n v="1"/>
    <x v="2"/>
    <n v="30054"/>
    <x v="47"/>
    <x v="0"/>
    <n v="24"/>
    <n v="0"/>
    <n v="2"/>
    <x v="2"/>
    <n v="56425"/>
    <n v="2.99"/>
    <n v="81740.37"/>
    <n v="46"/>
    <s v="Male"/>
    <x v="6"/>
    <n v="67621500"/>
    <s v="Indian Super League"/>
  </r>
  <r>
    <x v="122"/>
    <x v="294"/>
    <x v="1"/>
    <x v="6"/>
    <x v="1"/>
    <x v="0"/>
    <b v="0"/>
    <n v="1"/>
    <n v="1"/>
    <x v="1"/>
    <n v="31796"/>
    <x v="54"/>
    <x v="3"/>
    <n v="56"/>
    <n v="1"/>
    <n v="1"/>
    <x v="3"/>
    <n v="146828"/>
    <n v="8.83"/>
    <n v="139724.85"/>
    <n v="54"/>
    <s v="Female"/>
    <x v="7"/>
    <n v="15898000"/>
    <s v="Indian Super League"/>
  </r>
  <r>
    <x v="262"/>
    <x v="300"/>
    <x v="1"/>
    <x v="4"/>
    <x v="2"/>
    <x v="0"/>
    <b v="0"/>
    <n v="3"/>
    <n v="3"/>
    <x v="1"/>
    <n v="46067"/>
    <x v="36"/>
    <x v="3"/>
    <n v="94"/>
    <n v="1"/>
    <n v="0"/>
    <x v="1"/>
    <n v="132848"/>
    <n v="9.19"/>
    <n v="84938.41"/>
    <n v="40"/>
    <s v="Female"/>
    <x v="2"/>
    <n v="92134000"/>
    <s v="Indian Super League"/>
  </r>
  <r>
    <x v="190"/>
    <x v="228"/>
    <x v="1"/>
    <x v="7"/>
    <x v="4"/>
    <x v="0"/>
    <b v="1"/>
    <n v="3"/>
    <n v="4"/>
    <x v="2"/>
    <n v="17065"/>
    <x v="54"/>
    <x v="0"/>
    <n v="89"/>
    <n v="0"/>
    <n v="2"/>
    <x v="1"/>
    <n v="121481"/>
    <n v="8.9"/>
    <n v="243583.16"/>
    <n v="41"/>
    <s v="Female"/>
    <x v="0"/>
    <n v="21331250"/>
    <s v="Indian Super League"/>
  </r>
  <r>
    <x v="263"/>
    <x v="301"/>
    <x v="1"/>
    <x v="5"/>
    <x v="6"/>
    <x v="1"/>
    <b v="1"/>
    <n v="0"/>
    <n v="1"/>
    <x v="2"/>
    <n v="7467"/>
    <x v="26"/>
    <x v="3"/>
    <n v="24"/>
    <n v="0"/>
    <n v="0"/>
    <x v="3"/>
    <n v="101585"/>
    <n v="1.78"/>
    <n v="7736.32"/>
    <n v="57"/>
    <s v="Female"/>
    <x v="5"/>
    <n v="5600250"/>
    <s v="Indian Super League"/>
  </r>
  <r>
    <x v="264"/>
    <x v="302"/>
    <x v="0"/>
    <x v="4"/>
    <x v="3"/>
    <x v="2"/>
    <b v="0"/>
    <n v="3"/>
    <n v="4"/>
    <x v="2"/>
    <n v="54282"/>
    <x v="55"/>
    <x v="0"/>
    <n v="55"/>
    <n v="1"/>
    <n v="1"/>
    <x v="5"/>
    <n v="47125"/>
    <n v="1.72"/>
    <n v="184947.6"/>
    <n v="55"/>
    <s v="Female"/>
    <x v="3"/>
    <n v="94993500"/>
    <s v="Indian Super League"/>
  </r>
  <r>
    <x v="32"/>
    <x v="303"/>
    <x v="0"/>
    <x v="4"/>
    <x v="0"/>
    <x v="0"/>
    <b v="0"/>
    <n v="3"/>
    <n v="4"/>
    <x v="2"/>
    <n v="29435"/>
    <x v="65"/>
    <x v="0"/>
    <n v="49"/>
    <n v="0"/>
    <n v="0"/>
    <x v="2"/>
    <n v="86437"/>
    <n v="6.75"/>
    <n v="197339.13"/>
    <n v="40"/>
    <s v="Male"/>
    <x v="3"/>
    <n v="51511250"/>
    <s v="Indian Super League"/>
  </r>
  <r>
    <x v="131"/>
    <x v="104"/>
    <x v="1"/>
    <x v="7"/>
    <x v="2"/>
    <x v="0"/>
    <b v="1"/>
    <n v="4"/>
    <n v="1"/>
    <x v="0"/>
    <n v="44818"/>
    <x v="80"/>
    <x v="2"/>
    <n v="73"/>
    <n v="0"/>
    <n v="2"/>
    <x v="3"/>
    <n v="67635"/>
    <n v="2.98"/>
    <n v="56408.4"/>
    <n v="37"/>
    <s v="Other"/>
    <x v="6"/>
    <n v="100840500"/>
    <s v="Indian Super League"/>
  </r>
  <r>
    <x v="244"/>
    <x v="169"/>
    <x v="1"/>
    <x v="6"/>
    <x v="2"/>
    <x v="2"/>
    <b v="0"/>
    <n v="1"/>
    <n v="1"/>
    <x v="1"/>
    <n v="26263"/>
    <x v="62"/>
    <x v="0"/>
    <n v="75"/>
    <n v="0"/>
    <n v="1"/>
    <x v="0"/>
    <n v="70219"/>
    <n v="2"/>
    <n v="209406.36"/>
    <n v="61"/>
    <s v="Female"/>
    <x v="2"/>
    <n v="52526000"/>
    <s v="Indian Super League"/>
  </r>
  <r>
    <x v="265"/>
    <x v="57"/>
    <x v="0"/>
    <x v="6"/>
    <x v="1"/>
    <x v="1"/>
    <b v="1"/>
    <n v="5"/>
    <n v="4"/>
    <x v="0"/>
    <n v="53028"/>
    <x v="65"/>
    <x v="3"/>
    <n v="80"/>
    <n v="1"/>
    <n v="2"/>
    <x v="4"/>
    <n v="3805"/>
    <n v="2.78"/>
    <n v="8096.37"/>
    <n v="21"/>
    <s v="Male"/>
    <x v="2"/>
    <n v="106056000"/>
    <s v="Indian Super League"/>
  </r>
  <r>
    <x v="266"/>
    <x v="153"/>
    <x v="1"/>
    <x v="2"/>
    <x v="0"/>
    <x v="2"/>
    <b v="0"/>
    <n v="1"/>
    <n v="3"/>
    <x v="2"/>
    <n v="54349"/>
    <x v="73"/>
    <x v="1"/>
    <n v="16"/>
    <n v="1"/>
    <n v="0"/>
    <x v="5"/>
    <n v="96280"/>
    <n v="1.07"/>
    <n v="194627.39"/>
    <n v="43"/>
    <s v="Male"/>
    <x v="0"/>
    <n v="67936250"/>
    <s v="Indian Super League"/>
  </r>
  <r>
    <x v="223"/>
    <x v="304"/>
    <x v="0"/>
    <x v="1"/>
    <x v="1"/>
    <x v="1"/>
    <b v="0"/>
    <n v="0"/>
    <n v="2"/>
    <x v="2"/>
    <n v="24517"/>
    <x v="53"/>
    <x v="1"/>
    <n v="14"/>
    <n v="0"/>
    <n v="0"/>
    <x v="5"/>
    <n v="149810"/>
    <n v="1.43"/>
    <n v="77730.100000000006"/>
    <n v="51"/>
    <s v="Male"/>
    <x v="4"/>
    <n v="24517000"/>
    <s v="Indian Super League"/>
  </r>
  <r>
    <x v="79"/>
    <x v="305"/>
    <x v="1"/>
    <x v="1"/>
    <x v="2"/>
    <x v="1"/>
    <b v="1"/>
    <n v="0"/>
    <n v="1"/>
    <x v="2"/>
    <n v="32501"/>
    <x v="43"/>
    <x v="3"/>
    <n v="70"/>
    <n v="0"/>
    <n v="1"/>
    <x v="4"/>
    <n v="51421"/>
    <n v="5.14"/>
    <n v="213435.71"/>
    <n v="58"/>
    <s v="Male"/>
    <x v="2"/>
    <n v="65002000"/>
    <s v="Indian Super League"/>
  </r>
  <r>
    <x v="264"/>
    <x v="306"/>
    <x v="1"/>
    <x v="3"/>
    <x v="6"/>
    <x v="1"/>
    <b v="0"/>
    <n v="4"/>
    <n v="0"/>
    <x v="0"/>
    <n v="7293"/>
    <x v="95"/>
    <x v="1"/>
    <n v="27"/>
    <n v="1"/>
    <n v="1"/>
    <x v="1"/>
    <n v="52194"/>
    <n v="5.75"/>
    <n v="163721.32"/>
    <n v="53"/>
    <s v="Male"/>
    <x v="2"/>
    <n v="14586000"/>
    <s v="Indian Super League"/>
  </r>
  <r>
    <x v="156"/>
    <x v="307"/>
    <x v="1"/>
    <x v="1"/>
    <x v="2"/>
    <x v="2"/>
    <b v="1"/>
    <n v="2"/>
    <n v="1"/>
    <x v="0"/>
    <n v="50085"/>
    <x v="22"/>
    <x v="2"/>
    <n v="76"/>
    <n v="2"/>
    <n v="0"/>
    <x v="1"/>
    <n v="101414"/>
    <n v="4.59"/>
    <n v="112629.87"/>
    <n v="61"/>
    <s v="Female"/>
    <x v="9"/>
    <n v="150255000"/>
    <s v="Indian Super League"/>
  </r>
  <r>
    <x v="267"/>
    <x v="308"/>
    <x v="1"/>
    <x v="7"/>
    <x v="3"/>
    <x v="2"/>
    <b v="1"/>
    <n v="1"/>
    <n v="3"/>
    <x v="2"/>
    <n v="23813"/>
    <x v="74"/>
    <x v="0"/>
    <n v="14"/>
    <n v="2"/>
    <n v="0"/>
    <x v="2"/>
    <n v="43276"/>
    <n v="3.63"/>
    <n v="220755.33"/>
    <n v="35"/>
    <s v="Male"/>
    <x v="8"/>
    <n v="35719500"/>
    <s v="Indian Super League"/>
  </r>
  <r>
    <x v="132"/>
    <x v="309"/>
    <x v="0"/>
    <x v="5"/>
    <x v="1"/>
    <x v="1"/>
    <b v="0"/>
    <n v="3"/>
    <n v="3"/>
    <x v="1"/>
    <n v="15431"/>
    <x v="97"/>
    <x v="2"/>
    <n v="44"/>
    <n v="0"/>
    <n v="0"/>
    <x v="2"/>
    <n v="44844"/>
    <n v="2.6"/>
    <n v="14824.89"/>
    <n v="55"/>
    <s v="Male"/>
    <x v="0"/>
    <n v="19288750"/>
    <s v="Indian Super League"/>
  </r>
  <r>
    <x v="136"/>
    <x v="291"/>
    <x v="1"/>
    <x v="6"/>
    <x v="5"/>
    <x v="1"/>
    <b v="1"/>
    <n v="5"/>
    <n v="2"/>
    <x v="0"/>
    <n v="30284"/>
    <x v="99"/>
    <x v="0"/>
    <n v="82"/>
    <n v="0"/>
    <n v="1"/>
    <x v="1"/>
    <n v="144315"/>
    <n v="6.43"/>
    <n v="3565.3"/>
    <n v="40"/>
    <s v="Female"/>
    <x v="2"/>
    <n v="60568000"/>
    <s v="Indian Super League"/>
  </r>
  <r>
    <x v="268"/>
    <x v="310"/>
    <x v="0"/>
    <x v="7"/>
    <x v="0"/>
    <x v="2"/>
    <b v="0"/>
    <n v="0"/>
    <n v="2"/>
    <x v="2"/>
    <n v="27407"/>
    <x v="39"/>
    <x v="1"/>
    <n v="27"/>
    <n v="0"/>
    <n v="1"/>
    <x v="5"/>
    <n v="97334"/>
    <n v="3.51"/>
    <n v="28329.29"/>
    <n v="64"/>
    <s v="Female"/>
    <x v="0"/>
    <n v="34258750"/>
    <s v="Indian Super League"/>
  </r>
  <r>
    <x v="269"/>
    <x v="190"/>
    <x v="0"/>
    <x v="5"/>
    <x v="6"/>
    <x v="1"/>
    <b v="0"/>
    <n v="5"/>
    <n v="0"/>
    <x v="0"/>
    <n v="47054"/>
    <x v="97"/>
    <x v="3"/>
    <n v="36"/>
    <n v="1"/>
    <n v="0"/>
    <x v="3"/>
    <n v="14003"/>
    <n v="5.79"/>
    <n v="146565.51"/>
    <n v="35"/>
    <s v="Male"/>
    <x v="1"/>
    <n v="117635000"/>
    <s v="Indian Super League"/>
  </r>
  <r>
    <x v="270"/>
    <x v="177"/>
    <x v="1"/>
    <x v="0"/>
    <x v="6"/>
    <x v="0"/>
    <b v="0"/>
    <n v="4"/>
    <n v="2"/>
    <x v="0"/>
    <n v="50758"/>
    <x v="35"/>
    <x v="2"/>
    <n v="51"/>
    <n v="1"/>
    <n v="0"/>
    <x v="6"/>
    <n v="130290"/>
    <n v="4.26"/>
    <n v="128430.19"/>
    <n v="19"/>
    <s v="Male"/>
    <x v="6"/>
    <n v="114205500"/>
    <s v="Indian Super League"/>
  </r>
  <r>
    <x v="271"/>
    <x v="20"/>
    <x v="1"/>
    <x v="5"/>
    <x v="6"/>
    <x v="2"/>
    <b v="1"/>
    <n v="0"/>
    <n v="0"/>
    <x v="1"/>
    <n v="37773"/>
    <x v="88"/>
    <x v="0"/>
    <n v="17"/>
    <n v="2"/>
    <n v="2"/>
    <x v="6"/>
    <n v="116405"/>
    <n v="3.1"/>
    <n v="122754.95"/>
    <n v="55"/>
    <s v="Male"/>
    <x v="8"/>
    <n v="56659500"/>
    <s v="Indian Super League"/>
  </r>
  <r>
    <x v="272"/>
    <x v="281"/>
    <x v="0"/>
    <x v="2"/>
    <x v="4"/>
    <x v="2"/>
    <b v="0"/>
    <n v="1"/>
    <n v="4"/>
    <x v="2"/>
    <n v="6454"/>
    <x v="55"/>
    <x v="1"/>
    <n v="33"/>
    <n v="1"/>
    <n v="0"/>
    <x v="2"/>
    <n v="111027"/>
    <n v="3.81"/>
    <n v="113861.86"/>
    <n v="28"/>
    <s v="Female"/>
    <x v="2"/>
    <n v="12908000"/>
    <s v="Indian Super League"/>
  </r>
  <r>
    <x v="237"/>
    <x v="311"/>
    <x v="1"/>
    <x v="3"/>
    <x v="7"/>
    <x v="1"/>
    <b v="1"/>
    <n v="4"/>
    <n v="0"/>
    <x v="0"/>
    <n v="35730"/>
    <x v="32"/>
    <x v="1"/>
    <n v="68"/>
    <n v="0"/>
    <n v="0"/>
    <x v="5"/>
    <n v="983"/>
    <n v="1.75"/>
    <n v="106789.32"/>
    <n v="23"/>
    <s v="Male"/>
    <x v="2"/>
    <n v="71460000"/>
    <s v="Indian Super League"/>
  </r>
  <r>
    <x v="273"/>
    <x v="312"/>
    <x v="1"/>
    <x v="3"/>
    <x v="7"/>
    <x v="1"/>
    <b v="1"/>
    <n v="1"/>
    <n v="4"/>
    <x v="2"/>
    <n v="15870"/>
    <x v="49"/>
    <x v="2"/>
    <n v="75"/>
    <n v="0"/>
    <n v="1"/>
    <x v="6"/>
    <n v="130603"/>
    <n v="2.19"/>
    <n v="5325.13"/>
    <n v="31"/>
    <s v="Male"/>
    <x v="5"/>
    <n v="11902500"/>
    <s v="Indian Super League"/>
  </r>
  <r>
    <x v="274"/>
    <x v="313"/>
    <x v="0"/>
    <x v="3"/>
    <x v="6"/>
    <x v="2"/>
    <b v="0"/>
    <n v="0"/>
    <n v="1"/>
    <x v="2"/>
    <n v="19867"/>
    <x v="73"/>
    <x v="1"/>
    <n v="90"/>
    <n v="0"/>
    <n v="2"/>
    <x v="6"/>
    <n v="84993"/>
    <n v="3.67"/>
    <n v="32998.089999999997"/>
    <n v="51"/>
    <s v="Male"/>
    <x v="6"/>
    <n v="44700750"/>
    <s v="Indian Super League"/>
  </r>
  <r>
    <x v="113"/>
    <x v="106"/>
    <x v="1"/>
    <x v="6"/>
    <x v="4"/>
    <x v="0"/>
    <b v="0"/>
    <n v="2"/>
    <n v="4"/>
    <x v="2"/>
    <n v="9876"/>
    <x v="28"/>
    <x v="2"/>
    <n v="80"/>
    <n v="0"/>
    <n v="1"/>
    <x v="2"/>
    <n v="7357"/>
    <n v="6"/>
    <n v="170969.79"/>
    <n v="53"/>
    <s v="Female"/>
    <x v="8"/>
    <n v="14814000"/>
    <s v="Indian Super League"/>
  </r>
  <r>
    <x v="212"/>
    <x v="94"/>
    <x v="1"/>
    <x v="6"/>
    <x v="4"/>
    <x v="2"/>
    <b v="1"/>
    <n v="0"/>
    <n v="1"/>
    <x v="2"/>
    <n v="5045"/>
    <x v="46"/>
    <x v="2"/>
    <n v="10"/>
    <n v="1"/>
    <n v="0"/>
    <x v="3"/>
    <n v="125413"/>
    <n v="6.75"/>
    <n v="198655.81"/>
    <n v="50"/>
    <s v="Female"/>
    <x v="2"/>
    <n v="10090000"/>
    <s v="Indian Super League"/>
  </r>
  <r>
    <x v="204"/>
    <x v="314"/>
    <x v="0"/>
    <x v="1"/>
    <x v="7"/>
    <x v="1"/>
    <b v="1"/>
    <n v="3"/>
    <n v="0"/>
    <x v="0"/>
    <n v="53366"/>
    <x v="18"/>
    <x v="2"/>
    <n v="14"/>
    <n v="1"/>
    <n v="2"/>
    <x v="0"/>
    <n v="58933"/>
    <n v="7.77"/>
    <n v="182268.73"/>
    <n v="22"/>
    <s v="Male"/>
    <x v="0"/>
    <n v="66707500"/>
    <s v="Indian Super League"/>
  </r>
  <r>
    <x v="275"/>
    <x v="315"/>
    <x v="0"/>
    <x v="7"/>
    <x v="2"/>
    <x v="1"/>
    <b v="1"/>
    <n v="4"/>
    <n v="2"/>
    <x v="0"/>
    <n v="43447"/>
    <x v="46"/>
    <x v="0"/>
    <n v="76"/>
    <n v="2"/>
    <n v="0"/>
    <x v="3"/>
    <n v="97547"/>
    <n v="8.57"/>
    <n v="134649.12"/>
    <n v="54"/>
    <s v="Female"/>
    <x v="6"/>
    <n v="97755750"/>
    <s v="Indian Super League"/>
  </r>
  <r>
    <x v="276"/>
    <x v="316"/>
    <x v="0"/>
    <x v="1"/>
    <x v="5"/>
    <x v="1"/>
    <b v="0"/>
    <n v="1"/>
    <n v="0"/>
    <x v="0"/>
    <n v="48165"/>
    <x v="88"/>
    <x v="0"/>
    <n v="41"/>
    <n v="1"/>
    <n v="2"/>
    <x v="2"/>
    <n v="116963"/>
    <n v="1.64"/>
    <n v="88281.45"/>
    <n v="39"/>
    <s v="Female"/>
    <x v="0"/>
    <n v="60206250"/>
    <s v="Indian Super League"/>
  </r>
  <r>
    <x v="277"/>
    <x v="317"/>
    <x v="1"/>
    <x v="4"/>
    <x v="2"/>
    <x v="1"/>
    <b v="1"/>
    <n v="5"/>
    <n v="0"/>
    <x v="0"/>
    <n v="17769"/>
    <x v="3"/>
    <x v="2"/>
    <n v="36"/>
    <n v="0"/>
    <n v="1"/>
    <x v="6"/>
    <n v="84705"/>
    <n v="5.57"/>
    <n v="215989.1"/>
    <n v="19"/>
    <s v="Female"/>
    <x v="7"/>
    <n v="8884500"/>
    <s v="Indian Super League"/>
  </r>
  <r>
    <x v="278"/>
    <x v="318"/>
    <x v="1"/>
    <x v="4"/>
    <x v="2"/>
    <x v="1"/>
    <b v="1"/>
    <n v="0"/>
    <n v="1"/>
    <x v="2"/>
    <n v="39142"/>
    <x v="82"/>
    <x v="3"/>
    <n v="55"/>
    <n v="2"/>
    <n v="0"/>
    <x v="6"/>
    <n v="126715"/>
    <n v="1.03"/>
    <n v="3387.56"/>
    <n v="38"/>
    <s v="Male"/>
    <x v="6"/>
    <n v="88069500"/>
    <s v="Indian Super League"/>
  </r>
  <r>
    <x v="31"/>
    <x v="259"/>
    <x v="0"/>
    <x v="4"/>
    <x v="3"/>
    <x v="0"/>
    <b v="0"/>
    <n v="1"/>
    <n v="4"/>
    <x v="2"/>
    <n v="51132"/>
    <x v="21"/>
    <x v="3"/>
    <n v="58"/>
    <n v="1"/>
    <n v="0"/>
    <x v="4"/>
    <n v="63996"/>
    <n v="8.23"/>
    <n v="47353.55"/>
    <n v="47"/>
    <s v="Female"/>
    <x v="5"/>
    <n v="38349000"/>
    <s v="Indian Super League"/>
  </r>
  <r>
    <x v="47"/>
    <x v="319"/>
    <x v="0"/>
    <x v="6"/>
    <x v="7"/>
    <x v="2"/>
    <b v="0"/>
    <n v="1"/>
    <n v="3"/>
    <x v="2"/>
    <n v="38381"/>
    <x v="1"/>
    <x v="3"/>
    <n v="37"/>
    <n v="1"/>
    <n v="1"/>
    <x v="6"/>
    <n v="18182"/>
    <n v="4.33"/>
    <n v="35942.449999999997"/>
    <n v="45"/>
    <s v="Female"/>
    <x v="0"/>
    <n v="47976250"/>
    <s v="Indian Super League"/>
  </r>
  <r>
    <x v="279"/>
    <x v="285"/>
    <x v="1"/>
    <x v="7"/>
    <x v="0"/>
    <x v="1"/>
    <b v="0"/>
    <n v="4"/>
    <n v="1"/>
    <x v="0"/>
    <n v="24749"/>
    <x v="85"/>
    <x v="3"/>
    <n v="25"/>
    <n v="0"/>
    <n v="0"/>
    <x v="1"/>
    <n v="95836"/>
    <n v="1.39"/>
    <n v="187133.41"/>
    <n v="49"/>
    <s v="Female"/>
    <x v="1"/>
    <n v="61872500"/>
    <s v="Indian Super League"/>
  </r>
  <r>
    <x v="280"/>
    <x v="56"/>
    <x v="1"/>
    <x v="0"/>
    <x v="7"/>
    <x v="0"/>
    <b v="0"/>
    <n v="3"/>
    <n v="1"/>
    <x v="0"/>
    <n v="37742"/>
    <x v="67"/>
    <x v="2"/>
    <n v="41"/>
    <n v="1"/>
    <n v="1"/>
    <x v="4"/>
    <n v="90422"/>
    <n v="5.24"/>
    <n v="29149.34"/>
    <n v="44"/>
    <s v="Female"/>
    <x v="1"/>
    <n v="94355000"/>
    <s v="Indian Super League"/>
  </r>
  <r>
    <x v="255"/>
    <x v="187"/>
    <x v="1"/>
    <x v="0"/>
    <x v="7"/>
    <x v="0"/>
    <b v="1"/>
    <n v="3"/>
    <n v="2"/>
    <x v="0"/>
    <n v="16154"/>
    <x v="2"/>
    <x v="0"/>
    <n v="65"/>
    <n v="0"/>
    <n v="0"/>
    <x v="3"/>
    <n v="128028"/>
    <n v="3.22"/>
    <n v="217672.62"/>
    <n v="27"/>
    <s v="Male"/>
    <x v="3"/>
    <n v="28269500"/>
    <s v="Indian Super League"/>
  </r>
  <r>
    <x v="143"/>
    <x v="320"/>
    <x v="0"/>
    <x v="4"/>
    <x v="2"/>
    <x v="0"/>
    <b v="1"/>
    <n v="5"/>
    <n v="3"/>
    <x v="0"/>
    <n v="33710"/>
    <x v="29"/>
    <x v="2"/>
    <n v="81"/>
    <n v="1"/>
    <n v="1"/>
    <x v="3"/>
    <n v="82267"/>
    <n v="8.1300000000000008"/>
    <n v="150895.24"/>
    <n v="30"/>
    <s v="Male"/>
    <x v="3"/>
    <n v="58992500"/>
    <s v="Indian Super League"/>
  </r>
  <r>
    <x v="281"/>
    <x v="231"/>
    <x v="1"/>
    <x v="3"/>
    <x v="5"/>
    <x v="2"/>
    <b v="1"/>
    <n v="2"/>
    <n v="0"/>
    <x v="0"/>
    <n v="42019"/>
    <x v="81"/>
    <x v="0"/>
    <n v="31"/>
    <n v="0"/>
    <n v="1"/>
    <x v="1"/>
    <n v="127915"/>
    <n v="6.18"/>
    <n v="177190.84"/>
    <n v="22"/>
    <s v="Male"/>
    <x v="8"/>
    <n v="63028500"/>
    <s v="Indian Super League"/>
  </r>
  <r>
    <x v="62"/>
    <x v="321"/>
    <x v="1"/>
    <x v="2"/>
    <x v="0"/>
    <x v="2"/>
    <b v="1"/>
    <n v="4"/>
    <n v="2"/>
    <x v="0"/>
    <n v="47341"/>
    <x v="74"/>
    <x v="1"/>
    <n v="78"/>
    <n v="1"/>
    <n v="2"/>
    <x v="0"/>
    <n v="125864"/>
    <n v="8.86"/>
    <n v="78141.960000000006"/>
    <n v="54"/>
    <s v="Male"/>
    <x v="0"/>
    <n v="59176250"/>
    <s v="Indian Super League"/>
  </r>
  <r>
    <x v="282"/>
    <x v="322"/>
    <x v="0"/>
    <x v="1"/>
    <x v="7"/>
    <x v="1"/>
    <b v="0"/>
    <n v="0"/>
    <n v="2"/>
    <x v="2"/>
    <n v="26850"/>
    <x v="58"/>
    <x v="0"/>
    <n v="52"/>
    <n v="0"/>
    <n v="0"/>
    <x v="1"/>
    <n v="147685"/>
    <n v="1.39"/>
    <n v="141718.15"/>
    <n v="54"/>
    <s v="Female"/>
    <x v="0"/>
    <n v="33562500"/>
    <s v="Indian Super League"/>
  </r>
  <r>
    <x v="283"/>
    <x v="323"/>
    <x v="0"/>
    <x v="1"/>
    <x v="0"/>
    <x v="1"/>
    <b v="1"/>
    <n v="1"/>
    <n v="3"/>
    <x v="2"/>
    <n v="34061"/>
    <x v="6"/>
    <x v="1"/>
    <n v="58"/>
    <n v="0"/>
    <n v="1"/>
    <x v="3"/>
    <n v="71995"/>
    <n v="1.1000000000000001"/>
    <n v="245122.34"/>
    <n v="31"/>
    <s v="Female"/>
    <x v="3"/>
    <n v="59606750"/>
    <s v="Indian Super League"/>
  </r>
  <r>
    <x v="284"/>
    <x v="324"/>
    <x v="0"/>
    <x v="0"/>
    <x v="1"/>
    <x v="0"/>
    <b v="1"/>
    <n v="1"/>
    <n v="2"/>
    <x v="2"/>
    <n v="27617"/>
    <x v="93"/>
    <x v="1"/>
    <n v="55"/>
    <n v="1"/>
    <n v="0"/>
    <x v="4"/>
    <n v="106133"/>
    <n v="6.69"/>
    <n v="164222.68"/>
    <n v="34"/>
    <s v="Male"/>
    <x v="2"/>
    <n v="55234000"/>
    <s v="Indian Super League"/>
  </r>
  <r>
    <x v="285"/>
    <x v="325"/>
    <x v="0"/>
    <x v="0"/>
    <x v="7"/>
    <x v="2"/>
    <b v="0"/>
    <n v="2"/>
    <n v="3"/>
    <x v="2"/>
    <n v="18309"/>
    <x v="12"/>
    <x v="1"/>
    <n v="57"/>
    <n v="0"/>
    <n v="0"/>
    <x v="6"/>
    <n v="38733"/>
    <n v="2.87"/>
    <n v="73708.42"/>
    <n v="49"/>
    <s v="Male"/>
    <x v="2"/>
    <n v="36618000"/>
    <s v="Indian Super League"/>
  </r>
  <r>
    <x v="67"/>
    <x v="243"/>
    <x v="0"/>
    <x v="3"/>
    <x v="0"/>
    <x v="1"/>
    <b v="0"/>
    <n v="4"/>
    <n v="0"/>
    <x v="0"/>
    <n v="47169"/>
    <x v="18"/>
    <x v="3"/>
    <n v="93"/>
    <n v="1"/>
    <n v="1"/>
    <x v="6"/>
    <n v="67285"/>
    <n v="3.38"/>
    <n v="108555.12"/>
    <n v="54"/>
    <s v="Female"/>
    <x v="2"/>
    <n v="94338000"/>
    <s v="Indian Super League"/>
  </r>
  <r>
    <x v="55"/>
    <x v="326"/>
    <x v="0"/>
    <x v="3"/>
    <x v="1"/>
    <x v="2"/>
    <b v="1"/>
    <n v="2"/>
    <n v="4"/>
    <x v="2"/>
    <n v="14660"/>
    <x v="96"/>
    <x v="1"/>
    <n v="46"/>
    <n v="0"/>
    <n v="1"/>
    <x v="0"/>
    <n v="23569"/>
    <n v="6.22"/>
    <n v="16466.2"/>
    <n v="21"/>
    <s v="Female"/>
    <x v="5"/>
    <n v="10995000"/>
    <s v="Indian Super League"/>
  </r>
  <r>
    <x v="286"/>
    <x v="327"/>
    <x v="1"/>
    <x v="7"/>
    <x v="0"/>
    <x v="2"/>
    <b v="0"/>
    <n v="0"/>
    <n v="1"/>
    <x v="2"/>
    <n v="25500"/>
    <x v="96"/>
    <x v="0"/>
    <n v="64"/>
    <n v="1"/>
    <n v="1"/>
    <x v="0"/>
    <n v="32657"/>
    <n v="3.84"/>
    <n v="241353.58"/>
    <n v="60"/>
    <s v="Female"/>
    <x v="8"/>
    <n v="38250000"/>
    <s v="Indian Super League"/>
  </r>
  <r>
    <x v="286"/>
    <x v="328"/>
    <x v="0"/>
    <x v="3"/>
    <x v="0"/>
    <x v="1"/>
    <b v="0"/>
    <n v="4"/>
    <n v="4"/>
    <x v="1"/>
    <n v="24254"/>
    <x v="57"/>
    <x v="3"/>
    <n v="93"/>
    <n v="0"/>
    <n v="2"/>
    <x v="1"/>
    <n v="140764"/>
    <n v="7.15"/>
    <n v="225429.06"/>
    <n v="53"/>
    <s v="Male"/>
    <x v="5"/>
    <n v="18190500"/>
    <s v="Indian Super League"/>
  </r>
  <r>
    <x v="287"/>
    <x v="329"/>
    <x v="0"/>
    <x v="6"/>
    <x v="2"/>
    <x v="1"/>
    <b v="0"/>
    <n v="2"/>
    <n v="0"/>
    <x v="0"/>
    <n v="50989"/>
    <x v="27"/>
    <x v="0"/>
    <n v="13"/>
    <n v="0"/>
    <n v="0"/>
    <x v="3"/>
    <n v="81590"/>
    <n v="5.39"/>
    <n v="195810.78"/>
    <n v="33"/>
    <s v="Female"/>
    <x v="8"/>
    <n v="76483500"/>
    <s v="Indian Super League"/>
  </r>
  <r>
    <x v="196"/>
    <x v="330"/>
    <x v="1"/>
    <x v="6"/>
    <x v="4"/>
    <x v="0"/>
    <b v="0"/>
    <n v="5"/>
    <n v="4"/>
    <x v="0"/>
    <n v="49526"/>
    <x v="41"/>
    <x v="1"/>
    <n v="43"/>
    <n v="0"/>
    <n v="0"/>
    <x v="6"/>
    <n v="21629"/>
    <n v="6.13"/>
    <n v="232002.98"/>
    <n v="22"/>
    <s v="Male"/>
    <x v="8"/>
    <n v="74289000"/>
    <s v="Indian Super League"/>
  </r>
  <r>
    <x v="135"/>
    <x v="73"/>
    <x v="1"/>
    <x v="4"/>
    <x v="5"/>
    <x v="0"/>
    <b v="0"/>
    <n v="2"/>
    <n v="0"/>
    <x v="0"/>
    <n v="35211"/>
    <x v="81"/>
    <x v="2"/>
    <n v="48"/>
    <n v="0"/>
    <n v="1"/>
    <x v="3"/>
    <n v="113288"/>
    <n v="7"/>
    <n v="191222.45"/>
    <n v="64"/>
    <s v="Female"/>
    <x v="6"/>
    <n v="79224750"/>
    <s v="Indian Super League"/>
  </r>
  <r>
    <x v="201"/>
    <x v="331"/>
    <x v="0"/>
    <x v="7"/>
    <x v="6"/>
    <x v="1"/>
    <b v="0"/>
    <n v="1"/>
    <n v="0"/>
    <x v="0"/>
    <n v="36530"/>
    <x v="27"/>
    <x v="2"/>
    <n v="35"/>
    <n v="2"/>
    <n v="0"/>
    <x v="4"/>
    <n v="4845"/>
    <n v="8.76"/>
    <n v="174061.86"/>
    <n v="64"/>
    <s v="Female"/>
    <x v="0"/>
    <n v="45662500"/>
    <s v="Indian Super League"/>
  </r>
  <r>
    <x v="181"/>
    <x v="185"/>
    <x v="0"/>
    <x v="3"/>
    <x v="2"/>
    <x v="0"/>
    <b v="1"/>
    <n v="3"/>
    <n v="1"/>
    <x v="0"/>
    <n v="51894"/>
    <x v="56"/>
    <x v="3"/>
    <n v="56"/>
    <n v="0"/>
    <n v="0"/>
    <x v="3"/>
    <n v="82046"/>
    <n v="1.96"/>
    <n v="117737.55"/>
    <n v="18"/>
    <s v="Female"/>
    <x v="5"/>
    <n v="38920500"/>
    <s v="Indian Super League"/>
  </r>
  <r>
    <x v="242"/>
    <x v="332"/>
    <x v="1"/>
    <x v="7"/>
    <x v="5"/>
    <x v="1"/>
    <b v="1"/>
    <n v="0"/>
    <n v="1"/>
    <x v="2"/>
    <n v="36156"/>
    <x v="89"/>
    <x v="0"/>
    <n v="81"/>
    <n v="0"/>
    <n v="2"/>
    <x v="5"/>
    <n v="9861"/>
    <n v="1.62"/>
    <n v="230100.41"/>
    <n v="59"/>
    <s v="Female"/>
    <x v="4"/>
    <n v="36156000"/>
    <s v="Indian Super League"/>
  </r>
  <r>
    <x v="288"/>
    <x v="333"/>
    <x v="1"/>
    <x v="5"/>
    <x v="7"/>
    <x v="0"/>
    <b v="1"/>
    <n v="3"/>
    <n v="2"/>
    <x v="0"/>
    <n v="12070"/>
    <x v="18"/>
    <x v="3"/>
    <n v="94"/>
    <n v="2"/>
    <n v="2"/>
    <x v="1"/>
    <n v="20909"/>
    <n v="4.08"/>
    <n v="98689.19"/>
    <n v="56"/>
    <s v="Female"/>
    <x v="2"/>
    <n v="24140000"/>
    <s v="Indian Super League"/>
  </r>
  <r>
    <x v="289"/>
    <x v="150"/>
    <x v="0"/>
    <x v="0"/>
    <x v="3"/>
    <x v="2"/>
    <b v="1"/>
    <n v="5"/>
    <n v="4"/>
    <x v="0"/>
    <n v="22648"/>
    <x v="8"/>
    <x v="1"/>
    <n v="80"/>
    <n v="2"/>
    <n v="0"/>
    <x v="2"/>
    <n v="62422"/>
    <n v="7.47"/>
    <n v="145120.26999999999"/>
    <n v="30"/>
    <s v="Male"/>
    <x v="3"/>
    <n v="39634000"/>
    <s v="Indian Super League"/>
  </r>
  <r>
    <x v="290"/>
    <x v="334"/>
    <x v="0"/>
    <x v="6"/>
    <x v="1"/>
    <x v="1"/>
    <b v="1"/>
    <n v="1"/>
    <n v="2"/>
    <x v="2"/>
    <n v="22443"/>
    <x v="45"/>
    <x v="0"/>
    <n v="38"/>
    <n v="1"/>
    <n v="1"/>
    <x v="5"/>
    <n v="19294"/>
    <n v="9.5"/>
    <n v="133544.45000000001"/>
    <n v="53"/>
    <s v="Female"/>
    <x v="5"/>
    <n v="16832250"/>
    <s v="Indian Super League"/>
  </r>
  <r>
    <x v="291"/>
    <x v="335"/>
    <x v="1"/>
    <x v="4"/>
    <x v="1"/>
    <x v="0"/>
    <b v="0"/>
    <n v="5"/>
    <n v="4"/>
    <x v="0"/>
    <n v="43706"/>
    <x v="86"/>
    <x v="0"/>
    <n v="91"/>
    <n v="0"/>
    <n v="0"/>
    <x v="4"/>
    <n v="108028"/>
    <n v="7.66"/>
    <n v="60278.59"/>
    <n v="55"/>
    <s v="Female"/>
    <x v="5"/>
    <n v="32779500"/>
    <s v="Indian Super League"/>
  </r>
  <r>
    <x v="195"/>
    <x v="336"/>
    <x v="1"/>
    <x v="0"/>
    <x v="6"/>
    <x v="1"/>
    <b v="0"/>
    <n v="3"/>
    <n v="2"/>
    <x v="0"/>
    <n v="6782"/>
    <x v="54"/>
    <x v="0"/>
    <n v="67"/>
    <n v="1"/>
    <n v="0"/>
    <x v="6"/>
    <n v="146758"/>
    <n v="5.03"/>
    <n v="94930.49"/>
    <n v="20"/>
    <s v="Female"/>
    <x v="3"/>
    <n v="11868500"/>
    <s v="Indian Super League"/>
  </r>
  <r>
    <x v="46"/>
    <x v="337"/>
    <x v="0"/>
    <x v="7"/>
    <x v="5"/>
    <x v="0"/>
    <b v="1"/>
    <n v="5"/>
    <n v="0"/>
    <x v="0"/>
    <n v="43837"/>
    <x v="94"/>
    <x v="0"/>
    <n v="37"/>
    <n v="0"/>
    <n v="0"/>
    <x v="3"/>
    <n v="132507"/>
    <n v="2.37"/>
    <n v="191379"/>
    <n v="55"/>
    <s v="Female"/>
    <x v="5"/>
    <n v="32877750"/>
    <s v="Indian Super League"/>
  </r>
  <r>
    <x v="96"/>
    <x v="103"/>
    <x v="1"/>
    <x v="0"/>
    <x v="5"/>
    <x v="2"/>
    <b v="1"/>
    <n v="1"/>
    <n v="3"/>
    <x v="2"/>
    <n v="25125"/>
    <x v="33"/>
    <x v="3"/>
    <n v="59"/>
    <n v="2"/>
    <n v="1"/>
    <x v="1"/>
    <n v="100753"/>
    <n v="4.25"/>
    <n v="30641.02"/>
    <n v="29"/>
    <s v="Other"/>
    <x v="2"/>
    <n v="50250000"/>
    <s v="Indian Super League"/>
  </r>
  <r>
    <x v="292"/>
    <x v="338"/>
    <x v="0"/>
    <x v="4"/>
    <x v="3"/>
    <x v="2"/>
    <b v="0"/>
    <n v="1"/>
    <n v="0"/>
    <x v="0"/>
    <n v="32767"/>
    <x v="22"/>
    <x v="0"/>
    <n v="18"/>
    <n v="0"/>
    <n v="1"/>
    <x v="4"/>
    <n v="99292"/>
    <n v="3.97"/>
    <n v="88429.69"/>
    <n v="26"/>
    <s v="Female"/>
    <x v="3"/>
    <n v="57342250"/>
    <s v="Indian Super League"/>
  </r>
  <r>
    <x v="293"/>
    <x v="339"/>
    <x v="1"/>
    <x v="1"/>
    <x v="5"/>
    <x v="2"/>
    <b v="0"/>
    <n v="3"/>
    <n v="0"/>
    <x v="0"/>
    <n v="53520"/>
    <x v="66"/>
    <x v="2"/>
    <n v="70"/>
    <n v="0"/>
    <n v="0"/>
    <x v="3"/>
    <n v="120480"/>
    <n v="3.4"/>
    <n v="210857.87"/>
    <n v="49"/>
    <s v="Female"/>
    <x v="5"/>
    <n v="40140000"/>
    <s v="Indian Super League"/>
  </r>
  <r>
    <x v="2"/>
    <x v="73"/>
    <x v="1"/>
    <x v="1"/>
    <x v="4"/>
    <x v="0"/>
    <b v="1"/>
    <n v="5"/>
    <n v="2"/>
    <x v="0"/>
    <n v="10980"/>
    <x v="9"/>
    <x v="3"/>
    <n v="12"/>
    <n v="1"/>
    <n v="0"/>
    <x v="4"/>
    <n v="51420"/>
    <n v="8.4600000000000009"/>
    <n v="102098.81"/>
    <n v="60"/>
    <s v="Female"/>
    <x v="5"/>
    <n v="8235000"/>
    <s v="Indian Super League"/>
  </r>
  <r>
    <x v="61"/>
    <x v="340"/>
    <x v="1"/>
    <x v="4"/>
    <x v="5"/>
    <x v="0"/>
    <b v="0"/>
    <n v="1"/>
    <n v="1"/>
    <x v="1"/>
    <n v="30472"/>
    <x v="87"/>
    <x v="0"/>
    <n v="33"/>
    <n v="0"/>
    <n v="0"/>
    <x v="3"/>
    <n v="142181"/>
    <n v="7.48"/>
    <n v="168011.65"/>
    <n v="47"/>
    <s v="Female"/>
    <x v="9"/>
    <n v="91416000"/>
    <s v="Indian Super League"/>
  </r>
  <r>
    <x v="278"/>
    <x v="341"/>
    <x v="0"/>
    <x v="5"/>
    <x v="6"/>
    <x v="2"/>
    <b v="1"/>
    <n v="1"/>
    <n v="2"/>
    <x v="2"/>
    <n v="15844"/>
    <x v="15"/>
    <x v="0"/>
    <n v="51"/>
    <n v="0"/>
    <n v="2"/>
    <x v="5"/>
    <n v="72455"/>
    <n v="1.24"/>
    <n v="63380.51"/>
    <n v="32"/>
    <s v="Female"/>
    <x v="0"/>
    <n v="19805000"/>
    <s v="Indian Super League"/>
  </r>
  <r>
    <x v="294"/>
    <x v="221"/>
    <x v="1"/>
    <x v="0"/>
    <x v="0"/>
    <x v="0"/>
    <b v="0"/>
    <n v="5"/>
    <n v="0"/>
    <x v="0"/>
    <n v="35928"/>
    <x v="91"/>
    <x v="0"/>
    <n v="67"/>
    <n v="0"/>
    <n v="1"/>
    <x v="4"/>
    <n v="145636"/>
    <n v="5.86"/>
    <n v="23322.2"/>
    <n v="19"/>
    <s v="Female"/>
    <x v="0"/>
    <n v="44910000"/>
    <s v="Indian Super League"/>
  </r>
  <r>
    <x v="295"/>
    <x v="164"/>
    <x v="0"/>
    <x v="7"/>
    <x v="1"/>
    <x v="0"/>
    <b v="1"/>
    <n v="3"/>
    <n v="2"/>
    <x v="0"/>
    <n v="7268"/>
    <x v="90"/>
    <x v="2"/>
    <n v="33"/>
    <n v="0"/>
    <n v="2"/>
    <x v="0"/>
    <n v="41739"/>
    <n v="0.82"/>
    <n v="82561.070000000007"/>
    <n v="43"/>
    <s v="Female"/>
    <x v="2"/>
    <n v="14536000"/>
    <s v="Indian Super League"/>
  </r>
  <r>
    <x v="127"/>
    <x v="112"/>
    <x v="0"/>
    <x v="0"/>
    <x v="7"/>
    <x v="2"/>
    <b v="0"/>
    <n v="1"/>
    <n v="3"/>
    <x v="2"/>
    <n v="26381"/>
    <x v="29"/>
    <x v="1"/>
    <n v="52"/>
    <n v="1"/>
    <n v="0"/>
    <x v="3"/>
    <n v="65348"/>
    <n v="6.58"/>
    <n v="57414.79"/>
    <n v="48"/>
    <s v="Female"/>
    <x v="1"/>
    <n v="65952500"/>
    <s v="Indian Super League"/>
  </r>
  <r>
    <x v="294"/>
    <x v="342"/>
    <x v="1"/>
    <x v="7"/>
    <x v="2"/>
    <x v="0"/>
    <b v="1"/>
    <n v="0"/>
    <n v="3"/>
    <x v="2"/>
    <n v="29198"/>
    <x v="17"/>
    <x v="2"/>
    <n v="39"/>
    <n v="0"/>
    <n v="0"/>
    <x v="1"/>
    <n v="28689"/>
    <n v="5.81"/>
    <n v="123736.7"/>
    <n v="49"/>
    <s v="Male"/>
    <x v="9"/>
    <n v="87594000"/>
    <s v="Indian Super League"/>
  </r>
  <r>
    <x v="70"/>
    <x v="343"/>
    <x v="1"/>
    <x v="6"/>
    <x v="7"/>
    <x v="1"/>
    <b v="0"/>
    <n v="1"/>
    <n v="4"/>
    <x v="2"/>
    <n v="48186"/>
    <x v="37"/>
    <x v="2"/>
    <n v="57"/>
    <n v="2"/>
    <n v="1"/>
    <x v="6"/>
    <n v="86754"/>
    <n v="9.1300000000000008"/>
    <n v="181923"/>
    <n v="21"/>
    <s v="Male"/>
    <x v="2"/>
    <n v="96372000"/>
    <s v="Indian Super League"/>
  </r>
  <r>
    <x v="145"/>
    <x v="51"/>
    <x v="1"/>
    <x v="5"/>
    <x v="3"/>
    <x v="2"/>
    <b v="0"/>
    <n v="4"/>
    <n v="1"/>
    <x v="0"/>
    <n v="42067"/>
    <x v="7"/>
    <x v="1"/>
    <n v="48"/>
    <n v="1"/>
    <n v="2"/>
    <x v="0"/>
    <n v="126686"/>
    <n v="7.41"/>
    <n v="161745.79"/>
    <n v="34"/>
    <s v="Female"/>
    <x v="0"/>
    <n v="52583750"/>
    <s v="Indian Super League"/>
  </r>
  <r>
    <x v="296"/>
    <x v="87"/>
    <x v="1"/>
    <x v="4"/>
    <x v="3"/>
    <x v="0"/>
    <b v="1"/>
    <n v="3"/>
    <n v="0"/>
    <x v="0"/>
    <n v="46653"/>
    <x v="49"/>
    <x v="2"/>
    <n v="39"/>
    <n v="0"/>
    <n v="2"/>
    <x v="6"/>
    <n v="12735"/>
    <n v="6.64"/>
    <n v="121290.14"/>
    <n v="20"/>
    <s v="Male"/>
    <x v="5"/>
    <n v="34989750"/>
    <s v="Indian Super League"/>
  </r>
  <r>
    <x v="151"/>
    <x v="265"/>
    <x v="1"/>
    <x v="6"/>
    <x v="0"/>
    <x v="2"/>
    <b v="0"/>
    <n v="4"/>
    <n v="1"/>
    <x v="0"/>
    <n v="38865"/>
    <x v="75"/>
    <x v="0"/>
    <n v="35"/>
    <n v="1"/>
    <n v="0"/>
    <x v="1"/>
    <n v="147401"/>
    <n v="3.58"/>
    <n v="79385.759999999995"/>
    <n v="52"/>
    <s v="Male"/>
    <x v="2"/>
    <n v="77730000"/>
    <s v="Indian Super League"/>
  </r>
  <r>
    <x v="206"/>
    <x v="94"/>
    <x v="1"/>
    <x v="3"/>
    <x v="3"/>
    <x v="1"/>
    <b v="1"/>
    <n v="3"/>
    <n v="1"/>
    <x v="0"/>
    <n v="7004"/>
    <x v="32"/>
    <x v="3"/>
    <n v="24"/>
    <n v="0"/>
    <n v="1"/>
    <x v="2"/>
    <n v="110452"/>
    <n v="5.44"/>
    <n v="205362.76"/>
    <n v="25"/>
    <s v="Female"/>
    <x v="8"/>
    <n v="10506000"/>
    <s v="Indian Super League"/>
  </r>
  <r>
    <x v="297"/>
    <x v="155"/>
    <x v="0"/>
    <x v="0"/>
    <x v="6"/>
    <x v="0"/>
    <b v="1"/>
    <n v="1"/>
    <n v="3"/>
    <x v="2"/>
    <n v="12899"/>
    <x v="32"/>
    <x v="2"/>
    <n v="24"/>
    <n v="0"/>
    <n v="0"/>
    <x v="1"/>
    <n v="65785"/>
    <n v="6.36"/>
    <n v="160924.29999999999"/>
    <n v="21"/>
    <s v="Male"/>
    <x v="8"/>
    <n v="19348500"/>
    <s v="Indian Super League"/>
  </r>
  <r>
    <x v="298"/>
    <x v="185"/>
    <x v="0"/>
    <x v="2"/>
    <x v="0"/>
    <x v="2"/>
    <b v="1"/>
    <n v="0"/>
    <n v="2"/>
    <x v="2"/>
    <n v="10501"/>
    <x v="29"/>
    <x v="2"/>
    <n v="94"/>
    <n v="0"/>
    <n v="1"/>
    <x v="4"/>
    <n v="61801"/>
    <n v="4.78"/>
    <n v="55774.48"/>
    <n v="51"/>
    <s v="Female"/>
    <x v="6"/>
    <n v="23627250"/>
    <s v="Indian Super League"/>
  </r>
  <r>
    <x v="299"/>
    <x v="247"/>
    <x v="1"/>
    <x v="7"/>
    <x v="2"/>
    <x v="0"/>
    <b v="1"/>
    <n v="5"/>
    <n v="2"/>
    <x v="0"/>
    <n v="20771"/>
    <x v="42"/>
    <x v="0"/>
    <n v="22"/>
    <n v="0"/>
    <n v="0"/>
    <x v="4"/>
    <n v="65084"/>
    <n v="3.85"/>
    <n v="71448.13"/>
    <n v="56"/>
    <s v="Female"/>
    <x v="5"/>
    <n v="15578250"/>
    <s v="Indian Super League"/>
  </r>
  <r>
    <x v="119"/>
    <x v="344"/>
    <x v="1"/>
    <x v="3"/>
    <x v="3"/>
    <x v="1"/>
    <b v="0"/>
    <n v="4"/>
    <n v="2"/>
    <x v="0"/>
    <n v="35877"/>
    <x v="53"/>
    <x v="3"/>
    <n v="63"/>
    <n v="2"/>
    <n v="0"/>
    <x v="3"/>
    <n v="68728"/>
    <n v="5.94"/>
    <n v="168368.44"/>
    <n v="31"/>
    <s v="Male"/>
    <x v="8"/>
    <n v="53815500"/>
    <s v="Indian Super League"/>
  </r>
  <r>
    <x v="300"/>
    <x v="345"/>
    <x v="0"/>
    <x v="0"/>
    <x v="5"/>
    <x v="0"/>
    <b v="1"/>
    <n v="3"/>
    <n v="0"/>
    <x v="0"/>
    <n v="34404"/>
    <x v="11"/>
    <x v="0"/>
    <n v="85"/>
    <n v="1"/>
    <n v="0"/>
    <x v="0"/>
    <n v="146721"/>
    <n v="4.3899999999999997"/>
    <n v="37830.75"/>
    <n v="29"/>
    <s v="Female"/>
    <x v="7"/>
    <n v="17202000"/>
    <s v="Indian Super League"/>
  </r>
  <r>
    <x v="301"/>
    <x v="346"/>
    <x v="1"/>
    <x v="6"/>
    <x v="6"/>
    <x v="0"/>
    <b v="0"/>
    <n v="4"/>
    <n v="3"/>
    <x v="0"/>
    <n v="30715"/>
    <x v="0"/>
    <x v="1"/>
    <n v="85"/>
    <n v="0"/>
    <n v="1"/>
    <x v="1"/>
    <n v="80096"/>
    <n v="5.21"/>
    <n v="139502.5"/>
    <n v="54"/>
    <s v="Female"/>
    <x v="8"/>
    <n v="46072500"/>
    <s v="Indian Super League"/>
  </r>
  <r>
    <x v="302"/>
    <x v="52"/>
    <x v="1"/>
    <x v="5"/>
    <x v="1"/>
    <x v="2"/>
    <b v="1"/>
    <n v="0"/>
    <n v="3"/>
    <x v="2"/>
    <n v="33991"/>
    <x v="57"/>
    <x v="0"/>
    <n v="20"/>
    <n v="1"/>
    <n v="0"/>
    <x v="1"/>
    <n v="106409"/>
    <n v="8.59"/>
    <n v="76509.78"/>
    <n v="21"/>
    <s v="Female"/>
    <x v="5"/>
    <n v="25493250"/>
    <s v="Indian Super League"/>
  </r>
  <r>
    <x v="303"/>
    <x v="347"/>
    <x v="0"/>
    <x v="4"/>
    <x v="3"/>
    <x v="2"/>
    <b v="0"/>
    <n v="3"/>
    <n v="4"/>
    <x v="2"/>
    <n v="39243"/>
    <x v="46"/>
    <x v="0"/>
    <n v="35"/>
    <n v="0"/>
    <n v="0"/>
    <x v="3"/>
    <n v="93766"/>
    <n v="6.29"/>
    <n v="167970.61"/>
    <n v="51"/>
    <s v="Female"/>
    <x v="5"/>
    <n v="29432250"/>
    <s v="Indian Super League"/>
  </r>
  <r>
    <x v="300"/>
    <x v="348"/>
    <x v="0"/>
    <x v="5"/>
    <x v="5"/>
    <x v="1"/>
    <b v="1"/>
    <n v="0"/>
    <n v="4"/>
    <x v="2"/>
    <n v="42130"/>
    <x v="44"/>
    <x v="1"/>
    <n v="20"/>
    <n v="1"/>
    <n v="0"/>
    <x v="6"/>
    <n v="44855"/>
    <n v="5.88"/>
    <n v="23393.14"/>
    <n v="54"/>
    <s v="Female"/>
    <x v="5"/>
    <n v="31597500"/>
    <s v="Indian Super League"/>
  </r>
  <r>
    <x v="304"/>
    <x v="349"/>
    <x v="1"/>
    <x v="7"/>
    <x v="4"/>
    <x v="1"/>
    <b v="0"/>
    <n v="3"/>
    <n v="4"/>
    <x v="2"/>
    <n v="26914"/>
    <x v="97"/>
    <x v="1"/>
    <n v="93"/>
    <n v="1"/>
    <n v="2"/>
    <x v="2"/>
    <n v="78783"/>
    <n v="9.09"/>
    <n v="92949.66"/>
    <n v="42"/>
    <s v="Male"/>
    <x v="3"/>
    <n v="47099500"/>
    <s v="Indian Super League"/>
  </r>
  <r>
    <x v="221"/>
    <x v="350"/>
    <x v="0"/>
    <x v="0"/>
    <x v="1"/>
    <x v="2"/>
    <b v="0"/>
    <n v="1"/>
    <n v="0"/>
    <x v="0"/>
    <n v="42121"/>
    <x v="63"/>
    <x v="1"/>
    <n v="13"/>
    <n v="0"/>
    <n v="0"/>
    <x v="3"/>
    <n v="84638"/>
    <n v="6"/>
    <n v="248714.13"/>
    <n v="54"/>
    <s v="Female"/>
    <x v="2"/>
    <n v="84242000"/>
    <s v="Indian Super League"/>
  </r>
  <r>
    <x v="239"/>
    <x v="25"/>
    <x v="1"/>
    <x v="5"/>
    <x v="3"/>
    <x v="0"/>
    <b v="0"/>
    <n v="4"/>
    <n v="2"/>
    <x v="0"/>
    <n v="31529"/>
    <x v="7"/>
    <x v="3"/>
    <n v="42"/>
    <n v="1"/>
    <n v="1"/>
    <x v="5"/>
    <n v="8587"/>
    <n v="5.25"/>
    <n v="203175.47"/>
    <n v="21"/>
    <s v="Male"/>
    <x v="3"/>
    <n v="55175750"/>
    <s v="Indian Super League"/>
  </r>
  <r>
    <x v="94"/>
    <x v="56"/>
    <x v="1"/>
    <x v="0"/>
    <x v="7"/>
    <x v="2"/>
    <b v="0"/>
    <n v="3"/>
    <n v="0"/>
    <x v="0"/>
    <n v="39454"/>
    <x v="8"/>
    <x v="0"/>
    <n v="11"/>
    <n v="0"/>
    <n v="2"/>
    <x v="2"/>
    <n v="48053"/>
    <n v="2.76"/>
    <n v="139058.35999999999"/>
    <n v="44"/>
    <s v="Male"/>
    <x v="1"/>
    <n v="98635000"/>
    <s v="Indian Super League"/>
  </r>
  <r>
    <x v="305"/>
    <x v="351"/>
    <x v="0"/>
    <x v="2"/>
    <x v="5"/>
    <x v="2"/>
    <b v="1"/>
    <n v="0"/>
    <n v="0"/>
    <x v="1"/>
    <n v="53770"/>
    <x v="84"/>
    <x v="1"/>
    <n v="86"/>
    <n v="2"/>
    <n v="0"/>
    <x v="2"/>
    <n v="28886"/>
    <n v="4.38"/>
    <n v="160843.91"/>
    <n v="30"/>
    <s v="Female"/>
    <x v="0"/>
    <n v="67212500"/>
    <s v="Indian Super League"/>
  </r>
  <r>
    <x v="219"/>
    <x v="352"/>
    <x v="1"/>
    <x v="4"/>
    <x v="2"/>
    <x v="1"/>
    <b v="1"/>
    <n v="1"/>
    <n v="1"/>
    <x v="1"/>
    <n v="35321"/>
    <x v="69"/>
    <x v="3"/>
    <n v="41"/>
    <n v="0"/>
    <n v="0"/>
    <x v="5"/>
    <n v="74616"/>
    <n v="3.37"/>
    <n v="189603.51"/>
    <n v="61"/>
    <s v="Male"/>
    <x v="0"/>
    <n v="44151250"/>
    <s v="Indian Super League"/>
  </r>
  <r>
    <x v="306"/>
    <x v="353"/>
    <x v="0"/>
    <x v="6"/>
    <x v="0"/>
    <x v="1"/>
    <b v="1"/>
    <n v="4"/>
    <n v="0"/>
    <x v="0"/>
    <n v="20418"/>
    <x v="89"/>
    <x v="2"/>
    <n v="27"/>
    <n v="0"/>
    <n v="0"/>
    <x v="5"/>
    <n v="103709"/>
    <n v="4.07"/>
    <n v="28597.119999999999"/>
    <n v="55"/>
    <s v="Female"/>
    <x v="6"/>
    <n v="45940500"/>
    <s v="Indian Super League"/>
  </r>
  <r>
    <x v="307"/>
    <x v="175"/>
    <x v="0"/>
    <x v="5"/>
    <x v="4"/>
    <x v="0"/>
    <b v="0"/>
    <n v="2"/>
    <n v="2"/>
    <x v="1"/>
    <n v="10539"/>
    <x v="80"/>
    <x v="0"/>
    <n v="14"/>
    <n v="0"/>
    <n v="1"/>
    <x v="5"/>
    <n v="14690"/>
    <n v="4.9800000000000004"/>
    <n v="222257.6"/>
    <n v="45"/>
    <s v="Female"/>
    <x v="4"/>
    <n v="10539000"/>
    <s v="Indian Super League"/>
  </r>
  <r>
    <x v="232"/>
    <x v="84"/>
    <x v="1"/>
    <x v="7"/>
    <x v="3"/>
    <x v="0"/>
    <b v="0"/>
    <n v="0"/>
    <n v="3"/>
    <x v="2"/>
    <n v="10051"/>
    <x v="99"/>
    <x v="1"/>
    <n v="14"/>
    <n v="0"/>
    <n v="0"/>
    <x v="2"/>
    <n v="44785"/>
    <n v="6.34"/>
    <n v="123390.77"/>
    <n v="19"/>
    <s v="Male"/>
    <x v="1"/>
    <n v="25127500"/>
    <s v="Indian Super League"/>
  </r>
  <r>
    <x v="298"/>
    <x v="310"/>
    <x v="0"/>
    <x v="2"/>
    <x v="6"/>
    <x v="2"/>
    <b v="1"/>
    <n v="1"/>
    <n v="3"/>
    <x v="2"/>
    <n v="15076"/>
    <x v="12"/>
    <x v="0"/>
    <n v="14"/>
    <n v="0"/>
    <n v="0"/>
    <x v="3"/>
    <n v="80807"/>
    <n v="5.12"/>
    <n v="139980.75"/>
    <n v="58"/>
    <s v="Female"/>
    <x v="7"/>
    <n v="7538000"/>
    <s v="Indian Super League"/>
  </r>
  <r>
    <x v="200"/>
    <x v="297"/>
    <x v="1"/>
    <x v="1"/>
    <x v="6"/>
    <x v="2"/>
    <b v="0"/>
    <n v="0"/>
    <n v="2"/>
    <x v="2"/>
    <n v="30917"/>
    <x v="71"/>
    <x v="2"/>
    <n v="92"/>
    <n v="2"/>
    <n v="1"/>
    <x v="1"/>
    <n v="77505"/>
    <n v="1.66"/>
    <n v="79145.149999999994"/>
    <n v="37"/>
    <s v="Male"/>
    <x v="1"/>
    <n v="77292500"/>
    <s v="Indian Super League"/>
  </r>
  <r>
    <x v="83"/>
    <x v="354"/>
    <x v="1"/>
    <x v="1"/>
    <x v="7"/>
    <x v="1"/>
    <b v="1"/>
    <n v="4"/>
    <n v="1"/>
    <x v="0"/>
    <n v="38888"/>
    <x v="57"/>
    <x v="3"/>
    <n v="10"/>
    <n v="1"/>
    <n v="0"/>
    <x v="4"/>
    <n v="75655"/>
    <n v="3.96"/>
    <n v="245987.49"/>
    <n v="60"/>
    <s v="Female"/>
    <x v="7"/>
    <n v="19444000"/>
    <s v="Indian Super League"/>
  </r>
  <r>
    <x v="308"/>
    <x v="355"/>
    <x v="1"/>
    <x v="0"/>
    <x v="0"/>
    <x v="1"/>
    <b v="1"/>
    <n v="5"/>
    <n v="3"/>
    <x v="0"/>
    <n v="12319"/>
    <x v="92"/>
    <x v="2"/>
    <n v="95"/>
    <n v="0"/>
    <n v="0"/>
    <x v="0"/>
    <n v="92730"/>
    <n v="7.12"/>
    <n v="160563.85"/>
    <n v="60"/>
    <s v="Male"/>
    <x v="6"/>
    <n v="27717750"/>
    <s v="Indian Super League"/>
  </r>
  <r>
    <x v="157"/>
    <x v="78"/>
    <x v="1"/>
    <x v="2"/>
    <x v="4"/>
    <x v="1"/>
    <b v="1"/>
    <n v="3"/>
    <n v="4"/>
    <x v="2"/>
    <n v="53562"/>
    <x v="38"/>
    <x v="1"/>
    <n v="65"/>
    <n v="2"/>
    <n v="0"/>
    <x v="3"/>
    <n v="104326"/>
    <n v="7.89"/>
    <n v="24468.11"/>
    <n v="49"/>
    <s v="Female"/>
    <x v="8"/>
    <n v="80343000"/>
    <s v="Indian Super League"/>
  </r>
  <r>
    <x v="309"/>
    <x v="356"/>
    <x v="1"/>
    <x v="1"/>
    <x v="1"/>
    <x v="1"/>
    <b v="0"/>
    <n v="2"/>
    <n v="2"/>
    <x v="1"/>
    <n v="37388"/>
    <x v="88"/>
    <x v="2"/>
    <n v="11"/>
    <n v="2"/>
    <n v="0"/>
    <x v="4"/>
    <n v="43997"/>
    <n v="1.33"/>
    <n v="96386.04"/>
    <n v="18"/>
    <s v="Female"/>
    <x v="9"/>
    <n v="112164000"/>
    <s v="Indian Super League"/>
  </r>
  <r>
    <x v="310"/>
    <x v="357"/>
    <x v="0"/>
    <x v="1"/>
    <x v="7"/>
    <x v="0"/>
    <b v="0"/>
    <n v="4"/>
    <n v="0"/>
    <x v="0"/>
    <n v="6149"/>
    <x v="30"/>
    <x v="0"/>
    <n v="85"/>
    <n v="0"/>
    <n v="0"/>
    <x v="2"/>
    <n v="86403"/>
    <n v="5.88"/>
    <n v="50932.72"/>
    <n v="53"/>
    <s v="Other"/>
    <x v="5"/>
    <n v="4611750"/>
    <s v="Indian Super League"/>
  </r>
  <r>
    <x v="9"/>
    <x v="358"/>
    <x v="0"/>
    <x v="4"/>
    <x v="4"/>
    <x v="1"/>
    <b v="1"/>
    <n v="1"/>
    <n v="1"/>
    <x v="1"/>
    <n v="54840"/>
    <x v="65"/>
    <x v="2"/>
    <n v="89"/>
    <n v="1"/>
    <n v="2"/>
    <x v="4"/>
    <n v="87205"/>
    <n v="2.87"/>
    <n v="66649.33"/>
    <n v="25"/>
    <s v="Female"/>
    <x v="8"/>
    <n v="82260000"/>
    <s v="Indian Super League"/>
  </r>
  <r>
    <x v="311"/>
    <x v="276"/>
    <x v="0"/>
    <x v="1"/>
    <x v="4"/>
    <x v="1"/>
    <b v="0"/>
    <n v="4"/>
    <n v="3"/>
    <x v="0"/>
    <n v="46566"/>
    <x v="85"/>
    <x v="1"/>
    <n v="47"/>
    <n v="2"/>
    <n v="1"/>
    <x v="3"/>
    <n v="31881"/>
    <n v="2.39"/>
    <n v="172181.82"/>
    <n v="28"/>
    <s v="Male"/>
    <x v="1"/>
    <n v="116415000"/>
    <s v="Indian Super League"/>
  </r>
  <r>
    <x v="55"/>
    <x v="49"/>
    <x v="0"/>
    <x v="7"/>
    <x v="4"/>
    <x v="1"/>
    <b v="1"/>
    <n v="4"/>
    <n v="3"/>
    <x v="0"/>
    <n v="9086"/>
    <x v="6"/>
    <x v="0"/>
    <n v="50"/>
    <n v="1"/>
    <n v="2"/>
    <x v="2"/>
    <n v="118284"/>
    <n v="5.61"/>
    <n v="230738.29"/>
    <n v="18"/>
    <s v="Male"/>
    <x v="8"/>
    <n v="13629000"/>
    <s v="Indian Super League"/>
  </r>
  <r>
    <x v="312"/>
    <x v="63"/>
    <x v="1"/>
    <x v="4"/>
    <x v="2"/>
    <x v="2"/>
    <b v="0"/>
    <n v="2"/>
    <n v="2"/>
    <x v="1"/>
    <n v="31210"/>
    <x v="17"/>
    <x v="0"/>
    <n v="71"/>
    <n v="2"/>
    <n v="0"/>
    <x v="0"/>
    <n v="5820"/>
    <n v="6.24"/>
    <n v="165679.25"/>
    <n v="34"/>
    <s v="Other"/>
    <x v="3"/>
    <n v="54617500"/>
    <s v="Indian Super League"/>
  </r>
  <r>
    <x v="313"/>
    <x v="4"/>
    <x v="0"/>
    <x v="1"/>
    <x v="6"/>
    <x v="1"/>
    <b v="0"/>
    <n v="2"/>
    <n v="3"/>
    <x v="2"/>
    <n v="50551"/>
    <x v="89"/>
    <x v="2"/>
    <n v="75"/>
    <n v="0"/>
    <n v="1"/>
    <x v="1"/>
    <n v="16417"/>
    <n v="3.59"/>
    <n v="182898.1"/>
    <n v="53"/>
    <s v="Female"/>
    <x v="3"/>
    <n v="88464250"/>
    <s v="Indian Super League"/>
  </r>
  <r>
    <x v="165"/>
    <x v="203"/>
    <x v="1"/>
    <x v="3"/>
    <x v="3"/>
    <x v="0"/>
    <b v="1"/>
    <n v="2"/>
    <n v="1"/>
    <x v="0"/>
    <n v="24281"/>
    <x v="21"/>
    <x v="1"/>
    <n v="16"/>
    <n v="0"/>
    <n v="0"/>
    <x v="5"/>
    <n v="48316"/>
    <n v="9.26"/>
    <n v="216636.99"/>
    <n v="36"/>
    <s v="Male"/>
    <x v="8"/>
    <n v="36421500"/>
    <s v="Indian Super League"/>
  </r>
  <r>
    <x v="276"/>
    <x v="359"/>
    <x v="0"/>
    <x v="0"/>
    <x v="1"/>
    <x v="1"/>
    <b v="1"/>
    <n v="4"/>
    <n v="2"/>
    <x v="0"/>
    <n v="44759"/>
    <x v="37"/>
    <x v="3"/>
    <n v="42"/>
    <n v="0"/>
    <n v="1"/>
    <x v="6"/>
    <n v="104790"/>
    <n v="2.5299999999999998"/>
    <n v="193711.69"/>
    <n v="55"/>
    <s v="Female"/>
    <x v="3"/>
    <n v="78328250"/>
    <s v="Indian Super League"/>
  </r>
  <r>
    <x v="284"/>
    <x v="360"/>
    <x v="0"/>
    <x v="4"/>
    <x v="3"/>
    <x v="1"/>
    <b v="1"/>
    <n v="2"/>
    <n v="4"/>
    <x v="2"/>
    <n v="50044"/>
    <x v="32"/>
    <x v="3"/>
    <n v="24"/>
    <n v="0"/>
    <n v="0"/>
    <x v="0"/>
    <n v="59102"/>
    <n v="5.66"/>
    <n v="28509.599999999999"/>
    <n v="49"/>
    <s v="Female"/>
    <x v="3"/>
    <n v="87577000"/>
    <s v="Indian Super League"/>
  </r>
  <r>
    <x v="314"/>
    <x v="361"/>
    <x v="0"/>
    <x v="1"/>
    <x v="7"/>
    <x v="0"/>
    <b v="1"/>
    <n v="1"/>
    <n v="2"/>
    <x v="2"/>
    <n v="26153"/>
    <x v="16"/>
    <x v="0"/>
    <n v="71"/>
    <n v="0"/>
    <n v="1"/>
    <x v="1"/>
    <n v="77481"/>
    <n v="8.25"/>
    <n v="238000.02"/>
    <n v="30"/>
    <s v="Female"/>
    <x v="6"/>
    <n v="58844250"/>
    <s v="Indian Super League"/>
  </r>
  <r>
    <x v="315"/>
    <x v="41"/>
    <x v="0"/>
    <x v="6"/>
    <x v="0"/>
    <x v="1"/>
    <b v="0"/>
    <n v="0"/>
    <n v="0"/>
    <x v="1"/>
    <n v="41081"/>
    <x v="28"/>
    <x v="0"/>
    <n v="55"/>
    <n v="0"/>
    <n v="1"/>
    <x v="4"/>
    <n v="110206"/>
    <n v="6.67"/>
    <n v="135836.48000000001"/>
    <n v="49"/>
    <s v="Female"/>
    <x v="7"/>
    <n v="20540500"/>
    <s v="Indian Super League"/>
  </r>
  <r>
    <x v="286"/>
    <x v="362"/>
    <x v="1"/>
    <x v="3"/>
    <x v="2"/>
    <x v="1"/>
    <b v="0"/>
    <n v="5"/>
    <n v="4"/>
    <x v="0"/>
    <n v="15663"/>
    <x v="47"/>
    <x v="1"/>
    <n v="74"/>
    <n v="0"/>
    <n v="1"/>
    <x v="4"/>
    <n v="13323"/>
    <n v="7.68"/>
    <n v="81116.7"/>
    <n v="49"/>
    <s v="Female"/>
    <x v="0"/>
    <n v="19578750"/>
    <s v="Indian Super League"/>
  </r>
  <r>
    <x v="161"/>
    <x v="363"/>
    <x v="1"/>
    <x v="6"/>
    <x v="2"/>
    <x v="2"/>
    <b v="1"/>
    <n v="0"/>
    <n v="2"/>
    <x v="2"/>
    <n v="50287"/>
    <x v="68"/>
    <x v="0"/>
    <n v="68"/>
    <n v="0"/>
    <n v="2"/>
    <x v="5"/>
    <n v="110053"/>
    <n v="7.52"/>
    <n v="230469.27"/>
    <n v="50"/>
    <s v="Male"/>
    <x v="1"/>
    <n v="125717500"/>
    <s v="Indian Super League"/>
  </r>
  <r>
    <x v="169"/>
    <x v="269"/>
    <x v="0"/>
    <x v="3"/>
    <x v="6"/>
    <x v="0"/>
    <b v="1"/>
    <n v="0"/>
    <n v="1"/>
    <x v="2"/>
    <n v="5954"/>
    <x v="55"/>
    <x v="0"/>
    <n v="88"/>
    <n v="1"/>
    <n v="0"/>
    <x v="4"/>
    <n v="139507"/>
    <n v="4.6900000000000004"/>
    <n v="103923.27"/>
    <n v="56"/>
    <s v="Female"/>
    <x v="6"/>
    <n v="13396500"/>
    <s v="Indian Super League"/>
  </r>
  <r>
    <x v="154"/>
    <x v="66"/>
    <x v="1"/>
    <x v="2"/>
    <x v="0"/>
    <x v="2"/>
    <b v="0"/>
    <n v="4"/>
    <n v="0"/>
    <x v="0"/>
    <n v="39545"/>
    <x v="96"/>
    <x v="0"/>
    <n v="51"/>
    <n v="0"/>
    <n v="2"/>
    <x v="2"/>
    <n v="146187"/>
    <n v="5.54"/>
    <n v="204994.13"/>
    <n v="51"/>
    <s v="Other"/>
    <x v="8"/>
    <n v="59317500"/>
    <s v="Indian Super League"/>
  </r>
  <r>
    <x v="110"/>
    <x v="364"/>
    <x v="0"/>
    <x v="7"/>
    <x v="3"/>
    <x v="0"/>
    <b v="0"/>
    <n v="2"/>
    <n v="4"/>
    <x v="2"/>
    <n v="23974"/>
    <x v="62"/>
    <x v="0"/>
    <n v="90"/>
    <n v="2"/>
    <n v="1"/>
    <x v="5"/>
    <n v="46765"/>
    <n v="6.17"/>
    <n v="112673.19"/>
    <n v="40"/>
    <s v="Male"/>
    <x v="3"/>
    <n v="41954500"/>
    <s v="Indian Super League"/>
  </r>
  <r>
    <x v="44"/>
    <x v="111"/>
    <x v="0"/>
    <x v="1"/>
    <x v="4"/>
    <x v="1"/>
    <b v="0"/>
    <n v="3"/>
    <n v="0"/>
    <x v="0"/>
    <n v="19071"/>
    <x v="50"/>
    <x v="3"/>
    <n v="53"/>
    <n v="0"/>
    <n v="1"/>
    <x v="1"/>
    <n v="136771"/>
    <n v="2.67"/>
    <n v="183363.93"/>
    <n v="55"/>
    <s v="Male"/>
    <x v="0"/>
    <n v="23838750"/>
    <s v="Indian Super League"/>
  </r>
  <r>
    <x v="316"/>
    <x v="365"/>
    <x v="1"/>
    <x v="2"/>
    <x v="0"/>
    <x v="1"/>
    <b v="1"/>
    <n v="3"/>
    <n v="2"/>
    <x v="0"/>
    <n v="51527"/>
    <x v="22"/>
    <x v="3"/>
    <n v="88"/>
    <n v="0"/>
    <n v="1"/>
    <x v="5"/>
    <n v="81664"/>
    <n v="3.59"/>
    <n v="53378.19"/>
    <n v="22"/>
    <s v="Female"/>
    <x v="4"/>
    <n v="51527000"/>
    <s v="Indian Super League"/>
  </r>
  <r>
    <x v="205"/>
    <x v="18"/>
    <x v="1"/>
    <x v="6"/>
    <x v="4"/>
    <x v="2"/>
    <b v="1"/>
    <n v="0"/>
    <n v="0"/>
    <x v="1"/>
    <n v="19925"/>
    <x v="34"/>
    <x v="2"/>
    <n v="24"/>
    <n v="0"/>
    <n v="0"/>
    <x v="1"/>
    <n v="135362"/>
    <n v="4.3899999999999997"/>
    <n v="241474.96"/>
    <n v="47"/>
    <s v="Male"/>
    <x v="8"/>
    <n v="29887500"/>
    <s v="Indian Super League"/>
  </r>
  <r>
    <x v="317"/>
    <x v="259"/>
    <x v="0"/>
    <x v="0"/>
    <x v="0"/>
    <x v="0"/>
    <b v="0"/>
    <n v="4"/>
    <n v="0"/>
    <x v="0"/>
    <n v="33719"/>
    <x v="43"/>
    <x v="3"/>
    <n v="39"/>
    <n v="2"/>
    <n v="1"/>
    <x v="2"/>
    <n v="134786"/>
    <n v="8.36"/>
    <n v="63518.38"/>
    <n v="19"/>
    <s v="Female"/>
    <x v="0"/>
    <n v="42148750"/>
    <s v="Indian Super League"/>
  </r>
  <r>
    <x v="146"/>
    <x v="366"/>
    <x v="0"/>
    <x v="1"/>
    <x v="7"/>
    <x v="0"/>
    <b v="0"/>
    <n v="5"/>
    <n v="3"/>
    <x v="0"/>
    <n v="36696"/>
    <x v="87"/>
    <x v="1"/>
    <n v="84"/>
    <n v="1"/>
    <n v="0"/>
    <x v="2"/>
    <n v="20734"/>
    <n v="5.8"/>
    <n v="8720.23"/>
    <n v="34"/>
    <s v="Male"/>
    <x v="3"/>
    <n v="64218000"/>
    <s v="Indian Super League"/>
  </r>
  <r>
    <x v="310"/>
    <x v="365"/>
    <x v="1"/>
    <x v="5"/>
    <x v="7"/>
    <x v="0"/>
    <b v="1"/>
    <n v="0"/>
    <n v="4"/>
    <x v="2"/>
    <n v="30202"/>
    <x v="93"/>
    <x v="2"/>
    <n v="34"/>
    <n v="0"/>
    <n v="1"/>
    <x v="5"/>
    <n v="98486"/>
    <n v="2.09"/>
    <n v="120943.65"/>
    <n v="61"/>
    <s v="Male"/>
    <x v="5"/>
    <n v="22651500"/>
    <s v="Indian Super League"/>
  </r>
  <r>
    <x v="318"/>
    <x v="110"/>
    <x v="1"/>
    <x v="2"/>
    <x v="7"/>
    <x v="0"/>
    <b v="1"/>
    <n v="1"/>
    <n v="1"/>
    <x v="1"/>
    <n v="43233"/>
    <x v="3"/>
    <x v="2"/>
    <n v="25"/>
    <n v="1"/>
    <n v="0"/>
    <x v="6"/>
    <n v="138781"/>
    <n v="7.67"/>
    <n v="137338.66"/>
    <n v="47"/>
    <s v="Male"/>
    <x v="9"/>
    <n v="129699000"/>
    <s v="Indian Super League"/>
  </r>
  <r>
    <x v="297"/>
    <x v="367"/>
    <x v="1"/>
    <x v="3"/>
    <x v="3"/>
    <x v="0"/>
    <b v="0"/>
    <n v="3"/>
    <n v="4"/>
    <x v="2"/>
    <n v="42245"/>
    <x v="52"/>
    <x v="0"/>
    <n v="62"/>
    <n v="2"/>
    <n v="0"/>
    <x v="2"/>
    <n v="131075"/>
    <n v="1.54"/>
    <n v="232279.96"/>
    <n v="51"/>
    <s v="Female"/>
    <x v="9"/>
    <n v="126735000"/>
    <s v="Indian Super League"/>
  </r>
  <r>
    <x v="31"/>
    <x v="102"/>
    <x v="1"/>
    <x v="7"/>
    <x v="7"/>
    <x v="2"/>
    <b v="1"/>
    <n v="0"/>
    <n v="1"/>
    <x v="2"/>
    <n v="19000"/>
    <x v="97"/>
    <x v="1"/>
    <n v="33"/>
    <n v="0"/>
    <n v="1"/>
    <x v="0"/>
    <n v="130289"/>
    <n v="6.36"/>
    <n v="96195.92"/>
    <n v="30"/>
    <s v="Female"/>
    <x v="3"/>
    <n v="33250000"/>
    <s v="Indian Super League"/>
  </r>
  <r>
    <x v="135"/>
    <x v="368"/>
    <x v="1"/>
    <x v="0"/>
    <x v="0"/>
    <x v="1"/>
    <b v="1"/>
    <n v="5"/>
    <n v="4"/>
    <x v="0"/>
    <n v="38208"/>
    <x v="57"/>
    <x v="2"/>
    <n v="83"/>
    <n v="0"/>
    <n v="0"/>
    <x v="2"/>
    <n v="82852"/>
    <n v="1.1599999999999999"/>
    <n v="37582.629999999997"/>
    <n v="42"/>
    <s v="Female"/>
    <x v="8"/>
    <n v="57312000"/>
    <s v="Indian Super League"/>
  </r>
  <r>
    <x v="319"/>
    <x v="186"/>
    <x v="0"/>
    <x v="6"/>
    <x v="1"/>
    <x v="1"/>
    <b v="1"/>
    <n v="2"/>
    <n v="1"/>
    <x v="0"/>
    <n v="41552"/>
    <x v="60"/>
    <x v="0"/>
    <n v="86"/>
    <n v="0"/>
    <n v="1"/>
    <x v="0"/>
    <n v="135947"/>
    <n v="4.76"/>
    <n v="168817.74"/>
    <n v="47"/>
    <s v="Female"/>
    <x v="0"/>
    <n v="51940000"/>
    <s v="Indian Super League"/>
  </r>
  <r>
    <x v="206"/>
    <x v="94"/>
    <x v="1"/>
    <x v="5"/>
    <x v="4"/>
    <x v="1"/>
    <b v="1"/>
    <n v="0"/>
    <n v="3"/>
    <x v="2"/>
    <n v="8249"/>
    <x v="97"/>
    <x v="2"/>
    <n v="42"/>
    <n v="1"/>
    <n v="0"/>
    <x v="5"/>
    <n v="137266"/>
    <n v="3.62"/>
    <n v="235062.36"/>
    <n v="60"/>
    <s v="Male"/>
    <x v="2"/>
    <n v="16498000"/>
    <s v="Indian Super League"/>
  </r>
  <r>
    <x v="318"/>
    <x v="369"/>
    <x v="1"/>
    <x v="6"/>
    <x v="6"/>
    <x v="1"/>
    <b v="0"/>
    <n v="1"/>
    <n v="1"/>
    <x v="1"/>
    <n v="15129"/>
    <x v="59"/>
    <x v="0"/>
    <n v="88"/>
    <n v="0"/>
    <n v="2"/>
    <x v="6"/>
    <n v="73070"/>
    <n v="8.49"/>
    <n v="67416.100000000006"/>
    <n v="52"/>
    <s v="Male"/>
    <x v="3"/>
    <n v="26475750"/>
    <s v="Indian Super League"/>
  </r>
  <r>
    <x v="226"/>
    <x v="195"/>
    <x v="1"/>
    <x v="1"/>
    <x v="1"/>
    <x v="0"/>
    <b v="0"/>
    <n v="0"/>
    <n v="2"/>
    <x v="2"/>
    <n v="15213"/>
    <x v="55"/>
    <x v="3"/>
    <n v="84"/>
    <n v="2"/>
    <n v="0"/>
    <x v="3"/>
    <n v="11752"/>
    <n v="5.82"/>
    <n v="102488.42"/>
    <n v="56"/>
    <s v="Male"/>
    <x v="4"/>
    <n v="15213000"/>
    <s v="Indian Super League"/>
  </r>
  <r>
    <x v="310"/>
    <x v="115"/>
    <x v="1"/>
    <x v="5"/>
    <x v="2"/>
    <x v="2"/>
    <b v="1"/>
    <n v="0"/>
    <n v="4"/>
    <x v="2"/>
    <n v="29484"/>
    <x v="75"/>
    <x v="1"/>
    <n v="55"/>
    <n v="2"/>
    <n v="0"/>
    <x v="6"/>
    <n v="67157"/>
    <n v="8.8000000000000007"/>
    <n v="157594.5"/>
    <n v="27"/>
    <s v="Male"/>
    <x v="1"/>
    <n v="73710000"/>
    <s v="Indian Super League"/>
  </r>
  <r>
    <x v="273"/>
    <x v="257"/>
    <x v="0"/>
    <x v="6"/>
    <x v="7"/>
    <x v="2"/>
    <b v="1"/>
    <n v="0"/>
    <n v="1"/>
    <x v="2"/>
    <n v="33904"/>
    <x v="62"/>
    <x v="1"/>
    <n v="77"/>
    <n v="0"/>
    <n v="0"/>
    <x v="3"/>
    <n v="112898"/>
    <n v="3.69"/>
    <n v="83265.929999999993"/>
    <n v="45"/>
    <s v="Male"/>
    <x v="2"/>
    <n v="67808000"/>
    <s v="Indian Super League"/>
  </r>
  <r>
    <x v="128"/>
    <x v="94"/>
    <x v="1"/>
    <x v="4"/>
    <x v="1"/>
    <x v="0"/>
    <b v="1"/>
    <n v="4"/>
    <n v="3"/>
    <x v="0"/>
    <n v="9752"/>
    <x v="49"/>
    <x v="3"/>
    <n v="13"/>
    <n v="0"/>
    <n v="2"/>
    <x v="6"/>
    <n v="64655"/>
    <n v="4.68"/>
    <n v="223678.48"/>
    <n v="35"/>
    <s v="Female"/>
    <x v="1"/>
    <n v="24380000"/>
    <s v="Indian Super League"/>
  </r>
  <r>
    <x v="320"/>
    <x v="19"/>
    <x v="1"/>
    <x v="2"/>
    <x v="1"/>
    <x v="2"/>
    <b v="0"/>
    <n v="5"/>
    <n v="2"/>
    <x v="0"/>
    <n v="49790"/>
    <x v="67"/>
    <x v="1"/>
    <n v="28"/>
    <n v="1"/>
    <n v="1"/>
    <x v="6"/>
    <n v="4070"/>
    <n v="3.62"/>
    <n v="154353.24"/>
    <n v="48"/>
    <s v="Female"/>
    <x v="2"/>
    <n v="99580000"/>
    <s v="Indian Super League"/>
  </r>
  <r>
    <x v="321"/>
    <x v="14"/>
    <x v="0"/>
    <x v="4"/>
    <x v="2"/>
    <x v="0"/>
    <b v="1"/>
    <n v="5"/>
    <n v="2"/>
    <x v="0"/>
    <n v="37233"/>
    <x v="71"/>
    <x v="0"/>
    <n v="20"/>
    <n v="0"/>
    <n v="1"/>
    <x v="3"/>
    <n v="21160"/>
    <n v="5.3"/>
    <n v="153283.19"/>
    <n v="33"/>
    <s v="Male"/>
    <x v="3"/>
    <n v="65157750"/>
    <s v="Indian Super League"/>
  </r>
  <r>
    <x v="130"/>
    <x v="337"/>
    <x v="0"/>
    <x v="5"/>
    <x v="4"/>
    <x v="0"/>
    <b v="0"/>
    <n v="4"/>
    <n v="1"/>
    <x v="0"/>
    <n v="19494"/>
    <x v="72"/>
    <x v="3"/>
    <n v="67"/>
    <n v="0"/>
    <n v="1"/>
    <x v="4"/>
    <n v="14050"/>
    <n v="7.41"/>
    <n v="244588.89"/>
    <n v="29"/>
    <s v="Male"/>
    <x v="8"/>
    <n v="29241000"/>
    <s v="Indian Super League"/>
  </r>
  <r>
    <x v="322"/>
    <x v="29"/>
    <x v="0"/>
    <x v="3"/>
    <x v="7"/>
    <x v="2"/>
    <b v="1"/>
    <n v="2"/>
    <n v="2"/>
    <x v="1"/>
    <n v="51504"/>
    <x v="52"/>
    <x v="0"/>
    <n v="56"/>
    <n v="2"/>
    <n v="1"/>
    <x v="2"/>
    <n v="41670"/>
    <n v="4.7300000000000004"/>
    <n v="235715.67"/>
    <n v="40"/>
    <s v="Female"/>
    <x v="1"/>
    <n v="128760000"/>
    <s v="Indian Super League"/>
  </r>
  <r>
    <x v="323"/>
    <x v="149"/>
    <x v="1"/>
    <x v="1"/>
    <x v="0"/>
    <x v="0"/>
    <b v="1"/>
    <n v="3"/>
    <n v="2"/>
    <x v="0"/>
    <n v="18581"/>
    <x v="92"/>
    <x v="0"/>
    <n v="13"/>
    <n v="0"/>
    <n v="1"/>
    <x v="3"/>
    <n v="24151"/>
    <n v="2.66"/>
    <n v="129237.36"/>
    <n v="42"/>
    <s v="Female"/>
    <x v="6"/>
    <n v="41807250"/>
    <s v="Indian Super League"/>
  </r>
  <r>
    <x v="324"/>
    <x v="350"/>
    <x v="0"/>
    <x v="7"/>
    <x v="7"/>
    <x v="1"/>
    <b v="0"/>
    <n v="1"/>
    <n v="1"/>
    <x v="1"/>
    <n v="24263"/>
    <x v="25"/>
    <x v="2"/>
    <n v="26"/>
    <n v="2"/>
    <n v="0"/>
    <x v="6"/>
    <n v="14233"/>
    <n v="6.27"/>
    <n v="113438.03"/>
    <n v="29"/>
    <s v="Female"/>
    <x v="7"/>
    <n v="12131500"/>
    <s v="Indian Super League"/>
  </r>
  <r>
    <x v="243"/>
    <x v="148"/>
    <x v="1"/>
    <x v="5"/>
    <x v="3"/>
    <x v="0"/>
    <b v="1"/>
    <n v="4"/>
    <n v="3"/>
    <x v="0"/>
    <n v="23463"/>
    <x v="6"/>
    <x v="2"/>
    <n v="47"/>
    <n v="0"/>
    <n v="1"/>
    <x v="3"/>
    <n v="122470"/>
    <n v="5.36"/>
    <n v="69102.899999999994"/>
    <n v="23"/>
    <s v="Male"/>
    <x v="7"/>
    <n v="11731500"/>
    <s v="Indian Super League"/>
  </r>
  <r>
    <x v="325"/>
    <x v="101"/>
    <x v="1"/>
    <x v="1"/>
    <x v="3"/>
    <x v="0"/>
    <b v="0"/>
    <n v="4"/>
    <n v="2"/>
    <x v="0"/>
    <n v="47258"/>
    <x v="43"/>
    <x v="0"/>
    <n v="29"/>
    <n v="0"/>
    <n v="1"/>
    <x v="6"/>
    <n v="126333"/>
    <n v="0.81"/>
    <n v="220500.42"/>
    <n v="30"/>
    <s v="Male"/>
    <x v="0"/>
    <n v="59072500"/>
    <s v="Indian Super League"/>
  </r>
  <r>
    <x v="228"/>
    <x v="283"/>
    <x v="0"/>
    <x v="1"/>
    <x v="5"/>
    <x v="0"/>
    <b v="1"/>
    <n v="2"/>
    <n v="3"/>
    <x v="2"/>
    <n v="13752"/>
    <x v="8"/>
    <x v="0"/>
    <n v="44"/>
    <n v="0"/>
    <n v="1"/>
    <x v="2"/>
    <n v="94621"/>
    <n v="5.07"/>
    <n v="64999.41"/>
    <n v="22"/>
    <s v="Male"/>
    <x v="2"/>
    <n v="27504000"/>
    <s v="Indian Super League"/>
  </r>
  <r>
    <x v="60"/>
    <x v="282"/>
    <x v="1"/>
    <x v="0"/>
    <x v="4"/>
    <x v="1"/>
    <b v="0"/>
    <n v="3"/>
    <n v="1"/>
    <x v="0"/>
    <n v="34458"/>
    <x v="49"/>
    <x v="1"/>
    <n v="94"/>
    <n v="1"/>
    <n v="0"/>
    <x v="1"/>
    <n v="111667"/>
    <n v="3.05"/>
    <n v="20659.79"/>
    <n v="32"/>
    <s v="Female"/>
    <x v="9"/>
    <n v="103374000"/>
    <s v="Indian Super League"/>
  </r>
  <r>
    <x v="233"/>
    <x v="370"/>
    <x v="0"/>
    <x v="3"/>
    <x v="7"/>
    <x v="2"/>
    <b v="1"/>
    <n v="5"/>
    <n v="4"/>
    <x v="0"/>
    <n v="36262"/>
    <x v="4"/>
    <x v="2"/>
    <n v="77"/>
    <n v="0"/>
    <n v="0"/>
    <x v="6"/>
    <n v="54453"/>
    <n v="1.77"/>
    <n v="201552.84"/>
    <n v="47"/>
    <s v="Male"/>
    <x v="4"/>
    <n v="36262000"/>
    <s v="Indian Super League"/>
  </r>
  <r>
    <x v="219"/>
    <x v="49"/>
    <x v="0"/>
    <x v="2"/>
    <x v="4"/>
    <x v="1"/>
    <b v="0"/>
    <n v="0"/>
    <n v="3"/>
    <x v="2"/>
    <n v="39143"/>
    <x v="55"/>
    <x v="1"/>
    <n v="45"/>
    <n v="0"/>
    <n v="2"/>
    <x v="1"/>
    <n v="115388"/>
    <n v="4.5"/>
    <n v="24170.57"/>
    <n v="51"/>
    <s v="Male"/>
    <x v="3"/>
    <n v="68500250"/>
    <s v="Indian Super League"/>
  </r>
  <r>
    <x v="326"/>
    <x v="300"/>
    <x v="1"/>
    <x v="3"/>
    <x v="5"/>
    <x v="0"/>
    <b v="0"/>
    <n v="5"/>
    <n v="2"/>
    <x v="0"/>
    <n v="24122"/>
    <x v="45"/>
    <x v="0"/>
    <n v="83"/>
    <n v="0"/>
    <n v="1"/>
    <x v="6"/>
    <n v="12893"/>
    <n v="8.26"/>
    <n v="203045.09"/>
    <n v="64"/>
    <s v="Male"/>
    <x v="0"/>
    <n v="30152500"/>
    <s v="Indian Super League"/>
  </r>
  <r>
    <x v="327"/>
    <x v="371"/>
    <x v="1"/>
    <x v="6"/>
    <x v="7"/>
    <x v="2"/>
    <b v="1"/>
    <n v="0"/>
    <n v="2"/>
    <x v="2"/>
    <n v="53135"/>
    <x v="14"/>
    <x v="1"/>
    <n v="20"/>
    <n v="0"/>
    <n v="0"/>
    <x v="3"/>
    <n v="23001"/>
    <n v="8.75"/>
    <n v="158172.07"/>
    <n v="52"/>
    <s v="Male"/>
    <x v="1"/>
    <n v="132837500"/>
    <s v="Indian Super League"/>
  </r>
  <r>
    <x v="309"/>
    <x v="372"/>
    <x v="1"/>
    <x v="0"/>
    <x v="4"/>
    <x v="0"/>
    <b v="0"/>
    <n v="1"/>
    <n v="3"/>
    <x v="2"/>
    <n v="53153"/>
    <x v="47"/>
    <x v="3"/>
    <n v="95"/>
    <n v="1"/>
    <n v="0"/>
    <x v="5"/>
    <n v="92646"/>
    <n v="1.81"/>
    <n v="20907.59"/>
    <n v="54"/>
    <s v="Female"/>
    <x v="6"/>
    <n v="119594250"/>
    <s v="Indian Super League"/>
  </r>
  <r>
    <x v="275"/>
    <x v="373"/>
    <x v="0"/>
    <x v="5"/>
    <x v="6"/>
    <x v="0"/>
    <b v="0"/>
    <n v="4"/>
    <n v="2"/>
    <x v="0"/>
    <n v="31001"/>
    <x v="32"/>
    <x v="0"/>
    <n v="92"/>
    <n v="2"/>
    <n v="0"/>
    <x v="0"/>
    <n v="19228"/>
    <n v="2.66"/>
    <n v="195312.35"/>
    <n v="43"/>
    <s v="Male"/>
    <x v="6"/>
    <n v="69752250"/>
    <s v="Indian Super League"/>
  </r>
  <r>
    <x v="29"/>
    <x v="103"/>
    <x v="1"/>
    <x v="6"/>
    <x v="3"/>
    <x v="0"/>
    <b v="0"/>
    <n v="3"/>
    <n v="0"/>
    <x v="0"/>
    <n v="51561"/>
    <x v="57"/>
    <x v="3"/>
    <n v="62"/>
    <n v="2"/>
    <n v="0"/>
    <x v="5"/>
    <n v="122421"/>
    <n v="7.71"/>
    <n v="102344.2"/>
    <n v="28"/>
    <s v="Male"/>
    <x v="8"/>
    <n v="77341500"/>
    <s v="Indian Super League"/>
  </r>
  <r>
    <x v="328"/>
    <x v="60"/>
    <x v="0"/>
    <x v="5"/>
    <x v="3"/>
    <x v="1"/>
    <b v="0"/>
    <n v="0"/>
    <n v="4"/>
    <x v="2"/>
    <n v="35212"/>
    <x v="62"/>
    <x v="2"/>
    <n v="94"/>
    <n v="2"/>
    <n v="1"/>
    <x v="1"/>
    <n v="108532"/>
    <n v="7.13"/>
    <n v="34559.199999999997"/>
    <n v="52"/>
    <s v="Male"/>
    <x v="8"/>
    <n v="52818000"/>
    <s v="Indian Super League"/>
  </r>
  <r>
    <x v="295"/>
    <x v="48"/>
    <x v="1"/>
    <x v="3"/>
    <x v="6"/>
    <x v="1"/>
    <b v="1"/>
    <n v="2"/>
    <n v="1"/>
    <x v="0"/>
    <n v="17345"/>
    <x v="53"/>
    <x v="3"/>
    <n v="55"/>
    <n v="0"/>
    <n v="1"/>
    <x v="4"/>
    <n v="56758"/>
    <n v="5.26"/>
    <n v="110185.84"/>
    <n v="30"/>
    <s v="Male"/>
    <x v="0"/>
    <n v="21681250"/>
    <s v="Indian Super League"/>
  </r>
  <r>
    <x v="40"/>
    <x v="129"/>
    <x v="0"/>
    <x v="3"/>
    <x v="1"/>
    <x v="1"/>
    <b v="0"/>
    <n v="0"/>
    <n v="1"/>
    <x v="2"/>
    <n v="16036"/>
    <x v="29"/>
    <x v="2"/>
    <n v="32"/>
    <n v="0"/>
    <n v="0"/>
    <x v="3"/>
    <n v="77200"/>
    <n v="6.08"/>
    <n v="48759.81"/>
    <n v="36"/>
    <s v="Female"/>
    <x v="5"/>
    <n v="12027000"/>
    <s v="Indian Super League"/>
  </r>
  <r>
    <x v="262"/>
    <x v="374"/>
    <x v="0"/>
    <x v="3"/>
    <x v="0"/>
    <x v="1"/>
    <b v="0"/>
    <n v="5"/>
    <n v="4"/>
    <x v="0"/>
    <n v="32709"/>
    <x v="91"/>
    <x v="3"/>
    <n v="72"/>
    <n v="2"/>
    <n v="0"/>
    <x v="3"/>
    <n v="10242"/>
    <n v="4.38"/>
    <n v="235397.79"/>
    <n v="52"/>
    <s v="Male"/>
    <x v="6"/>
    <n v="73595250"/>
    <s v="Indian Super League"/>
  </r>
  <r>
    <x v="51"/>
    <x v="375"/>
    <x v="1"/>
    <x v="5"/>
    <x v="6"/>
    <x v="1"/>
    <b v="0"/>
    <n v="0"/>
    <n v="3"/>
    <x v="2"/>
    <n v="39126"/>
    <x v="7"/>
    <x v="3"/>
    <n v="29"/>
    <n v="0"/>
    <n v="0"/>
    <x v="5"/>
    <n v="38700"/>
    <n v="6.07"/>
    <n v="245670.58"/>
    <n v="34"/>
    <s v="Male"/>
    <x v="2"/>
    <n v="78252000"/>
    <s v="Indian Super League"/>
  </r>
  <r>
    <x v="127"/>
    <x v="217"/>
    <x v="0"/>
    <x v="3"/>
    <x v="2"/>
    <x v="1"/>
    <b v="0"/>
    <n v="1"/>
    <n v="2"/>
    <x v="2"/>
    <n v="31482"/>
    <x v="82"/>
    <x v="3"/>
    <n v="58"/>
    <n v="0"/>
    <n v="1"/>
    <x v="4"/>
    <n v="111139"/>
    <n v="2.4900000000000002"/>
    <n v="102505.39"/>
    <n v="43"/>
    <s v="Male"/>
    <x v="9"/>
    <n v="94446000"/>
    <s v="Indian Super League"/>
  </r>
  <r>
    <x v="297"/>
    <x v="97"/>
    <x v="1"/>
    <x v="6"/>
    <x v="3"/>
    <x v="2"/>
    <b v="1"/>
    <n v="2"/>
    <n v="2"/>
    <x v="1"/>
    <n v="23920"/>
    <x v="84"/>
    <x v="3"/>
    <n v="90"/>
    <n v="1"/>
    <n v="0"/>
    <x v="1"/>
    <n v="63803"/>
    <n v="6.41"/>
    <n v="177128.34"/>
    <n v="39"/>
    <s v="Other"/>
    <x v="9"/>
    <n v="71760000"/>
    <s v="Indian Super League"/>
  </r>
  <r>
    <x v="329"/>
    <x v="376"/>
    <x v="0"/>
    <x v="5"/>
    <x v="0"/>
    <x v="1"/>
    <b v="1"/>
    <n v="3"/>
    <n v="3"/>
    <x v="1"/>
    <n v="29291"/>
    <x v="97"/>
    <x v="1"/>
    <n v="10"/>
    <n v="0"/>
    <n v="0"/>
    <x v="2"/>
    <n v="30714"/>
    <n v="9"/>
    <n v="130281.71"/>
    <n v="48"/>
    <s v="Male"/>
    <x v="8"/>
    <n v="43936500"/>
    <s v="Indian Super League"/>
  </r>
  <r>
    <x v="325"/>
    <x v="343"/>
    <x v="1"/>
    <x v="2"/>
    <x v="2"/>
    <x v="2"/>
    <b v="1"/>
    <n v="0"/>
    <n v="0"/>
    <x v="1"/>
    <n v="33473"/>
    <x v="10"/>
    <x v="3"/>
    <n v="60"/>
    <n v="2"/>
    <n v="0"/>
    <x v="3"/>
    <n v="5752"/>
    <n v="7"/>
    <n v="104445.16"/>
    <n v="29"/>
    <s v="Other"/>
    <x v="2"/>
    <n v="66946000"/>
    <s v="Indian Super League"/>
  </r>
  <r>
    <x v="74"/>
    <x v="255"/>
    <x v="0"/>
    <x v="2"/>
    <x v="7"/>
    <x v="1"/>
    <b v="1"/>
    <n v="1"/>
    <n v="3"/>
    <x v="2"/>
    <n v="37482"/>
    <x v="5"/>
    <x v="1"/>
    <n v="65"/>
    <n v="1"/>
    <n v="1"/>
    <x v="3"/>
    <n v="33838"/>
    <n v="2.78"/>
    <n v="59242.63"/>
    <n v="39"/>
    <s v="Male"/>
    <x v="1"/>
    <n v="93705000"/>
    <s v="Indian Super League"/>
  </r>
  <r>
    <x v="9"/>
    <x v="114"/>
    <x v="0"/>
    <x v="3"/>
    <x v="1"/>
    <x v="2"/>
    <b v="1"/>
    <n v="5"/>
    <n v="1"/>
    <x v="0"/>
    <n v="8445"/>
    <x v="72"/>
    <x v="3"/>
    <n v="85"/>
    <n v="1"/>
    <n v="0"/>
    <x v="6"/>
    <n v="33083"/>
    <n v="4.67"/>
    <n v="215851.18"/>
    <n v="51"/>
    <s v="Female"/>
    <x v="6"/>
    <n v="19001250"/>
    <s v="Indian Super League"/>
  </r>
  <r>
    <x v="128"/>
    <x v="377"/>
    <x v="0"/>
    <x v="2"/>
    <x v="6"/>
    <x v="0"/>
    <b v="0"/>
    <n v="5"/>
    <n v="0"/>
    <x v="0"/>
    <n v="50023"/>
    <x v="10"/>
    <x v="2"/>
    <n v="41"/>
    <n v="1"/>
    <n v="0"/>
    <x v="2"/>
    <n v="82939"/>
    <n v="6.36"/>
    <n v="135119.9"/>
    <n v="58"/>
    <s v="Male"/>
    <x v="4"/>
    <n v="50023000"/>
    <s v="Indian Super League"/>
  </r>
  <r>
    <x v="330"/>
    <x v="378"/>
    <x v="0"/>
    <x v="0"/>
    <x v="0"/>
    <x v="2"/>
    <b v="0"/>
    <n v="4"/>
    <n v="1"/>
    <x v="0"/>
    <n v="8814"/>
    <x v="90"/>
    <x v="2"/>
    <n v="28"/>
    <n v="2"/>
    <n v="0"/>
    <x v="5"/>
    <n v="135545"/>
    <n v="9.33"/>
    <n v="57009.53"/>
    <n v="59"/>
    <s v="Female"/>
    <x v="8"/>
    <n v="13221000"/>
    <s v="Indian Super League"/>
  </r>
  <r>
    <x v="117"/>
    <x v="379"/>
    <x v="1"/>
    <x v="3"/>
    <x v="1"/>
    <x v="0"/>
    <b v="1"/>
    <n v="2"/>
    <n v="4"/>
    <x v="2"/>
    <n v="15331"/>
    <x v="78"/>
    <x v="1"/>
    <n v="76"/>
    <n v="2"/>
    <n v="1"/>
    <x v="2"/>
    <n v="87392"/>
    <n v="1.94"/>
    <n v="130929.7"/>
    <n v="60"/>
    <s v="Female"/>
    <x v="5"/>
    <n v="11498250"/>
    <s v="Indian Super League"/>
  </r>
  <r>
    <x v="129"/>
    <x v="380"/>
    <x v="0"/>
    <x v="1"/>
    <x v="0"/>
    <x v="1"/>
    <b v="1"/>
    <n v="1"/>
    <n v="0"/>
    <x v="0"/>
    <n v="30238"/>
    <x v="71"/>
    <x v="2"/>
    <n v="29"/>
    <n v="0"/>
    <n v="1"/>
    <x v="3"/>
    <n v="39507"/>
    <n v="3.97"/>
    <n v="242926.54"/>
    <n v="34"/>
    <s v="Male"/>
    <x v="1"/>
    <n v="75595000"/>
    <s v="Indian Super League"/>
  </r>
  <r>
    <x v="138"/>
    <x v="381"/>
    <x v="0"/>
    <x v="3"/>
    <x v="3"/>
    <x v="1"/>
    <b v="1"/>
    <n v="2"/>
    <n v="4"/>
    <x v="2"/>
    <n v="6212"/>
    <x v="29"/>
    <x v="2"/>
    <n v="57"/>
    <n v="0"/>
    <n v="1"/>
    <x v="6"/>
    <n v="48309"/>
    <n v="6.01"/>
    <n v="90634.7"/>
    <n v="54"/>
    <s v="Female"/>
    <x v="3"/>
    <n v="10871000"/>
    <s v="Indian Super League"/>
  </r>
  <r>
    <x v="279"/>
    <x v="382"/>
    <x v="0"/>
    <x v="0"/>
    <x v="5"/>
    <x v="1"/>
    <b v="0"/>
    <n v="1"/>
    <n v="0"/>
    <x v="0"/>
    <n v="12387"/>
    <x v="82"/>
    <x v="1"/>
    <n v="45"/>
    <n v="2"/>
    <n v="0"/>
    <x v="3"/>
    <n v="139109"/>
    <n v="1.83"/>
    <n v="232963.96"/>
    <n v="22"/>
    <s v="Female"/>
    <x v="4"/>
    <n v="12387000"/>
    <s v="Indian Super League"/>
  </r>
  <r>
    <x v="331"/>
    <x v="383"/>
    <x v="0"/>
    <x v="5"/>
    <x v="7"/>
    <x v="0"/>
    <b v="1"/>
    <n v="3"/>
    <n v="1"/>
    <x v="0"/>
    <n v="26912"/>
    <x v="56"/>
    <x v="3"/>
    <n v="36"/>
    <n v="0"/>
    <n v="1"/>
    <x v="0"/>
    <n v="72750"/>
    <n v="1.8"/>
    <n v="230647.89"/>
    <n v="20"/>
    <s v="Female"/>
    <x v="3"/>
    <n v="47096000"/>
    <s v="Indian Super League"/>
  </r>
  <r>
    <x v="191"/>
    <x v="285"/>
    <x v="1"/>
    <x v="1"/>
    <x v="7"/>
    <x v="2"/>
    <b v="0"/>
    <n v="5"/>
    <n v="2"/>
    <x v="0"/>
    <n v="20170"/>
    <x v="97"/>
    <x v="2"/>
    <n v="30"/>
    <n v="0"/>
    <n v="0"/>
    <x v="5"/>
    <n v="97887"/>
    <n v="8.23"/>
    <n v="115466.27"/>
    <n v="43"/>
    <s v="Female"/>
    <x v="3"/>
    <n v="35297500"/>
    <s v="Indian Super League"/>
  </r>
  <r>
    <x v="56"/>
    <x v="384"/>
    <x v="1"/>
    <x v="0"/>
    <x v="2"/>
    <x v="0"/>
    <b v="0"/>
    <n v="3"/>
    <n v="3"/>
    <x v="1"/>
    <n v="48113"/>
    <x v="37"/>
    <x v="1"/>
    <n v="12"/>
    <n v="0"/>
    <n v="0"/>
    <x v="4"/>
    <n v="104257"/>
    <n v="8.89"/>
    <n v="231689.25"/>
    <n v="61"/>
    <s v="Female"/>
    <x v="0"/>
    <n v="60141250"/>
    <s v="Indian Super League"/>
  </r>
  <r>
    <x v="332"/>
    <x v="385"/>
    <x v="1"/>
    <x v="4"/>
    <x v="6"/>
    <x v="2"/>
    <b v="0"/>
    <n v="3"/>
    <n v="3"/>
    <x v="1"/>
    <n v="48509"/>
    <x v="38"/>
    <x v="2"/>
    <n v="43"/>
    <n v="0"/>
    <n v="0"/>
    <x v="2"/>
    <n v="95929"/>
    <n v="1.52"/>
    <n v="170331.07"/>
    <n v="23"/>
    <s v="Male"/>
    <x v="5"/>
    <n v="36381750"/>
    <s v="Indian Super League"/>
  </r>
  <r>
    <x v="333"/>
    <x v="386"/>
    <x v="0"/>
    <x v="1"/>
    <x v="0"/>
    <x v="0"/>
    <b v="1"/>
    <n v="0"/>
    <n v="2"/>
    <x v="2"/>
    <n v="36823"/>
    <x v="71"/>
    <x v="0"/>
    <n v="55"/>
    <n v="0"/>
    <n v="0"/>
    <x v="3"/>
    <n v="102734"/>
    <n v="1.72"/>
    <n v="226369.52"/>
    <n v="57"/>
    <s v="Female"/>
    <x v="3"/>
    <n v="64440250"/>
    <s v="Indian Super League"/>
  </r>
  <r>
    <x v="151"/>
    <x v="387"/>
    <x v="1"/>
    <x v="0"/>
    <x v="4"/>
    <x v="2"/>
    <b v="0"/>
    <n v="4"/>
    <n v="2"/>
    <x v="0"/>
    <n v="46268"/>
    <x v="72"/>
    <x v="2"/>
    <n v="84"/>
    <n v="0"/>
    <n v="1"/>
    <x v="4"/>
    <n v="101235"/>
    <n v="4.3600000000000003"/>
    <n v="29102.13"/>
    <n v="47"/>
    <s v="Female"/>
    <x v="8"/>
    <n v="69402000"/>
    <s v="Indian Super League"/>
  </r>
  <r>
    <x v="334"/>
    <x v="200"/>
    <x v="1"/>
    <x v="6"/>
    <x v="2"/>
    <x v="1"/>
    <b v="0"/>
    <n v="0"/>
    <n v="4"/>
    <x v="2"/>
    <n v="51479"/>
    <x v="41"/>
    <x v="0"/>
    <n v="47"/>
    <n v="2"/>
    <n v="1"/>
    <x v="4"/>
    <n v="133706"/>
    <n v="3.28"/>
    <n v="5120.13"/>
    <n v="53"/>
    <s v="Female"/>
    <x v="2"/>
    <n v="102958000"/>
    <s v="Indian Super League"/>
  </r>
  <r>
    <x v="335"/>
    <x v="314"/>
    <x v="0"/>
    <x v="2"/>
    <x v="3"/>
    <x v="1"/>
    <b v="1"/>
    <n v="1"/>
    <n v="4"/>
    <x v="2"/>
    <n v="37425"/>
    <x v="29"/>
    <x v="0"/>
    <n v="21"/>
    <n v="0"/>
    <n v="2"/>
    <x v="2"/>
    <n v="17730"/>
    <n v="7.75"/>
    <n v="156995.10999999999"/>
    <n v="45"/>
    <s v="Female"/>
    <x v="8"/>
    <n v="56137500"/>
    <s v="Indian Super League"/>
  </r>
  <r>
    <x v="108"/>
    <x v="321"/>
    <x v="1"/>
    <x v="1"/>
    <x v="3"/>
    <x v="2"/>
    <b v="1"/>
    <n v="3"/>
    <n v="2"/>
    <x v="0"/>
    <n v="31160"/>
    <x v="75"/>
    <x v="0"/>
    <n v="43"/>
    <n v="1"/>
    <n v="0"/>
    <x v="4"/>
    <n v="50552"/>
    <n v="6.55"/>
    <n v="187161.79"/>
    <n v="63"/>
    <s v="Male"/>
    <x v="6"/>
    <n v="70110000"/>
    <s v="Indian Super League"/>
  </r>
  <r>
    <x v="55"/>
    <x v="388"/>
    <x v="1"/>
    <x v="0"/>
    <x v="0"/>
    <x v="1"/>
    <b v="0"/>
    <n v="1"/>
    <n v="4"/>
    <x v="2"/>
    <n v="46065"/>
    <x v="78"/>
    <x v="3"/>
    <n v="86"/>
    <n v="0"/>
    <n v="2"/>
    <x v="0"/>
    <n v="105941"/>
    <n v="6.33"/>
    <n v="91574.47"/>
    <n v="58"/>
    <s v="Male"/>
    <x v="8"/>
    <n v="69097500"/>
    <s v="Indian Super League"/>
  </r>
  <r>
    <x v="133"/>
    <x v="248"/>
    <x v="0"/>
    <x v="0"/>
    <x v="0"/>
    <x v="0"/>
    <b v="0"/>
    <n v="1"/>
    <n v="0"/>
    <x v="0"/>
    <n v="13865"/>
    <x v="43"/>
    <x v="2"/>
    <n v="45"/>
    <n v="0"/>
    <n v="0"/>
    <x v="3"/>
    <n v="77747"/>
    <n v="6.34"/>
    <n v="231783.06"/>
    <n v="48"/>
    <s v="Female"/>
    <x v="8"/>
    <n v="20797500"/>
    <s v="Indian Super League"/>
  </r>
  <r>
    <x v="336"/>
    <x v="389"/>
    <x v="0"/>
    <x v="1"/>
    <x v="4"/>
    <x v="0"/>
    <b v="1"/>
    <n v="0"/>
    <n v="4"/>
    <x v="2"/>
    <n v="36386"/>
    <x v="0"/>
    <x v="0"/>
    <n v="41"/>
    <n v="2"/>
    <n v="1"/>
    <x v="5"/>
    <n v="8149"/>
    <n v="1.4"/>
    <n v="215024.99"/>
    <n v="35"/>
    <s v="Male"/>
    <x v="6"/>
    <n v="81868500"/>
    <s v="Indian Super League"/>
  </r>
  <r>
    <x v="337"/>
    <x v="267"/>
    <x v="0"/>
    <x v="5"/>
    <x v="6"/>
    <x v="1"/>
    <b v="0"/>
    <n v="5"/>
    <n v="4"/>
    <x v="0"/>
    <n v="10769"/>
    <x v="82"/>
    <x v="1"/>
    <n v="67"/>
    <n v="0"/>
    <n v="0"/>
    <x v="6"/>
    <n v="28243"/>
    <n v="9.11"/>
    <n v="114315.8"/>
    <n v="41"/>
    <s v="Male"/>
    <x v="8"/>
    <n v="16153500"/>
    <s v="Indian Super League"/>
  </r>
  <r>
    <x v="174"/>
    <x v="390"/>
    <x v="0"/>
    <x v="3"/>
    <x v="1"/>
    <x v="2"/>
    <b v="1"/>
    <n v="0"/>
    <n v="0"/>
    <x v="1"/>
    <n v="45768"/>
    <x v="25"/>
    <x v="0"/>
    <n v="35"/>
    <n v="1"/>
    <n v="1"/>
    <x v="1"/>
    <n v="126666"/>
    <n v="4.33"/>
    <n v="121795.19"/>
    <n v="27"/>
    <s v="Female"/>
    <x v="4"/>
    <n v="45768000"/>
    <s v="Indian Super League"/>
  </r>
  <r>
    <x v="338"/>
    <x v="263"/>
    <x v="0"/>
    <x v="2"/>
    <x v="1"/>
    <x v="2"/>
    <b v="1"/>
    <n v="3"/>
    <n v="0"/>
    <x v="0"/>
    <n v="35940"/>
    <x v="80"/>
    <x v="0"/>
    <n v="47"/>
    <n v="0"/>
    <n v="1"/>
    <x v="0"/>
    <n v="66088"/>
    <n v="5.23"/>
    <n v="145185.09"/>
    <n v="40"/>
    <s v="Male"/>
    <x v="7"/>
    <n v="17970000"/>
    <s v="Indian Super League"/>
  </r>
  <r>
    <x v="82"/>
    <x v="370"/>
    <x v="0"/>
    <x v="4"/>
    <x v="3"/>
    <x v="2"/>
    <b v="1"/>
    <n v="2"/>
    <n v="4"/>
    <x v="2"/>
    <n v="37025"/>
    <x v="48"/>
    <x v="3"/>
    <n v="71"/>
    <n v="1"/>
    <n v="2"/>
    <x v="6"/>
    <n v="148086"/>
    <n v="8.68"/>
    <n v="169835.54"/>
    <n v="59"/>
    <s v="Male"/>
    <x v="2"/>
    <n v="74050000"/>
    <s v="Indian Super League"/>
  </r>
  <r>
    <x v="152"/>
    <x v="391"/>
    <x v="1"/>
    <x v="1"/>
    <x v="6"/>
    <x v="2"/>
    <b v="0"/>
    <n v="4"/>
    <n v="2"/>
    <x v="0"/>
    <n v="16755"/>
    <x v="9"/>
    <x v="0"/>
    <n v="77"/>
    <n v="0"/>
    <n v="0"/>
    <x v="6"/>
    <n v="64885"/>
    <n v="5.5"/>
    <n v="99747.83"/>
    <n v="62"/>
    <s v="Female"/>
    <x v="3"/>
    <n v="29321250"/>
    <s v="Indian Super League"/>
  </r>
  <r>
    <x v="102"/>
    <x v="392"/>
    <x v="0"/>
    <x v="4"/>
    <x v="6"/>
    <x v="0"/>
    <b v="1"/>
    <n v="1"/>
    <n v="0"/>
    <x v="0"/>
    <n v="46989"/>
    <x v="80"/>
    <x v="2"/>
    <n v="16"/>
    <n v="0"/>
    <n v="0"/>
    <x v="0"/>
    <n v="128061"/>
    <n v="5.69"/>
    <n v="242908.32"/>
    <n v="22"/>
    <s v="Female"/>
    <x v="3"/>
    <n v="82230750"/>
    <s v="Indian Super League"/>
  </r>
  <r>
    <x v="339"/>
    <x v="157"/>
    <x v="1"/>
    <x v="2"/>
    <x v="7"/>
    <x v="1"/>
    <b v="0"/>
    <n v="5"/>
    <n v="4"/>
    <x v="0"/>
    <n v="40356"/>
    <x v="66"/>
    <x v="1"/>
    <n v="40"/>
    <n v="2"/>
    <n v="1"/>
    <x v="4"/>
    <n v="123889"/>
    <n v="7.3"/>
    <n v="222937.1"/>
    <n v="62"/>
    <s v="Female"/>
    <x v="4"/>
    <n v="40356000"/>
    <s v="Indian Super League"/>
  </r>
  <r>
    <x v="239"/>
    <x v="393"/>
    <x v="0"/>
    <x v="3"/>
    <x v="7"/>
    <x v="0"/>
    <b v="0"/>
    <n v="2"/>
    <n v="0"/>
    <x v="0"/>
    <n v="41700"/>
    <x v="54"/>
    <x v="2"/>
    <n v="66"/>
    <n v="1"/>
    <n v="1"/>
    <x v="5"/>
    <n v="141428"/>
    <n v="3.45"/>
    <n v="18429.55"/>
    <n v="42"/>
    <s v="Male"/>
    <x v="4"/>
    <n v="41700000"/>
    <s v="Indian Super League"/>
  </r>
  <r>
    <x v="223"/>
    <x v="152"/>
    <x v="1"/>
    <x v="7"/>
    <x v="3"/>
    <x v="1"/>
    <b v="0"/>
    <n v="1"/>
    <n v="3"/>
    <x v="2"/>
    <n v="10316"/>
    <x v="65"/>
    <x v="2"/>
    <n v="95"/>
    <n v="0"/>
    <n v="2"/>
    <x v="2"/>
    <n v="10104"/>
    <n v="9.2200000000000006"/>
    <n v="249060.87"/>
    <n v="22"/>
    <s v="Male"/>
    <x v="7"/>
    <n v="5158000"/>
    <s v="Indian Super League"/>
  </r>
  <r>
    <x v="340"/>
    <x v="299"/>
    <x v="0"/>
    <x v="5"/>
    <x v="5"/>
    <x v="2"/>
    <b v="1"/>
    <n v="3"/>
    <n v="2"/>
    <x v="0"/>
    <n v="44872"/>
    <x v="76"/>
    <x v="3"/>
    <n v="47"/>
    <n v="0"/>
    <n v="0"/>
    <x v="0"/>
    <n v="138415"/>
    <n v="4.97"/>
    <n v="243808.04"/>
    <n v="45"/>
    <s v="Male"/>
    <x v="0"/>
    <n v="56090000"/>
    <s v="Indian Super League"/>
  </r>
  <r>
    <x v="341"/>
    <x v="95"/>
    <x v="0"/>
    <x v="1"/>
    <x v="0"/>
    <x v="1"/>
    <b v="1"/>
    <n v="1"/>
    <n v="0"/>
    <x v="0"/>
    <n v="47725"/>
    <x v="17"/>
    <x v="2"/>
    <n v="10"/>
    <n v="0"/>
    <n v="1"/>
    <x v="3"/>
    <n v="84356"/>
    <n v="3.55"/>
    <n v="140604.49"/>
    <n v="54"/>
    <s v="Female"/>
    <x v="3"/>
    <n v="83518750"/>
    <s v="Indian Super League"/>
  </r>
  <r>
    <x v="268"/>
    <x v="382"/>
    <x v="0"/>
    <x v="1"/>
    <x v="1"/>
    <x v="0"/>
    <b v="0"/>
    <n v="4"/>
    <n v="4"/>
    <x v="1"/>
    <n v="43499"/>
    <x v="20"/>
    <x v="1"/>
    <n v="30"/>
    <n v="0"/>
    <n v="1"/>
    <x v="2"/>
    <n v="22217"/>
    <n v="8.7799999999999994"/>
    <n v="59360.76"/>
    <n v="45"/>
    <s v="Female"/>
    <x v="8"/>
    <n v="65248500"/>
    <s v="Indian Super League"/>
  </r>
  <r>
    <x v="337"/>
    <x v="59"/>
    <x v="1"/>
    <x v="2"/>
    <x v="3"/>
    <x v="2"/>
    <b v="1"/>
    <n v="5"/>
    <n v="4"/>
    <x v="0"/>
    <n v="44256"/>
    <x v="59"/>
    <x v="3"/>
    <n v="49"/>
    <n v="0"/>
    <n v="1"/>
    <x v="3"/>
    <n v="82021"/>
    <n v="5.99"/>
    <n v="249976.41"/>
    <n v="51"/>
    <s v="Female"/>
    <x v="8"/>
    <n v="66384000"/>
    <s v="Indian Super League"/>
  </r>
  <r>
    <x v="229"/>
    <x v="88"/>
    <x v="1"/>
    <x v="7"/>
    <x v="5"/>
    <x v="2"/>
    <b v="1"/>
    <n v="4"/>
    <n v="2"/>
    <x v="0"/>
    <n v="22051"/>
    <x v="15"/>
    <x v="1"/>
    <n v="56"/>
    <n v="1"/>
    <n v="1"/>
    <x v="3"/>
    <n v="16866"/>
    <n v="4.34"/>
    <n v="145090.97"/>
    <n v="35"/>
    <s v="Male"/>
    <x v="6"/>
    <n v="49614750"/>
    <s v="Indian Super League"/>
  </r>
  <r>
    <x v="342"/>
    <x v="394"/>
    <x v="0"/>
    <x v="4"/>
    <x v="3"/>
    <x v="1"/>
    <b v="0"/>
    <n v="2"/>
    <n v="2"/>
    <x v="1"/>
    <n v="40926"/>
    <x v="55"/>
    <x v="2"/>
    <n v="76"/>
    <n v="0"/>
    <n v="0"/>
    <x v="6"/>
    <n v="88996"/>
    <n v="6.13"/>
    <n v="146977.57"/>
    <n v="48"/>
    <s v="Female"/>
    <x v="0"/>
    <n v="51157500"/>
    <s v="Indian Super League"/>
  </r>
  <r>
    <x v="343"/>
    <x v="284"/>
    <x v="1"/>
    <x v="3"/>
    <x v="6"/>
    <x v="0"/>
    <b v="1"/>
    <n v="1"/>
    <n v="3"/>
    <x v="2"/>
    <n v="19373"/>
    <x v="54"/>
    <x v="1"/>
    <n v="68"/>
    <n v="1"/>
    <n v="0"/>
    <x v="3"/>
    <n v="31250"/>
    <n v="5.52"/>
    <n v="70223.39"/>
    <n v="26"/>
    <s v="Female"/>
    <x v="8"/>
    <n v="29059500"/>
    <s v="Indian Super League"/>
  </r>
  <r>
    <x v="344"/>
    <x v="395"/>
    <x v="1"/>
    <x v="3"/>
    <x v="5"/>
    <x v="1"/>
    <b v="0"/>
    <n v="1"/>
    <n v="0"/>
    <x v="0"/>
    <n v="19456"/>
    <x v="77"/>
    <x v="2"/>
    <n v="81"/>
    <n v="1"/>
    <n v="0"/>
    <x v="4"/>
    <n v="59426"/>
    <n v="5.15"/>
    <n v="80013.240000000005"/>
    <n v="48"/>
    <s v="Male"/>
    <x v="2"/>
    <n v="38912000"/>
    <s v="Indian Super League"/>
  </r>
  <r>
    <x v="31"/>
    <x v="396"/>
    <x v="1"/>
    <x v="2"/>
    <x v="4"/>
    <x v="1"/>
    <b v="1"/>
    <n v="3"/>
    <n v="1"/>
    <x v="0"/>
    <n v="11027"/>
    <x v="72"/>
    <x v="1"/>
    <n v="53"/>
    <n v="2"/>
    <n v="1"/>
    <x v="4"/>
    <n v="127410"/>
    <n v="8.25"/>
    <n v="54334.82"/>
    <n v="40"/>
    <s v="Female"/>
    <x v="8"/>
    <n v="16540500"/>
    <s v="Indian Super League"/>
  </r>
  <r>
    <x v="117"/>
    <x v="380"/>
    <x v="0"/>
    <x v="1"/>
    <x v="0"/>
    <x v="0"/>
    <b v="1"/>
    <n v="1"/>
    <n v="3"/>
    <x v="2"/>
    <n v="32580"/>
    <x v="40"/>
    <x v="2"/>
    <n v="22"/>
    <n v="0"/>
    <n v="1"/>
    <x v="2"/>
    <n v="45725"/>
    <n v="3.26"/>
    <n v="76441.77"/>
    <n v="54"/>
    <s v="Male"/>
    <x v="3"/>
    <n v="57015000"/>
    <s v="Indian Super League"/>
  </r>
  <r>
    <x v="189"/>
    <x v="397"/>
    <x v="1"/>
    <x v="3"/>
    <x v="0"/>
    <x v="1"/>
    <b v="0"/>
    <n v="2"/>
    <n v="1"/>
    <x v="0"/>
    <n v="21658"/>
    <x v="68"/>
    <x v="1"/>
    <n v="48"/>
    <n v="2"/>
    <n v="1"/>
    <x v="3"/>
    <n v="17060"/>
    <n v="7.98"/>
    <n v="118775.19"/>
    <n v="31"/>
    <s v="Male"/>
    <x v="6"/>
    <n v="48730500"/>
    <s v="Indian Super League"/>
  </r>
  <r>
    <x v="58"/>
    <x v="398"/>
    <x v="0"/>
    <x v="7"/>
    <x v="4"/>
    <x v="2"/>
    <b v="0"/>
    <n v="4"/>
    <n v="1"/>
    <x v="0"/>
    <n v="23404"/>
    <x v="23"/>
    <x v="1"/>
    <n v="81"/>
    <n v="0"/>
    <n v="0"/>
    <x v="1"/>
    <n v="144920"/>
    <n v="8.08"/>
    <n v="228456.66"/>
    <n v="38"/>
    <s v="Other"/>
    <x v="1"/>
    <n v="58510000"/>
    <s v="Indian Super League"/>
  </r>
  <r>
    <x v="345"/>
    <x v="164"/>
    <x v="0"/>
    <x v="1"/>
    <x v="0"/>
    <x v="2"/>
    <b v="1"/>
    <n v="3"/>
    <n v="4"/>
    <x v="2"/>
    <n v="17287"/>
    <x v="32"/>
    <x v="1"/>
    <n v="47"/>
    <n v="0"/>
    <n v="0"/>
    <x v="6"/>
    <n v="16916"/>
    <n v="5.64"/>
    <n v="78434.070000000007"/>
    <n v="21"/>
    <s v="Female"/>
    <x v="4"/>
    <n v="17287000"/>
    <s v="Indian Super League"/>
  </r>
  <r>
    <x v="4"/>
    <x v="12"/>
    <x v="0"/>
    <x v="3"/>
    <x v="3"/>
    <x v="0"/>
    <b v="1"/>
    <n v="3"/>
    <n v="2"/>
    <x v="0"/>
    <n v="40767"/>
    <x v="78"/>
    <x v="0"/>
    <n v="26"/>
    <n v="2"/>
    <n v="0"/>
    <x v="0"/>
    <n v="128988"/>
    <n v="7.07"/>
    <n v="3065.67"/>
    <n v="48"/>
    <s v="Male"/>
    <x v="1"/>
    <n v="101917500"/>
    <s v="Indian Super League"/>
  </r>
  <r>
    <x v="117"/>
    <x v="399"/>
    <x v="1"/>
    <x v="7"/>
    <x v="4"/>
    <x v="1"/>
    <b v="0"/>
    <n v="3"/>
    <n v="0"/>
    <x v="0"/>
    <n v="23035"/>
    <x v="4"/>
    <x v="2"/>
    <n v="33"/>
    <n v="0"/>
    <n v="1"/>
    <x v="0"/>
    <n v="126277"/>
    <n v="5.0999999999999996"/>
    <n v="123879.93"/>
    <n v="24"/>
    <s v="Female"/>
    <x v="8"/>
    <n v="34552500"/>
    <s v="Indian Super League"/>
  </r>
  <r>
    <x v="330"/>
    <x v="331"/>
    <x v="0"/>
    <x v="3"/>
    <x v="2"/>
    <x v="0"/>
    <b v="0"/>
    <n v="5"/>
    <n v="0"/>
    <x v="0"/>
    <n v="41387"/>
    <x v="82"/>
    <x v="1"/>
    <n v="71"/>
    <n v="0"/>
    <n v="0"/>
    <x v="4"/>
    <n v="9092"/>
    <n v="6.22"/>
    <n v="65016.75"/>
    <n v="58"/>
    <s v="Female"/>
    <x v="0"/>
    <n v="51733750"/>
    <s v="Indian Super League"/>
  </r>
  <r>
    <x v="166"/>
    <x v="400"/>
    <x v="0"/>
    <x v="7"/>
    <x v="6"/>
    <x v="2"/>
    <b v="0"/>
    <n v="2"/>
    <n v="2"/>
    <x v="1"/>
    <n v="5495"/>
    <x v="60"/>
    <x v="3"/>
    <n v="91"/>
    <n v="0"/>
    <n v="0"/>
    <x v="2"/>
    <n v="109478"/>
    <n v="9.4"/>
    <n v="14700.52"/>
    <n v="30"/>
    <s v="Male"/>
    <x v="8"/>
    <n v="8242500"/>
    <s v="Indian Super League"/>
  </r>
  <r>
    <x v="243"/>
    <x v="401"/>
    <x v="1"/>
    <x v="1"/>
    <x v="3"/>
    <x v="0"/>
    <b v="0"/>
    <n v="3"/>
    <n v="1"/>
    <x v="0"/>
    <n v="28958"/>
    <x v="43"/>
    <x v="2"/>
    <n v="73"/>
    <n v="2"/>
    <n v="0"/>
    <x v="4"/>
    <n v="80146"/>
    <n v="5.97"/>
    <n v="217874.83"/>
    <n v="47"/>
    <s v="Male"/>
    <x v="9"/>
    <n v="86874000"/>
    <s v="Indian Super League"/>
  </r>
  <r>
    <x v="217"/>
    <x v="101"/>
    <x v="1"/>
    <x v="2"/>
    <x v="6"/>
    <x v="1"/>
    <b v="0"/>
    <n v="2"/>
    <n v="4"/>
    <x v="2"/>
    <n v="31722"/>
    <x v="21"/>
    <x v="3"/>
    <n v="73"/>
    <n v="0"/>
    <n v="1"/>
    <x v="3"/>
    <n v="86902"/>
    <n v="8.33"/>
    <n v="207608.92"/>
    <n v="21"/>
    <s v="Female"/>
    <x v="8"/>
    <n v="47583000"/>
    <s v="Indian Super League"/>
  </r>
  <r>
    <x v="346"/>
    <x v="122"/>
    <x v="1"/>
    <x v="3"/>
    <x v="3"/>
    <x v="1"/>
    <b v="1"/>
    <n v="3"/>
    <n v="1"/>
    <x v="0"/>
    <n v="23635"/>
    <x v="56"/>
    <x v="1"/>
    <n v="37"/>
    <n v="1"/>
    <n v="1"/>
    <x v="0"/>
    <n v="19636"/>
    <n v="3.5"/>
    <n v="169317.11"/>
    <n v="18"/>
    <s v="Male"/>
    <x v="0"/>
    <n v="29543750"/>
    <s v="Indian Super League"/>
  </r>
  <r>
    <x v="71"/>
    <x v="402"/>
    <x v="1"/>
    <x v="4"/>
    <x v="5"/>
    <x v="0"/>
    <b v="1"/>
    <n v="4"/>
    <n v="2"/>
    <x v="0"/>
    <n v="21559"/>
    <x v="66"/>
    <x v="1"/>
    <n v="80"/>
    <n v="1"/>
    <n v="1"/>
    <x v="5"/>
    <n v="39619"/>
    <n v="7.79"/>
    <n v="53844.24"/>
    <n v="47"/>
    <s v="Male"/>
    <x v="3"/>
    <n v="37728250"/>
    <s v="Indian Super League"/>
  </r>
  <r>
    <x v="183"/>
    <x v="403"/>
    <x v="0"/>
    <x v="6"/>
    <x v="4"/>
    <x v="1"/>
    <b v="1"/>
    <n v="0"/>
    <n v="1"/>
    <x v="2"/>
    <n v="12564"/>
    <x v="89"/>
    <x v="3"/>
    <n v="95"/>
    <n v="1"/>
    <n v="0"/>
    <x v="6"/>
    <n v="59130"/>
    <n v="8.25"/>
    <n v="17297.169999999998"/>
    <n v="64"/>
    <s v="Male"/>
    <x v="4"/>
    <n v="12564000"/>
    <s v="Indian Super League"/>
  </r>
  <r>
    <x v="346"/>
    <x v="277"/>
    <x v="1"/>
    <x v="4"/>
    <x v="4"/>
    <x v="2"/>
    <b v="0"/>
    <n v="3"/>
    <n v="4"/>
    <x v="2"/>
    <n v="9638"/>
    <x v="62"/>
    <x v="1"/>
    <n v="68"/>
    <n v="0"/>
    <n v="0"/>
    <x v="3"/>
    <n v="83844"/>
    <n v="6.2"/>
    <n v="21699.66"/>
    <n v="58"/>
    <s v="Female"/>
    <x v="5"/>
    <n v="7228500"/>
    <s v="Indian Super League"/>
  </r>
  <r>
    <x v="70"/>
    <x v="377"/>
    <x v="0"/>
    <x v="1"/>
    <x v="2"/>
    <x v="0"/>
    <b v="1"/>
    <n v="1"/>
    <n v="1"/>
    <x v="1"/>
    <n v="6536"/>
    <x v="73"/>
    <x v="0"/>
    <n v="88"/>
    <n v="1"/>
    <n v="0"/>
    <x v="2"/>
    <n v="62659"/>
    <n v="9.3000000000000007"/>
    <n v="230217.76"/>
    <n v="41"/>
    <s v="Female"/>
    <x v="5"/>
    <n v="4902000"/>
    <s v="Indian Super League"/>
  </r>
  <r>
    <x v="333"/>
    <x v="404"/>
    <x v="0"/>
    <x v="1"/>
    <x v="1"/>
    <x v="1"/>
    <b v="0"/>
    <n v="0"/>
    <n v="4"/>
    <x v="2"/>
    <n v="46970"/>
    <x v="83"/>
    <x v="2"/>
    <n v="81"/>
    <n v="0"/>
    <n v="1"/>
    <x v="0"/>
    <n v="8373"/>
    <n v="0.88"/>
    <n v="26629.41"/>
    <n v="33"/>
    <s v="Male"/>
    <x v="5"/>
    <n v="35227500"/>
    <s v="Indian Super League"/>
  </r>
  <r>
    <x v="60"/>
    <x v="405"/>
    <x v="0"/>
    <x v="0"/>
    <x v="7"/>
    <x v="2"/>
    <b v="1"/>
    <n v="1"/>
    <n v="2"/>
    <x v="2"/>
    <n v="35639"/>
    <x v="46"/>
    <x v="3"/>
    <n v="84"/>
    <n v="1"/>
    <n v="1"/>
    <x v="0"/>
    <n v="81450"/>
    <n v="5.15"/>
    <n v="218380.83"/>
    <n v="28"/>
    <s v="Male"/>
    <x v="4"/>
    <n v="35639000"/>
    <s v="Indian Super League"/>
  </r>
  <r>
    <x v="313"/>
    <x v="8"/>
    <x v="1"/>
    <x v="6"/>
    <x v="4"/>
    <x v="0"/>
    <b v="0"/>
    <n v="5"/>
    <n v="0"/>
    <x v="0"/>
    <n v="35236"/>
    <x v="41"/>
    <x v="2"/>
    <n v="19"/>
    <n v="1"/>
    <n v="0"/>
    <x v="4"/>
    <n v="84646"/>
    <n v="7.15"/>
    <n v="158693.07999999999"/>
    <n v="32"/>
    <s v="Female"/>
    <x v="4"/>
    <n v="35236000"/>
    <s v="Indian Super League"/>
  </r>
  <r>
    <x v="347"/>
    <x v="61"/>
    <x v="0"/>
    <x v="7"/>
    <x v="3"/>
    <x v="0"/>
    <b v="0"/>
    <n v="5"/>
    <n v="1"/>
    <x v="0"/>
    <n v="20572"/>
    <x v="77"/>
    <x v="0"/>
    <n v="70"/>
    <n v="1"/>
    <n v="1"/>
    <x v="5"/>
    <n v="14864"/>
    <n v="8.43"/>
    <n v="212581.53"/>
    <n v="46"/>
    <s v="Male"/>
    <x v="3"/>
    <n v="36001000"/>
    <s v="Indian Super League"/>
  </r>
  <r>
    <x v="348"/>
    <x v="406"/>
    <x v="1"/>
    <x v="5"/>
    <x v="3"/>
    <x v="2"/>
    <b v="1"/>
    <n v="0"/>
    <n v="0"/>
    <x v="1"/>
    <n v="48733"/>
    <x v="50"/>
    <x v="2"/>
    <n v="17"/>
    <n v="0"/>
    <n v="1"/>
    <x v="3"/>
    <n v="43123"/>
    <n v="2.33"/>
    <n v="237132.04"/>
    <n v="35"/>
    <s v="Male"/>
    <x v="4"/>
    <n v="48733000"/>
    <s v="Indian Super League"/>
  </r>
  <r>
    <x v="329"/>
    <x v="208"/>
    <x v="1"/>
    <x v="5"/>
    <x v="1"/>
    <x v="0"/>
    <b v="0"/>
    <n v="2"/>
    <n v="4"/>
    <x v="2"/>
    <n v="45946"/>
    <x v="65"/>
    <x v="3"/>
    <n v="62"/>
    <n v="0"/>
    <n v="1"/>
    <x v="0"/>
    <n v="21866"/>
    <n v="9.43"/>
    <n v="179112.89"/>
    <n v="21"/>
    <s v="Male"/>
    <x v="0"/>
    <n v="57432500"/>
    <s v="Indian Super League"/>
  </r>
  <r>
    <x v="349"/>
    <x v="407"/>
    <x v="1"/>
    <x v="2"/>
    <x v="1"/>
    <x v="2"/>
    <b v="1"/>
    <n v="0"/>
    <n v="3"/>
    <x v="2"/>
    <n v="5580"/>
    <x v="81"/>
    <x v="1"/>
    <n v="33"/>
    <n v="0"/>
    <n v="1"/>
    <x v="2"/>
    <n v="105461"/>
    <n v="4.87"/>
    <n v="38151.85"/>
    <n v="62"/>
    <s v="Male"/>
    <x v="6"/>
    <n v="12555000"/>
    <s v="Indian Super League"/>
  </r>
  <r>
    <x v="22"/>
    <x v="18"/>
    <x v="1"/>
    <x v="6"/>
    <x v="5"/>
    <x v="2"/>
    <b v="0"/>
    <n v="1"/>
    <n v="1"/>
    <x v="1"/>
    <n v="30731"/>
    <x v="12"/>
    <x v="3"/>
    <n v="15"/>
    <n v="1"/>
    <n v="0"/>
    <x v="2"/>
    <n v="142779"/>
    <n v="5.8"/>
    <n v="198421.28"/>
    <n v="47"/>
    <s v="Female"/>
    <x v="8"/>
    <n v="46096500"/>
    <s v="Indian Super League"/>
  </r>
  <r>
    <x v="184"/>
    <x v="408"/>
    <x v="0"/>
    <x v="1"/>
    <x v="3"/>
    <x v="2"/>
    <b v="0"/>
    <n v="5"/>
    <n v="0"/>
    <x v="0"/>
    <n v="20310"/>
    <x v="11"/>
    <x v="0"/>
    <n v="93"/>
    <n v="0"/>
    <n v="1"/>
    <x v="5"/>
    <n v="65713"/>
    <n v="6.68"/>
    <n v="67981.17"/>
    <n v="44"/>
    <s v="Female"/>
    <x v="3"/>
    <n v="35542500"/>
    <s v="Indian Super League"/>
  </r>
  <r>
    <x v="350"/>
    <x v="85"/>
    <x v="1"/>
    <x v="5"/>
    <x v="5"/>
    <x v="2"/>
    <b v="0"/>
    <n v="3"/>
    <n v="4"/>
    <x v="2"/>
    <n v="18040"/>
    <x v="83"/>
    <x v="2"/>
    <n v="72"/>
    <n v="2"/>
    <n v="2"/>
    <x v="2"/>
    <n v="67246"/>
    <n v="4.3099999999999996"/>
    <n v="223303.69"/>
    <n v="23"/>
    <s v="Male"/>
    <x v="4"/>
    <n v="18040000"/>
    <s v="Indian Super League"/>
  </r>
  <r>
    <x v="351"/>
    <x v="409"/>
    <x v="1"/>
    <x v="7"/>
    <x v="2"/>
    <x v="1"/>
    <b v="0"/>
    <n v="1"/>
    <n v="1"/>
    <x v="1"/>
    <n v="15357"/>
    <x v="89"/>
    <x v="1"/>
    <n v="88"/>
    <n v="0"/>
    <n v="0"/>
    <x v="2"/>
    <n v="78221"/>
    <n v="6.54"/>
    <n v="124333.49"/>
    <n v="28"/>
    <s v="Male"/>
    <x v="4"/>
    <n v="15357000"/>
    <s v="Indian Super League"/>
  </r>
  <r>
    <x v="230"/>
    <x v="410"/>
    <x v="1"/>
    <x v="1"/>
    <x v="5"/>
    <x v="0"/>
    <b v="0"/>
    <n v="2"/>
    <n v="0"/>
    <x v="0"/>
    <n v="12247"/>
    <x v="40"/>
    <x v="2"/>
    <n v="18"/>
    <n v="1"/>
    <n v="0"/>
    <x v="5"/>
    <n v="53991"/>
    <n v="0.85"/>
    <n v="51020.91"/>
    <n v="25"/>
    <s v="Other"/>
    <x v="7"/>
    <n v="6123500"/>
    <s v="Indian Super League"/>
  </r>
  <r>
    <x v="27"/>
    <x v="411"/>
    <x v="1"/>
    <x v="5"/>
    <x v="1"/>
    <x v="2"/>
    <b v="0"/>
    <n v="0"/>
    <n v="4"/>
    <x v="2"/>
    <n v="27804"/>
    <x v="77"/>
    <x v="1"/>
    <n v="59"/>
    <n v="0"/>
    <n v="1"/>
    <x v="5"/>
    <n v="131065"/>
    <n v="2.74"/>
    <n v="24836.59"/>
    <n v="62"/>
    <s v="Male"/>
    <x v="4"/>
    <n v="27804000"/>
    <s v="Indian Super League"/>
  </r>
  <r>
    <x v="319"/>
    <x v="95"/>
    <x v="0"/>
    <x v="6"/>
    <x v="7"/>
    <x v="0"/>
    <b v="1"/>
    <n v="4"/>
    <n v="0"/>
    <x v="0"/>
    <n v="26456"/>
    <x v="22"/>
    <x v="1"/>
    <n v="58"/>
    <n v="0"/>
    <n v="0"/>
    <x v="2"/>
    <n v="31991"/>
    <n v="4.95"/>
    <n v="60968.44"/>
    <n v="38"/>
    <s v="Male"/>
    <x v="0"/>
    <n v="33070000"/>
    <s v="Indian Super League"/>
  </r>
  <r>
    <x v="168"/>
    <x v="86"/>
    <x v="1"/>
    <x v="2"/>
    <x v="0"/>
    <x v="2"/>
    <b v="0"/>
    <n v="0"/>
    <n v="3"/>
    <x v="2"/>
    <n v="44365"/>
    <x v="87"/>
    <x v="0"/>
    <n v="42"/>
    <n v="1"/>
    <n v="0"/>
    <x v="6"/>
    <n v="114651"/>
    <n v="1.6"/>
    <n v="100213.77"/>
    <n v="27"/>
    <s v="Male"/>
    <x v="4"/>
    <n v="44365000"/>
    <s v="Indian Super League"/>
  </r>
  <r>
    <x v="245"/>
    <x v="412"/>
    <x v="0"/>
    <x v="3"/>
    <x v="4"/>
    <x v="0"/>
    <b v="0"/>
    <n v="2"/>
    <n v="3"/>
    <x v="2"/>
    <n v="5946"/>
    <x v="11"/>
    <x v="3"/>
    <n v="40"/>
    <n v="0"/>
    <n v="1"/>
    <x v="4"/>
    <n v="68975"/>
    <n v="4.6900000000000004"/>
    <n v="233423.38"/>
    <n v="36"/>
    <s v="Female"/>
    <x v="5"/>
    <n v="4459500"/>
    <s v="Indian Super League"/>
  </r>
  <r>
    <x v="42"/>
    <x v="413"/>
    <x v="0"/>
    <x v="4"/>
    <x v="7"/>
    <x v="1"/>
    <b v="1"/>
    <n v="5"/>
    <n v="3"/>
    <x v="0"/>
    <n v="49759"/>
    <x v="77"/>
    <x v="0"/>
    <n v="80"/>
    <n v="2"/>
    <n v="2"/>
    <x v="5"/>
    <n v="99143"/>
    <n v="7.79"/>
    <n v="192097.8"/>
    <n v="47"/>
    <s v="Male"/>
    <x v="5"/>
    <n v="37319250"/>
    <s v="Indian Super League"/>
  </r>
  <r>
    <x v="126"/>
    <x v="414"/>
    <x v="0"/>
    <x v="2"/>
    <x v="6"/>
    <x v="2"/>
    <b v="1"/>
    <n v="5"/>
    <n v="3"/>
    <x v="0"/>
    <n v="8506"/>
    <x v="36"/>
    <x v="1"/>
    <n v="23"/>
    <n v="1"/>
    <n v="0"/>
    <x v="4"/>
    <n v="19620"/>
    <n v="9.1199999999999992"/>
    <n v="83629"/>
    <n v="35"/>
    <s v="Female"/>
    <x v="8"/>
    <n v="12759000"/>
    <s v="Indian Super League"/>
  </r>
  <r>
    <x v="129"/>
    <x v="377"/>
    <x v="0"/>
    <x v="2"/>
    <x v="5"/>
    <x v="1"/>
    <b v="1"/>
    <n v="2"/>
    <n v="2"/>
    <x v="1"/>
    <n v="40302"/>
    <x v="22"/>
    <x v="3"/>
    <n v="46"/>
    <n v="1"/>
    <n v="0"/>
    <x v="1"/>
    <n v="116718"/>
    <n v="0.97"/>
    <n v="96736.57"/>
    <n v="44"/>
    <s v="Male"/>
    <x v="4"/>
    <n v="40302000"/>
    <s v="Indian Super League"/>
  </r>
  <r>
    <x v="38"/>
    <x v="415"/>
    <x v="0"/>
    <x v="1"/>
    <x v="1"/>
    <x v="1"/>
    <b v="0"/>
    <n v="1"/>
    <n v="0"/>
    <x v="0"/>
    <n v="48238"/>
    <x v="56"/>
    <x v="2"/>
    <n v="87"/>
    <n v="0"/>
    <n v="0"/>
    <x v="1"/>
    <n v="103791"/>
    <n v="9.4700000000000006"/>
    <n v="1851.96"/>
    <n v="56"/>
    <s v="Male"/>
    <x v="0"/>
    <n v="60297500"/>
    <s v="Indian Super League"/>
  </r>
  <r>
    <x v="148"/>
    <x v="162"/>
    <x v="0"/>
    <x v="2"/>
    <x v="4"/>
    <x v="2"/>
    <b v="1"/>
    <n v="3"/>
    <n v="4"/>
    <x v="2"/>
    <n v="52241"/>
    <x v="18"/>
    <x v="3"/>
    <n v="49"/>
    <n v="0"/>
    <n v="0"/>
    <x v="0"/>
    <n v="144480"/>
    <n v="7.5"/>
    <n v="12389.68"/>
    <n v="43"/>
    <s v="Female"/>
    <x v="8"/>
    <n v="78361500"/>
    <s v="Indian Super League"/>
  </r>
  <r>
    <x v="332"/>
    <x v="137"/>
    <x v="0"/>
    <x v="0"/>
    <x v="3"/>
    <x v="0"/>
    <b v="1"/>
    <n v="5"/>
    <n v="0"/>
    <x v="0"/>
    <n v="45031"/>
    <x v="63"/>
    <x v="3"/>
    <n v="57"/>
    <n v="0"/>
    <n v="0"/>
    <x v="1"/>
    <n v="92673"/>
    <n v="3.62"/>
    <n v="121279.36"/>
    <n v="50"/>
    <s v="Male"/>
    <x v="3"/>
    <n v="78804250"/>
    <s v="Indian Super League"/>
  </r>
  <r>
    <x v="352"/>
    <x v="323"/>
    <x v="0"/>
    <x v="1"/>
    <x v="1"/>
    <x v="2"/>
    <b v="1"/>
    <n v="5"/>
    <n v="0"/>
    <x v="0"/>
    <n v="21188"/>
    <x v="62"/>
    <x v="0"/>
    <n v="35"/>
    <n v="1"/>
    <n v="2"/>
    <x v="6"/>
    <n v="129590"/>
    <n v="7.89"/>
    <n v="7037.88"/>
    <n v="36"/>
    <s v="Male"/>
    <x v="7"/>
    <n v="10594000"/>
    <s v="Indian Super League"/>
  </r>
  <r>
    <x v="226"/>
    <x v="416"/>
    <x v="1"/>
    <x v="6"/>
    <x v="3"/>
    <x v="0"/>
    <b v="1"/>
    <n v="2"/>
    <n v="0"/>
    <x v="0"/>
    <n v="24715"/>
    <x v="41"/>
    <x v="0"/>
    <n v="88"/>
    <n v="1"/>
    <n v="2"/>
    <x v="1"/>
    <n v="84657"/>
    <n v="4.17"/>
    <n v="73613.320000000007"/>
    <n v="55"/>
    <s v="Female"/>
    <x v="2"/>
    <n v="49430000"/>
    <s v="Indian Super League"/>
  </r>
  <r>
    <x v="318"/>
    <x v="82"/>
    <x v="1"/>
    <x v="2"/>
    <x v="2"/>
    <x v="0"/>
    <b v="1"/>
    <n v="4"/>
    <n v="2"/>
    <x v="0"/>
    <n v="31099"/>
    <x v="79"/>
    <x v="0"/>
    <n v="30"/>
    <n v="0"/>
    <n v="1"/>
    <x v="2"/>
    <n v="72430"/>
    <n v="2.82"/>
    <n v="5978.02"/>
    <n v="22"/>
    <s v="Male"/>
    <x v="3"/>
    <n v="54423250"/>
    <s v="Indian Super League"/>
  </r>
  <r>
    <x v="342"/>
    <x v="417"/>
    <x v="1"/>
    <x v="7"/>
    <x v="0"/>
    <x v="2"/>
    <b v="1"/>
    <n v="1"/>
    <n v="4"/>
    <x v="2"/>
    <n v="24614"/>
    <x v="68"/>
    <x v="3"/>
    <n v="35"/>
    <n v="0"/>
    <n v="0"/>
    <x v="3"/>
    <n v="139966"/>
    <n v="4.13"/>
    <n v="127940.04"/>
    <n v="58"/>
    <s v="Male"/>
    <x v="5"/>
    <n v="18460500"/>
    <s v="Indian Super League"/>
  </r>
  <r>
    <x v="127"/>
    <x v="418"/>
    <x v="0"/>
    <x v="3"/>
    <x v="0"/>
    <x v="2"/>
    <b v="0"/>
    <n v="4"/>
    <n v="1"/>
    <x v="0"/>
    <n v="34012"/>
    <x v="24"/>
    <x v="0"/>
    <n v="93"/>
    <n v="0"/>
    <n v="0"/>
    <x v="2"/>
    <n v="85991"/>
    <n v="6.32"/>
    <n v="209936.09"/>
    <n v="51"/>
    <s v="Male"/>
    <x v="6"/>
    <n v="76527000"/>
    <s v="Indian Super League"/>
  </r>
  <r>
    <x v="353"/>
    <x v="273"/>
    <x v="1"/>
    <x v="7"/>
    <x v="4"/>
    <x v="1"/>
    <b v="0"/>
    <n v="3"/>
    <n v="4"/>
    <x v="2"/>
    <n v="19513"/>
    <x v="24"/>
    <x v="1"/>
    <n v="50"/>
    <n v="0"/>
    <n v="2"/>
    <x v="0"/>
    <n v="111162"/>
    <n v="1.22"/>
    <n v="199564.84"/>
    <n v="31"/>
    <s v="Male"/>
    <x v="1"/>
    <n v="48782500"/>
    <s v="Indian Super League"/>
  </r>
  <r>
    <x v="354"/>
    <x v="59"/>
    <x v="1"/>
    <x v="0"/>
    <x v="3"/>
    <x v="0"/>
    <b v="1"/>
    <n v="0"/>
    <n v="1"/>
    <x v="2"/>
    <n v="44224"/>
    <x v="28"/>
    <x v="0"/>
    <n v="80"/>
    <n v="0"/>
    <n v="1"/>
    <x v="0"/>
    <n v="144560"/>
    <n v="4.9800000000000004"/>
    <n v="226251.05"/>
    <n v="49"/>
    <s v="Male"/>
    <x v="5"/>
    <n v="33168000"/>
    <s v="Indian Super League"/>
  </r>
  <r>
    <x v="355"/>
    <x v="349"/>
    <x v="1"/>
    <x v="5"/>
    <x v="2"/>
    <x v="1"/>
    <b v="1"/>
    <n v="4"/>
    <n v="2"/>
    <x v="0"/>
    <n v="36757"/>
    <x v="83"/>
    <x v="0"/>
    <n v="76"/>
    <n v="1"/>
    <n v="0"/>
    <x v="4"/>
    <n v="16446"/>
    <n v="9.41"/>
    <n v="136372.94"/>
    <n v="45"/>
    <s v="Male"/>
    <x v="0"/>
    <n v="45946250"/>
    <s v="Indian Super League"/>
  </r>
  <r>
    <x v="356"/>
    <x v="419"/>
    <x v="1"/>
    <x v="5"/>
    <x v="6"/>
    <x v="1"/>
    <b v="0"/>
    <n v="1"/>
    <n v="1"/>
    <x v="1"/>
    <n v="13704"/>
    <x v="83"/>
    <x v="3"/>
    <n v="47"/>
    <n v="0"/>
    <n v="2"/>
    <x v="5"/>
    <n v="144357"/>
    <n v="8.32"/>
    <n v="144667.16"/>
    <n v="57"/>
    <s v="Male"/>
    <x v="2"/>
    <n v="27408000"/>
    <s v="Indian Super League"/>
  </r>
  <r>
    <x v="357"/>
    <x v="36"/>
    <x v="0"/>
    <x v="5"/>
    <x v="0"/>
    <x v="2"/>
    <b v="1"/>
    <n v="0"/>
    <n v="1"/>
    <x v="2"/>
    <n v="28408"/>
    <x v="24"/>
    <x v="2"/>
    <n v="79"/>
    <n v="1"/>
    <n v="0"/>
    <x v="4"/>
    <n v="85204"/>
    <n v="1.22"/>
    <n v="98198.89"/>
    <n v="63"/>
    <s v="Female"/>
    <x v="2"/>
    <n v="56816000"/>
    <s v="Indian Super League"/>
  </r>
  <r>
    <x v="358"/>
    <x v="161"/>
    <x v="0"/>
    <x v="2"/>
    <x v="2"/>
    <x v="0"/>
    <b v="1"/>
    <n v="4"/>
    <n v="1"/>
    <x v="0"/>
    <n v="42255"/>
    <x v="65"/>
    <x v="2"/>
    <n v="55"/>
    <n v="2"/>
    <n v="0"/>
    <x v="4"/>
    <n v="88403"/>
    <n v="8.2200000000000006"/>
    <n v="124564.79"/>
    <n v="63"/>
    <s v="Female"/>
    <x v="4"/>
    <n v="42255000"/>
    <s v="Indian Super League"/>
  </r>
  <r>
    <x v="359"/>
    <x v="328"/>
    <x v="0"/>
    <x v="2"/>
    <x v="7"/>
    <x v="2"/>
    <b v="1"/>
    <n v="4"/>
    <n v="3"/>
    <x v="0"/>
    <n v="20384"/>
    <x v="53"/>
    <x v="2"/>
    <n v="30"/>
    <n v="0"/>
    <n v="2"/>
    <x v="0"/>
    <n v="89834"/>
    <n v="1.85"/>
    <n v="5025.3900000000003"/>
    <n v="30"/>
    <s v="Male"/>
    <x v="4"/>
    <n v="20384000"/>
    <s v="Indian Super League"/>
  </r>
  <r>
    <x v="252"/>
    <x v="390"/>
    <x v="0"/>
    <x v="3"/>
    <x v="5"/>
    <x v="2"/>
    <b v="1"/>
    <n v="3"/>
    <n v="3"/>
    <x v="1"/>
    <n v="54308"/>
    <x v="40"/>
    <x v="0"/>
    <n v="54"/>
    <n v="0"/>
    <n v="1"/>
    <x v="6"/>
    <n v="12635"/>
    <n v="4.07"/>
    <n v="158336.35999999999"/>
    <n v="38"/>
    <s v="Female"/>
    <x v="0"/>
    <n v="67885000"/>
    <s v="Indian Super League"/>
  </r>
  <r>
    <x v="88"/>
    <x v="420"/>
    <x v="0"/>
    <x v="4"/>
    <x v="7"/>
    <x v="2"/>
    <b v="1"/>
    <n v="0"/>
    <n v="2"/>
    <x v="2"/>
    <n v="11273"/>
    <x v="32"/>
    <x v="3"/>
    <n v="13"/>
    <n v="0"/>
    <n v="0"/>
    <x v="2"/>
    <n v="52001"/>
    <n v="1.56"/>
    <n v="213242.32"/>
    <n v="19"/>
    <s v="Male"/>
    <x v="8"/>
    <n v="16909500"/>
    <s v="Indian Super League"/>
  </r>
  <r>
    <x v="360"/>
    <x v="234"/>
    <x v="0"/>
    <x v="1"/>
    <x v="5"/>
    <x v="2"/>
    <b v="1"/>
    <n v="2"/>
    <n v="2"/>
    <x v="1"/>
    <n v="41506"/>
    <x v="29"/>
    <x v="3"/>
    <n v="64"/>
    <n v="0"/>
    <n v="0"/>
    <x v="5"/>
    <n v="56971"/>
    <n v="9.0500000000000007"/>
    <n v="149469.91"/>
    <n v="42"/>
    <s v="Male"/>
    <x v="3"/>
    <n v="72635500"/>
    <s v="Indian Super League"/>
  </r>
  <r>
    <x v="264"/>
    <x v="141"/>
    <x v="0"/>
    <x v="6"/>
    <x v="0"/>
    <x v="2"/>
    <b v="1"/>
    <n v="0"/>
    <n v="0"/>
    <x v="1"/>
    <n v="26629"/>
    <x v="16"/>
    <x v="2"/>
    <n v="41"/>
    <n v="0"/>
    <n v="1"/>
    <x v="0"/>
    <n v="38160"/>
    <n v="8.18"/>
    <n v="65932.289999999994"/>
    <n v="26"/>
    <s v="Male"/>
    <x v="0"/>
    <n v="33286250"/>
    <s v="Indian Super League"/>
  </r>
  <r>
    <x v="184"/>
    <x v="297"/>
    <x v="1"/>
    <x v="4"/>
    <x v="2"/>
    <x v="0"/>
    <b v="0"/>
    <n v="5"/>
    <n v="0"/>
    <x v="0"/>
    <n v="33434"/>
    <x v="31"/>
    <x v="3"/>
    <n v="76"/>
    <n v="0"/>
    <n v="0"/>
    <x v="6"/>
    <n v="94640"/>
    <n v="4.04"/>
    <n v="95545.66"/>
    <n v="52"/>
    <s v="Male"/>
    <x v="8"/>
    <n v="50151000"/>
    <s v="Indian Super League"/>
  </r>
  <r>
    <x v="63"/>
    <x v="223"/>
    <x v="1"/>
    <x v="1"/>
    <x v="0"/>
    <x v="1"/>
    <b v="1"/>
    <n v="4"/>
    <n v="4"/>
    <x v="1"/>
    <n v="49691"/>
    <x v="53"/>
    <x v="2"/>
    <n v="39"/>
    <n v="1"/>
    <n v="1"/>
    <x v="6"/>
    <n v="5445"/>
    <n v="2.3199999999999998"/>
    <n v="8546.91"/>
    <n v="43"/>
    <s v="Female"/>
    <x v="2"/>
    <n v="99382000"/>
    <s v="Indian Super League"/>
  </r>
  <r>
    <x v="154"/>
    <x v="421"/>
    <x v="0"/>
    <x v="6"/>
    <x v="2"/>
    <x v="1"/>
    <b v="1"/>
    <n v="4"/>
    <n v="4"/>
    <x v="1"/>
    <n v="45563"/>
    <x v="40"/>
    <x v="3"/>
    <n v="30"/>
    <n v="0"/>
    <n v="1"/>
    <x v="3"/>
    <n v="111534"/>
    <n v="4.13"/>
    <n v="225050.23999999999"/>
    <n v="44"/>
    <s v="Male"/>
    <x v="7"/>
    <n v="22781500"/>
    <s v="Indian Super League"/>
  </r>
  <r>
    <x v="50"/>
    <x v="422"/>
    <x v="1"/>
    <x v="1"/>
    <x v="0"/>
    <x v="0"/>
    <b v="0"/>
    <n v="3"/>
    <n v="1"/>
    <x v="0"/>
    <n v="10018"/>
    <x v="15"/>
    <x v="1"/>
    <n v="19"/>
    <n v="0"/>
    <n v="0"/>
    <x v="2"/>
    <n v="93860"/>
    <n v="6.04"/>
    <n v="143816.54"/>
    <n v="58"/>
    <s v="Female"/>
    <x v="0"/>
    <n v="12522500"/>
    <s v="Indian Super League"/>
  </r>
  <r>
    <x v="185"/>
    <x v="285"/>
    <x v="1"/>
    <x v="7"/>
    <x v="1"/>
    <x v="0"/>
    <b v="1"/>
    <n v="4"/>
    <n v="3"/>
    <x v="0"/>
    <n v="30754"/>
    <x v="38"/>
    <x v="0"/>
    <n v="59"/>
    <n v="0"/>
    <n v="0"/>
    <x v="6"/>
    <n v="120763"/>
    <n v="7.98"/>
    <n v="128253.96"/>
    <n v="58"/>
    <s v="Male"/>
    <x v="2"/>
    <n v="61508000"/>
    <s v="Indian Super League"/>
  </r>
  <r>
    <x v="143"/>
    <x v="423"/>
    <x v="0"/>
    <x v="3"/>
    <x v="0"/>
    <x v="2"/>
    <b v="0"/>
    <n v="3"/>
    <n v="1"/>
    <x v="0"/>
    <n v="45880"/>
    <x v="83"/>
    <x v="1"/>
    <n v="42"/>
    <n v="0"/>
    <n v="0"/>
    <x v="5"/>
    <n v="112106"/>
    <n v="7.46"/>
    <n v="126746.95"/>
    <n v="27"/>
    <s v="Male"/>
    <x v="6"/>
    <n v="103230000"/>
    <s v="Indian Super League"/>
  </r>
  <r>
    <x v="296"/>
    <x v="284"/>
    <x v="1"/>
    <x v="5"/>
    <x v="6"/>
    <x v="2"/>
    <b v="0"/>
    <n v="4"/>
    <n v="0"/>
    <x v="0"/>
    <n v="51448"/>
    <x v="25"/>
    <x v="1"/>
    <n v="32"/>
    <n v="0"/>
    <n v="1"/>
    <x v="6"/>
    <n v="129033"/>
    <n v="3.04"/>
    <n v="214374.71"/>
    <n v="62"/>
    <s v="Female"/>
    <x v="8"/>
    <n v="77172000"/>
    <s v="Indian Super League"/>
  </r>
  <r>
    <x v="149"/>
    <x v="231"/>
    <x v="1"/>
    <x v="3"/>
    <x v="0"/>
    <x v="2"/>
    <b v="1"/>
    <n v="3"/>
    <n v="2"/>
    <x v="0"/>
    <n v="45466"/>
    <x v="73"/>
    <x v="0"/>
    <n v="37"/>
    <n v="0"/>
    <n v="0"/>
    <x v="1"/>
    <n v="69079"/>
    <n v="8.44"/>
    <n v="201429.09"/>
    <n v="44"/>
    <s v="Female"/>
    <x v="8"/>
    <n v="68199000"/>
    <s v="Indian Super League"/>
  </r>
  <r>
    <x v="221"/>
    <x v="144"/>
    <x v="1"/>
    <x v="2"/>
    <x v="0"/>
    <x v="1"/>
    <b v="1"/>
    <n v="1"/>
    <n v="0"/>
    <x v="0"/>
    <n v="32215"/>
    <x v="41"/>
    <x v="1"/>
    <n v="65"/>
    <n v="0"/>
    <n v="1"/>
    <x v="3"/>
    <n v="29069"/>
    <n v="1.87"/>
    <n v="122042.25"/>
    <n v="31"/>
    <s v="Female"/>
    <x v="5"/>
    <n v="24161250"/>
    <s v="Indian Super League"/>
  </r>
  <r>
    <x v="361"/>
    <x v="71"/>
    <x v="1"/>
    <x v="1"/>
    <x v="1"/>
    <x v="2"/>
    <b v="1"/>
    <n v="4"/>
    <n v="3"/>
    <x v="0"/>
    <n v="21439"/>
    <x v="57"/>
    <x v="1"/>
    <n v="50"/>
    <n v="0"/>
    <n v="0"/>
    <x v="0"/>
    <n v="85403"/>
    <n v="3.67"/>
    <n v="191712.96"/>
    <n v="64"/>
    <s v="Male"/>
    <x v="8"/>
    <n v="32158500"/>
    <s v="Indian Super League"/>
  </r>
  <r>
    <x v="43"/>
    <x v="424"/>
    <x v="1"/>
    <x v="4"/>
    <x v="0"/>
    <x v="0"/>
    <b v="1"/>
    <n v="3"/>
    <n v="0"/>
    <x v="0"/>
    <n v="7787"/>
    <x v="80"/>
    <x v="0"/>
    <n v="45"/>
    <n v="1"/>
    <n v="2"/>
    <x v="2"/>
    <n v="92356"/>
    <n v="8.83"/>
    <n v="145440.47"/>
    <n v="20"/>
    <s v="Female"/>
    <x v="8"/>
    <n v="11680500"/>
    <s v="Indian Super League"/>
  </r>
  <r>
    <x v="189"/>
    <x v="425"/>
    <x v="1"/>
    <x v="5"/>
    <x v="5"/>
    <x v="0"/>
    <b v="0"/>
    <n v="0"/>
    <n v="1"/>
    <x v="2"/>
    <n v="37604"/>
    <x v="9"/>
    <x v="2"/>
    <n v="17"/>
    <n v="0"/>
    <n v="0"/>
    <x v="6"/>
    <n v="52073"/>
    <n v="7.03"/>
    <n v="183110.76"/>
    <n v="44"/>
    <s v="Male"/>
    <x v="4"/>
    <n v="37604000"/>
    <s v="Indian Super League"/>
  </r>
  <r>
    <x v="247"/>
    <x v="426"/>
    <x v="1"/>
    <x v="5"/>
    <x v="0"/>
    <x v="0"/>
    <b v="0"/>
    <n v="0"/>
    <n v="3"/>
    <x v="2"/>
    <n v="27591"/>
    <x v="43"/>
    <x v="2"/>
    <n v="87"/>
    <n v="1"/>
    <n v="2"/>
    <x v="4"/>
    <n v="116944"/>
    <n v="1.54"/>
    <n v="173994.93"/>
    <n v="33"/>
    <s v="Female"/>
    <x v="0"/>
    <n v="34488750"/>
    <s v="Indian Super League"/>
  </r>
  <r>
    <x v="103"/>
    <x v="140"/>
    <x v="0"/>
    <x v="2"/>
    <x v="0"/>
    <x v="2"/>
    <b v="1"/>
    <n v="3"/>
    <n v="0"/>
    <x v="0"/>
    <n v="8319"/>
    <x v="35"/>
    <x v="0"/>
    <n v="66"/>
    <n v="0"/>
    <n v="1"/>
    <x v="0"/>
    <n v="129278"/>
    <n v="6.09"/>
    <n v="70651.72"/>
    <n v="55"/>
    <s v="Female"/>
    <x v="0"/>
    <n v="10398750"/>
    <s v="Indian Super League"/>
  </r>
  <r>
    <x v="362"/>
    <x v="427"/>
    <x v="1"/>
    <x v="1"/>
    <x v="7"/>
    <x v="0"/>
    <b v="0"/>
    <n v="3"/>
    <n v="1"/>
    <x v="0"/>
    <n v="8868"/>
    <x v="96"/>
    <x v="1"/>
    <n v="88"/>
    <n v="0"/>
    <n v="0"/>
    <x v="2"/>
    <n v="148487"/>
    <n v="7.54"/>
    <n v="162336.4"/>
    <n v="18"/>
    <s v="Female"/>
    <x v="7"/>
    <n v="4434000"/>
    <s v="Indian Super League"/>
  </r>
  <r>
    <x v="363"/>
    <x v="250"/>
    <x v="0"/>
    <x v="5"/>
    <x v="3"/>
    <x v="2"/>
    <b v="1"/>
    <n v="2"/>
    <n v="0"/>
    <x v="0"/>
    <n v="10504"/>
    <x v="45"/>
    <x v="1"/>
    <n v="49"/>
    <n v="1"/>
    <n v="0"/>
    <x v="6"/>
    <n v="81052"/>
    <n v="2.17"/>
    <n v="83035.94"/>
    <n v="27"/>
    <s v="Female"/>
    <x v="0"/>
    <n v="13130000"/>
    <s v="Indian Super League"/>
  </r>
  <r>
    <x v="364"/>
    <x v="301"/>
    <x v="1"/>
    <x v="6"/>
    <x v="6"/>
    <x v="2"/>
    <b v="1"/>
    <n v="0"/>
    <n v="3"/>
    <x v="2"/>
    <n v="7301"/>
    <x v="36"/>
    <x v="3"/>
    <n v="62"/>
    <n v="1"/>
    <n v="2"/>
    <x v="1"/>
    <n v="31818"/>
    <n v="7.84"/>
    <n v="140868.60999999999"/>
    <n v="56"/>
    <s v="Male"/>
    <x v="4"/>
    <n v="7301000"/>
    <s v="Indian Super League"/>
  </r>
  <r>
    <x v="143"/>
    <x v="428"/>
    <x v="0"/>
    <x v="3"/>
    <x v="1"/>
    <x v="0"/>
    <b v="1"/>
    <n v="0"/>
    <n v="2"/>
    <x v="2"/>
    <n v="53719"/>
    <x v="17"/>
    <x v="1"/>
    <n v="54"/>
    <n v="0"/>
    <n v="0"/>
    <x v="5"/>
    <n v="39537"/>
    <n v="9.01"/>
    <n v="240404.77"/>
    <n v="51"/>
    <s v="Female"/>
    <x v="0"/>
    <n v="67148750"/>
    <s v="Indian Super League"/>
  </r>
  <r>
    <x v="365"/>
    <x v="429"/>
    <x v="1"/>
    <x v="1"/>
    <x v="6"/>
    <x v="1"/>
    <b v="1"/>
    <n v="1"/>
    <n v="0"/>
    <x v="0"/>
    <n v="8952"/>
    <x v="30"/>
    <x v="2"/>
    <n v="10"/>
    <n v="0"/>
    <n v="0"/>
    <x v="1"/>
    <n v="34285"/>
    <n v="6.26"/>
    <n v="176372.47"/>
    <n v="59"/>
    <s v="Female"/>
    <x v="5"/>
    <n v="6714000"/>
    <s v="Indian Super League"/>
  </r>
  <r>
    <x v="366"/>
    <x v="430"/>
    <x v="0"/>
    <x v="0"/>
    <x v="5"/>
    <x v="1"/>
    <b v="0"/>
    <n v="0"/>
    <n v="4"/>
    <x v="2"/>
    <n v="35426"/>
    <x v="3"/>
    <x v="0"/>
    <n v="33"/>
    <n v="0"/>
    <n v="0"/>
    <x v="2"/>
    <n v="94477"/>
    <n v="5.53"/>
    <n v="103980.48"/>
    <n v="64"/>
    <s v="Female"/>
    <x v="6"/>
    <n v="79708500"/>
    <s v="Indian Super League"/>
  </r>
  <r>
    <x v="341"/>
    <x v="189"/>
    <x v="1"/>
    <x v="6"/>
    <x v="1"/>
    <x v="0"/>
    <b v="1"/>
    <n v="5"/>
    <n v="2"/>
    <x v="0"/>
    <n v="10027"/>
    <x v="90"/>
    <x v="0"/>
    <n v="61"/>
    <n v="1"/>
    <n v="1"/>
    <x v="5"/>
    <n v="48421"/>
    <n v="1.48"/>
    <n v="22376.05"/>
    <n v="28"/>
    <s v="Male"/>
    <x v="3"/>
    <n v="17547250"/>
    <s v="Indian Super League"/>
  </r>
  <r>
    <x v="195"/>
    <x v="425"/>
    <x v="1"/>
    <x v="5"/>
    <x v="5"/>
    <x v="1"/>
    <b v="1"/>
    <n v="5"/>
    <n v="1"/>
    <x v="0"/>
    <n v="45332"/>
    <x v="88"/>
    <x v="3"/>
    <n v="26"/>
    <n v="0"/>
    <n v="1"/>
    <x v="3"/>
    <n v="89896"/>
    <n v="6.1"/>
    <n v="208215.22"/>
    <n v="23"/>
    <s v="Female"/>
    <x v="3"/>
    <n v="79331000"/>
    <s v="Indian Super League"/>
  </r>
  <r>
    <x v="207"/>
    <x v="431"/>
    <x v="0"/>
    <x v="6"/>
    <x v="7"/>
    <x v="1"/>
    <b v="0"/>
    <n v="4"/>
    <n v="1"/>
    <x v="0"/>
    <n v="23651"/>
    <x v="12"/>
    <x v="1"/>
    <n v="71"/>
    <n v="1"/>
    <n v="0"/>
    <x v="6"/>
    <n v="79630"/>
    <n v="4.2699999999999996"/>
    <n v="21397.09"/>
    <n v="61"/>
    <s v="Female"/>
    <x v="2"/>
    <n v="47302000"/>
    <s v="Indian Super League"/>
  </r>
  <r>
    <x v="28"/>
    <x v="48"/>
    <x v="1"/>
    <x v="6"/>
    <x v="7"/>
    <x v="0"/>
    <b v="1"/>
    <n v="3"/>
    <n v="2"/>
    <x v="0"/>
    <n v="17006"/>
    <x v="89"/>
    <x v="2"/>
    <n v="47"/>
    <n v="2"/>
    <n v="0"/>
    <x v="0"/>
    <n v="98323"/>
    <n v="6.8"/>
    <n v="181143.19"/>
    <n v="54"/>
    <s v="Female"/>
    <x v="8"/>
    <n v="25509000"/>
    <s v="Indian Super League"/>
  </r>
  <r>
    <x v="72"/>
    <x v="182"/>
    <x v="1"/>
    <x v="1"/>
    <x v="4"/>
    <x v="1"/>
    <b v="0"/>
    <n v="4"/>
    <n v="3"/>
    <x v="0"/>
    <n v="41170"/>
    <x v="77"/>
    <x v="3"/>
    <n v="78"/>
    <n v="0"/>
    <n v="0"/>
    <x v="2"/>
    <n v="22129"/>
    <n v="7.97"/>
    <n v="15235.17"/>
    <n v="50"/>
    <s v="Female"/>
    <x v="5"/>
    <n v="30877500"/>
    <s v="Indian Super League"/>
  </r>
  <r>
    <x v="123"/>
    <x v="432"/>
    <x v="1"/>
    <x v="5"/>
    <x v="7"/>
    <x v="1"/>
    <b v="0"/>
    <n v="2"/>
    <n v="2"/>
    <x v="1"/>
    <n v="54012"/>
    <x v="48"/>
    <x v="2"/>
    <n v="31"/>
    <n v="0"/>
    <n v="2"/>
    <x v="4"/>
    <n v="15707"/>
    <n v="9.02"/>
    <n v="149602.04"/>
    <n v="63"/>
    <s v="Female"/>
    <x v="8"/>
    <n v="81018000"/>
    <s v="Indian Super League"/>
  </r>
  <r>
    <x v="200"/>
    <x v="122"/>
    <x v="1"/>
    <x v="5"/>
    <x v="4"/>
    <x v="2"/>
    <b v="0"/>
    <n v="1"/>
    <n v="0"/>
    <x v="0"/>
    <n v="40511"/>
    <x v="49"/>
    <x v="2"/>
    <n v="52"/>
    <n v="0"/>
    <n v="1"/>
    <x v="0"/>
    <n v="143508"/>
    <n v="7.08"/>
    <n v="207855.4"/>
    <n v="31"/>
    <s v="Male"/>
    <x v="3"/>
    <n v="70894250"/>
    <s v="Indian Super League"/>
  </r>
  <r>
    <x v="305"/>
    <x v="433"/>
    <x v="1"/>
    <x v="2"/>
    <x v="3"/>
    <x v="1"/>
    <b v="0"/>
    <n v="4"/>
    <n v="4"/>
    <x v="1"/>
    <n v="18275"/>
    <x v="46"/>
    <x v="1"/>
    <n v="20"/>
    <n v="0"/>
    <n v="0"/>
    <x v="3"/>
    <n v="108396"/>
    <n v="8.01"/>
    <n v="177906.86"/>
    <n v="42"/>
    <s v="Male"/>
    <x v="2"/>
    <n v="36550000"/>
    <s v="Indian Super League"/>
  </r>
  <r>
    <x v="288"/>
    <x v="351"/>
    <x v="0"/>
    <x v="5"/>
    <x v="4"/>
    <x v="2"/>
    <b v="1"/>
    <n v="5"/>
    <n v="1"/>
    <x v="0"/>
    <n v="11004"/>
    <x v="98"/>
    <x v="3"/>
    <n v="22"/>
    <n v="0"/>
    <n v="0"/>
    <x v="2"/>
    <n v="23621"/>
    <n v="3.76"/>
    <n v="229720.32000000001"/>
    <n v="44"/>
    <s v="Female"/>
    <x v="8"/>
    <n v="16506000"/>
    <s v="Indian Super League"/>
  </r>
  <r>
    <x v="219"/>
    <x v="434"/>
    <x v="1"/>
    <x v="0"/>
    <x v="0"/>
    <x v="0"/>
    <b v="0"/>
    <n v="0"/>
    <n v="4"/>
    <x v="2"/>
    <n v="14242"/>
    <x v="56"/>
    <x v="3"/>
    <n v="15"/>
    <n v="0"/>
    <n v="1"/>
    <x v="0"/>
    <n v="99792"/>
    <n v="6.58"/>
    <n v="20756.330000000002"/>
    <n v="43"/>
    <s v="Male"/>
    <x v="5"/>
    <n v="10681500"/>
    <s v="Indian Super League"/>
  </r>
  <r>
    <x v="38"/>
    <x v="4"/>
    <x v="0"/>
    <x v="4"/>
    <x v="6"/>
    <x v="2"/>
    <b v="0"/>
    <n v="4"/>
    <n v="2"/>
    <x v="0"/>
    <n v="52992"/>
    <x v="20"/>
    <x v="1"/>
    <n v="69"/>
    <n v="0"/>
    <n v="1"/>
    <x v="6"/>
    <n v="129423"/>
    <n v="1.6"/>
    <n v="106535.65"/>
    <n v="24"/>
    <s v="Female"/>
    <x v="0"/>
    <n v="66240000"/>
    <s v="Indian Super League"/>
  </r>
  <r>
    <x v="270"/>
    <x v="217"/>
    <x v="0"/>
    <x v="1"/>
    <x v="6"/>
    <x v="1"/>
    <b v="1"/>
    <n v="0"/>
    <n v="4"/>
    <x v="2"/>
    <n v="27640"/>
    <x v="93"/>
    <x v="0"/>
    <n v="21"/>
    <n v="1"/>
    <n v="1"/>
    <x v="5"/>
    <n v="121336"/>
    <n v="9.15"/>
    <n v="133658.94"/>
    <n v="49"/>
    <s v="Male"/>
    <x v="0"/>
    <n v="34550000"/>
    <s v="Indian Super League"/>
  </r>
  <r>
    <x v="63"/>
    <x v="269"/>
    <x v="0"/>
    <x v="5"/>
    <x v="7"/>
    <x v="2"/>
    <b v="0"/>
    <n v="4"/>
    <n v="3"/>
    <x v="0"/>
    <n v="18137"/>
    <x v="44"/>
    <x v="0"/>
    <n v="34"/>
    <n v="0"/>
    <n v="0"/>
    <x v="4"/>
    <n v="139808"/>
    <n v="4.17"/>
    <n v="64071.77"/>
    <n v="58"/>
    <s v="Male"/>
    <x v="3"/>
    <n v="31739750"/>
    <s v="Indian Super League"/>
  </r>
  <r>
    <x v="57"/>
    <x v="435"/>
    <x v="0"/>
    <x v="7"/>
    <x v="5"/>
    <x v="1"/>
    <b v="1"/>
    <n v="3"/>
    <n v="4"/>
    <x v="2"/>
    <n v="41827"/>
    <x v="18"/>
    <x v="3"/>
    <n v="48"/>
    <n v="1"/>
    <n v="2"/>
    <x v="4"/>
    <n v="114553"/>
    <n v="3.15"/>
    <n v="176752.11"/>
    <n v="39"/>
    <s v="Male"/>
    <x v="3"/>
    <n v="73197250"/>
    <s v="Indian Super League"/>
  </r>
  <r>
    <x v="189"/>
    <x v="56"/>
    <x v="1"/>
    <x v="4"/>
    <x v="4"/>
    <x v="2"/>
    <b v="0"/>
    <n v="3"/>
    <n v="1"/>
    <x v="0"/>
    <n v="43833"/>
    <x v="65"/>
    <x v="3"/>
    <n v="10"/>
    <n v="1"/>
    <n v="0"/>
    <x v="2"/>
    <n v="59955"/>
    <n v="2.95"/>
    <n v="226792.34"/>
    <n v="40"/>
    <s v="Female"/>
    <x v="0"/>
    <n v="54791250"/>
    <s v="Indian Super League"/>
  </r>
  <r>
    <x v="138"/>
    <x v="436"/>
    <x v="0"/>
    <x v="6"/>
    <x v="5"/>
    <x v="1"/>
    <b v="1"/>
    <n v="2"/>
    <n v="1"/>
    <x v="0"/>
    <n v="38597"/>
    <x v="11"/>
    <x v="2"/>
    <n v="77"/>
    <n v="0"/>
    <n v="2"/>
    <x v="3"/>
    <n v="47790"/>
    <n v="3"/>
    <n v="214728.51"/>
    <n v="21"/>
    <s v="Female"/>
    <x v="9"/>
    <n v="115791000"/>
    <s v="Indian Super League"/>
  </r>
  <r>
    <x v="367"/>
    <x v="334"/>
    <x v="0"/>
    <x v="6"/>
    <x v="4"/>
    <x v="1"/>
    <b v="0"/>
    <n v="3"/>
    <n v="1"/>
    <x v="0"/>
    <n v="22282"/>
    <x v="91"/>
    <x v="0"/>
    <n v="26"/>
    <n v="1"/>
    <n v="2"/>
    <x v="0"/>
    <n v="19655"/>
    <n v="2.02"/>
    <n v="90405.66"/>
    <n v="48"/>
    <s v="Male"/>
    <x v="3"/>
    <n v="38993500"/>
    <s v="Indian Super League"/>
  </r>
  <r>
    <x v="2"/>
    <x v="437"/>
    <x v="0"/>
    <x v="6"/>
    <x v="6"/>
    <x v="2"/>
    <b v="0"/>
    <n v="0"/>
    <n v="2"/>
    <x v="2"/>
    <n v="24837"/>
    <x v="57"/>
    <x v="0"/>
    <n v="28"/>
    <n v="0"/>
    <n v="0"/>
    <x v="6"/>
    <n v="52758"/>
    <n v="8.2100000000000009"/>
    <n v="12472.37"/>
    <n v="33"/>
    <s v="Female"/>
    <x v="4"/>
    <n v="24837000"/>
    <s v="Indian Super League"/>
  </r>
  <r>
    <x v="368"/>
    <x v="438"/>
    <x v="1"/>
    <x v="1"/>
    <x v="1"/>
    <x v="1"/>
    <b v="0"/>
    <n v="5"/>
    <n v="3"/>
    <x v="0"/>
    <n v="21619"/>
    <x v="82"/>
    <x v="0"/>
    <n v="82"/>
    <n v="2"/>
    <n v="1"/>
    <x v="6"/>
    <n v="97220"/>
    <n v="4.0599999999999996"/>
    <n v="158659.63"/>
    <n v="57"/>
    <s v="Female"/>
    <x v="5"/>
    <n v="16214250"/>
    <s v="Indian Super League"/>
  </r>
  <r>
    <x v="369"/>
    <x v="53"/>
    <x v="1"/>
    <x v="6"/>
    <x v="7"/>
    <x v="0"/>
    <b v="1"/>
    <n v="4"/>
    <n v="0"/>
    <x v="0"/>
    <n v="49000"/>
    <x v="10"/>
    <x v="3"/>
    <n v="93"/>
    <n v="0"/>
    <n v="0"/>
    <x v="4"/>
    <n v="148060"/>
    <n v="7.22"/>
    <n v="215145.26"/>
    <n v="45"/>
    <s v="Female"/>
    <x v="4"/>
    <n v="49000000"/>
    <s v="Indian Super League"/>
  </r>
  <r>
    <x v="363"/>
    <x v="25"/>
    <x v="1"/>
    <x v="7"/>
    <x v="1"/>
    <x v="2"/>
    <b v="0"/>
    <n v="0"/>
    <n v="4"/>
    <x v="2"/>
    <n v="40734"/>
    <x v="8"/>
    <x v="3"/>
    <n v="35"/>
    <n v="0"/>
    <n v="1"/>
    <x v="2"/>
    <n v="30219"/>
    <n v="2.64"/>
    <n v="68395.16"/>
    <n v="62"/>
    <s v="Male"/>
    <x v="4"/>
    <n v="40734000"/>
    <s v="Indian Super League"/>
  </r>
  <r>
    <x v="214"/>
    <x v="439"/>
    <x v="0"/>
    <x v="4"/>
    <x v="0"/>
    <x v="1"/>
    <b v="1"/>
    <n v="3"/>
    <n v="2"/>
    <x v="0"/>
    <n v="32893"/>
    <x v="53"/>
    <x v="2"/>
    <n v="30"/>
    <n v="1"/>
    <n v="0"/>
    <x v="0"/>
    <n v="5076"/>
    <n v="5.55"/>
    <n v="95265.3"/>
    <n v="22"/>
    <s v="Male"/>
    <x v="4"/>
    <n v="32893000"/>
    <s v="Indian Super League"/>
  </r>
  <r>
    <x v="270"/>
    <x v="440"/>
    <x v="1"/>
    <x v="6"/>
    <x v="0"/>
    <x v="0"/>
    <b v="0"/>
    <n v="0"/>
    <n v="1"/>
    <x v="2"/>
    <n v="39504"/>
    <x v="55"/>
    <x v="2"/>
    <n v="27"/>
    <n v="0"/>
    <n v="0"/>
    <x v="1"/>
    <n v="103316"/>
    <n v="4.62"/>
    <n v="215994.22"/>
    <n v="55"/>
    <s v="Female"/>
    <x v="4"/>
    <n v="39504000"/>
    <s v="Indian Super League"/>
  </r>
  <r>
    <x v="261"/>
    <x v="25"/>
    <x v="1"/>
    <x v="0"/>
    <x v="1"/>
    <x v="0"/>
    <b v="0"/>
    <n v="0"/>
    <n v="4"/>
    <x v="2"/>
    <n v="5967"/>
    <x v="40"/>
    <x v="1"/>
    <n v="40"/>
    <n v="0"/>
    <n v="1"/>
    <x v="3"/>
    <n v="51500"/>
    <n v="6.59"/>
    <n v="83854.179999999993"/>
    <n v="23"/>
    <s v="Female"/>
    <x v="0"/>
    <n v="7458750"/>
    <s v="Indian Super League"/>
  </r>
  <r>
    <x v="370"/>
    <x v="441"/>
    <x v="1"/>
    <x v="3"/>
    <x v="3"/>
    <x v="2"/>
    <b v="0"/>
    <n v="1"/>
    <n v="0"/>
    <x v="0"/>
    <n v="8214"/>
    <x v="81"/>
    <x v="3"/>
    <n v="55"/>
    <n v="0"/>
    <n v="0"/>
    <x v="1"/>
    <n v="52799"/>
    <n v="4.1399999999999997"/>
    <n v="61107.76"/>
    <n v="22"/>
    <s v="Female"/>
    <x v="4"/>
    <n v="8214000"/>
    <s v="Indian Super League"/>
  </r>
  <r>
    <x v="208"/>
    <x v="291"/>
    <x v="1"/>
    <x v="3"/>
    <x v="2"/>
    <x v="1"/>
    <b v="0"/>
    <n v="1"/>
    <n v="4"/>
    <x v="2"/>
    <n v="10503"/>
    <x v="55"/>
    <x v="2"/>
    <n v="26"/>
    <n v="0"/>
    <n v="1"/>
    <x v="0"/>
    <n v="45369"/>
    <n v="3.11"/>
    <n v="204863.66"/>
    <n v="24"/>
    <s v="Male"/>
    <x v="6"/>
    <n v="23631750"/>
    <s v="Indian Super League"/>
  </r>
  <r>
    <x v="223"/>
    <x v="144"/>
    <x v="1"/>
    <x v="6"/>
    <x v="1"/>
    <x v="2"/>
    <b v="1"/>
    <n v="1"/>
    <n v="2"/>
    <x v="2"/>
    <n v="20912"/>
    <x v="11"/>
    <x v="2"/>
    <n v="26"/>
    <n v="0"/>
    <n v="0"/>
    <x v="0"/>
    <n v="147972"/>
    <n v="1.3"/>
    <n v="246027.48"/>
    <n v="53"/>
    <s v="Female"/>
    <x v="5"/>
    <n v="15684000"/>
    <s v="Indian Super League"/>
  </r>
  <r>
    <x v="64"/>
    <x v="442"/>
    <x v="1"/>
    <x v="7"/>
    <x v="2"/>
    <x v="0"/>
    <b v="0"/>
    <n v="2"/>
    <n v="2"/>
    <x v="1"/>
    <n v="14491"/>
    <x v="30"/>
    <x v="1"/>
    <n v="34"/>
    <n v="2"/>
    <n v="0"/>
    <x v="0"/>
    <n v="81163"/>
    <n v="3.45"/>
    <n v="173927.73"/>
    <n v="24"/>
    <s v="Female"/>
    <x v="8"/>
    <n v="21736500"/>
    <s v="Indian Super League"/>
  </r>
  <r>
    <x v="306"/>
    <x v="411"/>
    <x v="1"/>
    <x v="7"/>
    <x v="7"/>
    <x v="1"/>
    <b v="0"/>
    <n v="5"/>
    <n v="4"/>
    <x v="0"/>
    <n v="41222"/>
    <x v="60"/>
    <x v="1"/>
    <n v="68"/>
    <n v="1"/>
    <n v="1"/>
    <x v="4"/>
    <n v="115782"/>
    <n v="4.68"/>
    <n v="99308.19"/>
    <n v="62"/>
    <s v="Female"/>
    <x v="8"/>
    <n v="61833000"/>
    <s v="Indian Super League"/>
  </r>
  <r>
    <x v="371"/>
    <x v="170"/>
    <x v="0"/>
    <x v="7"/>
    <x v="3"/>
    <x v="0"/>
    <b v="0"/>
    <n v="3"/>
    <n v="0"/>
    <x v="0"/>
    <n v="33755"/>
    <x v="66"/>
    <x v="0"/>
    <n v="88"/>
    <n v="0"/>
    <n v="0"/>
    <x v="5"/>
    <n v="39903"/>
    <n v="7.97"/>
    <n v="223393.65"/>
    <n v="35"/>
    <s v="Female"/>
    <x v="9"/>
    <n v="101265000"/>
    <s v="Indian Super League"/>
  </r>
  <r>
    <x v="372"/>
    <x v="443"/>
    <x v="1"/>
    <x v="7"/>
    <x v="2"/>
    <x v="2"/>
    <b v="0"/>
    <n v="1"/>
    <n v="1"/>
    <x v="1"/>
    <n v="38108"/>
    <x v="50"/>
    <x v="2"/>
    <n v="80"/>
    <n v="1"/>
    <n v="1"/>
    <x v="5"/>
    <n v="55804"/>
    <n v="7.33"/>
    <n v="179536.56"/>
    <n v="18"/>
    <s v="Female"/>
    <x v="5"/>
    <n v="28581000"/>
    <s v="Indian Super League"/>
  </r>
  <r>
    <x v="373"/>
    <x v="127"/>
    <x v="0"/>
    <x v="1"/>
    <x v="0"/>
    <x v="0"/>
    <b v="0"/>
    <n v="5"/>
    <n v="2"/>
    <x v="0"/>
    <n v="16036"/>
    <x v="32"/>
    <x v="0"/>
    <n v="63"/>
    <n v="0"/>
    <n v="0"/>
    <x v="5"/>
    <n v="34351"/>
    <n v="5.74"/>
    <n v="100975.59"/>
    <n v="23"/>
    <s v="Male"/>
    <x v="8"/>
    <n v="24054000"/>
    <s v="Indian Super League"/>
  </r>
  <r>
    <x v="374"/>
    <x v="396"/>
    <x v="1"/>
    <x v="3"/>
    <x v="1"/>
    <x v="1"/>
    <b v="1"/>
    <n v="4"/>
    <n v="2"/>
    <x v="0"/>
    <n v="7750"/>
    <x v="12"/>
    <x v="0"/>
    <n v="78"/>
    <n v="0"/>
    <n v="2"/>
    <x v="4"/>
    <n v="100646"/>
    <n v="8.8800000000000008"/>
    <n v="133606.46"/>
    <n v="52"/>
    <s v="Male"/>
    <x v="1"/>
    <n v="19375000"/>
    <s v="Indian Super League"/>
  </r>
  <r>
    <x v="103"/>
    <x v="181"/>
    <x v="0"/>
    <x v="1"/>
    <x v="6"/>
    <x v="0"/>
    <b v="1"/>
    <n v="3"/>
    <n v="0"/>
    <x v="0"/>
    <n v="36852"/>
    <x v="34"/>
    <x v="2"/>
    <n v="95"/>
    <n v="1"/>
    <n v="0"/>
    <x v="2"/>
    <n v="113634"/>
    <n v="2.83"/>
    <n v="154288.92000000001"/>
    <n v="27"/>
    <s v="Male"/>
    <x v="6"/>
    <n v="82917000"/>
    <s v="Indian Super League"/>
  </r>
  <r>
    <x v="375"/>
    <x v="15"/>
    <x v="0"/>
    <x v="4"/>
    <x v="4"/>
    <x v="0"/>
    <b v="0"/>
    <n v="2"/>
    <n v="0"/>
    <x v="0"/>
    <n v="18908"/>
    <x v="89"/>
    <x v="3"/>
    <n v="51"/>
    <n v="0"/>
    <n v="1"/>
    <x v="6"/>
    <n v="77199"/>
    <n v="8.7799999999999994"/>
    <n v="175453.87"/>
    <n v="48"/>
    <s v="Female"/>
    <x v="2"/>
    <n v="37816000"/>
    <s v="Indian Super League"/>
  </r>
  <r>
    <x v="376"/>
    <x v="444"/>
    <x v="0"/>
    <x v="6"/>
    <x v="1"/>
    <x v="1"/>
    <b v="1"/>
    <n v="3"/>
    <n v="0"/>
    <x v="0"/>
    <n v="30519"/>
    <x v="68"/>
    <x v="1"/>
    <n v="69"/>
    <n v="0"/>
    <n v="0"/>
    <x v="5"/>
    <n v="42928"/>
    <n v="2.08"/>
    <n v="229305.38"/>
    <n v="64"/>
    <s v="Male"/>
    <x v="0"/>
    <n v="38148750"/>
    <s v="Indian Super League"/>
  </r>
  <r>
    <x v="377"/>
    <x v="445"/>
    <x v="0"/>
    <x v="6"/>
    <x v="1"/>
    <x v="2"/>
    <b v="1"/>
    <n v="5"/>
    <n v="1"/>
    <x v="0"/>
    <n v="51475"/>
    <x v="15"/>
    <x v="1"/>
    <n v="49"/>
    <n v="1"/>
    <n v="0"/>
    <x v="2"/>
    <n v="104981"/>
    <n v="6.91"/>
    <n v="149013.24"/>
    <n v="24"/>
    <s v="Male"/>
    <x v="4"/>
    <n v="51475000"/>
    <s v="Indian Super League"/>
  </r>
  <r>
    <x v="378"/>
    <x v="61"/>
    <x v="0"/>
    <x v="2"/>
    <x v="5"/>
    <x v="0"/>
    <b v="0"/>
    <n v="2"/>
    <n v="3"/>
    <x v="2"/>
    <n v="40147"/>
    <x v="92"/>
    <x v="3"/>
    <n v="29"/>
    <n v="0"/>
    <n v="0"/>
    <x v="5"/>
    <n v="53846"/>
    <n v="1.31"/>
    <n v="54534.82"/>
    <n v="33"/>
    <s v="Male"/>
    <x v="3"/>
    <n v="70257250"/>
    <s v="Indian Super League"/>
  </r>
  <r>
    <x v="379"/>
    <x v="446"/>
    <x v="0"/>
    <x v="1"/>
    <x v="1"/>
    <x v="0"/>
    <b v="0"/>
    <n v="0"/>
    <n v="0"/>
    <x v="1"/>
    <n v="20001"/>
    <x v="12"/>
    <x v="1"/>
    <n v="16"/>
    <n v="0"/>
    <n v="0"/>
    <x v="6"/>
    <n v="2688"/>
    <n v="5.56"/>
    <n v="161842.65"/>
    <n v="58"/>
    <s v="Female"/>
    <x v="1"/>
    <n v="50002500"/>
    <s v="Indian Super League"/>
  </r>
  <r>
    <x v="380"/>
    <x v="384"/>
    <x v="1"/>
    <x v="3"/>
    <x v="2"/>
    <x v="0"/>
    <b v="1"/>
    <n v="4"/>
    <n v="0"/>
    <x v="0"/>
    <n v="51681"/>
    <x v="94"/>
    <x v="2"/>
    <n v="70"/>
    <n v="1"/>
    <n v="0"/>
    <x v="2"/>
    <n v="107713"/>
    <n v="6.58"/>
    <n v="160545.41"/>
    <n v="42"/>
    <s v="Female"/>
    <x v="8"/>
    <n v="77521500"/>
    <s v="Indian Super League"/>
  </r>
  <r>
    <x v="352"/>
    <x v="240"/>
    <x v="1"/>
    <x v="1"/>
    <x v="1"/>
    <x v="0"/>
    <b v="0"/>
    <n v="4"/>
    <n v="3"/>
    <x v="0"/>
    <n v="48561"/>
    <x v="27"/>
    <x v="0"/>
    <n v="94"/>
    <n v="0"/>
    <n v="1"/>
    <x v="6"/>
    <n v="70389"/>
    <n v="5.41"/>
    <n v="151833.57999999999"/>
    <n v="55"/>
    <s v="Male"/>
    <x v="3"/>
    <n v="84981750"/>
    <s v="Indian Super League"/>
  </r>
  <r>
    <x v="82"/>
    <x v="354"/>
    <x v="1"/>
    <x v="3"/>
    <x v="4"/>
    <x v="0"/>
    <b v="0"/>
    <n v="4"/>
    <n v="1"/>
    <x v="0"/>
    <n v="13969"/>
    <x v="23"/>
    <x v="1"/>
    <n v="81"/>
    <n v="1"/>
    <n v="0"/>
    <x v="3"/>
    <n v="148417"/>
    <n v="9.4"/>
    <n v="172443.03"/>
    <n v="50"/>
    <s v="Female"/>
    <x v="0"/>
    <n v="17461250"/>
    <s v="Indian Super League"/>
  </r>
  <r>
    <x v="381"/>
    <x v="447"/>
    <x v="0"/>
    <x v="3"/>
    <x v="3"/>
    <x v="1"/>
    <b v="0"/>
    <n v="2"/>
    <n v="1"/>
    <x v="0"/>
    <n v="33041"/>
    <x v="65"/>
    <x v="0"/>
    <n v="56"/>
    <n v="0"/>
    <n v="2"/>
    <x v="2"/>
    <n v="52479"/>
    <n v="8.2899999999999991"/>
    <n v="140749.20000000001"/>
    <n v="21"/>
    <s v="Male"/>
    <x v="2"/>
    <n v="66082000"/>
    <s v="Indian Super League"/>
  </r>
  <r>
    <x v="331"/>
    <x v="448"/>
    <x v="0"/>
    <x v="0"/>
    <x v="2"/>
    <x v="0"/>
    <b v="1"/>
    <n v="3"/>
    <n v="4"/>
    <x v="2"/>
    <n v="25803"/>
    <x v="32"/>
    <x v="1"/>
    <n v="66"/>
    <n v="0"/>
    <n v="1"/>
    <x v="5"/>
    <n v="68431"/>
    <n v="3.24"/>
    <n v="57735.21"/>
    <n v="56"/>
    <s v="Female"/>
    <x v="4"/>
    <n v="25803000"/>
    <s v="Indian Super League"/>
  </r>
  <r>
    <x v="382"/>
    <x v="449"/>
    <x v="1"/>
    <x v="7"/>
    <x v="5"/>
    <x v="2"/>
    <b v="0"/>
    <n v="4"/>
    <n v="2"/>
    <x v="0"/>
    <n v="23708"/>
    <x v="1"/>
    <x v="1"/>
    <n v="28"/>
    <n v="1"/>
    <n v="1"/>
    <x v="3"/>
    <n v="55118"/>
    <n v="4.16"/>
    <n v="17065.900000000001"/>
    <n v="30"/>
    <s v="Other"/>
    <x v="0"/>
    <n v="29635000"/>
    <s v="Indian Super League"/>
  </r>
  <r>
    <x v="361"/>
    <x v="450"/>
    <x v="1"/>
    <x v="2"/>
    <x v="5"/>
    <x v="2"/>
    <b v="1"/>
    <n v="0"/>
    <n v="4"/>
    <x v="2"/>
    <n v="43675"/>
    <x v="12"/>
    <x v="2"/>
    <n v="88"/>
    <n v="0"/>
    <n v="1"/>
    <x v="1"/>
    <n v="45921"/>
    <n v="8.24"/>
    <n v="107188.91"/>
    <n v="26"/>
    <s v="Female"/>
    <x v="8"/>
    <n v="65512500"/>
    <s v="Indian Super League"/>
  </r>
  <r>
    <x v="173"/>
    <x v="320"/>
    <x v="0"/>
    <x v="4"/>
    <x v="7"/>
    <x v="1"/>
    <b v="0"/>
    <n v="5"/>
    <n v="0"/>
    <x v="0"/>
    <n v="32561"/>
    <x v="45"/>
    <x v="3"/>
    <n v="62"/>
    <n v="0"/>
    <n v="0"/>
    <x v="2"/>
    <n v="8376"/>
    <n v="7.58"/>
    <n v="102674.64"/>
    <n v="59"/>
    <s v="Other"/>
    <x v="8"/>
    <n v="48841500"/>
    <s v="Indian Super League"/>
  </r>
  <r>
    <x v="128"/>
    <x v="87"/>
    <x v="1"/>
    <x v="0"/>
    <x v="7"/>
    <x v="1"/>
    <b v="0"/>
    <n v="2"/>
    <n v="4"/>
    <x v="2"/>
    <n v="5749"/>
    <x v="95"/>
    <x v="3"/>
    <n v="90"/>
    <n v="1"/>
    <n v="0"/>
    <x v="3"/>
    <n v="35823"/>
    <n v="1.93"/>
    <n v="71271.86"/>
    <n v="63"/>
    <s v="Male"/>
    <x v="4"/>
    <n v="5749000"/>
    <s v="Indian Super League"/>
  </r>
  <r>
    <x v="263"/>
    <x v="189"/>
    <x v="1"/>
    <x v="7"/>
    <x v="3"/>
    <x v="0"/>
    <b v="1"/>
    <n v="4"/>
    <n v="1"/>
    <x v="0"/>
    <n v="15103"/>
    <x v="80"/>
    <x v="0"/>
    <n v="62"/>
    <n v="2"/>
    <n v="0"/>
    <x v="0"/>
    <n v="60443"/>
    <n v="3.98"/>
    <n v="144835.28"/>
    <n v="31"/>
    <s v="Male"/>
    <x v="5"/>
    <n v="11327250"/>
    <s v="Indian Super League"/>
  </r>
  <r>
    <x v="369"/>
    <x v="451"/>
    <x v="1"/>
    <x v="2"/>
    <x v="6"/>
    <x v="1"/>
    <b v="0"/>
    <n v="1"/>
    <n v="3"/>
    <x v="2"/>
    <n v="33740"/>
    <x v="24"/>
    <x v="2"/>
    <n v="72"/>
    <n v="0"/>
    <n v="0"/>
    <x v="1"/>
    <n v="102925"/>
    <n v="8.89"/>
    <n v="148182.54999999999"/>
    <n v="39"/>
    <s v="Female"/>
    <x v="3"/>
    <n v="59045000"/>
    <s v="Indian Super League"/>
  </r>
  <r>
    <x v="152"/>
    <x v="200"/>
    <x v="1"/>
    <x v="2"/>
    <x v="1"/>
    <x v="2"/>
    <b v="1"/>
    <n v="5"/>
    <n v="4"/>
    <x v="0"/>
    <n v="15159"/>
    <x v="83"/>
    <x v="3"/>
    <n v="75"/>
    <n v="0"/>
    <n v="1"/>
    <x v="3"/>
    <n v="27175"/>
    <n v="1.46"/>
    <n v="238610.12"/>
    <n v="40"/>
    <s v="Male"/>
    <x v="0"/>
    <n v="18948750"/>
    <s v="Indian Super League"/>
  </r>
  <r>
    <x v="141"/>
    <x v="291"/>
    <x v="1"/>
    <x v="6"/>
    <x v="6"/>
    <x v="1"/>
    <b v="1"/>
    <n v="0"/>
    <n v="3"/>
    <x v="2"/>
    <n v="12660"/>
    <x v="29"/>
    <x v="3"/>
    <n v="60"/>
    <n v="2"/>
    <n v="0"/>
    <x v="2"/>
    <n v="108438"/>
    <n v="6.38"/>
    <n v="12169.38"/>
    <n v="51"/>
    <s v="Female"/>
    <x v="3"/>
    <n v="22155000"/>
    <s v="Indian Super League"/>
  </r>
  <r>
    <x v="294"/>
    <x v="452"/>
    <x v="0"/>
    <x v="1"/>
    <x v="7"/>
    <x v="2"/>
    <b v="0"/>
    <n v="2"/>
    <n v="2"/>
    <x v="1"/>
    <n v="26834"/>
    <x v="7"/>
    <x v="1"/>
    <n v="47"/>
    <n v="0"/>
    <n v="0"/>
    <x v="4"/>
    <n v="118280"/>
    <n v="2.5"/>
    <n v="134450.57"/>
    <n v="62"/>
    <s v="Male"/>
    <x v="4"/>
    <n v="26834000"/>
    <s v="Indian Super League"/>
  </r>
  <r>
    <x v="315"/>
    <x v="453"/>
    <x v="1"/>
    <x v="2"/>
    <x v="6"/>
    <x v="2"/>
    <b v="1"/>
    <n v="3"/>
    <n v="1"/>
    <x v="0"/>
    <n v="14520"/>
    <x v="76"/>
    <x v="2"/>
    <n v="23"/>
    <n v="2"/>
    <n v="1"/>
    <x v="1"/>
    <n v="32022"/>
    <n v="1.68"/>
    <n v="106820.08"/>
    <n v="56"/>
    <s v="Male"/>
    <x v="8"/>
    <n v="21780000"/>
    <s v="Indian Super League"/>
  </r>
  <r>
    <x v="24"/>
    <x v="454"/>
    <x v="1"/>
    <x v="5"/>
    <x v="4"/>
    <x v="2"/>
    <b v="0"/>
    <n v="3"/>
    <n v="2"/>
    <x v="0"/>
    <n v="46159"/>
    <x v="12"/>
    <x v="0"/>
    <n v="91"/>
    <n v="1"/>
    <n v="1"/>
    <x v="2"/>
    <n v="25663"/>
    <n v="1.03"/>
    <n v="144297.93"/>
    <n v="32"/>
    <s v="Male"/>
    <x v="8"/>
    <n v="69238500"/>
    <s v="Indian Super League"/>
  </r>
  <r>
    <x v="383"/>
    <x v="455"/>
    <x v="1"/>
    <x v="1"/>
    <x v="5"/>
    <x v="0"/>
    <b v="0"/>
    <n v="2"/>
    <n v="4"/>
    <x v="2"/>
    <n v="7171"/>
    <x v="15"/>
    <x v="1"/>
    <n v="65"/>
    <n v="0"/>
    <n v="1"/>
    <x v="4"/>
    <n v="3289"/>
    <n v="8.44"/>
    <n v="40992.28"/>
    <n v="57"/>
    <s v="Male"/>
    <x v="5"/>
    <n v="5378250"/>
    <s v="Indian Super League"/>
  </r>
  <r>
    <x v="241"/>
    <x v="160"/>
    <x v="1"/>
    <x v="2"/>
    <x v="2"/>
    <x v="0"/>
    <b v="0"/>
    <n v="2"/>
    <n v="3"/>
    <x v="2"/>
    <n v="43131"/>
    <x v="43"/>
    <x v="1"/>
    <n v="57"/>
    <n v="2"/>
    <n v="1"/>
    <x v="1"/>
    <n v="1223"/>
    <n v="4.62"/>
    <n v="208251.42"/>
    <n v="30"/>
    <s v="Male"/>
    <x v="0"/>
    <n v="53913750"/>
    <s v="Indian Super League"/>
  </r>
  <r>
    <x v="93"/>
    <x v="371"/>
    <x v="1"/>
    <x v="4"/>
    <x v="5"/>
    <x v="0"/>
    <b v="0"/>
    <n v="2"/>
    <n v="3"/>
    <x v="2"/>
    <n v="30652"/>
    <x v="7"/>
    <x v="0"/>
    <n v="15"/>
    <n v="0"/>
    <n v="1"/>
    <x v="2"/>
    <n v="104887"/>
    <n v="7.74"/>
    <n v="193626.01"/>
    <n v="25"/>
    <s v="Female"/>
    <x v="4"/>
    <n v="30652000"/>
    <s v="Indian Super League"/>
  </r>
  <r>
    <x v="384"/>
    <x v="136"/>
    <x v="0"/>
    <x v="1"/>
    <x v="3"/>
    <x v="1"/>
    <b v="0"/>
    <n v="0"/>
    <n v="0"/>
    <x v="1"/>
    <n v="7908"/>
    <x v="22"/>
    <x v="1"/>
    <n v="75"/>
    <n v="0"/>
    <n v="1"/>
    <x v="0"/>
    <n v="84006"/>
    <n v="7.1"/>
    <n v="123668.45"/>
    <n v="63"/>
    <s v="Female"/>
    <x v="5"/>
    <n v="5931000"/>
    <s v="Indian Super League"/>
  </r>
  <r>
    <x v="352"/>
    <x v="326"/>
    <x v="0"/>
    <x v="3"/>
    <x v="7"/>
    <x v="2"/>
    <b v="0"/>
    <n v="2"/>
    <n v="3"/>
    <x v="2"/>
    <n v="35424"/>
    <x v="26"/>
    <x v="1"/>
    <n v="81"/>
    <n v="1"/>
    <n v="1"/>
    <x v="2"/>
    <n v="79110"/>
    <n v="6.72"/>
    <n v="152713.26"/>
    <n v="35"/>
    <s v="Female"/>
    <x v="9"/>
    <n v="106272000"/>
    <s v="Indian Super League"/>
  </r>
  <r>
    <x v="164"/>
    <x v="384"/>
    <x v="1"/>
    <x v="6"/>
    <x v="4"/>
    <x v="2"/>
    <b v="1"/>
    <n v="4"/>
    <n v="3"/>
    <x v="0"/>
    <n v="46435"/>
    <x v="63"/>
    <x v="0"/>
    <n v="80"/>
    <n v="2"/>
    <n v="1"/>
    <x v="3"/>
    <n v="15626"/>
    <n v="6.56"/>
    <n v="74653.47"/>
    <n v="40"/>
    <s v="Female"/>
    <x v="0"/>
    <n v="58043750"/>
    <s v="Indian Super League"/>
  </r>
  <r>
    <x v="385"/>
    <x v="213"/>
    <x v="1"/>
    <x v="5"/>
    <x v="4"/>
    <x v="1"/>
    <b v="1"/>
    <n v="4"/>
    <n v="0"/>
    <x v="0"/>
    <n v="22062"/>
    <x v="75"/>
    <x v="3"/>
    <n v="62"/>
    <n v="1"/>
    <n v="1"/>
    <x v="1"/>
    <n v="78035"/>
    <n v="3.77"/>
    <n v="216434.2"/>
    <n v="45"/>
    <s v="Male"/>
    <x v="2"/>
    <n v="44124000"/>
    <s v="Indian Super League"/>
  </r>
  <r>
    <x v="85"/>
    <x v="456"/>
    <x v="0"/>
    <x v="4"/>
    <x v="4"/>
    <x v="2"/>
    <b v="1"/>
    <n v="0"/>
    <n v="1"/>
    <x v="2"/>
    <n v="33649"/>
    <x v="8"/>
    <x v="0"/>
    <n v="38"/>
    <n v="2"/>
    <n v="0"/>
    <x v="1"/>
    <n v="128550"/>
    <n v="9.27"/>
    <n v="181540.68"/>
    <n v="62"/>
    <s v="Female"/>
    <x v="0"/>
    <n v="42061250"/>
    <s v="Indian Super League"/>
  </r>
  <r>
    <x v="99"/>
    <x v="457"/>
    <x v="1"/>
    <x v="0"/>
    <x v="6"/>
    <x v="2"/>
    <b v="0"/>
    <n v="4"/>
    <n v="3"/>
    <x v="0"/>
    <n v="13318"/>
    <x v="17"/>
    <x v="1"/>
    <n v="73"/>
    <n v="0"/>
    <n v="0"/>
    <x v="2"/>
    <n v="18380"/>
    <n v="6.56"/>
    <n v="197749.03"/>
    <n v="43"/>
    <s v="Male"/>
    <x v="3"/>
    <n v="23306500"/>
    <s v="Indian Super League"/>
  </r>
  <r>
    <x v="338"/>
    <x v="458"/>
    <x v="1"/>
    <x v="2"/>
    <x v="2"/>
    <x v="2"/>
    <b v="1"/>
    <n v="1"/>
    <n v="0"/>
    <x v="0"/>
    <n v="19805"/>
    <x v="64"/>
    <x v="0"/>
    <n v="39"/>
    <n v="0"/>
    <n v="0"/>
    <x v="6"/>
    <n v="71236"/>
    <n v="1.8"/>
    <n v="8193.07"/>
    <n v="29"/>
    <s v="Female"/>
    <x v="2"/>
    <n v="39610000"/>
    <s v="Indian Super League"/>
  </r>
  <r>
    <x v="142"/>
    <x v="235"/>
    <x v="0"/>
    <x v="4"/>
    <x v="2"/>
    <x v="0"/>
    <b v="0"/>
    <n v="2"/>
    <n v="3"/>
    <x v="2"/>
    <n v="29868"/>
    <x v="56"/>
    <x v="1"/>
    <n v="88"/>
    <n v="2"/>
    <n v="0"/>
    <x v="4"/>
    <n v="40966"/>
    <n v="1.57"/>
    <n v="26173.5"/>
    <n v="57"/>
    <s v="Male"/>
    <x v="3"/>
    <n v="52269000"/>
    <s v="Indian Super League"/>
  </r>
  <r>
    <x v="239"/>
    <x v="242"/>
    <x v="0"/>
    <x v="6"/>
    <x v="0"/>
    <x v="2"/>
    <b v="1"/>
    <n v="1"/>
    <n v="1"/>
    <x v="1"/>
    <n v="48569"/>
    <x v="90"/>
    <x v="2"/>
    <n v="87"/>
    <n v="0"/>
    <n v="1"/>
    <x v="5"/>
    <n v="62732"/>
    <n v="8.68"/>
    <n v="122570.96"/>
    <n v="63"/>
    <s v="Female"/>
    <x v="8"/>
    <n v="72853500"/>
    <s v="Indian Super League"/>
  </r>
  <r>
    <x v="224"/>
    <x v="459"/>
    <x v="0"/>
    <x v="5"/>
    <x v="1"/>
    <x v="0"/>
    <b v="1"/>
    <n v="3"/>
    <n v="2"/>
    <x v="0"/>
    <n v="33578"/>
    <x v="9"/>
    <x v="1"/>
    <n v="37"/>
    <n v="0"/>
    <n v="1"/>
    <x v="1"/>
    <n v="78267"/>
    <n v="0.83"/>
    <n v="132179.47"/>
    <n v="60"/>
    <s v="Male"/>
    <x v="8"/>
    <n v="50367000"/>
    <s v="Indian Super League"/>
  </r>
  <r>
    <x v="180"/>
    <x v="460"/>
    <x v="0"/>
    <x v="2"/>
    <x v="1"/>
    <x v="1"/>
    <b v="0"/>
    <n v="1"/>
    <n v="0"/>
    <x v="0"/>
    <n v="32943"/>
    <x v="37"/>
    <x v="2"/>
    <n v="40"/>
    <n v="0"/>
    <n v="0"/>
    <x v="1"/>
    <n v="101331"/>
    <n v="6.11"/>
    <n v="106178.36"/>
    <n v="47"/>
    <s v="Female"/>
    <x v="0"/>
    <n v="41178750"/>
    <s v="Indian Super League"/>
  </r>
  <r>
    <x v="132"/>
    <x v="461"/>
    <x v="0"/>
    <x v="4"/>
    <x v="6"/>
    <x v="1"/>
    <b v="0"/>
    <n v="5"/>
    <n v="2"/>
    <x v="0"/>
    <n v="35732"/>
    <x v="1"/>
    <x v="1"/>
    <n v="86"/>
    <n v="0"/>
    <n v="2"/>
    <x v="0"/>
    <n v="28684"/>
    <n v="3.44"/>
    <n v="38003.74"/>
    <n v="49"/>
    <s v="Female"/>
    <x v="1"/>
    <n v="89330000"/>
    <s v="Indian Super League"/>
  </r>
  <r>
    <x v="94"/>
    <x v="316"/>
    <x v="0"/>
    <x v="4"/>
    <x v="6"/>
    <x v="1"/>
    <b v="0"/>
    <n v="3"/>
    <n v="3"/>
    <x v="1"/>
    <n v="32623"/>
    <x v="30"/>
    <x v="0"/>
    <n v="49"/>
    <n v="0"/>
    <n v="1"/>
    <x v="3"/>
    <n v="56305"/>
    <n v="6.21"/>
    <n v="219859.97"/>
    <n v="32"/>
    <s v="Male"/>
    <x v="6"/>
    <n v="73401750"/>
    <s v="Indian Super League"/>
  </r>
  <r>
    <x v="377"/>
    <x v="356"/>
    <x v="1"/>
    <x v="0"/>
    <x v="7"/>
    <x v="1"/>
    <b v="0"/>
    <n v="3"/>
    <n v="2"/>
    <x v="0"/>
    <n v="54375"/>
    <x v="54"/>
    <x v="3"/>
    <n v="50"/>
    <n v="2"/>
    <n v="0"/>
    <x v="4"/>
    <n v="93511"/>
    <n v="4.4000000000000004"/>
    <n v="191469.42"/>
    <n v="24"/>
    <s v="Female"/>
    <x v="1"/>
    <n v="135937500"/>
    <s v="Indian Super League"/>
  </r>
  <r>
    <x v="197"/>
    <x v="305"/>
    <x v="1"/>
    <x v="1"/>
    <x v="7"/>
    <x v="0"/>
    <b v="0"/>
    <n v="5"/>
    <n v="4"/>
    <x v="0"/>
    <n v="43915"/>
    <x v="61"/>
    <x v="3"/>
    <n v="15"/>
    <n v="0"/>
    <n v="1"/>
    <x v="4"/>
    <n v="74828"/>
    <n v="3.69"/>
    <n v="100610.7"/>
    <n v="21"/>
    <s v="Male"/>
    <x v="5"/>
    <n v="32936250"/>
    <s v="Indian Super League"/>
  </r>
  <r>
    <x v="301"/>
    <x v="100"/>
    <x v="1"/>
    <x v="5"/>
    <x v="6"/>
    <x v="2"/>
    <b v="1"/>
    <n v="5"/>
    <n v="0"/>
    <x v="0"/>
    <n v="51237"/>
    <x v="23"/>
    <x v="2"/>
    <n v="81"/>
    <n v="1"/>
    <n v="2"/>
    <x v="3"/>
    <n v="125747"/>
    <n v="2.86"/>
    <n v="71517.679999999993"/>
    <n v="27"/>
    <s v="Male"/>
    <x v="2"/>
    <n v="102474000"/>
    <s v="Indian Super League"/>
  </r>
  <r>
    <x v="145"/>
    <x v="32"/>
    <x v="0"/>
    <x v="5"/>
    <x v="2"/>
    <x v="1"/>
    <b v="1"/>
    <n v="1"/>
    <n v="3"/>
    <x v="2"/>
    <n v="28123"/>
    <x v="50"/>
    <x v="3"/>
    <n v="36"/>
    <n v="2"/>
    <n v="1"/>
    <x v="1"/>
    <n v="33587"/>
    <n v="2.57"/>
    <n v="36072.01"/>
    <n v="31"/>
    <s v="Female"/>
    <x v="1"/>
    <n v="70307500"/>
    <s v="Indian Super League"/>
  </r>
  <r>
    <x v="386"/>
    <x v="314"/>
    <x v="0"/>
    <x v="7"/>
    <x v="0"/>
    <x v="1"/>
    <b v="1"/>
    <n v="3"/>
    <n v="4"/>
    <x v="2"/>
    <n v="31593"/>
    <x v="62"/>
    <x v="2"/>
    <n v="92"/>
    <n v="1"/>
    <n v="0"/>
    <x v="2"/>
    <n v="107723"/>
    <n v="4.3899999999999997"/>
    <n v="212229.34"/>
    <n v="50"/>
    <s v="Male"/>
    <x v="4"/>
    <n v="31593000"/>
    <s v="Indian Super League"/>
  </r>
  <r>
    <x v="168"/>
    <x v="139"/>
    <x v="1"/>
    <x v="7"/>
    <x v="7"/>
    <x v="1"/>
    <b v="0"/>
    <n v="1"/>
    <n v="2"/>
    <x v="2"/>
    <n v="48513"/>
    <x v="38"/>
    <x v="2"/>
    <n v="16"/>
    <n v="0"/>
    <n v="1"/>
    <x v="1"/>
    <n v="114238"/>
    <n v="3.15"/>
    <n v="217839.75"/>
    <n v="36"/>
    <s v="Male"/>
    <x v="5"/>
    <n v="36384750"/>
    <s v="Indian Super League"/>
  </r>
  <r>
    <x v="85"/>
    <x v="261"/>
    <x v="1"/>
    <x v="4"/>
    <x v="2"/>
    <x v="2"/>
    <b v="0"/>
    <n v="2"/>
    <n v="0"/>
    <x v="0"/>
    <n v="17374"/>
    <x v="23"/>
    <x v="3"/>
    <n v="36"/>
    <n v="1"/>
    <n v="0"/>
    <x v="1"/>
    <n v="24712"/>
    <n v="3.55"/>
    <n v="142191.39000000001"/>
    <n v="29"/>
    <s v="Female"/>
    <x v="2"/>
    <n v="34748000"/>
    <s v="Indian Super League"/>
  </r>
  <r>
    <x v="204"/>
    <x v="462"/>
    <x v="0"/>
    <x v="4"/>
    <x v="4"/>
    <x v="1"/>
    <b v="0"/>
    <n v="4"/>
    <n v="3"/>
    <x v="0"/>
    <n v="9740"/>
    <x v="27"/>
    <x v="2"/>
    <n v="67"/>
    <n v="0"/>
    <n v="2"/>
    <x v="2"/>
    <n v="51288"/>
    <n v="8.1199999999999992"/>
    <n v="190368.72"/>
    <n v="22"/>
    <s v="Male"/>
    <x v="3"/>
    <n v="17045000"/>
    <s v="Indian Super League"/>
  </r>
  <r>
    <x v="387"/>
    <x v="369"/>
    <x v="1"/>
    <x v="4"/>
    <x v="5"/>
    <x v="1"/>
    <b v="0"/>
    <n v="5"/>
    <n v="3"/>
    <x v="0"/>
    <n v="42551"/>
    <x v="74"/>
    <x v="0"/>
    <n v="60"/>
    <n v="0"/>
    <n v="1"/>
    <x v="1"/>
    <n v="130833"/>
    <n v="3.01"/>
    <n v="195358.31"/>
    <n v="62"/>
    <s v="Female"/>
    <x v="6"/>
    <n v="95739750"/>
    <s v="Indian Super League"/>
  </r>
  <r>
    <x v="63"/>
    <x v="107"/>
    <x v="0"/>
    <x v="4"/>
    <x v="2"/>
    <x v="1"/>
    <b v="0"/>
    <n v="3"/>
    <n v="0"/>
    <x v="0"/>
    <n v="21624"/>
    <x v="45"/>
    <x v="2"/>
    <n v="91"/>
    <n v="2"/>
    <n v="2"/>
    <x v="3"/>
    <n v="131921"/>
    <n v="1.1399999999999999"/>
    <n v="243974.11"/>
    <n v="53"/>
    <s v="Male"/>
    <x v="4"/>
    <n v="21624000"/>
    <s v="Indian Super League"/>
  </r>
  <r>
    <x v="5"/>
    <x v="463"/>
    <x v="1"/>
    <x v="2"/>
    <x v="7"/>
    <x v="1"/>
    <b v="1"/>
    <n v="4"/>
    <n v="2"/>
    <x v="0"/>
    <n v="16622"/>
    <x v="3"/>
    <x v="2"/>
    <n v="56"/>
    <n v="1"/>
    <n v="0"/>
    <x v="6"/>
    <n v="135742"/>
    <n v="1.91"/>
    <n v="136023.01999999999"/>
    <n v="23"/>
    <s v="Other"/>
    <x v="2"/>
    <n v="33244000"/>
    <s v="Indian Super League"/>
  </r>
  <r>
    <x v="252"/>
    <x v="299"/>
    <x v="0"/>
    <x v="0"/>
    <x v="5"/>
    <x v="2"/>
    <b v="0"/>
    <n v="4"/>
    <n v="4"/>
    <x v="1"/>
    <n v="28337"/>
    <x v="29"/>
    <x v="1"/>
    <n v="37"/>
    <n v="0"/>
    <n v="0"/>
    <x v="0"/>
    <n v="141069"/>
    <n v="4.5599999999999996"/>
    <n v="135578.4"/>
    <n v="55"/>
    <s v="Female"/>
    <x v="4"/>
    <n v="28337000"/>
    <s v="Indian Super League"/>
  </r>
  <r>
    <x v="388"/>
    <x v="11"/>
    <x v="1"/>
    <x v="7"/>
    <x v="1"/>
    <x v="0"/>
    <b v="1"/>
    <n v="5"/>
    <n v="1"/>
    <x v="0"/>
    <n v="45624"/>
    <x v="42"/>
    <x v="0"/>
    <n v="54"/>
    <n v="1"/>
    <n v="0"/>
    <x v="2"/>
    <n v="93257"/>
    <n v="5.25"/>
    <n v="43251.65"/>
    <n v="54"/>
    <s v="Male"/>
    <x v="4"/>
    <n v="45624000"/>
    <s v="Indian Super League"/>
  </r>
  <r>
    <x v="80"/>
    <x v="246"/>
    <x v="1"/>
    <x v="7"/>
    <x v="7"/>
    <x v="1"/>
    <b v="1"/>
    <n v="2"/>
    <n v="4"/>
    <x v="2"/>
    <n v="29927"/>
    <x v="16"/>
    <x v="1"/>
    <n v="70"/>
    <n v="1"/>
    <n v="0"/>
    <x v="2"/>
    <n v="98766"/>
    <n v="9.4700000000000006"/>
    <n v="127852.4"/>
    <n v="28"/>
    <s v="Female"/>
    <x v="4"/>
    <n v="29927000"/>
    <s v="Indian Super League"/>
  </r>
  <r>
    <x v="302"/>
    <x v="401"/>
    <x v="1"/>
    <x v="4"/>
    <x v="7"/>
    <x v="1"/>
    <b v="1"/>
    <n v="4"/>
    <n v="2"/>
    <x v="0"/>
    <n v="9669"/>
    <x v="18"/>
    <x v="0"/>
    <n v="51"/>
    <n v="1"/>
    <n v="0"/>
    <x v="2"/>
    <n v="28897"/>
    <n v="5.4"/>
    <n v="111695.05"/>
    <n v="51"/>
    <s v="Male"/>
    <x v="2"/>
    <n v="19338000"/>
    <s v="Indian Super League"/>
  </r>
  <r>
    <x v="389"/>
    <x v="74"/>
    <x v="1"/>
    <x v="1"/>
    <x v="0"/>
    <x v="0"/>
    <b v="1"/>
    <n v="1"/>
    <n v="4"/>
    <x v="2"/>
    <n v="47480"/>
    <x v="23"/>
    <x v="3"/>
    <n v="71"/>
    <n v="0"/>
    <n v="2"/>
    <x v="0"/>
    <n v="1144"/>
    <n v="1.71"/>
    <n v="83239.61"/>
    <n v="47"/>
    <s v="Male"/>
    <x v="3"/>
    <n v="83090000"/>
    <s v="Indian Super League"/>
  </r>
  <r>
    <x v="390"/>
    <x v="193"/>
    <x v="1"/>
    <x v="6"/>
    <x v="5"/>
    <x v="1"/>
    <b v="0"/>
    <n v="1"/>
    <n v="0"/>
    <x v="0"/>
    <n v="41420"/>
    <x v="3"/>
    <x v="3"/>
    <n v="84"/>
    <n v="1"/>
    <n v="1"/>
    <x v="1"/>
    <n v="133904"/>
    <n v="8.2200000000000006"/>
    <n v="184918.04"/>
    <n v="62"/>
    <s v="Female"/>
    <x v="8"/>
    <n v="62130000"/>
    <s v="Indian Super League"/>
  </r>
  <r>
    <x v="391"/>
    <x v="464"/>
    <x v="0"/>
    <x v="2"/>
    <x v="6"/>
    <x v="2"/>
    <b v="0"/>
    <n v="2"/>
    <n v="3"/>
    <x v="2"/>
    <n v="34154"/>
    <x v="35"/>
    <x v="1"/>
    <n v="22"/>
    <n v="0"/>
    <n v="0"/>
    <x v="3"/>
    <n v="20929"/>
    <n v="9.15"/>
    <n v="132955.25"/>
    <n v="25"/>
    <s v="Female"/>
    <x v="0"/>
    <n v="42692500"/>
    <s v="Indian Super League"/>
  </r>
  <r>
    <x v="17"/>
    <x v="465"/>
    <x v="0"/>
    <x v="0"/>
    <x v="5"/>
    <x v="2"/>
    <b v="1"/>
    <n v="0"/>
    <n v="2"/>
    <x v="2"/>
    <n v="23595"/>
    <x v="68"/>
    <x v="3"/>
    <n v="51"/>
    <n v="2"/>
    <n v="0"/>
    <x v="6"/>
    <n v="52433"/>
    <n v="7.53"/>
    <n v="137027.32"/>
    <n v="40"/>
    <s v="Male"/>
    <x v="6"/>
    <n v="53088750"/>
    <s v="Indian Super League"/>
  </r>
  <r>
    <x v="327"/>
    <x v="167"/>
    <x v="1"/>
    <x v="5"/>
    <x v="1"/>
    <x v="1"/>
    <b v="1"/>
    <n v="5"/>
    <n v="4"/>
    <x v="0"/>
    <n v="22932"/>
    <x v="62"/>
    <x v="3"/>
    <n v="14"/>
    <n v="1"/>
    <n v="0"/>
    <x v="1"/>
    <n v="42572"/>
    <n v="1.99"/>
    <n v="28069.43"/>
    <n v="60"/>
    <s v="Female"/>
    <x v="8"/>
    <n v="34398000"/>
    <s v="Indian Super League"/>
  </r>
  <r>
    <x v="234"/>
    <x v="439"/>
    <x v="0"/>
    <x v="7"/>
    <x v="6"/>
    <x v="2"/>
    <b v="1"/>
    <n v="5"/>
    <n v="0"/>
    <x v="0"/>
    <n v="21248"/>
    <x v="66"/>
    <x v="1"/>
    <n v="22"/>
    <n v="0"/>
    <n v="0"/>
    <x v="3"/>
    <n v="127394"/>
    <n v="5.43"/>
    <n v="67486.91"/>
    <n v="37"/>
    <s v="Male"/>
    <x v="2"/>
    <n v="42496000"/>
    <s v="Indian Super League"/>
  </r>
  <r>
    <x v="392"/>
    <x v="466"/>
    <x v="0"/>
    <x v="0"/>
    <x v="1"/>
    <x v="2"/>
    <b v="0"/>
    <n v="4"/>
    <n v="4"/>
    <x v="1"/>
    <n v="14726"/>
    <x v="67"/>
    <x v="1"/>
    <n v="45"/>
    <n v="2"/>
    <n v="1"/>
    <x v="1"/>
    <n v="23702"/>
    <n v="7.49"/>
    <n v="159582.37"/>
    <n v="56"/>
    <s v="Female"/>
    <x v="8"/>
    <n v="22089000"/>
    <s v="Indian Super League"/>
  </r>
  <r>
    <x v="380"/>
    <x v="419"/>
    <x v="1"/>
    <x v="1"/>
    <x v="6"/>
    <x v="1"/>
    <b v="1"/>
    <n v="4"/>
    <n v="1"/>
    <x v="0"/>
    <n v="23369"/>
    <x v="44"/>
    <x v="1"/>
    <n v="35"/>
    <n v="1"/>
    <n v="0"/>
    <x v="4"/>
    <n v="79007"/>
    <n v="4.76"/>
    <n v="130771.66"/>
    <n v="33"/>
    <s v="Female"/>
    <x v="0"/>
    <n v="29211250"/>
    <s v="Indian Super League"/>
  </r>
  <r>
    <x v="393"/>
    <x v="316"/>
    <x v="0"/>
    <x v="3"/>
    <x v="2"/>
    <x v="0"/>
    <b v="1"/>
    <n v="4"/>
    <n v="3"/>
    <x v="0"/>
    <n v="41390"/>
    <x v="73"/>
    <x v="3"/>
    <n v="83"/>
    <n v="0"/>
    <n v="0"/>
    <x v="4"/>
    <n v="93312"/>
    <n v="3.98"/>
    <n v="15600.79"/>
    <n v="25"/>
    <s v="Female"/>
    <x v="8"/>
    <n v="62085000"/>
    <s v="Indian Super League"/>
  </r>
  <r>
    <x v="44"/>
    <x v="431"/>
    <x v="0"/>
    <x v="4"/>
    <x v="2"/>
    <x v="1"/>
    <b v="1"/>
    <n v="1"/>
    <n v="3"/>
    <x v="2"/>
    <n v="33517"/>
    <x v="67"/>
    <x v="3"/>
    <n v="32"/>
    <n v="1"/>
    <n v="1"/>
    <x v="6"/>
    <n v="78810"/>
    <n v="4.78"/>
    <n v="12325.4"/>
    <n v="22"/>
    <s v="Male"/>
    <x v="0"/>
    <n v="41896250"/>
    <s v="Indian Super League"/>
  </r>
  <r>
    <x v="23"/>
    <x v="467"/>
    <x v="0"/>
    <x v="5"/>
    <x v="5"/>
    <x v="1"/>
    <b v="1"/>
    <n v="2"/>
    <n v="0"/>
    <x v="0"/>
    <n v="24425"/>
    <x v="31"/>
    <x v="1"/>
    <n v="37"/>
    <n v="1"/>
    <n v="0"/>
    <x v="0"/>
    <n v="93602"/>
    <n v="2.4700000000000002"/>
    <n v="209507.16"/>
    <n v="31"/>
    <s v="Female"/>
    <x v="2"/>
    <n v="48850000"/>
    <s v="Indian Super League"/>
  </r>
  <r>
    <x v="107"/>
    <x v="413"/>
    <x v="0"/>
    <x v="7"/>
    <x v="3"/>
    <x v="1"/>
    <b v="0"/>
    <n v="2"/>
    <n v="3"/>
    <x v="2"/>
    <n v="46121"/>
    <x v="7"/>
    <x v="0"/>
    <n v="22"/>
    <n v="0"/>
    <n v="0"/>
    <x v="0"/>
    <n v="1993"/>
    <n v="5.68"/>
    <n v="183771.51999999999"/>
    <n v="21"/>
    <s v="Other"/>
    <x v="8"/>
    <n v="69181500"/>
    <s v="Indian Super League"/>
  </r>
  <r>
    <x v="394"/>
    <x v="239"/>
    <x v="0"/>
    <x v="2"/>
    <x v="7"/>
    <x v="2"/>
    <b v="1"/>
    <n v="0"/>
    <n v="4"/>
    <x v="2"/>
    <n v="50210"/>
    <x v="41"/>
    <x v="0"/>
    <n v="81"/>
    <n v="1"/>
    <n v="2"/>
    <x v="6"/>
    <n v="110650"/>
    <n v="6.95"/>
    <n v="148831.87"/>
    <n v="38"/>
    <s v="Female"/>
    <x v="4"/>
    <n v="50210000"/>
    <s v="Indian Super League"/>
  </r>
  <r>
    <x v="95"/>
    <x v="194"/>
    <x v="0"/>
    <x v="4"/>
    <x v="3"/>
    <x v="0"/>
    <b v="0"/>
    <n v="5"/>
    <n v="2"/>
    <x v="0"/>
    <n v="12722"/>
    <x v="96"/>
    <x v="0"/>
    <n v="82"/>
    <n v="0"/>
    <n v="0"/>
    <x v="1"/>
    <n v="90954"/>
    <n v="6.72"/>
    <n v="137317.73000000001"/>
    <n v="44"/>
    <s v="Female"/>
    <x v="6"/>
    <n v="28624500"/>
    <s v="Indian Super League"/>
  </r>
  <r>
    <x v="395"/>
    <x v="468"/>
    <x v="0"/>
    <x v="6"/>
    <x v="7"/>
    <x v="1"/>
    <b v="0"/>
    <n v="5"/>
    <n v="2"/>
    <x v="0"/>
    <n v="53218"/>
    <x v="10"/>
    <x v="1"/>
    <n v="13"/>
    <n v="0"/>
    <n v="0"/>
    <x v="4"/>
    <n v="52706"/>
    <n v="1.0900000000000001"/>
    <n v="213298.46"/>
    <n v="43"/>
    <s v="Female"/>
    <x v="0"/>
    <n v="66522500"/>
    <s v="Indian Super League"/>
  </r>
  <r>
    <x v="276"/>
    <x v="469"/>
    <x v="0"/>
    <x v="4"/>
    <x v="1"/>
    <x v="2"/>
    <b v="0"/>
    <n v="5"/>
    <n v="3"/>
    <x v="0"/>
    <n v="32159"/>
    <x v="37"/>
    <x v="2"/>
    <n v="84"/>
    <n v="0"/>
    <n v="0"/>
    <x v="2"/>
    <n v="62681"/>
    <n v="6.71"/>
    <n v="245747.24"/>
    <n v="26"/>
    <s v="Female"/>
    <x v="8"/>
    <n v="48238500"/>
    <s v="Indian Super League"/>
  </r>
  <r>
    <x v="338"/>
    <x v="470"/>
    <x v="0"/>
    <x v="2"/>
    <x v="0"/>
    <x v="0"/>
    <b v="0"/>
    <n v="3"/>
    <n v="1"/>
    <x v="0"/>
    <n v="20914"/>
    <x v="82"/>
    <x v="0"/>
    <n v="80"/>
    <n v="0"/>
    <n v="1"/>
    <x v="2"/>
    <n v="15142"/>
    <n v="5.0199999999999996"/>
    <n v="29222.9"/>
    <n v="24"/>
    <s v="Female"/>
    <x v="6"/>
    <n v="47056500"/>
    <s v="Indian Super League"/>
  </r>
  <r>
    <x v="141"/>
    <x v="457"/>
    <x v="1"/>
    <x v="1"/>
    <x v="7"/>
    <x v="0"/>
    <b v="1"/>
    <n v="1"/>
    <n v="0"/>
    <x v="0"/>
    <n v="22276"/>
    <x v="97"/>
    <x v="2"/>
    <n v="69"/>
    <n v="1"/>
    <n v="0"/>
    <x v="3"/>
    <n v="10106"/>
    <n v="2.76"/>
    <n v="70596.45"/>
    <n v="29"/>
    <s v="Male"/>
    <x v="3"/>
    <n v="38983000"/>
    <s v="Indian Super League"/>
  </r>
  <r>
    <x v="36"/>
    <x v="391"/>
    <x v="1"/>
    <x v="3"/>
    <x v="0"/>
    <x v="1"/>
    <b v="0"/>
    <n v="4"/>
    <n v="1"/>
    <x v="0"/>
    <n v="35621"/>
    <x v="80"/>
    <x v="1"/>
    <n v="71"/>
    <n v="0"/>
    <n v="0"/>
    <x v="3"/>
    <n v="140627"/>
    <n v="2.95"/>
    <n v="110094.89"/>
    <n v="31"/>
    <s v="Female"/>
    <x v="5"/>
    <n v="26715750"/>
    <s v="Indian Super League"/>
  </r>
  <r>
    <x v="314"/>
    <x v="293"/>
    <x v="0"/>
    <x v="3"/>
    <x v="2"/>
    <x v="0"/>
    <b v="1"/>
    <n v="0"/>
    <n v="4"/>
    <x v="2"/>
    <n v="29310"/>
    <x v="16"/>
    <x v="3"/>
    <n v="68"/>
    <n v="1"/>
    <n v="0"/>
    <x v="5"/>
    <n v="62719"/>
    <n v="3.89"/>
    <n v="56125.16"/>
    <n v="50"/>
    <s v="Female"/>
    <x v="1"/>
    <n v="73275000"/>
    <s v="Indian Super League"/>
  </r>
  <r>
    <x v="183"/>
    <x v="471"/>
    <x v="0"/>
    <x v="4"/>
    <x v="7"/>
    <x v="1"/>
    <b v="1"/>
    <n v="4"/>
    <n v="3"/>
    <x v="0"/>
    <n v="46109"/>
    <x v="62"/>
    <x v="1"/>
    <n v="89"/>
    <n v="0"/>
    <n v="2"/>
    <x v="4"/>
    <n v="23837"/>
    <n v="3.2"/>
    <n v="13086.11"/>
    <n v="41"/>
    <s v="Male"/>
    <x v="3"/>
    <n v="80690750"/>
    <s v="Indian Super League"/>
  </r>
  <r>
    <x v="72"/>
    <x v="328"/>
    <x v="0"/>
    <x v="4"/>
    <x v="0"/>
    <x v="1"/>
    <b v="0"/>
    <n v="3"/>
    <n v="3"/>
    <x v="1"/>
    <n v="44911"/>
    <x v="47"/>
    <x v="0"/>
    <n v="39"/>
    <n v="0"/>
    <n v="2"/>
    <x v="4"/>
    <n v="1975"/>
    <n v="3.33"/>
    <n v="122508.49"/>
    <n v="21"/>
    <s v="Male"/>
    <x v="0"/>
    <n v="56138750"/>
    <s v="Indian Super League"/>
  </r>
  <r>
    <x v="396"/>
    <x v="81"/>
    <x v="0"/>
    <x v="5"/>
    <x v="6"/>
    <x v="2"/>
    <b v="0"/>
    <n v="0"/>
    <n v="1"/>
    <x v="2"/>
    <n v="51104"/>
    <x v="14"/>
    <x v="0"/>
    <n v="38"/>
    <n v="1"/>
    <n v="2"/>
    <x v="3"/>
    <n v="48020"/>
    <n v="3.7"/>
    <n v="62839.66"/>
    <n v="44"/>
    <s v="Female"/>
    <x v="4"/>
    <n v="51104000"/>
    <s v="Indian Super League"/>
  </r>
  <r>
    <x v="397"/>
    <x v="323"/>
    <x v="0"/>
    <x v="1"/>
    <x v="4"/>
    <x v="2"/>
    <b v="0"/>
    <n v="2"/>
    <n v="2"/>
    <x v="1"/>
    <n v="12497"/>
    <x v="60"/>
    <x v="1"/>
    <n v="23"/>
    <n v="0"/>
    <n v="0"/>
    <x v="5"/>
    <n v="58843"/>
    <n v="7.3"/>
    <n v="142190.21"/>
    <n v="28"/>
    <s v="Male"/>
    <x v="2"/>
    <n v="24994000"/>
    <s v="Indian Super League"/>
  </r>
  <r>
    <x v="243"/>
    <x v="472"/>
    <x v="0"/>
    <x v="4"/>
    <x v="7"/>
    <x v="0"/>
    <b v="0"/>
    <n v="0"/>
    <n v="4"/>
    <x v="2"/>
    <n v="15318"/>
    <x v="52"/>
    <x v="1"/>
    <n v="21"/>
    <n v="1"/>
    <n v="2"/>
    <x v="0"/>
    <n v="102339"/>
    <n v="2.41"/>
    <n v="130454.22"/>
    <n v="39"/>
    <s v="Female"/>
    <x v="3"/>
    <n v="26806500"/>
    <s v="Indian Super League"/>
  </r>
  <r>
    <x v="368"/>
    <x v="334"/>
    <x v="0"/>
    <x v="4"/>
    <x v="7"/>
    <x v="1"/>
    <b v="0"/>
    <n v="3"/>
    <n v="2"/>
    <x v="0"/>
    <n v="15208"/>
    <x v="29"/>
    <x v="1"/>
    <n v="19"/>
    <n v="0"/>
    <n v="2"/>
    <x v="0"/>
    <n v="1642"/>
    <n v="4.5"/>
    <n v="106987.36"/>
    <n v="36"/>
    <s v="Male"/>
    <x v="8"/>
    <n v="22812000"/>
    <s v="Indian Super League"/>
  </r>
  <r>
    <x v="12"/>
    <x v="473"/>
    <x v="1"/>
    <x v="4"/>
    <x v="7"/>
    <x v="0"/>
    <b v="0"/>
    <n v="1"/>
    <n v="0"/>
    <x v="0"/>
    <n v="53336"/>
    <x v="35"/>
    <x v="1"/>
    <n v="33"/>
    <n v="0"/>
    <n v="1"/>
    <x v="5"/>
    <n v="104026"/>
    <n v="5.81"/>
    <n v="24259.59"/>
    <n v="42"/>
    <s v="Male"/>
    <x v="6"/>
    <n v="120006000"/>
    <s v="Indian Super League"/>
  </r>
  <r>
    <x v="306"/>
    <x v="474"/>
    <x v="1"/>
    <x v="2"/>
    <x v="2"/>
    <x v="1"/>
    <b v="0"/>
    <n v="4"/>
    <n v="3"/>
    <x v="0"/>
    <n v="29481"/>
    <x v="76"/>
    <x v="0"/>
    <n v="39"/>
    <n v="0"/>
    <n v="2"/>
    <x v="4"/>
    <n v="51430"/>
    <n v="4.45"/>
    <n v="46770.05"/>
    <n v="43"/>
    <s v="Male"/>
    <x v="2"/>
    <n v="58962000"/>
    <s v="Indian Super League"/>
  </r>
  <r>
    <x v="97"/>
    <x v="398"/>
    <x v="0"/>
    <x v="3"/>
    <x v="3"/>
    <x v="2"/>
    <b v="1"/>
    <n v="1"/>
    <n v="1"/>
    <x v="1"/>
    <n v="25203"/>
    <x v="93"/>
    <x v="0"/>
    <n v="88"/>
    <n v="0"/>
    <n v="1"/>
    <x v="4"/>
    <n v="146801"/>
    <n v="9.4700000000000006"/>
    <n v="33416.21"/>
    <n v="18"/>
    <s v="Female"/>
    <x v="4"/>
    <n v="25203000"/>
    <s v="Indian Super League"/>
  </r>
  <r>
    <x v="184"/>
    <x v="475"/>
    <x v="1"/>
    <x v="2"/>
    <x v="3"/>
    <x v="2"/>
    <b v="0"/>
    <n v="2"/>
    <n v="2"/>
    <x v="1"/>
    <n v="34103"/>
    <x v="19"/>
    <x v="3"/>
    <n v="70"/>
    <n v="0"/>
    <n v="1"/>
    <x v="4"/>
    <n v="62898"/>
    <n v="4.42"/>
    <n v="93925.08"/>
    <n v="54"/>
    <s v="Male"/>
    <x v="0"/>
    <n v="42628750"/>
    <s v="Indian Super League"/>
  </r>
  <r>
    <x v="233"/>
    <x v="213"/>
    <x v="1"/>
    <x v="7"/>
    <x v="6"/>
    <x v="2"/>
    <b v="0"/>
    <n v="1"/>
    <n v="3"/>
    <x v="2"/>
    <n v="34898"/>
    <x v="69"/>
    <x v="0"/>
    <n v="30"/>
    <n v="0"/>
    <n v="1"/>
    <x v="2"/>
    <n v="137351"/>
    <n v="9.48"/>
    <n v="83240.14"/>
    <n v="62"/>
    <s v="Male"/>
    <x v="4"/>
    <n v="34898000"/>
    <s v="Indian Super League"/>
  </r>
  <r>
    <x v="291"/>
    <x v="435"/>
    <x v="0"/>
    <x v="5"/>
    <x v="1"/>
    <x v="0"/>
    <b v="0"/>
    <n v="5"/>
    <n v="0"/>
    <x v="0"/>
    <n v="48629"/>
    <x v="57"/>
    <x v="3"/>
    <n v="48"/>
    <n v="1"/>
    <n v="1"/>
    <x v="3"/>
    <n v="30397"/>
    <n v="4.38"/>
    <n v="242040.29"/>
    <n v="57"/>
    <s v="Female"/>
    <x v="2"/>
    <n v="97258000"/>
    <s v="Indian Super League"/>
  </r>
  <r>
    <x v="354"/>
    <x v="99"/>
    <x v="0"/>
    <x v="0"/>
    <x v="3"/>
    <x v="1"/>
    <b v="1"/>
    <n v="3"/>
    <n v="0"/>
    <x v="0"/>
    <n v="15662"/>
    <x v="42"/>
    <x v="2"/>
    <n v="22"/>
    <n v="0"/>
    <n v="1"/>
    <x v="4"/>
    <n v="4432"/>
    <n v="1.03"/>
    <n v="76779.34"/>
    <n v="46"/>
    <s v="Other"/>
    <x v="7"/>
    <n v="7831000"/>
    <s v="Indian Super League"/>
  </r>
  <r>
    <x v="242"/>
    <x v="476"/>
    <x v="1"/>
    <x v="2"/>
    <x v="0"/>
    <x v="2"/>
    <b v="0"/>
    <n v="5"/>
    <n v="1"/>
    <x v="0"/>
    <n v="34290"/>
    <x v="42"/>
    <x v="0"/>
    <n v="28"/>
    <n v="0"/>
    <n v="0"/>
    <x v="4"/>
    <n v="26798"/>
    <n v="1.89"/>
    <n v="249952.46"/>
    <n v="42"/>
    <s v="Male"/>
    <x v="8"/>
    <n v="51435000"/>
    <s v="Indian Super League"/>
  </r>
  <r>
    <x v="15"/>
    <x v="477"/>
    <x v="0"/>
    <x v="2"/>
    <x v="4"/>
    <x v="2"/>
    <b v="1"/>
    <n v="5"/>
    <n v="2"/>
    <x v="0"/>
    <n v="19124"/>
    <x v="93"/>
    <x v="3"/>
    <n v="66"/>
    <n v="0"/>
    <n v="0"/>
    <x v="6"/>
    <n v="23119"/>
    <n v="9.1999999999999993"/>
    <n v="163985.51999999999"/>
    <n v="32"/>
    <s v="Other"/>
    <x v="2"/>
    <n v="38248000"/>
    <s v="Indian Super League"/>
  </r>
  <r>
    <x v="39"/>
    <x v="478"/>
    <x v="1"/>
    <x v="1"/>
    <x v="7"/>
    <x v="2"/>
    <b v="0"/>
    <n v="5"/>
    <n v="2"/>
    <x v="0"/>
    <n v="27474"/>
    <x v="17"/>
    <x v="0"/>
    <n v="10"/>
    <n v="0"/>
    <n v="0"/>
    <x v="4"/>
    <n v="71498"/>
    <n v="6.78"/>
    <n v="235338.02"/>
    <n v="50"/>
    <s v="Female"/>
    <x v="6"/>
    <n v="61816500"/>
    <s v="Indian Super League"/>
  </r>
  <r>
    <x v="91"/>
    <x v="217"/>
    <x v="0"/>
    <x v="3"/>
    <x v="6"/>
    <x v="2"/>
    <b v="1"/>
    <n v="2"/>
    <n v="1"/>
    <x v="0"/>
    <n v="41703"/>
    <x v="4"/>
    <x v="2"/>
    <n v="84"/>
    <n v="2"/>
    <n v="1"/>
    <x v="3"/>
    <n v="109027"/>
    <n v="0.87"/>
    <n v="132499.17000000001"/>
    <n v="59"/>
    <s v="Male"/>
    <x v="0"/>
    <n v="52128750"/>
    <s v="Indian Super League"/>
  </r>
  <r>
    <x v="331"/>
    <x v="479"/>
    <x v="0"/>
    <x v="0"/>
    <x v="7"/>
    <x v="1"/>
    <b v="0"/>
    <n v="5"/>
    <n v="0"/>
    <x v="0"/>
    <n v="37285"/>
    <x v="15"/>
    <x v="3"/>
    <n v="88"/>
    <n v="0"/>
    <n v="0"/>
    <x v="5"/>
    <n v="22887"/>
    <n v="6.98"/>
    <n v="209026.36"/>
    <n v="47"/>
    <s v="Female"/>
    <x v="2"/>
    <n v="74570000"/>
    <s v="Indian Super League"/>
  </r>
  <r>
    <x v="229"/>
    <x v="118"/>
    <x v="0"/>
    <x v="0"/>
    <x v="3"/>
    <x v="1"/>
    <b v="1"/>
    <n v="0"/>
    <n v="1"/>
    <x v="2"/>
    <n v="46928"/>
    <x v="95"/>
    <x v="2"/>
    <n v="13"/>
    <n v="1"/>
    <n v="0"/>
    <x v="0"/>
    <n v="107382"/>
    <n v="5.42"/>
    <n v="207383.9"/>
    <n v="31"/>
    <s v="Female"/>
    <x v="5"/>
    <n v="35196000"/>
    <s v="Indian Super League"/>
  </r>
  <r>
    <x v="330"/>
    <x v="480"/>
    <x v="1"/>
    <x v="4"/>
    <x v="4"/>
    <x v="2"/>
    <b v="1"/>
    <n v="4"/>
    <n v="1"/>
    <x v="0"/>
    <n v="34457"/>
    <x v="48"/>
    <x v="1"/>
    <n v="68"/>
    <n v="0"/>
    <n v="1"/>
    <x v="1"/>
    <n v="103446"/>
    <n v="4.4000000000000004"/>
    <n v="161453.31"/>
    <n v="39"/>
    <s v="Female"/>
    <x v="6"/>
    <n v="77528250"/>
    <s v="Indian Super League"/>
  </r>
  <r>
    <x v="353"/>
    <x v="290"/>
    <x v="1"/>
    <x v="3"/>
    <x v="5"/>
    <x v="1"/>
    <b v="0"/>
    <n v="1"/>
    <n v="0"/>
    <x v="0"/>
    <n v="31281"/>
    <x v="30"/>
    <x v="2"/>
    <n v="25"/>
    <n v="1"/>
    <n v="2"/>
    <x v="4"/>
    <n v="139660"/>
    <n v="3.52"/>
    <n v="17159.75"/>
    <n v="34"/>
    <s v="Male"/>
    <x v="5"/>
    <n v="23460750"/>
    <s v="Indian Super League"/>
  </r>
  <r>
    <x v="18"/>
    <x v="118"/>
    <x v="0"/>
    <x v="3"/>
    <x v="4"/>
    <x v="2"/>
    <b v="0"/>
    <n v="0"/>
    <n v="4"/>
    <x v="2"/>
    <n v="15938"/>
    <x v="18"/>
    <x v="0"/>
    <n v="52"/>
    <n v="0"/>
    <n v="0"/>
    <x v="2"/>
    <n v="101642"/>
    <n v="8.8800000000000008"/>
    <n v="96779.29"/>
    <n v="34"/>
    <s v="Female"/>
    <x v="8"/>
    <n v="23907000"/>
    <s v="Indian Super League"/>
  </r>
  <r>
    <x v="320"/>
    <x v="481"/>
    <x v="1"/>
    <x v="6"/>
    <x v="4"/>
    <x v="2"/>
    <b v="0"/>
    <n v="1"/>
    <n v="4"/>
    <x v="2"/>
    <n v="39026"/>
    <x v="1"/>
    <x v="2"/>
    <n v="32"/>
    <n v="0"/>
    <n v="0"/>
    <x v="1"/>
    <n v="4372"/>
    <n v="8.82"/>
    <n v="46453.7"/>
    <n v="28"/>
    <s v="Male"/>
    <x v="2"/>
    <n v="78052000"/>
    <s v="Indian Super League"/>
  </r>
  <r>
    <x v="398"/>
    <x v="109"/>
    <x v="1"/>
    <x v="3"/>
    <x v="7"/>
    <x v="2"/>
    <b v="1"/>
    <n v="0"/>
    <n v="3"/>
    <x v="2"/>
    <n v="51617"/>
    <x v="26"/>
    <x v="0"/>
    <n v="36"/>
    <n v="2"/>
    <n v="0"/>
    <x v="6"/>
    <n v="16837"/>
    <n v="8.7200000000000006"/>
    <n v="137368.85"/>
    <n v="26"/>
    <s v="Male"/>
    <x v="4"/>
    <n v="51617000"/>
    <s v="Indian Super League"/>
  </r>
  <r>
    <x v="222"/>
    <x v="230"/>
    <x v="1"/>
    <x v="7"/>
    <x v="5"/>
    <x v="1"/>
    <b v="1"/>
    <n v="3"/>
    <n v="1"/>
    <x v="0"/>
    <n v="19700"/>
    <x v="22"/>
    <x v="2"/>
    <n v="12"/>
    <n v="0"/>
    <n v="0"/>
    <x v="0"/>
    <n v="93948"/>
    <n v="7.08"/>
    <n v="111983.95"/>
    <n v="37"/>
    <s v="Male"/>
    <x v="4"/>
    <n v="19700000"/>
    <s v="Indian Super League"/>
  </r>
  <r>
    <x v="83"/>
    <x v="74"/>
    <x v="1"/>
    <x v="4"/>
    <x v="3"/>
    <x v="2"/>
    <b v="0"/>
    <n v="4"/>
    <n v="2"/>
    <x v="0"/>
    <n v="45365"/>
    <x v="38"/>
    <x v="0"/>
    <n v="30"/>
    <n v="1"/>
    <n v="1"/>
    <x v="1"/>
    <n v="146622"/>
    <n v="6.97"/>
    <n v="144891.41"/>
    <n v="51"/>
    <s v="Female"/>
    <x v="2"/>
    <n v="90730000"/>
    <s v="Indian Super League"/>
  </r>
  <r>
    <x v="377"/>
    <x v="146"/>
    <x v="0"/>
    <x v="6"/>
    <x v="6"/>
    <x v="1"/>
    <b v="1"/>
    <n v="5"/>
    <n v="4"/>
    <x v="0"/>
    <n v="38993"/>
    <x v="50"/>
    <x v="3"/>
    <n v="40"/>
    <n v="0"/>
    <n v="0"/>
    <x v="3"/>
    <n v="127472"/>
    <n v="5.1100000000000003"/>
    <n v="231459.48"/>
    <n v="61"/>
    <s v="Male"/>
    <x v="2"/>
    <n v="77986000"/>
    <s v="Indian Super League"/>
  </r>
  <r>
    <x v="189"/>
    <x v="121"/>
    <x v="1"/>
    <x v="7"/>
    <x v="1"/>
    <x v="1"/>
    <b v="1"/>
    <n v="5"/>
    <n v="2"/>
    <x v="0"/>
    <n v="18845"/>
    <x v="27"/>
    <x v="0"/>
    <n v="91"/>
    <n v="0"/>
    <n v="0"/>
    <x v="0"/>
    <n v="20005"/>
    <n v="1.94"/>
    <n v="211837.57"/>
    <n v="52"/>
    <s v="Male"/>
    <x v="3"/>
    <n v="32978750"/>
    <s v="Indian Super League"/>
  </r>
  <r>
    <x v="399"/>
    <x v="128"/>
    <x v="0"/>
    <x v="2"/>
    <x v="7"/>
    <x v="1"/>
    <b v="0"/>
    <n v="5"/>
    <n v="0"/>
    <x v="0"/>
    <n v="24637"/>
    <x v="1"/>
    <x v="2"/>
    <n v="33"/>
    <n v="1"/>
    <n v="2"/>
    <x v="2"/>
    <n v="40823"/>
    <n v="6.22"/>
    <n v="48172.17"/>
    <n v="30"/>
    <s v="Female"/>
    <x v="3"/>
    <n v="43114750"/>
    <s v="Indian Super League"/>
  </r>
  <r>
    <x v="114"/>
    <x v="482"/>
    <x v="0"/>
    <x v="5"/>
    <x v="4"/>
    <x v="1"/>
    <b v="1"/>
    <n v="1"/>
    <n v="0"/>
    <x v="0"/>
    <n v="26000"/>
    <x v="38"/>
    <x v="2"/>
    <n v="86"/>
    <n v="0"/>
    <n v="2"/>
    <x v="5"/>
    <n v="35094"/>
    <n v="7.19"/>
    <n v="225248.82"/>
    <n v="51"/>
    <s v="Male"/>
    <x v="8"/>
    <n v="39000000"/>
    <s v="Indian Super League"/>
  </r>
  <r>
    <x v="245"/>
    <x v="257"/>
    <x v="0"/>
    <x v="4"/>
    <x v="5"/>
    <x v="1"/>
    <b v="0"/>
    <n v="4"/>
    <n v="3"/>
    <x v="0"/>
    <n v="23373"/>
    <x v="22"/>
    <x v="0"/>
    <n v="51"/>
    <n v="1"/>
    <n v="2"/>
    <x v="2"/>
    <n v="62657"/>
    <n v="4.7300000000000004"/>
    <n v="120247.11"/>
    <n v="38"/>
    <s v="Female"/>
    <x v="0"/>
    <n v="29216250"/>
    <s v="Indian Super League"/>
  </r>
  <r>
    <x v="225"/>
    <x v="483"/>
    <x v="1"/>
    <x v="2"/>
    <x v="3"/>
    <x v="0"/>
    <b v="1"/>
    <n v="3"/>
    <n v="1"/>
    <x v="0"/>
    <n v="13427"/>
    <x v="3"/>
    <x v="1"/>
    <n v="14"/>
    <n v="0"/>
    <n v="0"/>
    <x v="6"/>
    <n v="87222"/>
    <n v="9.3699999999999992"/>
    <n v="38854.120000000003"/>
    <n v="60"/>
    <s v="Male"/>
    <x v="0"/>
    <n v="16783750"/>
    <s v="Indian Super League"/>
  </r>
  <r>
    <x v="237"/>
    <x v="484"/>
    <x v="1"/>
    <x v="6"/>
    <x v="2"/>
    <x v="0"/>
    <b v="0"/>
    <n v="3"/>
    <n v="4"/>
    <x v="2"/>
    <n v="8999"/>
    <x v="52"/>
    <x v="1"/>
    <n v="16"/>
    <n v="0"/>
    <n v="0"/>
    <x v="2"/>
    <n v="108886"/>
    <n v="8.27"/>
    <n v="188150.59"/>
    <n v="55"/>
    <s v="Female"/>
    <x v="4"/>
    <n v="8999000"/>
    <s v="Indian Super League"/>
  </r>
  <r>
    <x v="98"/>
    <x v="259"/>
    <x v="0"/>
    <x v="6"/>
    <x v="1"/>
    <x v="0"/>
    <b v="1"/>
    <n v="4"/>
    <n v="2"/>
    <x v="0"/>
    <n v="33435"/>
    <x v="57"/>
    <x v="2"/>
    <n v="44"/>
    <n v="0"/>
    <n v="2"/>
    <x v="0"/>
    <n v="124014"/>
    <n v="8.27"/>
    <n v="37171.94"/>
    <n v="44"/>
    <s v="Female"/>
    <x v="6"/>
    <n v="75228750"/>
    <s v="Indian Super League"/>
  </r>
  <r>
    <x v="257"/>
    <x v="485"/>
    <x v="1"/>
    <x v="2"/>
    <x v="6"/>
    <x v="1"/>
    <b v="1"/>
    <n v="4"/>
    <n v="1"/>
    <x v="0"/>
    <n v="33865"/>
    <x v="79"/>
    <x v="3"/>
    <n v="68"/>
    <n v="0"/>
    <n v="0"/>
    <x v="5"/>
    <n v="140463"/>
    <n v="9.3800000000000008"/>
    <n v="179749.32"/>
    <n v="35"/>
    <s v="Other"/>
    <x v="3"/>
    <n v="59263750"/>
    <s v="Indian Super League"/>
  </r>
  <r>
    <x v="288"/>
    <x v="90"/>
    <x v="0"/>
    <x v="3"/>
    <x v="2"/>
    <x v="1"/>
    <b v="1"/>
    <n v="0"/>
    <n v="3"/>
    <x v="2"/>
    <n v="31571"/>
    <x v="15"/>
    <x v="0"/>
    <n v="15"/>
    <n v="0"/>
    <n v="0"/>
    <x v="3"/>
    <n v="69950"/>
    <n v="3.65"/>
    <n v="110412.15"/>
    <n v="28"/>
    <s v="Female"/>
    <x v="8"/>
    <n v="47356500"/>
    <s v="Indian Super League"/>
  </r>
  <r>
    <x v="119"/>
    <x v="486"/>
    <x v="1"/>
    <x v="4"/>
    <x v="0"/>
    <x v="2"/>
    <b v="0"/>
    <n v="5"/>
    <n v="4"/>
    <x v="0"/>
    <n v="27829"/>
    <x v="56"/>
    <x v="1"/>
    <n v="77"/>
    <n v="0"/>
    <n v="0"/>
    <x v="1"/>
    <n v="57391"/>
    <n v="3.36"/>
    <n v="217469.96"/>
    <n v="62"/>
    <s v="Male"/>
    <x v="8"/>
    <n v="41743500"/>
    <s v="Indian Super League"/>
  </r>
  <r>
    <x v="291"/>
    <x v="15"/>
    <x v="0"/>
    <x v="3"/>
    <x v="1"/>
    <x v="2"/>
    <b v="0"/>
    <n v="2"/>
    <n v="0"/>
    <x v="0"/>
    <n v="42097"/>
    <x v="16"/>
    <x v="2"/>
    <n v="34"/>
    <n v="1"/>
    <n v="0"/>
    <x v="5"/>
    <n v="49778"/>
    <n v="6.4"/>
    <n v="10483.790000000001"/>
    <n v="48"/>
    <s v="Male"/>
    <x v="1"/>
    <n v="105242500"/>
    <s v="Indian Super League"/>
  </r>
  <r>
    <x v="263"/>
    <x v="190"/>
    <x v="0"/>
    <x v="7"/>
    <x v="0"/>
    <x v="0"/>
    <b v="0"/>
    <n v="3"/>
    <n v="0"/>
    <x v="0"/>
    <n v="7728"/>
    <x v="14"/>
    <x v="3"/>
    <n v="21"/>
    <n v="2"/>
    <n v="1"/>
    <x v="5"/>
    <n v="82614"/>
    <n v="4.3099999999999996"/>
    <n v="22335.98"/>
    <n v="34"/>
    <s v="Male"/>
    <x v="4"/>
    <n v="7728000"/>
    <s v="Indian Super League"/>
  </r>
  <r>
    <x v="374"/>
    <x v="234"/>
    <x v="0"/>
    <x v="3"/>
    <x v="7"/>
    <x v="1"/>
    <b v="1"/>
    <n v="3"/>
    <n v="2"/>
    <x v="0"/>
    <n v="37106"/>
    <x v="66"/>
    <x v="3"/>
    <n v="86"/>
    <n v="0"/>
    <n v="0"/>
    <x v="5"/>
    <n v="80015"/>
    <n v="2.4700000000000002"/>
    <n v="213923.45"/>
    <n v="64"/>
    <s v="Male"/>
    <x v="3"/>
    <n v="64935500"/>
    <s v="Indian Super League"/>
  </r>
  <r>
    <x v="1"/>
    <x v="7"/>
    <x v="0"/>
    <x v="5"/>
    <x v="5"/>
    <x v="1"/>
    <b v="0"/>
    <n v="5"/>
    <n v="3"/>
    <x v="0"/>
    <n v="51090"/>
    <x v="63"/>
    <x v="3"/>
    <n v="38"/>
    <n v="2"/>
    <n v="0"/>
    <x v="3"/>
    <n v="11121"/>
    <n v="2.79"/>
    <n v="17516.349999999999"/>
    <n v="57"/>
    <s v="Female"/>
    <x v="8"/>
    <n v="76635000"/>
    <s v="Indian Super League"/>
  </r>
  <r>
    <x v="300"/>
    <x v="192"/>
    <x v="0"/>
    <x v="4"/>
    <x v="7"/>
    <x v="2"/>
    <b v="0"/>
    <n v="0"/>
    <n v="3"/>
    <x v="2"/>
    <n v="16103"/>
    <x v="58"/>
    <x v="2"/>
    <n v="87"/>
    <n v="1"/>
    <n v="0"/>
    <x v="6"/>
    <n v="146317"/>
    <n v="8.35"/>
    <n v="73594.62"/>
    <n v="18"/>
    <s v="Female"/>
    <x v="3"/>
    <n v="28180250"/>
    <s v="Indian Super League"/>
  </r>
  <r>
    <x v="348"/>
    <x v="487"/>
    <x v="0"/>
    <x v="2"/>
    <x v="0"/>
    <x v="1"/>
    <b v="1"/>
    <n v="2"/>
    <n v="3"/>
    <x v="2"/>
    <n v="36883"/>
    <x v="42"/>
    <x v="2"/>
    <n v="23"/>
    <n v="0"/>
    <n v="1"/>
    <x v="4"/>
    <n v="65245"/>
    <n v="5.57"/>
    <n v="168671.47"/>
    <n v="35"/>
    <s v="Female"/>
    <x v="7"/>
    <n v="18441500"/>
    <s v="Indian Super League"/>
  </r>
  <r>
    <x v="57"/>
    <x v="488"/>
    <x v="0"/>
    <x v="3"/>
    <x v="7"/>
    <x v="2"/>
    <b v="1"/>
    <n v="4"/>
    <n v="0"/>
    <x v="0"/>
    <n v="20168"/>
    <x v="44"/>
    <x v="3"/>
    <n v="39"/>
    <n v="0"/>
    <n v="2"/>
    <x v="4"/>
    <n v="129524"/>
    <n v="5.78"/>
    <n v="80951.13"/>
    <n v="62"/>
    <s v="Male"/>
    <x v="6"/>
    <n v="45378000"/>
    <s v="Indian Super League"/>
  </r>
  <r>
    <x v="400"/>
    <x v="361"/>
    <x v="0"/>
    <x v="2"/>
    <x v="0"/>
    <x v="1"/>
    <b v="0"/>
    <n v="3"/>
    <n v="4"/>
    <x v="2"/>
    <n v="33623"/>
    <x v="39"/>
    <x v="0"/>
    <n v="56"/>
    <n v="0"/>
    <n v="1"/>
    <x v="3"/>
    <n v="125425"/>
    <n v="9.2200000000000006"/>
    <n v="224633.16"/>
    <n v="47"/>
    <s v="Male"/>
    <x v="1"/>
    <n v="84057500"/>
    <s v="Indian Super League"/>
  </r>
  <r>
    <x v="151"/>
    <x v="489"/>
    <x v="0"/>
    <x v="2"/>
    <x v="5"/>
    <x v="2"/>
    <b v="1"/>
    <n v="2"/>
    <n v="3"/>
    <x v="2"/>
    <n v="49357"/>
    <x v="99"/>
    <x v="0"/>
    <n v="57"/>
    <n v="0"/>
    <n v="2"/>
    <x v="1"/>
    <n v="144496"/>
    <n v="8.34"/>
    <n v="81512.38"/>
    <n v="47"/>
    <s v="Male"/>
    <x v="8"/>
    <n v="74035500"/>
    <s v="Indian Super League"/>
  </r>
  <r>
    <x v="3"/>
    <x v="221"/>
    <x v="1"/>
    <x v="0"/>
    <x v="5"/>
    <x v="1"/>
    <b v="0"/>
    <n v="3"/>
    <n v="4"/>
    <x v="2"/>
    <n v="16234"/>
    <x v="60"/>
    <x v="3"/>
    <n v="52"/>
    <n v="2"/>
    <n v="0"/>
    <x v="6"/>
    <n v="136471"/>
    <n v="2.0299999999999998"/>
    <n v="136398.38"/>
    <n v="40"/>
    <s v="Male"/>
    <x v="3"/>
    <n v="28409500"/>
    <s v="Indian Super League"/>
  </r>
  <r>
    <x v="33"/>
    <x v="490"/>
    <x v="0"/>
    <x v="3"/>
    <x v="3"/>
    <x v="0"/>
    <b v="0"/>
    <n v="2"/>
    <n v="3"/>
    <x v="2"/>
    <n v="30705"/>
    <x v="35"/>
    <x v="3"/>
    <n v="10"/>
    <n v="0"/>
    <n v="1"/>
    <x v="1"/>
    <n v="6008"/>
    <n v="9.24"/>
    <n v="48612.73"/>
    <n v="56"/>
    <s v="Female"/>
    <x v="1"/>
    <n v="76762500"/>
    <s v="Indian Super League"/>
  </r>
  <r>
    <x v="311"/>
    <x v="41"/>
    <x v="0"/>
    <x v="6"/>
    <x v="3"/>
    <x v="0"/>
    <b v="0"/>
    <n v="4"/>
    <n v="3"/>
    <x v="0"/>
    <n v="13762"/>
    <x v="83"/>
    <x v="3"/>
    <n v="81"/>
    <n v="0"/>
    <n v="1"/>
    <x v="4"/>
    <n v="55478"/>
    <n v="5.93"/>
    <n v="216084.93"/>
    <n v="58"/>
    <s v="Male"/>
    <x v="3"/>
    <n v="24083500"/>
    <s v="Indian Super League"/>
  </r>
  <r>
    <x v="256"/>
    <x v="376"/>
    <x v="0"/>
    <x v="4"/>
    <x v="6"/>
    <x v="0"/>
    <b v="1"/>
    <n v="4"/>
    <n v="2"/>
    <x v="0"/>
    <n v="47784"/>
    <x v="9"/>
    <x v="2"/>
    <n v="42"/>
    <n v="0"/>
    <n v="0"/>
    <x v="6"/>
    <n v="71036"/>
    <n v="7.54"/>
    <n v="209074.93"/>
    <n v="60"/>
    <s v="Female"/>
    <x v="4"/>
    <n v="47784000"/>
    <s v="Indian Super League"/>
  </r>
  <r>
    <x v="82"/>
    <x v="157"/>
    <x v="1"/>
    <x v="1"/>
    <x v="6"/>
    <x v="0"/>
    <b v="1"/>
    <n v="4"/>
    <n v="2"/>
    <x v="0"/>
    <n v="44609"/>
    <x v="0"/>
    <x v="2"/>
    <n v="40"/>
    <n v="2"/>
    <n v="2"/>
    <x v="6"/>
    <n v="2709"/>
    <n v="5.46"/>
    <n v="109431.13"/>
    <n v="35"/>
    <s v="Male"/>
    <x v="3"/>
    <n v="78065750"/>
    <s v="Indian Super League"/>
  </r>
  <r>
    <x v="342"/>
    <x v="491"/>
    <x v="1"/>
    <x v="5"/>
    <x v="1"/>
    <x v="2"/>
    <b v="0"/>
    <n v="5"/>
    <n v="0"/>
    <x v="0"/>
    <n v="30451"/>
    <x v="6"/>
    <x v="1"/>
    <n v="60"/>
    <n v="0"/>
    <n v="1"/>
    <x v="3"/>
    <n v="94015"/>
    <n v="6.21"/>
    <n v="220211.04"/>
    <n v="42"/>
    <s v="Male"/>
    <x v="3"/>
    <n v="53289250"/>
    <s v="Indian Super League"/>
  </r>
  <r>
    <x v="401"/>
    <x v="280"/>
    <x v="1"/>
    <x v="2"/>
    <x v="0"/>
    <x v="0"/>
    <b v="1"/>
    <n v="5"/>
    <n v="0"/>
    <x v="0"/>
    <n v="11998"/>
    <x v="90"/>
    <x v="2"/>
    <n v="85"/>
    <n v="0"/>
    <n v="2"/>
    <x v="1"/>
    <n v="20722"/>
    <n v="6.77"/>
    <n v="36783.72"/>
    <n v="27"/>
    <s v="Male"/>
    <x v="8"/>
    <n v="17997000"/>
    <s v="Indian Super League"/>
  </r>
  <r>
    <x v="49"/>
    <x v="301"/>
    <x v="1"/>
    <x v="0"/>
    <x v="6"/>
    <x v="0"/>
    <b v="1"/>
    <n v="3"/>
    <n v="3"/>
    <x v="1"/>
    <n v="7691"/>
    <x v="6"/>
    <x v="1"/>
    <n v="55"/>
    <n v="0"/>
    <n v="0"/>
    <x v="5"/>
    <n v="44422"/>
    <n v="8.0500000000000007"/>
    <n v="58187.18"/>
    <n v="58"/>
    <s v="Male"/>
    <x v="2"/>
    <n v="15382000"/>
    <s v="Indian Super League"/>
  </r>
  <r>
    <x v="114"/>
    <x v="107"/>
    <x v="0"/>
    <x v="7"/>
    <x v="5"/>
    <x v="2"/>
    <b v="1"/>
    <n v="0"/>
    <n v="0"/>
    <x v="1"/>
    <n v="43068"/>
    <x v="55"/>
    <x v="2"/>
    <n v="49"/>
    <n v="0"/>
    <n v="1"/>
    <x v="0"/>
    <n v="93030"/>
    <n v="5.09"/>
    <n v="201887.01"/>
    <n v="45"/>
    <s v="Male"/>
    <x v="1"/>
    <n v="107670000"/>
    <s v="Indian Super League"/>
  </r>
  <r>
    <x v="152"/>
    <x v="390"/>
    <x v="0"/>
    <x v="1"/>
    <x v="3"/>
    <x v="1"/>
    <b v="1"/>
    <n v="3"/>
    <n v="1"/>
    <x v="0"/>
    <n v="48436"/>
    <x v="26"/>
    <x v="2"/>
    <n v="74"/>
    <n v="0"/>
    <n v="1"/>
    <x v="4"/>
    <n v="121994"/>
    <n v="5.21"/>
    <n v="36127.379999999997"/>
    <n v="26"/>
    <s v="Male"/>
    <x v="1"/>
    <n v="121090000"/>
    <s v="Indian Super League"/>
  </r>
  <r>
    <x v="212"/>
    <x v="341"/>
    <x v="0"/>
    <x v="4"/>
    <x v="5"/>
    <x v="0"/>
    <b v="0"/>
    <n v="2"/>
    <n v="2"/>
    <x v="1"/>
    <n v="43472"/>
    <x v="88"/>
    <x v="3"/>
    <n v="11"/>
    <n v="0"/>
    <n v="2"/>
    <x v="4"/>
    <n v="121087"/>
    <n v="3.85"/>
    <n v="71069.960000000006"/>
    <n v="54"/>
    <s v="Male"/>
    <x v="8"/>
    <n v="65208000"/>
    <s v="Indian Super League"/>
  </r>
  <r>
    <x v="326"/>
    <x v="157"/>
    <x v="1"/>
    <x v="5"/>
    <x v="4"/>
    <x v="1"/>
    <b v="0"/>
    <n v="5"/>
    <n v="2"/>
    <x v="0"/>
    <n v="13722"/>
    <x v="29"/>
    <x v="0"/>
    <n v="87"/>
    <n v="0"/>
    <n v="1"/>
    <x v="4"/>
    <n v="20328"/>
    <n v="6.17"/>
    <n v="192017.13"/>
    <n v="24"/>
    <s v="Female"/>
    <x v="5"/>
    <n v="10291500"/>
    <s v="Indian Super League"/>
  </r>
  <r>
    <x v="124"/>
    <x v="254"/>
    <x v="0"/>
    <x v="1"/>
    <x v="0"/>
    <x v="2"/>
    <b v="0"/>
    <n v="2"/>
    <n v="0"/>
    <x v="0"/>
    <n v="8305"/>
    <x v="68"/>
    <x v="3"/>
    <n v="11"/>
    <n v="1"/>
    <n v="0"/>
    <x v="1"/>
    <n v="46985"/>
    <n v="0.89"/>
    <n v="82201.87"/>
    <n v="28"/>
    <s v="Male"/>
    <x v="9"/>
    <n v="24915000"/>
    <s v="Indian Super League"/>
  </r>
  <r>
    <x v="68"/>
    <x v="401"/>
    <x v="1"/>
    <x v="7"/>
    <x v="3"/>
    <x v="0"/>
    <b v="1"/>
    <n v="1"/>
    <n v="0"/>
    <x v="0"/>
    <n v="18454"/>
    <x v="76"/>
    <x v="0"/>
    <n v="37"/>
    <n v="0"/>
    <n v="0"/>
    <x v="3"/>
    <n v="43902"/>
    <n v="8.68"/>
    <n v="66629.58"/>
    <n v="19"/>
    <s v="Male"/>
    <x v="6"/>
    <n v="41521500"/>
    <s v="Indian Super League"/>
  </r>
  <r>
    <x v="2"/>
    <x v="392"/>
    <x v="0"/>
    <x v="7"/>
    <x v="5"/>
    <x v="0"/>
    <b v="1"/>
    <n v="3"/>
    <n v="1"/>
    <x v="0"/>
    <n v="10455"/>
    <x v="4"/>
    <x v="2"/>
    <n v="21"/>
    <n v="2"/>
    <n v="2"/>
    <x v="3"/>
    <n v="138555"/>
    <n v="5.28"/>
    <n v="226928.87"/>
    <n v="31"/>
    <s v="Female"/>
    <x v="5"/>
    <n v="7841250"/>
    <s v="Indian Super League"/>
  </r>
  <r>
    <x v="80"/>
    <x v="104"/>
    <x v="1"/>
    <x v="5"/>
    <x v="2"/>
    <x v="2"/>
    <b v="0"/>
    <n v="2"/>
    <n v="3"/>
    <x v="2"/>
    <n v="14232"/>
    <x v="83"/>
    <x v="1"/>
    <n v="66"/>
    <n v="2"/>
    <n v="0"/>
    <x v="5"/>
    <n v="9879"/>
    <n v="2.89"/>
    <n v="79350.62"/>
    <n v="21"/>
    <s v="Female"/>
    <x v="1"/>
    <n v="35580000"/>
    <s v="Indian Super League"/>
  </r>
  <r>
    <x v="217"/>
    <x v="235"/>
    <x v="0"/>
    <x v="4"/>
    <x v="0"/>
    <x v="0"/>
    <b v="1"/>
    <n v="0"/>
    <n v="0"/>
    <x v="1"/>
    <n v="9288"/>
    <x v="79"/>
    <x v="2"/>
    <n v="23"/>
    <n v="2"/>
    <n v="0"/>
    <x v="6"/>
    <n v="129441"/>
    <n v="6.64"/>
    <n v="70663.460000000006"/>
    <n v="62"/>
    <s v="Male"/>
    <x v="6"/>
    <n v="20898000"/>
    <s v="Indian Super League"/>
  </r>
  <r>
    <x v="166"/>
    <x v="27"/>
    <x v="1"/>
    <x v="5"/>
    <x v="7"/>
    <x v="2"/>
    <b v="1"/>
    <n v="4"/>
    <n v="1"/>
    <x v="0"/>
    <n v="29132"/>
    <x v="22"/>
    <x v="2"/>
    <n v="12"/>
    <n v="0"/>
    <n v="0"/>
    <x v="6"/>
    <n v="82104"/>
    <n v="5.07"/>
    <n v="143402.07999999999"/>
    <n v="32"/>
    <s v="Male"/>
    <x v="8"/>
    <n v="43698000"/>
    <s v="Indian Super League"/>
  </r>
  <r>
    <x v="402"/>
    <x v="492"/>
    <x v="1"/>
    <x v="3"/>
    <x v="2"/>
    <x v="2"/>
    <b v="1"/>
    <n v="4"/>
    <n v="2"/>
    <x v="0"/>
    <n v="38505"/>
    <x v="33"/>
    <x v="1"/>
    <n v="67"/>
    <n v="0"/>
    <n v="0"/>
    <x v="4"/>
    <n v="26572"/>
    <n v="9.34"/>
    <n v="48806.400000000001"/>
    <n v="60"/>
    <s v="Male"/>
    <x v="3"/>
    <n v="67383750"/>
    <s v="Indian Super League"/>
  </r>
  <r>
    <x v="360"/>
    <x v="493"/>
    <x v="0"/>
    <x v="0"/>
    <x v="5"/>
    <x v="0"/>
    <b v="0"/>
    <n v="1"/>
    <n v="4"/>
    <x v="2"/>
    <n v="39330"/>
    <x v="94"/>
    <x v="1"/>
    <n v="16"/>
    <n v="0"/>
    <n v="0"/>
    <x v="4"/>
    <n v="23016"/>
    <n v="2.2000000000000002"/>
    <n v="160026.23999999999"/>
    <n v="26"/>
    <s v="Female"/>
    <x v="8"/>
    <n v="58995000"/>
    <s v="Indian Super League"/>
  </r>
  <r>
    <x v="306"/>
    <x v="298"/>
    <x v="0"/>
    <x v="0"/>
    <x v="2"/>
    <x v="0"/>
    <b v="1"/>
    <n v="2"/>
    <n v="0"/>
    <x v="0"/>
    <n v="25392"/>
    <x v="36"/>
    <x v="0"/>
    <n v="48"/>
    <n v="0"/>
    <n v="0"/>
    <x v="2"/>
    <n v="131301"/>
    <n v="6.82"/>
    <n v="51078.95"/>
    <n v="36"/>
    <s v="Female"/>
    <x v="5"/>
    <n v="19044000"/>
    <s v="Indian Super League"/>
  </r>
  <r>
    <x v="198"/>
    <x v="392"/>
    <x v="0"/>
    <x v="6"/>
    <x v="0"/>
    <x v="2"/>
    <b v="1"/>
    <n v="3"/>
    <n v="4"/>
    <x v="2"/>
    <n v="28237"/>
    <x v="74"/>
    <x v="3"/>
    <n v="18"/>
    <n v="0"/>
    <n v="1"/>
    <x v="2"/>
    <n v="128005"/>
    <n v="6.32"/>
    <n v="222303.99"/>
    <n v="52"/>
    <s v="Male"/>
    <x v="0"/>
    <n v="35296250"/>
    <s v="Indian Super League"/>
  </r>
  <r>
    <x v="8"/>
    <x v="422"/>
    <x v="1"/>
    <x v="4"/>
    <x v="3"/>
    <x v="0"/>
    <b v="1"/>
    <n v="3"/>
    <n v="1"/>
    <x v="0"/>
    <n v="33890"/>
    <x v="6"/>
    <x v="2"/>
    <n v="25"/>
    <n v="0"/>
    <n v="1"/>
    <x v="6"/>
    <n v="123819"/>
    <n v="5.76"/>
    <n v="107658.83"/>
    <n v="34"/>
    <s v="Female"/>
    <x v="2"/>
    <n v="67780000"/>
    <s v="Indian Super League"/>
  </r>
  <r>
    <x v="30"/>
    <x v="395"/>
    <x v="1"/>
    <x v="2"/>
    <x v="3"/>
    <x v="1"/>
    <b v="0"/>
    <n v="1"/>
    <n v="3"/>
    <x v="2"/>
    <n v="51525"/>
    <x v="7"/>
    <x v="1"/>
    <n v="12"/>
    <n v="0"/>
    <n v="0"/>
    <x v="6"/>
    <n v="127156"/>
    <n v="1.03"/>
    <n v="66020.08"/>
    <n v="42"/>
    <s v="Male"/>
    <x v="7"/>
    <n v="25762500"/>
    <s v="Indian Super League"/>
  </r>
  <r>
    <x v="213"/>
    <x v="225"/>
    <x v="0"/>
    <x v="1"/>
    <x v="1"/>
    <x v="2"/>
    <b v="1"/>
    <n v="2"/>
    <n v="3"/>
    <x v="2"/>
    <n v="38982"/>
    <x v="69"/>
    <x v="0"/>
    <n v="21"/>
    <n v="2"/>
    <n v="0"/>
    <x v="1"/>
    <n v="37287"/>
    <n v="8.76"/>
    <n v="60407.28"/>
    <n v="49"/>
    <s v="Male"/>
    <x v="0"/>
    <n v="48727500"/>
    <s v="Indian Super League"/>
  </r>
  <r>
    <x v="403"/>
    <x v="53"/>
    <x v="1"/>
    <x v="2"/>
    <x v="3"/>
    <x v="1"/>
    <b v="0"/>
    <n v="1"/>
    <n v="0"/>
    <x v="0"/>
    <n v="39437"/>
    <x v="7"/>
    <x v="1"/>
    <n v="15"/>
    <n v="0"/>
    <n v="0"/>
    <x v="4"/>
    <n v="72497"/>
    <n v="8.23"/>
    <n v="106559.51"/>
    <n v="31"/>
    <s v="Male"/>
    <x v="8"/>
    <n v="59155500"/>
    <s v="Indian Super League"/>
  </r>
  <r>
    <x v="356"/>
    <x v="224"/>
    <x v="0"/>
    <x v="2"/>
    <x v="4"/>
    <x v="0"/>
    <b v="1"/>
    <n v="5"/>
    <n v="0"/>
    <x v="0"/>
    <n v="46611"/>
    <x v="19"/>
    <x v="1"/>
    <n v="42"/>
    <n v="1"/>
    <n v="2"/>
    <x v="4"/>
    <n v="102653"/>
    <n v="3.74"/>
    <n v="24323.39"/>
    <n v="40"/>
    <s v="Female"/>
    <x v="8"/>
    <n v="69916500"/>
    <s v="Indian Super League"/>
  </r>
  <r>
    <x v="366"/>
    <x v="246"/>
    <x v="1"/>
    <x v="1"/>
    <x v="7"/>
    <x v="2"/>
    <b v="0"/>
    <n v="0"/>
    <n v="3"/>
    <x v="2"/>
    <n v="45081"/>
    <x v="40"/>
    <x v="0"/>
    <n v="26"/>
    <n v="0"/>
    <n v="1"/>
    <x v="0"/>
    <n v="38973"/>
    <n v="6.24"/>
    <n v="193720.89"/>
    <n v="19"/>
    <s v="Male"/>
    <x v="1"/>
    <n v="112702500"/>
    <s v="Indian Super League"/>
  </r>
  <r>
    <x v="250"/>
    <x v="493"/>
    <x v="0"/>
    <x v="3"/>
    <x v="2"/>
    <x v="2"/>
    <b v="1"/>
    <n v="3"/>
    <n v="2"/>
    <x v="0"/>
    <n v="15695"/>
    <x v="69"/>
    <x v="2"/>
    <n v="17"/>
    <n v="1"/>
    <n v="0"/>
    <x v="5"/>
    <n v="43871"/>
    <n v="5.07"/>
    <n v="166570.17000000001"/>
    <n v="50"/>
    <s v="Female"/>
    <x v="0"/>
    <n v="19618750"/>
    <s v="Indian Super League"/>
  </r>
  <r>
    <x v="404"/>
    <x v="435"/>
    <x v="0"/>
    <x v="0"/>
    <x v="1"/>
    <x v="0"/>
    <b v="1"/>
    <n v="0"/>
    <n v="4"/>
    <x v="2"/>
    <n v="52204"/>
    <x v="56"/>
    <x v="3"/>
    <n v="23"/>
    <n v="0"/>
    <n v="1"/>
    <x v="4"/>
    <n v="68435"/>
    <n v="8.1300000000000008"/>
    <n v="208141.48"/>
    <n v="26"/>
    <s v="Female"/>
    <x v="0"/>
    <n v="65255000"/>
    <s v="Indian Super League"/>
  </r>
  <r>
    <x v="237"/>
    <x v="492"/>
    <x v="1"/>
    <x v="4"/>
    <x v="7"/>
    <x v="1"/>
    <b v="0"/>
    <n v="5"/>
    <n v="2"/>
    <x v="0"/>
    <n v="12111"/>
    <x v="81"/>
    <x v="3"/>
    <n v="18"/>
    <n v="0"/>
    <n v="0"/>
    <x v="1"/>
    <n v="17315"/>
    <n v="8.4700000000000006"/>
    <n v="66205.850000000006"/>
    <n v="54"/>
    <s v="Female"/>
    <x v="2"/>
    <n v="24222000"/>
    <s v="Indian Super League"/>
  </r>
  <r>
    <x v="231"/>
    <x v="494"/>
    <x v="1"/>
    <x v="4"/>
    <x v="5"/>
    <x v="2"/>
    <b v="0"/>
    <n v="0"/>
    <n v="0"/>
    <x v="1"/>
    <n v="20460"/>
    <x v="36"/>
    <x v="1"/>
    <n v="87"/>
    <n v="1"/>
    <n v="2"/>
    <x v="4"/>
    <n v="21179"/>
    <n v="5.77"/>
    <n v="149050.73000000001"/>
    <n v="37"/>
    <s v="Male"/>
    <x v="8"/>
    <n v="30690000"/>
    <s v="Indian Super League"/>
  </r>
  <r>
    <x v="405"/>
    <x v="495"/>
    <x v="1"/>
    <x v="1"/>
    <x v="2"/>
    <x v="0"/>
    <b v="1"/>
    <n v="2"/>
    <n v="0"/>
    <x v="0"/>
    <n v="34009"/>
    <x v="57"/>
    <x v="0"/>
    <n v="75"/>
    <n v="1"/>
    <n v="1"/>
    <x v="1"/>
    <n v="124042"/>
    <n v="8.7799999999999994"/>
    <n v="145105.07"/>
    <n v="56"/>
    <s v="Male"/>
    <x v="4"/>
    <n v="34009000"/>
    <s v="Indian Super League"/>
  </r>
  <r>
    <x v="158"/>
    <x v="496"/>
    <x v="0"/>
    <x v="4"/>
    <x v="4"/>
    <x v="1"/>
    <b v="1"/>
    <n v="3"/>
    <n v="2"/>
    <x v="0"/>
    <n v="43315"/>
    <x v="92"/>
    <x v="2"/>
    <n v="35"/>
    <n v="0"/>
    <n v="0"/>
    <x v="2"/>
    <n v="58988"/>
    <n v="3.9"/>
    <n v="111619"/>
    <n v="49"/>
    <s v="Female"/>
    <x v="8"/>
    <n v="64972500"/>
    <s v="Indian Super League"/>
  </r>
  <r>
    <x v="325"/>
    <x v="497"/>
    <x v="0"/>
    <x v="6"/>
    <x v="4"/>
    <x v="1"/>
    <b v="1"/>
    <n v="5"/>
    <n v="4"/>
    <x v="0"/>
    <n v="23393"/>
    <x v="94"/>
    <x v="0"/>
    <n v="88"/>
    <n v="0"/>
    <n v="1"/>
    <x v="6"/>
    <n v="126415"/>
    <n v="3.7"/>
    <n v="90795.12"/>
    <n v="37"/>
    <s v="Male"/>
    <x v="4"/>
    <n v="23393000"/>
    <s v="Indian Super League"/>
  </r>
  <r>
    <x v="404"/>
    <x v="498"/>
    <x v="0"/>
    <x v="1"/>
    <x v="3"/>
    <x v="0"/>
    <b v="0"/>
    <n v="1"/>
    <n v="3"/>
    <x v="2"/>
    <n v="17793"/>
    <x v="47"/>
    <x v="1"/>
    <n v="42"/>
    <n v="1"/>
    <n v="1"/>
    <x v="3"/>
    <n v="28741"/>
    <n v="7.48"/>
    <n v="157511.92000000001"/>
    <n v="57"/>
    <s v="Male"/>
    <x v="4"/>
    <n v="17793000"/>
    <s v="Indian Super League"/>
  </r>
  <r>
    <x v="20"/>
    <x v="452"/>
    <x v="0"/>
    <x v="5"/>
    <x v="4"/>
    <x v="2"/>
    <b v="0"/>
    <n v="2"/>
    <n v="4"/>
    <x v="2"/>
    <n v="50186"/>
    <x v="79"/>
    <x v="2"/>
    <n v="77"/>
    <n v="0"/>
    <n v="2"/>
    <x v="2"/>
    <n v="126310"/>
    <n v="9.06"/>
    <n v="67562"/>
    <n v="23"/>
    <s v="Female"/>
    <x v="8"/>
    <n v="75279000"/>
    <s v="Indian Super League"/>
  </r>
  <r>
    <x v="16"/>
    <x v="258"/>
    <x v="0"/>
    <x v="6"/>
    <x v="3"/>
    <x v="1"/>
    <b v="0"/>
    <n v="2"/>
    <n v="0"/>
    <x v="0"/>
    <n v="43024"/>
    <x v="89"/>
    <x v="1"/>
    <n v="21"/>
    <n v="0"/>
    <n v="0"/>
    <x v="0"/>
    <n v="85862"/>
    <n v="6.38"/>
    <n v="42716.69"/>
    <n v="27"/>
    <s v="Male"/>
    <x v="8"/>
    <n v="64536000"/>
    <s v="Indian Super League"/>
  </r>
  <r>
    <x v="31"/>
    <x v="252"/>
    <x v="1"/>
    <x v="1"/>
    <x v="1"/>
    <x v="2"/>
    <b v="1"/>
    <n v="0"/>
    <n v="1"/>
    <x v="2"/>
    <n v="25561"/>
    <x v="13"/>
    <x v="2"/>
    <n v="61"/>
    <n v="0"/>
    <n v="0"/>
    <x v="6"/>
    <n v="69307"/>
    <n v="7.57"/>
    <n v="8767.4699999999993"/>
    <n v="52"/>
    <s v="Male"/>
    <x v="1"/>
    <n v="63902500"/>
    <s v="Indian Super League"/>
  </r>
  <r>
    <x v="123"/>
    <x v="410"/>
    <x v="1"/>
    <x v="0"/>
    <x v="5"/>
    <x v="0"/>
    <b v="0"/>
    <n v="0"/>
    <n v="2"/>
    <x v="2"/>
    <n v="31927"/>
    <x v="38"/>
    <x v="3"/>
    <n v="73"/>
    <n v="1"/>
    <n v="0"/>
    <x v="5"/>
    <n v="140498"/>
    <n v="7.98"/>
    <n v="155613.29999999999"/>
    <n v="50"/>
    <s v="Female"/>
    <x v="0"/>
    <n v="39908750"/>
    <s v="Indian Super League"/>
  </r>
  <r>
    <x v="322"/>
    <x v="101"/>
    <x v="1"/>
    <x v="2"/>
    <x v="0"/>
    <x v="1"/>
    <b v="0"/>
    <n v="5"/>
    <n v="4"/>
    <x v="0"/>
    <n v="22241"/>
    <x v="41"/>
    <x v="1"/>
    <n v="58"/>
    <n v="0"/>
    <n v="1"/>
    <x v="4"/>
    <n v="122210"/>
    <n v="6.18"/>
    <n v="125965.8"/>
    <n v="32"/>
    <s v="Male"/>
    <x v="3"/>
    <n v="38921750"/>
    <s v="Indian Super League"/>
  </r>
  <r>
    <x v="151"/>
    <x v="3"/>
    <x v="1"/>
    <x v="0"/>
    <x v="2"/>
    <x v="0"/>
    <b v="0"/>
    <n v="5"/>
    <n v="1"/>
    <x v="0"/>
    <n v="49703"/>
    <x v="83"/>
    <x v="1"/>
    <n v="14"/>
    <n v="0"/>
    <n v="2"/>
    <x v="1"/>
    <n v="97423"/>
    <n v="1.72"/>
    <n v="122109.9"/>
    <n v="20"/>
    <s v="Male"/>
    <x v="3"/>
    <n v="86980250"/>
    <s v="Indian Super League"/>
  </r>
  <r>
    <x v="406"/>
    <x v="347"/>
    <x v="0"/>
    <x v="5"/>
    <x v="7"/>
    <x v="2"/>
    <b v="0"/>
    <n v="1"/>
    <n v="2"/>
    <x v="2"/>
    <n v="14123"/>
    <x v="95"/>
    <x v="1"/>
    <n v="70"/>
    <n v="0"/>
    <n v="0"/>
    <x v="4"/>
    <n v="38281"/>
    <n v="7.97"/>
    <n v="22202.720000000001"/>
    <n v="53"/>
    <s v="Male"/>
    <x v="7"/>
    <n v="7061500"/>
    <s v="Indian Super League"/>
  </r>
  <r>
    <x v="131"/>
    <x v="216"/>
    <x v="0"/>
    <x v="5"/>
    <x v="1"/>
    <x v="0"/>
    <b v="1"/>
    <n v="1"/>
    <n v="3"/>
    <x v="2"/>
    <n v="34925"/>
    <x v="61"/>
    <x v="3"/>
    <n v="27"/>
    <n v="0"/>
    <n v="2"/>
    <x v="3"/>
    <n v="80032"/>
    <n v="8.0399999999999991"/>
    <n v="76243.710000000006"/>
    <n v="45"/>
    <s v="Male"/>
    <x v="3"/>
    <n v="61118750"/>
    <s v="Indian Super League"/>
  </r>
  <r>
    <x v="35"/>
    <x v="50"/>
    <x v="1"/>
    <x v="3"/>
    <x v="3"/>
    <x v="2"/>
    <b v="0"/>
    <n v="5"/>
    <n v="1"/>
    <x v="0"/>
    <n v="54135"/>
    <x v="58"/>
    <x v="0"/>
    <n v="79"/>
    <n v="1"/>
    <n v="2"/>
    <x v="6"/>
    <n v="89486"/>
    <n v="1.56"/>
    <n v="138712.28"/>
    <n v="27"/>
    <s v="Female"/>
    <x v="4"/>
    <n v="54135000"/>
    <s v="Indian Super League"/>
  </r>
  <r>
    <x v="149"/>
    <x v="499"/>
    <x v="0"/>
    <x v="5"/>
    <x v="7"/>
    <x v="2"/>
    <b v="0"/>
    <n v="1"/>
    <n v="2"/>
    <x v="2"/>
    <n v="9011"/>
    <x v="33"/>
    <x v="1"/>
    <n v="85"/>
    <n v="1"/>
    <n v="0"/>
    <x v="2"/>
    <n v="88798"/>
    <n v="7.14"/>
    <n v="54111.71"/>
    <n v="35"/>
    <s v="Male"/>
    <x v="1"/>
    <n v="22527500"/>
    <s v="Indian Super League"/>
  </r>
  <r>
    <x v="39"/>
    <x v="500"/>
    <x v="1"/>
    <x v="0"/>
    <x v="3"/>
    <x v="2"/>
    <b v="1"/>
    <n v="2"/>
    <n v="3"/>
    <x v="2"/>
    <n v="12922"/>
    <x v="92"/>
    <x v="1"/>
    <n v="15"/>
    <n v="2"/>
    <n v="1"/>
    <x v="4"/>
    <n v="101450"/>
    <n v="2.96"/>
    <n v="207361.63"/>
    <n v="50"/>
    <s v="Male"/>
    <x v="4"/>
    <n v="12922000"/>
    <s v="Indian Super League"/>
  </r>
  <r>
    <x v="407"/>
    <x v="9"/>
    <x v="0"/>
    <x v="5"/>
    <x v="7"/>
    <x v="2"/>
    <b v="0"/>
    <n v="0"/>
    <n v="4"/>
    <x v="2"/>
    <n v="31405"/>
    <x v="13"/>
    <x v="2"/>
    <n v="54"/>
    <n v="0"/>
    <n v="2"/>
    <x v="2"/>
    <n v="125684"/>
    <n v="4.1100000000000003"/>
    <n v="232026.06"/>
    <n v="45"/>
    <s v="Other"/>
    <x v="8"/>
    <n v="47107500"/>
    <s v="Indian Super League"/>
  </r>
  <r>
    <x v="408"/>
    <x v="491"/>
    <x v="1"/>
    <x v="7"/>
    <x v="2"/>
    <x v="1"/>
    <b v="1"/>
    <n v="1"/>
    <n v="0"/>
    <x v="0"/>
    <n v="18392"/>
    <x v="58"/>
    <x v="2"/>
    <n v="39"/>
    <n v="1"/>
    <n v="0"/>
    <x v="0"/>
    <n v="59498"/>
    <n v="4.41"/>
    <n v="201275.96"/>
    <n v="26"/>
    <s v="Male"/>
    <x v="5"/>
    <n v="13794000"/>
    <s v="Indian Super League"/>
  </r>
  <r>
    <x v="157"/>
    <x v="451"/>
    <x v="1"/>
    <x v="0"/>
    <x v="5"/>
    <x v="2"/>
    <b v="1"/>
    <n v="2"/>
    <n v="4"/>
    <x v="2"/>
    <n v="36429"/>
    <x v="95"/>
    <x v="3"/>
    <n v="33"/>
    <n v="1"/>
    <n v="1"/>
    <x v="2"/>
    <n v="39154"/>
    <n v="9.31"/>
    <n v="35352.46"/>
    <n v="35"/>
    <s v="Female"/>
    <x v="9"/>
    <n v="109287000"/>
    <s v="Indian Super League"/>
  </r>
  <r>
    <x v="103"/>
    <x v="412"/>
    <x v="0"/>
    <x v="7"/>
    <x v="3"/>
    <x v="1"/>
    <b v="1"/>
    <n v="4"/>
    <n v="3"/>
    <x v="0"/>
    <n v="31750"/>
    <x v="27"/>
    <x v="3"/>
    <n v="59"/>
    <n v="0"/>
    <n v="0"/>
    <x v="0"/>
    <n v="88682"/>
    <n v="7.19"/>
    <n v="15346.69"/>
    <n v="49"/>
    <s v="Female"/>
    <x v="8"/>
    <n v="47625000"/>
    <s v="Indian Super League"/>
  </r>
  <r>
    <x v="122"/>
    <x v="366"/>
    <x v="0"/>
    <x v="5"/>
    <x v="0"/>
    <x v="2"/>
    <b v="0"/>
    <n v="3"/>
    <n v="1"/>
    <x v="0"/>
    <n v="17200"/>
    <x v="15"/>
    <x v="1"/>
    <n v="26"/>
    <n v="0"/>
    <n v="0"/>
    <x v="1"/>
    <n v="36426"/>
    <n v="2.23"/>
    <n v="78323.399999999994"/>
    <n v="45"/>
    <s v="Male"/>
    <x v="3"/>
    <n v="30100000"/>
    <s v="Indian Super League"/>
  </r>
  <r>
    <x v="409"/>
    <x v="501"/>
    <x v="1"/>
    <x v="3"/>
    <x v="3"/>
    <x v="0"/>
    <b v="0"/>
    <n v="2"/>
    <n v="4"/>
    <x v="2"/>
    <n v="27341"/>
    <x v="77"/>
    <x v="2"/>
    <n v="33"/>
    <n v="1"/>
    <n v="1"/>
    <x v="4"/>
    <n v="147697"/>
    <n v="6.93"/>
    <n v="17488.93"/>
    <n v="50"/>
    <s v="Female"/>
    <x v="5"/>
    <n v="20505750"/>
    <s v="Indian Super League"/>
  </r>
  <r>
    <x v="356"/>
    <x v="502"/>
    <x v="0"/>
    <x v="6"/>
    <x v="1"/>
    <x v="1"/>
    <b v="0"/>
    <n v="1"/>
    <n v="0"/>
    <x v="0"/>
    <n v="50273"/>
    <x v="82"/>
    <x v="1"/>
    <n v="67"/>
    <n v="0"/>
    <n v="0"/>
    <x v="5"/>
    <n v="45875"/>
    <n v="4.7699999999999996"/>
    <n v="199367.92"/>
    <n v="23"/>
    <s v="Male"/>
    <x v="2"/>
    <n v="100546000"/>
    <s v="Indian Super League"/>
  </r>
  <r>
    <x v="200"/>
    <x v="141"/>
    <x v="0"/>
    <x v="2"/>
    <x v="2"/>
    <x v="1"/>
    <b v="0"/>
    <n v="4"/>
    <n v="1"/>
    <x v="0"/>
    <n v="6363"/>
    <x v="9"/>
    <x v="2"/>
    <n v="27"/>
    <n v="1"/>
    <n v="2"/>
    <x v="3"/>
    <n v="53020"/>
    <n v="5.84"/>
    <n v="75408.210000000006"/>
    <n v="54"/>
    <s v="Female"/>
    <x v="4"/>
    <n v="6363000"/>
    <s v="Indian Super League"/>
  </r>
  <r>
    <x v="1"/>
    <x v="503"/>
    <x v="0"/>
    <x v="0"/>
    <x v="2"/>
    <x v="1"/>
    <b v="1"/>
    <n v="3"/>
    <n v="4"/>
    <x v="2"/>
    <n v="42785"/>
    <x v="82"/>
    <x v="3"/>
    <n v="55"/>
    <n v="1"/>
    <n v="2"/>
    <x v="5"/>
    <n v="62531"/>
    <n v="3.15"/>
    <n v="68816.820000000007"/>
    <n v="52"/>
    <s v="Male"/>
    <x v="6"/>
    <n v="96266250"/>
    <s v="Indian Super League"/>
  </r>
  <r>
    <x v="392"/>
    <x v="200"/>
    <x v="1"/>
    <x v="0"/>
    <x v="7"/>
    <x v="2"/>
    <b v="0"/>
    <n v="3"/>
    <n v="0"/>
    <x v="0"/>
    <n v="37489"/>
    <x v="32"/>
    <x v="2"/>
    <n v="21"/>
    <n v="1"/>
    <n v="0"/>
    <x v="4"/>
    <n v="62147"/>
    <n v="2.69"/>
    <n v="65848.27"/>
    <n v="41"/>
    <s v="Male"/>
    <x v="4"/>
    <n v="37489000"/>
    <s v="Indian Super League"/>
  </r>
  <r>
    <x v="193"/>
    <x v="504"/>
    <x v="0"/>
    <x v="2"/>
    <x v="1"/>
    <x v="2"/>
    <b v="0"/>
    <n v="4"/>
    <n v="0"/>
    <x v="0"/>
    <n v="6760"/>
    <x v="58"/>
    <x v="0"/>
    <n v="75"/>
    <n v="0"/>
    <n v="0"/>
    <x v="4"/>
    <n v="91835"/>
    <n v="7.87"/>
    <n v="73073.45"/>
    <n v="24"/>
    <s v="Male"/>
    <x v="4"/>
    <n v="6760000"/>
    <s v="Indian Super League"/>
  </r>
  <r>
    <x v="308"/>
    <x v="505"/>
    <x v="0"/>
    <x v="4"/>
    <x v="5"/>
    <x v="1"/>
    <b v="1"/>
    <n v="4"/>
    <n v="4"/>
    <x v="1"/>
    <n v="5366"/>
    <x v="60"/>
    <x v="1"/>
    <n v="75"/>
    <n v="1"/>
    <n v="1"/>
    <x v="6"/>
    <n v="37440"/>
    <n v="5.38"/>
    <n v="16364.6"/>
    <n v="57"/>
    <s v="Female"/>
    <x v="7"/>
    <n v="2683000"/>
    <s v="Indian Super League"/>
  </r>
  <r>
    <x v="158"/>
    <x v="182"/>
    <x v="1"/>
    <x v="5"/>
    <x v="6"/>
    <x v="1"/>
    <b v="0"/>
    <n v="2"/>
    <n v="1"/>
    <x v="0"/>
    <n v="10361"/>
    <x v="56"/>
    <x v="3"/>
    <n v="45"/>
    <n v="1"/>
    <n v="1"/>
    <x v="0"/>
    <n v="21406"/>
    <n v="2.86"/>
    <n v="227636.87"/>
    <n v="18"/>
    <s v="Male"/>
    <x v="8"/>
    <n v="15541500"/>
    <s v="Indian Super League"/>
  </r>
  <r>
    <x v="194"/>
    <x v="506"/>
    <x v="0"/>
    <x v="2"/>
    <x v="7"/>
    <x v="0"/>
    <b v="1"/>
    <n v="2"/>
    <n v="4"/>
    <x v="2"/>
    <n v="37278"/>
    <x v="28"/>
    <x v="0"/>
    <n v="60"/>
    <n v="2"/>
    <n v="0"/>
    <x v="4"/>
    <n v="112732"/>
    <n v="8.42"/>
    <n v="9550.82"/>
    <n v="35"/>
    <s v="Other"/>
    <x v="8"/>
    <n v="55917000"/>
    <s v="Indian Super League"/>
  </r>
  <r>
    <x v="363"/>
    <x v="206"/>
    <x v="1"/>
    <x v="1"/>
    <x v="1"/>
    <x v="0"/>
    <b v="1"/>
    <n v="0"/>
    <n v="1"/>
    <x v="2"/>
    <n v="48318"/>
    <x v="25"/>
    <x v="3"/>
    <n v="47"/>
    <n v="0"/>
    <n v="0"/>
    <x v="2"/>
    <n v="144538"/>
    <n v="0.87"/>
    <n v="10835.3"/>
    <n v="22"/>
    <s v="Female"/>
    <x v="5"/>
    <n v="36238500"/>
    <s v="Indian Super League"/>
  </r>
  <r>
    <x v="43"/>
    <x v="507"/>
    <x v="1"/>
    <x v="4"/>
    <x v="4"/>
    <x v="0"/>
    <b v="0"/>
    <n v="5"/>
    <n v="2"/>
    <x v="0"/>
    <n v="48925"/>
    <x v="7"/>
    <x v="2"/>
    <n v="61"/>
    <n v="0"/>
    <n v="1"/>
    <x v="3"/>
    <n v="125747"/>
    <n v="3.81"/>
    <n v="122256.59"/>
    <n v="30"/>
    <s v="Male"/>
    <x v="2"/>
    <n v="97850000"/>
    <s v="Indian Super League"/>
  </r>
  <r>
    <x v="210"/>
    <x v="183"/>
    <x v="1"/>
    <x v="0"/>
    <x v="3"/>
    <x v="2"/>
    <b v="1"/>
    <n v="0"/>
    <n v="2"/>
    <x v="2"/>
    <n v="28445"/>
    <x v="5"/>
    <x v="1"/>
    <n v="32"/>
    <n v="0"/>
    <n v="0"/>
    <x v="5"/>
    <n v="40772"/>
    <n v="7.96"/>
    <n v="75023.520000000004"/>
    <n v="30"/>
    <s v="Male"/>
    <x v="8"/>
    <n v="42667500"/>
    <s v="Indian Super League"/>
  </r>
  <r>
    <x v="148"/>
    <x v="402"/>
    <x v="1"/>
    <x v="5"/>
    <x v="5"/>
    <x v="0"/>
    <b v="1"/>
    <n v="0"/>
    <n v="0"/>
    <x v="1"/>
    <n v="16089"/>
    <x v="29"/>
    <x v="0"/>
    <n v="40"/>
    <n v="1"/>
    <n v="0"/>
    <x v="0"/>
    <n v="136230"/>
    <n v="4.2"/>
    <n v="25294.76"/>
    <n v="58"/>
    <s v="Male"/>
    <x v="8"/>
    <n v="24133500"/>
    <s v="Indian Super League"/>
  </r>
  <r>
    <x v="390"/>
    <x v="508"/>
    <x v="1"/>
    <x v="4"/>
    <x v="4"/>
    <x v="0"/>
    <b v="1"/>
    <n v="4"/>
    <n v="3"/>
    <x v="0"/>
    <n v="36210"/>
    <x v="86"/>
    <x v="2"/>
    <n v="70"/>
    <n v="0"/>
    <n v="0"/>
    <x v="0"/>
    <n v="65148"/>
    <n v="6.79"/>
    <n v="23944.05"/>
    <n v="45"/>
    <s v="Male"/>
    <x v="8"/>
    <n v="54315000"/>
    <s v="Indian Super League"/>
  </r>
  <r>
    <x v="11"/>
    <x v="509"/>
    <x v="1"/>
    <x v="4"/>
    <x v="5"/>
    <x v="2"/>
    <b v="1"/>
    <n v="0"/>
    <n v="1"/>
    <x v="2"/>
    <n v="24341"/>
    <x v="74"/>
    <x v="2"/>
    <n v="16"/>
    <n v="0"/>
    <n v="2"/>
    <x v="1"/>
    <n v="78962"/>
    <n v="5.7"/>
    <n v="180972.18"/>
    <n v="44"/>
    <s v="Male"/>
    <x v="8"/>
    <n v="36511500"/>
    <s v="Indian Super League"/>
  </r>
  <r>
    <x v="155"/>
    <x v="1"/>
    <x v="1"/>
    <x v="1"/>
    <x v="4"/>
    <x v="1"/>
    <b v="0"/>
    <n v="2"/>
    <n v="3"/>
    <x v="2"/>
    <n v="22225"/>
    <x v="67"/>
    <x v="2"/>
    <n v="60"/>
    <n v="0"/>
    <n v="0"/>
    <x v="4"/>
    <n v="127140"/>
    <n v="6.1"/>
    <n v="98832.54"/>
    <n v="31"/>
    <s v="Male"/>
    <x v="8"/>
    <n v="33337500"/>
    <s v="Indian Super League"/>
  </r>
  <r>
    <x v="410"/>
    <x v="510"/>
    <x v="1"/>
    <x v="5"/>
    <x v="1"/>
    <x v="0"/>
    <b v="1"/>
    <n v="5"/>
    <n v="3"/>
    <x v="0"/>
    <n v="40952"/>
    <x v="20"/>
    <x v="0"/>
    <n v="52"/>
    <n v="0"/>
    <n v="1"/>
    <x v="2"/>
    <n v="69137"/>
    <n v="6.96"/>
    <n v="218757.74"/>
    <n v="44"/>
    <s v="Male"/>
    <x v="4"/>
    <n v="40952000"/>
    <s v="Indian Super League"/>
  </r>
  <r>
    <x v="311"/>
    <x v="423"/>
    <x v="0"/>
    <x v="1"/>
    <x v="3"/>
    <x v="0"/>
    <b v="1"/>
    <n v="5"/>
    <n v="1"/>
    <x v="0"/>
    <n v="32507"/>
    <x v="66"/>
    <x v="3"/>
    <n v="11"/>
    <n v="2"/>
    <n v="0"/>
    <x v="3"/>
    <n v="144005"/>
    <n v="1.64"/>
    <n v="120101.11"/>
    <n v="55"/>
    <s v="Male"/>
    <x v="4"/>
    <n v="32507000"/>
    <s v="Indian Super League"/>
  </r>
  <r>
    <x v="395"/>
    <x v="369"/>
    <x v="1"/>
    <x v="3"/>
    <x v="5"/>
    <x v="2"/>
    <b v="0"/>
    <n v="4"/>
    <n v="3"/>
    <x v="0"/>
    <n v="39721"/>
    <x v="92"/>
    <x v="3"/>
    <n v="49"/>
    <n v="0"/>
    <n v="1"/>
    <x v="5"/>
    <n v="38869"/>
    <n v="4.01"/>
    <n v="42074.5"/>
    <n v="19"/>
    <s v="Male"/>
    <x v="6"/>
    <n v="89372250"/>
    <s v="Indian Super League"/>
  </r>
  <r>
    <x v="214"/>
    <x v="511"/>
    <x v="1"/>
    <x v="2"/>
    <x v="1"/>
    <x v="2"/>
    <b v="1"/>
    <n v="1"/>
    <n v="1"/>
    <x v="1"/>
    <n v="20018"/>
    <x v="43"/>
    <x v="1"/>
    <n v="11"/>
    <n v="0"/>
    <n v="0"/>
    <x v="1"/>
    <n v="40730"/>
    <n v="4.88"/>
    <n v="191716.18"/>
    <n v="56"/>
    <s v="Female"/>
    <x v="1"/>
    <n v="50045000"/>
    <s v="Indian Super League"/>
  </r>
  <r>
    <x v="367"/>
    <x v="512"/>
    <x v="1"/>
    <x v="3"/>
    <x v="6"/>
    <x v="1"/>
    <b v="0"/>
    <n v="0"/>
    <n v="3"/>
    <x v="2"/>
    <n v="22824"/>
    <x v="92"/>
    <x v="3"/>
    <n v="37"/>
    <n v="0"/>
    <n v="0"/>
    <x v="5"/>
    <n v="144716"/>
    <n v="2.75"/>
    <n v="80272.240000000005"/>
    <n v="46"/>
    <s v="Male"/>
    <x v="0"/>
    <n v="28530000"/>
    <s v="Indian Super League"/>
  </r>
  <r>
    <x v="77"/>
    <x v="14"/>
    <x v="0"/>
    <x v="4"/>
    <x v="6"/>
    <x v="0"/>
    <b v="1"/>
    <n v="3"/>
    <n v="2"/>
    <x v="0"/>
    <n v="12384"/>
    <x v="79"/>
    <x v="1"/>
    <n v="83"/>
    <n v="2"/>
    <n v="1"/>
    <x v="1"/>
    <n v="133297"/>
    <n v="1.18"/>
    <n v="149120.01999999999"/>
    <n v="43"/>
    <s v="Male"/>
    <x v="0"/>
    <n v="15480000"/>
    <s v="Indian Super League"/>
  </r>
  <r>
    <x v="402"/>
    <x v="513"/>
    <x v="1"/>
    <x v="5"/>
    <x v="5"/>
    <x v="1"/>
    <b v="1"/>
    <n v="1"/>
    <n v="1"/>
    <x v="1"/>
    <n v="5732"/>
    <x v="24"/>
    <x v="2"/>
    <n v="29"/>
    <n v="1"/>
    <n v="0"/>
    <x v="4"/>
    <n v="33726"/>
    <n v="6.5"/>
    <n v="83784.759999999995"/>
    <n v="52"/>
    <s v="Male"/>
    <x v="3"/>
    <n v="10031000"/>
    <s v="Indian Super League"/>
  </r>
  <r>
    <x v="131"/>
    <x v="506"/>
    <x v="0"/>
    <x v="0"/>
    <x v="4"/>
    <x v="1"/>
    <b v="0"/>
    <n v="0"/>
    <n v="0"/>
    <x v="1"/>
    <n v="20075"/>
    <x v="21"/>
    <x v="3"/>
    <n v="37"/>
    <n v="1"/>
    <n v="1"/>
    <x v="2"/>
    <n v="90437"/>
    <n v="4.78"/>
    <n v="65590.570000000007"/>
    <n v="19"/>
    <s v="Male"/>
    <x v="8"/>
    <n v="30112500"/>
    <s v="Indian Super League"/>
  </r>
  <r>
    <x v="137"/>
    <x v="113"/>
    <x v="0"/>
    <x v="3"/>
    <x v="3"/>
    <x v="2"/>
    <b v="0"/>
    <n v="2"/>
    <n v="2"/>
    <x v="1"/>
    <n v="6176"/>
    <x v="44"/>
    <x v="3"/>
    <n v="40"/>
    <n v="0"/>
    <n v="1"/>
    <x v="3"/>
    <n v="15321"/>
    <n v="9.0500000000000007"/>
    <n v="65838.67"/>
    <n v="48"/>
    <s v="Female"/>
    <x v="7"/>
    <n v="3088000"/>
    <s v="Indian Super League"/>
  </r>
  <r>
    <x v="411"/>
    <x v="514"/>
    <x v="1"/>
    <x v="2"/>
    <x v="5"/>
    <x v="2"/>
    <b v="1"/>
    <n v="5"/>
    <n v="1"/>
    <x v="0"/>
    <n v="52077"/>
    <x v="33"/>
    <x v="2"/>
    <n v="21"/>
    <n v="0"/>
    <n v="2"/>
    <x v="2"/>
    <n v="133648"/>
    <n v="8.08"/>
    <n v="105865.47"/>
    <n v="26"/>
    <s v="Female"/>
    <x v="4"/>
    <n v="52077000"/>
    <s v="Indian Super League"/>
  </r>
  <r>
    <x v="5"/>
    <x v="515"/>
    <x v="0"/>
    <x v="0"/>
    <x v="2"/>
    <x v="2"/>
    <b v="1"/>
    <n v="3"/>
    <n v="0"/>
    <x v="0"/>
    <n v="18874"/>
    <x v="23"/>
    <x v="3"/>
    <n v="41"/>
    <n v="0"/>
    <n v="1"/>
    <x v="3"/>
    <n v="147535"/>
    <n v="6.22"/>
    <n v="54383.21"/>
    <n v="19"/>
    <s v="Male"/>
    <x v="2"/>
    <n v="37748000"/>
    <s v="Indian Super League"/>
  </r>
  <r>
    <x v="412"/>
    <x v="516"/>
    <x v="1"/>
    <x v="0"/>
    <x v="5"/>
    <x v="1"/>
    <b v="1"/>
    <n v="4"/>
    <n v="3"/>
    <x v="0"/>
    <n v="5339"/>
    <x v="58"/>
    <x v="0"/>
    <n v="87"/>
    <n v="0"/>
    <n v="2"/>
    <x v="5"/>
    <n v="101298"/>
    <n v="2.63"/>
    <n v="98840.8"/>
    <n v="60"/>
    <s v="Male"/>
    <x v="3"/>
    <n v="9343250"/>
    <s v="Indian Super League"/>
  </r>
  <r>
    <x v="413"/>
    <x v="425"/>
    <x v="1"/>
    <x v="3"/>
    <x v="3"/>
    <x v="0"/>
    <b v="1"/>
    <n v="5"/>
    <n v="3"/>
    <x v="0"/>
    <n v="9667"/>
    <x v="99"/>
    <x v="0"/>
    <n v="66"/>
    <n v="2"/>
    <n v="0"/>
    <x v="2"/>
    <n v="14894"/>
    <n v="5.83"/>
    <n v="67701.759999999995"/>
    <n v="40"/>
    <s v="Male"/>
    <x v="7"/>
    <n v="4833500"/>
    <s v="Indian Super League"/>
  </r>
  <r>
    <x v="137"/>
    <x v="517"/>
    <x v="0"/>
    <x v="0"/>
    <x v="5"/>
    <x v="0"/>
    <b v="1"/>
    <n v="2"/>
    <n v="0"/>
    <x v="0"/>
    <n v="38387"/>
    <x v="83"/>
    <x v="0"/>
    <n v="61"/>
    <n v="0"/>
    <n v="2"/>
    <x v="2"/>
    <n v="56959"/>
    <n v="7.2"/>
    <n v="119380.17"/>
    <n v="34"/>
    <s v="Female"/>
    <x v="4"/>
    <n v="38387000"/>
    <s v="Indian Super League"/>
  </r>
  <r>
    <x v="248"/>
    <x v="518"/>
    <x v="0"/>
    <x v="7"/>
    <x v="3"/>
    <x v="2"/>
    <b v="1"/>
    <n v="4"/>
    <n v="0"/>
    <x v="0"/>
    <n v="29811"/>
    <x v="28"/>
    <x v="3"/>
    <n v="61"/>
    <n v="0"/>
    <n v="1"/>
    <x v="0"/>
    <n v="27996"/>
    <n v="6.38"/>
    <n v="61395.93"/>
    <n v="50"/>
    <s v="Male"/>
    <x v="4"/>
    <n v="29811000"/>
    <s v="Indian Super League"/>
  </r>
  <r>
    <x v="414"/>
    <x v="367"/>
    <x v="1"/>
    <x v="5"/>
    <x v="6"/>
    <x v="2"/>
    <b v="1"/>
    <n v="2"/>
    <n v="4"/>
    <x v="2"/>
    <n v="20559"/>
    <x v="17"/>
    <x v="1"/>
    <n v="17"/>
    <n v="1"/>
    <n v="0"/>
    <x v="2"/>
    <n v="12706"/>
    <n v="5.25"/>
    <n v="94980.55"/>
    <n v="33"/>
    <s v="Male"/>
    <x v="3"/>
    <n v="35978250"/>
    <s v="Indian Super League"/>
  </r>
  <r>
    <x v="120"/>
    <x v="67"/>
    <x v="0"/>
    <x v="6"/>
    <x v="5"/>
    <x v="2"/>
    <b v="1"/>
    <n v="3"/>
    <n v="3"/>
    <x v="1"/>
    <n v="18033"/>
    <x v="15"/>
    <x v="2"/>
    <n v="69"/>
    <n v="0"/>
    <n v="1"/>
    <x v="4"/>
    <n v="3252"/>
    <n v="3.08"/>
    <n v="50178.43"/>
    <n v="18"/>
    <s v="Other"/>
    <x v="7"/>
    <n v="9016500"/>
    <s v="Indian Super League"/>
  </r>
  <r>
    <x v="353"/>
    <x v="519"/>
    <x v="0"/>
    <x v="7"/>
    <x v="2"/>
    <x v="0"/>
    <b v="0"/>
    <n v="0"/>
    <n v="1"/>
    <x v="2"/>
    <n v="8358"/>
    <x v="82"/>
    <x v="2"/>
    <n v="63"/>
    <n v="0"/>
    <n v="1"/>
    <x v="6"/>
    <n v="147748"/>
    <n v="3.6"/>
    <n v="69951.12"/>
    <n v="54"/>
    <s v="Female"/>
    <x v="5"/>
    <n v="6268500"/>
    <s v="Indian Super League"/>
  </r>
  <r>
    <x v="396"/>
    <x v="520"/>
    <x v="1"/>
    <x v="5"/>
    <x v="4"/>
    <x v="0"/>
    <b v="0"/>
    <n v="3"/>
    <n v="0"/>
    <x v="0"/>
    <n v="25012"/>
    <x v="56"/>
    <x v="0"/>
    <n v="75"/>
    <n v="0"/>
    <n v="0"/>
    <x v="4"/>
    <n v="60380"/>
    <n v="5.66"/>
    <n v="163990.94"/>
    <n v="64"/>
    <s v="Male"/>
    <x v="2"/>
    <n v="50024000"/>
    <s v="Indian Super League"/>
  </r>
  <r>
    <x v="171"/>
    <x v="155"/>
    <x v="0"/>
    <x v="7"/>
    <x v="4"/>
    <x v="1"/>
    <b v="1"/>
    <n v="3"/>
    <n v="4"/>
    <x v="2"/>
    <n v="23077"/>
    <x v="32"/>
    <x v="3"/>
    <n v="43"/>
    <n v="0"/>
    <n v="2"/>
    <x v="2"/>
    <n v="111841"/>
    <n v="1.58"/>
    <n v="215161.18"/>
    <n v="27"/>
    <s v="Female"/>
    <x v="4"/>
    <n v="23077000"/>
    <s v="Indian Super League"/>
  </r>
  <r>
    <x v="415"/>
    <x v="10"/>
    <x v="1"/>
    <x v="1"/>
    <x v="0"/>
    <x v="1"/>
    <b v="0"/>
    <n v="2"/>
    <n v="4"/>
    <x v="2"/>
    <n v="52862"/>
    <x v="33"/>
    <x v="0"/>
    <n v="36"/>
    <n v="1"/>
    <n v="1"/>
    <x v="3"/>
    <n v="11019"/>
    <n v="3.73"/>
    <n v="99549"/>
    <n v="38"/>
    <s v="Female"/>
    <x v="3"/>
    <n v="92508500"/>
    <s v="Indian Super League"/>
  </r>
  <r>
    <x v="306"/>
    <x v="427"/>
    <x v="1"/>
    <x v="2"/>
    <x v="0"/>
    <x v="2"/>
    <b v="1"/>
    <n v="1"/>
    <n v="1"/>
    <x v="1"/>
    <n v="44746"/>
    <x v="77"/>
    <x v="3"/>
    <n v="10"/>
    <n v="0"/>
    <n v="2"/>
    <x v="0"/>
    <n v="142887"/>
    <n v="6.44"/>
    <n v="2257.2800000000002"/>
    <n v="32"/>
    <s v="Female"/>
    <x v="4"/>
    <n v="44746000"/>
    <s v="Indian Super League"/>
  </r>
  <r>
    <x v="217"/>
    <x v="174"/>
    <x v="1"/>
    <x v="1"/>
    <x v="2"/>
    <x v="2"/>
    <b v="1"/>
    <n v="2"/>
    <n v="3"/>
    <x v="2"/>
    <n v="50692"/>
    <x v="71"/>
    <x v="0"/>
    <n v="52"/>
    <n v="0"/>
    <n v="0"/>
    <x v="1"/>
    <n v="13581"/>
    <n v="6.5"/>
    <n v="18833.2"/>
    <n v="25"/>
    <s v="Male"/>
    <x v="5"/>
    <n v="38019000"/>
    <s v="Indian Super League"/>
  </r>
  <r>
    <x v="311"/>
    <x v="275"/>
    <x v="0"/>
    <x v="0"/>
    <x v="6"/>
    <x v="2"/>
    <b v="1"/>
    <n v="0"/>
    <n v="1"/>
    <x v="2"/>
    <n v="21232"/>
    <x v="5"/>
    <x v="3"/>
    <n v="88"/>
    <n v="1"/>
    <n v="0"/>
    <x v="1"/>
    <n v="105143"/>
    <n v="2.4500000000000002"/>
    <n v="101971.94"/>
    <n v="38"/>
    <s v="Male"/>
    <x v="4"/>
    <n v="21232000"/>
    <s v="Indian Super League"/>
  </r>
  <r>
    <x v="163"/>
    <x v="493"/>
    <x v="0"/>
    <x v="3"/>
    <x v="0"/>
    <x v="0"/>
    <b v="0"/>
    <n v="0"/>
    <n v="3"/>
    <x v="2"/>
    <n v="35633"/>
    <x v="58"/>
    <x v="3"/>
    <n v="17"/>
    <n v="0"/>
    <n v="0"/>
    <x v="0"/>
    <n v="74273"/>
    <n v="6.36"/>
    <n v="52605.81"/>
    <n v="23"/>
    <s v="Female"/>
    <x v="2"/>
    <n v="71266000"/>
    <s v="Indian Super League"/>
  </r>
  <r>
    <x v="35"/>
    <x v="32"/>
    <x v="0"/>
    <x v="6"/>
    <x v="5"/>
    <x v="0"/>
    <b v="1"/>
    <n v="1"/>
    <n v="0"/>
    <x v="0"/>
    <n v="8863"/>
    <x v="3"/>
    <x v="0"/>
    <n v="70"/>
    <n v="1"/>
    <n v="0"/>
    <x v="4"/>
    <n v="90924"/>
    <n v="3.41"/>
    <n v="135803.56"/>
    <n v="58"/>
    <s v="Male"/>
    <x v="6"/>
    <n v="19941750"/>
    <s v="Indian Super League"/>
  </r>
  <r>
    <x v="416"/>
    <x v="521"/>
    <x v="1"/>
    <x v="7"/>
    <x v="1"/>
    <x v="1"/>
    <b v="0"/>
    <n v="2"/>
    <n v="2"/>
    <x v="1"/>
    <n v="49647"/>
    <x v="14"/>
    <x v="1"/>
    <n v="95"/>
    <n v="0"/>
    <n v="2"/>
    <x v="6"/>
    <n v="3555"/>
    <n v="8.3800000000000008"/>
    <n v="13819.93"/>
    <n v="64"/>
    <s v="Female"/>
    <x v="6"/>
    <n v="111705750"/>
    <s v="Indian Super League"/>
  </r>
  <r>
    <x v="273"/>
    <x v="522"/>
    <x v="0"/>
    <x v="0"/>
    <x v="1"/>
    <x v="2"/>
    <b v="0"/>
    <n v="0"/>
    <n v="0"/>
    <x v="1"/>
    <n v="50268"/>
    <x v="77"/>
    <x v="0"/>
    <n v="61"/>
    <n v="1"/>
    <n v="2"/>
    <x v="3"/>
    <n v="46025"/>
    <n v="3.47"/>
    <n v="192009.38"/>
    <n v="19"/>
    <s v="Female"/>
    <x v="8"/>
    <n v="75402000"/>
    <s v="Indian Super League"/>
  </r>
  <r>
    <x v="269"/>
    <x v="211"/>
    <x v="1"/>
    <x v="7"/>
    <x v="5"/>
    <x v="0"/>
    <b v="0"/>
    <n v="0"/>
    <n v="2"/>
    <x v="2"/>
    <n v="21166"/>
    <x v="89"/>
    <x v="0"/>
    <n v="50"/>
    <n v="0"/>
    <n v="2"/>
    <x v="5"/>
    <n v="81474"/>
    <n v="1.92"/>
    <n v="208774.92"/>
    <n v="64"/>
    <s v="Female"/>
    <x v="3"/>
    <n v="37040500"/>
    <s v="Indian Super League"/>
  </r>
  <r>
    <x v="407"/>
    <x v="523"/>
    <x v="0"/>
    <x v="4"/>
    <x v="0"/>
    <x v="0"/>
    <b v="0"/>
    <n v="4"/>
    <n v="3"/>
    <x v="0"/>
    <n v="15691"/>
    <x v="34"/>
    <x v="0"/>
    <n v="46"/>
    <n v="2"/>
    <n v="0"/>
    <x v="4"/>
    <n v="132157"/>
    <n v="3.04"/>
    <n v="24963.9"/>
    <n v="33"/>
    <s v="Male"/>
    <x v="4"/>
    <n v="15691000"/>
    <s v="Indian Super League"/>
  </r>
  <r>
    <x v="215"/>
    <x v="391"/>
    <x v="1"/>
    <x v="6"/>
    <x v="6"/>
    <x v="1"/>
    <b v="1"/>
    <n v="1"/>
    <n v="0"/>
    <x v="0"/>
    <n v="47345"/>
    <x v="25"/>
    <x v="1"/>
    <n v="89"/>
    <n v="1"/>
    <n v="0"/>
    <x v="3"/>
    <n v="26599"/>
    <n v="5.45"/>
    <n v="5815.96"/>
    <n v="35"/>
    <s v="Female"/>
    <x v="0"/>
    <n v="59181250"/>
    <s v="Indian Super League"/>
  </r>
  <r>
    <x v="195"/>
    <x v="510"/>
    <x v="1"/>
    <x v="2"/>
    <x v="1"/>
    <x v="1"/>
    <b v="1"/>
    <n v="3"/>
    <n v="0"/>
    <x v="0"/>
    <n v="54060"/>
    <x v="5"/>
    <x v="1"/>
    <n v="73"/>
    <n v="0"/>
    <n v="2"/>
    <x v="3"/>
    <n v="53818"/>
    <n v="5.13"/>
    <n v="160645.03"/>
    <n v="18"/>
    <s v="Female"/>
    <x v="6"/>
    <n v="121635000"/>
    <s v="Indian Super League"/>
  </r>
  <r>
    <x v="331"/>
    <x v="434"/>
    <x v="1"/>
    <x v="5"/>
    <x v="1"/>
    <x v="1"/>
    <b v="1"/>
    <n v="0"/>
    <n v="2"/>
    <x v="2"/>
    <n v="6535"/>
    <x v="13"/>
    <x v="2"/>
    <n v="92"/>
    <n v="0"/>
    <n v="0"/>
    <x v="4"/>
    <n v="37693"/>
    <n v="3.04"/>
    <n v="90188.06"/>
    <n v="62"/>
    <s v="Male"/>
    <x v="7"/>
    <n v="3267500"/>
    <s v="Indian Super League"/>
  </r>
  <r>
    <x v="235"/>
    <x v="524"/>
    <x v="0"/>
    <x v="4"/>
    <x v="3"/>
    <x v="0"/>
    <b v="0"/>
    <n v="3"/>
    <n v="1"/>
    <x v="0"/>
    <n v="51607"/>
    <x v="13"/>
    <x v="3"/>
    <n v="93"/>
    <n v="0"/>
    <n v="1"/>
    <x v="5"/>
    <n v="5791"/>
    <n v="8.7200000000000006"/>
    <n v="124814.16"/>
    <n v="59"/>
    <s v="Female"/>
    <x v="5"/>
    <n v="38705250"/>
    <s v="Indian Super League"/>
  </r>
  <r>
    <x v="4"/>
    <x v="442"/>
    <x v="1"/>
    <x v="1"/>
    <x v="7"/>
    <x v="0"/>
    <b v="1"/>
    <n v="5"/>
    <n v="4"/>
    <x v="0"/>
    <n v="17161"/>
    <x v="35"/>
    <x v="2"/>
    <n v="24"/>
    <n v="1"/>
    <n v="0"/>
    <x v="1"/>
    <n v="87096"/>
    <n v="5.65"/>
    <n v="183435.44"/>
    <n v="49"/>
    <s v="Female"/>
    <x v="4"/>
    <n v="17161000"/>
    <s v="Indian Super League"/>
  </r>
  <r>
    <x v="1"/>
    <x v="371"/>
    <x v="1"/>
    <x v="6"/>
    <x v="7"/>
    <x v="0"/>
    <b v="1"/>
    <n v="0"/>
    <n v="3"/>
    <x v="2"/>
    <n v="30045"/>
    <x v="83"/>
    <x v="3"/>
    <n v="57"/>
    <n v="0"/>
    <n v="1"/>
    <x v="1"/>
    <n v="143312"/>
    <n v="6.68"/>
    <n v="26647.95"/>
    <n v="34"/>
    <s v="Male"/>
    <x v="7"/>
    <n v="15022500"/>
    <s v="Indian Super League"/>
  </r>
  <r>
    <x v="174"/>
    <x v="525"/>
    <x v="1"/>
    <x v="7"/>
    <x v="4"/>
    <x v="0"/>
    <b v="0"/>
    <n v="3"/>
    <n v="4"/>
    <x v="2"/>
    <n v="8346"/>
    <x v="20"/>
    <x v="3"/>
    <n v="28"/>
    <n v="1"/>
    <n v="0"/>
    <x v="2"/>
    <n v="67782"/>
    <n v="7.88"/>
    <n v="166838.56"/>
    <n v="51"/>
    <s v="Male"/>
    <x v="4"/>
    <n v="8346000"/>
    <s v="Indian Super League"/>
  </r>
  <r>
    <x v="18"/>
    <x v="526"/>
    <x v="1"/>
    <x v="7"/>
    <x v="3"/>
    <x v="2"/>
    <b v="1"/>
    <n v="3"/>
    <n v="3"/>
    <x v="1"/>
    <n v="12689"/>
    <x v="45"/>
    <x v="3"/>
    <n v="39"/>
    <n v="1"/>
    <n v="1"/>
    <x v="4"/>
    <n v="23158"/>
    <n v="9.2100000000000009"/>
    <n v="98553.43"/>
    <n v="26"/>
    <s v="Female"/>
    <x v="3"/>
    <n v="22205750"/>
    <s v="Indian Super League"/>
  </r>
  <r>
    <x v="417"/>
    <x v="44"/>
    <x v="1"/>
    <x v="0"/>
    <x v="7"/>
    <x v="2"/>
    <b v="1"/>
    <n v="4"/>
    <n v="2"/>
    <x v="0"/>
    <n v="41412"/>
    <x v="59"/>
    <x v="0"/>
    <n v="84"/>
    <n v="0"/>
    <n v="1"/>
    <x v="3"/>
    <n v="75979"/>
    <n v="7.77"/>
    <n v="13346.69"/>
    <n v="27"/>
    <s v="Female"/>
    <x v="8"/>
    <n v="62118000"/>
    <s v="Indian Super League"/>
  </r>
  <r>
    <x v="73"/>
    <x v="162"/>
    <x v="0"/>
    <x v="2"/>
    <x v="0"/>
    <x v="1"/>
    <b v="0"/>
    <n v="4"/>
    <n v="1"/>
    <x v="0"/>
    <n v="31236"/>
    <x v="34"/>
    <x v="3"/>
    <n v="73"/>
    <n v="0"/>
    <n v="0"/>
    <x v="1"/>
    <n v="4526"/>
    <n v="8.67"/>
    <n v="230777.87"/>
    <n v="40"/>
    <s v="Female"/>
    <x v="6"/>
    <n v="70281000"/>
    <s v="Indian Super League"/>
  </r>
  <r>
    <x v="318"/>
    <x v="527"/>
    <x v="0"/>
    <x v="7"/>
    <x v="2"/>
    <x v="1"/>
    <b v="1"/>
    <n v="1"/>
    <n v="2"/>
    <x v="2"/>
    <n v="18316"/>
    <x v="38"/>
    <x v="0"/>
    <n v="28"/>
    <n v="0"/>
    <n v="0"/>
    <x v="2"/>
    <n v="58665"/>
    <n v="1.2"/>
    <n v="103839.36"/>
    <n v="24"/>
    <s v="Male"/>
    <x v="2"/>
    <n v="36632000"/>
    <s v="Indian Super League"/>
  </r>
  <r>
    <x v="418"/>
    <x v="528"/>
    <x v="1"/>
    <x v="1"/>
    <x v="7"/>
    <x v="1"/>
    <b v="0"/>
    <n v="5"/>
    <n v="4"/>
    <x v="0"/>
    <n v="52777"/>
    <x v="20"/>
    <x v="3"/>
    <n v="88"/>
    <n v="0"/>
    <n v="1"/>
    <x v="4"/>
    <n v="84152"/>
    <n v="3.15"/>
    <n v="180425.64"/>
    <n v="35"/>
    <s v="Male"/>
    <x v="0"/>
    <n v="65971250"/>
    <s v="Indian Super League"/>
  </r>
  <r>
    <x v="249"/>
    <x v="529"/>
    <x v="1"/>
    <x v="0"/>
    <x v="2"/>
    <x v="0"/>
    <b v="0"/>
    <n v="4"/>
    <n v="2"/>
    <x v="0"/>
    <n v="32047"/>
    <x v="69"/>
    <x v="1"/>
    <n v="91"/>
    <n v="0"/>
    <n v="0"/>
    <x v="5"/>
    <n v="43131"/>
    <n v="5.1100000000000003"/>
    <n v="80802.880000000005"/>
    <n v="27"/>
    <s v="Male"/>
    <x v="0"/>
    <n v="40058750"/>
    <s v="Indian Super League"/>
  </r>
  <r>
    <x v="355"/>
    <x v="147"/>
    <x v="0"/>
    <x v="5"/>
    <x v="0"/>
    <x v="2"/>
    <b v="0"/>
    <n v="4"/>
    <n v="4"/>
    <x v="1"/>
    <n v="13751"/>
    <x v="39"/>
    <x v="3"/>
    <n v="86"/>
    <n v="0"/>
    <n v="1"/>
    <x v="3"/>
    <n v="60772"/>
    <n v="2.62"/>
    <n v="73635.58"/>
    <n v="51"/>
    <s v="Male"/>
    <x v="0"/>
    <n v="17188750"/>
    <s v="Indian Super League"/>
  </r>
  <r>
    <x v="153"/>
    <x v="193"/>
    <x v="1"/>
    <x v="2"/>
    <x v="4"/>
    <x v="0"/>
    <b v="0"/>
    <n v="3"/>
    <n v="2"/>
    <x v="0"/>
    <n v="41564"/>
    <x v="15"/>
    <x v="1"/>
    <n v="35"/>
    <n v="2"/>
    <n v="1"/>
    <x v="2"/>
    <n v="14029"/>
    <n v="2.74"/>
    <n v="65217.11"/>
    <n v="58"/>
    <s v="Male"/>
    <x v="3"/>
    <n v="72737000"/>
    <s v="Indian Super League"/>
  </r>
  <r>
    <x v="70"/>
    <x v="471"/>
    <x v="0"/>
    <x v="5"/>
    <x v="0"/>
    <x v="2"/>
    <b v="1"/>
    <n v="3"/>
    <n v="2"/>
    <x v="0"/>
    <n v="43182"/>
    <x v="83"/>
    <x v="0"/>
    <n v="76"/>
    <n v="0"/>
    <n v="0"/>
    <x v="6"/>
    <n v="137466"/>
    <n v="8.35"/>
    <n v="194171.82"/>
    <n v="29"/>
    <s v="Male"/>
    <x v="0"/>
    <n v="53977500"/>
    <s v="Indian Super League"/>
  </r>
  <r>
    <x v="298"/>
    <x v="312"/>
    <x v="1"/>
    <x v="7"/>
    <x v="4"/>
    <x v="0"/>
    <b v="1"/>
    <n v="1"/>
    <n v="2"/>
    <x v="2"/>
    <n v="43410"/>
    <x v="93"/>
    <x v="0"/>
    <n v="16"/>
    <n v="1"/>
    <n v="2"/>
    <x v="0"/>
    <n v="135313"/>
    <n v="5.54"/>
    <n v="20388.63"/>
    <n v="22"/>
    <s v="Male"/>
    <x v="3"/>
    <n v="75967500"/>
    <s v="Indian Super League"/>
  </r>
  <r>
    <x v="319"/>
    <x v="487"/>
    <x v="0"/>
    <x v="4"/>
    <x v="5"/>
    <x v="0"/>
    <b v="1"/>
    <n v="2"/>
    <n v="1"/>
    <x v="0"/>
    <n v="49409"/>
    <x v="70"/>
    <x v="3"/>
    <n v="52"/>
    <n v="0"/>
    <n v="1"/>
    <x v="4"/>
    <n v="46479"/>
    <n v="2.56"/>
    <n v="34692.22"/>
    <n v="26"/>
    <s v="Female"/>
    <x v="8"/>
    <n v="74113500"/>
    <s v="Indian Super League"/>
  </r>
  <r>
    <x v="408"/>
    <x v="209"/>
    <x v="1"/>
    <x v="7"/>
    <x v="1"/>
    <x v="1"/>
    <b v="0"/>
    <n v="3"/>
    <n v="1"/>
    <x v="0"/>
    <n v="22625"/>
    <x v="29"/>
    <x v="1"/>
    <n v="53"/>
    <n v="1"/>
    <n v="0"/>
    <x v="0"/>
    <n v="97479"/>
    <n v="7.95"/>
    <n v="217139.8"/>
    <n v="39"/>
    <s v="Male"/>
    <x v="8"/>
    <n v="33937500"/>
    <s v="Indian Super League"/>
  </r>
  <r>
    <x v="78"/>
    <x v="530"/>
    <x v="1"/>
    <x v="4"/>
    <x v="6"/>
    <x v="1"/>
    <b v="0"/>
    <n v="4"/>
    <n v="2"/>
    <x v="0"/>
    <n v="24989"/>
    <x v="72"/>
    <x v="2"/>
    <n v="56"/>
    <n v="0"/>
    <n v="0"/>
    <x v="6"/>
    <n v="84018"/>
    <n v="5.65"/>
    <n v="36055.19"/>
    <n v="64"/>
    <s v="Male"/>
    <x v="8"/>
    <n v="37483500"/>
    <s v="Indian Super League"/>
  </r>
  <r>
    <x v="228"/>
    <x v="219"/>
    <x v="1"/>
    <x v="4"/>
    <x v="7"/>
    <x v="0"/>
    <b v="0"/>
    <n v="0"/>
    <n v="3"/>
    <x v="2"/>
    <n v="16033"/>
    <x v="13"/>
    <x v="0"/>
    <n v="49"/>
    <n v="1"/>
    <n v="1"/>
    <x v="2"/>
    <n v="45686"/>
    <n v="8.32"/>
    <n v="215060.84"/>
    <n v="53"/>
    <s v="Female"/>
    <x v="0"/>
    <n v="20041250"/>
    <s v="Indian Super League"/>
  </r>
  <r>
    <x v="218"/>
    <x v="488"/>
    <x v="0"/>
    <x v="1"/>
    <x v="6"/>
    <x v="2"/>
    <b v="0"/>
    <n v="4"/>
    <n v="3"/>
    <x v="0"/>
    <n v="51371"/>
    <x v="76"/>
    <x v="3"/>
    <n v="40"/>
    <n v="1"/>
    <n v="0"/>
    <x v="6"/>
    <n v="99985"/>
    <n v="9.11"/>
    <n v="99794.84"/>
    <n v="55"/>
    <s v="Male"/>
    <x v="1"/>
    <n v="128427500"/>
    <s v="Indian Super League"/>
  </r>
  <r>
    <x v="419"/>
    <x v="496"/>
    <x v="0"/>
    <x v="1"/>
    <x v="3"/>
    <x v="1"/>
    <b v="1"/>
    <n v="3"/>
    <n v="3"/>
    <x v="1"/>
    <n v="12885"/>
    <x v="24"/>
    <x v="1"/>
    <n v="30"/>
    <n v="2"/>
    <n v="0"/>
    <x v="0"/>
    <n v="93296"/>
    <n v="9.14"/>
    <n v="190305.4"/>
    <n v="56"/>
    <s v="Female"/>
    <x v="2"/>
    <n v="25770000"/>
    <s v="Indian Super League"/>
  </r>
  <r>
    <x v="361"/>
    <x v="370"/>
    <x v="0"/>
    <x v="5"/>
    <x v="4"/>
    <x v="2"/>
    <b v="1"/>
    <n v="5"/>
    <n v="3"/>
    <x v="0"/>
    <n v="38107"/>
    <x v="88"/>
    <x v="0"/>
    <n v="88"/>
    <n v="0"/>
    <n v="0"/>
    <x v="5"/>
    <n v="35769"/>
    <n v="5.1100000000000003"/>
    <n v="86397.49"/>
    <n v="55"/>
    <s v="Male"/>
    <x v="4"/>
    <n v="38107000"/>
    <s v="Indian Super League"/>
  </r>
  <r>
    <x v="413"/>
    <x v="23"/>
    <x v="0"/>
    <x v="5"/>
    <x v="6"/>
    <x v="2"/>
    <b v="1"/>
    <n v="0"/>
    <n v="3"/>
    <x v="2"/>
    <n v="33794"/>
    <x v="56"/>
    <x v="0"/>
    <n v="72"/>
    <n v="0"/>
    <n v="1"/>
    <x v="6"/>
    <n v="48539"/>
    <n v="5.74"/>
    <n v="130303.63"/>
    <n v="31"/>
    <s v="Female"/>
    <x v="6"/>
    <n v="76036500"/>
    <s v="Indian Super League"/>
  </r>
  <r>
    <x v="274"/>
    <x v="32"/>
    <x v="0"/>
    <x v="7"/>
    <x v="1"/>
    <x v="1"/>
    <b v="0"/>
    <n v="2"/>
    <n v="0"/>
    <x v="0"/>
    <n v="37480"/>
    <x v="10"/>
    <x v="2"/>
    <n v="62"/>
    <n v="0"/>
    <n v="1"/>
    <x v="3"/>
    <n v="98283"/>
    <n v="5.33"/>
    <n v="116486.74"/>
    <n v="51"/>
    <s v="Female"/>
    <x v="8"/>
    <n v="56220000"/>
    <s v="Indian Super League"/>
  </r>
  <r>
    <x v="420"/>
    <x v="531"/>
    <x v="1"/>
    <x v="5"/>
    <x v="5"/>
    <x v="2"/>
    <b v="0"/>
    <n v="1"/>
    <n v="0"/>
    <x v="0"/>
    <n v="24663"/>
    <x v="95"/>
    <x v="0"/>
    <n v="86"/>
    <n v="0"/>
    <n v="0"/>
    <x v="3"/>
    <n v="111225"/>
    <n v="6.47"/>
    <n v="37914.800000000003"/>
    <n v="40"/>
    <s v="Female"/>
    <x v="6"/>
    <n v="55491750"/>
    <s v="Indian Super League"/>
  </r>
  <r>
    <x v="31"/>
    <x v="532"/>
    <x v="0"/>
    <x v="6"/>
    <x v="7"/>
    <x v="2"/>
    <b v="0"/>
    <n v="5"/>
    <n v="4"/>
    <x v="0"/>
    <n v="42675"/>
    <x v="13"/>
    <x v="0"/>
    <n v="66"/>
    <n v="0"/>
    <n v="2"/>
    <x v="0"/>
    <n v="119712"/>
    <n v="6.42"/>
    <n v="160689.94"/>
    <n v="52"/>
    <s v="Female"/>
    <x v="2"/>
    <n v="85350000"/>
    <s v="Indian Super League"/>
  </r>
  <r>
    <x v="186"/>
    <x v="126"/>
    <x v="1"/>
    <x v="5"/>
    <x v="4"/>
    <x v="2"/>
    <b v="0"/>
    <n v="3"/>
    <n v="3"/>
    <x v="1"/>
    <n v="51956"/>
    <x v="93"/>
    <x v="3"/>
    <n v="62"/>
    <n v="0"/>
    <n v="1"/>
    <x v="5"/>
    <n v="27522"/>
    <n v="7.96"/>
    <n v="111284.93"/>
    <n v="38"/>
    <s v="Male"/>
    <x v="8"/>
    <n v="77934000"/>
    <s v="Indian Super League"/>
  </r>
  <r>
    <x v="421"/>
    <x v="533"/>
    <x v="0"/>
    <x v="4"/>
    <x v="0"/>
    <x v="1"/>
    <b v="1"/>
    <n v="0"/>
    <n v="2"/>
    <x v="2"/>
    <n v="12867"/>
    <x v="94"/>
    <x v="0"/>
    <n v="58"/>
    <n v="0"/>
    <n v="1"/>
    <x v="1"/>
    <n v="18913"/>
    <n v="3.11"/>
    <n v="124979.78"/>
    <n v="30"/>
    <s v="Male"/>
    <x v="7"/>
    <n v="6433500"/>
    <s v="Indian Super League"/>
  </r>
  <r>
    <x v="16"/>
    <x v="534"/>
    <x v="0"/>
    <x v="7"/>
    <x v="3"/>
    <x v="0"/>
    <b v="0"/>
    <n v="1"/>
    <n v="0"/>
    <x v="0"/>
    <n v="14342"/>
    <x v="41"/>
    <x v="2"/>
    <n v="70"/>
    <n v="0"/>
    <n v="1"/>
    <x v="0"/>
    <n v="14433"/>
    <n v="2.5099999999999998"/>
    <n v="78066.679999999993"/>
    <n v="46"/>
    <s v="Male"/>
    <x v="0"/>
    <n v="17927500"/>
    <s v="Indian Super League"/>
  </r>
  <r>
    <x v="365"/>
    <x v="476"/>
    <x v="1"/>
    <x v="7"/>
    <x v="4"/>
    <x v="0"/>
    <b v="1"/>
    <n v="0"/>
    <n v="1"/>
    <x v="2"/>
    <n v="30220"/>
    <x v="34"/>
    <x v="0"/>
    <n v="63"/>
    <n v="2"/>
    <n v="1"/>
    <x v="1"/>
    <n v="2024"/>
    <n v="8.1199999999999992"/>
    <n v="59600.45"/>
    <n v="47"/>
    <s v="Female"/>
    <x v="8"/>
    <n v="45330000"/>
    <s v="Indian Super League"/>
  </r>
  <r>
    <x v="204"/>
    <x v="535"/>
    <x v="0"/>
    <x v="2"/>
    <x v="1"/>
    <x v="0"/>
    <b v="1"/>
    <n v="2"/>
    <n v="4"/>
    <x v="2"/>
    <n v="15427"/>
    <x v="59"/>
    <x v="2"/>
    <n v="65"/>
    <n v="1"/>
    <n v="1"/>
    <x v="5"/>
    <n v="76478"/>
    <n v="2.93"/>
    <n v="21754.53"/>
    <n v="58"/>
    <s v="Female"/>
    <x v="3"/>
    <n v="26997250"/>
    <s v="Indian Super League"/>
  </r>
  <r>
    <x v="342"/>
    <x v="183"/>
    <x v="1"/>
    <x v="7"/>
    <x v="6"/>
    <x v="2"/>
    <b v="0"/>
    <n v="0"/>
    <n v="0"/>
    <x v="1"/>
    <n v="33903"/>
    <x v="50"/>
    <x v="1"/>
    <n v="74"/>
    <n v="0"/>
    <n v="0"/>
    <x v="4"/>
    <n v="15926"/>
    <n v="3.29"/>
    <n v="217529.31"/>
    <n v="39"/>
    <s v="Male"/>
    <x v="0"/>
    <n v="42378750"/>
    <s v="Indian Super League"/>
  </r>
  <r>
    <x v="330"/>
    <x v="422"/>
    <x v="1"/>
    <x v="2"/>
    <x v="2"/>
    <x v="2"/>
    <b v="0"/>
    <n v="4"/>
    <n v="1"/>
    <x v="0"/>
    <n v="35328"/>
    <x v="54"/>
    <x v="3"/>
    <n v="19"/>
    <n v="2"/>
    <n v="1"/>
    <x v="6"/>
    <n v="127016"/>
    <n v="1.36"/>
    <n v="119121"/>
    <n v="24"/>
    <s v="Male"/>
    <x v="4"/>
    <n v="35328000"/>
    <s v="Indian Super League"/>
  </r>
  <r>
    <x v="198"/>
    <x v="147"/>
    <x v="0"/>
    <x v="5"/>
    <x v="1"/>
    <x v="0"/>
    <b v="0"/>
    <n v="3"/>
    <n v="2"/>
    <x v="0"/>
    <n v="48684"/>
    <x v="73"/>
    <x v="0"/>
    <n v="18"/>
    <n v="1"/>
    <n v="0"/>
    <x v="5"/>
    <n v="84368"/>
    <n v="2.13"/>
    <n v="234651.91"/>
    <n v="31"/>
    <s v="Female"/>
    <x v="6"/>
    <n v="109539000"/>
    <s v="Indian Super League"/>
  </r>
  <r>
    <x v="4"/>
    <x v="384"/>
    <x v="1"/>
    <x v="3"/>
    <x v="3"/>
    <x v="0"/>
    <b v="1"/>
    <n v="0"/>
    <n v="0"/>
    <x v="1"/>
    <n v="50674"/>
    <x v="13"/>
    <x v="1"/>
    <n v="87"/>
    <n v="0"/>
    <n v="2"/>
    <x v="6"/>
    <n v="48918"/>
    <n v="5.29"/>
    <n v="31362.05"/>
    <n v="41"/>
    <s v="Female"/>
    <x v="9"/>
    <n v="152022000"/>
    <s v="Indian Super League"/>
  </r>
  <r>
    <x v="209"/>
    <x v="448"/>
    <x v="0"/>
    <x v="7"/>
    <x v="3"/>
    <x v="2"/>
    <b v="0"/>
    <n v="0"/>
    <n v="2"/>
    <x v="2"/>
    <n v="26024"/>
    <x v="22"/>
    <x v="3"/>
    <n v="18"/>
    <n v="0"/>
    <n v="2"/>
    <x v="1"/>
    <n v="37629"/>
    <n v="7.18"/>
    <n v="217966.36"/>
    <n v="60"/>
    <s v="Male"/>
    <x v="8"/>
    <n v="39036000"/>
    <s v="Indian Super League"/>
  </r>
  <r>
    <x v="349"/>
    <x v="536"/>
    <x v="0"/>
    <x v="1"/>
    <x v="6"/>
    <x v="1"/>
    <b v="0"/>
    <n v="1"/>
    <n v="0"/>
    <x v="0"/>
    <n v="36545"/>
    <x v="1"/>
    <x v="3"/>
    <n v="63"/>
    <n v="0"/>
    <n v="2"/>
    <x v="5"/>
    <n v="106514"/>
    <n v="1.31"/>
    <n v="141899.74"/>
    <n v="59"/>
    <s v="Female"/>
    <x v="4"/>
    <n v="36545000"/>
    <s v="Indian Super League"/>
  </r>
  <r>
    <x v="235"/>
    <x v="162"/>
    <x v="0"/>
    <x v="5"/>
    <x v="2"/>
    <x v="0"/>
    <b v="1"/>
    <n v="3"/>
    <n v="4"/>
    <x v="2"/>
    <n v="19711"/>
    <x v="38"/>
    <x v="1"/>
    <n v="93"/>
    <n v="0"/>
    <n v="1"/>
    <x v="4"/>
    <n v="81156"/>
    <n v="9.18"/>
    <n v="174826.58"/>
    <n v="40"/>
    <s v="Male"/>
    <x v="0"/>
    <n v="24638750"/>
    <s v="Indian Super League"/>
  </r>
  <r>
    <x v="160"/>
    <x v="15"/>
    <x v="0"/>
    <x v="1"/>
    <x v="5"/>
    <x v="1"/>
    <b v="0"/>
    <n v="0"/>
    <n v="1"/>
    <x v="2"/>
    <n v="50750"/>
    <x v="59"/>
    <x v="3"/>
    <n v="64"/>
    <n v="0"/>
    <n v="0"/>
    <x v="3"/>
    <n v="78282"/>
    <n v="2.36"/>
    <n v="221404.26"/>
    <n v="21"/>
    <s v="Male"/>
    <x v="7"/>
    <n v="25375000"/>
    <s v="Indian Super League"/>
  </r>
  <r>
    <x v="127"/>
    <x v="313"/>
    <x v="0"/>
    <x v="7"/>
    <x v="2"/>
    <x v="0"/>
    <b v="0"/>
    <n v="5"/>
    <n v="1"/>
    <x v="0"/>
    <n v="50065"/>
    <x v="76"/>
    <x v="2"/>
    <n v="80"/>
    <n v="0"/>
    <n v="1"/>
    <x v="5"/>
    <n v="63920"/>
    <n v="1.99"/>
    <n v="116699.65"/>
    <n v="41"/>
    <s v="Male"/>
    <x v="1"/>
    <n v="125162500"/>
    <s v="Indian Super League"/>
  </r>
  <r>
    <x v="29"/>
    <x v="537"/>
    <x v="0"/>
    <x v="5"/>
    <x v="7"/>
    <x v="2"/>
    <b v="1"/>
    <n v="1"/>
    <n v="4"/>
    <x v="2"/>
    <n v="13279"/>
    <x v="26"/>
    <x v="3"/>
    <n v="13"/>
    <n v="0"/>
    <n v="0"/>
    <x v="5"/>
    <n v="64561"/>
    <n v="9.4499999999999993"/>
    <n v="105658.81"/>
    <n v="53"/>
    <s v="Male"/>
    <x v="5"/>
    <n v="9959250"/>
    <s v="Indian Super League"/>
  </r>
  <r>
    <x v="411"/>
    <x v="534"/>
    <x v="0"/>
    <x v="7"/>
    <x v="2"/>
    <x v="1"/>
    <b v="0"/>
    <n v="4"/>
    <n v="3"/>
    <x v="0"/>
    <n v="16167"/>
    <x v="76"/>
    <x v="2"/>
    <n v="55"/>
    <n v="0"/>
    <n v="2"/>
    <x v="2"/>
    <n v="7207"/>
    <n v="1.52"/>
    <n v="204034.01"/>
    <n v="52"/>
    <s v="Female"/>
    <x v="3"/>
    <n v="28292250"/>
    <s v="Indian Super League"/>
  </r>
  <r>
    <x v="387"/>
    <x v="310"/>
    <x v="0"/>
    <x v="6"/>
    <x v="2"/>
    <x v="1"/>
    <b v="0"/>
    <n v="0"/>
    <n v="0"/>
    <x v="1"/>
    <n v="25399"/>
    <x v="21"/>
    <x v="3"/>
    <n v="77"/>
    <n v="0"/>
    <n v="0"/>
    <x v="3"/>
    <n v="103935"/>
    <n v="2.62"/>
    <n v="187052.43"/>
    <n v="37"/>
    <s v="Female"/>
    <x v="0"/>
    <n v="31748750"/>
    <s v="Indian Super League"/>
  </r>
  <r>
    <x v="72"/>
    <x v="306"/>
    <x v="1"/>
    <x v="4"/>
    <x v="7"/>
    <x v="1"/>
    <b v="1"/>
    <n v="4"/>
    <n v="1"/>
    <x v="0"/>
    <n v="44418"/>
    <x v="29"/>
    <x v="3"/>
    <n v="90"/>
    <n v="1"/>
    <n v="0"/>
    <x v="4"/>
    <n v="42286"/>
    <n v="1.83"/>
    <n v="28703.52"/>
    <n v="29"/>
    <s v="Female"/>
    <x v="8"/>
    <n v="66627000"/>
    <s v="Indian Super League"/>
  </r>
  <r>
    <x v="422"/>
    <x v="538"/>
    <x v="0"/>
    <x v="0"/>
    <x v="5"/>
    <x v="0"/>
    <b v="0"/>
    <n v="1"/>
    <n v="3"/>
    <x v="2"/>
    <n v="15913"/>
    <x v="47"/>
    <x v="2"/>
    <n v="73"/>
    <n v="2"/>
    <n v="1"/>
    <x v="1"/>
    <n v="141954"/>
    <n v="7.94"/>
    <n v="5533.29"/>
    <n v="19"/>
    <s v="Female"/>
    <x v="3"/>
    <n v="27847750"/>
    <s v="Indian Super League"/>
  </r>
  <r>
    <x v="421"/>
    <x v="303"/>
    <x v="0"/>
    <x v="0"/>
    <x v="3"/>
    <x v="1"/>
    <b v="0"/>
    <n v="1"/>
    <n v="3"/>
    <x v="2"/>
    <n v="40559"/>
    <x v="23"/>
    <x v="1"/>
    <n v="75"/>
    <n v="2"/>
    <n v="0"/>
    <x v="5"/>
    <n v="8339"/>
    <n v="6.85"/>
    <n v="199594.57"/>
    <n v="45"/>
    <s v="Female"/>
    <x v="2"/>
    <n v="81118000"/>
    <s v="Indian Super League"/>
  </r>
  <r>
    <x v="179"/>
    <x v="362"/>
    <x v="1"/>
    <x v="3"/>
    <x v="7"/>
    <x v="1"/>
    <b v="1"/>
    <n v="1"/>
    <n v="1"/>
    <x v="1"/>
    <n v="13374"/>
    <x v="99"/>
    <x v="0"/>
    <n v="86"/>
    <n v="0"/>
    <n v="0"/>
    <x v="0"/>
    <n v="106750"/>
    <n v="3.18"/>
    <n v="112273.13"/>
    <n v="29"/>
    <s v="Female"/>
    <x v="4"/>
    <n v="13374000"/>
    <s v="Indian Super League"/>
  </r>
  <r>
    <x v="171"/>
    <x v="539"/>
    <x v="0"/>
    <x v="2"/>
    <x v="7"/>
    <x v="2"/>
    <b v="1"/>
    <n v="2"/>
    <n v="4"/>
    <x v="2"/>
    <n v="45450"/>
    <x v="74"/>
    <x v="3"/>
    <n v="54"/>
    <n v="0"/>
    <n v="0"/>
    <x v="2"/>
    <n v="44400"/>
    <n v="8.7200000000000006"/>
    <n v="65942.37"/>
    <n v="41"/>
    <s v="Female"/>
    <x v="7"/>
    <n v="22725000"/>
    <s v="Indian Super League"/>
  </r>
  <r>
    <x v="58"/>
    <x v="493"/>
    <x v="0"/>
    <x v="7"/>
    <x v="0"/>
    <x v="0"/>
    <b v="1"/>
    <n v="3"/>
    <n v="4"/>
    <x v="2"/>
    <n v="6539"/>
    <x v="35"/>
    <x v="1"/>
    <n v="52"/>
    <n v="2"/>
    <n v="0"/>
    <x v="2"/>
    <n v="93233"/>
    <n v="5.78"/>
    <n v="139700.38"/>
    <n v="23"/>
    <s v="Female"/>
    <x v="4"/>
    <n v="6539000"/>
    <s v="Indian Super League"/>
  </r>
  <r>
    <x v="24"/>
    <x v="429"/>
    <x v="1"/>
    <x v="2"/>
    <x v="1"/>
    <x v="2"/>
    <b v="1"/>
    <n v="2"/>
    <n v="1"/>
    <x v="0"/>
    <n v="11160"/>
    <x v="26"/>
    <x v="0"/>
    <n v="91"/>
    <n v="0"/>
    <n v="0"/>
    <x v="6"/>
    <n v="116316"/>
    <n v="2.74"/>
    <n v="234429.5"/>
    <n v="21"/>
    <s v="Female"/>
    <x v="6"/>
    <n v="25110000"/>
    <s v="Indian Super League"/>
  </r>
  <r>
    <x v="85"/>
    <x v="21"/>
    <x v="0"/>
    <x v="5"/>
    <x v="4"/>
    <x v="2"/>
    <b v="1"/>
    <n v="5"/>
    <n v="2"/>
    <x v="0"/>
    <n v="10455"/>
    <x v="80"/>
    <x v="1"/>
    <n v="54"/>
    <n v="0"/>
    <n v="2"/>
    <x v="1"/>
    <n v="113338"/>
    <n v="5.37"/>
    <n v="239607.75"/>
    <n v="46"/>
    <s v="Female"/>
    <x v="6"/>
    <n v="23523750"/>
    <s v="Indian Super League"/>
  </r>
  <r>
    <x v="201"/>
    <x v="275"/>
    <x v="0"/>
    <x v="2"/>
    <x v="1"/>
    <x v="1"/>
    <b v="1"/>
    <n v="4"/>
    <n v="2"/>
    <x v="0"/>
    <n v="26563"/>
    <x v="46"/>
    <x v="1"/>
    <n v="89"/>
    <n v="0"/>
    <n v="2"/>
    <x v="2"/>
    <n v="117889"/>
    <n v="7.66"/>
    <n v="172899.81"/>
    <n v="37"/>
    <s v="Male"/>
    <x v="3"/>
    <n v="46485250"/>
    <s v="Indian Super League"/>
  </r>
  <r>
    <x v="199"/>
    <x v="387"/>
    <x v="1"/>
    <x v="0"/>
    <x v="7"/>
    <x v="2"/>
    <b v="1"/>
    <n v="3"/>
    <n v="0"/>
    <x v="0"/>
    <n v="18756"/>
    <x v="21"/>
    <x v="2"/>
    <n v="70"/>
    <n v="0"/>
    <n v="1"/>
    <x v="2"/>
    <n v="93403"/>
    <n v="7.49"/>
    <n v="177275.95"/>
    <n v="54"/>
    <s v="Male"/>
    <x v="3"/>
    <n v="32823000"/>
    <s v="Indian Super League"/>
  </r>
  <r>
    <x v="423"/>
    <x v="208"/>
    <x v="1"/>
    <x v="4"/>
    <x v="5"/>
    <x v="0"/>
    <b v="1"/>
    <n v="2"/>
    <n v="2"/>
    <x v="1"/>
    <n v="40923"/>
    <x v="37"/>
    <x v="2"/>
    <n v="18"/>
    <n v="0"/>
    <n v="2"/>
    <x v="4"/>
    <n v="4458"/>
    <n v="2.76"/>
    <n v="238393.97"/>
    <n v="64"/>
    <s v="Female"/>
    <x v="3"/>
    <n v="71615250"/>
    <s v="Indian Super League"/>
  </r>
  <r>
    <x v="170"/>
    <x v="204"/>
    <x v="0"/>
    <x v="7"/>
    <x v="3"/>
    <x v="2"/>
    <b v="1"/>
    <n v="2"/>
    <n v="1"/>
    <x v="0"/>
    <n v="38977"/>
    <x v="29"/>
    <x v="0"/>
    <n v="32"/>
    <n v="0"/>
    <n v="0"/>
    <x v="0"/>
    <n v="97591"/>
    <n v="5.51"/>
    <n v="126118.46"/>
    <n v="58"/>
    <s v="Female"/>
    <x v="4"/>
    <n v="38977000"/>
    <s v="Indian Super League"/>
  </r>
  <r>
    <x v="281"/>
    <x v="432"/>
    <x v="1"/>
    <x v="2"/>
    <x v="5"/>
    <x v="0"/>
    <b v="0"/>
    <n v="2"/>
    <n v="1"/>
    <x v="0"/>
    <n v="16999"/>
    <x v="43"/>
    <x v="1"/>
    <n v="59"/>
    <n v="0"/>
    <n v="0"/>
    <x v="1"/>
    <n v="148082"/>
    <n v="0.96"/>
    <n v="142789.32"/>
    <n v="41"/>
    <s v="Male"/>
    <x v="1"/>
    <n v="42497500"/>
    <s v="Indian Super League"/>
  </r>
  <r>
    <x v="186"/>
    <x v="540"/>
    <x v="0"/>
    <x v="2"/>
    <x v="6"/>
    <x v="0"/>
    <b v="1"/>
    <n v="5"/>
    <n v="3"/>
    <x v="0"/>
    <n v="11181"/>
    <x v="39"/>
    <x v="0"/>
    <n v="16"/>
    <n v="1"/>
    <n v="1"/>
    <x v="6"/>
    <n v="70368"/>
    <n v="7.36"/>
    <n v="53686.42"/>
    <n v="40"/>
    <s v="Female"/>
    <x v="8"/>
    <n v="16771500"/>
    <s v="Indian Super League"/>
  </r>
  <r>
    <x v="424"/>
    <x v="541"/>
    <x v="1"/>
    <x v="1"/>
    <x v="3"/>
    <x v="0"/>
    <b v="1"/>
    <n v="2"/>
    <n v="3"/>
    <x v="2"/>
    <n v="34955"/>
    <x v="30"/>
    <x v="3"/>
    <n v="84"/>
    <n v="0"/>
    <n v="0"/>
    <x v="5"/>
    <n v="76665"/>
    <n v="6.29"/>
    <n v="69594.06"/>
    <n v="47"/>
    <s v="Female"/>
    <x v="0"/>
    <n v="43693750"/>
    <s v="Indian Super League"/>
  </r>
  <r>
    <x v="363"/>
    <x v="542"/>
    <x v="1"/>
    <x v="1"/>
    <x v="2"/>
    <x v="1"/>
    <b v="1"/>
    <n v="0"/>
    <n v="3"/>
    <x v="2"/>
    <n v="15596"/>
    <x v="94"/>
    <x v="0"/>
    <n v="45"/>
    <n v="0"/>
    <n v="0"/>
    <x v="0"/>
    <n v="113374"/>
    <n v="6.45"/>
    <n v="108850.4"/>
    <n v="51"/>
    <s v="Female"/>
    <x v="8"/>
    <n v="23394000"/>
    <s v="Indian Super League"/>
  </r>
  <r>
    <x v="73"/>
    <x v="543"/>
    <x v="0"/>
    <x v="5"/>
    <x v="0"/>
    <x v="2"/>
    <b v="0"/>
    <n v="2"/>
    <n v="0"/>
    <x v="0"/>
    <n v="15130"/>
    <x v="39"/>
    <x v="2"/>
    <n v="37"/>
    <n v="0"/>
    <n v="0"/>
    <x v="4"/>
    <n v="114036"/>
    <n v="2.75"/>
    <n v="7507.36"/>
    <n v="45"/>
    <s v="Female"/>
    <x v="7"/>
    <n v="7565000"/>
    <s v="Indian Super League"/>
  </r>
  <r>
    <x v="28"/>
    <x v="519"/>
    <x v="0"/>
    <x v="2"/>
    <x v="3"/>
    <x v="2"/>
    <b v="1"/>
    <n v="2"/>
    <n v="1"/>
    <x v="0"/>
    <n v="33040"/>
    <x v="37"/>
    <x v="0"/>
    <n v="39"/>
    <n v="0"/>
    <n v="0"/>
    <x v="6"/>
    <n v="104174"/>
    <n v="3.77"/>
    <n v="185447.99"/>
    <n v="48"/>
    <s v="Female"/>
    <x v="4"/>
    <n v="33040000"/>
    <s v="Indian Super League"/>
  </r>
  <r>
    <x v="292"/>
    <x v="544"/>
    <x v="1"/>
    <x v="2"/>
    <x v="5"/>
    <x v="0"/>
    <b v="0"/>
    <n v="4"/>
    <n v="3"/>
    <x v="0"/>
    <n v="43876"/>
    <x v="16"/>
    <x v="0"/>
    <n v="26"/>
    <n v="1"/>
    <n v="2"/>
    <x v="2"/>
    <n v="3635"/>
    <n v="8.2899999999999991"/>
    <n v="71588.61"/>
    <n v="64"/>
    <s v="Female"/>
    <x v="2"/>
    <n v="87752000"/>
    <s v="Indian Super League"/>
  </r>
  <r>
    <x v="37"/>
    <x v="502"/>
    <x v="0"/>
    <x v="4"/>
    <x v="6"/>
    <x v="2"/>
    <b v="0"/>
    <n v="1"/>
    <n v="1"/>
    <x v="1"/>
    <n v="28131"/>
    <x v="10"/>
    <x v="3"/>
    <n v="45"/>
    <n v="0"/>
    <n v="1"/>
    <x v="5"/>
    <n v="148911"/>
    <n v="2.61"/>
    <n v="46335.33"/>
    <n v="44"/>
    <s v="Male"/>
    <x v="5"/>
    <n v="21098250"/>
    <s v="Indian Super League"/>
  </r>
  <r>
    <x v="160"/>
    <x v="478"/>
    <x v="1"/>
    <x v="3"/>
    <x v="4"/>
    <x v="0"/>
    <b v="1"/>
    <n v="4"/>
    <n v="3"/>
    <x v="0"/>
    <n v="13447"/>
    <x v="77"/>
    <x v="2"/>
    <n v="43"/>
    <n v="1"/>
    <n v="2"/>
    <x v="5"/>
    <n v="50673"/>
    <n v="2.42"/>
    <n v="74362.64"/>
    <n v="53"/>
    <s v="Female"/>
    <x v="3"/>
    <n v="23532250"/>
    <s v="Indian Super League"/>
  </r>
  <r>
    <x v="188"/>
    <x v="371"/>
    <x v="1"/>
    <x v="7"/>
    <x v="5"/>
    <x v="2"/>
    <b v="1"/>
    <n v="1"/>
    <n v="2"/>
    <x v="2"/>
    <n v="45901"/>
    <x v="6"/>
    <x v="2"/>
    <n v="78"/>
    <n v="1"/>
    <n v="0"/>
    <x v="6"/>
    <n v="145353"/>
    <n v="4.0199999999999996"/>
    <n v="31508.2"/>
    <n v="31"/>
    <s v="Female"/>
    <x v="4"/>
    <n v="45901000"/>
    <s v="Indian Super League"/>
  </r>
  <r>
    <x v="396"/>
    <x v="486"/>
    <x v="1"/>
    <x v="5"/>
    <x v="3"/>
    <x v="0"/>
    <b v="0"/>
    <n v="3"/>
    <n v="3"/>
    <x v="1"/>
    <n v="18252"/>
    <x v="76"/>
    <x v="3"/>
    <n v="68"/>
    <n v="0"/>
    <n v="0"/>
    <x v="6"/>
    <n v="58755"/>
    <n v="1.91"/>
    <n v="159268.35999999999"/>
    <n v="18"/>
    <s v="Female"/>
    <x v="0"/>
    <n v="22815000"/>
    <s v="Indian Super League"/>
  </r>
  <r>
    <x v="423"/>
    <x v="299"/>
    <x v="0"/>
    <x v="6"/>
    <x v="7"/>
    <x v="0"/>
    <b v="0"/>
    <n v="0"/>
    <n v="2"/>
    <x v="2"/>
    <n v="42357"/>
    <x v="49"/>
    <x v="0"/>
    <n v="45"/>
    <n v="1"/>
    <n v="0"/>
    <x v="2"/>
    <n v="5273"/>
    <n v="5.5"/>
    <n v="50281.75"/>
    <n v="43"/>
    <s v="Female"/>
    <x v="0"/>
    <n v="52946250"/>
    <s v="Indian Super League"/>
  </r>
  <r>
    <x v="347"/>
    <x v="17"/>
    <x v="1"/>
    <x v="6"/>
    <x v="6"/>
    <x v="1"/>
    <b v="0"/>
    <n v="0"/>
    <n v="0"/>
    <x v="1"/>
    <n v="19746"/>
    <x v="18"/>
    <x v="1"/>
    <n v="71"/>
    <n v="0"/>
    <n v="1"/>
    <x v="0"/>
    <n v="131030"/>
    <n v="3.3"/>
    <n v="215882.08"/>
    <n v="56"/>
    <s v="Female"/>
    <x v="0"/>
    <n v="24682500"/>
    <s v="Indian Super League"/>
  </r>
  <r>
    <x v="425"/>
    <x v="6"/>
    <x v="1"/>
    <x v="1"/>
    <x v="4"/>
    <x v="2"/>
    <b v="1"/>
    <n v="2"/>
    <n v="1"/>
    <x v="0"/>
    <n v="13334"/>
    <x v="94"/>
    <x v="3"/>
    <n v="17"/>
    <n v="0"/>
    <n v="0"/>
    <x v="2"/>
    <n v="67906"/>
    <n v="3.77"/>
    <n v="150238.78"/>
    <n v="58"/>
    <s v="Female"/>
    <x v="2"/>
    <n v="26668000"/>
    <s v="Indian Super League"/>
  </r>
  <r>
    <x v="7"/>
    <x v="5"/>
    <x v="1"/>
    <x v="7"/>
    <x v="1"/>
    <x v="0"/>
    <b v="1"/>
    <n v="2"/>
    <n v="2"/>
    <x v="1"/>
    <n v="29595"/>
    <x v="48"/>
    <x v="0"/>
    <n v="79"/>
    <n v="0"/>
    <n v="0"/>
    <x v="2"/>
    <n v="85993"/>
    <n v="7.54"/>
    <n v="232723.91"/>
    <n v="23"/>
    <s v="Female"/>
    <x v="0"/>
    <n v="36993750"/>
    <s v="Indian Super League"/>
  </r>
  <r>
    <x v="310"/>
    <x v="71"/>
    <x v="1"/>
    <x v="0"/>
    <x v="5"/>
    <x v="1"/>
    <b v="1"/>
    <n v="2"/>
    <n v="0"/>
    <x v="0"/>
    <n v="26550"/>
    <x v="68"/>
    <x v="0"/>
    <n v="78"/>
    <n v="0"/>
    <n v="0"/>
    <x v="6"/>
    <n v="99292"/>
    <n v="1.31"/>
    <n v="169831.55"/>
    <n v="54"/>
    <s v="Female"/>
    <x v="8"/>
    <n v="39825000"/>
    <s v="Indian Super League"/>
  </r>
  <r>
    <x v="142"/>
    <x v="216"/>
    <x v="0"/>
    <x v="7"/>
    <x v="1"/>
    <x v="1"/>
    <b v="0"/>
    <n v="0"/>
    <n v="2"/>
    <x v="2"/>
    <n v="17498"/>
    <x v="5"/>
    <x v="3"/>
    <n v="11"/>
    <n v="0"/>
    <n v="1"/>
    <x v="2"/>
    <n v="84146"/>
    <n v="5.95"/>
    <n v="12733.15"/>
    <n v="53"/>
    <s v="Female"/>
    <x v="8"/>
    <n v="26247000"/>
    <s v="Indian Super League"/>
  </r>
  <r>
    <x v="426"/>
    <x v="118"/>
    <x v="0"/>
    <x v="4"/>
    <x v="2"/>
    <x v="2"/>
    <b v="1"/>
    <n v="4"/>
    <n v="4"/>
    <x v="1"/>
    <n v="14664"/>
    <x v="79"/>
    <x v="2"/>
    <n v="39"/>
    <n v="0"/>
    <n v="1"/>
    <x v="5"/>
    <n v="24987"/>
    <n v="6"/>
    <n v="128646.86"/>
    <n v="40"/>
    <s v="Male"/>
    <x v="3"/>
    <n v="25662000"/>
    <s v="Indian Super League"/>
  </r>
  <r>
    <x v="143"/>
    <x v="331"/>
    <x v="0"/>
    <x v="7"/>
    <x v="4"/>
    <x v="1"/>
    <b v="0"/>
    <n v="1"/>
    <n v="2"/>
    <x v="2"/>
    <n v="16218"/>
    <x v="45"/>
    <x v="1"/>
    <n v="18"/>
    <n v="1"/>
    <n v="0"/>
    <x v="6"/>
    <n v="146673"/>
    <n v="9.4600000000000009"/>
    <n v="15873.1"/>
    <n v="63"/>
    <s v="Male"/>
    <x v="1"/>
    <n v="40545000"/>
    <s v="Indian Super League"/>
  </r>
  <r>
    <x v="427"/>
    <x v="380"/>
    <x v="0"/>
    <x v="4"/>
    <x v="5"/>
    <x v="2"/>
    <b v="1"/>
    <n v="0"/>
    <n v="0"/>
    <x v="1"/>
    <n v="9098"/>
    <x v="43"/>
    <x v="3"/>
    <n v="34"/>
    <n v="1"/>
    <n v="2"/>
    <x v="5"/>
    <n v="27868"/>
    <n v="7.27"/>
    <n v="230776.51"/>
    <n v="23"/>
    <s v="Male"/>
    <x v="2"/>
    <n v="18196000"/>
    <s v="Indian Super League"/>
  </r>
  <r>
    <x v="270"/>
    <x v="122"/>
    <x v="1"/>
    <x v="2"/>
    <x v="7"/>
    <x v="2"/>
    <b v="1"/>
    <n v="4"/>
    <n v="0"/>
    <x v="0"/>
    <n v="53160"/>
    <x v="73"/>
    <x v="0"/>
    <n v="57"/>
    <n v="1"/>
    <n v="1"/>
    <x v="4"/>
    <n v="126634"/>
    <n v="6.24"/>
    <n v="161014.16"/>
    <n v="45"/>
    <s v="Female"/>
    <x v="4"/>
    <n v="53160000"/>
    <s v="Indian Super League"/>
  </r>
  <r>
    <x v="64"/>
    <x v="176"/>
    <x v="0"/>
    <x v="5"/>
    <x v="6"/>
    <x v="1"/>
    <b v="0"/>
    <n v="0"/>
    <n v="3"/>
    <x v="2"/>
    <n v="54095"/>
    <x v="96"/>
    <x v="1"/>
    <n v="70"/>
    <n v="0"/>
    <n v="2"/>
    <x v="0"/>
    <n v="60858"/>
    <n v="6.94"/>
    <n v="192534.39"/>
    <n v="41"/>
    <s v="Male"/>
    <x v="7"/>
    <n v="27047500"/>
    <s v="Indian Super League"/>
  </r>
  <r>
    <x v="428"/>
    <x v="545"/>
    <x v="0"/>
    <x v="2"/>
    <x v="1"/>
    <x v="2"/>
    <b v="1"/>
    <n v="3"/>
    <n v="2"/>
    <x v="0"/>
    <n v="15113"/>
    <x v="98"/>
    <x v="2"/>
    <n v="40"/>
    <n v="0"/>
    <n v="1"/>
    <x v="4"/>
    <n v="86377"/>
    <n v="4.8099999999999996"/>
    <n v="123398.74"/>
    <n v="42"/>
    <s v="Female"/>
    <x v="0"/>
    <n v="18891250"/>
    <s v="Indian Super League"/>
  </r>
  <r>
    <x v="225"/>
    <x v="390"/>
    <x v="0"/>
    <x v="4"/>
    <x v="3"/>
    <x v="2"/>
    <b v="0"/>
    <n v="5"/>
    <n v="4"/>
    <x v="0"/>
    <n v="22137"/>
    <x v="37"/>
    <x v="1"/>
    <n v="52"/>
    <n v="1"/>
    <n v="2"/>
    <x v="5"/>
    <n v="6451"/>
    <n v="8.61"/>
    <n v="4544.2299999999996"/>
    <n v="30"/>
    <s v="Female"/>
    <x v="3"/>
    <n v="38739750"/>
    <s v="Indian Super League"/>
  </r>
  <r>
    <x v="310"/>
    <x v="330"/>
    <x v="1"/>
    <x v="0"/>
    <x v="1"/>
    <x v="2"/>
    <b v="0"/>
    <n v="2"/>
    <n v="2"/>
    <x v="1"/>
    <n v="15284"/>
    <x v="1"/>
    <x v="3"/>
    <n v="27"/>
    <n v="2"/>
    <n v="1"/>
    <x v="5"/>
    <n v="83322"/>
    <n v="7.34"/>
    <n v="157061.65"/>
    <n v="48"/>
    <s v="Male"/>
    <x v="5"/>
    <n v="11463000"/>
    <s v="Indian Super League"/>
  </r>
  <r>
    <x v="180"/>
    <x v="108"/>
    <x v="1"/>
    <x v="4"/>
    <x v="6"/>
    <x v="2"/>
    <b v="1"/>
    <n v="2"/>
    <n v="2"/>
    <x v="1"/>
    <n v="5765"/>
    <x v="54"/>
    <x v="2"/>
    <n v="16"/>
    <n v="0"/>
    <n v="0"/>
    <x v="5"/>
    <n v="107861"/>
    <n v="4.2"/>
    <n v="215019.94"/>
    <n v="20"/>
    <s v="Female"/>
    <x v="8"/>
    <n v="8647500"/>
    <s v="Indian Super League"/>
  </r>
  <r>
    <x v="302"/>
    <x v="45"/>
    <x v="1"/>
    <x v="3"/>
    <x v="7"/>
    <x v="0"/>
    <b v="1"/>
    <n v="4"/>
    <n v="3"/>
    <x v="0"/>
    <n v="48710"/>
    <x v="21"/>
    <x v="3"/>
    <n v="65"/>
    <n v="1"/>
    <n v="1"/>
    <x v="4"/>
    <n v="40357"/>
    <n v="3.76"/>
    <n v="53181.38"/>
    <n v="18"/>
    <s v="Male"/>
    <x v="3"/>
    <n v="85242500"/>
    <s v="Indian Super League"/>
  </r>
  <r>
    <x v="358"/>
    <x v="502"/>
    <x v="0"/>
    <x v="1"/>
    <x v="2"/>
    <x v="0"/>
    <b v="1"/>
    <n v="1"/>
    <n v="2"/>
    <x v="2"/>
    <n v="30669"/>
    <x v="66"/>
    <x v="0"/>
    <n v="65"/>
    <n v="0"/>
    <n v="0"/>
    <x v="0"/>
    <n v="117018"/>
    <n v="5.55"/>
    <n v="236575.57"/>
    <n v="63"/>
    <s v="Female"/>
    <x v="0"/>
    <n v="38336250"/>
    <s v="Indian Super League"/>
  </r>
  <r>
    <x v="384"/>
    <x v="263"/>
    <x v="0"/>
    <x v="5"/>
    <x v="5"/>
    <x v="0"/>
    <b v="1"/>
    <n v="3"/>
    <n v="2"/>
    <x v="0"/>
    <n v="53063"/>
    <x v="26"/>
    <x v="1"/>
    <n v="13"/>
    <n v="1"/>
    <n v="0"/>
    <x v="5"/>
    <n v="137903"/>
    <n v="1.31"/>
    <n v="142225.69"/>
    <n v="57"/>
    <s v="Female"/>
    <x v="2"/>
    <n v="106126000"/>
    <s v="Indian Super League"/>
  </r>
  <r>
    <x v="138"/>
    <x v="514"/>
    <x v="1"/>
    <x v="4"/>
    <x v="2"/>
    <x v="1"/>
    <b v="1"/>
    <n v="4"/>
    <n v="4"/>
    <x v="1"/>
    <n v="13926"/>
    <x v="96"/>
    <x v="0"/>
    <n v="84"/>
    <n v="0"/>
    <n v="1"/>
    <x v="0"/>
    <n v="12686"/>
    <n v="3.81"/>
    <n v="73180.149999999994"/>
    <n v="44"/>
    <s v="Female"/>
    <x v="5"/>
    <n v="10444500"/>
    <s v="Indian Super League"/>
  </r>
  <r>
    <x v="250"/>
    <x v="226"/>
    <x v="1"/>
    <x v="2"/>
    <x v="3"/>
    <x v="0"/>
    <b v="0"/>
    <n v="2"/>
    <n v="2"/>
    <x v="1"/>
    <n v="38725"/>
    <x v="94"/>
    <x v="0"/>
    <n v="74"/>
    <n v="0"/>
    <n v="0"/>
    <x v="6"/>
    <n v="87640"/>
    <n v="5.95"/>
    <n v="75941.66"/>
    <n v="51"/>
    <s v="Other"/>
    <x v="5"/>
    <n v="29043750"/>
    <s v="Indian Super League"/>
  </r>
  <r>
    <x v="425"/>
    <x v="285"/>
    <x v="1"/>
    <x v="4"/>
    <x v="3"/>
    <x v="0"/>
    <b v="0"/>
    <n v="4"/>
    <n v="2"/>
    <x v="0"/>
    <n v="37907"/>
    <x v="35"/>
    <x v="2"/>
    <n v="15"/>
    <n v="0"/>
    <n v="1"/>
    <x v="3"/>
    <n v="135517"/>
    <n v="1.82"/>
    <n v="47431.97"/>
    <n v="23"/>
    <s v="Other"/>
    <x v="2"/>
    <n v="75814000"/>
    <s v="Indian Super League"/>
  </r>
  <r>
    <x v="377"/>
    <x v="546"/>
    <x v="1"/>
    <x v="0"/>
    <x v="3"/>
    <x v="0"/>
    <b v="0"/>
    <n v="0"/>
    <n v="4"/>
    <x v="2"/>
    <n v="20547"/>
    <x v="74"/>
    <x v="0"/>
    <n v="56"/>
    <n v="0"/>
    <n v="0"/>
    <x v="0"/>
    <n v="26575"/>
    <n v="8.27"/>
    <n v="231626.15"/>
    <n v="49"/>
    <s v="Female"/>
    <x v="8"/>
    <n v="30820500"/>
    <s v="Indian Super League"/>
  </r>
  <r>
    <x v="195"/>
    <x v="449"/>
    <x v="1"/>
    <x v="2"/>
    <x v="0"/>
    <x v="0"/>
    <b v="0"/>
    <n v="1"/>
    <n v="4"/>
    <x v="2"/>
    <n v="46419"/>
    <x v="94"/>
    <x v="1"/>
    <n v="25"/>
    <n v="0"/>
    <n v="2"/>
    <x v="4"/>
    <n v="93316"/>
    <n v="6.41"/>
    <n v="124392.43"/>
    <n v="33"/>
    <s v="Male"/>
    <x v="3"/>
    <n v="81233250"/>
    <s v="Indian Super League"/>
  </r>
  <r>
    <x v="104"/>
    <x v="547"/>
    <x v="1"/>
    <x v="1"/>
    <x v="4"/>
    <x v="2"/>
    <b v="0"/>
    <n v="5"/>
    <n v="2"/>
    <x v="0"/>
    <n v="9126"/>
    <x v="18"/>
    <x v="2"/>
    <n v="85"/>
    <n v="0"/>
    <n v="0"/>
    <x v="0"/>
    <n v="46732"/>
    <n v="6.18"/>
    <n v="92812.15"/>
    <n v="29"/>
    <s v="Male"/>
    <x v="8"/>
    <n v="13689000"/>
    <s v="Indian Super League"/>
  </r>
  <r>
    <x v="306"/>
    <x v="443"/>
    <x v="1"/>
    <x v="7"/>
    <x v="2"/>
    <x v="2"/>
    <b v="1"/>
    <n v="5"/>
    <n v="3"/>
    <x v="0"/>
    <n v="26929"/>
    <x v="13"/>
    <x v="1"/>
    <n v="50"/>
    <n v="0"/>
    <n v="0"/>
    <x v="4"/>
    <n v="131375"/>
    <n v="2.88"/>
    <n v="2358.96"/>
    <n v="41"/>
    <s v="Male"/>
    <x v="4"/>
    <n v="26929000"/>
    <s v="Indian Super League"/>
  </r>
  <r>
    <x v="349"/>
    <x v="198"/>
    <x v="0"/>
    <x v="5"/>
    <x v="4"/>
    <x v="0"/>
    <b v="1"/>
    <n v="2"/>
    <n v="1"/>
    <x v="0"/>
    <n v="37826"/>
    <x v="94"/>
    <x v="2"/>
    <n v="78"/>
    <n v="1"/>
    <n v="0"/>
    <x v="5"/>
    <n v="3068"/>
    <n v="6.13"/>
    <n v="10987.35"/>
    <n v="52"/>
    <s v="Female"/>
    <x v="2"/>
    <n v="75652000"/>
    <s v="Indian Super League"/>
  </r>
  <r>
    <x v="148"/>
    <x v="325"/>
    <x v="0"/>
    <x v="2"/>
    <x v="1"/>
    <x v="2"/>
    <b v="0"/>
    <n v="5"/>
    <n v="4"/>
    <x v="0"/>
    <n v="48210"/>
    <x v="54"/>
    <x v="1"/>
    <n v="72"/>
    <n v="0"/>
    <n v="0"/>
    <x v="2"/>
    <n v="124584"/>
    <n v="4.33"/>
    <n v="134004.94"/>
    <n v="35"/>
    <s v="Female"/>
    <x v="2"/>
    <n v="96420000"/>
    <s v="Indian Super League"/>
  </r>
  <r>
    <x v="9"/>
    <x v="542"/>
    <x v="1"/>
    <x v="3"/>
    <x v="3"/>
    <x v="0"/>
    <b v="1"/>
    <n v="3"/>
    <n v="3"/>
    <x v="1"/>
    <n v="20467"/>
    <x v="52"/>
    <x v="2"/>
    <n v="79"/>
    <n v="0"/>
    <n v="0"/>
    <x v="5"/>
    <n v="3841"/>
    <n v="8.01"/>
    <n v="214695.21"/>
    <n v="58"/>
    <s v="Male"/>
    <x v="3"/>
    <n v="35817250"/>
    <s v="Indian Super League"/>
  </r>
  <r>
    <x v="73"/>
    <x v="548"/>
    <x v="0"/>
    <x v="7"/>
    <x v="6"/>
    <x v="1"/>
    <b v="0"/>
    <n v="2"/>
    <n v="2"/>
    <x v="1"/>
    <n v="16467"/>
    <x v="88"/>
    <x v="1"/>
    <n v="28"/>
    <n v="1"/>
    <n v="2"/>
    <x v="1"/>
    <n v="77777"/>
    <n v="2.0099999999999998"/>
    <n v="84892.13"/>
    <n v="57"/>
    <s v="Female"/>
    <x v="0"/>
    <n v="20583750"/>
    <s v="Indian Super League"/>
  </r>
  <r>
    <x v="403"/>
    <x v="549"/>
    <x v="0"/>
    <x v="5"/>
    <x v="1"/>
    <x v="1"/>
    <b v="0"/>
    <n v="5"/>
    <n v="2"/>
    <x v="0"/>
    <n v="54506"/>
    <x v="19"/>
    <x v="2"/>
    <n v="30"/>
    <n v="2"/>
    <n v="0"/>
    <x v="3"/>
    <n v="82039"/>
    <n v="4.7"/>
    <n v="171656.55"/>
    <n v="31"/>
    <s v="Female"/>
    <x v="3"/>
    <n v="95385500"/>
    <s v="Indian Super League"/>
  </r>
  <r>
    <x v="352"/>
    <x v="550"/>
    <x v="0"/>
    <x v="2"/>
    <x v="0"/>
    <x v="0"/>
    <b v="0"/>
    <n v="4"/>
    <n v="1"/>
    <x v="0"/>
    <n v="9404"/>
    <x v="74"/>
    <x v="0"/>
    <n v="41"/>
    <n v="0"/>
    <n v="1"/>
    <x v="6"/>
    <n v="5592"/>
    <n v="3.62"/>
    <n v="68716.89"/>
    <n v="41"/>
    <s v="Male"/>
    <x v="0"/>
    <n v="11755000"/>
    <s v="Indian Super League"/>
  </r>
  <r>
    <x v="230"/>
    <x v="81"/>
    <x v="0"/>
    <x v="1"/>
    <x v="2"/>
    <x v="2"/>
    <b v="0"/>
    <n v="1"/>
    <n v="1"/>
    <x v="1"/>
    <n v="50435"/>
    <x v="71"/>
    <x v="0"/>
    <n v="91"/>
    <n v="1"/>
    <n v="0"/>
    <x v="4"/>
    <n v="6794"/>
    <n v="8.17"/>
    <n v="7650.87"/>
    <n v="20"/>
    <s v="Male"/>
    <x v="5"/>
    <n v="37826250"/>
    <s v="Indian Super League"/>
  </r>
  <r>
    <x v="414"/>
    <x v="160"/>
    <x v="1"/>
    <x v="3"/>
    <x v="2"/>
    <x v="2"/>
    <b v="1"/>
    <n v="1"/>
    <n v="4"/>
    <x v="2"/>
    <n v="9501"/>
    <x v="76"/>
    <x v="0"/>
    <n v="51"/>
    <n v="0"/>
    <n v="1"/>
    <x v="1"/>
    <n v="81885"/>
    <n v="5.64"/>
    <n v="2287.14"/>
    <n v="21"/>
    <s v="Female"/>
    <x v="1"/>
    <n v="23752500"/>
    <s v="Indian Super League"/>
  </r>
  <r>
    <x v="131"/>
    <x v="100"/>
    <x v="1"/>
    <x v="4"/>
    <x v="6"/>
    <x v="0"/>
    <b v="0"/>
    <n v="2"/>
    <n v="0"/>
    <x v="0"/>
    <n v="12152"/>
    <x v="52"/>
    <x v="3"/>
    <n v="75"/>
    <n v="0"/>
    <n v="0"/>
    <x v="2"/>
    <n v="134482"/>
    <n v="6.16"/>
    <n v="198124.32"/>
    <n v="33"/>
    <s v="Male"/>
    <x v="4"/>
    <n v="12152000"/>
    <s v="Indian Super League"/>
  </r>
  <r>
    <x v="33"/>
    <x v="551"/>
    <x v="0"/>
    <x v="5"/>
    <x v="5"/>
    <x v="1"/>
    <b v="0"/>
    <n v="2"/>
    <n v="2"/>
    <x v="1"/>
    <n v="53377"/>
    <x v="87"/>
    <x v="1"/>
    <n v="80"/>
    <n v="0"/>
    <n v="0"/>
    <x v="0"/>
    <n v="7667"/>
    <n v="8.66"/>
    <n v="124273.32"/>
    <n v="42"/>
    <s v="Male"/>
    <x v="1"/>
    <n v="133442500"/>
    <s v="Indian Super League"/>
  </r>
  <r>
    <x v="231"/>
    <x v="6"/>
    <x v="1"/>
    <x v="0"/>
    <x v="6"/>
    <x v="0"/>
    <b v="1"/>
    <n v="3"/>
    <n v="2"/>
    <x v="0"/>
    <n v="46062"/>
    <x v="35"/>
    <x v="0"/>
    <n v="38"/>
    <n v="1"/>
    <n v="0"/>
    <x v="6"/>
    <n v="3777"/>
    <n v="3.93"/>
    <n v="112597.39"/>
    <n v="58"/>
    <s v="Male"/>
    <x v="8"/>
    <n v="69093000"/>
    <s v="Indian Super League"/>
  </r>
  <r>
    <x v="339"/>
    <x v="39"/>
    <x v="1"/>
    <x v="3"/>
    <x v="2"/>
    <x v="1"/>
    <b v="0"/>
    <n v="3"/>
    <n v="2"/>
    <x v="0"/>
    <n v="24585"/>
    <x v="31"/>
    <x v="2"/>
    <n v="70"/>
    <n v="2"/>
    <n v="2"/>
    <x v="6"/>
    <n v="141528"/>
    <n v="7.81"/>
    <n v="129228.75"/>
    <n v="51"/>
    <s v="Male"/>
    <x v="4"/>
    <n v="24585000"/>
    <s v="Indian Super League"/>
  </r>
  <r>
    <x v="105"/>
    <x v="443"/>
    <x v="1"/>
    <x v="4"/>
    <x v="7"/>
    <x v="0"/>
    <b v="1"/>
    <n v="2"/>
    <n v="0"/>
    <x v="0"/>
    <n v="54020"/>
    <x v="66"/>
    <x v="0"/>
    <n v="84"/>
    <n v="0"/>
    <n v="1"/>
    <x v="1"/>
    <n v="145303"/>
    <n v="8.83"/>
    <n v="11287.9"/>
    <n v="29"/>
    <s v="Male"/>
    <x v="8"/>
    <n v="81030000"/>
    <s v="Indian Super League"/>
  </r>
  <r>
    <x v="84"/>
    <x v="319"/>
    <x v="0"/>
    <x v="7"/>
    <x v="3"/>
    <x v="1"/>
    <b v="0"/>
    <n v="1"/>
    <n v="0"/>
    <x v="0"/>
    <n v="27502"/>
    <x v="44"/>
    <x v="3"/>
    <n v="12"/>
    <n v="0"/>
    <n v="1"/>
    <x v="6"/>
    <n v="35791"/>
    <n v="9.42"/>
    <n v="44337.77"/>
    <n v="24"/>
    <s v="Male"/>
    <x v="6"/>
    <n v="61879500"/>
    <s v="Indian Super League"/>
  </r>
  <r>
    <x v="201"/>
    <x v="64"/>
    <x v="0"/>
    <x v="7"/>
    <x v="7"/>
    <x v="0"/>
    <b v="0"/>
    <n v="1"/>
    <n v="0"/>
    <x v="0"/>
    <n v="24821"/>
    <x v="26"/>
    <x v="3"/>
    <n v="37"/>
    <n v="1"/>
    <n v="0"/>
    <x v="1"/>
    <n v="137263"/>
    <n v="3.63"/>
    <n v="38600.33"/>
    <n v="51"/>
    <s v="Female"/>
    <x v="2"/>
    <n v="49642000"/>
    <s v="Indian Super League"/>
  </r>
  <r>
    <x v="217"/>
    <x v="552"/>
    <x v="0"/>
    <x v="5"/>
    <x v="2"/>
    <x v="1"/>
    <b v="0"/>
    <n v="4"/>
    <n v="3"/>
    <x v="0"/>
    <n v="30299"/>
    <x v="87"/>
    <x v="2"/>
    <n v="41"/>
    <n v="0"/>
    <n v="1"/>
    <x v="5"/>
    <n v="93963"/>
    <n v="2.34"/>
    <n v="56070.96"/>
    <n v="61"/>
    <s v="Female"/>
    <x v="2"/>
    <n v="60598000"/>
    <s v="Indian Super League"/>
  </r>
  <r>
    <x v="402"/>
    <x v="275"/>
    <x v="0"/>
    <x v="7"/>
    <x v="2"/>
    <x v="0"/>
    <b v="0"/>
    <n v="0"/>
    <n v="0"/>
    <x v="1"/>
    <n v="48605"/>
    <x v="44"/>
    <x v="0"/>
    <n v="92"/>
    <n v="1"/>
    <n v="1"/>
    <x v="0"/>
    <n v="66145"/>
    <n v="4.34"/>
    <n v="144728.51"/>
    <n v="37"/>
    <s v="Male"/>
    <x v="3"/>
    <n v="85058750"/>
    <s v="Indian Super League"/>
  </r>
  <r>
    <x v="199"/>
    <x v="200"/>
    <x v="1"/>
    <x v="0"/>
    <x v="4"/>
    <x v="0"/>
    <b v="0"/>
    <n v="1"/>
    <n v="0"/>
    <x v="0"/>
    <n v="6254"/>
    <x v="87"/>
    <x v="3"/>
    <n v="70"/>
    <n v="0"/>
    <n v="1"/>
    <x v="1"/>
    <n v="125807"/>
    <n v="7.93"/>
    <n v="38289.01"/>
    <n v="28"/>
    <s v="Female"/>
    <x v="3"/>
    <n v="10944500"/>
    <s v="Indian Super League"/>
  </r>
  <r>
    <x v="394"/>
    <x v="119"/>
    <x v="0"/>
    <x v="5"/>
    <x v="1"/>
    <x v="1"/>
    <b v="0"/>
    <n v="1"/>
    <n v="2"/>
    <x v="2"/>
    <n v="16030"/>
    <x v="54"/>
    <x v="0"/>
    <n v="60"/>
    <n v="1"/>
    <n v="1"/>
    <x v="5"/>
    <n v="149334"/>
    <n v="2.36"/>
    <n v="196519.11"/>
    <n v="28"/>
    <s v="Male"/>
    <x v="6"/>
    <n v="36067500"/>
    <s v="Indian Super League"/>
  </r>
  <r>
    <x v="429"/>
    <x v="392"/>
    <x v="0"/>
    <x v="7"/>
    <x v="4"/>
    <x v="2"/>
    <b v="1"/>
    <n v="5"/>
    <n v="2"/>
    <x v="0"/>
    <n v="10016"/>
    <x v="39"/>
    <x v="3"/>
    <n v="27"/>
    <n v="0"/>
    <n v="2"/>
    <x v="2"/>
    <n v="87258"/>
    <n v="6.53"/>
    <n v="208534.68"/>
    <n v="44"/>
    <s v="Male"/>
    <x v="4"/>
    <n v="10016000"/>
    <s v="Indian Super League"/>
  </r>
  <r>
    <x v="129"/>
    <x v="168"/>
    <x v="1"/>
    <x v="6"/>
    <x v="6"/>
    <x v="0"/>
    <b v="0"/>
    <n v="5"/>
    <n v="1"/>
    <x v="0"/>
    <n v="40898"/>
    <x v="82"/>
    <x v="0"/>
    <n v="90"/>
    <n v="0"/>
    <n v="1"/>
    <x v="1"/>
    <n v="47116"/>
    <n v="5.0199999999999996"/>
    <n v="191059.28"/>
    <n v="47"/>
    <s v="Other"/>
    <x v="8"/>
    <n v="61347000"/>
    <s v="Indian Super League"/>
  </r>
  <r>
    <x v="312"/>
    <x v="290"/>
    <x v="1"/>
    <x v="1"/>
    <x v="3"/>
    <x v="0"/>
    <b v="0"/>
    <n v="2"/>
    <n v="2"/>
    <x v="1"/>
    <n v="8019"/>
    <x v="77"/>
    <x v="1"/>
    <n v="32"/>
    <n v="1"/>
    <n v="0"/>
    <x v="4"/>
    <n v="22639"/>
    <n v="5.52"/>
    <n v="59731.45"/>
    <n v="31"/>
    <s v="Male"/>
    <x v="4"/>
    <n v="8019000"/>
    <s v="Indian Super League"/>
  </r>
  <r>
    <x v="206"/>
    <x v="443"/>
    <x v="1"/>
    <x v="0"/>
    <x v="0"/>
    <x v="0"/>
    <b v="1"/>
    <n v="2"/>
    <n v="4"/>
    <x v="2"/>
    <n v="24190"/>
    <x v="43"/>
    <x v="0"/>
    <n v="23"/>
    <n v="2"/>
    <n v="2"/>
    <x v="3"/>
    <n v="145516"/>
    <n v="7.41"/>
    <n v="229777.15"/>
    <n v="21"/>
    <s v="Male"/>
    <x v="9"/>
    <n v="72570000"/>
    <s v="Indian Super League"/>
  </r>
  <r>
    <x v="300"/>
    <x v="87"/>
    <x v="1"/>
    <x v="4"/>
    <x v="7"/>
    <x v="1"/>
    <b v="1"/>
    <n v="1"/>
    <n v="0"/>
    <x v="0"/>
    <n v="35341"/>
    <x v="86"/>
    <x v="3"/>
    <n v="32"/>
    <n v="0"/>
    <n v="1"/>
    <x v="1"/>
    <n v="112260"/>
    <n v="4.1100000000000003"/>
    <n v="151017.76999999999"/>
    <n v="28"/>
    <s v="Female"/>
    <x v="1"/>
    <n v="88352500"/>
    <s v="Indian Super League"/>
  </r>
  <r>
    <x v="229"/>
    <x v="256"/>
    <x v="0"/>
    <x v="7"/>
    <x v="2"/>
    <x v="0"/>
    <b v="0"/>
    <n v="5"/>
    <n v="1"/>
    <x v="0"/>
    <n v="49760"/>
    <x v="34"/>
    <x v="2"/>
    <n v="44"/>
    <n v="0"/>
    <n v="0"/>
    <x v="5"/>
    <n v="41810"/>
    <n v="2.0099999999999998"/>
    <n v="209957.42"/>
    <n v="46"/>
    <s v="Male"/>
    <x v="7"/>
    <n v="24880000"/>
    <s v="Indian Super League"/>
  </r>
  <r>
    <x v="377"/>
    <x v="553"/>
    <x v="1"/>
    <x v="4"/>
    <x v="7"/>
    <x v="0"/>
    <b v="0"/>
    <n v="0"/>
    <n v="1"/>
    <x v="2"/>
    <n v="45102"/>
    <x v="19"/>
    <x v="0"/>
    <n v="31"/>
    <n v="0"/>
    <n v="1"/>
    <x v="3"/>
    <n v="43999"/>
    <n v="8.35"/>
    <n v="214968.26"/>
    <n v="37"/>
    <s v="Female"/>
    <x v="3"/>
    <n v="78928500"/>
    <s v="Indian Super League"/>
  </r>
  <r>
    <x v="186"/>
    <x v="181"/>
    <x v="0"/>
    <x v="1"/>
    <x v="3"/>
    <x v="0"/>
    <b v="1"/>
    <n v="4"/>
    <n v="3"/>
    <x v="0"/>
    <n v="23379"/>
    <x v="19"/>
    <x v="0"/>
    <n v="18"/>
    <n v="2"/>
    <n v="1"/>
    <x v="1"/>
    <n v="141522"/>
    <n v="7.98"/>
    <n v="126091.57"/>
    <n v="62"/>
    <s v="Male"/>
    <x v="1"/>
    <n v="58447500"/>
    <s v="Indian Super League"/>
  </r>
  <r>
    <x v="87"/>
    <x v="49"/>
    <x v="0"/>
    <x v="1"/>
    <x v="6"/>
    <x v="0"/>
    <b v="1"/>
    <n v="5"/>
    <n v="2"/>
    <x v="0"/>
    <n v="41551"/>
    <x v="11"/>
    <x v="2"/>
    <n v="12"/>
    <n v="0"/>
    <n v="1"/>
    <x v="5"/>
    <n v="114839"/>
    <n v="5.88"/>
    <n v="148124.03"/>
    <n v="54"/>
    <s v="Female"/>
    <x v="4"/>
    <n v="41551000"/>
    <s v="Indian Super League"/>
  </r>
  <r>
    <x v="363"/>
    <x v="470"/>
    <x v="0"/>
    <x v="4"/>
    <x v="0"/>
    <x v="1"/>
    <b v="1"/>
    <n v="2"/>
    <n v="3"/>
    <x v="2"/>
    <n v="7404"/>
    <x v="88"/>
    <x v="2"/>
    <n v="89"/>
    <n v="1"/>
    <n v="0"/>
    <x v="1"/>
    <n v="80841"/>
    <n v="4.97"/>
    <n v="209381.54"/>
    <n v="30"/>
    <s v="Female"/>
    <x v="8"/>
    <n v="11106000"/>
    <s v="Indian Super League"/>
  </r>
  <r>
    <x v="266"/>
    <x v="554"/>
    <x v="1"/>
    <x v="0"/>
    <x v="6"/>
    <x v="2"/>
    <b v="0"/>
    <n v="0"/>
    <n v="3"/>
    <x v="2"/>
    <n v="19105"/>
    <x v="62"/>
    <x v="3"/>
    <n v="26"/>
    <n v="0"/>
    <n v="0"/>
    <x v="1"/>
    <n v="101783"/>
    <n v="4.6399999999999997"/>
    <n v="95762.95"/>
    <n v="31"/>
    <s v="Male"/>
    <x v="1"/>
    <n v="47762500"/>
    <s v="Indian Super League"/>
  </r>
  <r>
    <x v="385"/>
    <x v="263"/>
    <x v="0"/>
    <x v="7"/>
    <x v="2"/>
    <x v="1"/>
    <b v="1"/>
    <n v="0"/>
    <n v="4"/>
    <x v="2"/>
    <n v="54998"/>
    <x v="42"/>
    <x v="2"/>
    <n v="39"/>
    <n v="0"/>
    <n v="0"/>
    <x v="1"/>
    <n v="100088"/>
    <n v="6.85"/>
    <n v="164257.71"/>
    <n v="59"/>
    <s v="Male"/>
    <x v="7"/>
    <n v="27499000"/>
    <s v="Indian Super League"/>
  </r>
  <r>
    <x v="430"/>
    <x v="486"/>
    <x v="1"/>
    <x v="1"/>
    <x v="5"/>
    <x v="0"/>
    <b v="1"/>
    <n v="2"/>
    <n v="3"/>
    <x v="2"/>
    <n v="9351"/>
    <x v="4"/>
    <x v="3"/>
    <n v="70"/>
    <n v="0"/>
    <n v="1"/>
    <x v="4"/>
    <n v="49026"/>
    <n v="6.13"/>
    <n v="128903.33"/>
    <n v="24"/>
    <s v="Other"/>
    <x v="3"/>
    <n v="16364250"/>
    <s v="Indian Super League"/>
  </r>
  <r>
    <x v="431"/>
    <x v="488"/>
    <x v="0"/>
    <x v="0"/>
    <x v="2"/>
    <x v="1"/>
    <b v="1"/>
    <n v="4"/>
    <n v="0"/>
    <x v="0"/>
    <n v="45921"/>
    <x v="89"/>
    <x v="0"/>
    <n v="20"/>
    <n v="2"/>
    <n v="0"/>
    <x v="6"/>
    <n v="47164"/>
    <n v="7.07"/>
    <n v="34129.57"/>
    <n v="54"/>
    <s v="Male"/>
    <x v="0"/>
    <n v="57401250"/>
    <s v="Indian Super League"/>
  </r>
  <r>
    <x v="309"/>
    <x v="69"/>
    <x v="1"/>
    <x v="7"/>
    <x v="5"/>
    <x v="2"/>
    <b v="1"/>
    <n v="4"/>
    <n v="1"/>
    <x v="0"/>
    <n v="54029"/>
    <x v="5"/>
    <x v="3"/>
    <n v="42"/>
    <n v="0"/>
    <n v="0"/>
    <x v="0"/>
    <n v="131581"/>
    <n v="3.84"/>
    <n v="178404.8"/>
    <n v="19"/>
    <s v="Male"/>
    <x v="1"/>
    <n v="135072500"/>
    <s v="Indian Super League"/>
  </r>
  <r>
    <x v="245"/>
    <x v="555"/>
    <x v="1"/>
    <x v="5"/>
    <x v="3"/>
    <x v="2"/>
    <b v="0"/>
    <n v="5"/>
    <n v="2"/>
    <x v="0"/>
    <n v="23054"/>
    <x v="50"/>
    <x v="2"/>
    <n v="78"/>
    <n v="0"/>
    <n v="2"/>
    <x v="1"/>
    <n v="26996"/>
    <n v="6.59"/>
    <n v="90267.95"/>
    <n v="55"/>
    <s v="Female"/>
    <x v="9"/>
    <n v="69162000"/>
    <s v="Indian Super League"/>
  </r>
  <r>
    <x v="300"/>
    <x v="556"/>
    <x v="0"/>
    <x v="6"/>
    <x v="6"/>
    <x v="0"/>
    <b v="0"/>
    <n v="0"/>
    <n v="1"/>
    <x v="2"/>
    <n v="27727"/>
    <x v="65"/>
    <x v="3"/>
    <n v="87"/>
    <n v="1"/>
    <n v="0"/>
    <x v="1"/>
    <n v="109305"/>
    <n v="8.86"/>
    <n v="130468.68"/>
    <n v="52"/>
    <s v="Female"/>
    <x v="1"/>
    <n v="69317500"/>
    <s v="Indian Super League"/>
  </r>
  <r>
    <x v="262"/>
    <x v="206"/>
    <x v="1"/>
    <x v="7"/>
    <x v="3"/>
    <x v="0"/>
    <b v="0"/>
    <n v="4"/>
    <n v="0"/>
    <x v="0"/>
    <n v="26079"/>
    <x v="90"/>
    <x v="1"/>
    <n v="66"/>
    <n v="1"/>
    <n v="0"/>
    <x v="5"/>
    <n v="41314"/>
    <n v="3.01"/>
    <n v="65038.13"/>
    <n v="26"/>
    <s v="Male"/>
    <x v="8"/>
    <n v="39118500"/>
    <s v="Indian Super League"/>
  </r>
  <r>
    <x v="182"/>
    <x v="5"/>
    <x v="1"/>
    <x v="4"/>
    <x v="3"/>
    <x v="0"/>
    <b v="1"/>
    <n v="2"/>
    <n v="1"/>
    <x v="0"/>
    <n v="18011"/>
    <x v="2"/>
    <x v="0"/>
    <n v="64"/>
    <n v="0"/>
    <n v="2"/>
    <x v="4"/>
    <n v="80762"/>
    <n v="5.92"/>
    <n v="131075.07999999999"/>
    <n v="35"/>
    <s v="Male"/>
    <x v="6"/>
    <n v="40524750"/>
    <s v="Indian Super League"/>
  </r>
  <r>
    <x v="392"/>
    <x v="91"/>
    <x v="0"/>
    <x v="3"/>
    <x v="1"/>
    <x v="0"/>
    <b v="0"/>
    <n v="2"/>
    <n v="3"/>
    <x v="2"/>
    <n v="30727"/>
    <x v="15"/>
    <x v="0"/>
    <n v="56"/>
    <n v="1"/>
    <n v="2"/>
    <x v="6"/>
    <n v="25817"/>
    <n v="6.85"/>
    <n v="190640.85"/>
    <n v="29"/>
    <s v="Male"/>
    <x v="6"/>
    <n v="69135750"/>
    <s v="Indian Super League"/>
  </r>
  <r>
    <x v="432"/>
    <x v="557"/>
    <x v="0"/>
    <x v="2"/>
    <x v="3"/>
    <x v="1"/>
    <b v="1"/>
    <n v="1"/>
    <n v="3"/>
    <x v="2"/>
    <n v="14900"/>
    <x v="58"/>
    <x v="1"/>
    <n v="75"/>
    <n v="0"/>
    <n v="0"/>
    <x v="3"/>
    <n v="149614"/>
    <n v="5.9"/>
    <n v="115914.79"/>
    <n v="41"/>
    <s v="Female"/>
    <x v="0"/>
    <n v="18625000"/>
    <s v="Indian Super League"/>
  </r>
  <r>
    <x v="228"/>
    <x v="170"/>
    <x v="0"/>
    <x v="5"/>
    <x v="5"/>
    <x v="1"/>
    <b v="0"/>
    <n v="4"/>
    <n v="1"/>
    <x v="0"/>
    <n v="16934"/>
    <x v="90"/>
    <x v="1"/>
    <n v="62"/>
    <n v="0"/>
    <n v="0"/>
    <x v="4"/>
    <n v="147552"/>
    <n v="3.38"/>
    <n v="99610.79"/>
    <n v="20"/>
    <s v="Female"/>
    <x v="2"/>
    <n v="33868000"/>
    <s v="Indian Super League"/>
  </r>
  <r>
    <x v="433"/>
    <x v="389"/>
    <x v="0"/>
    <x v="5"/>
    <x v="1"/>
    <x v="2"/>
    <b v="0"/>
    <n v="5"/>
    <n v="4"/>
    <x v="0"/>
    <n v="17060"/>
    <x v="76"/>
    <x v="0"/>
    <n v="21"/>
    <n v="1"/>
    <n v="2"/>
    <x v="0"/>
    <n v="84051"/>
    <n v="7.86"/>
    <n v="150940.06"/>
    <n v="55"/>
    <s v="Male"/>
    <x v="7"/>
    <n v="8530000"/>
    <s v="Indian Super League"/>
  </r>
  <r>
    <x v="84"/>
    <x v="318"/>
    <x v="1"/>
    <x v="6"/>
    <x v="7"/>
    <x v="1"/>
    <b v="1"/>
    <n v="0"/>
    <n v="4"/>
    <x v="2"/>
    <n v="29272"/>
    <x v="59"/>
    <x v="0"/>
    <n v="61"/>
    <n v="0"/>
    <n v="1"/>
    <x v="0"/>
    <n v="126002"/>
    <n v="3.42"/>
    <n v="108577.16"/>
    <n v="50"/>
    <s v="Female"/>
    <x v="3"/>
    <n v="51226000"/>
    <s v="Indian Super League"/>
  </r>
  <r>
    <x v="434"/>
    <x v="552"/>
    <x v="0"/>
    <x v="7"/>
    <x v="3"/>
    <x v="0"/>
    <b v="0"/>
    <n v="0"/>
    <n v="3"/>
    <x v="2"/>
    <n v="11947"/>
    <x v="99"/>
    <x v="0"/>
    <n v="20"/>
    <n v="2"/>
    <n v="1"/>
    <x v="3"/>
    <n v="104243"/>
    <n v="2.71"/>
    <n v="11670.18"/>
    <n v="40"/>
    <s v="Female"/>
    <x v="4"/>
    <n v="11947000"/>
    <s v="Indian Super League"/>
  </r>
  <r>
    <x v="242"/>
    <x v="93"/>
    <x v="0"/>
    <x v="3"/>
    <x v="3"/>
    <x v="2"/>
    <b v="0"/>
    <n v="0"/>
    <n v="4"/>
    <x v="2"/>
    <n v="38283"/>
    <x v="57"/>
    <x v="0"/>
    <n v="50"/>
    <n v="2"/>
    <n v="1"/>
    <x v="4"/>
    <n v="33686"/>
    <n v="7.86"/>
    <n v="59097.09"/>
    <n v="49"/>
    <s v="Male"/>
    <x v="5"/>
    <n v="28712250"/>
    <s v="Indian Super League"/>
  </r>
  <r>
    <x v="216"/>
    <x v="481"/>
    <x v="1"/>
    <x v="1"/>
    <x v="7"/>
    <x v="0"/>
    <b v="1"/>
    <n v="4"/>
    <n v="2"/>
    <x v="0"/>
    <n v="32639"/>
    <x v="15"/>
    <x v="2"/>
    <n v="41"/>
    <n v="0"/>
    <n v="1"/>
    <x v="3"/>
    <n v="135853"/>
    <n v="7.97"/>
    <n v="101049.66"/>
    <n v="18"/>
    <s v="Female"/>
    <x v="5"/>
    <n v="24479250"/>
    <s v="Indian Super League"/>
  </r>
  <r>
    <x v="60"/>
    <x v="301"/>
    <x v="1"/>
    <x v="2"/>
    <x v="3"/>
    <x v="0"/>
    <b v="0"/>
    <n v="1"/>
    <n v="2"/>
    <x v="2"/>
    <n v="54167"/>
    <x v="28"/>
    <x v="1"/>
    <n v="35"/>
    <n v="1"/>
    <n v="1"/>
    <x v="2"/>
    <n v="63321"/>
    <n v="2.0499999999999998"/>
    <n v="246781.48"/>
    <n v="22"/>
    <s v="Female"/>
    <x v="3"/>
    <n v="94792250"/>
    <s v="Indian Super League"/>
  </r>
  <r>
    <x v="316"/>
    <x v="320"/>
    <x v="0"/>
    <x v="2"/>
    <x v="3"/>
    <x v="2"/>
    <b v="0"/>
    <n v="3"/>
    <n v="3"/>
    <x v="1"/>
    <n v="30038"/>
    <x v="56"/>
    <x v="0"/>
    <n v="13"/>
    <n v="2"/>
    <n v="2"/>
    <x v="3"/>
    <n v="103007"/>
    <n v="7.49"/>
    <n v="160274.54999999999"/>
    <n v="63"/>
    <s v="Female"/>
    <x v="0"/>
    <n v="37547500"/>
    <s v="Indian Super League"/>
  </r>
  <r>
    <x v="355"/>
    <x v="141"/>
    <x v="0"/>
    <x v="1"/>
    <x v="5"/>
    <x v="2"/>
    <b v="1"/>
    <n v="5"/>
    <n v="1"/>
    <x v="0"/>
    <n v="22185"/>
    <x v="2"/>
    <x v="0"/>
    <n v="54"/>
    <n v="0"/>
    <n v="2"/>
    <x v="2"/>
    <n v="66634"/>
    <n v="6.12"/>
    <n v="173725.26"/>
    <n v="51"/>
    <s v="Male"/>
    <x v="2"/>
    <n v="44370000"/>
    <s v="Indian Super League"/>
  </r>
  <r>
    <x v="114"/>
    <x v="480"/>
    <x v="1"/>
    <x v="2"/>
    <x v="5"/>
    <x v="1"/>
    <b v="1"/>
    <n v="0"/>
    <n v="4"/>
    <x v="2"/>
    <n v="29720"/>
    <x v="75"/>
    <x v="1"/>
    <n v="31"/>
    <n v="2"/>
    <n v="0"/>
    <x v="0"/>
    <n v="74472"/>
    <n v="4.67"/>
    <n v="107890.49"/>
    <n v="45"/>
    <s v="Female"/>
    <x v="5"/>
    <n v="22290000"/>
    <s v="Indian Super League"/>
  </r>
  <r>
    <x v="97"/>
    <x v="558"/>
    <x v="1"/>
    <x v="5"/>
    <x v="7"/>
    <x v="1"/>
    <b v="0"/>
    <n v="2"/>
    <n v="1"/>
    <x v="0"/>
    <n v="10049"/>
    <x v="57"/>
    <x v="2"/>
    <n v="73"/>
    <n v="0"/>
    <n v="0"/>
    <x v="6"/>
    <n v="18468"/>
    <n v="5.94"/>
    <n v="177097.38"/>
    <n v="18"/>
    <s v="Female"/>
    <x v="0"/>
    <n v="12561250"/>
    <s v="Indian Super League"/>
  </r>
  <r>
    <x v="430"/>
    <x v="554"/>
    <x v="1"/>
    <x v="2"/>
    <x v="5"/>
    <x v="1"/>
    <b v="1"/>
    <n v="2"/>
    <n v="4"/>
    <x v="2"/>
    <n v="6801"/>
    <x v="6"/>
    <x v="3"/>
    <n v="77"/>
    <n v="0"/>
    <n v="0"/>
    <x v="3"/>
    <n v="146047"/>
    <n v="1.37"/>
    <n v="146089.01999999999"/>
    <n v="26"/>
    <s v="Male"/>
    <x v="8"/>
    <n v="10201500"/>
    <s v="Indian Super League"/>
  </r>
  <r>
    <x v="234"/>
    <x v="559"/>
    <x v="0"/>
    <x v="3"/>
    <x v="4"/>
    <x v="1"/>
    <b v="1"/>
    <n v="5"/>
    <n v="2"/>
    <x v="0"/>
    <n v="45438"/>
    <x v="32"/>
    <x v="3"/>
    <n v="14"/>
    <n v="0"/>
    <n v="1"/>
    <x v="2"/>
    <n v="87655"/>
    <n v="8.5399999999999991"/>
    <n v="138114.46"/>
    <n v="52"/>
    <s v="Male"/>
    <x v="2"/>
    <n v="90876000"/>
    <s v="Indian Super League"/>
  </r>
  <r>
    <x v="362"/>
    <x v="477"/>
    <x v="0"/>
    <x v="6"/>
    <x v="6"/>
    <x v="2"/>
    <b v="0"/>
    <n v="3"/>
    <n v="3"/>
    <x v="1"/>
    <n v="51257"/>
    <x v="71"/>
    <x v="2"/>
    <n v="64"/>
    <n v="1"/>
    <n v="0"/>
    <x v="4"/>
    <n v="27999"/>
    <n v="1.72"/>
    <n v="185603.89"/>
    <n v="26"/>
    <s v="Male"/>
    <x v="0"/>
    <n v="64071250"/>
    <s v="Indian Super League"/>
  </r>
  <r>
    <x v="435"/>
    <x v="210"/>
    <x v="0"/>
    <x v="3"/>
    <x v="6"/>
    <x v="0"/>
    <b v="1"/>
    <n v="0"/>
    <n v="0"/>
    <x v="1"/>
    <n v="38507"/>
    <x v="71"/>
    <x v="3"/>
    <n v="68"/>
    <n v="0"/>
    <n v="0"/>
    <x v="2"/>
    <n v="84497"/>
    <n v="1.7"/>
    <n v="241825.13"/>
    <n v="45"/>
    <s v="Male"/>
    <x v="3"/>
    <n v="67387250"/>
    <s v="Indian Super League"/>
  </r>
  <r>
    <x v="278"/>
    <x v="86"/>
    <x v="1"/>
    <x v="1"/>
    <x v="4"/>
    <x v="0"/>
    <b v="0"/>
    <n v="1"/>
    <n v="0"/>
    <x v="0"/>
    <n v="29149"/>
    <x v="42"/>
    <x v="0"/>
    <n v="91"/>
    <n v="0"/>
    <n v="1"/>
    <x v="5"/>
    <n v="122028"/>
    <n v="3.65"/>
    <n v="212461.6"/>
    <n v="45"/>
    <s v="Male"/>
    <x v="6"/>
    <n v="65585250"/>
    <s v="Indian Super League"/>
  </r>
  <r>
    <x v="416"/>
    <x v="460"/>
    <x v="0"/>
    <x v="3"/>
    <x v="6"/>
    <x v="0"/>
    <b v="1"/>
    <n v="1"/>
    <n v="3"/>
    <x v="2"/>
    <n v="45401"/>
    <x v="98"/>
    <x v="3"/>
    <n v="41"/>
    <n v="2"/>
    <n v="0"/>
    <x v="5"/>
    <n v="77553"/>
    <n v="9.26"/>
    <n v="136316.63"/>
    <n v="34"/>
    <s v="Female"/>
    <x v="3"/>
    <n v="79451750"/>
    <s v="Indian Super League"/>
  </r>
  <r>
    <x v="182"/>
    <x v="413"/>
    <x v="0"/>
    <x v="1"/>
    <x v="2"/>
    <x v="0"/>
    <b v="0"/>
    <n v="4"/>
    <n v="3"/>
    <x v="0"/>
    <n v="42504"/>
    <x v="55"/>
    <x v="2"/>
    <n v="81"/>
    <n v="0"/>
    <n v="1"/>
    <x v="5"/>
    <n v="12194"/>
    <n v="7.89"/>
    <n v="77158.179999999993"/>
    <n v="51"/>
    <s v="Male"/>
    <x v="4"/>
    <n v="42504000"/>
    <s v="Indian Super League"/>
  </r>
  <r>
    <x v="270"/>
    <x v="553"/>
    <x v="1"/>
    <x v="5"/>
    <x v="5"/>
    <x v="1"/>
    <b v="0"/>
    <n v="1"/>
    <n v="3"/>
    <x v="2"/>
    <n v="51752"/>
    <x v="0"/>
    <x v="2"/>
    <n v="48"/>
    <n v="2"/>
    <n v="2"/>
    <x v="6"/>
    <n v="26278"/>
    <n v="3.99"/>
    <n v="13620.1"/>
    <n v="59"/>
    <s v="Female"/>
    <x v="7"/>
    <n v="25876000"/>
    <s v="Indian Super League"/>
  </r>
  <r>
    <x v="134"/>
    <x v="560"/>
    <x v="1"/>
    <x v="3"/>
    <x v="1"/>
    <x v="1"/>
    <b v="0"/>
    <n v="4"/>
    <n v="0"/>
    <x v="0"/>
    <n v="12840"/>
    <x v="68"/>
    <x v="1"/>
    <n v="19"/>
    <n v="0"/>
    <n v="0"/>
    <x v="1"/>
    <n v="58748"/>
    <n v="1.1599999999999999"/>
    <n v="143719.34"/>
    <n v="32"/>
    <s v="Female"/>
    <x v="6"/>
    <n v="28890000"/>
    <s v="Indian Super League"/>
  </r>
  <r>
    <x v="435"/>
    <x v="548"/>
    <x v="0"/>
    <x v="2"/>
    <x v="1"/>
    <x v="1"/>
    <b v="0"/>
    <n v="0"/>
    <n v="4"/>
    <x v="2"/>
    <n v="45461"/>
    <x v="17"/>
    <x v="3"/>
    <n v="19"/>
    <n v="0"/>
    <n v="1"/>
    <x v="0"/>
    <n v="23904"/>
    <n v="1.56"/>
    <n v="30011.98"/>
    <n v="56"/>
    <s v="Male"/>
    <x v="7"/>
    <n v="22730500"/>
    <s v="Indian Super League"/>
  </r>
  <r>
    <x v="110"/>
    <x v="48"/>
    <x v="1"/>
    <x v="4"/>
    <x v="7"/>
    <x v="0"/>
    <b v="1"/>
    <n v="3"/>
    <n v="1"/>
    <x v="0"/>
    <n v="13974"/>
    <x v="74"/>
    <x v="2"/>
    <n v="86"/>
    <n v="1"/>
    <n v="1"/>
    <x v="3"/>
    <n v="10091"/>
    <n v="2.39"/>
    <n v="205882.66"/>
    <n v="31"/>
    <s v="Male"/>
    <x v="6"/>
    <n v="31441500"/>
    <s v="Indian Super League"/>
  </r>
  <r>
    <x v="436"/>
    <x v="273"/>
    <x v="1"/>
    <x v="5"/>
    <x v="7"/>
    <x v="0"/>
    <b v="0"/>
    <n v="5"/>
    <n v="3"/>
    <x v="0"/>
    <n v="8797"/>
    <x v="90"/>
    <x v="1"/>
    <n v="61"/>
    <n v="1"/>
    <n v="0"/>
    <x v="5"/>
    <n v="90660"/>
    <n v="2.6"/>
    <n v="92693.92"/>
    <n v="49"/>
    <s v="Female"/>
    <x v="8"/>
    <n v="13195500"/>
    <s v="Indian Super League"/>
  </r>
  <r>
    <x v="91"/>
    <x v="561"/>
    <x v="1"/>
    <x v="0"/>
    <x v="4"/>
    <x v="0"/>
    <b v="1"/>
    <n v="2"/>
    <n v="3"/>
    <x v="2"/>
    <n v="14311"/>
    <x v="42"/>
    <x v="2"/>
    <n v="41"/>
    <n v="0"/>
    <n v="1"/>
    <x v="2"/>
    <n v="113529"/>
    <n v="8.2200000000000006"/>
    <n v="238275.41"/>
    <n v="32"/>
    <s v="Male"/>
    <x v="1"/>
    <n v="35777500"/>
    <s v="Indian Super League"/>
  </r>
  <r>
    <x v="262"/>
    <x v="243"/>
    <x v="0"/>
    <x v="5"/>
    <x v="7"/>
    <x v="2"/>
    <b v="0"/>
    <n v="5"/>
    <n v="4"/>
    <x v="0"/>
    <n v="39814"/>
    <x v="9"/>
    <x v="3"/>
    <n v="43"/>
    <n v="2"/>
    <n v="1"/>
    <x v="5"/>
    <n v="110764"/>
    <n v="4.8899999999999997"/>
    <n v="235959.15"/>
    <n v="34"/>
    <s v="Male"/>
    <x v="2"/>
    <n v="79628000"/>
    <s v="Indian Super League"/>
  </r>
  <r>
    <x v="372"/>
    <x v="89"/>
    <x v="0"/>
    <x v="4"/>
    <x v="1"/>
    <x v="2"/>
    <b v="1"/>
    <n v="5"/>
    <n v="0"/>
    <x v="0"/>
    <n v="54999"/>
    <x v="83"/>
    <x v="3"/>
    <n v="75"/>
    <n v="0"/>
    <n v="0"/>
    <x v="5"/>
    <n v="126294"/>
    <n v="4.76"/>
    <n v="71331.61"/>
    <n v="29"/>
    <s v="Male"/>
    <x v="9"/>
    <n v="164997000"/>
    <s v="Indian Super League"/>
  </r>
  <r>
    <x v="221"/>
    <x v="562"/>
    <x v="1"/>
    <x v="4"/>
    <x v="3"/>
    <x v="1"/>
    <b v="1"/>
    <n v="5"/>
    <n v="3"/>
    <x v="0"/>
    <n v="54257"/>
    <x v="77"/>
    <x v="3"/>
    <n v="25"/>
    <n v="0"/>
    <n v="0"/>
    <x v="0"/>
    <n v="69499"/>
    <n v="7.46"/>
    <n v="207134.64"/>
    <n v="60"/>
    <s v="Male"/>
    <x v="0"/>
    <n v="67821250"/>
    <s v="Indian Super League"/>
  </r>
  <r>
    <x v="62"/>
    <x v="187"/>
    <x v="1"/>
    <x v="2"/>
    <x v="4"/>
    <x v="1"/>
    <b v="0"/>
    <n v="0"/>
    <n v="4"/>
    <x v="2"/>
    <n v="46060"/>
    <x v="37"/>
    <x v="2"/>
    <n v="24"/>
    <n v="1"/>
    <n v="1"/>
    <x v="1"/>
    <n v="40969"/>
    <n v="9.0500000000000007"/>
    <n v="88208.41"/>
    <n v="26"/>
    <s v="Female"/>
    <x v="2"/>
    <n v="92120000"/>
    <s v="Indian Super League"/>
  </r>
  <r>
    <x v="394"/>
    <x v="423"/>
    <x v="0"/>
    <x v="2"/>
    <x v="6"/>
    <x v="2"/>
    <b v="1"/>
    <n v="5"/>
    <n v="4"/>
    <x v="0"/>
    <n v="35612"/>
    <x v="70"/>
    <x v="0"/>
    <n v="15"/>
    <n v="0"/>
    <n v="0"/>
    <x v="3"/>
    <n v="25141"/>
    <n v="2.14"/>
    <n v="86892.97"/>
    <n v="49"/>
    <s v="Male"/>
    <x v="8"/>
    <n v="53418000"/>
    <s v="Indian Super League"/>
  </r>
  <r>
    <x v="73"/>
    <x v="8"/>
    <x v="1"/>
    <x v="3"/>
    <x v="3"/>
    <x v="1"/>
    <b v="0"/>
    <n v="2"/>
    <n v="0"/>
    <x v="0"/>
    <n v="10239"/>
    <x v="72"/>
    <x v="3"/>
    <n v="48"/>
    <n v="1"/>
    <n v="1"/>
    <x v="3"/>
    <n v="110033"/>
    <n v="4.1100000000000003"/>
    <n v="248836.62"/>
    <n v="24"/>
    <s v="Female"/>
    <x v="8"/>
    <n v="15358500"/>
    <s v="Indian Super League"/>
  </r>
  <r>
    <x v="28"/>
    <x v="172"/>
    <x v="0"/>
    <x v="7"/>
    <x v="3"/>
    <x v="1"/>
    <b v="1"/>
    <n v="1"/>
    <n v="4"/>
    <x v="2"/>
    <n v="36623"/>
    <x v="0"/>
    <x v="3"/>
    <n v="88"/>
    <n v="0"/>
    <n v="0"/>
    <x v="2"/>
    <n v="16159"/>
    <n v="7.15"/>
    <n v="146245.79"/>
    <n v="35"/>
    <s v="Female"/>
    <x v="3"/>
    <n v="64090250"/>
    <s v="Indian Super League"/>
  </r>
  <r>
    <x v="168"/>
    <x v="511"/>
    <x v="1"/>
    <x v="5"/>
    <x v="0"/>
    <x v="1"/>
    <b v="0"/>
    <n v="5"/>
    <n v="3"/>
    <x v="0"/>
    <n v="21277"/>
    <x v="16"/>
    <x v="1"/>
    <n v="12"/>
    <n v="2"/>
    <n v="2"/>
    <x v="3"/>
    <n v="64076"/>
    <n v="6.19"/>
    <n v="234993.72"/>
    <n v="52"/>
    <s v="Male"/>
    <x v="6"/>
    <n v="47873250"/>
    <s v="Indian Super League"/>
  </r>
  <r>
    <x v="7"/>
    <x v="153"/>
    <x v="1"/>
    <x v="4"/>
    <x v="2"/>
    <x v="0"/>
    <b v="1"/>
    <n v="1"/>
    <n v="1"/>
    <x v="1"/>
    <n v="22283"/>
    <x v="4"/>
    <x v="2"/>
    <n v="80"/>
    <n v="0"/>
    <n v="0"/>
    <x v="1"/>
    <n v="141719"/>
    <n v="2.14"/>
    <n v="114443.61"/>
    <n v="25"/>
    <s v="Other"/>
    <x v="9"/>
    <n v="66849000"/>
    <s v="Indian Super League"/>
  </r>
  <r>
    <x v="102"/>
    <x v="298"/>
    <x v="0"/>
    <x v="1"/>
    <x v="1"/>
    <x v="1"/>
    <b v="1"/>
    <n v="4"/>
    <n v="0"/>
    <x v="0"/>
    <n v="40432"/>
    <x v="95"/>
    <x v="1"/>
    <n v="14"/>
    <n v="2"/>
    <n v="0"/>
    <x v="4"/>
    <n v="15450"/>
    <n v="1.92"/>
    <n v="247548.1"/>
    <n v="27"/>
    <s v="Other"/>
    <x v="2"/>
    <n v="80864000"/>
    <s v="Indian Super League"/>
  </r>
  <r>
    <x v="49"/>
    <x v="343"/>
    <x v="1"/>
    <x v="3"/>
    <x v="4"/>
    <x v="2"/>
    <b v="1"/>
    <n v="3"/>
    <n v="0"/>
    <x v="0"/>
    <n v="14770"/>
    <x v="16"/>
    <x v="0"/>
    <n v="43"/>
    <n v="2"/>
    <n v="0"/>
    <x v="2"/>
    <n v="8376"/>
    <n v="2.5099999999999998"/>
    <n v="91038.03"/>
    <n v="45"/>
    <s v="Female"/>
    <x v="8"/>
    <n v="22155000"/>
    <s v="Indian Super League"/>
  </r>
  <r>
    <x v="237"/>
    <x v="271"/>
    <x v="1"/>
    <x v="6"/>
    <x v="0"/>
    <x v="0"/>
    <b v="0"/>
    <n v="5"/>
    <n v="2"/>
    <x v="0"/>
    <n v="53993"/>
    <x v="34"/>
    <x v="2"/>
    <n v="94"/>
    <n v="0"/>
    <n v="0"/>
    <x v="5"/>
    <n v="105287"/>
    <n v="9.5"/>
    <n v="162903.6"/>
    <n v="29"/>
    <s v="Female"/>
    <x v="8"/>
    <n v="80989500"/>
    <s v="Indian Super League"/>
  </r>
  <r>
    <x v="284"/>
    <x v="174"/>
    <x v="1"/>
    <x v="1"/>
    <x v="0"/>
    <x v="2"/>
    <b v="0"/>
    <n v="4"/>
    <n v="3"/>
    <x v="0"/>
    <n v="35880"/>
    <x v="93"/>
    <x v="0"/>
    <n v="31"/>
    <n v="2"/>
    <n v="0"/>
    <x v="3"/>
    <n v="57464"/>
    <n v="8.42"/>
    <n v="58168.33"/>
    <n v="24"/>
    <s v="Female"/>
    <x v="2"/>
    <n v="71760000"/>
    <s v="Indian Super League"/>
  </r>
  <r>
    <x v="423"/>
    <x v="563"/>
    <x v="0"/>
    <x v="3"/>
    <x v="1"/>
    <x v="0"/>
    <b v="1"/>
    <n v="1"/>
    <n v="3"/>
    <x v="2"/>
    <n v="21956"/>
    <x v="44"/>
    <x v="2"/>
    <n v="30"/>
    <n v="1"/>
    <n v="0"/>
    <x v="6"/>
    <n v="3166"/>
    <n v="8.83"/>
    <n v="39979.49"/>
    <n v="22"/>
    <s v="Female"/>
    <x v="4"/>
    <n v="21956000"/>
    <s v="Indian Super League"/>
  </r>
  <r>
    <x v="437"/>
    <x v="423"/>
    <x v="0"/>
    <x v="6"/>
    <x v="0"/>
    <x v="1"/>
    <b v="0"/>
    <n v="2"/>
    <n v="0"/>
    <x v="0"/>
    <n v="43304"/>
    <x v="26"/>
    <x v="0"/>
    <n v="95"/>
    <n v="0"/>
    <n v="1"/>
    <x v="0"/>
    <n v="117420"/>
    <n v="2.69"/>
    <n v="113906.67"/>
    <n v="41"/>
    <s v="Female"/>
    <x v="5"/>
    <n v="32478000"/>
    <s v="Indian Super League"/>
  </r>
  <r>
    <x v="56"/>
    <x v="491"/>
    <x v="1"/>
    <x v="3"/>
    <x v="6"/>
    <x v="1"/>
    <b v="0"/>
    <n v="4"/>
    <n v="3"/>
    <x v="0"/>
    <n v="7184"/>
    <x v="22"/>
    <x v="2"/>
    <n v="91"/>
    <n v="2"/>
    <n v="1"/>
    <x v="5"/>
    <n v="35050"/>
    <n v="6.72"/>
    <n v="193378.22"/>
    <n v="49"/>
    <s v="Male"/>
    <x v="0"/>
    <n v="8980000"/>
    <s v="Indian Super League"/>
  </r>
  <r>
    <x v="89"/>
    <x v="564"/>
    <x v="0"/>
    <x v="0"/>
    <x v="5"/>
    <x v="0"/>
    <b v="0"/>
    <n v="0"/>
    <n v="0"/>
    <x v="1"/>
    <n v="33374"/>
    <x v="30"/>
    <x v="1"/>
    <n v="45"/>
    <n v="1"/>
    <n v="1"/>
    <x v="6"/>
    <n v="110399"/>
    <n v="1.96"/>
    <n v="248662.95"/>
    <n v="20"/>
    <s v="Female"/>
    <x v="0"/>
    <n v="41717500"/>
    <s v="Indian Super League"/>
  </r>
  <r>
    <x v="363"/>
    <x v="565"/>
    <x v="1"/>
    <x v="2"/>
    <x v="4"/>
    <x v="2"/>
    <b v="0"/>
    <n v="3"/>
    <n v="4"/>
    <x v="2"/>
    <n v="20172"/>
    <x v="26"/>
    <x v="2"/>
    <n v="92"/>
    <n v="1"/>
    <n v="0"/>
    <x v="3"/>
    <n v="28953"/>
    <n v="4.29"/>
    <n v="11844.91"/>
    <n v="51"/>
    <s v="Male"/>
    <x v="0"/>
    <n v="25215000"/>
    <s v="Indian Super League"/>
  </r>
  <r>
    <x v="375"/>
    <x v="511"/>
    <x v="1"/>
    <x v="2"/>
    <x v="7"/>
    <x v="0"/>
    <b v="0"/>
    <n v="2"/>
    <n v="0"/>
    <x v="0"/>
    <n v="11968"/>
    <x v="50"/>
    <x v="0"/>
    <n v="34"/>
    <n v="0"/>
    <n v="1"/>
    <x v="0"/>
    <n v="73354"/>
    <n v="5.32"/>
    <n v="194617.97"/>
    <n v="44"/>
    <s v="Male"/>
    <x v="4"/>
    <n v="11968000"/>
    <s v="Indian Super League"/>
  </r>
  <r>
    <x v="376"/>
    <x v="566"/>
    <x v="0"/>
    <x v="7"/>
    <x v="5"/>
    <x v="1"/>
    <b v="0"/>
    <n v="5"/>
    <n v="1"/>
    <x v="0"/>
    <n v="30811"/>
    <x v="78"/>
    <x v="1"/>
    <n v="65"/>
    <n v="1"/>
    <n v="0"/>
    <x v="2"/>
    <n v="30290"/>
    <n v="5.97"/>
    <n v="246282.39"/>
    <n v="46"/>
    <s v="Male"/>
    <x v="7"/>
    <n v="15405500"/>
    <s v="Indian Super League"/>
  </r>
  <r>
    <x v="402"/>
    <x v="567"/>
    <x v="0"/>
    <x v="0"/>
    <x v="5"/>
    <x v="0"/>
    <b v="1"/>
    <n v="2"/>
    <n v="3"/>
    <x v="2"/>
    <n v="44153"/>
    <x v="3"/>
    <x v="2"/>
    <n v="56"/>
    <n v="1"/>
    <n v="0"/>
    <x v="6"/>
    <n v="29599"/>
    <n v="6.74"/>
    <n v="236309.12"/>
    <n v="54"/>
    <s v="Male"/>
    <x v="7"/>
    <n v="22076500"/>
    <s v="Indian Super League"/>
  </r>
  <r>
    <x v="216"/>
    <x v="568"/>
    <x v="0"/>
    <x v="5"/>
    <x v="7"/>
    <x v="2"/>
    <b v="0"/>
    <n v="5"/>
    <n v="0"/>
    <x v="0"/>
    <n v="53157"/>
    <x v="48"/>
    <x v="0"/>
    <n v="27"/>
    <n v="2"/>
    <n v="1"/>
    <x v="1"/>
    <n v="40661"/>
    <n v="7.9"/>
    <n v="118595.89"/>
    <n v="64"/>
    <s v="Female"/>
    <x v="9"/>
    <n v="159471000"/>
    <s v="Indian Super League"/>
  </r>
  <r>
    <x v="230"/>
    <x v="569"/>
    <x v="1"/>
    <x v="4"/>
    <x v="6"/>
    <x v="2"/>
    <b v="1"/>
    <n v="3"/>
    <n v="4"/>
    <x v="2"/>
    <n v="28680"/>
    <x v="94"/>
    <x v="2"/>
    <n v="56"/>
    <n v="1"/>
    <n v="1"/>
    <x v="1"/>
    <n v="23961"/>
    <n v="6.94"/>
    <n v="46455.07"/>
    <n v="34"/>
    <s v="Female"/>
    <x v="8"/>
    <n v="43020000"/>
    <s v="Indian Super League"/>
  </r>
  <r>
    <x v="438"/>
    <x v="313"/>
    <x v="0"/>
    <x v="4"/>
    <x v="1"/>
    <x v="0"/>
    <b v="1"/>
    <n v="3"/>
    <n v="4"/>
    <x v="2"/>
    <n v="20350"/>
    <x v="49"/>
    <x v="1"/>
    <n v="72"/>
    <n v="0"/>
    <n v="0"/>
    <x v="3"/>
    <n v="103278"/>
    <n v="0.95"/>
    <n v="212264.46"/>
    <n v="27"/>
    <s v="Female"/>
    <x v="0"/>
    <n v="25437500"/>
    <s v="Indian Super League"/>
  </r>
  <r>
    <x v="19"/>
    <x v="85"/>
    <x v="1"/>
    <x v="7"/>
    <x v="3"/>
    <x v="1"/>
    <b v="1"/>
    <n v="0"/>
    <n v="2"/>
    <x v="2"/>
    <n v="24976"/>
    <x v="83"/>
    <x v="1"/>
    <n v="61"/>
    <n v="0"/>
    <n v="1"/>
    <x v="4"/>
    <n v="54802"/>
    <n v="2.94"/>
    <n v="230940.41"/>
    <n v="57"/>
    <s v="Male"/>
    <x v="3"/>
    <n v="43708000"/>
    <s v="Indian Super League"/>
  </r>
  <r>
    <x v="280"/>
    <x v="302"/>
    <x v="0"/>
    <x v="7"/>
    <x v="7"/>
    <x v="1"/>
    <b v="0"/>
    <n v="2"/>
    <n v="4"/>
    <x v="2"/>
    <n v="12315"/>
    <x v="36"/>
    <x v="3"/>
    <n v="51"/>
    <n v="2"/>
    <n v="2"/>
    <x v="2"/>
    <n v="62849"/>
    <n v="5.12"/>
    <n v="131772.57"/>
    <n v="61"/>
    <s v="Male"/>
    <x v="4"/>
    <n v="12315000"/>
    <s v="Indian Super League"/>
  </r>
  <r>
    <x v="293"/>
    <x v="570"/>
    <x v="1"/>
    <x v="0"/>
    <x v="2"/>
    <x v="0"/>
    <b v="0"/>
    <n v="1"/>
    <n v="3"/>
    <x v="2"/>
    <n v="17386"/>
    <x v="5"/>
    <x v="2"/>
    <n v="85"/>
    <n v="0"/>
    <n v="2"/>
    <x v="0"/>
    <n v="15964"/>
    <n v="3.08"/>
    <n v="45385.74"/>
    <n v="58"/>
    <s v="Male"/>
    <x v="1"/>
    <n v="43465000"/>
    <s v="Indian Super League"/>
  </r>
  <r>
    <x v="85"/>
    <x v="328"/>
    <x v="0"/>
    <x v="0"/>
    <x v="1"/>
    <x v="2"/>
    <b v="0"/>
    <n v="4"/>
    <n v="3"/>
    <x v="0"/>
    <n v="41058"/>
    <x v="50"/>
    <x v="0"/>
    <n v="69"/>
    <n v="0"/>
    <n v="0"/>
    <x v="1"/>
    <n v="135176"/>
    <n v="1.56"/>
    <n v="102225.03"/>
    <n v="36"/>
    <s v="Male"/>
    <x v="2"/>
    <n v="82116000"/>
    <s v="Indian Super League"/>
  </r>
  <r>
    <x v="241"/>
    <x v="279"/>
    <x v="0"/>
    <x v="5"/>
    <x v="2"/>
    <x v="2"/>
    <b v="0"/>
    <n v="5"/>
    <n v="4"/>
    <x v="0"/>
    <n v="54411"/>
    <x v="84"/>
    <x v="0"/>
    <n v="85"/>
    <n v="0"/>
    <n v="2"/>
    <x v="3"/>
    <n v="33084"/>
    <n v="7.43"/>
    <n v="3449.54"/>
    <n v="28"/>
    <s v="Male"/>
    <x v="5"/>
    <n v="40808250"/>
    <s v="Indian Super League"/>
  </r>
  <r>
    <x v="276"/>
    <x v="318"/>
    <x v="1"/>
    <x v="2"/>
    <x v="7"/>
    <x v="0"/>
    <b v="0"/>
    <n v="0"/>
    <n v="4"/>
    <x v="2"/>
    <n v="49827"/>
    <x v="54"/>
    <x v="1"/>
    <n v="31"/>
    <n v="2"/>
    <n v="0"/>
    <x v="1"/>
    <n v="11518"/>
    <n v="6.06"/>
    <n v="99263.98"/>
    <n v="40"/>
    <s v="Male"/>
    <x v="8"/>
    <n v="74740500"/>
    <s v="Indian Super League"/>
  </r>
  <r>
    <x v="255"/>
    <x v="245"/>
    <x v="1"/>
    <x v="3"/>
    <x v="3"/>
    <x v="1"/>
    <b v="0"/>
    <n v="0"/>
    <n v="4"/>
    <x v="2"/>
    <n v="39780"/>
    <x v="31"/>
    <x v="1"/>
    <n v="51"/>
    <n v="0"/>
    <n v="1"/>
    <x v="4"/>
    <n v="8537"/>
    <n v="2.6"/>
    <n v="190728.91"/>
    <n v="30"/>
    <s v="Male"/>
    <x v="6"/>
    <n v="89505000"/>
    <s v="Indian Super League"/>
  </r>
  <r>
    <x v="326"/>
    <x v="571"/>
    <x v="0"/>
    <x v="4"/>
    <x v="6"/>
    <x v="0"/>
    <b v="0"/>
    <n v="1"/>
    <n v="2"/>
    <x v="2"/>
    <n v="18635"/>
    <x v="62"/>
    <x v="0"/>
    <n v="65"/>
    <n v="0"/>
    <n v="0"/>
    <x v="1"/>
    <n v="93928"/>
    <n v="4.8600000000000003"/>
    <n v="1930.45"/>
    <n v="27"/>
    <s v="Female"/>
    <x v="1"/>
    <n v="46587500"/>
    <s v="Indian Super League"/>
  </r>
  <r>
    <x v="231"/>
    <x v="339"/>
    <x v="1"/>
    <x v="0"/>
    <x v="0"/>
    <x v="0"/>
    <b v="1"/>
    <n v="0"/>
    <n v="3"/>
    <x v="2"/>
    <n v="54319"/>
    <x v="7"/>
    <x v="2"/>
    <n v="39"/>
    <n v="0"/>
    <n v="0"/>
    <x v="5"/>
    <n v="33144"/>
    <n v="1.3"/>
    <n v="64892.75"/>
    <n v="48"/>
    <s v="Male"/>
    <x v="8"/>
    <n v="81478500"/>
    <s v="Indian Super League"/>
  </r>
  <r>
    <x v="45"/>
    <x v="572"/>
    <x v="0"/>
    <x v="5"/>
    <x v="1"/>
    <x v="2"/>
    <b v="1"/>
    <n v="4"/>
    <n v="3"/>
    <x v="0"/>
    <n v="5036"/>
    <x v="55"/>
    <x v="1"/>
    <n v="82"/>
    <n v="0"/>
    <n v="2"/>
    <x v="1"/>
    <n v="30291"/>
    <n v="4.5599999999999996"/>
    <n v="132880.73000000001"/>
    <n v="49"/>
    <s v="Male"/>
    <x v="3"/>
    <n v="8813000"/>
    <s v="Indian Super League"/>
  </r>
  <r>
    <x v="439"/>
    <x v="567"/>
    <x v="0"/>
    <x v="6"/>
    <x v="0"/>
    <x v="0"/>
    <b v="0"/>
    <n v="0"/>
    <n v="1"/>
    <x v="2"/>
    <n v="34201"/>
    <x v="64"/>
    <x v="3"/>
    <n v="68"/>
    <n v="2"/>
    <n v="0"/>
    <x v="6"/>
    <n v="91301"/>
    <n v="2.97"/>
    <n v="248101.87"/>
    <n v="22"/>
    <s v="Male"/>
    <x v="4"/>
    <n v="34201000"/>
    <s v="Indian Super League"/>
  </r>
  <r>
    <x v="240"/>
    <x v="33"/>
    <x v="1"/>
    <x v="7"/>
    <x v="0"/>
    <x v="1"/>
    <b v="1"/>
    <n v="5"/>
    <n v="4"/>
    <x v="0"/>
    <n v="17313"/>
    <x v="98"/>
    <x v="0"/>
    <n v="18"/>
    <n v="0"/>
    <n v="2"/>
    <x v="2"/>
    <n v="126398"/>
    <n v="3.24"/>
    <n v="236316.9"/>
    <n v="46"/>
    <s v="Female"/>
    <x v="9"/>
    <n v="51939000"/>
    <s v="Indian Super League"/>
  </r>
  <r>
    <x v="96"/>
    <x v="136"/>
    <x v="0"/>
    <x v="5"/>
    <x v="0"/>
    <x v="0"/>
    <b v="0"/>
    <n v="1"/>
    <n v="0"/>
    <x v="0"/>
    <n v="51176"/>
    <x v="90"/>
    <x v="2"/>
    <n v="13"/>
    <n v="2"/>
    <n v="0"/>
    <x v="4"/>
    <n v="32063"/>
    <n v="6.46"/>
    <n v="54953.53"/>
    <n v="27"/>
    <s v="Female"/>
    <x v="4"/>
    <n v="51176000"/>
    <s v="Indian Super League"/>
  </r>
  <r>
    <x v="117"/>
    <x v="500"/>
    <x v="1"/>
    <x v="5"/>
    <x v="6"/>
    <x v="0"/>
    <b v="1"/>
    <n v="1"/>
    <n v="4"/>
    <x v="2"/>
    <n v="54941"/>
    <x v="41"/>
    <x v="1"/>
    <n v="26"/>
    <n v="0"/>
    <n v="2"/>
    <x v="2"/>
    <n v="42577"/>
    <n v="9.26"/>
    <n v="93469.88"/>
    <n v="55"/>
    <s v="Male"/>
    <x v="1"/>
    <n v="137352500"/>
    <s v="Indian Super League"/>
  </r>
  <r>
    <x v="338"/>
    <x v="573"/>
    <x v="1"/>
    <x v="2"/>
    <x v="4"/>
    <x v="1"/>
    <b v="0"/>
    <n v="2"/>
    <n v="1"/>
    <x v="0"/>
    <n v="27075"/>
    <x v="44"/>
    <x v="1"/>
    <n v="65"/>
    <n v="1"/>
    <n v="2"/>
    <x v="2"/>
    <n v="20723"/>
    <n v="7.91"/>
    <n v="244757.76000000001"/>
    <n v="41"/>
    <s v="Female"/>
    <x v="3"/>
    <n v="47381250"/>
    <s v="Indian Super League"/>
  </r>
  <r>
    <x v="166"/>
    <x v="574"/>
    <x v="1"/>
    <x v="4"/>
    <x v="0"/>
    <x v="2"/>
    <b v="1"/>
    <n v="4"/>
    <n v="1"/>
    <x v="0"/>
    <n v="25824"/>
    <x v="30"/>
    <x v="3"/>
    <n v="12"/>
    <n v="2"/>
    <n v="2"/>
    <x v="0"/>
    <n v="34189"/>
    <n v="6.02"/>
    <n v="75624.55"/>
    <n v="33"/>
    <s v="Female"/>
    <x v="3"/>
    <n v="45192000"/>
    <s v="Indian Super League"/>
  </r>
  <r>
    <x v="181"/>
    <x v="153"/>
    <x v="1"/>
    <x v="5"/>
    <x v="3"/>
    <x v="0"/>
    <b v="1"/>
    <n v="3"/>
    <n v="2"/>
    <x v="0"/>
    <n v="5983"/>
    <x v="63"/>
    <x v="2"/>
    <n v="95"/>
    <n v="0"/>
    <n v="0"/>
    <x v="5"/>
    <n v="86614"/>
    <n v="2.08"/>
    <n v="185806.86"/>
    <n v="33"/>
    <s v="Female"/>
    <x v="8"/>
    <n v="8974500"/>
    <s v="Indian Super League"/>
  </r>
  <r>
    <x v="109"/>
    <x v="54"/>
    <x v="0"/>
    <x v="1"/>
    <x v="6"/>
    <x v="1"/>
    <b v="1"/>
    <n v="1"/>
    <n v="3"/>
    <x v="2"/>
    <n v="40376"/>
    <x v="94"/>
    <x v="3"/>
    <n v="92"/>
    <n v="2"/>
    <n v="0"/>
    <x v="5"/>
    <n v="77152"/>
    <n v="1.84"/>
    <n v="2344.88"/>
    <n v="41"/>
    <s v="Female"/>
    <x v="4"/>
    <n v="40376000"/>
    <s v="Indian Super League"/>
  </r>
  <r>
    <x v="440"/>
    <x v="424"/>
    <x v="1"/>
    <x v="5"/>
    <x v="7"/>
    <x v="2"/>
    <b v="1"/>
    <n v="3"/>
    <n v="2"/>
    <x v="0"/>
    <n v="30961"/>
    <x v="83"/>
    <x v="1"/>
    <n v="25"/>
    <n v="2"/>
    <n v="0"/>
    <x v="5"/>
    <n v="145960"/>
    <n v="3.59"/>
    <n v="50298.43"/>
    <n v="25"/>
    <s v="Male"/>
    <x v="4"/>
    <n v="30961000"/>
    <s v="Indian Super League"/>
  </r>
  <r>
    <x v="297"/>
    <x v="237"/>
    <x v="0"/>
    <x v="0"/>
    <x v="5"/>
    <x v="2"/>
    <b v="1"/>
    <n v="2"/>
    <n v="4"/>
    <x v="2"/>
    <n v="33847"/>
    <x v="55"/>
    <x v="1"/>
    <n v="37"/>
    <n v="2"/>
    <n v="1"/>
    <x v="4"/>
    <n v="117628"/>
    <n v="5.74"/>
    <n v="101904.68"/>
    <n v="55"/>
    <s v="Other"/>
    <x v="4"/>
    <n v="33847000"/>
    <s v="Indian Super League"/>
  </r>
  <r>
    <x v="228"/>
    <x v="83"/>
    <x v="0"/>
    <x v="2"/>
    <x v="5"/>
    <x v="1"/>
    <b v="0"/>
    <n v="1"/>
    <n v="0"/>
    <x v="0"/>
    <n v="19999"/>
    <x v="0"/>
    <x v="0"/>
    <n v="46"/>
    <n v="0"/>
    <n v="0"/>
    <x v="2"/>
    <n v="148457"/>
    <n v="4.7300000000000004"/>
    <n v="218969.13"/>
    <n v="44"/>
    <s v="Male"/>
    <x v="4"/>
    <n v="19999000"/>
    <s v="Indian Super League"/>
  </r>
  <r>
    <x v="73"/>
    <x v="535"/>
    <x v="0"/>
    <x v="7"/>
    <x v="3"/>
    <x v="0"/>
    <b v="1"/>
    <n v="5"/>
    <n v="0"/>
    <x v="0"/>
    <n v="13322"/>
    <x v="57"/>
    <x v="0"/>
    <n v="42"/>
    <n v="0"/>
    <n v="0"/>
    <x v="3"/>
    <n v="147002"/>
    <n v="1.68"/>
    <n v="209801.1"/>
    <n v="38"/>
    <s v="Female"/>
    <x v="2"/>
    <n v="26644000"/>
    <s v="Indian Super League"/>
  </r>
  <r>
    <x v="406"/>
    <x v="417"/>
    <x v="1"/>
    <x v="5"/>
    <x v="4"/>
    <x v="2"/>
    <b v="1"/>
    <n v="2"/>
    <n v="0"/>
    <x v="0"/>
    <n v="15226"/>
    <x v="85"/>
    <x v="1"/>
    <n v="79"/>
    <n v="0"/>
    <n v="1"/>
    <x v="1"/>
    <n v="52862"/>
    <n v="9.02"/>
    <n v="227606.34"/>
    <n v="34"/>
    <s v="Female"/>
    <x v="0"/>
    <n v="19032500"/>
    <s v="Indian Super League"/>
  </r>
  <r>
    <x v="125"/>
    <x v="575"/>
    <x v="1"/>
    <x v="4"/>
    <x v="5"/>
    <x v="1"/>
    <b v="0"/>
    <n v="4"/>
    <n v="0"/>
    <x v="0"/>
    <n v="52417"/>
    <x v="86"/>
    <x v="1"/>
    <n v="29"/>
    <n v="2"/>
    <n v="0"/>
    <x v="0"/>
    <n v="86073"/>
    <n v="3.29"/>
    <n v="65827.520000000004"/>
    <n v="50"/>
    <s v="Male"/>
    <x v="5"/>
    <n v="39312750"/>
    <s v="Indian Super League"/>
  </r>
  <r>
    <x v="311"/>
    <x v="47"/>
    <x v="0"/>
    <x v="7"/>
    <x v="7"/>
    <x v="0"/>
    <b v="0"/>
    <n v="5"/>
    <n v="3"/>
    <x v="0"/>
    <n v="14816"/>
    <x v="38"/>
    <x v="3"/>
    <n v="50"/>
    <n v="1"/>
    <n v="1"/>
    <x v="1"/>
    <n v="17377"/>
    <n v="1.35"/>
    <n v="135699.96"/>
    <n v="29"/>
    <s v="Male"/>
    <x v="1"/>
    <n v="37040000"/>
    <s v="Indian Super League"/>
  </r>
  <r>
    <x v="320"/>
    <x v="364"/>
    <x v="0"/>
    <x v="1"/>
    <x v="1"/>
    <x v="2"/>
    <b v="0"/>
    <n v="5"/>
    <n v="4"/>
    <x v="0"/>
    <n v="26642"/>
    <x v="59"/>
    <x v="0"/>
    <n v="23"/>
    <n v="0"/>
    <n v="1"/>
    <x v="2"/>
    <n v="36419"/>
    <n v="8.75"/>
    <n v="50520.11"/>
    <n v="23"/>
    <s v="Male"/>
    <x v="6"/>
    <n v="59944500"/>
    <s v="Indian Super League"/>
  </r>
  <r>
    <x v="355"/>
    <x v="286"/>
    <x v="1"/>
    <x v="7"/>
    <x v="6"/>
    <x v="2"/>
    <b v="0"/>
    <n v="3"/>
    <n v="1"/>
    <x v="0"/>
    <n v="43290"/>
    <x v="83"/>
    <x v="3"/>
    <n v="12"/>
    <n v="0"/>
    <n v="2"/>
    <x v="5"/>
    <n v="113723"/>
    <n v="4.6399999999999997"/>
    <n v="46182.36"/>
    <n v="64"/>
    <s v="Other"/>
    <x v="1"/>
    <n v="108225000"/>
    <s v="Indian Super League"/>
  </r>
  <r>
    <x v="182"/>
    <x v="12"/>
    <x v="0"/>
    <x v="1"/>
    <x v="2"/>
    <x v="1"/>
    <b v="1"/>
    <n v="2"/>
    <n v="0"/>
    <x v="0"/>
    <n v="11914"/>
    <x v="16"/>
    <x v="1"/>
    <n v="90"/>
    <n v="0"/>
    <n v="1"/>
    <x v="1"/>
    <n v="60560"/>
    <n v="7.2"/>
    <n v="169675.78"/>
    <n v="22"/>
    <s v="Female"/>
    <x v="9"/>
    <n v="35742000"/>
    <s v="Indian Super League"/>
  </r>
  <r>
    <x v="73"/>
    <x v="340"/>
    <x v="1"/>
    <x v="1"/>
    <x v="7"/>
    <x v="2"/>
    <b v="1"/>
    <n v="5"/>
    <n v="3"/>
    <x v="0"/>
    <n v="14110"/>
    <x v="33"/>
    <x v="0"/>
    <n v="41"/>
    <n v="0"/>
    <n v="0"/>
    <x v="2"/>
    <n v="144335"/>
    <n v="2.27"/>
    <n v="246750.97"/>
    <n v="27"/>
    <s v="Male"/>
    <x v="4"/>
    <n v="14110000"/>
    <s v="Indian Super League"/>
  </r>
  <r>
    <x v="394"/>
    <x v="296"/>
    <x v="1"/>
    <x v="2"/>
    <x v="5"/>
    <x v="1"/>
    <b v="0"/>
    <n v="5"/>
    <n v="4"/>
    <x v="0"/>
    <n v="38544"/>
    <x v="81"/>
    <x v="2"/>
    <n v="19"/>
    <n v="1"/>
    <n v="0"/>
    <x v="2"/>
    <n v="87822"/>
    <n v="7.48"/>
    <n v="78559.38"/>
    <n v="44"/>
    <s v="Female"/>
    <x v="8"/>
    <n v="57816000"/>
    <s v="Indian Super League"/>
  </r>
  <r>
    <x v="441"/>
    <x v="576"/>
    <x v="0"/>
    <x v="6"/>
    <x v="0"/>
    <x v="1"/>
    <b v="1"/>
    <n v="1"/>
    <n v="2"/>
    <x v="2"/>
    <n v="23170"/>
    <x v="84"/>
    <x v="2"/>
    <n v="64"/>
    <n v="0"/>
    <n v="1"/>
    <x v="4"/>
    <n v="97682"/>
    <n v="7.51"/>
    <n v="233688.04"/>
    <n v="45"/>
    <s v="Female"/>
    <x v="2"/>
    <n v="46340000"/>
    <s v="Indian Super League"/>
  </r>
  <r>
    <x v="267"/>
    <x v="577"/>
    <x v="1"/>
    <x v="6"/>
    <x v="2"/>
    <x v="1"/>
    <b v="1"/>
    <n v="0"/>
    <n v="1"/>
    <x v="2"/>
    <n v="53359"/>
    <x v="23"/>
    <x v="1"/>
    <n v="79"/>
    <n v="0"/>
    <n v="2"/>
    <x v="6"/>
    <n v="138055"/>
    <n v="3.39"/>
    <n v="48021.38"/>
    <n v="41"/>
    <s v="Male"/>
    <x v="3"/>
    <n v="93378250"/>
    <s v="Indian Super League"/>
  </r>
  <r>
    <x v="419"/>
    <x v="23"/>
    <x v="0"/>
    <x v="2"/>
    <x v="6"/>
    <x v="2"/>
    <b v="1"/>
    <n v="5"/>
    <n v="0"/>
    <x v="0"/>
    <n v="51294"/>
    <x v="49"/>
    <x v="1"/>
    <n v="76"/>
    <n v="0"/>
    <n v="2"/>
    <x v="2"/>
    <n v="38389"/>
    <n v="9.17"/>
    <n v="1803.9"/>
    <n v="18"/>
    <s v="Male"/>
    <x v="4"/>
    <n v="51294000"/>
    <s v="Indian Super League"/>
  </r>
  <r>
    <x v="285"/>
    <x v="371"/>
    <x v="1"/>
    <x v="2"/>
    <x v="1"/>
    <x v="1"/>
    <b v="0"/>
    <n v="1"/>
    <n v="4"/>
    <x v="2"/>
    <n v="12903"/>
    <x v="63"/>
    <x v="3"/>
    <n v="48"/>
    <n v="0"/>
    <n v="2"/>
    <x v="0"/>
    <n v="114970"/>
    <n v="6.28"/>
    <n v="83852.31"/>
    <n v="19"/>
    <s v="Female"/>
    <x v="2"/>
    <n v="25806000"/>
    <s v="Indian Super League"/>
  </r>
  <r>
    <x v="280"/>
    <x v="293"/>
    <x v="0"/>
    <x v="5"/>
    <x v="0"/>
    <x v="2"/>
    <b v="0"/>
    <n v="3"/>
    <n v="4"/>
    <x v="2"/>
    <n v="18471"/>
    <x v="10"/>
    <x v="1"/>
    <n v="75"/>
    <n v="1"/>
    <n v="0"/>
    <x v="4"/>
    <n v="93614"/>
    <n v="8.6999999999999993"/>
    <n v="86786.02"/>
    <n v="22"/>
    <s v="Female"/>
    <x v="4"/>
    <n v="18471000"/>
    <s v="Indian Super League"/>
  </r>
  <r>
    <x v="369"/>
    <x v="3"/>
    <x v="1"/>
    <x v="6"/>
    <x v="2"/>
    <x v="2"/>
    <b v="0"/>
    <n v="4"/>
    <n v="0"/>
    <x v="0"/>
    <n v="48838"/>
    <x v="77"/>
    <x v="2"/>
    <n v="25"/>
    <n v="0"/>
    <n v="0"/>
    <x v="5"/>
    <n v="6325"/>
    <n v="9.15"/>
    <n v="96270.79"/>
    <n v="20"/>
    <s v="Female"/>
    <x v="4"/>
    <n v="48838000"/>
    <s v="Indian Super League"/>
  </r>
  <r>
    <x v="84"/>
    <x v="296"/>
    <x v="1"/>
    <x v="2"/>
    <x v="4"/>
    <x v="2"/>
    <b v="0"/>
    <n v="4"/>
    <n v="0"/>
    <x v="0"/>
    <n v="13706"/>
    <x v="13"/>
    <x v="3"/>
    <n v="61"/>
    <n v="1"/>
    <n v="0"/>
    <x v="3"/>
    <n v="124025"/>
    <n v="2.66"/>
    <n v="247248.46"/>
    <n v="23"/>
    <s v="Male"/>
    <x v="8"/>
    <n v="20559000"/>
    <s v="Indian Super League"/>
  </r>
  <r>
    <x v="442"/>
    <x v="417"/>
    <x v="1"/>
    <x v="2"/>
    <x v="6"/>
    <x v="2"/>
    <b v="1"/>
    <n v="3"/>
    <n v="3"/>
    <x v="1"/>
    <n v="46294"/>
    <x v="24"/>
    <x v="3"/>
    <n v="80"/>
    <n v="2"/>
    <n v="2"/>
    <x v="2"/>
    <n v="61493"/>
    <n v="7.2"/>
    <n v="225794.16"/>
    <n v="22"/>
    <s v="Male"/>
    <x v="3"/>
    <n v="81014500"/>
    <s v="Indian Super League"/>
  </r>
  <r>
    <x v="0"/>
    <x v="73"/>
    <x v="1"/>
    <x v="6"/>
    <x v="4"/>
    <x v="0"/>
    <b v="1"/>
    <n v="1"/>
    <n v="1"/>
    <x v="1"/>
    <n v="29107"/>
    <x v="93"/>
    <x v="0"/>
    <n v="11"/>
    <n v="1"/>
    <n v="0"/>
    <x v="6"/>
    <n v="83086"/>
    <n v="3.27"/>
    <n v="207131.25"/>
    <n v="64"/>
    <s v="Male"/>
    <x v="3"/>
    <n v="50937250"/>
    <s v="Indian Super League"/>
  </r>
  <r>
    <x v="14"/>
    <x v="159"/>
    <x v="0"/>
    <x v="3"/>
    <x v="0"/>
    <x v="1"/>
    <b v="1"/>
    <n v="1"/>
    <n v="3"/>
    <x v="2"/>
    <n v="8140"/>
    <x v="24"/>
    <x v="2"/>
    <n v="53"/>
    <n v="2"/>
    <n v="0"/>
    <x v="4"/>
    <n v="134126"/>
    <n v="1.9"/>
    <n v="1506.23"/>
    <n v="32"/>
    <s v="Female"/>
    <x v="5"/>
    <n v="6105000"/>
    <s v="Indian Super League"/>
  </r>
  <r>
    <x v="334"/>
    <x v="261"/>
    <x v="1"/>
    <x v="4"/>
    <x v="2"/>
    <x v="1"/>
    <b v="1"/>
    <n v="1"/>
    <n v="1"/>
    <x v="1"/>
    <n v="12415"/>
    <x v="24"/>
    <x v="0"/>
    <n v="17"/>
    <n v="0"/>
    <n v="0"/>
    <x v="1"/>
    <n v="116864"/>
    <n v="9.25"/>
    <n v="42419.46"/>
    <n v="46"/>
    <s v="Male"/>
    <x v="6"/>
    <n v="27933750"/>
    <s v="Indian Super League"/>
  </r>
  <r>
    <x v="130"/>
    <x v="474"/>
    <x v="1"/>
    <x v="5"/>
    <x v="2"/>
    <x v="1"/>
    <b v="0"/>
    <n v="5"/>
    <n v="1"/>
    <x v="0"/>
    <n v="32677"/>
    <x v="11"/>
    <x v="0"/>
    <n v="18"/>
    <n v="0"/>
    <n v="0"/>
    <x v="2"/>
    <n v="118644"/>
    <n v="6.03"/>
    <n v="202052.83"/>
    <n v="20"/>
    <s v="Female"/>
    <x v="0"/>
    <n v="40846250"/>
    <s v="Indian Super League"/>
  </r>
  <r>
    <x v="381"/>
    <x v="578"/>
    <x v="0"/>
    <x v="5"/>
    <x v="5"/>
    <x v="0"/>
    <b v="1"/>
    <n v="5"/>
    <n v="3"/>
    <x v="0"/>
    <n v="41464"/>
    <x v="98"/>
    <x v="2"/>
    <n v="30"/>
    <n v="0"/>
    <n v="2"/>
    <x v="6"/>
    <n v="13528"/>
    <n v="6.1"/>
    <n v="72018.649999999994"/>
    <n v="56"/>
    <s v="Male"/>
    <x v="5"/>
    <n v="31098000"/>
    <s v="Indian Super League"/>
  </r>
  <r>
    <x v="442"/>
    <x v="495"/>
    <x v="1"/>
    <x v="4"/>
    <x v="0"/>
    <x v="0"/>
    <b v="0"/>
    <n v="4"/>
    <n v="4"/>
    <x v="1"/>
    <n v="37214"/>
    <x v="67"/>
    <x v="0"/>
    <n v="21"/>
    <n v="0"/>
    <n v="0"/>
    <x v="6"/>
    <n v="39582"/>
    <n v="8.43"/>
    <n v="145334.10999999999"/>
    <n v="37"/>
    <s v="Male"/>
    <x v="6"/>
    <n v="83731500"/>
    <s v="Indian Super League"/>
  </r>
  <r>
    <x v="141"/>
    <x v="334"/>
    <x v="0"/>
    <x v="5"/>
    <x v="5"/>
    <x v="0"/>
    <b v="0"/>
    <n v="1"/>
    <n v="4"/>
    <x v="2"/>
    <n v="18058"/>
    <x v="39"/>
    <x v="0"/>
    <n v="14"/>
    <n v="1"/>
    <n v="1"/>
    <x v="1"/>
    <n v="131959"/>
    <n v="6.71"/>
    <n v="141971.71"/>
    <n v="34"/>
    <s v="Female"/>
    <x v="1"/>
    <n v="45145000"/>
    <s v="Indian Super League"/>
  </r>
  <r>
    <x v="120"/>
    <x v="450"/>
    <x v="1"/>
    <x v="3"/>
    <x v="2"/>
    <x v="2"/>
    <b v="1"/>
    <n v="3"/>
    <n v="1"/>
    <x v="0"/>
    <n v="17997"/>
    <x v="56"/>
    <x v="3"/>
    <n v="64"/>
    <n v="1"/>
    <n v="0"/>
    <x v="0"/>
    <n v="125319"/>
    <n v="8.81"/>
    <n v="62192.81"/>
    <n v="18"/>
    <s v="Male"/>
    <x v="6"/>
    <n v="40493250"/>
    <s v="Indian Super League"/>
  </r>
  <r>
    <x v="408"/>
    <x v="177"/>
    <x v="1"/>
    <x v="7"/>
    <x v="2"/>
    <x v="1"/>
    <b v="0"/>
    <n v="2"/>
    <n v="0"/>
    <x v="0"/>
    <n v="48111"/>
    <x v="98"/>
    <x v="0"/>
    <n v="74"/>
    <n v="0"/>
    <n v="1"/>
    <x v="2"/>
    <n v="147906"/>
    <n v="5.41"/>
    <n v="134998.23000000001"/>
    <n v="30"/>
    <s v="Female"/>
    <x v="2"/>
    <n v="96222000"/>
    <s v="Indian Super League"/>
  </r>
  <r>
    <x v="443"/>
    <x v="302"/>
    <x v="0"/>
    <x v="2"/>
    <x v="6"/>
    <x v="1"/>
    <b v="0"/>
    <n v="3"/>
    <n v="3"/>
    <x v="1"/>
    <n v="20045"/>
    <x v="36"/>
    <x v="0"/>
    <n v="72"/>
    <n v="2"/>
    <n v="0"/>
    <x v="0"/>
    <n v="47393"/>
    <n v="2.0099999999999998"/>
    <n v="63097.56"/>
    <n v="30"/>
    <s v="Female"/>
    <x v="3"/>
    <n v="35078750"/>
    <s v="Indian Super League"/>
  </r>
  <r>
    <x v="264"/>
    <x v="503"/>
    <x v="0"/>
    <x v="7"/>
    <x v="5"/>
    <x v="2"/>
    <b v="0"/>
    <n v="1"/>
    <n v="2"/>
    <x v="2"/>
    <n v="43709"/>
    <x v="96"/>
    <x v="2"/>
    <n v="35"/>
    <n v="1"/>
    <n v="0"/>
    <x v="1"/>
    <n v="34192"/>
    <n v="3.81"/>
    <n v="69988.67"/>
    <n v="46"/>
    <s v="Female"/>
    <x v="8"/>
    <n v="65563500"/>
    <s v="Indian Super League"/>
  </r>
  <r>
    <x v="274"/>
    <x v="568"/>
    <x v="0"/>
    <x v="2"/>
    <x v="1"/>
    <x v="0"/>
    <b v="1"/>
    <n v="5"/>
    <n v="0"/>
    <x v="0"/>
    <n v="20842"/>
    <x v="53"/>
    <x v="0"/>
    <n v="16"/>
    <n v="0"/>
    <n v="1"/>
    <x v="6"/>
    <n v="122091"/>
    <n v="7.12"/>
    <n v="72073.77"/>
    <n v="25"/>
    <s v="Female"/>
    <x v="5"/>
    <n v="15631500"/>
    <s v="Indian Super League"/>
  </r>
  <r>
    <x v="421"/>
    <x v="234"/>
    <x v="0"/>
    <x v="7"/>
    <x v="4"/>
    <x v="2"/>
    <b v="0"/>
    <n v="2"/>
    <n v="4"/>
    <x v="2"/>
    <n v="21873"/>
    <x v="90"/>
    <x v="0"/>
    <n v="26"/>
    <n v="0"/>
    <n v="0"/>
    <x v="2"/>
    <n v="17953"/>
    <n v="4.2300000000000004"/>
    <n v="30072.99"/>
    <n v="57"/>
    <s v="Male"/>
    <x v="8"/>
    <n v="32809500"/>
    <s v="Indian Super League"/>
  </r>
  <r>
    <x v="430"/>
    <x v="579"/>
    <x v="1"/>
    <x v="0"/>
    <x v="0"/>
    <x v="0"/>
    <b v="1"/>
    <n v="2"/>
    <n v="1"/>
    <x v="0"/>
    <n v="42739"/>
    <x v="19"/>
    <x v="1"/>
    <n v="89"/>
    <n v="0"/>
    <n v="0"/>
    <x v="1"/>
    <n v="77208"/>
    <n v="2.91"/>
    <n v="10919.31"/>
    <n v="63"/>
    <s v="Male"/>
    <x v="0"/>
    <n v="53423750"/>
    <s v="Indian Super League"/>
  </r>
  <r>
    <x v="285"/>
    <x v="259"/>
    <x v="0"/>
    <x v="5"/>
    <x v="2"/>
    <x v="0"/>
    <b v="1"/>
    <n v="5"/>
    <n v="3"/>
    <x v="0"/>
    <n v="52704"/>
    <x v="18"/>
    <x v="0"/>
    <n v="47"/>
    <n v="0"/>
    <n v="0"/>
    <x v="3"/>
    <n v="24122"/>
    <n v="4.43"/>
    <n v="5070.33"/>
    <n v="20"/>
    <s v="Female"/>
    <x v="0"/>
    <n v="65880000"/>
    <s v="Indian Super League"/>
  </r>
  <r>
    <x v="317"/>
    <x v="385"/>
    <x v="1"/>
    <x v="1"/>
    <x v="4"/>
    <x v="2"/>
    <b v="1"/>
    <n v="4"/>
    <n v="2"/>
    <x v="0"/>
    <n v="35909"/>
    <x v="55"/>
    <x v="1"/>
    <n v="19"/>
    <n v="1"/>
    <n v="2"/>
    <x v="3"/>
    <n v="112033"/>
    <n v="7.99"/>
    <n v="36801.43"/>
    <n v="30"/>
    <s v="Male"/>
    <x v="2"/>
    <n v="71818000"/>
    <s v="Indian Super League"/>
  </r>
  <r>
    <x v="289"/>
    <x v="93"/>
    <x v="0"/>
    <x v="4"/>
    <x v="6"/>
    <x v="1"/>
    <b v="1"/>
    <n v="0"/>
    <n v="1"/>
    <x v="2"/>
    <n v="28728"/>
    <x v="6"/>
    <x v="3"/>
    <n v="27"/>
    <n v="0"/>
    <n v="0"/>
    <x v="6"/>
    <n v="43468"/>
    <n v="5.84"/>
    <n v="163572.13"/>
    <n v="30"/>
    <s v="Male"/>
    <x v="8"/>
    <n v="43092000"/>
    <s v="Indian Super League"/>
  </r>
  <r>
    <x v="290"/>
    <x v="471"/>
    <x v="0"/>
    <x v="5"/>
    <x v="6"/>
    <x v="2"/>
    <b v="0"/>
    <n v="4"/>
    <n v="1"/>
    <x v="0"/>
    <n v="34760"/>
    <x v="9"/>
    <x v="1"/>
    <n v="73"/>
    <n v="0"/>
    <n v="1"/>
    <x v="4"/>
    <n v="74272"/>
    <n v="2.7"/>
    <n v="201074.5"/>
    <n v="28"/>
    <s v="Male"/>
    <x v="5"/>
    <n v="26070000"/>
    <s v="Indian Super League"/>
  </r>
  <r>
    <x v="403"/>
    <x v="580"/>
    <x v="0"/>
    <x v="1"/>
    <x v="2"/>
    <x v="0"/>
    <b v="1"/>
    <n v="3"/>
    <n v="1"/>
    <x v="0"/>
    <n v="38427"/>
    <x v="47"/>
    <x v="2"/>
    <n v="13"/>
    <n v="0"/>
    <n v="1"/>
    <x v="2"/>
    <n v="39388"/>
    <n v="6.46"/>
    <n v="108347.37"/>
    <n v="21"/>
    <s v="Female"/>
    <x v="4"/>
    <n v="38427000"/>
    <s v="Indian Super League"/>
  </r>
  <r>
    <x v="46"/>
    <x v="26"/>
    <x v="0"/>
    <x v="0"/>
    <x v="3"/>
    <x v="1"/>
    <b v="0"/>
    <n v="5"/>
    <n v="0"/>
    <x v="0"/>
    <n v="25406"/>
    <x v="16"/>
    <x v="1"/>
    <n v="57"/>
    <n v="0"/>
    <n v="0"/>
    <x v="2"/>
    <n v="143461"/>
    <n v="5.4"/>
    <n v="67259.86"/>
    <n v="31"/>
    <s v="Male"/>
    <x v="3"/>
    <n v="44460500"/>
    <s v="Indian Super League"/>
  </r>
  <r>
    <x v="261"/>
    <x v="290"/>
    <x v="1"/>
    <x v="4"/>
    <x v="1"/>
    <x v="0"/>
    <b v="0"/>
    <n v="0"/>
    <n v="1"/>
    <x v="2"/>
    <n v="32483"/>
    <x v="7"/>
    <x v="0"/>
    <n v="55"/>
    <n v="2"/>
    <n v="2"/>
    <x v="5"/>
    <n v="81023"/>
    <n v="5.08"/>
    <n v="107670.17"/>
    <n v="33"/>
    <s v="Female"/>
    <x v="5"/>
    <n v="24362250"/>
    <s v="Indian Super League"/>
  </r>
  <r>
    <x v="55"/>
    <x v="310"/>
    <x v="0"/>
    <x v="4"/>
    <x v="3"/>
    <x v="0"/>
    <b v="0"/>
    <n v="0"/>
    <n v="1"/>
    <x v="2"/>
    <n v="28558"/>
    <x v="27"/>
    <x v="3"/>
    <n v="13"/>
    <n v="0"/>
    <n v="0"/>
    <x v="6"/>
    <n v="43001"/>
    <n v="9.14"/>
    <n v="243755.91"/>
    <n v="51"/>
    <s v="Other"/>
    <x v="6"/>
    <n v="64255500"/>
    <s v="Indian Super League"/>
  </r>
  <r>
    <x v="31"/>
    <x v="555"/>
    <x v="1"/>
    <x v="2"/>
    <x v="4"/>
    <x v="0"/>
    <b v="0"/>
    <n v="5"/>
    <n v="0"/>
    <x v="0"/>
    <n v="39064"/>
    <x v="11"/>
    <x v="3"/>
    <n v="94"/>
    <n v="2"/>
    <n v="0"/>
    <x v="1"/>
    <n v="129691"/>
    <n v="5.96"/>
    <n v="89099.6"/>
    <n v="49"/>
    <s v="Male"/>
    <x v="8"/>
    <n v="58596000"/>
    <s v="Indian Super League"/>
  </r>
  <r>
    <x v="178"/>
    <x v="452"/>
    <x v="0"/>
    <x v="5"/>
    <x v="7"/>
    <x v="1"/>
    <b v="1"/>
    <n v="2"/>
    <n v="2"/>
    <x v="1"/>
    <n v="24323"/>
    <x v="73"/>
    <x v="0"/>
    <n v="10"/>
    <n v="0"/>
    <n v="2"/>
    <x v="5"/>
    <n v="122186"/>
    <n v="3.56"/>
    <n v="140742.85999999999"/>
    <n v="27"/>
    <s v="Male"/>
    <x v="8"/>
    <n v="36484500"/>
    <s v="Indian Super League"/>
  </r>
  <r>
    <x v="385"/>
    <x v="581"/>
    <x v="1"/>
    <x v="4"/>
    <x v="6"/>
    <x v="0"/>
    <b v="1"/>
    <n v="0"/>
    <n v="3"/>
    <x v="2"/>
    <n v="30564"/>
    <x v="81"/>
    <x v="1"/>
    <n v="18"/>
    <n v="0"/>
    <n v="2"/>
    <x v="2"/>
    <n v="137277"/>
    <n v="6.95"/>
    <n v="121157.01"/>
    <n v="24"/>
    <s v="Male"/>
    <x v="3"/>
    <n v="53487000"/>
    <s v="Indian Super League"/>
  </r>
  <r>
    <x v="400"/>
    <x v="582"/>
    <x v="1"/>
    <x v="1"/>
    <x v="5"/>
    <x v="0"/>
    <b v="0"/>
    <n v="3"/>
    <n v="3"/>
    <x v="1"/>
    <n v="37341"/>
    <x v="1"/>
    <x v="0"/>
    <n v="88"/>
    <n v="0"/>
    <n v="0"/>
    <x v="4"/>
    <n v="21551"/>
    <n v="3.6"/>
    <n v="93996.41"/>
    <n v="47"/>
    <s v="Male"/>
    <x v="2"/>
    <n v="74682000"/>
    <s v="Indian Super League"/>
  </r>
  <r>
    <x v="372"/>
    <x v="52"/>
    <x v="1"/>
    <x v="1"/>
    <x v="3"/>
    <x v="0"/>
    <b v="1"/>
    <n v="4"/>
    <n v="3"/>
    <x v="0"/>
    <n v="50462"/>
    <x v="46"/>
    <x v="0"/>
    <n v="43"/>
    <n v="0"/>
    <n v="0"/>
    <x v="6"/>
    <n v="89525"/>
    <n v="3.32"/>
    <n v="198711.19"/>
    <n v="59"/>
    <s v="Male"/>
    <x v="0"/>
    <n v="63077500"/>
    <s v="Indian Super League"/>
  </r>
  <r>
    <x v="120"/>
    <x v="583"/>
    <x v="1"/>
    <x v="0"/>
    <x v="3"/>
    <x v="2"/>
    <b v="0"/>
    <n v="3"/>
    <n v="4"/>
    <x v="2"/>
    <n v="50601"/>
    <x v="3"/>
    <x v="0"/>
    <n v="55"/>
    <n v="0"/>
    <n v="0"/>
    <x v="4"/>
    <n v="123286"/>
    <n v="8.67"/>
    <n v="45941.54"/>
    <n v="45"/>
    <s v="Female"/>
    <x v="3"/>
    <n v="88551750"/>
    <s v="Indian Super League"/>
  </r>
  <r>
    <x v="353"/>
    <x v="584"/>
    <x v="1"/>
    <x v="0"/>
    <x v="4"/>
    <x v="0"/>
    <b v="1"/>
    <n v="2"/>
    <n v="4"/>
    <x v="2"/>
    <n v="18965"/>
    <x v="50"/>
    <x v="3"/>
    <n v="32"/>
    <n v="0"/>
    <n v="2"/>
    <x v="1"/>
    <n v="137119"/>
    <n v="6.8"/>
    <n v="182109.42"/>
    <n v="26"/>
    <s v="Female"/>
    <x v="8"/>
    <n v="28447500"/>
    <s v="Indian Super League"/>
  </r>
  <r>
    <x v="345"/>
    <x v="585"/>
    <x v="0"/>
    <x v="1"/>
    <x v="2"/>
    <x v="0"/>
    <b v="1"/>
    <n v="4"/>
    <n v="4"/>
    <x v="1"/>
    <n v="16680"/>
    <x v="25"/>
    <x v="0"/>
    <n v="17"/>
    <n v="1"/>
    <n v="1"/>
    <x v="3"/>
    <n v="32970"/>
    <n v="6.95"/>
    <n v="94714.08"/>
    <n v="43"/>
    <s v="Female"/>
    <x v="0"/>
    <n v="20850000"/>
    <s v="Indian Super League"/>
  </r>
  <r>
    <x v="145"/>
    <x v="586"/>
    <x v="0"/>
    <x v="6"/>
    <x v="7"/>
    <x v="1"/>
    <b v="1"/>
    <n v="2"/>
    <n v="1"/>
    <x v="0"/>
    <n v="54427"/>
    <x v="42"/>
    <x v="3"/>
    <n v="42"/>
    <n v="0"/>
    <n v="0"/>
    <x v="4"/>
    <n v="138769"/>
    <n v="4.5199999999999996"/>
    <n v="160179.6"/>
    <n v="18"/>
    <s v="Male"/>
    <x v="6"/>
    <n v="122460750"/>
    <s v="Indian Super League"/>
  </r>
  <r>
    <x v="113"/>
    <x v="149"/>
    <x v="1"/>
    <x v="0"/>
    <x v="0"/>
    <x v="0"/>
    <b v="0"/>
    <n v="4"/>
    <n v="0"/>
    <x v="0"/>
    <n v="32461"/>
    <x v="76"/>
    <x v="2"/>
    <n v="74"/>
    <n v="0"/>
    <n v="0"/>
    <x v="3"/>
    <n v="52253"/>
    <n v="3.1"/>
    <n v="146266.5"/>
    <n v="63"/>
    <s v="Female"/>
    <x v="2"/>
    <n v="64922000"/>
    <s v="Indian Super League"/>
  </r>
  <r>
    <x v="306"/>
    <x v="118"/>
    <x v="0"/>
    <x v="2"/>
    <x v="0"/>
    <x v="2"/>
    <b v="1"/>
    <n v="5"/>
    <n v="1"/>
    <x v="0"/>
    <n v="50104"/>
    <x v="33"/>
    <x v="0"/>
    <n v="69"/>
    <n v="2"/>
    <n v="0"/>
    <x v="3"/>
    <n v="127788"/>
    <n v="5.48"/>
    <n v="179935.38"/>
    <n v="25"/>
    <s v="Male"/>
    <x v="3"/>
    <n v="87682000"/>
    <s v="Indian Super League"/>
  </r>
  <r>
    <x v="327"/>
    <x v="587"/>
    <x v="1"/>
    <x v="2"/>
    <x v="5"/>
    <x v="0"/>
    <b v="1"/>
    <n v="0"/>
    <n v="3"/>
    <x v="2"/>
    <n v="47011"/>
    <x v="21"/>
    <x v="3"/>
    <n v="42"/>
    <n v="1"/>
    <n v="0"/>
    <x v="6"/>
    <n v="130764"/>
    <n v="6.66"/>
    <n v="21226.68"/>
    <n v="18"/>
    <s v="Male"/>
    <x v="6"/>
    <n v="105774750"/>
    <s v="Indian Super League"/>
  </r>
  <r>
    <x v="177"/>
    <x v="588"/>
    <x v="1"/>
    <x v="7"/>
    <x v="4"/>
    <x v="1"/>
    <b v="0"/>
    <n v="4"/>
    <n v="2"/>
    <x v="0"/>
    <n v="40074"/>
    <x v="64"/>
    <x v="1"/>
    <n v="60"/>
    <n v="0"/>
    <n v="1"/>
    <x v="3"/>
    <n v="15892"/>
    <n v="8.9600000000000009"/>
    <n v="61104.39"/>
    <n v="18"/>
    <s v="Male"/>
    <x v="6"/>
    <n v="90166500"/>
    <s v="Indian Super League"/>
  </r>
  <r>
    <x v="168"/>
    <x v="342"/>
    <x v="1"/>
    <x v="3"/>
    <x v="1"/>
    <x v="1"/>
    <b v="1"/>
    <n v="5"/>
    <n v="4"/>
    <x v="0"/>
    <n v="30407"/>
    <x v="71"/>
    <x v="0"/>
    <n v="32"/>
    <n v="1"/>
    <n v="0"/>
    <x v="1"/>
    <n v="110974"/>
    <n v="6.32"/>
    <n v="194665.96"/>
    <n v="47"/>
    <s v="Male"/>
    <x v="3"/>
    <n v="53212250"/>
    <s v="Indian Super League"/>
  </r>
  <r>
    <x v="213"/>
    <x v="589"/>
    <x v="0"/>
    <x v="0"/>
    <x v="6"/>
    <x v="0"/>
    <b v="1"/>
    <n v="3"/>
    <n v="4"/>
    <x v="2"/>
    <n v="32696"/>
    <x v="90"/>
    <x v="1"/>
    <n v="24"/>
    <n v="0"/>
    <n v="0"/>
    <x v="4"/>
    <n v="16992"/>
    <n v="1.72"/>
    <n v="203130.53"/>
    <n v="62"/>
    <s v="Female"/>
    <x v="6"/>
    <n v="73566000"/>
    <s v="Indian Super League"/>
  </r>
  <r>
    <x v="283"/>
    <x v="105"/>
    <x v="1"/>
    <x v="6"/>
    <x v="6"/>
    <x v="0"/>
    <b v="0"/>
    <n v="2"/>
    <n v="0"/>
    <x v="0"/>
    <n v="41784"/>
    <x v="83"/>
    <x v="3"/>
    <n v="69"/>
    <n v="1"/>
    <n v="2"/>
    <x v="5"/>
    <n v="47663"/>
    <n v="7.84"/>
    <n v="158867.28"/>
    <n v="62"/>
    <s v="Male"/>
    <x v="3"/>
    <n v="73122000"/>
    <s v="Indian Super League"/>
  </r>
  <r>
    <x v="112"/>
    <x v="562"/>
    <x v="1"/>
    <x v="1"/>
    <x v="6"/>
    <x v="1"/>
    <b v="0"/>
    <n v="4"/>
    <n v="2"/>
    <x v="0"/>
    <n v="49983"/>
    <x v="98"/>
    <x v="1"/>
    <n v="71"/>
    <n v="1"/>
    <n v="1"/>
    <x v="0"/>
    <n v="33700"/>
    <n v="5.73"/>
    <n v="33631.07"/>
    <n v="57"/>
    <s v="Male"/>
    <x v="3"/>
    <n v="87470250"/>
    <s v="Indian Super League"/>
  </r>
  <r>
    <x v="300"/>
    <x v="145"/>
    <x v="1"/>
    <x v="1"/>
    <x v="5"/>
    <x v="0"/>
    <b v="1"/>
    <n v="5"/>
    <n v="4"/>
    <x v="0"/>
    <n v="14561"/>
    <x v="20"/>
    <x v="3"/>
    <n v="81"/>
    <n v="2"/>
    <n v="0"/>
    <x v="0"/>
    <n v="137487"/>
    <n v="4.1100000000000003"/>
    <n v="121771.46"/>
    <n v="48"/>
    <s v="Male"/>
    <x v="3"/>
    <n v="25481750"/>
    <s v="Indian Super League"/>
  </r>
  <r>
    <x v="338"/>
    <x v="544"/>
    <x v="1"/>
    <x v="1"/>
    <x v="7"/>
    <x v="2"/>
    <b v="0"/>
    <n v="5"/>
    <n v="3"/>
    <x v="0"/>
    <n v="25244"/>
    <x v="0"/>
    <x v="3"/>
    <n v="63"/>
    <n v="2"/>
    <n v="1"/>
    <x v="4"/>
    <n v="90504"/>
    <n v="1.31"/>
    <n v="47155.46"/>
    <n v="21"/>
    <s v="Female"/>
    <x v="2"/>
    <n v="50488000"/>
    <s v="Indian Super League"/>
  </r>
  <r>
    <x v="250"/>
    <x v="590"/>
    <x v="0"/>
    <x v="1"/>
    <x v="6"/>
    <x v="1"/>
    <b v="0"/>
    <n v="3"/>
    <n v="4"/>
    <x v="2"/>
    <n v="24728"/>
    <x v="37"/>
    <x v="3"/>
    <n v="43"/>
    <n v="2"/>
    <n v="2"/>
    <x v="5"/>
    <n v="6755"/>
    <n v="2.09"/>
    <n v="62221.58"/>
    <n v="25"/>
    <s v="Male"/>
    <x v="4"/>
    <n v="24728000"/>
    <s v="Indian Super League"/>
  </r>
  <r>
    <x v="191"/>
    <x v="591"/>
    <x v="1"/>
    <x v="4"/>
    <x v="1"/>
    <x v="1"/>
    <b v="0"/>
    <n v="1"/>
    <n v="4"/>
    <x v="2"/>
    <n v="50332"/>
    <x v="76"/>
    <x v="1"/>
    <n v="21"/>
    <n v="0"/>
    <n v="0"/>
    <x v="4"/>
    <n v="141997"/>
    <n v="5.03"/>
    <n v="83390.55"/>
    <n v="21"/>
    <s v="Male"/>
    <x v="6"/>
    <n v="113247000"/>
    <s v="Indian Super League"/>
  </r>
  <r>
    <x v="40"/>
    <x v="592"/>
    <x v="0"/>
    <x v="3"/>
    <x v="4"/>
    <x v="0"/>
    <b v="1"/>
    <n v="3"/>
    <n v="4"/>
    <x v="2"/>
    <n v="47696"/>
    <x v="74"/>
    <x v="3"/>
    <n v="12"/>
    <n v="0"/>
    <n v="0"/>
    <x v="6"/>
    <n v="120122"/>
    <n v="2.2200000000000002"/>
    <n v="172978.86"/>
    <n v="42"/>
    <s v="Male"/>
    <x v="6"/>
    <n v="107316000"/>
    <s v="Indian Super League"/>
  </r>
  <r>
    <x v="111"/>
    <x v="406"/>
    <x v="1"/>
    <x v="2"/>
    <x v="5"/>
    <x v="2"/>
    <b v="0"/>
    <n v="3"/>
    <n v="4"/>
    <x v="2"/>
    <n v="54064"/>
    <x v="39"/>
    <x v="0"/>
    <n v="26"/>
    <n v="0"/>
    <n v="0"/>
    <x v="1"/>
    <n v="125515"/>
    <n v="5.34"/>
    <n v="190782.17"/>
    <n v="47"/>
    <s v="Female"/>
    <x v="7"/>
    <n v="27032000"/>
    <s v="Indian Super League"/>
  </r>
  <r>
    <x v="179"/>
    <x v="465"/>
    <x v="0"/>
    <x v="5"/>
    <x v="4"/>
    <x v="0"/>
    <b v="0"/>
    <n v="5"/>
    <n v="3"/>
    <x v="0"/>
    <n v="50243"/>
    <x v="51"/>
    <x v="1"/>
    <n v="68"/>
    <n v="1"/>
    <n v="2"/>
    <x v="1"/>
    <n v="18792"/>
    <n v="5.01"/>
    <n v="25139.85"/>
    <n v="36"/>
    <s v="Female"/>
    <x v="2"/>
    <n v="100486000"/>
    <s v="Indian Super League"/>
  </r>
  <r>
    <x v="195"/>
    <x v="555"/>
    <x v="1"/>
    <x v="6"/>
    <x v="5"/>
    <x v="2"/>
    <b v="0"/>
    <n v="0"/>
    <n v="0"/>
    <x v="1"/>
    <n v="23682"/>
    <x v="64"/>
    <x v="2"/>
    <n v="51"/>
    <n v="2"/>
    <n v="1"/>
    <x v="0"/>
    <n v="42924"/>
    <n v="6.24"/>
    <n v="124666"/>
    <n v="42"/>
    <s v="Female"/>
    <x v="5"/>
    <n v="17761500"/>
    <s v="Indian Super League"/>
  </r>
  <r>
    <x v="59"/>
    <x v="593"/>
    <x v="1"/>
    <x v="7"/>
    <x v="1"/>
    <x v="1"/>
    <b v="1"/>
    <n v="1"/>
    <n v="4"/>
    <x v="2"/>
    <n v="32770"/>
    <x v="95"/>
    <x v="0"/>
    <n v="82"/>
    <n v="1"/>
    <n v="1"/>
    <x v="2"/>
    <n v="19125"/>
    <n v="1.54"/>
    <n v="238840.86"/>
    <n v="51"/>
    <s v="Female"/>
    <x v="0"/>
    <n v="40962500"/>
    <s v="Indian Super League"/>
  </r>
  <r>
    <x v="239"/>
    <x v="170"/>
    <x v="0"/>
    <x v="1"/>
    <x v="7"/>
    <x v="2"/>
    <b v="0"/>
    <n v="4"/>
    <n v="4"/>
    <x v="1"/>
    <n v="44944"/>
    <x v="79"/>
    <x v="1"/>
    <n v="77"/>
    <n v="1"/>
    <n v="1"/>
    <x v="5"/>
    <n v="90442"/>
    <n v="1.75"/>
    <n v="231195.72"/>
    <n v="58"/>
    <s v="Male"/>
    <x v="2"/>
    <n v="89888000"/>
    <s v="Indian Super League"/>
  </r>
  <r>
    <x v="236"/>
    <x v="594"/>
    <x v="1"/>
    <x v="5"/>
    <x v="1"/>
    <x v="0"/>
    <b v="1"/>
    <n v="1"/>
    <n v="0"/>
    <x v="0"/>
    <n v="48329"/>
    <x v="15"/>
    <x v="0"/>
    <n v="44"/>
    <n v="2"/>
    <n v="1"/>
    <x v="5"/>
    <n v="105454"/>
    <n v="5.28"/>
    <n v="72136.59"/>
    <n v="63"/>
    <s v="Female"/>
    <x v="4"/>
    <n v="48329000"/>
    <s v="Indian Super League"/>
  </r>
  <r>
    <x v="345"/>
    <x v="126"/>
    <x v="1"/>
    <x v="1"/>
    <x v="1"/>
    <x v="1"/>
    <b v="1"/>
    <n v="3"/>
    <n v="1"/>
    <x v="0"/>
    <n v="47242"/>
    <x v="96"/>
    <x v="1"/>
    <n v="62"/>
    <n v="0"/>
    <n v="0"/>
    <x v="4"/>
    <n v="113850"/>
    <n v="4.82"/>
    <n v="221329.13"/>
    <n v="23"/>
    <s v="Female"/>
    <x v="2"/>
    <n v="94484000"/>
    <s v="Indian Super League"/>
  </r>
  <r>
    <x v="136"/>
    <x v="244"/>
    <x v="0"/>
    <x v="3"/>
    <x v="4"/>
    <x v="1"/>
    <b v="1"/>
    <n v="5"/>
    <n v="0"/>
    <x v="0"/>
    <n v="50866"/>
    <x v="78"/>
    <x v="1"/>
    <n v="12"/>
    <n v="2"/>
    <n v="0"/>
    <x v="1"/>
    <n v="17920"/>
    <n v="5.0999999999999996"/>
    <n v="174707.8"/>
    <n v="29"/>
    <s v="Male"/>
    <x v="6"/>
    <n v="114448500"/>
    <s v="Indian Super League"/>
  </r>
  <r>
    <x v="133"/>
    <x v="595"/>
    <x v="1"/>
    <x v="1"/>
    <x v="5"/>
    <x v="0"/>
    <b v="0"/>
    <n v="4"/>
    <n v="0"/>
    <x v="0"/>
    <n v="46427"/>
    <x v="69"/>
    <x v="1"/>
    <n v="25"/>
    <n v="2"/>
    <n v="1"/>
    <x v="2"/>
    <n v="128071"/>
    <n v="8.23"/>
    <n v="226853.81"/>
    <n v="40"/>
    <s v="Male"/>
    <x v="8"/>
    <n v="69640500"/>
    <s v="Indian Super League"/>
  </r>
  <r>
    <x v="40"/>
    <x v="347"/>
    <x v="0"/>
    <x v="0"/>
    <x v="1"/>
    <x v="2"/>
    <b v="0"/>
    <n v="2"/>
    <n v="3"/>
    <x v="2"/>
    <n v="39286"/>
    <x v="16"/>
    <x v="0"/>
    <n v="84"/>
    <n v="1"/>
    <n v="0"/>
    <x v="5"/>
    <n v="23330"/>
    <n v="5.73"/>
    <n v="93695.2"/>
    <n v="55"/>
    <s v="Female"/>
    <x v="7"/>
    <n v="19643000"/>
    <s v="Indian Super League"/>
  </r>
  <r>
    <x v="206"/>
    <x v="596"/>
    <x v="1"/>
    <x v="5"/>
    <x v="4"/>
    <x v="0"/>
    <b v="1"/>
    <n v="0"/>
    <n v="3"/>
    <x v="2"/>
    <n v="15832"/>
    <x v="20"/>
    <x v="0"/>
    <n v="71"/>
    <n v="1"/>
    <n v="1"/>
    <x v="1"/>
    <n v="107534"/>
    <n v="5.72"/>
    <n v="205871.46"/>
    <n v="19"/>
    <s v="Female"/>
    <x v="0"/>
    <n v="19790000"/>
    <s v="Indian Super League"/>
  </r>
  <r>
    <x v="444"/>
    <x v="129"/>
    <x v="0"/>
    <x v="5"/>
    <x v="7"/>
    <x v="1"/>
    <b v="0"/>
    <n v="2"/>
    <n v="4"/>
    <x v="2"/>
    <n v="42415"/>
    <x v="54"/>
    <x v="3"/>
    <n v="28"/>
    <n v="1"/>
    <n v="0"/>
    <x v="5"/>
    <n v="96536"/>
    <n v="5.14"/>
    <n v="214598.07"/>
    <n v="51"/>
    <s v="Male"/>
    <x v="3"/>
    <n v="74226250"/>
    <s v="Indian Super League"/>
  </r>
  <r>
    <x v="196"/>
    <x v="597"/>
    <x v="1"/>
    <x v="7"/>
    <x v="0"/>
    <x v="0"/>
    <b v="1"/>
    <n v="5"/>
    <n v="4"/>
    <x v="0"/>
    <n v="29295"/>
    <x v="60"/>
    <x v="3"/>
    <n v="86"/>
    <n v="0"/>
    <n v="1"/>
    <x v="5"/>
    <n v="99922"/>
    <n v="5.37"/>
    <n v="219035.93"/>
    <n v="44"/>
    <s v="Female"/>
    <x v="9"/>
    <n v="87885000"/>
    <s v="Indian Super League"/>
  </r>
  <r>
    <x v="289"/>
    <x v="31"/>
    <x v="1"/>
    <x v="4"/>
    <x v="0"/>
    <x v="1"/>
    <b v="0"/>
    <n v="2"/>
    <n v="4"/>
    <x v="2"/>
    <n v="25364"/>
    <x v="31"/>
    <x v="2"/>
    <n v="83"/>
    <n v="0"/>
    <n v="2"/>
    <x v="3"/>
    <n v="28334"/>
    <n v="7.55"/>
    <n v="23278.92"/>
    <n v="61"/>
    <s v="Male"/>
    <x v="3"/>
    <n v="44387000"/>
    <s v="Indian Super League"/>
  </r>
  <r>
    <x v="436"/>
    <x v="409"/>
    <x v="1"/>
    <x v="4"/>
    <x v="3"/>
    <x v="0"/>
    <b v="1"/>
    <n v="1"/>
    <n v="1"/>
    <x v="1"/>
    <n v="11797"/>
    <x v="55"/>
    <x v="0"/>
    <n v="78"/>
    <n v="0"/>
    <n v="2"/>
    <x v="1"/>
    <n v="37417"/>
    <n v="4.49"/>
    <n v="143196.06"/>
    <n v="31"/>
    <s v="Male"/>
    <x v="0"/>
    <n v="14746250"/>
    <s v="Indian Super League"/>
  </r>
  <r>
    <x v="12"/>
    <x v="596"/>
    <x v="1"/>
    <x v="4"/>
    <x v="1"/>
    <x v="0"/>
    <b v="0"/>
    <n v="0"/>
    <n v="0"/>
    <x v="1"/>
    <n v="43177"/>
    <x v="78"/>
    <x v="2"/>
    <n v="53"/>
    <n v="0"/>
    <n v="0"/>
    <x v="1"/>
    <n v="9666"/>
    <n v="2.19"/>
    <n v="7328.28"/>
    <n v="20"/>
    <s v="Male"/>
    <x v="3"/>
    <n v="75559750"/>
    <s v="Indian Super League"/>
  </r>
  <r>
    <x v="445"/>
    <x v="394"/>
    <x v="0"/>
    <x v="4"/>
    <x v="6"/>
    <x v="0"/>
    <b v="1"/>
    <n v="2"/>
    <n v="4"/>
    <x v="2"/>
    <n v="16790"/>
    <x v="8"/>
    <x v="0"/>
    <n v="12"/>
    <n v="0"/>
    <n v="0"/>
    <x v="2"/>
    <n v="14501"/>
    <n v="9.0299999999999994"/>
    <n v="197075.37"/>
    <n v="44"/>
    <s v="Male"/>
    <x v="8"/>
    <n v="25185000"/>
    <s v="Indian Super League"/>
  </r>
  <r>
    <x v="17"/>
    <x v="598"/>
    <x v="0"/>
    <x v="7"/>
    <x v="3"/>
    <x v="1"/>
    <b v="0"/>
    <n v="4"/>
    <n v="3"/>
    <x v="0"/>
    <n v="19823"/>
    <x v="67"/>
    <x v="3"/>
    <n v="14"/>
    <n v="0"/>
    <n v="1"/>
    <x v="2"/>
    <n v="616"/>
    <n v="7.85"/>
    <n v="34148.239999999998"/>
    <n v="31"/>
    <s v="Male"/>
    <x v="2"/>
    <n v="39646000"/>
    <s v="Indian Super League"/>
  </r>
  <r>
    <x v="194"/>
    <x v="160"/>
    <x v="1"/>
    <x v="3"/>
    <x v="3"/>
    <x v="1"/>
    <b v="1"/>
    <n v="5"/>
    <n v="2"/>
    <x v="0"/>
    <n v="52261"/>
    <x v="30"/>
    <x v="0"/>
    <n v="29"/>
    <n v="2"/>
    <n v="0"/>
    <x v="3"/>
    <n v="107444"/>
    <n v="3.38"/>
    <n v="48176.7"/>
    <n v="33"/>
    <s v="Female"/>
    <x v="5"/>
    <n v="39195750"/>
    <s v="Indian Super League"/>
  </r>
  <r>
    <x v="5"/>
    <x v="285"/>
    <x v="1"/>
    <x v="4"/>
    <x v="2"/>
    <x v="1"/>
    <b v="1"/>
    <n v="1"/>
    <n v="4"/>
    <x v="2"/>
    <n v="41853"/>
    <x v="68"/>
    <x v="3"/>
    <n v="30"/>
    <n v="1"/>
    <n v="0"/>
    <x v="5"/>
    <n v="22131"/>
    <n v="6.63"/>
    <n v="49377.1"/>
    <n v="31"/>
    <s v="Female"/>
    <x v="2"/>
    <n v="83706000"/>
    <s v="Indian Super League"/>
  </r>
  <r>
    <x v="19"/>
    <x v="471"/>
    <x v="0"/>
    <x v="6"/>
    <x v="5"/>
    <x v="1"/>
    <b v="0"/>
    <n v="3"/>
    <n v="2"/>
    <x v="0"/>
    <n v="13898"/>
    <x v="93"/>
    <x v="2"/>
    <n v="79"/>
    <n v="0"/>
    <n v="0"/>
    <x v="3"/>
    <n v="69726"/>
    <n v="2.2000000000000002"/>
    <n v="231209.38"/>
    <n v="43"/>
    <s v="Female"/>
    <x v="8"/>
    <n v="20847000"/>
    <s v="Indian Super League"/>
  </r>
  <r>
    <x v="2"/>
    <x v="104"/>
    <x v="1"/>
    <x v="5"/>
    <x v="5"/>
    <x v="2"/>
    <b v="0"/>
    <n v="4"/>
    <n v="3"/>
    <x v="0"/>
    <n v="43189"/>
    <x v="11"/>
    <x v="0"/>
    <n v="35"/>
    <n v="0"/>
    <n v="2"/>
    <x v="1"/>
    <n v="13797"/>
    <n v="7.88"/>
    <n v="214313.06"/>
    <n v="44"/>
    <s v="Male"/>
    <x v="1"/>
    <n v="107972500"/>
    <s v="Indian Super League"/>
  </r>
  <r>
    <x v="57"/>
    <x v="190"/>
    <x v="0"/>
    <x v="2"/>
    <x v="6"/>
    <x v="2"/>
    <b v="0"/>
    <n v="2"/>
    <n v="4"/>
    <x v="2"/>
    <n v="50672"/>
    <x v="60"/>
    <x v="0"/>
    <n v="52"/>
    <n v="1"/>
    <n v="1"/>
    <x v="3"/>
    <n v="131663"/>
    <n v="5.66"/>
    <n v="193694.23"/>
    <n v="55"/>
    <s v="Female"/>
    <x v="0"/>
    <n v="63340000"/>
    <s v="Indian Super League"/>
  </r>
  <r>
    <x v="200"/>
    <x v="89"/>
    <x v="0"/>
    <x v="1"/>
    <x v="3"/>
    <x v="2"/>
    <b v="1"/>
    <n v="4"/>
    <n v="4"/>
    <x v="1"/>
    <n v="8291"/>
    <x v="0"/>
    <x v="2"/>
    <n v="85"/>
    <n v="1"/>
    <n v="1"/>
    <x v="2"/>
    <n v="60162"/>
    <n v="6.78"/>
    <n v="46004.9"/>
    <n v="24"/>
    <s v="Female"/>
    <x v="3"/>
    <n v="14509250"/>
    <s v="Indian Super League"/>
  </r>
  <r>
    <x v="171"/>
    <x v="546"/>
    <x v="1"/>
    <x v="5"/>
    <x v="4"/>
    <x v="2"/>
    <b v="1"/>
    <n v="4"/>
    <n v="2"/>
    <x v="0"/>
    <n v="40925"/>
    <x v="53"/>
    <x v="2"/>
    <n v="56"/>
    <n v="0"/>
    <n v="1"/>
    <x v="2"/>
    <n v="64215"/>
    <n v="9.07"/>
    <n v="161852.71"/>
    <n v="34"/>
    <s v="Male"/>
    <x v="1"/>
    <n v="102312500"/>
    <s v="Indian Super League"/>
  </r>
  <r>
    <x v="258"/>
    <x v="308"/>
    <x v="1"/>
    <x v="2"/>
    <x v="2"/>
    <x v="0"/>
    <b v="0"/>
    <n v="0"/>
    <n v="3"/>
    <x v="2"/>
    <n v="18380"/>
    <x v="52"/>
    <x v="0"/>
    <n v="35"/>
    <n v="1"/>
    <n v="1"/>
    <x v="4"/>
    <n v="118711"/>
    <n v="5.31"/>
    <n v="95544"/>
    <n v="43"/>
    <s v="Male"/>
    <x v="5"/>
    <n v="13785000"/>
    <s v="Indian Super League"/>
  </r>
  <r>
    <x v="405"/>
    <x v="268"/>
    <x v="0"/>
    <x v="4"/>
    <x v="1"/>
    <x v="1"/>
    <b v="1"/>
    <n v="1"/>
    <n v="0"/>
    <x v="0"/>
    <n v="17455"/>
    <x v="86"/>
    <x v="1"/>
    <n v="55"/>
    <n v="0"/>
    <n v="0"/>
    <x v="6"/>
    <n v="6161"/>
    <n v="2.08"/>
    <n v="198854.02"/>
    <n v="43"/>
    <s v="Female"/>
    <x v="1"/>
    <n v="43637500"/>
    <s v="Indian Super League"/>
  </r>
  <r>
    <x v="154"/>
    <x v="448"/>
    <x v="0"/>
    <x v="2"/>
    <x v="5"/>
    <x v="2"/>
    <b v="1"/>
    <n v="5"/>
    <n v="1"/>
    <x v="0"/>
    <n v="46993"/>
    <x v="65"/>
    <x v="1"/>
    <n v="90"/>
    <n v="0"/>
    <n v="2"/>
    <x v="3"/>
    <n v="108769"/>
    <n v="4.17"/>
    <n v="143089.14000000001"/>
    <n v="40"/>
    <s v="Male"/>
    <x v="3"/>
    <n v="82237750"/>
    <s v="Indian Super League"/>
  </r>
  <r>
    <x v="108"/>
    <x v="455"/>
    <x v="1"/>
    <x v="7"/>
    <x v="0"/>
    <x v="0"/>
    <b v="0"/>
    <n v="2"/>
    <n v="2"/>
    <x v="1"/>
    <n v="32211"/>
    <x v="57"/>
    <x v="1"/>
    <n v="90"/>
    <n v="0"/>
    <n v="0"/>
    <x v="1"/>
    <n v="89363"/>
    <n v="4.6500000000000004"/>
    <n v="56841.45"/>
    <n v="63"/>
    <s v="Other"/>
    <x v="5"/>
    <n v="24158250"/>
    <s v="Indian Super League"/>
  </r>
  <r>
    <x v="121"/>
    <x v="599"/>
    <x v="1"/>
    <x v="6"/>
    <x v="0"/>
    <x v="2"/>
    <b v="0"/>
    <n v="5"/>
    <n v="2"/>
    <x v="0"/>
    <n v="13275"/>
    <x v="7"/>
    <x v="0"/>
    <n v="32"/>
    <n v="1"/>
    <n v="1"/>
    <x v="3"/>
    <n v="56706"/>
    <n v="3.38"/>
    <n v="60455.25"/>
    <n v="58"/>
    <s v="Female"/>
    <x v="0"/>
    <n v="16593750"/>
    <s v="Indian Super League"/>
  </r>
  <r>
    <x v="176"/>
    <x v="122"/>
    <x v="1"/>
    <x v="3"/>
    <x v="7"/>
    <x v="0"/>
    <b v="0"/>
    <n v="1"/>
    <n v="4"/>
    <x v="2"/>
    <n v="47159"/>
    <x v="68"/>
    <x v="1"/>
    <n v="28"/>
    <n v="0"/>
    <n v="1"/>
    <x v="1"/>
    <n v="79019"/>
    <n v="6.81"/>
    <n v="154164.79"/>
    <n v="20"/>
    <s v="Male"/>
    <x v="3"/>
    <n v="82528250"/>
    <s v="Indian Super League"/>
  </r>
  <r>
    <x v="41"/>
    <x v="417"/>
    <x v="1"/>
    <x v="7"/>
    <x v="3"/>
    <x v="0"/>
    <b v="0"/>
    <n v="3"/>
    <n v="0"/>
    <x v="0"/>
    <n v="13908"/>
    <x v="5"/>
    <x v="0"/>
    <n v="23"/>
    <n v="1"/>
    <n v="0"/>
    <x v="5"/>
    <n v="128056"/>
    <n v="3.03"/>
    <n v="35206.75"/>
    <n v="39"/>
    <s v="Female"/>
    <x v="5"/>
    <n v="10431000"/>
    <s v="Indian Super League"/>
  </r>
  <r>
    <x v="179"/>
    <x v="600"/>
    <x v="1"/>
    <x v="3"/>
    <x v="3"/>
    <x v="2"/>
    <b v="1"/>
    <n v="1"/>
    <n v="2"/>
    <x v="2"/>
    <n v="48147"/>
    <x v="11"/>
    <x v="2"/>
    <n v="24"/>
    <n v="0"/>
    <n v="0"/>
    <x v="1"/>
    <n v="69259"/>
    <n v="5.67"/>
    <n v="143446.84"/>
    <n v="34"/>
    <s v="Female"/>
    <x v="3"/>
    <n v="84257250"/>
    <s v="Indian Super League"/>
  </r>
  <r>
    <x v="5"/>
    <x v="105"/>
    <x v="1"/>
    <x v="1"/>
    <x v="5"/>
    <x v="2"/>
    <b v="0"/>
    <n v="0"/>
    <n v="0"/>
    <x v="1"/>
    <n v="51431"/>
    <x v="81"/>
    <x v="1"/>
    <n v="41"/>
    <n v="0"/>
    <n v="2"/>
    <x v="6"/>
    <n v="79965"/>
    <n v="4.79"/>
    <n v="108489.31"/>
    <n v="53"/>
    <s v="Male"/>
    <x v="0"/>
    <n v="64288750"/>
    <s v="Indian Super League"/>
  </r>
  <r>
    <x v="406"/>
    <x v="471"/>
    <x v="0"/>
    <x v="6"/>
    <x v="0"/>
    <x v="0"/>
    <b v="0"/>
    <n v="0"/>
    <n v="2"/>
    <x v="2"/>
    <n v="11920"/>
    <x v="81"/>
    <x v="1"/>
    <n v="70"/>
    <n v="0"/>
    <n v="0"/>
    <x v="4"/>
    <n v="119789"/>
    <n v="7.64"/>
    <n v="119027.98"/>
    <n v="58"/>
    <s v="Male"/>
    <x v="3"/>
    <n v="20860000"/>
    <s v="Indian Super League"/>
  </r>
  <r>
    <x v="44"/>
    <x v="110"/>
    <x v="1"/>
    <x v="1"/>
    <x v="1"/>
    <x v="2"/>
    <b v="0"/>
    <n v="1"/>
    <n v="3"/>
    <x v="2"/>
    <n v="17912"/>
    <x v="8"/>
    <x v="3"/>
    <n v="17"/>
    <n v="1"/>
    <n v="2"/>
    <x v="1"/>
    <n v="1859"/>
    <n v="8.58"/>
    <n v="63762.83"/>
    <n v="18"/>
    <s v="Female"/>
    <x v="7"/>
    <n v="8956000"/>
    <s v="Indian Super League"/>
  </r>
  <r>
    <x v="436"/>
    <x v="339"/>
    <x v="1"/>
    <x v="3"/>
    <x v="4"/>
    <x v="2"/>
    <b v="1"/>
    <n v="3"/>
    <n v="2"/>
    <x v="0"/>
    <n v="7505"/>
    <x v="12"/>
    <x v="0"/>
    <n v="90"/>
    <n v="0"/>
    <n v="0"/>
    <x v="2"/>
    <n v="4861"/>
    <n v="4.1500000000000004"/>
    <n v="246887.02"/>
    <n v="19"/>
    <s v="Female"/>
    <x v="6"/>
    <n v="16886250"/>
    <s v="Indian Super League"/>
  </r>
  <r>
    <x v="77"/>
    <x v="356"/>
    <x v="1"/>
    <x v="2"/>
    <x v="4"/>
    <x v="1"/>
    <b v="1"/>
    <n v="2"/>
    <n v="1"/>
    <x v="0"/>
    <n v="28063"/>
    <x v="37"/>
    <x v="3"/>
    <n v="42"/>
    <n v="0"/>
    <n v="1"/>
    <x v="6"/>
    <n v="90376"/>
    <n v="4.6900000000000004"/>
    <n v="210366.14"/>
    <n v="48"/>
    <s v="Female"/>
    <x v="9"/>
    <n v="84189000"/>
    <s v="Indian Super League"/>
  </r>
  <r>
    <x v="446"/>
    <x v="427"/>
    <x v="1"/>
    <x v="7"/>
    <x v="1"/>
    <x v="2"/>
    <b v="1"/>
    <n v="4"/>
    <n v="1"/>
    <x v="0"/>
    <n v="51351"/>
    <x v="86"/>
    <x v="0"/>
    <n v="37"/>
    <n v="0"/>
    <n v="1"/>
    <x v="3"/>
    <n v="131415"/>
    <n v="2.06"/>
    <n v="150884.34"/>
    <n v="51"/>
    <s v="Female"/>
    <x v="1"/>
    <n v="128377500"/>
    <s v="Indian Super League"/>
  </r>
  <r>
    <x v="300"/>
    <x v="62"/>
    <x v="1"/>
    <x v="3"/>
    <x v="4"/>
    <x v="0"/>
    <b v="1"/>
    <n v="4"/>
    <n v="4"/>
    <x v="1"/>
    <n v="20077"/>
    <x v="71"/>
    <x v="3"/>
    <n v="36"/>
    <n v="2"/>
    <n v="0"/>
    <x v="2"/>
    <n v="142652"/>
    <n v="6.8"/>
    <n v="141193.84"/>
    <n v="40"/>
    <s v="Male"/>
    <x v="2"/>
    <n v="40154000"/>
    <s v="Indian Super League"/>
  </r>
  <r>
    <x v="216"/>
    <x v="526"/>
    <x v="1"/>
    <x v="5"/>
    <x v="7"/>
    <x v="0"/>
    <b v="0"/>
    <n v="0"/>
    <n v="0"/>
    <x v="1"/>
    <n v="18435"/>
    <x v="8"/>
    <x v="1"/>
    <n v="56"/>
    <n v="0"/>
    <n v="0"/>
    <x v="2"/>
    <n v="6258"/>
    <n v="6.33"/>
    <n v="91904.36"/>
    <n v="48"/>
    <s v="Male"/>
    <x v="4"/>
    <n v="18435000"/>
    <s v="Indian Super League"/>
  </r>
  <r>
    <x v="18"/>
    <x v="340"/>
    <x v="1"/>
    <x v="3"/>
    <x v="2"/>
    <x v="0"/>
    <b v="1"/>
    <n v="3"/>
    <n v="0"/>
    <x v="0"/>
    <n v="54691"/>
    <x v="30"/>
    <x v="1"/>
    <n v="90"/>
    <n v="0"/>
    <n v="0"/>
    <x v="0"/>
    <n v="21757"/>
    <n v="8.57"/>
    <n v="99714.03"/>
    <n v="18"/>
    <s v="Female"/>
    <x v="2"/>
    <n v="109382000"/>
    <s v="Indian Super League"/>
  </r>
  <r>
    <x v="74"/>
    <x v="187"/>
    <x v="1"/>
    <x v="2"/>
    <x v="2"/>
    <x v="2"/>
    <b v="0"/>
    <n v="2"/>
    <n v="0"/>
    <x v="0"/>
    <n v="49633"/>
    <x v="71"/>
    <x v="0"/>
    <n v="76"/>
    <n v="0"/>
    <n v="0"/>
    <x v="0"/>
    <n v="99924"/>
    <n v="5.31"/>
    <n v="195229.06"/>
    <n v="61"/>
    <s v="Female"/>
    <x v="7"/>
    <n v="24816500"/>
    <s v="Indian Super League"/>
  </r>
  <r>
    <x v="447"/>
    <x v="500"/>
    <x v="1"/>
    <x v="2"/>
    <x v="3"/>
    <x v="0"/>
    <b v="0"/>
    <n v="5"/>
    <n v="2"/>
    <x v="0"/>
    <n v="13171"/>
    <x v="12"/>
    <x v="1"/>
    <n v="65"/>
    <n v="1"/>
    <n v="0"/>
    <x v="6"/>
    <n v="142089"/>
    <n v="4.3499999999999996"/>
    <n v="69478.429999999993"/>
    <n v="31"/>
    <s v="Female"/>
    <x v="7"/>
    <n v="6585500"/>
    <s v="Indian Super League"/>
  </r>
  <r>
    <x v="83"/>
    <x v="126"/>
    <x v="1"/>
    <x v="4"/>
    <x v="3"/>
    <x v="2"/>
    <b v="0"/>
    <n v="3"/>
    <n v="2"/>
    <x v="0"/>
    <n v="22243"/>
    <x v="47"/>
    <x v="2"/>
    <n v="53"/>
    <n v="0"/>
    <n v="2"/>
    <x v="6"/>
    <n v="113919"/>
    <n v="5.93"/>
    <n v="197201.37"/>
    <n v="46"/>
    <s v="Female"/>
    <x v="0"/>
    <n v="27803750"/>
    <s v="Indian Super League"/>
  </r>
  <r>
    <x v="65"/>
    <x v="601"/>
    <x v="1"/>
    <x v="4"/>
    <x v="5"/>
    <x v="0"/>
    <b v="1"/>
    <n v="2"/>
    <n v="4"/>
    <x v="2"/>
    <n v="6304"/>
    <x v="28"/>
    <x v="0"/>
    <n v="51"/>
    <n v="0"/>
    <n v="0"/>
    <x v="3"/>
    <n v="73539"/>
    <n v="3.46"/>
    <n v="234705.96"/>
    <n v="59"/>
    <s v="Female"/>
    <x v="8"/>
    <n v="9456000"/>
    <s v="Indian Super League"/>
  </r>
  <r>
    <x v="374"/>
    <x v="485"/>
    <x v="1"/>
    <x v="2"/>
    <x v="3"/>
    <x v="2"/>
    <b v="0"/>
    <n v="3"/>
    <n v="4"/>
    <x v="2"/>
    <n v="48960"/>
    <x v="11"/>
    <x v="3"/>
    <n v="93"/>
    <n v="0"/>
    <n v="0"/>
    <x v="6"/>
    <n v="85774"/>
    <n v="9.19"/>
    <n v="208318.39"/>
    <n v="38"/>
    <s v="Male"/>
    <x v="2"/>
    <n v="97920000"/>
    <s v="Indian Super League"/>
  </r>
  <r>
    <x v="338"/>
    <x v="148"/>
    <x v="1"/>
    <x v="3"/>
    <x v="5"/>
    <x v="1"/>
    <b v="0"/>
    <n v="5"/>
    <n v="4"/>
    <x v="0"/>
    <n v="43784"/>
    <x v="28"/>
    <x v="0"/>
    <n v="51"/>
    <n v="2"/>
    <n v="2"/>
    <x v="2"/>
    <n v="4815"/>
    <n v="7.37"/>
    <n v="181525.03"/>
    <n v="52"/>
    <s v="Female"/>
    <x v="3"/>
    <n v="76622000"/>
    <s v="Indian Super League"/>
  </r>
  <r>
    <x v="345"/>
    <x v="602"/>
    <x v="0"/>
    <x v="6"/>
    <x v="2"/>
    <x v="0"/>
    <b v="1"/>
    <n v="4"/>
    <n v="2"/>
    <x v="0"/>
    <n v="8914"/>
    <x v="99"/>
    <x v="1"/>
    <n v="19"/>
    <n v="0"/>
    <n v="1"/>
    <x v="2"/>
    <n v="24597"/>
    <n v="4.6100000000000003"/>
    <n v="158604.45000000001"/>
    <n v="43"/>
    <s v="Male"/>
    <x v="8"/>
    <n v="13371000"/>
    <s v="Indian Super League"/>
  </r>
  <r>
    <x v="191"/>
    <x v="98"/>
    <x v="0"/>
    <x v="5"/>
    <x v="4"/>
    <x v="2"/>
    <b v="0"/>
    <n v="1"/>
    <n v="3"/>
    <x v="2"/>
    <n v="44103"/>
    <x v="98"/>
    <x v="3"/>
    <n v="83"/>
    <n v="0"/>
    <n v="2"/>
    <x v="1"/>
    <n v="64065"/>
    <n v="2.94"/>
    <n v="115434.4"/>
    <n v="60"/>
    <s v="Female"/>
    <x v="0"/>
    <n v="55128750"/>
    <s v="Indian Super League"/>
  </r>
  <r>
    <x v="54"/>
    <x v="603"/>
    <x v="1"/>
    <x v="2"/>
    <x v="7"/>
    <x v="2"/>
    <b v="1"/>
    <n v="0"/>
    <n v="1"/>
    <x v="2"/>
    <n v="8990"/>
    <x v="77"/>
    <x v="2"/>
    <n v="58"/>
    <n v="0"/>
    <n v="1"/>
    <x v="2"/>
    <n v="122075"/>
    <n v="3.19"/>
    <n v="18468.34"/>
    <n v="53"/>
    <s v="Male"/>
    <x v="9"/>
    <n v="26970000"/>
    <s v="Indian Super League"/>
  </r>
  <r>
    <x v="267"/>
    <x v="80"/>
    <x v="1"/>
    <x v="1"/>
    <x v="1"/>
    <x v="2"/>
    <b v="0"/>
    <n v="4"/>
    <n v="1"/>
    <x v="0"/>
    <n v="54171"/>
    <x v="34"/>
    <x v="1"/>
    <n v="75"/>
    <n v="0"/>
    <n v="1"/>
    <x v="4"/>
    <n v="23939"/>
    <n v="3.21"/>
    <n v="90418.36"/>
    <n v="33"/>
    <s v="Male"/>
    <x v="8"/>
    <n v="81256500"/>
    <s v="Indian Super League"/>
  </r>
  <r>
    <x v="400"/>
    <x v="604"/>
    <x v="0"/>
    <x v="5"/>
    <x v="0"/>
    <x v="1"/>
    <b v="0"/>
    <n v="5"/>
    <n v="1"/>
    <x v="0"/>
    <n v="42935"/>
    <x v="54"/>
    <x v="1"/>
    <n v="50"/>
    <n v="0"/>
    <n v="1"/>
    <x v="5"/>
    <n v="20182"/>
    <n v="3.07"/>
    <n v="158086.85"/>
    <n v="46"/>
    <s v="Female"/>
    <x v="8"/>
    <n v="64402500"/>
    <s v="Indian Super League"/>
  </r>
  <r>
    <x v="127"/>
    <x v="67"/>
    <x v="0"/>
    <x v="1"/>
    <x v="7"/>
    <x v="1"/>
    <b v="0"/>
    <n v="3"/>
    <n v="2"/>
    <x v="0"/>
    <n v="43267"/>
    <x v="31"/>
    <x v="1"/>
    <n v="74"/>
    <n v="0"/>
    <n v="0"/>
    <x v="6"/>
    <n v="39862"/>
    <n v="0.86"/>
    <n v="133928.59"/>
    <n v="42"/>
    <s v="Female"/>
    <x v="4"/>
    <n v="43267000"/>
    <s v="Indian Super League"/>
  </r>
  <r>
    <x v="240"/>
    <x v="408"/>
    <x v="0"/>
    <x v="3"/>
    <x v="0"/>
    <x v="1"/>
    <b v="0"/>
    <n v="5"/>
    <n v="4"/>
    <x v="0"/>
    <n v="12632"/>
    <x v="73"/>
    <x v="2"/>
    <n v="65"/>
    <n v="0"/>
    <n v="2"/>
    <x v="4"/>
    <n v="126579"/>
    <n v="4.43"/>
    <n v="157301.14000000001"/>
    <n v="20"/>
    <s v="Male"/>
    <x v="2"/>
    <n v="25264000"/>
    <s v="Indian Super League"/>
  </r>
  <r>
    <x v="119"/>
    <x v="96"/>
    <x v="0"/>
    <x v="2"/>
    <x v="3"/>
    <x v="1"/>
    <b v="1"/>
    <n v="5"/>
    <n v="1"/>
    <x v="0"/>
    <n v="54931"/>
    <x v="40"/>
    <x v="0"/>
    <n v="58"/>
    <n v="0"/>
    <n v="1"/>
    <x v="2"/>
    <n v="44423"/>
    <n v="2.27"/>
    <n v="82360.83"/>
    <n v="53"/>
    <s v="Female"/>
    <x v="3"/>
    <n v="96129250"/>
    <s v="Indian Super League"/>
  </r>
  <r>
    <x v="404"/>
    <x v="523"/>
    <x v="0"/>
    <x v="3"/>
    <x v="1"/>
    <x v="1"/>
    <b v="1"/>
    <n v="5"/>
    <n v="3"/>
    <x v="0"/>
    <n v="9751"/>
    <x v="63"/>
    <x v="1"/>
    <n v="50"/>
    <n v="0"/>
    <n v="0"/>
    <x v="3"/>
    <n v="140302"/>
    <n v="3.3"/>
    <n v="88419.75"/>
    <n v="32"/>
    <s v="Female"/>
    <x v="4"/>
    <n v="9751000"/>
    <s v="Indian Super League"/>
  </r>
  <r>
    <x v="40"/>
    <x v="299"/>
    <x v="0"/>
    <x v="1"/>
    <x v="0"/>
    <x v="0"/>
    <b v="0"/>
    <n v="4"/>
    <n v="4"/>
    <x v="1"/>
    <n v="51043"/>
    <x v="20"/>
    <x v="0"/>
    <n v="35"/>
    <n v="0"/>
    <n v="0"/>
    <x v="1"/>
    <n v="104379"/>
    <n v="5.46"/>
    <n v="159484.45000000001"/>
    <n v="25"/>
    <s v="Female"/>
    <x v="5"/>
    <n v="38282250"/>
    <s v="Indian Super League"/>
  </r>
  <r>
    <x v="14"/>
    <x v="71"/>
    <x v="1"/>
    <x v="1"/>
    <x v="6"/>
    <x v="1"/>
    <b v="1"/>
    <n v="3"/>
    <n v="2"/>
    <x v="0"/>
    <n v="32641"/>
    <x v="86"/>
    <x v="1"/>
    <n v="35"/>
    <n v="1"/>
    <n v="1"/>
    <x v="6"/>
    <n v="128017"/>
    <n v="6.9"/>
    <n v="5214.92"/>
    <n v="61"/>
    <s v="Female"/>
    <x v="3"/>
    <n v="57121750"/>
    <s v="Indian Super League"/>
  </r>
  <r>
    <x v="407"/>
    <x v="124"/>
    <x v="1"/>
    <x v="0"/>
    <x v="1"/>
    <x v="1"/>
    <b v="0"/>
    <n v="4"/>
    <n v="1"/>
    <x v="0"/>
    <n v="18110"/>
    <x v="5"/>
    <x v="2"/>
    <n v="40"/>
    <n v="0"/>
    <n v="1"/>
    <x v="3"/>
    <n v="8933"/>
    <n v="8.14"/>
    <n v="182304.34"/>
    <n v="27"/>
    <s v="Other"/>
    <x v="3"/>
    <n v="31692500"/>
    <s v="Indian Super League"/>
  </r>
  <r>
    <x v="188"/>
    <x v="605"/>
    <x v="1"/>
    <x v="7"/>
    <x v="2"/>
    <x v="1"/>
    <b v="0"/>
    <n v="3"/>
    <n v="0"/>
    <x v="0"/>
    <n v="42044"/>
    <x v="56"/>
    <x v="3"/>
    <n v="78"/>
    <n v="0"/>
    <n v="2"/>
    <x v="3"/>
    <n v="118678"/>
    <n v="7.95"/>
    <n v="220445.67"/>
    <n v="18"/>
    <s v="Male"/>
    <x v="0"/>
    <n v="52555000"/>
    <s v="Indian Super League"/>
  </r>
  <r>
    <x v="383"/>
    <x v="380"/>
    <x v="0"/>
    <x v="3"/>
    <x v="3"/>
    <x v="0"/>
    <b v="1"/>
    <n v="5"/>
    <n v="1"/>
    <x v="0"/>
    <n v="30131"/>
    <x v="39"/>
    <x v="2"/>
    <n v="63"/>
    <n v="0"/>
    <n v="0"/>
    <x v="0"/>
    <n v="19004"/>
    <n v="6.11"/>
    <n v="235103.03"/>
    <n v="57"/>
    <s v="Female"/>
    <x v="1"/>
    <n v="75327500"/>
    <s v="Indian Super League"/>
  </r>
  <r>
    <x v="448"/>
    <x v="261"/>
    <x v="1"/>
    <x v="5"/>
    <x v="3"/>
    <x v="1"/>
    <b v="0"/>
    <n v="5"/>
    <n v="1"/>
    <x v="0"/>
    <n v="36280"/>
    <x v="60"/>
    <x v="0"/>
    <n v="36"/>
    <n v="1"/>
    <n v="1"/>
    <x v="6"/>
    <n v="107437"/>
    <n v="8.7799999999999994"/>
    <n v="204476.91"/>
    <n v="39"/>
    <s v="Female"/>
    <x v="4"/>
    <n v="36280000"/>
    <s v="Indian Super League"/>
  </r>
  <r>
    <x v="215"/>
    <x v="606"/>
    <x v="1"/>
    <x v="4"/>
    <x v="1"/>
    <x v="0"/>
    <b v="0"/>
    <n v="0"/>
    <n v="1"/>
    <x v="2"/>
    <n v="24928"/>
    <x v="62"/>
    <x v="3"/>
    <n v="31"/>
    <n v="0"/>
    <n v="0"/>
    <x v="1"/>
    <n v="107499"/>
    <n v="4.1100000000000003"/>
    <n v="22562.240000000002"/>
    <n v="57"/>
    <s v="Female"/>
    <x v="8"/>
    <n v="37392000"/>
    <s v="Indian Super League"/>
  </r>
  <r>
    <x v="249"/>
    <x v="330"/>
    <x v="1"/>
    <x v="6"/>
    <x v="3"/>
    <x v="0"/>
    <b v="0"/>
    <n v="4"/>
    <n v="1"/>
    <x v="0"/>
    <n v="11630"/>
    <x v="0"/>
    <x v="1"/>
    <n v="16"/>
    <n v="0"/>
    <n v="0"/>
    <x v="1"/>
    <n v="129416"/>
    <n v="2.76"/>
    <n v="173493.47"/>
    <n v="56"/>
    <s v="Female"/>
    <x v="1"/>
    <n v="29075000"/>
    <s v="Indian Super League"/>
  </r>
  <r>
    <x v="12"/>
    <x v="600"/>
    <x v="1"/>
    <x v="7"/>
    <x v="3"/>
    <x v="0"/>
    <b v="1"/>
    <n v="1"/>
    <n v="2"/>
    <x v="2"/>
    <n v="35318"/>
    <x v="67"/>
    <x v="3"/>
    <n v="46"/>
    <n v="1"/>
    <n v="1"/>
    <x v="1"/>
    <n v="99399"/>
    <n v="8.4"/>
    <n v="62167.27"/>
    <n v="44"/>
    <s v="Female"/>
    <x v="8"/>
    <n v="52977000"/>
    <s v="Indian Super League"/>
  </r>
  <r>
    <x v="141"/>
    <x v="542"/>
    <x v="1"/>
    <x v="0"/>
    <x v="0"/>
    <x v="1"/>
    <b v="0"/>
    <n v="0"/>
    <n v="0"/>
    <x v="1"/>
    <n v="45894"/>
    <x v="16"/>
    <x v="0"/>
    <n v="70"/>
    <n v="1"/>
    <n v="1"/>
    <x v="2"/>
    <n v="93326"/>
    <n v="3.55"/>
    <n v="201732.77"/>
    <n v="40"/>
    <s v="Female"/>
    <x v="3"/>
    <n v="80314500"/>
    <s v="Indian Super League"/>
  </r>
  <r>
    <x v="107"/>
    <x v="83"/>
    <x v="0"/>
    <x v="2"/>
    <x v="7"/>
    <x v="0"/>
    <b v="1"/>
    <n v="1"/>
    <n v="2"/>
    <x v="2"/>
    <n v="48670"/>
    <x v="36"/>
    <x v="3"/>
    <n v="19"/>
    <n v="1"/>
    <n v="1"/>
    <x v="1"/>
    <n v="70198"/>
    <n v="2.88"/>
    <n v="130221.57"/>
    <n v="23"/>
    <s v="Female"/>
    <x v="8"/>
    <n v="73005000"/>
    <s v="Indian Super League"/>
  </r>
  <r>
    <x v="52"/>
    <x v="601"/>
    <x v="1"/>
    <x v="6"/>
    <x v="0"/>
    <x v="1"/>
    <b v="0"/>
    <n v="5"/>
    <n v="3"/>
    <x v="0"/>
    <n v="21027"/>
    <x v="46"/>
    <x v="1"/>
    <n v="57"/>
    <n v="0"/>
    <n v="1"/>
    <x v="1"/>
    <n v="24566"/>
    <n v="4.71"/>
    <n v="168148.35"/>
    <n v="25"/>
    <s v="Female"/>
    <x v="0"/>
    <n v="26283750"/>
    <s v="Indian Super League"/>
  </r>
  <r>
    <x v="15"/>
    <x v="191"/>
    <x v="0"/>
    <x v="7"/>
    <x v="3"/>
    <x v="2"/>
    <b v="0"/>
    <n v="2"/>
    <n v="4"/>
    <x v="2"/>
    <n v="37836"/>
    <x v="50"/>
    <x v="2"/>
    <n v="27"/>
    <n v="0"/>
    <n v="1"/>
    <x v="6"/>
    <n v="118208"/>
    <n v="2.31"/>
    <n v="24838.73"/>
    <n v="41"/>
    <s v="Male"/>
    <x v="9"/>
    <n v="113508000"/>
    <s v="Indian Super League"/>
  </r>
  <r>
    <x v="206"/>
    <x v="607"/>
    <x v="0"/>
    <x v="2"/>
    <x v="5"/>
    <x v="0"/>
    <b v="0"/>
    <n v="4"/>
    <n v="2"/>
    <x v="0"/>
    <n v="25150"/>
    <x v="36"/>
    <x v="0"/>
    <n v="52"/>
    <n v="1"/>
    <n v="0"/>
    <x v="2"/>
    <n v="21847"/>
    <n v="1.97"/>
    <n v="62486.69"/>
    <n v="64"/>
    <s v="Other"/>
    <x v="8"/>
    <n v="37725000"/>
    <s v="Indian Super League"/>
  </r>
  <r>
    <x v="52"/>
    <x v="484"/>
    <x v="1"/>
    <x v="2"/>
    <x v="4"/>
    <x v="2"/>
    <b v="1"/>
    <n v="3"/>
    <n v="2"/>
    <x v="0"/>
    <n v="6508"/>
    <x v="19"/>
    <x v="3"/>
    <n v="59"/>
    <n v="0"/>
    <n v="1"/>
    <x v="0"/>
    <n v="131890"/>
    <n v="4.13"/>
    <n v="202120.43"/>
    <n v="52"/>
    <s v="Male"/>
    <x v="6"/>
    <n v="14643000"/>
    <s v="Indian Super League"/>
  </r>
  <r>
    <x v="264"/>
    <x v="453"/>
    <x v="1"/>
    <x v="4"/>
    <x v="1"/>
    <x v="1"/>
    <b v="0"/>
    <n v="0"/>
    <n v="4"/>
    <x v="2"/>
    <n v="43150"/>
    <x v="50"/>
    <x v="0"/>
    <n v="26"/>
    <n v="2"/>
    <n v="0"/>
    <x v="2"/>
    <n v="105900"/>
    <n v="3.7"/>
    <n v="134235.81"/>
    <n v="57"/>
    <s v="Male"/>
    <x v="4"/>
    <n v="43150000"/>
    <s v="Indian Super League"/>
  </r>
  <r>
    <x v="297"/>
    <x v="377"/>
    <x v="0"/>
    <x v="2"/>
    <x v="5"/>
    <x v="0"/>
    <b v="1"/>
    <n v="4"/>
    <n v="2"/>
    <x v="0"/>
    <n v="17199"/>
    <x v="61"/>
    <x v="3"/>
    <n v="53"/>
    <n v="0"/>
    <n v="2"/>
    <x v="1"/>
    <n v="18352"/>
    <n v="5.58"/>
    <n v="197279.57"/>
    <n v="53"/>
    <s v="Other"/>
    <x v="4"/>
    <n v="17199000"/>
    <s v="Indian Super League"/>
  </r>
  <r>
    <x v="282"/>
    <x v="566"/>
    <x v="0"/>
    <x v="3"/>
    <x v="2"/>
    <x v="0"/>
    <b v="0"/>
    <n v="0"/>
    <n v="1"/>
    <x v="2"/>
    <n v="51540"/>
    <x v="42"/>
    <x v="3"/>
    <n v="11"/>
    <n v="1"/>
    <n v="0"/>
    <x v="6"/>
    <n v="84391"/>
    <n v="2.79"/>
    <n v="194190.47"/>
    <n v="19"/>
    <s v="Female"/>
    <x v="7"/>
    <n v="25770000"/>
    <s v="Indian Super League"/>
  </r>
  <r>
    <x v="248"/>
    <x v="372"/>
    <x v="1"/>
    <x v="2"/>
    <x v="4"/>
    <x v="1"/>
    <b v="1"/>
    <n v="1"/>
    <n v="1"/>
    <x v="1"/>
    <n v="17476"/>
    <x v="39"/>
    <x v="1"/>
    <n v="93"/>
    <n v="2"/>
    <n v="1"/>
    <x v="2"/>
    <n v="68516"/>
    <n v="7.49"/>
    <n v="159417.69"/>
    <n v="52"/>
    <s v="Female"/>
    <x v="3"/>
    <n v="30583000"/>
    <s v="Indian Super League"/>
  </r>
  <r>
    <x v="254"/>
    <x v="412"/>
    <x v="0"/>
    <x v="2"/>
    <x v="6"/>
    <x v="1"/>
    <b v="0"/>
    <n v="5"/>
    <n v="1"/>
    <x v="0"/>
    <n v="15246"/>
    <x v="88"/>
    <x v="1"/>
    <n v="39"/>
    <n v="2"/>
    <n v="0"/>
    <x v="5"/>
    <n v="71430"/>
    <n v="2.82"/>
    <n v="248112.92"/>
    <n v="62"/>
    <s v="Male"/>
    <x v="0"/>
    <n v="19057500"/>
    <s v="Indian Super League"/>
  </r>
  <r>
    <x v="299"/>
    <x v="73"/>
    <x v="1"/>
    <x v="1"/>
    <x v="6"/>
    <x v="2"/>
    <b v="0"/>
    <n v="3"/>
    <n v="2"/>
    <x v="0"/>
    <n v="19640"/>
    <x v="23"/>
    <x v="3"/>
    <n v="32"/>
    <n v="1"/>
    <n v="0"/>
    <x v="1"/>
    <n v="36747"/>
    <n v="7.99"/>
    <n v="100590.02"/>
    <n v="33"/>
    <s v="Female"/>
    <x v="6"/>
    <n v="44190000"/>
    <s v="Indian Super League"/>
  </r>
  <r>
    <x v="439"/>
    <x v="432"/>
    <x v="1"/>
    <x v="5"/>
    <x v="3"/>
    <x v="1"/>
    <b v="0"/>
    <n v="4"/>
    <n v="4"/>
    <x v="1"/>
    <n v="25071"/>
    <x v="92"/>
    <x v="2"/>
    <n v="68"/>
    <n v="0"/>
    <n v="1"/>
    <x v="2"/>
    <n v="90456"/>
    <n v="5.28"/>
    <n v="195362.05"/>
    <n v="55"/>
    <s v="Female"/>
    <x v="8"/>
    <n v="37606500"/>
    <s v="Indian Super League"/>
  </r>
  <r>
    <x v="139"/>
    <x v="513"/>
    <x v="1"/>
    <x v="7"/>
    <x v="2"/>
    <x v="1"/>
    <b v="1"/>
    <n v="3"/>
    <n v="3"/>
    <x v="1"/>
    <n v="40515"/>
    <x v="9"/>
    <x v="2"/>
    <n v="79"/>
    <n v="2"/>
    <n v="0"/>
    <x v="2"/>
    <n v="82538"/>
    <n v="1.44"/>
    <n v="142098.85"/>
    <n v="60"/>
    <s v="Male"/>
    <x v="1"/>
    <n v="101287500"/>
    <s v="Indian Super League"/>
  </r>
  <r>
    <x v="399"/>
    <x v="157"/>
    <x v="1"/>
    <x v="0"/>
    <x v="7"/>
    <x v="0"/>
    <b v="1"/>
    <n v="1"/>
    <n v="3"/>
    <x v="2"/>
    <n v="5829"/>
    <x v="79"/>
    <x v="3"/>
    <n v="19"/>
    <n v="1"/>
    <n v="0"/>
    <x v="3"/>
    <n v="105144"/>
    <n v="2.5"/>
    <n v="249229.06"/>
    <n v="41"/>
    <s v="Male"/>
    <x v="4"/>
    <n v="5829000"/>
    <s v="Indian Super League"/>
  </r>
  <r>
    <x v="351"/>
    <x v="281"/>
    <x v="0"/>
    <x v="4"/>
    <x v="5"/>
    <x v="2"/>
    <b v="0"/>
    <n v="1"/>
    <n v="2"/>
    <x v="2"/>
    <n v="53690"/>
    <x v="75"/>
    <x v="2"/>
    <n v="48"/>
    <n v="1"/>
    <n v="0"/>
    <x v="3"/>
    <n v="105551"/>
    <n v="5.91"/>
    <n v="28990.37"/>
    <n v="27"/>
    <s v="Male"/>
    <x v="6"/>
    <n v="120802500"/>
    <s v="Indian Super League"/>
  </r>
  <r>
    <x v="289"/>
    <x v="608"/>
    <x v="1"/>
    <x v="2"/>
    <x v="4"/>
    <x v="0"/>
    <b v="0"/>
    <n v="3"/>
    <n v="0"/>
    <x v="0"/>
    <n v="16325"/>
    <x v="47"/>
    <x v="1"/>
    <n v="19"/>
    <n v="2"/>
    <n v="1"/>
    <x v="1"/>
    <n v="69710"/>
    <n v="2.13"/>
    <n v="115550.29"/>
    <n v="18"/>
    <s v="Male"/>
    <x v="2"/>
    <n v="32650000"/>
    <s v="Indian Super League"/>
  </r>
  <r>
    <x v="350"/>
    <x v="2"/>
    <x v="0"/>
    <x v="4"/>
    <x v="6"/>
    <x v="2"/>
    <b v="0"/>
    <n v="3"/>
    <n v="0"/>
    <x v="0"/>
    <n v="19917"/>
    <x v="49"/>
    <x v="1"/>
    <n v="46"/>
    <n v="0"/>
    <n v="0"/>
    <x v="5"/>
    <n v="135744"/>
    <n v="2.13"/>
    <n v="214779.61"/>
    <n v="45"/>
    <s v="Male"/>
    <x v="2"/>
    <n v="39834000"/>
    <s v="Indian Super League"/>
  </r>
  <r>
    <x v="122"/>
    <x v="352"/>
    <x v="1"/>
    <x v="7"/>
    <x v="7"/>
    <x v="0"/>
    <b v="0"/>
    <n v="3"/>
    <n v="0"/>
    <x v="0"/>
    <n v="6667"/>
    <x v="89"/>
    <x v="3"/>
    <n v="17"/>
    <n v="0"/>
    <n v="1"/>
    <x v="6"/>
    <n v="42937"/>
    <n v="5.63"/>
    <n v="230317.34"/>
    <n v="44"/>
    <s v="Female"/>
    <x v="6"/>
    <n v="15000750"/>
    <s v="Indian Super League"/>
  </r>
  <r>
    <x v="120"/>
    <x v="265"/>
    <x v="1"/>
    <x v="7"/>
    <x v="2"/>
    <x v="1"/>
    <b v="1"/>
    <n v="4"/>
    <n v="4"/>
    <x v="1"/>
    <n v="39185"/>
    <x v="58"/>
    <x v="0"/>
    <n v="72"/>
    <n v="1"/>
    <n v="0"/>
    <x v="6"/>
    <n v="116700"/>
    <n v="0.88"/>
    <n v="214429.04"/>
    <n v="45"/>
    <s v="Male"/>
    <x v="2"/>
    <n v="78370000"/>
    <s v="Indian Super League"/>
  </r>
  <r>
    <x v="126"/>
    <x v="609"/>
    <x v="0"/>
    <x v="3"/>
    <x v="0"/>
    <x v="2"/>
    <b v="1"/>
    <n v="2"/>
    <n v="2"/>
    <x v="1"/>
    <n v="19169"/>
    <x v="2"/>
    <x v="3"/>
    <n v="28"/>
    <n v="0"/>
    <n v="0"/>
    <x v="2"/>
    <n v="69837"/>
    <n v="9.24"/>
    <n v="122493.97"/>
    <n v="57"/>
    <s v="Female"/>
    <x v="3"/>
    <n v="33545750"/>
    <s v="Indian Super League"/>
  </r>
  <r>
    <x v="449"/>
    <x v="141"/>
    <x v="0"/>
    <x v="7"/>
    <x v="7"/>
    <x v="1"/>
    <b v="0"/>
    <n v="1"/>
    <n v="2"/>
    <x v="2"/>
    <n v="47907"/>
    <x v="12"/>
    <x v="1"/>
    <n v="42"/>
    <n v="0"/>
    <n v="0"/>
    <x v="2"/>
    <n v="86319"/>
    <n v="8.85"/>
    <n v="177861.55"/>
    <n v="47"/>
    <s v="Female"/>
    <x v="4"/>
    <n v="47907000"/>
    <s v="Indian Super League"/>
  </r>
  <r>
    <x v="434"/>
    <x v="540"/>
    <x v="0"/>
    <x v="4"/>
    <x v="5"/>
    <x v="2"/>
    <b v="0"/>
    <n v="4"/>
    <n v="4"/>
    <x v="1"/>
    <n v="5179"/>
    <x v="80"/>
    <x v="3"/>
    <n v="15"/>
    <n v="0"/>
    <n v="0"/>
    <x v="3"/>
    <n v="28810"/>
    <n v="2.41"/>
    <n v="221429.45"/>
    <n v="56"/>
    <s v="Female"/>
    <x v="7"/>
    <n v="2589500"/>
    <s v="Indian Super League"/>
  </r>
  <r>
    <x v="449"/>
    <x v="440"/>
    <x v="1"/>
    <x v="7"/>
    <x v="2"/>
    <x v="2"/>
    <b v="0"/>
    <n v="3"/>
    <n v="3"/>
    <x v="1"/>
    <n v="49007"/>
    <x v="16"/>
    <x v="1"/>
    <n v="11"/>
    <n v="0"/>
    <n v="2"/>
    <x v="2"/>
    <n v="2684"/>
    <n v="5.55"/>
    <n v="47922.29"/>
    <n v="23"/>
    <s v="Female"/>
    <x v="1"/>
    <n v="122517500"/>
    <s v="Indian Super League"/>
  </r>
  <r>
    <x v="369"/>
    <x v="610"/>
    <x v="0"/>
    <x v="0"/>
    <x v="2"/>
    <x v="1"/>
    <b v="1"/>
    <n v="4"/>
    <n v="3"/>
    <x v="0"/>
    <n v="7076"/>
    <x v="25"/>
    <x v="1"/>
    <n v="35"/>
    <n v="0"/>
    <n v="1"/>
    <x v="6"/>
    <n v="118761"/>
    <n v="9.06"/>
    <n v="98790.85"/>
    <n v="45"/>
    <s v="Male"/>
    <x v="3"/>
    <n v="12383000"/>
    <s v="Indian Super League"/>
  </r>
  <r>
    <x v="353"/>
    <x v="377"/>
    <x v="0"/>
    <x v="5"/>
    <x v="5"/>
    <x v="2"/>
    <b v="1"/>
    <n v="2"/>
    <n v="0"/>
    <x v="0"/>
    <n v="41495"/>
    <x v="23"/>
    <x v="3"/>
    <n v="40"/>
    <n v="0"/>
    <n v="2"/>
    <x v="5"/>
    <n v="110613"/>
    <n v="3.67"/>
    <n v="249670.77"/>
    <n v="31"/>
    <s v="Female"/>
    <x v="2"/>
    <n v="82990000"/>
    <s v="Indian Super League"/>
  </r>
  <r>
    <x v="43"/>
    <x v="491"/>
    <x v="1"/>
    <x v="7"/>
    <x v="4"/>
    <x v="2"/>
    <b v="1"/>
    <n v="5"/>
    <n v="3"/>
    <x v="0"/>
    <n v="49894"/>
    <x v="63"/>
    <x v="0"/>
    <n v="61"/>
    <n v="1"/>
    <n v="2"/>
    <x v="6"/>
    <n v="121400"/>
    <n v="2.7"/>
    <n v="190449.02"/>
    <n v="30"/>
    <s v="Female"/>
    <x v="8"/>
    <n v="74841000"/>
    <s v="Indian Super League"/>
  </r>
  <r>
    <x v="323"/>
    <x v="600"/>
    <x v="1"/>
    <x v="0"/>
    <x v="3"/>
    <x v="2"/>
    <b v="0"/>
    <n v="5"/>
    <n v="0"/>
    <x v="0"/>
    <n v="27255"/>
    <x v="8"/>
    <x v="1"/>
    <n v="10"/>
    <n v="1"/>
    <n v="1"/>
    <x v="1"/>
    <n v="109026"/>
    <n v="4.68"/>
    <n v="242679.59"/>
    <n v="46"/>
    <s v="Female"/>
    <x v="5"/>
    <n v="20441250"/>
    <s v="Indian Super League"/>
  </r>
  <r>
    <x v="352"/>
    <x v="0"/>
    <x v="0"/>
    <x v="3"/>
    <x v="3"/>
    <x v="1"/>
    <b v="0"/>
    <n v="0"/>
    <n v="2"/>
    <x v="2"/>
    <n v="37158"/>
    <x v="64"/>
    <x v="3"/>
    <n v="93"/>
    <n v="2"/>
    <n v="0"/>
    <x v="2"/>
    <n v="117637"/>
    <n v="9.2100000000000009"/>
    <n v="200575.74"/>
    <n v="55"/>
    <s v="Male"/>
    <x v="5"/>
    <n v="27868500"/>
    <s v="Indian Super League"/>
  </r>
  <r>
    <x v="450"/>
    <x v="611"/>
    <x v="1"/>
    <x v="5"/>
    <x v="2"/>
    <x v="0"/>
    <b v="1"/>
    <n v="0"/>
    <n v="0"/>
    <x v="1"/>
    <n v="52812"/>
    <x v="47"/>
    <x v="0"/>
    <n v="60"/>
    <n v="0"/>
    <n v="0"/>
    <x v="6"/>
    <n v="133500"/>
    <n v="0.85"/>
    <n v="54591.38"/>
    <n v="27"/>
    <s v="Female"/>
    <x v="3"/>
    <n v="92421000"/>
    <s v="Indian Super League"/>
  </r>
  <r>
    <x v="386"/>
    <x v="24"/>
    <x v="1"/>
    <x v="1"/>
    <x v="1"/>
    <x v="2"/>
    <b v="0"/>
    <n v="2"/>
    <n v="1"/>
    <x v="0"/>
    <n v="52820"/>
    <x v="56"/>
    <x v="0"/>
    <n v="31"/>
    <n v="1"/>
    <n v="1"/>
    <x v="5"/>
    <n v="37404"/>
    <n v="7.86"/>
    <n v="2187.2399999999998"/>
    <n v="50"/>
    <s v="Female"/>
    <x v="8"/>
    <n v="79230000"/>
    <s v="Indian Super League"/>
  </r>
  <r>
    <x v="228"/>
    <x v="468"/>
    <x v="0"/>
    <x v="0"/>
    <x v="0"/>
    <x v="2"/>
    <b v="0"/>
    <n v="3"/>
    <n v="3"/>
    <x v="1"/>
    <n v="37847"/>
    <x v="46"/>
    <x v="0"/>
    <n v="87"/>
    <n v="0"/>
    <n v="0"/>
    <x v="4"/>
    <n v="60789"/>
    <n v="1.72"/>
    <n v="189598.04"/>
    <n v="25"/>
    <s v="Female"/>
    <x v="4"/>
    <n v="37847000"/>
    <s v="Indian Super League"/>
  </r>
  <r>
    <x v="118"/>
    <x v="48"/>
    <x v="1"/>
    <x v="4"/>
    <x v="1"/>
    <x v="2"/>
    <b v="0"/>
    <n v="1"/>
    <n v="4"/>
    <x v="2"/>
    <n v="54183"/>
    <x v="5"/>
    <x v="1"/>
    <n v="95"/>
    <n v="0"/>
    <n v="1"/>
    <x v="4"/>
    <n v="62238"/>
    <n v="3.44"/>
    <n v="1124.56"/>
    <n v="34"/>
    <s v="Female"/>
    <x v="8"/>
    <n v="81274500"/>
    <s v="Indian Super League"/>
  </r>
  <r>
    <x v="391"/>
    <x v="375"/>
    <x v="1"/>
    <x v="3"/>
    <x v="4"/>
    <x v="0"/>
    <b v="1"/>
    <n v="1"/>
    <n v="1"/>
    <x v="1"/>
    <n v="42871"/>
    <x v="91"/>
    <x v="1"/>
    <n v="28"/>
    <n v="0"/>
    <n v="1"/>
    <x v="1"/>
    <n v="144387"/>
    <n v="5.36"/>
    <n v="191123.48"/>
    <n v="43"/>
    <s v="Female"/>
    <x v="5"/>
    <n v="32153250"/>
    <s v="Indian Super League"/>
  </r>
  <r>
    <x v="451"/>
    <x v="578"/>
    <x v="0"/>
    <x v="2"/>
    <x v="7"/>
    <x v="1"/>
    <b v="0"/>
    <n v="4"/>
    <n v="3"/>
    <x v="0"/>
    <n v="42776"/>
    <x v="25"/>
    <x v="2"/>
    <n v="51"/>
    <n v="2"/>
    <n v="0"/>
    <x v="3"/>
    <n v="20626"/>
    <n v="1.75"/>
    <n v="182794.72"/>
    <n v="27"/>
    <s v="Female"/>
    <x v="3"/>
    <n v="74858000"/>
    <s v="Indian Super League"/>
  </r>
  <r>
    <x v="452"/>
    <x v="602"/>
    <x v="0"/>
    <x v="3"/>
    <x v="2"/>
    <x v="1"/>
    <b v="0"/>
    <n v="4"/>
    <n v="2"/>
    <x v="0"/>
    <n v="53378"/>
    <x v="86"/>
    <x v="1"/>
    <n v="78"/>
    <n v="2"/>
    <n v="2"/>
    <x v="4"/>
    <n v="122836"/>
    <n v="6.81"/>
    <n v="211211.29"/>
    <n v="48"/>
    <s v="Female"/>
    <x v="0"/>
    <n v="66722500"/>
    <s v="Indian Super League"/>
  </r>
  <r>
    <x v="141"/>
    <x v="106"/>
    <x v="1"/>
    <x v="0"/>
    <x v="4"/>
    <x v="0"/>
    <b v="0"/>
    <n v="3"/>
    <n v="4"/>
    <x v="2"/>
    <n v="22847"/>
    <x v="51"/>
    <x v="0"/>
    <n v="71"/>
    <n v="0"/>
    <n v="2"/>
    <x v="5"/>
    <n v="106239"/>
    <n v="1.76"/>
    <n v="17411.009999999998"/>
    <n v="29"/>
    <s v="Female"/>
    <x v="2"/>
    <n v="45694000"/>
    <s v="Indian Super League"/>
  </r>
  <r>
    <x v="275"/>
    <x v="469"/>
    <x v="0"/>
    <x v="4"/>
    <x v="7"/>
    <x v="0"/>
    <b v="1"/>
    <n v="3"/>
    <n v="4"/>
    <x v="2"/>
    <n v="40481"/>
    <x v="4"/>
    <x v="3"/>
    <n v="56"/>
    <n v="0"/>
    <n v="0"/>
    <x v="3"/>
    <n v="15913"/>
    <n v="3.65"/>
    <n v="177500.96"/>
    <n v="35"/>
    <s v="Female"/>
    <x v="0"/>
    <n v="50601250"/>
    <s v="Indian Super League"/>
  </r>
  <r>
    <x v="5"/>
    <x v="581"/>
    <x v="1"/>
    <x v="0"/>
    <x v="5"/>
    <x v="0"/>
    <b v="0"/>
    <n v="4"/>
    <n v="4"/>
    <x v="1"/>
    <n v="32129"/>
    <x v="32"/>
    <x v="3"/>
    <n v="56"/>
    <n v="1"/>
    <n v="0"/>
    <x v="0"/>
    <n v="117008"/>
    <n v="8.06"/>
    <n v="141202.67000000001"/>
    <n v="58"/>
    <s v="Female"/>
    <x v="8"/>
    <n v="48193500"/>
    <s v="Indian Super League"/>
  </r>
  <r>
    <x v="225"/>
    <x v="280"/>
    <x v="1"/>
    <x v="5"/>
    <x v="6"/>
    <x v="0"/>
    <b v="1"/>
    <n v="1"/>
    <n v="2"/>
    <x v="2"/>
    <n v="54946"/>
    <x v="75"/>
    <x v="2"/>
    <n v="39"/>
    <n v="1"/>
    <n v="0"/>
    <x v="4"/>
    <n v="87058"/>
    <n v="1.67"/>
    <n v="143882.19"/>
    <n v="56"/>
    <s v="Female"/>
    <x v="7"/>
    <n v="27473000"/>
    <s v="Indian Super League"/>
  </r>
  <r>
    <x v="451"/>
    <x v="612"/>
    <x v="1"/>
    <x v="3"/>
    <x v="4"/>
    <x v="1"/>
    <b v="0"/>
    <n v="4"/>
    <n v="4"/>
    <x v="1"/>
    <n v="24580"/>
    <x v="41"/>
    <x v="1"/>
    <n v="49"/>
    <n v="1"/>
    <n v="2"/>
    <x v="1"/>
    <n v="98624"/>
    <n v="5.76"/>
    <n v="69788.399999999994"/>
    <n v="63"/>
    <s v="Other"/>
    <x v="5"/>
    <n v="18435000"/>
    <s v="Indian Super League"/>
  </r>
  <r>
    <x v="393"/>
    <x v="613"/>
    <x v="0"/>
    <x v="3"/>
    <x v="1"/>
    <x v="0"/>
    <b v="1"/>
    <n v="3"/>
    <n v="4"/>
    <x v="2"/>
    <n v="12062"/>
    <x v="36"/>
    <x v="3"/>
    <n v="32"/>
    <n v="1"/>
    <n v="2"/>
    <x v="6"/>
    <n v="57686"/>
    <n v="8.15"/>
    <n v="226424.66"/>
    <n v="39"/>
    <s v="Male"/>
    <x v="8"/>
    <n v="18093000"/>
    <s v="Indian Super League"/>
  </r>
  <r>
    <x v="348"/>
    <x v="42"/>
    <x v="1"/>
    <x v="4"/>
    <x v="1"/>
    <x v="2"/>
    <b v="0"/>
    <n v="1"/>
    <n v="0"/>
    <x v="0"/>
    <n v="24919"/>
    <x v="98"/>
    <x v="2"/>
    <n v="62"/>
    <n v="0"/>
    <n v="0"/>
    <x v="0"/>
    <n v="27200"/>
    <n v="7.18"/>
    <n v="19147.259999999998"/>
    <n v="35"/>
    <s v="Female"/>
    <x v="8"/>
    <n v="37378500"/>
    <s v="Indian Super League"/>
  </r>
  <r>
    <x v="453"/>
    <x v="71"/>
    <x v="1"/>
    <x v="3"/>
    <x v="7"/>
    <x v="0"/>
    <b v="0"/>
    <n v="3"/>
    <n v="0"/>
    <x v="0"/>
    <n v="40888"/>
    <x v="97"/>
    <x v="2"/>
    <n v="19"/>
    <n v="0"/>
    <n v="1"/>
    <x v="3"/>
    <n v="2274"/>
    <n v="6.62"/>
    <n v="168979.24"/>
    <n v="64"/>
    <s v="Female"/>
    <x v="3"/>
    <n v="71554000"/>
    <s v="Indian Super League"/>
  </r>
  <r>
    <x v="140"/>
    <x v="280"/>
    <x v="1"/>
    <x v="4"/>
    <x v="0"/>
    <x v="1"/>
    <b v="0"/>
    <n v="2"/>
    <n v="0"/>
    <x v="0"/>
    <n v="9153"/>
    <x v="62"/>
    <x v="1"/>
    <n v="34"/>
    <n v="0"/>
    <n v="0"/>
    <x v="3"/>
    <n v="107169"/>
    <n v="6.25"/>
    <n v="76846.28"/>
    <n v="40"/>
    <s v="Male"/>
    <x v="0"/>
    <n v="11441250"/>
    <s v="Indian Super League"/>
  </r>
  <r>
    <x v="417"/>
    <x v="579"/>
    <x v="1"/>
    <x v="2"/>
    <x v="2"/>
    <x v="0"/>
    <b v="0"/>
    <n v="1"/>
    <n v="2"/>
    <x v="2"/>
    <n v="18418"/>
    <x v="38"/>
    <x v="3"/>
    <n v="63"/>
    <n v="1"/>
    <n v="0"/>
    <x v="1"/>
    <n v="116441"/>
    <n v="1.89"/>
    <n v="168650.33"/>
    <n v="31"/>
    <s v="Male"/>
    <x v="3"/>
    <n v="32231500"/>
    <s v="Indian Super League"/>
  </r>
  <r>
    <x v="60"/>
    <x v="521"/>
    <x v="1"/>
    <x v="3"/>
    <x v="6"/>
    <x v="1"/>
    <b v="1"/>
    <n v="0"/>
    <n v="0"/>
    <x v="1"/>
    <n v="51394"/>
    <x v="79"/>
    <x v="1"/>
    <n v="80"/>
    <n v="0"/>
    <n v="0"/>
    <x v="4"/>
    <n v="38619"/>
    <n v="2.76"/>
    <n v="230202.49"/>
    <n v="62"/>
    <s v="Female"/>
    <x v="6"/>
    <n v="115636500"/>
    <s v="Indian Super League"/>
  </r>
  <r>
    <x v="86"/>
    <x v="532"/>
    <x v="0"/>
    <x v="3"/>
    <x v="5"/>
    <x v="1"/>
    <b v="0"/>
    <n v="2"/>
    <n v="0"/>
    <x v="0"/>
    <n v="20564"/>
    <x v="63"/>
    <x v="2"/>
    <n v="91"/>
    <n v="2"/>
    <n v="0"/>
    <x v="5"/>
    <n v="29055"/>
    <n v="4.59"/>
    <n v="81973.89"/>
    <n v="57"/>
    <s v="Female"/>
    <x v="2"/>
    <n v="41128000"/>
    <s v="Indian Super League"/>
  </r>
  <r>
    <x v="311"/>
    <x v="128"/>
    <x v="0"/>
    <x v="0"/>
    <x v="1"/>
    <x v="1"/>
    <b v="0"/>
    <n v="4"/>
    <n v="4"/>
    <x v="1"/>
    <n v="13741"/>
    <x v="15"/>
    <x v="1"/>
    <n v="53"/>
    <n v="0"/>
    <n v="0"/>
    <x v="4"/>
    <n v="128930"/>
    <n v="3.17"/>
    <n v="96291.02"/>
    <n v="43"/>
    <s v="Male"/>
    <x v="7"/>
    <n v="6870500"/>
    <s v="Indian Super League"/>
  </r>
  <r>
    <x v="170"/>
    <x v="101"/>
    <x v="1"/>
    <x v="7"/>
    <x v="5"/>
    <x v="0"/>
    <b v="0"/>
    <n v="1"/>
    <n v="2"/>
    <x v="2"/>
    <n v="6311"/>
    <x v="98"/>
    <x v="1"/>
    <n v="42"/>
    <n v="1"/>
    <n v="0"/>
    <x v="0"/>
    <n v="10230"/>
    <n v="4.9400000000000004"/>
    <n v="2347.17"/>
    <n v="43"/>
    <s v="Male"/>
    <x v="8"/>
    <n v="9466500"/>
    <s v="Indian Super League"/>
  </r>
  <r>
    <x v="359"/>
    <x v="614"/>
    <x v="1"/>
    <x v="7"/>
    <x v="1"/>
    <x v="1"/>
    <b v="0"/>
    <n v="5"/>
    <n v="1"/>
    <x v="0"/>
    <n v="16918"/>
    <x v="72"/>
    <x v="2"/>
    <n v="44"/>
    <n v="0"/>
    <n v="0"/>
    <x v="6"/>
    <n v="112251"/>
    <n v="6.4"/>
    <n v="207246.62"/>
    <n v="53"/>
    <s v="Female"/>
    <x v="5"/>
    <n v="12688500"/>
    <s v="Indian Super League"/>
  </r>
  <r>
    <x v="97"/>
    <x v="215"/>
    <x v="0"/>
    <x v="5"/>
    <x v="4"/>
    <x v="1"/>
    <b v="0"/>
    <n v="2"/>
    <n v="4"/>
    <x v="2"/>
    <n v="39694"/>
    <x v="76"/>
    <x v="2"/>
    <n v="65"/>
    <n v="2"/>
    <n v="2"/>
    <x v="1"/>
    <n v="32195"/>
    <n v="3.03"/>
    <n v="214013.26"/>
    <n v="23"/>
    <s v="Female"/>
    <x v="4"/>
    <n v="39694000"/>
    <s v="Indian Super League"/>
  </r>
  <r>
    <x v="304"/>
    <x v="141"/>
    <x v="0"/>
    <x v="5"/>
    <x v="0"/>
    <x v="1"/>
    <b v="0"/>
    <n v="5"/>
    <n v="3"/>
    <x v="0"/>
    <n v="12443"/>
    <x v="33"/>
    <x v="0"/>
    <n v="48"/>
    <n v="0"/>
    <n v="2"/>
    <x v="0"/>
    <n v="13472"/>
    <n v="7.48"/>
    <n v="161261.01"/>
    <n v="34"/>
    <s v="Male"/>
    <x v="9"/>
    <n v="37329000"/>
    <s v="Indian Super League"/>
  </r>
  <r>
    <x v="68"/>
    <x v="607"/>
    <x v="0"/>
    <x v="3"/>
    <x v="5"/>
    <x v="2"/>
    <b v="0"/>
    <n v="3"/>
    <n v="1"/>
    <x v="0"/>
    <n v="28279"/>
    <x v="99"/>
    <x v="2"/>
    <n v="25"/>
    <n v="2"/>
    <n v="0"/>
    <x v="1"/>
    <n v="138886"/>
    <n v="3.36"/>
    <n v="155549.26999999999"/>
    <n v="63"/>
    <s v="Female"/>
    <x v="4"/>
    <n v="28279000"/>
    <s v="Indian Super League"/>
  </r>
  <r>
    <x v="0"/>
    <x v="410"/>
    <x v="1"/>
    <x v="0"/>
    <x v="4"/>
    <x v="1"/>
    <b v="0"/>
    <n v="5"/>
    <n v="0"/>
    <x v="0"/>
    <n v="30902"/>
    <x v="58"/>
    <x v="0"/>
    <n v="70"/>
    <n v="0"/>
    <n v="1"/>
    <x v="6"/>
    <n v="51526"/>
    <n v="3.78"/>
    <n v="23946.5"/>
    <n v="29"/>
    <s v="Female"/>
    <x v="8"/>
    <n v="46353000"/>
    <s v="Indian Super League"/>
  </r>
  <r>
    <x v="175"/>
    <x v="263"/>
    <x v="0"/>
    <x v="3"/>
    <x v="3"/>
    <x v="2"/>
    <b v="1"/>
    <n v="0"/>
    <n v="4"/>
    <x v="2"/>
    <n v="10529"/>
    <x v="34"/>
    <x v="2"/>
    <n v="54"/>
    <n v="0"/>
    <n v="0"/>
    <x v="3"/>
    <n v="139960"/>
    <n v="1.96"/>
    <n v="163263.63"/>
    <n v="34"/>
    <s v="Female"/>
    <x v="3"/>
    <n v="18425750"/>
    <s v="Indian Super League"/>
  </r>
  <r>
    <x v="117"/>
    <x v="507"/>
    <x v="1"/>
    <x v="3"/>
    <x v="7"/>
    <x v="2"/>
    <b v="0"/>
    <n v="5"/>
    <n v="3"/>
    <x v="0"/>
    <n v="12680"/>
    <x v="37"/>
    <x v="0"/>
    <n v="11"/>
    <n v="1"/>
    <n v="1"/>
    <x v="4"/>
    <n v="70375"/>
    <n v="5.44"/>
    <n v="174833.31"/>
    <n v="19"/>
    <s v="Male"/>
    <x v="3"/>
    <n v="22190000"/>
    <s v="Indian Super League"/>
  </r>
  <r>
    <x v="241"/>
    <x v="451"/>
    <x v="1"/>
    <x v="5"/>
    <x v="6"/>
    <x v="1"/>
    <b v="1"/>
    <n v="5"/>
    <n v="1"/>
    <x v="0"/>
    <n v="24789"/>
    <x v="46"/>
    <x v="1"/>
    <n v="40"/>
    <n v="2"/>
    <n v="0"/>
    <x v="0"/>
    <n v="103791"/>
    <n v="6.03"/>
    <n v="47161.43"/>
    <n v="59"/>
    <s v="Female"/>
    <x v="8"/>
    <n v="37183500"/>
    <s v="Indian Super League"/>
  </r>
  <r>
    <x v="217"/>
    <x v="615"/>
    <x v="1"/>
    <x v="4"/>
    <x v="7"/>
    <x v="0"/>
    <b v="0"/>
    <n v="2"/>
    <n v="2"/>
    <x v="1"/>
    <n v="12673"/>
    <x v="93"/>
    <x v="3"/>
    <n v="77"/>
    <n v="1"/>
    <n v="1"/>
    <x v="0"/>
    <n v="44516"/>
    <n v="2.38"/>
    <n v="119905.09"/>
    <n v="25"/>
    <s v="Female"/>
    <x v="7"/>
    <n v="6336500"/>
    <s v="Indian Super League"/>
  </r>
  <r>
    <x v="33"/>
    <x v="528"/>
    <x v="1"/>
    <x v="4"/>
    <x v="6"/>
    <x v="0"/>
    <b v="0"/>
    <n v="2"/>
    <n v="1"/>
    <x v="0"/>
    <n v="28634"/>
    <x v="78"/>
    <x v="0"/>
    <n v="19"/>
    <n v="0"/>
    <n v="1"/>
    <x v="1"/>
    <n v="98326"/>
    <n v="1.68"/>
    <n v="172461.62"/>
    <n v="36"/>
    <s v="Female"/>
    <x v="0"/>
    <n v="35792500"/>
    <s v="Indian Super League"/>
  </r>
  <r>
    <x v="288"/>
    <x v="423"/>
    <x v="0"/>
    <x v="4"/>
    <x v="0"/>
    <x v="1"/>
    <b v="1"/>
    <n v="0"/>
    <n v="3"/>
    <x v="2"/>
    <n v="49893"/>
    <x v="73"/>
    <x v="1"/>
    <n v="83"/>
    <n v="2"/>
    <n v="0"/>
    <x v="3"/>
    <n v="101754"/>
    <n v="3.91"/>
    <n v="129529.28"/>
    <n v="62"/>
    <s v="Female"/>
    <x v="8"/>
    <n v="74839500"/>
    <s v="Indian Super League"/>
  </r>
  <r>
    <x v="454"/>
    <x v="39"/>
    <x v="1"/>
    <x v="1"/>
    <x v="3"/>
    <x v="1"/>
    <b v="1"/>
    <n v="3"/>
    <n v="0"/>
    <x v="0"/>
    <n v="37788"/>
    <x v="81"/>
    <x v="3"/>
    <n v="10"/>
    <n v="0"/>
    <n v="2"/>
    <x v="1"/>
    <n v="10317"/>
    <n v="8.5299999999999994"/>
    <n v="201900.42"/>
    <n v="59"/>
    <s v="Male"/>
    <x v="5"/>
    <n v="28341000"/>
    <s v="Indian Super League"/>
  </r>
  <r>
    <x v="126"/>
    <x v="560"/>
    <x v="1"/>
    <x v="0"/>
    <x v="4"/>
    <x v="2"/>
    <b v="1"/>
    <n v="5"/>
    <n v="1"/>
    <x v="0"/>
    <n v="26239"/>
    <x v="55"/>
    <x v="0"/>
    <n v="93"/>
    <n v="0"/>
    <n v="0"/>
    <x v="6"/>
    <n v="104614"/>
    <n v="9.1999999999999993"/>
    <n v="8032.66"/>
    <n v="18"/>
    <s v="Male"/>
    <x v="0"/>
    <n v="32798750"/>
    <s v="Indian Super League"/>
  </r>
  <r>
    <x v="283"/>
    <x v="572"/>
    <x v="0"/>
    <x v="0"/>
    <x v="4"/>
    <x v="2"/>
    <b v="1"/>
    <n v="3"/>
    <n v="1"/>
    <x v="0"/>
    <n v="19352"/>
    <x v="44"/>
    <x v="3"/>
    <n v="62"/>
    <n v="0"/>
    <n v="2"/>
    <x v="6"/>
    <n v="141483"/>
    <n v="7.63"/>
    <n v="7090.52"/>
    <n v="60"/>
    <s v="Male"/>
    <x v="7"/>
    <n v="9676000"/>
    <s v="Indian Super League"/>
  </r>
  <r>
    <x v="80"/>
    <x v="616"/>
    <x v="0"/>
    <x v="0"/>
    <x v="5"/>
    <x v="2"/>
    <b v="1"/>
    <n v="4"/>
    <n v="1"/>
    <x v="0"/>
    <n v="32984"/>
    <x v="18"/>
    <x v="2"/>
    <n v="31"/>
    <n v="0"/>
    <n v="0"/>
    <x v="1"/>
    <n v="73726"/>
    <n v="8.4"/>
    <n v="11216.21"/>
    <n v="18"/>
    <s v="Male"/>
    <x v="5"/>
    <n v="24738000"/>
    <s v="Indian Super League"/>
  </r>
  <r>
    <x v="198"/>
    <x v="617"/>
    <x v="0"/>
    <x v="6"/>
    <x v="7"/>
    <x v="0"/>
    <b v="1"/>
    <n v="5"/>
    <n v="1"/>
    <x v="0"/>
    <n v="54629"/>
    <x v="29"/>
    <x v="2"/>
    <n v="46"/>
    <n v="0"/>
    <n v="0"/>
    <x v="2"/>
    <n v="46826"/>
    <n v="8.83"/>
    <n v="18165.740000000002"/>
    <n v="22"/>
    <s v="Male"/>
    <x v="8"/>
    <n v="81943500"/>
    <s v="Indian Super League"/>
  </r>
  <r>
    <x v="447"/>
    <x v="427"/>
    <x v="1"/>
    <x v="5"/>
    <x v="1"/>
    <x v="2"/>
    <b v="0"/>
    <n v="0"/>
    <n v="1"/>
    <x v="2"/>
    <n v="53763"/>
    <x v="72"/>
    <x v="1"/>
    <n v="90"/>
    <n v="2"/>
    <n v="0"/>
    <x v="4"/>
    <n v="38053"/>
    <n v="5.81"/>
    <n v="134933.10999999999"/>
    <n v="60"/>
    <s v="Female"/>
    <x v="4"/>
    <n v="53763000"/>
    <s v="Indian Super League"/>
  </r>
  <r>
    <x v="414"/>
    <x v="45"/>
    <x v="1"/>
    <x v="2"/>
    <x v="2"/>
    <x v="0"/>
    <b v="0"/>
    <n v="4"/>
    <n v="4"/>
    <x v="1"/>
    <n v="16381"/>
    <x v="26"/>
    <x v="1"/>
    <n v="71"/>
    <n v="0"/>
    <n v="2"/>
    <x v="1"/>
    <n v="8920"/>
    <n v="6.81"/>
    <n v="10193.459999999999"/>
    <n v="45"/>
    <s v="Female"/>
    <x v="8"/>
    <n v="24571500"/>
    <s v="Indian Super League"/>
  </r>
  <r>
    <x v="276"/>
    <x v="618"/>
    <x v="0"/>
    <x v="5"/>
    <x v="6"/>
    <x v="1"/>
    <b v="0"/>
    <n v="3"/>
    <n v="2"/>
    <x v="0"/>
    <n v="16388"/>
    <x v="89"/>
    <x v="1"/>
    <n v="85"/>
    <n v="0"/>
    <n v="1"/>
    <x v="6"/>
    <n v="47644"/>
    <n v="6.79"/>
    <n v="208136.66"/>
    <n v="58"/>
    <s v="Female"/>
    <x v="3"/>
    <n v="28679000"/>
    <s v="Indian Super League"/>
  </r>
  <r>
    <x v="288"/>
    <x v="39"/>
    <x v="1"/>
    <x v="2"/>
    <x v="2"/>
    <x v="1"/>
    <b v="0"/>
    <n v="4"/>
    <n v="2"/>
    <x v="0"/>
    <n v="26864"/>
    <x v="56"/>
    <x v="2"/>
    <n v="88"/>
    <n v="2"/>
    <n v="0"/>
    <x v="5"/>
    <n v="42323"/>
    <n v="7.43"/>
    <n v="42861.77"/>
    <n v="38"/>
    <s v="Male"/>
    <x v="2"/>
    <n v="53728000"/>
    <s v="Indian Super League"/>
  </r>
  <r>
    <x v="162"/>
    <x v="368"/>
    <x v="1"/>
    <x v="7"/>
    <x v="5"/>
    <x v="1"/>
    <b v="1"/>
    <n v="4"/>
    <n v="2"/>
    <x v="0"/>
    <n v="39015"/>
    <x v="47"/>
    <x v="0"/>
    <n v="39"/>
    <n v="0"/>
    <n v="1"/>
    <x v="2"/>
    <n v="62724"/>
    <n v="6.45"/>
    <n v="131834.95000000001"/>
    <n v="50"/>
    <s v="Female"/>
    <x v="4"/>
    <n v="39015000"/>
    <s v="Indian Super League"/>
  </r>
  <r>
    <x v="23"/>
    <x v="619"/>
    <x v="0"/>
    <x v="5"/>
    <x v="6"/>
    <x v="1"/>
    <b v="1"/>
    <n v="0"/>
    <n v="3"/>
    <x v="2"/>
    <n v="5069"/>
    <x v="50"/>
    <x v="3"/>
    <n v="36"/>
    <n v="0"/>
    <n v="0"/>
    <x v="3"/>
    <n v="124205"/>
    <n v="7.02"/>
    <n v="159491.54"/>
    <n v="50"/>
    <s v="Female"/>
    <x v="4"/>
    <n v="5069000"/>
    <s v="Indian Super League"/>
  </r>
  <r>
    <x v="98"/>
    <x v="329"/>
    <x v="0"/>
    <x v="6"/>
    <x v="0"/>
    <x v="1"/>
    <b v="1"/>
    <n v="5"/>
    <n v="1"/>
    <x v="0"/>
    <n v="45510"/>
    <x v="47"/>
    <x v="1"/>
    <n v="85"/>
    <n v="0"/>
    <n v="0"/>
    <x v="2"/>
    <n v="87088"/>
    <n v="4.53"/>
    <n v="22542.54"/>
    <n v="32"/>
    <s v="Female"/>
    <x v="5"/>
    <n v="34132500"/>
    <s v="Indian Super League"/>
  </r>
  <r>
    <x v="10"/>
    <x v="620"/>
    <x v="1"/>
    <x v="7"/>
    <x v="0"/>
    <x v="2"/>
    <b v="1"/>
    <n v="5"/>
    <n v="1"/>
    <x v="0"/>
    <n v="17137"/>
    <x v="96"/>
    <x v="2"/>
    <n v="14"/>
    <n v="1"/>
    <n v="1"/>
    <x v="5"/>
    <n v="5999"/>
    <n v="2.54"/>
    <n v="119505.81"/>
    <n v="24"/>
    <s v="Female"/>
    <x v="3"/>
    <n v="29989750"/>
    <s v="Indian Super League"/>
  </r>
  <r>
    <x v="404"/>
    <x v="621"/>
    <x v="1"/>
    <x v="1"/>
    <x v="4"/>
    <x v="2"/>
    <b v="1"/>
    <n v="4"/>
    <n v="1"/>
    <x v="0"/>
    <n v="13874"/>
    <x v="56"/>
    <x v="2"/>
    <n v="95"/>
    <n v="1"/>
    <n v="0"/>
    <x v="1"/>
    <n v="108169"/>
    <n v="6.29"/>
    <n v="79315.850000000006"/>
    <n v="45"/>
    <s v="Female"/>
    <x v="3"/>
    <n v="24279500"/>
    <s v="Indian Super League"/>
  </r>
  <r>
    <x v="343"/>
    <x v="404"/>
    <x v="0"/>
    <x v="1"/>
    <x v="2"/>
    <x v="0"/>
    <b v="0"/>
    <n v="5"/>
    <n v="4"/>
    <x v="0"/>
    <n v="47908"/>
    <x v="82"/>
    <x v="2"/>
    <n v="65"/>
    <n v="1"/>
    <n v="0"/>
    <x v="4"/>
    <n v="62916"/>
    <n v="2.46"/>
    <n v="190857.19"/>
    <n v="46"/>
    <s v="Female"/>
    <x v="7"/>
    <n v="23954000"/>
    <s v="Indian Super League"/>
  </r>
  <r>
    <x v="9"/>
    <x v="109"/>
    <x v="1"/>
    <x v="3"/>
    <x v="5"/>
    <x v="2"/>
    <b v="0"/>
    <n v="4"/>
    <n v="4"/>
    <x v="1"/>
    <n v="45339"/>
    <x v="62"/>
    <x v="1"/>
    <n v="75"/>
    <n v="1"/>
    <n v="0"/>
    <x v="5"/>
    <n v="102313"/>
    <n v="5.39"/>
    <n v="100155.5"/>
    <n v="20"/>
    <s v="Female"/>
    <x v="1"/>
    <n v="113347500"/>
    <s v="Indian Super League"/>
  </r>
  <r>
    <x v="320"/>
    <x v="591"/>
    <x v="1"/>
    <x v="0"/>
    <x v="4"/>
    <x v="1"/>
    <b v="0"/>
    <n v="0"/>
    <n v="0"/>
    <x v="1"/>
    <n v="9393"/>
    <x v="49"/>
    <x v="1"/>
    <n v="34"/>
    <n v="0"/>
    <n v="0"/>
    <x v="3"/>
    <n v="6250"/>
    <n v="3.34"/>
    <n v="31357.75"/>
    <n v="34"/>
    <s v="Male"/>
    <x v="5"/>
    <n v="7044750"/>
    <s v="Indian Super League"/>
  </r>
  <r>
    <x v="455"/>
    <x v="34"/>
    <x v="1"/>
    <x v="7"/>
    <x v="6"/>
    <x v="2"/>
    <b v="1"/>
    <n v="3"/>
    <n v="0"/>
    <x v="0"/>
    <n v="5186"/>
    <x v="35"/>
    <x v="2"/>
    <n v="32"/>
    <n v="1"/>
    <n v="0"/>
    <x v="5"/>
    <n v="97369"/>
    <n v="7.22"/>
    <n v="126360.97"/>
    <n v="37"/>
    <s v="Male"/>
    <x v="8"/>
    <n v="7779000"/>
    <s v="Indian Super League"/>
  </r>
  <r>
    <x v="265"/>
    <x v="54"/>
    <x v="0"/>
    <x v="4"/>
    <x v="6"/>
    <x v="2"/>
    <b v="0"/>
    <n v="3"/>
    <n v="1"/>
    <x v="0"/>
    <n v="11367"/>
    <x v="30"/>
    <x v="0"/>
    <n v="18"/>
    <n v="0"/>
    <n v="0"/>
    <x v="5"/>
    <n v="147153"/>
    <n v="8.39"/>
    <n v="107321.87"/>
    <n v="43"/>
    <s v="Male"/>
    <x v="3"/>
    <n v="19892250"/>
    <s v="Indian Super League"/>
  </r>
  <r>
    <x v="54"/>
    <x v="584"/>
    <x v="1"/>
    <x v="3"/>
    <x v="0"/>
    <x v="1"/>
    <b v="1"/>
    <n v="1"/>
    <n v="2"/>
    <x v="2"/>
    <n v="14102"/>
    <x v="12"/>
    <x v="2"/>
    <n v="55"/>
    <n v="0"/>
    <n v="1"/>
    <x v="0"/>
    <n v="102032"/>
    <n v="1.63"/>
    <n v="214551.42"/>
    <n v="22"/>
    <s v="Male"/>
    <x v="6"/>
    <n v="31729500"/>
    <s v="Indian Super League"/>
  </r>
  <r>
    <x v="108"/>
    <x v="363"/>
    <x v="1"/>
    <x v="2"/>
    <x v="2"/>
    <x v="2"/>
    <b v="0"/>
    <n v="2"/>
    <n v="3"/>
    <x v="2"/>
    <n v="23754"/>
    <x v="72"/>
    <x v="0"/>
    <n v="79"/>
    <n v="2"/>
    <n v="0"/>
    <x v="3"/>
    <n v="20320"/>
    <n v="6.29"/>
    <n v="206646.37"/>
    <n v="58"/>
    <s v="Female"/>
    <x v="2"/>
    <n v="47508000"/>
    <s v="Indian Super League"/>
  </r>
  <r>
    <x v="53"/>
    <x v="486"/>
    <x v="1"/>
    <x v="5"/>
    <x v="2"/>
    <x v="1"/>
    <b v="0"/>
    <n v="4"/>
    <n v="1"/>
    <x v="0"/>
    <n v="32379"/>
    <x v="42"/>
    <x v="1"/>
    <n v="71"/>
    <n v="0"/>
    <n v="0"/>
    <x v="0"/>
    <n v="6398"/>
    <n v="3.77"/>
    <n v="141480.59"/>
    <n v="34"/>
    <s v="Female"/>
    <x v="2"/>
    <n v="64758000"/>
    <s v="Indian Super League"/>
  </r>
  <r>
    <x v="429"/>
    <x v="209"/>
    <x v="1"/>
    <x v="3"/>
    <x v="2"/>
    <x v="0"/>
    <b v="0"/>
    <n v="2"/>
    <n v="0"/>
    <x v="0"/>
    <n v="51175"/>
    <x v="51"/>
    <x v="3"/>
    <n v="52"/>
    <n v="0"/>
    <n v="0"/>
    <x v="2"/>
    <n v="38649"/>
    <n v="3.94"/>
    <n v="181374.58"/>
    <n v="64"/>
    <s v="Male"/>
    <x v="0"/>
    <n v="63968750"/>
    <s v="Indian Super League"/>
  </r>
  <r>
    <x v="150"/>
    <x v="622"/>
    <x v="1"/>
    <x v="2"/>
    <x v="6"/>
    <x v="1"/>
    <b v="0"/>
    <n v="4"/>
    <n v="4"/>
    <x v="1"/>
    <n v="19307"/>
    <x v="22"/>
    <x v="1"/>
    <n v="44"/>
    <n v="0"/>
    <n v="0"/>
    <x v="0"/>
    <n v="19229"/>
    <n v="9.23"/>
    <n v="169339"/>
    <n v="34"/>
    <s v="Male"/>
    <x v="2"/>
    <n v="38614000"/>
    <s v="Indian Super League"/>
  </r>
  <r>
    <x v="74"/>
    <x v="305"/>
    <x v="1"/>
    <x v="6"/>
    <x v="2"/>
    <x v="1"/>
    <b v="1"/>
    <n v="1"/>
    <n v="4"/>
    <x v="2"/>
    <n v="17475"/>
    <x v="8"/>
    <x v="1"/>
    <n v="38"/>
    <n v="1"/>
    <n v="2"/>
    <x v="1"/>
    <n v="2018"/>
    <n v="1.88"/>
    <n v="33169.18"/>
    <n v="41"/>
    <s v="Male"/>
    <x v="5"/>
    <n v="13106250"/>
    <s v="Indian Super League"/>
  </r>
  <r>
    <x v="131"/>
    <x v="623"/>
    <x v="0"/>
    <x v="7"/>
    <x v="0"/>
    <x v="0"/>
    <b v="0"/>
    <n v="2"/>
    <n v="3"/>
    <x v="2"/>
    <n v="32095"/>
    <x v="5"/>
    <x v="3"/>
    <n v="35"/>
    <n v="0"/>
    <n v="0"/>
    <x v="3"/>
    <n v="97513"/>
    <n v="4.1100000000000003"/>
    <n v="237647.02"/>
    <n v="24"/>
    <s v="Female"/>
    <x v="6"/>
    <n v="72213750"/>
    <s v="Indian Super League"/>
  </r>
  <r>
    <x v="66"/>
    <x v="624"/>
    <x v="1"/>
    <x v="2"/>
    <x v="7"/>
    <x v="1"/>
    <b v="1"/>
    <n v="4"/>
    <n v="1"/>
    <x v="0"/>
    <n v="52083"/>
    <x v="28"/>
    <x v="1"/>
    <n v="43"/>
    <n v="2"/>
    <n v="0"/>
    <x v="0"/>
    <n v="109043"/>
    <n v="7.8"/>
    <n v="156693.5"/>
    <n v="58"/>
    <s v="Female"/>
    <x v="8"/>
    <n v="78124500"/>
    <s v="Indian Super League"/>
  </r>
  <r>
    <x v="151"/>
    <x v="457"/>
    <x v="1"/>
    <x v="6"/>
    <x v="2"/>
    <x v="2"/>
    <b v="1"/>
    <n v="0"/>
    <n v="2"/>
    <x v="2"/>
    <n v="43587"/>
    <x v="5"/>
    <x v="1"/>
    <n v="58"/>
    <n v="2"/>
    <n v="0"/>
    <x v="6"/>
    <n v="20904"/>
    <n v="6.18"/>
    <n v="200093.41"/>
    <n v="44"/>
    <s v="Female"/>
    <x v="2"/>
    <n v="87174000"/>
    <s v="Indian Super League"/>
  </r>
  <r>
    <x v="300"/>
    <x v="468"/>
    <x v="0"/>
    <x v="7"/>
    <x v="7"/>
    <x v="0"/>
    <b v="1"/>
    <n v="1"/>
    <n v="0"/>
    <x v="0"/>
    <n v="40383"/>
    <x v="10"/>
    <x v="1"/>
    <n v="72"/>
    <n v="0"/>
    <n v="0"/>
    <x v="0"/>
    <n v="94715"/>
    <n v="4.17"/>
    <n v="52850.98"/>
    <n v="64"/>
    <s v="Male"/>
    <x v="8"/>
    <n v="60574500"/>
    <s v="Indian Super League"/>
  </r>
  <r>
    <x v="456"/>
    <x v="625"/>
    <x v="1"/>
    <x v="3"/>
    <x v="1"/>
    <x v="0"/>
    <b v="1"/>
    <n v="3"/>
    <n v="3"/>
    <x v="1"/>
    <n v="23426"/>
    <x v="46"/>
    <x v="1"/>
    <n v="80"/>
    <n v="0"/>
    <n v="1"/>
    <x v="6"/>
    <n v="73632"/>
    <n v="8.9600000000000009"/>
    <n v="228622.99"/>
    <n v="61"/>
    <s v="Male"/>
    <x v="3"/>
    <n v="40995500"/>
    <s v="Indian Super League"/>
  </r>
  <r>
    <x v="252"/>
    <x v="441"/>
    <x v="1"/>
    <x v="6"/>
    <x v="7"/>
    <x v="0"/>
    <b v="1"/>
    <n v="1"/>
    <n v="0"/>
    <x v="0"/>
    <n v="24047"/>
    <x v="12"/>
    <x v="0"/>
    <n v="57"/>
    <n v="0"/>
    <n v="0"/>
    <x v="5"/>
    <n v="148803"/>
    <n v="5.82"/>
    <n v="90055.98"/>
    <n v="24"/>
    <s v="Male"/>
    <x v="8"/>
    <n v="36070500"/>
    <s v="Indian Super League"/>
  </r>
  <r>
    <x v="426"/>
    <x v="345"/>
    <x v="0"/>
    <x v="4"/>
    <x v="6"/>
    <x v="0"/>
    <b v="1"/>
    <n v="4"/>
    <n v="1"/>
    <x v="0"/>
    <n v="48063"/>
    <x v="74"/>
    <x v="3"/>
    <n v="69"/>
    <n v="2"/>
    <n v="0"/>
    <x v="0"/>
    <n v="48243"/>
    <n v="7.05"/>
    <n v="15216.45"/>
    <n v="59"/>
    <s v="Male"/>
    <x v="2"/>
    <n v="96126000"/>
    <s v="Indian Super League"/>
  </r>
  <r>
    <x v="457"/>
    <x v="626"/>
    <x v="1"/>
    <x v="4"/>
    <x v="3"/>
    <x v="0"/>
    <b v="0"/>
    <n v="2"/>
    <n v="2"/>
    <x v="1"/>
    <n v="5475"/>
    <x v="19"/>
    <x v="2"/>
    <n v="26"/>
    <n v="2"/>
    <n v="1"/>
    <x v="5"/>
    <n v="109463"/>
    <n v="4.7699999999999996"/>
    <n v="232577.11"/>
    <n v="57"/>
    <s v="Other"/>
    <x v="5"/>
    <n v="4106250"/>
    <s v="Indian Super League"/>
  </r>
  <r>
    <x v="70"/>
    <x v="358"/>
    <x v="0"/>
    <x v="0"/>
    <x v="0"/>
    <x v="0"/>
    <b v="0"/>
    <n v="4"/>
    <n v="0"/>
    <x v="0"/>
    <n v="18639"/>
    <x v="84"/>
    <x v="0"/>
    <n v="81"/>
    <n v="0"/>
    <n v="0"/>
    <x v="4"/>
    <n v="114886"/>
    <n v="5.64"/>
    <n v="230889.11"/>
    <n v="31"/>
    <s v="Female"/>
    <x v="5"/>
    <n v="13979250"/>
    <s v="Indian Super League"/>
  </r>
  <r>
    <x v="140"/>
    <x v="378"/>
    <x v="0"/>
    <x v="0"/>
    <x v="0"/>
    <x v="2"/>
    <b v="1"/>
    <n v="5"/>
    <n v="1"/>
    <x v="0"/>
    <n v="32599"/>
    <x v="29"/>
    <x v="2"/>
    <n v="47"/>
    <n v="0"/>
    <n v="0"/>
    <x v="4"/>
    <n v="2222"/>
    <n v="3.9"/>
    <n v="3026.44"/>
    <n v="64"/>
    <s v="Male"/>
    <x v="4"/>
    <n v="32599000"/>
    <s v="Indian Super League"/>
  </r>
  <r>
    <x v="403"/>
    <x v="627"/>
    <x v="0"/>
    <x v="5"/>
    <x v="1"/>
    <x v="1"/>
    <b v="0"/>
    <n v="4"/>
    <n v="4"/>
    <x v="1"/>
    <n v="25170"/>
    <x v="20"/>
    <x v="3"/>
    <n v="67"/>
    <n v="1"/>
    <n v="1"/>
    <x v="0"/>
    <n v="8177"/>
    <n v="8.23"/>
    <n v="38960.54"/>
    <n v="61"/>
    <s v="Male"/>
    <x v="4"/>
    <n v="25170000"/>
    <s v="Indian Super League"/>
  </r>
  <r>
    <x v="355"/>
    <x v="541"/>
    <x v="1"/>
    <x v="6"/>
    <x v="2"/>
    <x v="1"/>
    <b v="0"/>
    <n v="2"/>
    <n v="1"/>
    <x v="0"/>
    <n v="20699"/>
    <x v="11"/>
    <x v="2"/>
    <n v="76"/>
    <n v="1"/>
    <n v="0"/>
    <x v="1"/>
    <n v="104274"/>
    <n v="2.33"/>
    <n v="159060.84"/>
    <n v="26"/>
    <s v="Male"/>
    <x v="6"/>
    <n v="46572750"/>
    <s v="Indian Super League"/>
  </r>
  <r>
    <x v="183"/>
    <x v="267"/>
    <x v="0"/>
    <x v="6"/>
    <x v="2"/>
    <x v="2"/>
    <b v="0"/>
    <n v="2"/>
    <n v="4"/>
    <x v="2"/>
    <n v="23201"/>
    <x v="7"/>
    <x v="1"/>
    <n v="76"/>
    <n v="0"/>
    <n v="0"/>
    <x v="6"/>
    <n v="90586"/>
    <n v="8.89"/>
    <n v="217934.98"/>
    <n v="37"/>
    <s v="Female"/>
    <x v="4"/>
    <n v="23201000"/>
    <s v="Indian Super League"/>
  </r>
  <r>
    <x v="94"/>
    <x v="170"/>
    <x v="0"/>
    <x v="4"/>
    <x v="7"/>
    <x v="0"/>
    <b v="0"/>
    <n v="0"/>
    <n v="2"/>
    <x v="2"/>
    <n v="6265"/>
    <x v="86"/>
    <x v="2"/>
    <n v="91"/>
    <n v="0"/>
    <n v="1"/>
    <x v="3"/>
    <n v="68705"/>
    <n v="3.66"/>
    <n v="175483.57"/>
    <n v="53"/>
    <s v="Male"/>
    <x v="9"/>
    <n v="18795000"/>
    <s v="Indian Super League"/>
  </r>
  <r>
    <x v="178"/>
    <x v="594"/>
    <x v="1"/>
    <x v="7"/>
    <x v="5"/>
    <x v="2"/>
    <b v="1"/>
    <n v="2"/>
    <n v="2"/>
    <x v="1"/>
    <n v="24183"/>
    <x v="5"/>
    <x v="2"/>
    <n v="10"/>
    <n v="1"/>
    <n v="0"/>
    <x v="2"/>
    <n v="53675"/>
    <n v="5.3"/>
    <n v="13765.64"/>
    <n v="25"/>
    <s v="Male"/>
    <x v="0"/>
    <n v="30228750"/>
    <s v="Indian Super League"/>
  </r>
  <r>
    <x v="152"/>
    <x v="581"/>
    <x v="1"/>
    <x v="2"/>
    <x v="7"/>
    <x v="0"/>
    <b v="0"/>
    <n v="2"/>
    <n v="4"/>
    <x v="2"/>
    <n v="10971"/>
    <x v="54"/>
    <x v="2"/>
    <n v="30"/>
    <n v="2"/>
    <n v="2"/>
    <x v="4"/>
    <n v="121031"/>
    <n v="6.4"/>
    <n v="142516.88"/>
    <n v="44"/>
    <s v="Male"/>
    <x v="4"/>
    <n v="10971000"/>
    <s v="Indian Super League"/>
  </r>
  <r>
    <x v="380"/>
    <x v="226"/>
    <x v="1"/>
    <x v="0"/>
    <x v="0"/>
    <x v="1"/>
    <b v="1"/>
    <n v="2"/>
    <n v="3"/>
    <x v="2"/>
    <n v="17694"/>
    <x v="53"/>
    <x v="3"/>
    <n v="60"/>
    <n v="0"/>
    <n v="1"/>
    <x v="4"/>
    <n v="50377"/>
    <n v="5.31"/>
    <n v="121028.4"/>
    <n v="63"/>
    <s v="Male"/>
    <x v="2"/>
    <n v="35388000"/>
    <s v="Indian Super League"/>
  </r>
  <r>
    <x v="354"/>
    <x v="611"/>
    <x v="1"/>
    <x v="1"/>
    <x v="3"/>
    <x v="2"/>
    <b v="0"/>
    <n v="4"/>
    <n v="0"/>
    <x v="0"/>
    <n v="54156"/>
    <x v="36"/>
    <x v="2"/>
    <n v="65"/>
    <n v="0"/>
    <n v="0"/>
    <x v="5"/>
    <n v="93360"/>
    <n v="5.23"/>
    <n v="161718.79"/>
    <n v="36"/>
    <s v="Female"/>
    <x v="3"/>
    <n v="94773000"/>
    <s v="Indian Super League"/>
  </r>
  <r>
    <x v="1"/>
    <x v="606"/>
    <x v="1"/>
    <x v="6"/>
    <x v="2"/>
    <x v="2"/>
    <b v="1"/>
    <n v="0"/>
    <n v="4"/>
    <x v="2"/>
    <n v="33010"/>
    <x v="96"/>
    <x v="0"/>
    <n v="28"/>
    <n v="1"/>
    <n v="2"/>
    <x v="6"/>
    <n v="95861"/>
    <n v="9.4600000000000009"/>
    <n v="10971.7"/>
    <n v="33"/>
    <s v="Male"/>
    <x v="8"/>
    <n v="49515000"/>
    <s v="Indian Super League"/>
  </r>
  <r>
    <x v="458"/>
    <x v="514"/>
    <x v="1"/>
    <x v="3"/>
    <x v="7"/>
    <x v="1"/>
    <b v="1"/>
    <n v="5"/>
    <n v="2"/>
    <x v="0"/>
    <n v="40329"/>
    <x v="2"/>
    <x v="0"/>
    <n v="64"/>
    <n v="1"/>
    <n v="0"/>
    <x v="1"/>
    <n v="88441"/>
    <n v="9.34"/>
    <n v="56652.18"/>
    <n v="26"/>
    <s v="Male"/>
    <x v="8"/>
    <n v="60493500"/>
    <s v="Indian Super League"/>
  </r>
  <r>
    <x v="262"/>
    <x v="145"/>
    <x v="1"/>
    <x v="4"/>
    <x v="5"/>
    <x v="0"/>
    <b v="1"/>
    <n v="3"/>
    <n v="2"/>
    <x v="0"/>
    <n v="32813"/>
    <x v="3"/>
    <x v="1"/>
    <n v="63"/>
    <n v="0"/>
    <n v="2"/>
    <x v="5"/>
    <n v="80461"/>
    <n v="1.25"/>
    <n v="97179.520000000004"/>
    <n v="48"/>
    <s v="Male"/>
    <x v="2"/>
    <n v="65626000"/>
    <s v="Indian Super League"/>
  </r>
  <r>
    <x v="208"/>
    <x v="185"/>
    <x v="0"/>
    <x v="4"/>
    <x v="0"/>
    <x v="1"/>
    <b v="1"/>
    <n v="0"/>
    <n v="4"/>
    <x v="2"/>
    <n v="13715"/>
    <x v="92"/>
    <x v="3"/>
    <n v="19"/>
    <n v="1"/>
    <n v="1"/>
    <x v="6"/>
    <n v="5890"/>
    <n v="3.27"/>
    <n v="141797.51"/>
    <n v="54"/>
    <s v="Male"/>
    <x v="4"/>
    <n v="13715000"/>
    <s v="Indian Super League"/>
  </r>
  <r>
    <x v="282"/>
    <x v="598"/>
    <x v="0"/>
    <x v="5"/>
    <x v="4"/>
    <x v="0"/>
    <b v="0"/>
    <n v="2"/>
    <n v="1"/>
    <x v="0"/>
    <n v="20933"/>
    <x v="98"/>
    <x v="2"/>
    <n v="34"/>
    <n v="0"/>
    <n v="0"/>
    <x v="2"/>
    <n v="55120"/>
    <n v="5.53"/>
    <n v="8152.53"/>
    <n v="50"/>
    <s v="Female"/>
    <x v="9"/>
    <n v="62799000"/>
    <s v="Indian Super League"/>
  </r>
  <r>
    <x v="420"/>
    <x v="389"/>
    <x v="0"/>
    <x v="7"/>
    <x v="1"/>
    <x v="0"/>
    <b v="1"/>
    <n v="4"/>
    <n v="0"/>
    <x v="0"/>
    <n v="47413"/>
    <x v="35"/>
    <x v="1"/>
    <n v="53"/>
    <n v="2"/>
    <n v="1"/>
    <x v="1"/>
    <n v="118165"/>
    <n v="6.54"/>
    <n v="141345.1"/>
    <n v="37"/>
    <s v="Female"/>
    <x v="9"/>
    <n v="142239000"/>
    <s v="Indian Super League"/>
  </r>
  <r>
    <x v="302"/>
    <x v="131"/>
    <x v="1"/>
    <x v="2"/>
    <x v="6"/>
    <x v="1"/>
    <b v="0"/>
    <n v="3"/>
    <n v="0"/>
    <x v="0"/>
    <n v="37047"/>
    <x v="93"/>
    <x v="3"/>
    <n v="80"/>
    <n v="0"/>
    <n v="0"/>
    <x v="1"/>
    <n v="32911"/>
    <n v="5.43"/>
    <n v="87798.44"/>
    <n v="51"/>
    <s v="Male"/>
    <x v="3"/>
    <n v="64832250"/>
    <s v="Indian Super League"/>
  </r>
  <r>
    <x v="158"/>
    <x v="575"/>
    <x v="1"/>
    <x v="5"/>
    <x v="0"/>
    <x v="1"/>
    <b v="0"/>
    <n v="3"/>
    <n v="3"/>
    <x v="1"/>
    <n v="34839"/>
    <x v="57"/>
    <x v="0"/>
    <n v="67"/>
    <n v="0"/>
    <n v="0"/>
    <x v="5"/>
    <n v="137419"/>
    <n v="1.51"/>
    <n v="60977.16"/>
    <n v="42"/>
    <s v="Male"/>
    <x v="4"/>
    <n v="34839000"/>
    <s v="Indian Super League"/>
  </r>
  <r>
    <x v="448"/>
    <x v="360"/>
    <x v="0"/>
    <x v="6"/>
    <x v="2"/>
    <x v="0"/>
    <b v="0"/>
    <n v="4"/>
    <n v="4"/>
    <x v="1"/>
    <n v="24528"/>
    <x v="9"/>
    <x v="1"/>
    <n v="56"/>
    <n v="2"/>
    <n v="2"/>
    <x v="1"/>
    <n v="6190"/>
    <n v="7.58"/>
    <n v="77005.14"/>
    <n v="41"/>
    <s v="Male"/>
    <x v="3"/>
    <n v="42924000"/>
    <s v="Indian Super League"/>
  </r>
  <r>
    <x v="121"/>
    <x v="447"/>
    <x v="0"/>
    <x v="5"/>
    <x v="4"/>
    <x v="2"/>
    <b v="0"/>
    <n v="5"/>
    <n v="1"/>
    <x v="0"/>
    <n v="53012"/>
    <x v="15"/>
    <x v="2"/>
    <n v="74"/>
    <n v="0"/>
    <n v="0"/>
    <x v="5"/>
    <n v="38728"/>
    <n v="3.26"/>
    <n v="38483.64"/>
    <n v="55"/>
    <s v="Female"/>
    <x v="5"/>
    <n v="39759000"/>
    <s v="Indian Super League"/>
  </r>
  <r>
    <x v="111"/>
    <x v="206"/>
    <x v="1"/>
    <x v="1"/>
    <x v="5"/>
    <x v="1"/>
    <b v="1"/>
    <n v="2"/>
    <n v="0"/>
    <x v="0"/>
    <n v="50304"/>
    <x v="81"/>
    <x v="1"/>
    <n v="76"/>
    <n v="1"/>
    <n v="1"/>
    <x v="2"/>
    <n v="62867"/>
    <n v="3.11"/>
    <n v="128754.59"/>
    <n v="42"/>
    <s v="Female"/>
    <x v="7"/>
    <n v="25152000"/>
    <s v="Indian Super League"/>
  </r>
  <r>
    <x v="148"/>
    <x v="442"/>
    <x v="1"/>
    <x v="1"/>
    <x v="2"/>
    <x v="2"/>
    <b v="1"/>
    <n v="4"/>
    <n v="0"/>
    <x v="0"/>
    <n v="22224"/>
    <x v="84"/>
    <x v="3"/>
    <n v="77"/>
    <n v="0"/>
    <n v="0"/>
    <x v="0"/>
    <n v="69007"/>
    <n v="3.24"/>
    <n v="236744.85"/>
    <n v="26"/>
    <s v="Female"/>
    <x v="0"/>
    <n v="27780000"/>
    <s v="Indian Super League"/>
  </r>
  <r>
    <x v="192"/>
    <x v="530"/>
    <x v="1"/>
    <x v="2"/>
    <x v="1"/>
    <x v="2"/>
    <b v="0"/>
    <n v="2"/>
    <n v="4"/>
    <x v="2"/>
    <n v="37754"/>
    <x v="7"/>
    <x v="1"/>
    <n v="47"/>
    <n v="1"/>
    <n v="0"/>
    <x v="2"/>
    <n v="62781"/>
    <n v="5.9"/>
    <n v="174322.84"/>
    <n v="28"/>
    <s v="Female"/>
    <x v="8"/>
    <n v="56631000"/>
    <s v="Indian Super League"/>
  </r>
  <r>
    <x v="126"/>
    <x v="535"/>
    <x v="0"/>
    <x v="7"/>
    <x v="3"/>
    <x v="2"/>
    <b v="1"/>
    <n v="0"/>
    <n v="4"/>
    <x v="2"/>
    <n v="33778"/>
    <x v="77"/>
    <x v="2"/>
    <n v="83"/>
    <n v="1"/>
    <n v="0"/>
    <x v="6"/>
    <n v="84952"/>
    <n v="8.0399999999999991"/>
    <n v="210832.5"/>
    <n v="54"/>
    <s v="Male"/>
    <x v="6"/>
    <n v="76000500"/>
    <s v="Indian Super League"/>
  </r>
  <r>
    <x v="198"/>
    <x v="488"/>
    <x v="0"/>
    <x v="4"/>
    <x v="2"/>
    <x v="2"/>
    <b v="1"/>
    <n v="3"/>
    <n v="3"/>
    <x v="1"/>
    <n v="21072"/>
    <x v="12"/>
    <x v="1"/>
    <n v="91"/>
    <n v="0"/>
    <n v="0"/>
    <x v="1"/>
    <n v="59954"/>
    <n v="7.19"/>
    <n v="70012.490000000005"/>
    <n v="30"/>
    <s v="Female"/>
    <x v="2"/>
    <n v="42144000"/>
    <s v="Indian Super League"/>
  </r>
  <r>
    <x v="411"/>
    <x v="208"/>
    <x v="1"/>
    <x v="1"/>
    <x v="5"/>
    <x v="2"/>
    <b v="0"/>
    <n v="1"/>
    <n v="0"/>
    <x v="0"/>
    <n v="9653"/>
    <x v="34"/>
    <x v="2"/>
    <n v="16"/>
    <n v="2"/>
    <n v="1"/>
    <x v="0"/>
    <n v="45025"/>
    <n v="5.77"/>
    <n v="107312.5"/>
    <n v="56"/>
    <s v="Male"/>
    <x v="2"/>
    <n v="19306000"/>
    <s v="Indian Super League"/>
  </r>
  <r>
    <x v="459"/>
    <x v="223"/>
    <x v="1"/>
    <x v="3"/>
    <x v="1"/>
    <x v="0"/>
    <b v="0"/>
    <n v="1"/>
    <n v="0"/>
    <x v="0"/>
    <n v="16794"/>
    <x v="11"/>
    <x v="3"/>
    <n v="57"/>
    <n v="0"/>
    <n v="0"/>
    <x v="3"/>
    <n v="116750"/>
    <n v="6.71"/>
    <n v="67200.929999999993"/>
    <n v="48"/>
    <s v="Male"/>
    <x v="8"/>
    <n v="25191000"/>
    <s v="Indian Super League"/>
  </r>
  <r>
    <x v="198"/>
    <x v="316"/>
    <x v="0"/>
    <x v="7"/>
    <x v="0"/>
    <x v="1"/>
    <b v="1"/>
    <n v="1"/>
    <n v="4"/>
    <x v="2"/>
    <n v="20973"/>
    <x v="85"/>
    <x v="1"/>
    <n v="69"/>
    <n v="0"/>
    <n v="0"/>
    <x v="5"/>
    <n v="84986"/>
    <n v="5.94"/>
    <n v="234135.96"/>
    <n v="58"/>
    <s v="Male"/>
    <x v="0"/>
    <n v="26216250"/>
    <s v="Indian Super League"/>
  </r>
  <r>
    <x v="139"/>
    <x v="400"/>
    <x v="0"/>
    <x v="4"/>
    <x v="7"/>
    <x v="2"/>
    <b v="0"/>
    <n v="4"/>
    <n v="1"/>
    <x v="0"/>
    <n v="45277"/>
    <x v="82"/>
    <x v="0"/>
    <n v="66"/>
    <n v="1"/>
    <n v="0"/>
    <x v="5"/>
    <n v="20366"/>
    <n v="5.38"/>
    <n v="3114.03"/>
    <n v="47"/>
    <s v="Male"/>
    <x v="0"/>
    <n v="56596250"/>
    <s v="Indian Super League"/>
  </r>
  <r>
    <x v="342"/>
    <x v="425"/>
    <x v="1"/>
    <x v="3"/>
    <x v="4"/>
    <x v="0"/>
    <b v="1"/>
    <n v="4"/>
    <n v="4"/>
    <x v="1"/>
    <n v="8639"/>
    <x v="36"/>
    <x v="1"/>
    <n v="43"/>
    <n v="0"/>
    <n v="0"/>
    <x v="5"/>
    <n v="18957"/>
    <n v="4.25"/>
    <n v="58055.77"/>
    <n v="22"/>
    <s v="Female"/>
    <x v="9"/>
    <n v="25917000"/>
    <s v="Indian Super League"/>
  </r>
  <r>
    <x v="228"/>
    <x v="384"/>
    <x v="1"/>
    <x v="0"/>
    <x v="4"/>
    <x v="1"/>
    <b v="0"/>
    <n v="1"/>
    <n v="4"/>
    <x v="2"/>
    <n v="5932"/>
    <x v="21"/>
    <x v="3"/>
    <n v="67"/>
    <n v="0"/>
    <n v="2"/>
    <x v="0"/>
    <n v="135544"/>
    <n v="2.76"/>
    <n v="32703.81"/>
    <n v="38"/>
    <s v="Male"/>
    <x v="7"/>
    <n v="2966000"/>
    <s v="Indian Super League"/>
  </r>
  <r>
    <x v="111"/>
    <x v="92"/>
    <x v="1"/>
    <x v="6"/>
    <x v="6"/>
    <x v="2"/>
    <b v="0"/>
    <n v="0"/>
    <n v="3"/>
    <x v="2"/>
    <n v="12512"/>
    <x v="7"/>
    <x v="1"/>
    <n v="40"/>
    <n v="0"/>
    <n v="0"/>
    <x v="2"/>
    <n v="90648"/>
    <n v="5.14"/>
    <n v="95914.92"/>
    <n v="52"/>
    <s v="Male"/>
    <x v="6"/>
    <n v="28152000"/>
    <s v="Indian Super League"/>
  </r>
  <r>
    <x v="49"/>
    <x v="62"/>
    <x v="1"/>
    <x v="5"/>
    <x v="0"/>
    <x v="2"/>
    <b v="1"/>
    <n v="2"/>
    <n v="1"/>
    <x v="0"/>
    <n v="16062"/>
    <x v="58"/>
    <x v="1"/>
    <n v="55"/>
    <n v="1"/>
    <n v="0"/>
    <x v="3"/>
    <n v="77069"/>
    <n v="6.71"/>
    <n v="224209.61"/>
    <n v="58"/>
    <s v="Female"/>
    <x v="3"/>
    <n v="28108500"/>
    <s v="Indian Super League"/>
  </r>
  <r>
    <x v="353"/>
    <x v="135"/>
    <x v="1"/>
    <x v="3"/>
    <x v="3"/>
    <x v="1"/>
    <b v="1"/>
    <n v="3"/>
    <n v="1"/>
    <x v="0"/>
    <n v="7926"/>
    <x v="9"/>
    <x v="1"/>
    <n v="62"/>
    <n v="0"/>
    <n v="2"/>
    <x v="1"/>
    <n v="75520"/>
    <n v="7.83"/>
    <n v="243241.05"/>
    <n v="60"/>
    <s v="Female"/>
    <x v="8"/>
    <n v="11889000"/>
    <s v="Indian Super League"/>
  </r>
  <r>
    <x v="32"/>
    <x v="174"/>
    <x v="1"/>
    <x v="1"/>
    <x v="2"/>
    <x v="0"/>
    <b v="1"/>
    <n v="3"/>
    <n v="0"/>
    <x v="0"/>
    <n v="32830"/>
    <x v="81"/>
    <x v="2"/>
    <n v="79"/>
    <n v="2"/>
    <n v="0"/>
    <x v="2"/>
    <n v="71686"/>
    <n v="1.33"/>
    <n v="212549.1"/>
    <n v="62"/>
    <s v="Female"/>
    <x v="2"/>
    <n v="65660000"/>
    <s v="Indian Super League"/>
  </r>
  <r>
    <x v="419"/>
    <x v="487"/>
    <x v="0"/>
    <x v="0"/>
    <x v="1"/>
    <x v="1"/>
    <b v="0"/>
    <n v="2"/>
    <n v="0"/>
    <x v="0"/>
    <n v="21140"/>
    <x v="6"/>
    <x v="2"/>
    <n v="35"/>
    <n v="0"/>
    <n v="1"/>
    <x v="5"/>
    <n v="84264"/>
    <n v="7.23"/>
    <n v="196668.09"/>
    <n v="63"/>
    <s v="Female"/>
    <x v="8"/>
    <n v="31710000"/>
    <s v="Indian Super League"/>
  </r>
  <r>
    <x v="231"/>
    <x v="447"/>
    <x v="0"/>
    <x v="3"/>
    <x v="6"/>
    <x v="1"/>
    <b v="0"/>
    <n v="0"/>
    <n v="4"/>
    <x v="2"/>
    <n v="43320"/>
    <x v="19"/>
    <x v="0"/>
    <n v="49"/>
    <n v="1"/>
    <n v="0"/>
    <x v="1"/>
    <n v="130397"/>
    <n v="9"/>
    <n v="176042.64"/>
    <n v="21"/>
    <s v="Male"/>
    <x v="6"/>
    <n v="97470000"/>
    <s v="Indian Super League"/>
  </r>
  <r>
    <x v="168"/>
    <x v="362"/>
    <x v="1"/>
    <x v="1"/>
    <x v="6"/>
    <x v="2"/>
    <b v="1"/>
    <n v="1"/>
    <n v="0"/>
    <x v="0"/>
    <n v="43954"/>
    <x v="34"/>
    <x v="3"/>
    <n v="64"/>
    <n v="0"/>
    <n v="1"/>
    <x v="2"/>
    <n v="76836"/>
    <n v="1.2"/>
    <n v="220666.06"/>
    <n v="61"/>
    <s v="Female"/>
    <x v="6"/>
    <n v="98896500"/>
    <s v="Indian Super League"/>
  </r>
  <r>
    <x v="173"/>
    <x v="628"/>
    <x v="0"/>
    <x v="4"/>
    <x v="4"/>
    <x v="0"/>
    <b v="1"/>
    <n v="2"/>
    <n v="3"/>
    <x v="2"/>
    <n v="41832"/>
    <x v="69"/>
    <x v="2"/>
    <n v="53"/>
    <n v="2"/>
    <n v="2"/>
    <x v="4"/>
    <n v="128616"/>
    <n v="5.93"/>
    <n v="102043.26"/>
    <n v="58"/>
    <s v="Male"/>
    <x v="8"/>
    <n v="62748000"/>
    <s v="Indian Super League"/>
  </r>
  <r>
    <x v="275"/>
    <x v="204"/>
    <x v="0"/>
    <x v="1"/>
    <x v="6"/>
    <x v="2"/>
    <b v="0"/>
    <n v="3"/>
    <n v="0"/>
    <x v="0"/>
    <n v="41157"/>
    <x v="99"/>
    <x v="2"/>
    <n v="24"/>
    <n v="0"/>
    <n v="0"/>
    <x v="6"/>
    <n v="109034"/>
    <n v="7.74"/>
    <n v="210026.94"/>
    <n v="18"/>
    <s v="Male"/>
    <x v="0"/>
    <n v="51446250"/>
    <s v="Indian Super League"/>
  </r>
  <r>
    <x v="50"/>
    <x v="376"/>
    <x v="0"/>
    <x v="6"/>
    <x v="7"/>
    <x v="2"/>
    <b v="1"/>
    <n v="0"/>
    <n v="0"/>
    <x v="1"/>
    <n v="48073"/>
    <x v="40"/>
    <x v="3"/>
    <n v="46"/>
    <n v="1"/>
    <n v="1"/>
    <x v="1"/>
    <n v="134022"/>
    <n v="6.37"/>
    <n v="81619.08"/>
    <n v="24"/>
    <s v="Female"/>
    <x v="3"/>
    <n v="84127750"/>
    <s v="Indian Super League"/>
  </r>
  <r>
    <x v="248"/>
    <x v="297"/>
    <x v="1"/>
    <x v="5"/>
    <x v="5"/>
    <x v="1"/>
    <b v="0"/>
    <n v="0"/>
    <n v="0"/>
    <x v="1"/>
    <n v="28124"/>
    <x v="48"/>
    <x v="2"/>
    <n v="11"/>
    <n v="0"/>
    <n v="2"/>
    <x v="1"/>
    <n v="105253"/>
    <n v="6.93"/>
    <n v="119223.61"/>
    <n v="62"/>
    <s v="Female"/>
    <x v="1"/>
    <n v="70310000"/>
    <s v="Indian Super League"/>
  </r>
  <r>
    <x v="162"/>
    <x v="332"/>
    <x v="1"/>
    <x v="3"/>
    <x v="4"/>
    <x v="1"/>
    <b v="1"/>
    <n v="1"/>
    <n v="2"/>
    <x v="2"/>
    <n v="31787"/>
    <x v="52"/>
    <x v="0"/>
    <n v="37"/>
    <n v="0"/>
    <n v="0"/>
    <x v="6"/>
    <n v="97864"/>
    <n v="0.89"/>
    <n v="5633.99"/>
    <n v="42"/>
    <s v="Female"/>
    <x v="4"/>
    <n v="31787000"/>
    <s v="Indian Super League"/>
  </r>
  <r>
    <x v="122"/>
    <x v="20"/>
    <x v="1"/>
    <x v="4"/>
    <x v="5"/>
    <x v="1"/>
    <b v="0"/>
    <n v="3"/>
    <n v="3"/>
    <x v="1"/>
    <n v="9233"/>
    <x v="84"/>
    <x v="3"/>
    <n v="11"/>
    <n v="0"/>
    <n v="0"/>
    <x v="1"/>
    <n v="118895"/>
    <n v="2.52"/>
    <n v="12234.53"/>
    <n v="23"/>
    <s v="Female"/>
    <x v="3"/>
    <n v="16157750"/>
    <s v="Indian Super League"/>
  </r>
  <r>
    <x v="289"/>
    <x v="629"/>
    <x v="0"/>
    <x v="3"/>
    <x v="4"/>
    <x v="1"/>
    <b v="0"/>
    <n v="1"/>
    <n v="4"/>
    <x v="2"/>
    <n v="49345"/>
    <x v="3"/>
    <x v="2"/>
    <n v="55"/>
    <n v="1"/>
    <n v="0"/>
    <x v="1"/>
    <n v="113460"/>
    <n v="0.91"/>
    <n v="203625.61"/>
    <n v="39"/>
    <s v="Male"/>
    <x v="3"/>
    <n v="86353750"/>
    <s v="Indian Super League"/>
  </r>
  <r>
    <x v="202"/>
    <x v="130"/>
    <x v="0"/>
    <x v="4"/>
    <x v="3"/>
    <x v="1"/>
    <b v="1"/>
    <n v="2"/>
    <n v="4"/>
    <x v="2"/>
    <n v="14194"/>
    <x v="75"/>
    <x v="1"/>
    <n v="94"/>
    <n v="1"/>
    <n v="0"/>
    <x v="0"/>
    <n v="28706"/>
    <n v="2.31"/>
    <n v="181864.86"/>
    <n v="63"/>
    <s v="Female"/>
    <x v="2"/>
    <n v="28388000"/>
    <s v="Indian Super League"/>
  </r>
  <r>
    <x v="246"/>
    <x v="366"/>
    <x v="0"/>
    <x v="4"/>
    <x v="4"/>
    <x v="2"/>
    <b v="1"/>
    <n v="2"/>
    <n v="1"/>
    <x v="0"/>
    <n v="40095"/>
    <x v="72"/>
    <x v="0"/>
    <n v="24"/>
    <n v="1"/>
    <n v="1"/>
    <x v="0"/>
    <n v="39075"/>
    <n v="2.72"/>
    <n v="174954.31"/>
    <n v="35"/>
    <s v="Female"/>
    <x v="4"/>
    <n v="40095000"/>
    <s v="Indian Super League"/>
  </r>
  <r>
    <x v="217"/>
    <x v="304"/>
    <x v="0"/>
    <x v="7"/>
    <x v="6"/>
    <x v="2"/>
    <b v="1"/>
    <n v="5"/>
    <n v="1"/>
    <x v="0"/>
    <n v="50104"/>
    <x v="23"/>
    <x v="3"/>
    <n v="29"/>
    <n v="0"/>
    <n v="2"/>
    <x v="4"/>
    <n v="1615"/>
    <n v="4.7"/>
    <n v="221476.85"/>
    <n v="46"/>
    <s v="Female"/>
    <x v="2"/>
    <n v="100208000"/>
    <s v="Indian Super League"/>
  </r>
  <r>
    <x v="80"/>
    <x v="418"/>
    <x v="0"/>
    <x v="1"/>
    <x v="3"/>
    <x v="2"/>
    <b v="0"/>
    <n v="2"/>
    <n v="1"/>
    <x v="0"/>
    <n v="37446"/>
    <x v="10"/>
    <x v="0"/>
    <n v="38"/>
    <n v="0"/>
    <n v="1"/>
    <x v="3"/>
    <n v="32780"/>
    <n v="6.25"/>
    <n v="146911"/>
    <n v="58"/>
    <s v="Other"/>
    <x v="6"/>
    <n v="84253500"/>
    <s v="Indian Super League"/>
  </r>
  <r>
    <x v="241"/>
    <x v="108"/>
    <x v="1"/>
    <x v="6"/>
    <x v="6"/>
    <x v="2"/>
    <b v="1"/>
    <n v="2"/>
    <n v="3"/>
    <x v="2"/>
    <n v="30360"/>
    <x v="82"/>
    <x v="2"/>
    <n v="77"/>
    <n v="0"/>
    <n v="0"/>
    <x v="2"/>
    <n v="125923"/>
    <n v="6.32"/>
    <n v="225154.95"/>
    <n v="56"/>
    <s v="Female"/>
    <x v="4"/>
    <n v="30360000"/>
    <s v="Indian Super League"/>
  </r>
  <r>
    <x v="152"/>
    <x v="278"/>
    <x v="0"/>
    <x v="4"/>
    <x v="6"/>
    <x v="1"/>
    <b v="1"/>
    <n v="1"/>
    <n v="1"/>
    <x v="1"/>
    <n v="21967"/>
    <x v="34"/>
    <x v="2"/>
    <n v="34"/>
    <n v="0"/>
    <n v="0"/>
    <x v="4"/>
    <n v="42499"/>
    <n v="0.91"/>
    <n v="138212.44"/>
    <n v="23"/>
    <s v="Male"/>
    <x v="4"/>
    <n v="21967000"/>
    <s v="Indian Super League"/>
  </r>
  <r>
    <x v="217"/>
    <x v="365"/>
    <x v="1"/>
    <x v="6"/>
    <x v="4"/>
    <x v="2"/>
    <b v="0"/>
    <n v="1"/>
    <n v="3"/>
    <x v="2"/>
    <n v="17504"/>
    <x v="12"/>
    <x v="0"/>
    <n v="88"/>
    <n v="0"/>
    <n v="1"/>
    <x v="1"/>
    <n v="18685"/>
    <n v="1.07"/>
    <n v="7597.56"/>
    <n v="18"/>
    <s v="Female"/>
    <x v="9"/>
    <n v="52512000"/>
    <s v="Indian Super League"/>
  </r>
  <r>
    <x v="321"/>
    <x v="630"/>
    <x v="0"/>
    <x v="4"/>
    <x v="7"/>
    <x v="0"/>
    <b v="1"/>
    <n v="0"/>
    <n v="0"/>
    <x v="1"/>
    <n v="40566"/>
    <x v="55"/>
    <x v="0"/>
    <n v="76"/>
    <n v="0"/>
    <n v="1"/>
    <x v="4"/>
    <n v="118637"/>
    <n v="8.41"/>
    <n v="172877.01"/>
    <n v="48"/>
    <s v="Female"/>
    <x v="4"/>
    <n v="40566000"/>
    <s v="Indian Super League"/>
  </r>
  <r>
    <x v="460"/>
    <x v="164"/>
    <x v="0"/>
    <x v="7"/>
    <x v="5"/>
    <x v="0"/>
    <b v="1"/>
    <n v="5"/>
    <n v="4"/>
    <x v="0"/>
    <n v="51172"/>
    <x v="42"/>
    <x v="1"/>
    <n v="61"/>
    <n v="0"/>
    <n v="0"/>
    <x v="2"/>
    <n v="125917"/>
    <n v="1.45"/>
    <n v="122184.47"/>
    <n v="58"/>
    <s v="Male"/>
    <x v="6"/>
    <n v="115137000"/>
    <s v="Indian Super League"/>
  </r>
  <r>
    <x v="237"/>
    <x v="504"/>
    <x v="0"/>
    <x v="7"/>
    <x v="4"/>
    <x v="1"/>
    <b v="0"/>
    <n v="1"/>
    <n v="3"/>
    <x v="2"/>
    <n v="37998"/>
    <x v="14"/>
    <x v="0"/>
    <n v="13"/>
    <n v="1"/>
    <n v="1"/>
    <x v="1"/>
    <n v="33295"/>
    <n v="4.03"/>
    <n v="193243.08"/>
    <n v="40"/>
    <s v="Female"/>
    <x v="8"/>
    <n v="56997000"/>
    <s v="Indian Super League"/>
  </r>
  <r>
    <x v="325"/>
    <x v="505"/>
    <x v="0"/>
    <x v="4"/>
    <x v="5"/>
    <x v="1"/>
    <b v="0"/>
    <n v="1"/>
    <n v="1"/>
    <x v="1"/>
    <n v="36507"/>
    <x v="4"/>
    <x v="2"/>
    <n v="23"/>
    <n v="1"/>
    <n v="0"/>
    <x v="0"/>
    <n v="126380"/>
    <n v="3.47"/>
    <n v="192508.96"/>
    <n v="19"/>
    <s v="Female"/>
    <x v="4"/>
    <n v="36507000"/>
    <s v="Indian Super League"/>
  </r>
  <r>
    <x v="338"/>
    <x v="366"/>
    <x v="0"/>
    <x v="2"/>
    <x v="5"/>
    <x v="0"/>
    <b v="0"/>
    <n v="3"/>
    <n v="4"/>
    <x v="2"/>
    <n v="10862"/>
    <x v="96"/>
    <x v="1"/>
    <n v="79"/>
    <n v="0"/>
    <n v="1"/>
    <x v="3"/>
    <n v="50221"/>
    <n v="4.38"/>
    <n v="190703.21"/>
    <n v="54"/>
    <s v="Female"/>
    <x v="6"/>
    <n v="24439500"/>
    <s v="Indian Super League"/>
  </r>
  <r>
    <x v="119"/>
    <x v="146"/>
    <x v="0"/>
    <x v="7"/>
    <x v="7"/>
    <x v="0"/>
    <b v="0"/>
    <n v="1"/>
    <n v="1"/>
    <x v="1"/>
    <n v="44357"/>
    <x v="27"/>
    <x v="2"/>
    <n v="63"/>
    <n v="0"/>
    <n v="0"/>
    <x v="0"/>
    <n v="145462"/>
    <n v="5.48"/>
    <n v="36140.76"/>
    <n v="27"/>
    <s v="Female"/>
    <x v="8"/>
    <n v="66535500"/>
    <s v="Indian Super League"/>
  </r>
  <r>
    <x v="281"/>
    <x v="141"/>
    <x v="0"/>
    <x v="1"/>
    <x v="4"/>
    <x v="2"/>
    <b v="0"/>
    <n v="0"/>
    <n v="1"/>
    <x v="2"/>
    <n v="43526"/>
    <x v="25"/>
    <x v="0"/>
    <n v="85"/>
    <n v="0"/>
    <n v="0"/>
    <x v="1"/>
    <n v="30893"/>
    <n v="7.92"/>
    <n v="120282.58"/>
    <n v="62"/>
    <s v="Male"/>
    <x v="8"/>
    <n v="65289000"/>
    <s v="Indian Super League"/>
  </r>
  <r>
    <x v="301"/>
    <x v="84"/>
    <x v="1"/>
    <x v="6"/>
    <x v="3"/>
    <x v="0"/>
    <b v="0"/>
    <n v="5"/>
    <n v="2"/>
    <x v="0"/>
    <n v="21197"/>
    <x v="13"/>
    <x v="3"/>
    <n v="59"/>
    <n v="0"/>
    <n v="0"/>
    <x v="4"/>
    <n v="43184"/>
    <n v="6.37"/>
    <n v="131018.82"/>
    <n v="31"/>
    <s v="Female"/>
    <x v="0"/>
    <n v="26496250"/>
    <s v="Indian Super League"/>
  </r>
  <r>
    <x v="389"/>
    <x v="353"/>
    <x v="0"/>
    <x v="2"/>
    <x v="5"/>
    <x v="0"/>
    <b v="1"/>
    <n v="3"/>
    <n v="0"/>
    <x v="0"/>
    <n v="47912"/>
    <x v="5"/>
    <x v="1"/>
    <n v="16"/>
    <n v="0"/>
    <n v="0"/>
    <x v="5"/>
    <n v="39010"/>
    <n v="7.33"/>
    <n v="245149.44"/>
    <n v="56"/>
    <s v="Male"/>
    <x v="3"/>
    <n v="83846000"/>
    <s v="Indian Super League"/>
  </r>
  <r>
    <x v="461"/>
    <x v="374"/>
    <x v="0"/>
    <x v="7"/>
    <x v="2"/>
    <x v="0"/>
    <b v="0"/>
    <n v="1"/>
    <n v="0"/>
    <x v="0"/>
    <n v="29778"/>
    <x v="69"/>
    <x v="1"/>
    <n v="37"/>
    <n v="0"/>
    <n v="0"/>
    <x v="5"/>
    <n v="30274"/>
    <n v="2.3199999999999998"/>
    <n v="7588.06"/>
    <n v="28"/>
    <s v="Male"/>
    <x v="4"/>
    <n v="29778000"/>
    <s v="Indian Super League"/>
  </r>
  <r>
    <x v="370"/>
    <x v="154"/>
    <x v="0"/>
    <x v="2"/>
    <x v="0"/>
    <x v="0"/>
    <b v="1"/>
    <n v="3"/>
    <n v="4"/>
    <x v="2"/>
    <n v="54808"/>
    <x v="51"/>
    <x v="2"/>
    <n v="93"/>
    <n v="1"/>
    <n v="1"/>
    <x v="1"/>
    <n v="149629"/>
    <n v="8.69"/>
    <n v="57064.34"/>
    <n v="52"/>
    <s v="Male"/>
    <x v="8"/>
    <n v="82212000"/>
    <s v="Indian Super League"/>
  </r>
  <r>
    <x v="462"/>
    <x v="441"/>
    <x v="1"/>
    <x v="2"/>
    <x v="5"/>
    <x v="0"/>
    <b v="1"/>
    <n v="3"/>
    <n v="0"/>
    <x v="0"/>
    <n v="21088"/>
    <x v="88"/>
    <x v="1"/>
    <n v="47"/>
    <n v="1"/>
    <n v="1"/>
    <x v="0"/>
    <n v="12092"/>
    <n v="8.82"/>
    <n v="99192.3"/>
    <n v="58"/>
    <s v="Other"/>
    <x v="1"/>
    <n v="52720000"/>
    <s v="Indian Super League"/>
  </r>
  <r>
    <x v="215"/>
    <x v="470"/>
    <x v="0"/>
    <x v="0"/>
    <x v="3"/>
    <x v="2"/>
    <b v="1"/>
    <n v="2"/>
    <n v="3"/>
    <x v="2"/>
    <n v="16181"/>
    <x v="71"/>
    <x v="2"/>
    <n v="22"/>
    <n v="0"/>
    <n v="1"/>
    <x v="4"/>
    <n v="1130"/>
    <n v="8.09"/>
    <n v="247184.58"/>
    <n v="30"/>
    <s v="Female"/>
    <x v="0"/>
    <n v="20226250"/>
    <s v="Indian Super League"/>
  </r>
  <r>
    <x v="463"/>
    <x v="1"/>
    <x v="1"/>
    <x v="7"/>
    <x v="1"/>
    <x v="0"/>
    <b v="0"/>
    <n v="0"/>
    <n v="1"/>
    <x v="2"/>
    <n v="32833"/>
    <x v="93"/>
    <x v="0"/>
    <n v="83"/>
    <n v="0"/>
    <n v="2"/>
    <x v="5"/>
    <n v="104625"/>
    <n v="7.72"/>
    <n v="150862.59"/>
    <n v="45"/>
    <s v="Female"/>
    <x v="3"/>
    <n v="57457750"/>
    <s v="Indian Super League"/>
  </r>
  <r>
    <x v="23"/>
    <x v="83"/>
    <x v="0"/>
    <x v="1"/>
    <x v="0"/>
    <x v="1"/>
    <b v="1"/>
    <n v="3"/>
    <n v="1"/>
    <x v="0"/>
    <n v="25644"/>
    <x v="73"/>
    <x v="3"/>
    <n v="52"/>
    <n v="0"/>
    <n v="0"/>
    <x v="2"/>
    <n v="24406"/>
    <n v="8.82"/>
    <n v="94119.8"/>
    <n v="63"/>
    <s v="Male"/>
    <x v="0"/>
    <n v="32055000"/>
    <s v="Indian Super League"/>
  </r>
  <r>
    <x v="249"/>
    <x v="631"/>
    <x v="1"/>
    <x v="6"/>
    <x v="6"/>
    <x v="2"/>
    <b v="0"/>
    <n v="3"/>
    <n v="1"/>
    <x v="0"/>
    <n v="42300"/>
    <x v="4"/>
    <x v="3"/>
    <n v="42"/>
    <n v="0"/>
    <n v="0"/>
    <x v="5"/>
    <n v="108841"/>
    <n v="7.15"/>
    <n v="1828.53"/>
    <n v="31"/>
    <s v="Male"/>
    <x v="2"/>
    <n v="84600000"/>
    <s v="Indian Super League"/>
  </r>
  <r>
    <x v="130"/>
    <x v="632"/>
    <x v="1"/>
    <x v="0"/>
    <x v="0"/>
    <x v="1"/>
    <b v="1"/>
    <n v="5"/>
    <n v="1"/>
    <x v="0"/>
    <n v="49800"/>
    <x v="42"/>
    <x v="0"/>
    <n v="57"/>
    <n v="0"/>
    <n v="1"/>
    <x v="4"/>
    <n v="148205"/>
    <n v="4.18"/>
    <n v="105352.37"/>
    <n v="32"/>
    <s v="Female"/>
    <x v="4"/>
    <n v="49800000"/>
    <s v="Indian Super League"/>
  </r>
  <r>
    <x v="40"/>
    <x v="620"/>
    <x v="1"/>
    <x v="5"/>
    <x v="2"/>
    <x v="0"/>
    <b v="0"/>
    <n v="5"/>
    <n v="1"/>
    <x v="0"/>
    <n v="41025"/>
    <x v="2"/>
    <x v="1"/>
    <n v="35"/>
    <n v="1"/>
    <n v="0"/>
    <x v="0"/>
    <n v="130382"/>
    <n v="0.99"/>
    <n v="163991.48000000001"/>
    <n v="23"/>
    <s v="Female"/>
    <x v="1"/>
    <n v="102562500"/>
    <s v="Indian Super League"/>
  </r>
  <r>
    <x v="453"/>
    <x v="551"/>
    <x v="0"/>
    <x v="2"/>
    <x v="4"/>
    <x v="2"/>
    <b v="1"/>
    <n v="0"/>
    <n v="3"/>
    <x v="2"/>
    <n v="31255"/>
    <x v="22"/>
    <x v="0"/>
    <n v="16"/>
    <n v="1"/>
    <n v="2"/>
    <x v="4"/>
    <n v="29429"/>
    <n v="3.96"/>
    <n v="156133.10999999999"/>
    <n v="59"/>
    <s v="Female"/>
    <x v="8"/>
    <n v="46882500"/>
    <s v="Indian Super League"/>
  </r>
  <r>
    <x v="358"/>
    <x v="468"/>
    <x v="0"/>
    <x v="7"/>
    <x v="6"/>
    <x v="1"/>
    <b v="1"/>
    <n v="5"/>
    <n v="3"/>
    <x v="0"/>
    <n v="46258"/>
    <x v="82"/>
    <x v="1"/>
    <n v="55"/>
    <n v="0"/>
    <n v="0"/>
    <x v="4"/>
    <n v="20466"/>
    <n v="3.55"/>
    <n v="94126.46"/>
    <n v="20"/>
    <s v="Male"/>
    <x v="4"/>
    <n v="46258000"/>
    <s v="Indian Super League"/>
  </r>
  <r>
    <x v="43"/>
    <x v="294"/>
    <x v="1"/>
    <x v="0"/>
    <x v="2"/>
    <x v="1"/>
    <b v="1"/>
    <n v="0"/>
    <n v="1"/>
    <x v="2"/>
    <n v="16302"/>
    <x v="77"/>
    <x v="2"/>
    <n v="36"/>
    <n v="0"/>
    <n v="1"/>
    <x v="5"/>
    <n v="5845"/>
    <n v="5.17"/>
    <n v="174221.93"/>
    <n v="41"/>
    <s v="Female"/>
    <x v="5"/>
    <n v="12226500"/>
    <s v="Indian Super League"/>
  </r>
  <r>
    <x v="464"/>
    <x v="1"/>
    <x v="1"/>
    <x v="6"/>
    <x v="6"/>
    <x v="1"/>
    <b v="1"/>
    <n v="0"/>
    <n v="4"/>
    <x v="2"/>
    <n v="14281"/>
    <x v="63"/>
    <x v="1"/>
    <n v="87"/>
    <n v="1"/>
    <n v="0"/>
    <x v="4"/>
    <n v="26940"/>
    <n v="6.45"/>
    <n v="110127.43"/>
    <n v="45"/>
    <s v="Female"/>
    <x v="4"/>
    <n v="14281000"/>
    <s v="Indian Super League"/>
  </r>
  <r>
    <x v="173"/>
    <x v="287"/>
    <x v="1"/>
    <x v="4"/>
    <x v="4"/>
    <x v="0"/>
    <b v="1"/>
    <n v="5"/>
    <n v="1"/>
    <x v="0"/>
    <n v="48318"/>
    <x v="45"/>
    <x v="2"/>
    <n v="81"/>
    <n v="0"/>
    <n v="1"/>
    <x v="0"/>
    <n v="14223"/>
    <n v="8.0299999999999994"/>
    <n v="77182.64"/>
    <n v="61"/>
    <s v="Female"/>
    <x v="8"/>
    <n v="72477000"/>
    <s v="Indian Super League"/>
  </r>
  <r>
    <x v="140"/>
    <x v="610"/>
    <x v="0"/>
    <x v="7"/>
    <x v="3"/>
    <x v="0"/>
    <b v="0"/>
    <n v="4"/>
    <n v="1"/>
    <x v="0"/>
    <n v="53324"/>
    <x v="1"/>
    <x v="2"/>
    <n v="92"/>
    <n v="1"/>
    <n v="0"/>
    <x v="1"/>
    <n v="104180"/>
    <n v="1.64"/>
    <n v="231545.67"/>
    <n v="49"/>
    <s v="Female"/>
    <x v="0"/>
    <n v="66655000"/>
    <s v="Indian Super League"/>
  </r>
  <r>
    <x v="326"/>
    <x v="559"/>
    <x v="0"/>
    <x v="4"/>
    <x v="6"/>
    <x v="1"/>
    <b v="0"/>
    <n v="0"/>
    <n v="3"/>
    <x v="2"/>
    <n v="47755"/>
    <x v="49"/>
    <x v="2"/>
    <n v="50"/>
    <n v="0"/>
    <n v="1"/>
    <x v="4"/>
    <n v="136728"/>
    <n v="4.6399999999999997"/>
    <n v="189977.42"/>
    <n v="61"/>
    <s v="Female"/>
    <x v="2"/>
    <n v="95510000"/>
    <s v="Indian Super League"/>
  </r>
  <r>
    <x v="227"/>
    <x v="335"/>
    <x v="1"/>
    <x v="0"/>
    <x v="4"/>
    <x v="2"/>
    <b v="0"/>
    <n v="1"/>
    <n v="1"/>
    <x v="1"/>
    <n v="42597"/>
    <x v="33"/>
    <x v="3"/>
    <n v="81"/>
    <n v="0"/>
    <n v="0"/>
    <x v="6"/>
    <n v="77570"/>
    <n v="2.0499999999999998"/>
    <n v="163296.88"/>
    <n v="27"/>
    <s v="Female"/>
    <x v="8"/>
    <n v="63895500"/>
    <s v="Indian Super League"/>
  </r>
  <r>
    <x v="0"/>
    <x v="633"/>
    <x v="0"/>
    <x v="0"/>
    <x v="4"/>
    <x v="0"/>
    <b v="0"/>
    <n v="3"/>
    <n v="1"/>
    <x v="0"/>
    <n v="41500"/>
    <x v="36"/>
    <x v="1"/>
    <n v="23"/>
    <n v="0"/>
    <n v="0"/>
    <x v="1"/>
    <n v="107109"/>
    <n v="6.52"/>
    <n v="201083.23"/>
    <n v="20"/>
    <s v="Male"/>
    <x v="4"/>
    <n v="41500000"/>
    <s v="Indian Super League"/>
  </r>
  <r>
    <x v="2"/>
    <x v="51"/>
    <x v="1"/>
    <x v="7"/>
    <x v="1"/>
    <x v="2"/>
    <b v="1"/>
    <n v="2"/>
    <n v="1"/>
    <x v="0"/>
    <n v="35823"/>
    <x v="14"/>
    <x v="0"/>
    <n v="91"/>
    <n v="1"/>
    <n v="0"/>
    <x v="5"/>
    <n v="66914"/>
    <n v="2.68"/>
    <n v="169203.97"/>
    <n v="41"/>
    <s v="Female"/>
    <x v="3"/>
    <n v="62690250"/>
    <s v="Indian Super League"/>
  </r>
  <r>
    <x v="436"/>
    <x v="169"/>
    <x v="1"/>
    <x v="5"/>
    <x v="7"/>
    <x v="2"/>
    <b v="0"/>
    <n v="2"/>
    <n v="4"/>
    <x v="2"/>
    <n v="50441"/>
    <x v="49"/>
    <x v="1"/>
    <n v="30"/>
    <n v="2"/>
    <n v="0"/>
    <x v="0"/>
    <n v="111321"/>
    <n v="2.74"/>
    <n v="95975.93"/>
    <n v="41"/>
    <s v="Female"/>
    <x v="3"/>
    <n v="88271750"/>
    <s v="Indian Super League"/>
  </r>
  <r>
    <x v="369"/>
    <x v="495"/>
    <x v="1"/>
    <x v="7"/>
    <x v="2"/>
    <x v="1"/>
    <b v="0"/>
    <n v="2"/>
    <n v="0"/>
    <x v="0"/>
    <n v="22561"/>
    <x v="22"/>
    <x v="0"/>
    <n v="59"/>
    <n v="0"/>
    <n v="0"/>
    <x v="3"/>
    <n v="91119"/>
    <n v="7.81"/>
    <n v="128995.29"/>
    <n v="53"/>
    <s v="Male"/>
    <x v="4"/>
    <n v="22561000"/>
    <s v="Indian Super League"/>
  </r>
  <r>
    <x v="437"/>
    <x v="219"/>
    <x v="1"/>
    <x v="3"/>
    <x v="4"/>
    <x v="2"/>
    <b v="0"/>
    <n v="3"/>
    <n v="1"/>
    <x v="0"/>
    <n v="36391"/>
    <x v="1"/>
    <x v="2"/>
    <n v="42"/>
    <n v="1"/>
    <n v="0"/>
    <x v="2"/>
    <n v="19057"/>
    <n v="9.2799999999999994"/>
    <n v="55139.69"/>
    <n v="27"/>
    <s v="Male"/>
    <x v="4"/>
    <n v="36391000"/>
    <s v="Indian Super League"/>
  </r>
  <r>
    <x v="407"/>
    <x v="362"/>
    <x v="1"/>
    <x v="0"/>
    <x v="0"/>
    <x v="1"/>
    <b v="0"/>
    <n v="5"/>
    <n v="0"/>
    <x v="0"/>
    <n v="36902"/>
    <x v="20"/>
    <x v="1"/>
    <n v="12"/>
    <n v="0"/>
    <n v="1"/>
    <x v="1"/>
    <n v="39146"/>
    <n v="5.12"/>
    <n v="103997.22"/>
    <n v="63"/>
    <s v="Female"/>
    <x v="7"/>
    <n v="18451000"/>
    <s v="Indian Super League"/>
  </r>
  <r>
    <x v="341"/>
    <x v="470"/>
    <x v="0"/>
    <x v="3"/>
    <x v="0"/>
    <x v="1"/>
    <b v="1"/>
    <n v="5"/>
    <n v="4"/>
    <x v="0"/>
    <n v="45093"/>
    <x v="72"/>
    <x v="3"/>
    <n v="75"/>
    <n v="2"/>
    <n v="0"/>
    <x v="2"/>
    <n v="94035"/>
    <n v="9.01"/>
    <n v="82926.740000000005"/>
    <n v="18"/>
    <s v="Male"/>
    <x v="2"/>
    <n v="90186000"/>
    <s v="Indian Super League"/>
  </r>
  <r>
    <x v="309"/>
    <x v="408"/>
    <x v="0"/>
    <x v="3"/>
    <x v="7"/>
    <x v="1"/>
    <b v="1"/>
    <n v="5"/>
    <n v="0"/>
    <x v="0"/>
    <n v="32414"/>
    <x v="95"/>
    <x v="3"/>
    <n v="51"/>
    <n v="0"/>
    <n v="0"/>
    <x v="3"/>
    <n v="134473"/>
    <n v="8.33"/>
    <n v="58100.07"/>
    <n v="49"/>
    <s v="Male"/>
    <x v="3"/>
    <n v="56724500"/>
    <s v="Indian Super League"/>
  </r>
  <r>
    <x v="377"/>
    <x v="30"/>
    <x v="0"/>
    <x v="7"/>
    <x v="3"/>
    <x v="2"/>
    <b v="1"/>
    <n v="4"/>
    <n v="4"/>
    <x v="1"/>
    <n v="27985"/>
    <x v="94"/>
    <x v="2"/>
    <n v="91"/>
    <n v="0"/>
    <n v="0"/>
    <x v="3"/>
    <n v="66200"/>
    <n v="6.66"/>
    <n v="180234.25"/>
    <n v="27"/>
    <s v="Female"/>
    <x v="8"/>
    <n v="41977500"/>
    <s v="Indian Super League"/>
  </r>
  <r>
    <x v="465"/>
    <x v="142"/>
    <x v="0"/>
    <x v="3"/>
    <x v="1"/>
    <x v="0"/>
    <b v="1"/>
    <n v="4"/>
    <n v="4"/>
    <x v="1"/>
    <n v="32722"/>
    <x v="38"/>
    <x v="3"/>
    <n v="17"/>
    <n v="0"/>
    <n v="0"/>
    <x v="5"/>
    <n v="109026"/>
    <n v="5.45"/>
    <n v="107719.89"/>
    <n v="24"/>
    <s v="Male"/>
    <x v="6"/>
    <n v="73624500"/>
    <s v="Indian Super League"/>
  </r>
  <r>
    <x v="387"/>
    <x v="142"/>
    <x v="0"/>
    <x v="0"/>
    <x v="5"/>
    <x v="2"/>
    <b v="0"/>
    <n v="5"/>
    <n v="0"/>
    <x v="0"/>
    <n v="18279"/>
    <x v="86"/>
    <x v="2"/>
    <n v="30"/>
    <n v="1"/>
    <n v="0"/>
    <x v="1"/>
    <n v="85332"/>
    <n v="2.58"/>
    <n v="172200.29"/>
    <n v="35"/>
    <s v="Female"/>
    <x v="2"/>
    <n v="36558000"/>
    <s v="Indian Super League"/>
  </r>
  <r>
    <x v="93"/>
    <x v="488"/>
    <x v="0"/>
    <x v="2"/>
    <x v="6"/>
    <x v="2"/>
    <b v="1"/>
    <n v="5"/>
    <n v="1"/>
    <x v="0"/>
    <n v="43949"/>
    <x v="4"/>
    <x v="0"/>
    <n v="68"/>
    <n v="0"/>
    <n v="1"/>
    <x v="2"/>
    <n v="109931"/>
    <n v="5.4"/>
    <n v="90065.66"/>
    <n v="39"/>
    <s v="Male"/>
    <x v="3"/>
    <n v="76910750"/>
    <s v="Indian Super League"/>
  </r>
  <r>
    <x v="284"/>
    <x v="117"/>
    <x v="1"/>
    <x v="5"/>
    <x v="7"/>
    <x v="2"/>
    <b v="0"/>
    <n v="2"/>
    <n v="0"/>
    <x v="0"/>
    <n v="46304"/>
    <x v="61"/>
    <x v="3"/>
    <n v="93"/>
    <n v="0"/>
    <n v="0"/>
    <x v="0"/>
    <n v="53121"/>
    <n v="1.73"/>
    <n v="30240.13"/>
    <n v="21"/>
    <s v="Male"/>
    <x v="6"/>
    <n v="104184000"/>
    <s v="Indian Super League"/>
  </r>
  <r>
    <x v="11"/>
    <x v="285"/>
    <x v="1"/>
    <x v="7"/>
    <x v="2"/>
    <x v="1"/>
    <b v="0"/>
    <n v="4"/>
    <n v="3"/>
    <x v="0"/>
    <n v="12221"/>
    <x v="95"/>
    <x v="3"/>
    <n v="62"/>
    <n v="0"/>
    <n v="0"/>
    <x v="5"/>
    <n v="130727"/>
    <n v="1.63"/>
    <n v="123481.28"/>
    <n v="19"/>
    <s v="Male"/>
    <x v="4"/>
    <n v="12221000"/>
    <s v="Indian Super League"/>
  </r>
  <r>
    <x v="373"/>
    <x v="1"/>
    <x v="1"/>
    <x v="4"/>
    <x v="0"/>
    <x v="0"/>
    <b v="0"/>
    <n v="3"/>
    <n v="4"/>
    <x v="2"/>
    <n v="39913"/>
    <x v="48"/>
    <x v="3"/>
    <n v="46"/>
    <n v="2"/>
    <n v="0"/>
    <x v="3"/>
    <n v="54381"/>
    <n v="1.1200000000000001"/>
    <n v="219181.91"/>
    <n v="35"/>
    <s v="Female"/>
    <x v="5"/>
    <n v="29934750"/>
    <s v="Indian Super League"/>
  </r>
  <r>
    <x v="71"/>
    <x v="618"/>
    <x v="0"/>
    <x v="4"/>
    <x v="7"/>
    <x v="0"/>
    <b v="0"/>
    <n v="4"/>
    <n v="4"/>
    <x v="1"/>
    <n v="16161"/>
    <x v="64"/>
    <x v="2"/>
    <n v="34"/>
    <n v="0"/>
    <n v="1"/>
    <x v="0"/>
    <n v="133707"/>
    <n v="5.66"/>
    <n v="80030.490000000005"/>
    <n v="22"/>
    <s v="Female"/>
    <x v="0"/>
    <n v="20201250"/>
    <s v="Indian Super League"/>
  </r>
  <r>
    <x v="23"/>
    <x v="624"/>
    <x v="1"/>
    <x v="7"/>
    <x v="1"/>
    <x v="1"/>
    <b v="1"/>
    <n v="5"/>
    <n v="2"/>
    <x v="0"/>
    <n v="37291"/>
    <x v="37"/>
    <x v="3"/>
    <n v="72"/>
    <n v="2"/>
    <n v="0"/>
    <x v="3"/>
    <n v="100446"/>
    <n v="9.1300000000000008"/>
    <n v="121902.16"/>
    <n v="64"/>
    <s v="Female"/>
    <x v="5"/>
    <n v="27968250"/>
    <s v="Indian Super League"/>
  </r>
  <r>
    <x v="466"/>
    <x v="127"/>
    <x v="0"/>
    <x v="6"/>
    <x v="5"/>
    <x v="0"/>
    <b v="1"/>
    <n v="5"/>
    <n v="0"/>
    <x v="0"/>
    <n v="46818"/>
    <x v="28"/>
    <x v="1"/>
    <n v="10"/>
    <n v="1"/>
    <n v="0"/>
    <x v="6"/>
    <n v="81336"/>
    <n v="7.1"/>
    <n v="172269.76"/>
    <n v="60"/>
    <s v="Male"/>
    <x v="8"/>
    <n v="70227000"/>
    <s v="Indian Super League"/>
  </r>
  <r>
    <x v="467"/>
    <x v="21"/>
    <x v="0"/>
    <x v="1"/>
    <x v="4"/>
    <x v="2"/>
    <b v="1"/>
    <n v="5"/>
    <n v="4"/>
    <x v="0"/>
    <n v="33954"/>
    <x v="23"/>
    <x v="3"/>
    <n v="84"/>
    <n v="0"/>
    <n v="0"/>
    <x v="2"/>
    <n v="56636"/>
    <n v="6.59"/>
    <n v="139080.57"/>
    <n v="23"/>
    <s v="Male"/>
    <x v="1"/>
    <n v="84885000"/>
    <s v="Indian Super League"/>
  </r>
  <r>
    <x v="172"/>
    <x v="338"/>
    <x v="0"/>
    <x v="3"/>
    <x v="1"/>
    <x v="2"/>
    <b v="1"/>
    <n v="5"/>
    <n v="4"/>
    <x v="0"/>
    <n v="38065"/>
    <x v="17"/>
    <x v="2"/>
    <n v="81"/>
    <n v="0"/>
    <n v="2"/>
    <x v="0"/>
    <n v="147911"/>
    <n v="3.88"/>
    <n v="59708.98"/>
    <n v="25"/>
    <s v="Male"/>
    <x v="7"/>
    <n v="19032500"/>
    <s v="Indian Super League"/>
  </r>
  <r>
    <x v="242"/>
    <x v="87"/>
    <x v="1"/>
    <x v="3"/>
    <x v="1"/>
    <x v="1"/>
    <b v="0"/>
    <n v="0"/>
    <n v="3"/>
    <x v="2"/>
    <n v="11656"/>
    <x v="86"/>
    <x v="3"/>
    <n v="53"/>
    <n v="2"/>
    <n v="2"/>
    <x v="5"/>
    <n v="139001"/>
    <n v="7.78"/>
    <n v="171176.93"/>
    <n v="42"/>
    <s v="Female"/>
    <x v="5"/>
    <n v="8742000"/>
    <s v="Indian Super League"/>
  </r>
  <r>
    <x v="19"/>
    <x v="319"/>
    <x v="0"/>
    <x v="1"/>
    <x v="3"/>
    <x v="0"/>
    <b v="1"/>
    <n v="2"/>
    <n v="3"/>
    <x v="2"/>
    <n v="36086"/>
    <x v="42"/>
    <x v="2"/>
    <n v="29"/>
    <n v="2"/>
    <n v="0"/>
    <x v="6"/>
    <n v="79314"/>
    <n v="4.01"/>
    <n v="202544.46"/>
    <n v="22"/>
    <s v="Female"/>
    <x v="8"/>
    <n v="54129000"/>
    <s v="Indian Super League"/>
  </r>
  <r>
    <x v="303"/>
    <x v="426"/>
    <x v="1"/>
    <x v="2"/>
    <x v="5"/>
    <x v="0"/>
    <b v="0"/>
    <n v="2"/>
    <n v="2"/>
    <x v="1"/>
    <n v="23871"/>
    <x v="47"/>
    <x v="1"/>
    <n v="15"/>
    <n v="0"/>
    <n v="0"/>
    <x v="2"/>
    <n v="1396"/>
    <n v="8.6199999999999992"/>
    <n v="110491.39"/>
    <n v="64"/>
    <s v="Male"/>
    <x v="1"/>
    <n v="59677500"/>
    <s v="Indian Super League"/>
  </r>
  <r>
    <x v="70"/>
    <x v="634"/>
    <x v="0"/>
    <x v="7"/>
    <x v="0"/>
    <x v="0"/>
    <b v="1"/>
    <n v="3"/>
    <n v="0"/>
    <x v="0"/>
    <n v="26244"/>
    <x v="77"/>
    <x v="0"/>
    <n v="40"/>
    <n v="0"/>
    <n v="0"/>
    <x v="2"/>
    <n v="80231"/>
    <n v="3.84"/>
    <n v="167386.94"/>
    <n v="47"/>
    <s v="Male"/>
    <x v="0"/>
    <n v="32805000"/>
    <s v="Indian Super League"/>
  </r>
  <r>
    <x v="468"/>
    <x v="635"/>
    <x v="0"/>
    <x v="4"/>
    <x v="6"/>
    <x v="0"/>
    <b v="0"/>
    <n v="3"/>
    <n v="2"/>
    <x v="0"/>
    <n v="47724"/>
    <x v="72"/>
    <x v="1"/>
    <n v="15"/>
    <n v="2"/>
    <n v="0"/>
    <x v="6"/>
    <n v="59130"/>
    <n v="6.31"/>
    <n v="110609.49"/>
    <n v="61"/>
    <s v="Female"/>
    <x v="8"/>
    <n v="71586000"/>
    <s v="Indian Super League"/>
  </r>
  <r>
    <x v="86"/>
    <x v="146"/>
    <x v="0"/>
    <x v="4"/>
    <x v="2"/>
    <x v="1"/>
    <b v="1"/>
    <n v="5"/>
    <n v="1"/>
    <x v="0"/>
    <n v="54276"/>
    <x v="8"/>
    <x v="1"/>
    <n v="88"/>
    <n v="2"/>
    <n v="0"/>
    <x v="5"/>
    <n v="134986"/>
    <n v="7.94"/>
    <n v="96350.7"/>
    <n v="53"/>
    <s v="Female"/>
    <x v="7"/>
    <n v="27138000"/>
    <s v="Indian Super League"/>
  </r>
  <r>
    <x v="214"/>
    <x v="39"/>
    <x v="1"/>
    <x v="0"/>
    <x v="2"/>
    <x v="1"/>
    <b v="0"/>
    <n v="0"/>
    <n v="2"/>
    <x v="2"/>
    <n v="10790"/>
    <x v="76"/>
    <x v="2"/>
    <n v="29"/>
    <n v="0"/>
    <n v="0"/>
    <x v="0"/>
    <n v="115297"/>
    <n v="8.66"/>
    <n v="130310.5"/>
    <n v="24"/>
    <s v="Male"/>
    <x v="4"/>
    <n v="10790000"/>
    <s v="Indian Super League"/>
  </r>
  <r>
    <x v="267"/>
    <x v="97"/>
    <x v="1"/>
    <x v="6"/>
    <x v="3"/>
    <x v="1"/>
    <b v="1"/>
    <n v="2"/>
    <n v="4"/>
    <x v="2"/>
    <n v="10742"/>
    <x v="83"/>
    <x v="0"/>
    <n v="16"/>
    <n v="1"/>
    <n v="2"/>
    <x v="0"/>
    <n v="105563"/>
    <n v="2.34"/>
    <n v="11500.79"/>
    <n v="43"/>
    <s v="Male"/>
    <x v="9"/>
    <n v="32226000"/>
    <s v="Indian Super League"/>
  </r>
  <r>
    <x v="113"/>
    <x v="174"/>
    <x v="1"/>
    <x v="1"/>
    <x v="0"/>
    <x v="0"/>
    <b v="0"/>
    <n v="3"/>
    <n v="0"/>
    <x v="0"/>
    <n v="46072"/>
    <x v="76"/>
    <x v="2"/>
    <n v="85"/>
    <n v="1"/>
    <n v="0"/>
    <x v="5"/>
    <n v="146980"/>
    <n v="2"/>
    <n v="129980.87"/>
    <n v="54"/>
    <s v="Male"/>
    <x v="1"/>
    <n v="115180000"/>
    <s v="Indian Super League"/>
  </r>
  <r>
    <x v="399"/>
    <x v="61"/>
    <x v="0"/>
    <x v="5"/>
    <x v="1"/>
    <x v="0"/>
    <b v="1"/>
    <n v="0"/>
    <n v="0"/>
    <x v="1"/>
    <n v="30910"/>
    <x v="77"/>
    <x v="3"/>
    <n v="38"/>
    <n v="2"/>
    <n v="1"/>
    <x v="3"/>
    <n v="18092"/>
    <n v="1.34"/>
    <n v="20601.560000000001"/>
    <n v="32"/>
    <s v="Male"/>
    <x v="7"/>
    <n v="15455000"/>
    <s v="Indian Super League"/>
  </r>
  <r>
    <x v="211"/>
    <x v="126"/>
    <x v="1"/>
    <x v="6"/>
    <x v="4"/>
    <x v="1"/>
    <b v="0"/>
    <n v="5"/>
    <n v="3"/>
    <x v="0"/>
    <n v="50473"/>
    <x v="24"/>
    <x v="1"/>
    <n v="42"/>
    <n v="2"/>
    <n v="1"/>
    <x v="2"/>
    <n v="7582"/>
    <n v="9.4700000000000006"/>
    <n v="136305.95000000001"/>
    <n v="50"/>
    <s v="Male"/>
    <x v="1"/>
    <n v="126182500"/>
    <s v="Indian Super League"/>
  </r>
  <r>
    <x v="74"/>
    <x v="636"/>
    <x v="1"/>
    <x v="7"/>
    <x v="0"/>
    <x v="2"/>
    <b v="0"/>
    <n v="5"/>
    <n v="1"/>
    <x v="0"/>
    <n v="42064"/>
    <x v="59"/>
    <x v="1"/>
    <n v="95"/>
    <n v="1"/>
    <n v="0"/>
    <x v="0"/>
    <n v="135319"/>
    <n v="4.84"/>
    <n v="222947.04"/>
    <n v="53"/>
    <s v="Male"/>
    <x v="3"/>
    <n v="73612000"/>
    <s v="Indian Super League"/>
  </r>
  <r>
    <x v="238"/>
    <x v="363"/>
    <x v="1"/>
    <x v="6"/>
    <x v="7"/>
    <x v="2"/>
    <b v="1"/>
    <n v="3"/>
    <n v="1"/>
    <x v="0"/>
    <n v="11924"/>
    <x v="56"/>
    <x v="2"/>
    <n v="19"/>
    <n v="0"/>
    <n v="1"/>
    <x v="0"/>
    <n v="73830"/>
    <n v="3.98"/>
    <n v="83963.54"/>
    <n v="36"/>
    <s v="Male"/>
    <x v="6"/>
    <n v="26829000"/>
    <s v="Indian Super League"/>
  </r>
  <r>
    <x v="430"/>
    <x v="399"/>
    <x v="1"/>
    <x v="0"/>
    <x v="6"/>
    <x v="2"/>
    <b v="1"/>
    <n v="1"/>
    <n v="0"/>
    <x v="0"/>
    <n v="37141"/>
    <x v="97"/>
    <x v="2"/>
    <n v="23"/>
    <n v="0"/>
    <n v="1"/>
    <x v="3"/>
    <n v="100404"/>
    <n v="6.73"/>
    <n v="244245.87"/>
    <n v="23"/>
    <s v="Male"/>
    <x v="8"/>
    <n v="55711500"/>
    <s v="Indian Super League"/>
  </r>
  <r>
    <x v="200"/>
    <x v="246"/>
    <x v="1"/>
    <x v="0"/>
    <x v="0"/>
    <x v="0"/>
    <b v="1"/>
    <n v="4"/>
    <n v="3"/>
    <x v="0"/>
    <n v="13548"/>
    <x v="39"/>
    <x v="1"/>
    <n v="92"/>
    <n v="0"/>
    <n v="2"/>
    <x v="6"/>
    <n v="31719"/>
    <n v="7.94"/>
    <n v="81136.69"/>
    <n v="41"/>
    <s v="Female"/>
    <x v="8"/>
    <n v="20322000"/>
    <s v="Indian Super League"/>
  </r>
  <r>
    <x v="28"/>
    <x v="361"/>
    <x v="0"/>
    <x v="1"/>
    <x v="0"/>
    <x v="1"/>
    <b v="0"/>
    <n v="0"/>
    <n v="2"/>
    <x v="2"/>
    <n v="37887"/>
    <x v="62"/>
    <x v="2"/>
    <n v="25"/>
    <n v="0"/>
    <n v="0"/>
    <x v="0"/>
    <n v="9272"/>
    <n v="8.69"/>
    <n v="50163.19"/>
    <n v="55"/>
    <s v="Male"/>
    <x v="8"/>
    <n v="56830500"/>
    <s v="Indian Super League"/>
  </r>
  <r>
    <x v="198"/>
    <x v="382"/>
    <x v="0"/>
    <x v="5"/>
    <x v="5"/>
    <x v="2"/>
    <b v="1"/>
    <n v="3"/>
    <n v="4"/>
    <x v="2"/>
    <n v="21922"/>
    <x v="38"/>
    <x v="2"/>
    <n v="84"/>
    <n v="1"/>
    <n v="2"/>
    <x v="4"/>
    <n v="78179"/>
    <n v="2"/>
    <n v="247509.7"/>
    <n v="63"/>
    <s v="Other"/>
    <x v="3"/>
    <n v="38363500"/>
    <s v="Indian Super League"/>
  </r>
  <r>
    <x v="44"/>
    <x v="112"/>
    <x v="0"/>
    <x v="2"/>
    <x v="7"/>
    <x v="1"/>
    <b v="0"/>
    <n v="2"/>
    <n v="4"/>
    <x v="2"/>
    <n v="32239"/>
    <x v="76"/>
    <x v="1"/>
    <n v="61"/>
    <n v="0"/>
    <n v="0"/>
    <x v="0"/>
    <n v="119373"/>
    <n v="3.59"/>
    <n v="93204.25"/>
    <n v="22"/>
    <s v="Female"/>
    <x v="4"/>
    <n v="32239000"/>
    <s v="Indian Super League"/>
  </r>
  <r>
    <x v="320"/>
    <x v="275"/>
    <x v="0"/>
    <x v="1"/>
    <x v="6"/>
    <x v="0"/>
    <b v="0"/>
    <n v="3"/>
    <n v="3"/>
    <x v="1"/>
    <n v="16615"/>
    <x v="18"/>
    <x v="3"/>
    <n v="86"/>
    <n v="1"/>
    <n v="0"/>
    <x v="1"/>
    <n v="58177"/>
    <n v="5.65"/>
    <n v="127612.56"/>
    <n v="55"/>
    <s v="Male"/>
    <x v="7"/>
    <n v="8307500"/>
    <s v="Indian Super League"/>
  </r>
  <r>
    <x v="408"/>
    <x v="524"/>
    <x v="0"/>
    <x v="4"/>
    <x v="0"/>
    <x v="0"/>
    <b v="1"/>
    <n v="5"/>
    <n v="1"/>
    <x v="0"/>
    <n v="31097"/>
    <x v="27"/>
    <x v="3"/>
    <n v="83"/>
    <n v="2"/>
    <n v="2"/>
    <x v="4"/>
    <n v="85035"/>
    <n v="8.16"/>
    <n v="248768.96"/>
    <n v="26"/>
    <s v="Male"/>
    <x v="0"/>
    <n v="38871250"/>
    <s v="Indian Super League"/>
  </r>
  <r>
    <x v="376"/>
    <x v="477"/>
    <x v="0"/>
    <x v="0"/>
    <x v="7"/>
    <x v="1"/>
    <b v="0"/>
    <n v="1"/>
    <n v="2"/>
    <x v="2"/>
    <n v="10720"/>
    <x v="55"/>
    <x v="2"/>
    <n v="27"/>
    <n v="0"/>
    <n v="0"/>
    <x v="2"/>
    <n v="139469"/>
    <n v="2"/>
    <n v="88899.8"/>
    <n v="44"/>
    <s v="Female"/>
    <x v="3"/>
    <n v="18760000"/>
    <s v="Indian Super League"/>
  </r>
  <r>
    <x v="307"/>
    <x v="45"/>
    <x v="1"/>
    <x v="7"/>
    <x v="6"/>
    <x v="2"/>
    <b v="0"/>
    <n v="4"/>
    <n v="0"/>
    <x v="0"/>
    <n v="52248"/>
    <x v="1"/>
    <x v="1"/>
    <n v="31"/>
    <n v="0"/>
    <n v="1"/>
    <x v="1"/>
    <n v="139029"/>
    <n v="3.97"/>
    <n v="190460.86"/>
    <n v="52"/>
    <s v="Male"/>
    <x v="4"/>
    <n v="52248000"/>
    <s v="Indian Super League"/>
  </r>
  <r>
    <x v="130"/>
    <x v="164"/>
    <x v="0"/>
    <x v="5"/>
    <x v="1"/>
    <x v="1"/>
    <b v="1"/>
    <n v="1"/>
    <n v="0"/>
    <x v="0"/>
    <n v="50218"/>
    <x v="39"/>
    <x v="3"/>
    <n v="20"/>
    <n v="1"/>
    <n v="0"/>
    <x v="5"/>
    <n v="128334"/>
    <n v="6.44"/>
    <n v="56569.49"/>
    <n v="38"/>
    <s v="Female"/>
    <x v="3"/>
    <n v="87881500"/>
    <s v="Indian Super League"/>
  </r>
  <r>
    <x v="469"/>
    <x v="401"/>
    <x v="1"/>
    <x v="3"/>
    <x v="5"/>
    <x v="2"/>
    <b v="1"/>
    <n v="0"/>
    <n v="3"/>
    <x v="2"/>
    <n v="32681"/>
    <x v="77"/>
    <x v="0"/>
    <n v="23"/>
    <n v="0"/>
    <n v="1"/>
    <x v="6"/>
    <n v="32918"/>
    <n v="5.94"/>
    <n v="81126.19"/>
    <n v="45"/>
    <s v="Female"/>
    <x v="1"/>
    <n v="81702500"/>
    <s v="Indian Super League"/>
  </r>
  <r>
    <x v="77"/>
    <x v="373"/>
    <x v="0"/>
    <x v="1"/>
    <x v="0"/>
    <x v="0"/>
    <b v="1"/>
    <n v="5"/>
    <n v="2"/>
    <x v="0"/>
    <n v="44061"/>
    <x v="91"/>
    <x v="2"/>
    <n v="79"/>
    <n v="0"/>
    <n v="1"/>
    <x v="5"/>
    <n v="126605"/>
    <n v="5.76"/>
    <n v="110325.49"/>
    <n v="56"/>
    <s v="Female"/>
    <x v="5"/>
    <n v="33045750"/>
    <s v="Indian Super League"/>
  </r>
  <r>
    <x v="199"/>
    <x v="203"/>
    <x v="1"/>
    <x v="6"/>
    <x v="7"/>
    <x v="1"/>
    <b v="1"/>
    <n v="2"/>
    <n v="4"/>
    <x v="2"/>
    <n v="24372"/>
    <x v="68"/>
    <x v="0"/>
    <n v="49"/>
    <n v="1"/>
    <n v="0"/>
    <x v="3"/>
    <n v="42241"/>
    <n v="9.23"/>
    <n v="115204.42"/>
    <n v="27"/>
    <s v="Male"/>
    <x v="3"/>
    <n v="42651000"/>
    <s v="Indian Super League"/>
  </r>
  <r>
    <x v="470"/>
    <x v="446"/>
    <x v="0"/>
    <x v="5"/>
    <x v="5"/>
    <x v="1"/>
    <b v="1"/>
    <n v="0"/>
    <n v="3"/>
    <x v="2"/>
    <n v="37423"/>
    <x v="52"/>
    <x v="3"/>
    <n v="19"/>
    <n v="1"/>
    <n v="2"/>
    <x v="4"/>
    <n v="85535"/>
    <n v="4.1100000000000003"/>
    <n v="85846.11"/>
    <n v="18"/>
    <s v="Male"/>
    <x v="8"/>
    <n v="56134500"/>
    <s v="Indian Super League"/>
  </r>
  <r>
    <x v="171"/>
    <x v="101"/>
    <x v="1"/>
    <x v="6"/>
    <x v="6"/>
    <x v="2"/>
    <b v="1"/>
    <n v="2"/>
    <n v="2"/>
    <x v="1"/>
    <n v="25847"/>
    <x v="22"/>
    <x v="2"/>
    <n v="78"/>
    <n v="0"/>
    <n v="0"/>
    <x v="3"/>
    <n v="128412"/>
    <n v="1.08"/>
    <n v="226868.97"/>
    <n v="39"/>
    <s v="Male"/>
    <x v="6"/>
    <n v="58155750"/>
    <s v="Indian Super League"/>
  </r>
  <r>
    <x v="471"/>
    <x v="111"/>
    <x v="0"/>
    <x v="6"/>
    <x v="7"/>
    <x v="1"/>
    <b v="0"/>
    <n v="2"/>
    <n v="1"/>
    <x v="0"/>
    <n v="5429"/>
    <x v="35"/>
    <x v="1"/>
    <n v="95"/>
    <n v="2"/>
    <n v="2"/>
    <x v="6"/>
    <n v="121231"/>
    <n v="6.55"/>
    <n v="182803.02"/>
    <n v="48"/>
    <s v="Male"/>
    <x v="4"/>
    <n v="5429000"/>
    <s v="Indian Super League"/>
  </r>
  <r>
    <x v="356"/>
    <x v="500"/>
    <x v="1"/>
    <x v="5"/>
    <x v="2"/>
    <x v="0"/>
    <b v="1"/>
    <n v="5"/>
    <n v="2"/>
    <x v="0"/>
    <n v="32886"/>
    <x v="58"/>
    <x v="1"/>
    <n v="22"/>
    <n v="0"/>
    <n v="1"/>
    <x v="2"/>
    <n v="122906"/>
    <n v="1.49"/>
    <n v="173472.65"/>
    <n v="21"/>
    <s v="Female"/>
    <x v="3"/>
    <n v="57550500"/>
    <s v="Indian Super League"/>
  </r>
  <r>
    <x v="263"/>
    <x v="117"/>
    <x v="1"/>
    <x v="2"/>
    <x v="5"/>
    <x v="2"/>
    <b v="0"/>
    <n v="2"/>
    <n v="2"/>
    <x v="1"/>
    <n v="53661"/>
    <x v="75"/>
    <x v="3"/>
    <n v="81"/>
    <n v="0"/>
    <n v="0"/>
    <x v="5"/>
    <n v="13282"/>
    <n v="2.52"/>
    <n v="44296.73"/>
    <n v="57"/>
    <s v="Female"/>
    <x v="6"/>
    <n v="120737250"/>
    <s v="Indian Super League"/>
  </r>
  <r>
    <x v="242"/>
    <x v="637"/>
    <x v="1"/>
    <x v="6"/>
    <x v="5"/>
    <x v="0"/>
    <b v="1"/>
    <n v="4"/>
    <n v="2"/>
    <x v="0"/>
    <n v="13639"/>
    <x v="71"/>
    <x v="2"/>
    <n v="64"/>
    <n v="0"/>
    <n v="0"/>
    <x v="1"/>
    <n v="106658"/>
    <n v="2.59"/>
    <n v="15410.98"/>
    <n v="58"/>
    <s v="Female"/>
    <x v="1"/>
    <n v="34097500"/>
    <s v="Indian Super League"/>
  </r>
  <r>
    <x v="144"/>
    <x v="83"/>
    <x v="0"/>
    <x v="6"/>
    <x v="7"/>
    <x v="0"/>
    <b v="1"/>
    <n v="2"/>
    <n v="1"/>
    <x v="0"/>
    <n v="9274"/>
    <x v="11"/>
    <x v="1"/>
    <n v="63"/>
    <n v="0"/>
    <n v="0"/>
    <x v="1"/>
    <n v="49676"/>
    <n v="8.7899999999999991"/>
    <n v="220205.03"/>
    <n v="40"/>
    <s v="Male"/>
    <x v="3"/>
    <n v="16229500"/>
    <s v="Indian Super League"/>
  </r>
  <r>
    <x v="179"/>
    <x v="491"/>
    <x v="1"/>
    <x v="3"/>
    <x v="2"/>
    <x v="0"/>
    <b v="0"/>
    <n v="1"/>
    <n v="1"/>
    <x v="1"/>
    <n v="32529"/>
    <x v="16"/>
    <x v="0"/>
    <n v="16"/>
    <n v="1"/>
    <n v="0"/>
    <x v="2"/>
    <n v="107304"/>
    <n v="4.92"/>
    <n v="240708.95"/>
    <n v="28"/>
    <s v="Female"/>
    <x v="8"/>
    <n v="48793500"/>
    <s v="Indian Super League"/>
  </r>
  <r>
    <x v="472"/>
    <x v="417"/>
    <x v="1"/>
    <x v="6"/>
    <x v="3"/>
    <x v="0"/>
    <b v="1"/>
    <n v="3"/>
    <n v="1"/>
    <x v="0"/>
    <n v="5915"/>
    <x v="15"/>
    <x v="2"/>
    <n v="56"/>
    <n v="0"/>
    <n v="0"/>
    <x v="6"/>
    <n v="128632"/>
    <n v="4.75"/>
    <n v="97965.56"/>
    <n v="43"/>
    <s v="Female"/>
    <x v="3"/>
    <n v="10351250"/>
    <s v="Indian Super League"/>
  </r>
  <r>
    <x v="323"/>
    <x v="638"/>
    <x v="1"/>
    <x v="7"/>
    <x v="3"/>
    <x v="1"/>
    <b v="1"/>
    <n v="5"/>
    <n v="1"/>
    <x v="0"/>
    <n v="41192"/>
    <x v="61"/>
    <x v="3"/>
    <n v="94"/>
    <n v="0"/>
    <n v="1"/>
    <x v="5"/>
    <n v="51797"/>
    <n v="4.91"/>
    <n v="244875.02"/>
    <n v="34"/>
    <s v="Female"/>
    <x v="6"/>
    <n v="92682000"/>
    <s v="Indian Super League"/>
  </r>
  <r>
    <x v="452"/>
    <x v="56"/>
    <x v="1"/>
    <x v="3"/>
    <x v="6"/>
    <x v="2"/>
    <b v="1"/>
    <n v="5"/>
    <n v="0"/>
    <x v="0"/>
    <n v="20585"/>
    <x v="62"/>
    <x v="2"/>
    <n v="91"/>
    <n v="0"/>
    <n v="0"/>
    <x v="3"/>
    <n v="27075"/>
    <n v="2.88"/>
    <n v="52267.92"/>
    <n v="53"/>
    <s v="Male"/>
    <x v="3"/>
    <n v="36023750"/>
    <s v="Indian Super League"/>
  </r>
  <r>
    <x v="199"/>
    <x v="625"/>
    <x v="1"/>
    <x v="6"/>
    <x v="4"/>
    <x v="1"/>
    <b v="1"/>
    <n v="5"/>
    <n v="0"/>
    <x v="0"/>
    <n v="14709"/>
    <x v="72"/>
    <x v="1"/>
    <n v="89"/>
    <n v="0"/>
    <n v="0"/>
    <x v="5"/>
    <n v="49295"/>
    <n v="3.17"/>
    <n v="5675.53"/>
    <n v="50"/>
    <s v="Female"/>
    <x v="7"/>
    <n v="7354500"/>
    <s v="Indian Super League"/>
  </r>
  <r>
    <x v="460"/>
    <x v="346"/>
    <x v="1"/>
    <x v="0"/>
    <x v="2"/>
    <x v="1"/>
    <b v="1"/>
    <n v="0"/>
    <n v="2"/>
    <x v="2"/>
    <n v="7911"/>
    <x v="43"/>
    <x v="3"/>
    <n v="27"/>
    <n v="0"/>
    <n v="2"/>
    <x v="5"/>
    <n v="48070"/>
    <n v="5.23"/>
    <n v="151689.14000000001"/>
    <n v="60"/>
    <s v="Female"/>
    <x v="1"/>
    <n v="19777500"/>
    <s v="Indian Super League"/>
  </r>
  <r>
    <x v="473"/>
    <x v="208"/>
    <x v="1"/>
    <x v="7"/>
    <x v="7"/>
    <x v="0"/>
    <b v="0"/>
    <n v="4"/>
    <n v="3"/>
    <x v="0"/>
    <n v="13194"/>
    <x v="57"/>
    <x v="2"/>
    <n v="18"/>
    <n v="0"/>
    <n v="0"/>
    <x v="0"/>
    <n v="18906"/>
    <n v="6.41"/>
    <n v="133661.07"/>
    <n v="38"/>
    <s v="Male"/>
    <x v="3"/>
    <n v="23089500"/>
    <s v="Indian Super League"/>
  </r>
  <r>
    <x v="363"/>
    <x v="125"/>
    <x v="0"/>
    <x v="2"/>
    <x v="1"/>
    <x v="1"/>
    <b v="0"/>
    <n v="3"/>
    <n v="2"/>
    <x v="0"/>
    <n v="5203"/>
    <x v="56"/>
    <x v="0"/>
    <n v="80"/>
    <n v="0"/>
    <n v="0"/>
    <x v="3"/>
    <n v="46094"/>
    <n v="2.71"/>
    <n v="86164.65"/>
    <n v="63"/>
    <s v="Female"/>
    <x v="3"/>
    <n v="9105250"/>
    <s v="Indian Super League"/>
  </r>
  <r>
    <x v="242"/>
    <x v="483"/>
    <x v="1"/>
    <x v="4"/>
    <x v="7"/>
    <x v="0"/>
    <b v="0"/>
    <n v="5"/>
    <n v="1"/>
    <x v="0"/>
    <n v="48135"/>
    <x v="45"/>
    <x v="3"/>
    <n v="64"/>
    <n v="0"/>
    <n v="0"/>
    <x v="6"/>
    <n v="73043"/>
    <n v="5.38"/>
    <n v="36096.25"/>
    <n v="32"/>
    <s v="Female"/>
    <x v="4"/>
    <n v="48135000"/>
    <s v="Indian Super League"/>
  </r>
  <r>
    <x v="24"/>
    <x v="453"/>
    <x v="1"/>
    <x v="2"/>
    <x v="0"/>
    <x v="0"/>
    <b v="0"/>
    <n v="3"/>
    <n v="1"/>
    <x v="0"/>
    <n v="13534"/>
    <x v="26"/>
    <x v="2"/>
    <n v="87"/>
    <n v="0"/>
    <n v="0"/>
    <x v="0"/>
    <n v="123540"/>
    <n v="2.42"/>
    <n v="209145.81"/>
    <n v="23"/>
    <s v="Female"/>
    <x v="3"/>
    <n v="23684500"/>
    <s v="Indian Super League"/>
  </r>
  <r>
    <x v="446"/>
    <x v="557"/>
    <x v="0"/>
    <x v="4"/>
    <x v="6"/>
    <x v="2"/>
    <b v="0"/>
    <n v="3"/>
    <n v="3"/>
    <x v="1"/>
    <n v="19534"/>
    <x v="20"/>
    <x v="0"/>
    <n v="10"/>
    <n v="1"/>
    <n v="2"/>
    <x v="5"/>
    <n v="129387"/>
    <n v="4.63"/>
    <n v="167971.52"/>
    <n v="64"/>
    <s v="Female"/>
    <x v="8"/>
    <n v="29301000"/>
    <s v="Indian Super League"/>
  </r>
  <r>
    <x v="114"/>
    <x v="359"/>
    <x v="0"/>
    <x v="5"/>
    <x v="7"/>
    <x v="0"/>
    <b v="1"/>
    <n v="4"/>
    <n v="0"/>
    <x v="0"/>
    <n v="31804"/>
    <x v="27"/>
    <x v="2"/>
    <n v="58"/>
    <n v="2"/>
    <n v="1"/>
    <x v="4"/>
    <n v="94545"/>
    <n v="2.93"/>
    <n v="203559.98"/>
    <n v="64"/>
    <s v="Male"/>
    <x v="3"/>
    <n v="55657000"/>
    <s v="Indian Super League"/>
  </r>
  <r>
    <x v="314"/>
    <x v="187"/>
    <x v="1"/>
    <x v="1"/>
    <x v="0"/>
    <x v="2"/>
    <b v="0"/>
    <n v="3"/>
    <n v="0"/>
    <x v="0"/>
    <n v="51164"/>
    <x v="58"/>
    <x v="3"/>
    <n v="71"/>
    <n v="0"/>
    <n v="0"/>
    <x v="0"/>
    <n v="91578"/>
    <n v="1.54"/>
    <n v="139179.76"/>
    <n v="49"/>
    <s v="Male"/>
    <x v="5"/>
    <n v="38373000"/>
    <s v="Indian Super League"/>
  </r>
  <r>
    <x v="454"/>
    <x v="334"/>
    <x v="0"/>
    <x v="1"/>
    <x v="5"/>
    <x v="2"/>
    <b v="1"/>
    <n v="0"/>
    <n v="0"/>
    <x v="1"/>
    <n v="40742"/>
    <x v="11"/>
    <x v="0"/>
    <n v="20"/>
    <n v="2"/>
    <n v="1"/>
    <x v="4"/>
    <n v="76415"/>
    <n v="4.22"/>
    <n v="221061.41"/>
    <n v="39"/>
    <s v="Female"/>
    <x v="3"/>
    <n v="71298500"/>
    <s v="Indian Super League"/>
  </r>
  <r>
    <x v="354"/>
    <x v="15"/>
    <x v="0"/>
    <x v="4"/>
    <x v="7"/>
    <x v="2"/>
    <b v="0"/>
    <n v="4"/>
    <n v="2"/>
    <x v="0"/>
    <n v="7037"/>
    <x v="47"/>
    <x v="3"/>
    <n v="21"/>
    <n v="0"/>
    <n v="0"/>
    <x v="1"/>
    <n v="9595"/>
    <n v="1.89"/>
    <n v="177445.9"/>
    <n v="60"/>
    <s v="Female"/>
    <x v="9"/>
    <n v="21111000"/>
    <s v="Indian Super League"/>
  </r>
  <r>
    <x v="359"/>
    <x v="331"/>
    <x v="0"/>
    <x v="3"/>
    <x v="6"/>
    <x v="0"/>
    <b v="1"/>
    <n v="3"/>
    <n v="1"/>
    <x v="0"/>
    <n v="32038"/>
    <x v="63"/>
    <x v="3"/>
    <n v="77"/>
    <n v="0"/>
    <n v="2"/>
    <x v="4"/>
    <n v="22625"/>
    <n v="4.8499999999999996"/>
    <n v="218666.21"/>
    <n v="26"/>
    <s v="Male"/>
    <x v="7"/>
    <n v="16019000"/>
    <s v="Indian Super League"/>
  </r>
  <r>
    <x v="390"/>
    <x v="339"/>
    <x v="1"/>
    <x v="4"/>
    <x v="2"/>
    <x v="0"/>
    <b v="1"/>
    <n v="1"/>
    <n v="1"/>
    <x v="1"/>
    <n v="20987"/>
    <x v="58"/>
    <x v="3"/>
    <n v="11"/>
    <n v="1"/>
    <n v="2"/>
    <x v="2"/>
    <n v="116169"/>
    <n v="6.42"/>
    <n v="94150.11"/>
    <n v="36"/>
    <s v="Male"/>
    <x v="9"/>
    <n v="62961000"/>
    <s v="Indian Super League"/>
  </r>
  <r>
    <x v="423"/>
    <x v="309"/>
    <x v="0"/>
    <x v="7"/>
    <x v="6"/>
    <x v="0"/>
    <b v="0"/>
    <n v="5"/>
    <n v="4"/>
    <x v="0"/>
    <n v="9169"/>
    <x v="97"/>
    <x v="1"/>
    <n v="65"/>
    <n v="2"/>
    <n v="1"/>
    <x v="6"/>
    <n v="59155"/>
    <n v="4.83"/>
    <n v="124708.76"/>
    <n v="28"/>
    <s v="Female"/>
    <x v="8"/>
    <n v="13753500"/>
    <s v="Indian Super League"/>
  </r>
  <r>
    <x v="256"/>
    <x v="235"/>
    <x v="0"/>
    <x v="5"/>
    <x v="3"/>
    <x v="0"/>
    <b v="1"/>
    <n v="3"/>
    <n v="4"/>
    <x v="2"/>
    <n v="38130"/>
    <x v="99"/>
    <x v="3"/>
    <n v="45"/>
    <n v="1"/>
    <n v="1"/>
    <x v="0"/>
    <n v="84574"/>
    <n v="5.61"/>
    <n v="11356.24"/>
    <n v="26"/>
    <s v="Female"/>
    <x v="6"/>
    <n v="85792500"/>
    <s v="Indian Super League"/>
  </r>
  <r>
    <x v="60"/>
    <x v="337"/>
    <x v="0"/>
    <x v="0"/>
    <x v="0"/>
    <x v="2"/>
    <b v="0"/>
    <n v="2"/>
    <n v="2"/>
    <x v="1"/>
    <n v="48773"/>
    <x v="81"/>
    <x v="3"/>
    <n v="28"/>
    <n v="1"/>
    <n v="1"/>
    <x v="2"/>
    <n v="99377"/>
    <n v="4.8099999999999996"/>
    <n v="127905.45"/>
    <n v="37"/>
    <s v="Male"/>
    <x v="2"/>
    <n v="97546000"/>
    <s v="Indian Super League"/>
  </r>
  <r>
    <x v="342"/>
    <x v="467"/>
    <x v="0"/>
    <x v="1"/>
    <x v="1"/>
    <x v="1"/>
    <b v="1"/>
    <n v="5"/>
    <n v="1"/>
    <x v="0"/>
    <n v="29025"/>
    <x v="31"/>
    <x v="2"/>
    <n v="21"/>
    <n v="0"/>
    <n v="0"/>
    <x v="0"/>
    <n v="137217"/>
    <n v="5.92"/>
    <n v="50077.42"/>
    <n v="53"/>
    <s v="Male"/>
    <x v="8"/>
    <n v="43537500"/>
    <s v="Indian Super League"/>
  </r>
  <r>
    <x v="404"/>
    <x v="556"/>
    <x v="0"/>
    <x v="2"/>
    <x v="3"/>
    <x v="0"/>
    <b v="1"/>
    <n v="5"/>
    <n v="4"/>
    <x v="0"/>
    <n v="53672"/>
    <x v="27"/>
    <x v="2"/>
    <n v="31"/>
    <n v="0"/>
    <n v="1"/>
    <x v="0"/>
    <n v="64977"/>
    <n v="1.72"/>
    <n v="177867.85"/>
    <n v="24"/>
    <s v="Male"/>
    <x v="2"/>
    <n v="107344000"/>
    <s v="Indian Super League"/>
  </r>
  <r>
    <x v="137"/>
    <x v="255"/>
    <x v="0"/>
    <x v="2"/>
    <x v="7"/>
    <x v="2"/>
    <b v="1"/>
    <n v="2"/>
    <n v="2"/>
    <x v="1"/>
    <n v="10905"/>
    <x v="45"/>
    <x v="0"/>
    <n v="86"/>
    <n v="0"/>
    <n v="0"/>
    <x v="0"/>
    <n v="41896"/>
    <n v="3.65"/>
    <n v="164578.13"/>
    <n v="30"/>
    <s v="Female"/>
    <x v="6"/>
    <n v="24536250"/>
    <s v="Indian Super League"/>
  </r>
  <r>
    <x v="466"/>
    <x v="199"/>
    <x v="0"/>
    <x v="2"/>
    <x v="5"/>
    <x v="1"/>
    <b v="1"/>
    <n v="3"/>
    <n v="2"/>
    <x v="0"/>
    <n v="16204"/>
    <x v="86"/>
    <x v="1"/>
    <n v="35"/>
    <n v="0"/>
    <n v="1"/>
    <x v="4"/>
    <n v="34285"/>
    <n v="7.01"/>
    <n v="57553.38"/>
    <n v="48"/>
    <s v="Male"/>
    <x v="8"/>
    <n v="24306000"/>
    <s v="Indian Super League"/>
  </r>
  <r>
    <x v="143"/>
    <x v="157"/>
    <x v="1"/>
    <x v="7"/>
    <x v="2"/>
    <x v="2"/>
    <b v="1"/>
    <n v="2"/>
    <n v="2"/>
    <x v="1"/>
    <n v="15283"/>
    <x v="26"/>
    <x v="3"/>
    <n v="92"/>
    <n v="0"/>
    <n v="1"/>
    <x v="2"/>
    <n v="34009"/>
    <n v="1.31"/>
    <n v="66510.5"/>
    <n v="22"/>
    <s v="Male"/>
    <x v="0"/>
    <n v="19103750"/>
    <s v="Indian Super League"/>
  </r>
  <r>
    <x v="298"/>
    <x v="483"/>
    <x v="1"/>
    <x v="4"/>
    <x v="3"/>
    <x v="0"/>
    <b v="0"/>
    <n v="0"/>
    <n v="3"/>
    <x v="2"/>
    <n v="16363"/>
    <x v="72"/>
    <x v="1"/>
    <n v="69"/>
    <n v="0"/>
    <n v="2"/>
    <x v="4"/>
    <n v="115956"/>
    <n v="3.34"/>
    <n v="10453.280000000001"/>
    <n v="49"/>
    <s v="Other"/>
    <x v="3"/>
    <n v="28635250"/>
    <s v="Indian Super League"/>
  </r>
  <r>
    <x v="2"/>
    <x v="247"/>
    <x v="1"/>
    <x v="2"/>
    <x v="1"/>
    <x v="0"/>
    <b v="1"/>
    <n v="4"/>
    <n v="4"/>
    <x v="1"/>
    <n v="9143"/>
    <x v="26"/>
    <x v="1"/>
    <n v="73"/>
    <n v="0"/>
    <n v="0"/>
    <x v="4"/>
    <n v="102323"/>
    <n v="5.7"/>
    <n v="105219.16"/>
    <n v="48"/>
    <s v="Male"/>
    <x v="2"/>
    <n v="18286000"/>
    <s v="Indian Super League"/>
  </r>
  <r>
    <x v="351"/>
    <x v="527"/>
    <x v="0"/>
    <x v="7"/>
    <x v="7"/>
    <x v="2"/>
    <b v="0"/>
    <n v="2"/>
    <n v="1"/>
    <x v="0"/>
    <n v="25088"/>
    <x v="12"/>
    <x v="1"/>
    <n v="43"/>
    <n v="2"/>
    <n v="0"/>
    <x v="4"/>
    <n v="136459"/>
    <n v="4.49"/>
    <n v="233185.69"/>
    <n v="20"/>
    <s v="Female"/>
    <x v="2"/>
    <n v="50176000"/>
    <s v="Indian Super League"/>
  </r>
  <r>
    <x v="86"/>
    <x v="420"/>
    <x v="0"/>
    <x v="0"/>
    <x v="4"/>
    <x v="2"/>
    <b v="0"/>
    <n v="5"/>
    <n v="2"/>
    <x v="0"/>
    <n v="50903"/>
    <x v="94"/>
    <x v="2"/>
    <n v="21"/>
    <n v="2"/>
    <n v="0"/>
    <x v="3"/>
    <n v="81743"/>
    <n v="2"/>
    <n v="147992.07"/>
    <n v="62"/>
    <s v="Male"/>
    <x v="2"/>
    <n v="101806000"/>
    <s v="Indian Super League"/>
  </r>
  <r>
    <x v="138"/>
    <x v="616"/>
    <x v="0"/>
    <x v="3"/>
    <x v="0"/>
    <x v="0"/>
    <b v="1"/>
    <n v="1"/>
    <n v="4"/>
    <x v="2"/>
    <n v="19340"/>
    <x v="5"/>
    <x v="1"/>
    <n v="82"/>
    <n v="0"/>
    <n v="2"/>
    <x v="4"/>
    <n v="128798"/>
    <n v="4.5999999999999996"/>
    <n v="68741.850000000006"/>
    <n v="49"/>
    <s v="Female"/>
    <x v="8"/>
    <n v="29010000"/>
    <s v="Indian Super League"/>
  </r>
  <r>
    <x v="319"/>
    <x v="639"/>
    <x v="0"/>
    <x v="4"/>
    <x v="0"/>
    <x v="2"/>
    <b v="0"/>
    <n v="2"/>
    <n v="4"/>
    <x v="2"/>
    <n v="10126"/>
    <x v="26"/>
    <x v="1"/>
    <n v="23"/>
    <n v="2"/>
    <n v="2"/>
    <x v="0"/>
    <n v="74749"/>
    <n v="8.31"/>
    <n v="98948.72"/>
    <n v="55"/>
    <s v="Female"/>
    <x v="2"/>
    <n v="20252000"/>
    <s v="Indian Super League"/>
  </r>
  <r>
    <x v="321"/>
    <x v="475"/>
    <x v="1"/>
    <x v="6"/>
    <x v="1"/>
    <x v="0"/>
    <b v="1"/>
    <n v="1"/>
    <n v="4"/>
    <x v="2"/>
    <n v="12506"/>
    <x v="13"/>
    <x v="0"/>
    <n v="93"/>
    <n v="0"/>
    <n v="0"/>
    <x v="5"/>
    <n v="77949"/>
    <n v="4.0599999999999996"/>
    <n v="198134.43"/>
    <n v="64"/>
    <s v="Female"/>
    <x v="5"/>
    <n v="9379500"/>
    <s v="Indian Super League"/>
  </r>
  <r>
    <x v="180"/>
    <x v="73"/>
    <x v="1"/>
    <x v="7"/>
    <x v="1"/>
    <x v="2"/>
    <b v="0"/>
    <n v="1"/>
    <n v="1"/>
    <x v="1"/>
    <n v="49275"/>
    <x v="87"/>
    <x v="1"/>
    <n v="85"/>
    <n v="1"/>
    <n v="1"/>
    <x v="1"/>
    <n v="50644"/>
    <n v="4.3499999999999996"/>
    <n v="74245.63"/>
    <n v="53"/>
    <s v="Male"/>
    <x v="8"/>
    <n v="73912500"/>
    <s v="Indian Super League"/>
  </r>
  <r>
    <x v="158"/>
    <x v="258"/>
    <x v="0"/>
    <x v="6"/>
    <x v="1"/>
    <x v="1"/>
    <b v="0"/>
    <n v="2"/>
    <n v="1"/>
    <x v="0"/>
    <n v="16894"/>
    <x v="32"/>
    <x v="3"/>
    <n v="35"/>
    <n v="0"/>
    <n v="2"/>
    <x v="6"/>
    <n v="141114"/>
    <n v="8.4700000000000006"/>
    <n v="165559.49"/>
    <n v="22"/>
    <s v="Male"/>
    <x v="7"/>
    <n v="8447000"/>
    <s v="Indian Super League"/>
  </r>
  <r>
    <x v="163"/>
    <x v="545"/>
    <x v="0"/>
    <x v="4"/>
    <x v="6"/>
    <x v="2"/>
    <b v="1"/>
    <n v="2"/>
    <n v="0"/>
    <x v="0"/>
    <n v="47390"/>
    <x v="15"/>
    <x v="1"/>
    <n v="14"/>
    <n v="0"/>
    <n v="0"/>
    <x v="2"/>
    <n v="147800"/>
    <n v="7.32"/>
    <n v="104320.74"/>
    <n v="51"/>
    <s v="Male"/>
    <x v="0"/>
    <n v="59237500"/>
    <s v="Indian Super League"/>
  </r>
  <r>
    <x v="356"/>
    <x v="640"/>
    <x v="0"/>
    <x v="4"/>
    <x v="6"/>
    <x v="1"/>
    <b v="1"/>
    <n v="4"/>
    <n v="3"/>
    <x v="0"/>
    <n v="38271"/>
    <x v="84"/>
    <x v="1"/>
    <n v="14"/>
    <n v="2"/>
    <n v="1"/>
    <x v="6"/>
    <n v="28633"/>
    <n v="2.48"/>
    <n v="96400.639999999999"/>
    <n v="64"/>
    <s v="Male"/>
    <x v="0"/>
    <n v="47838750"/>
    <s v="Indian Super League"/>
  </r>
  <r>
    <x v="125"/>
    <x v="75"/>
    <x v="1"/>
    <x v="6"/>
    <x v="5"/>
    <x v="2"/>
    <b v="0"/>
    <n v="2"/>
    <n v="1"/>
    <x v="0"/>
    <n v="8367"/>
    <x v="0"/>
    <x v="2"/>
    <n v="61"/>
    <n v="0"/>
    <n v="0"/>
    <x v="5"/>
    <n v="4096"/>
    <n v="4.55"/>
    <n v="28050.13"/>
    <n v="23"/>
    <s v="Male"/>
    <x v="8"/>
    <n v="12550500"/>
    <s v="Indian Super League"/>
  </r>
  <r>
    <x v="457"/>
    <x v="456"/>
    <x v="0"/>
    <x v="0"/>
    <x v="1"/>
    <x v="2"/>
    <b v="0"/>
    <n v="0"/>
    <n v="1"/>
    <x v="2"/>
    <n v="34790"/>
    <x v="80"/>
    <x v="2"/>
    <n v="69"/>
    <n v="0"/>
    <n v="2"/>
    <x v="0"/>
    <n v="2619"/>
    <n v="2.2000000000000002"/>
    <n v="249520.93"/>
    <n v="53"/>
    <s v="Other"/>
    <x v="3"/>
    <n v="60882500"/>
    <s v="Indian Super League"/>
  </r>
  <r>
    <x v="365"/>
    <x v="641"/>
    <x v="0"/>
    <x v="5"/>
    <x v="6"/>
    <x v="1"/>
    <b v="1"/>
    <n v="4"/>
    <n v="2"/>
    <x v="0"/>
    <n v="44295"/>
    <x v="29"/>
    <x v="1"/>
    <n v="60"/>
    <n v="1"/>
    <n v="0"/>
    <x v="4"/>
    <n v="112158"/>
    <n v="4.1100000000000003"/>
    <n v="102521.77"/>
    <n v="28"/>
    <s v="Male"/>
    <x v="0"/>
    <n v="55368750"/>
    <s v="Indian Super League"/>
  </r>
  <r>
    <x v="288"/>
    <x v="22"/>
    <x v="0"/>
    <x v="5"/>
    <x v="6"/>
    <x v="0"/>
    <b v="1"/>
    <n v="1"/>
    <n v="2"/>
    <x v="2"/>
    <n v="7531"/>
    <x v="10"/>
    <x v="3"/>
    <n v="28"/>
    <n v="0"/>
    <n v="2"/>
    <x v="4"/>
    <n v="53902"/>
    <n v="5.38"/>
    <n v="161199.47"/>
    <n v="59"/>
    <s v="Male"/>
    <x v="8"/>
    <n v="11296500"/>
    <s v="Indian Super League"/>
  </r>
  <r>
    <x v="386"/>
    <x v="506"/>
    <x v="0"/>
    <x v="0"/>
    <x v="7"/>
    <x v="0"/>
    <b v="1"/>
    <n v="4"/>
    <n v="1"/>
    <x v="0"/>
    <n v="13656"/>
    <x v="88"/>
    <x v="2"/>
    <n v="67"/>
    <n v="1"/>
    <n v="0"/>
    <x v="0"/>
    <n v="22972"/>
    <n v="7.64"/>
    <n v="228034.3"/>
    <n v="30"/>
    <s v="Male"/>
    <x v="4"/>
    <n v="13656000"/>
    <s v="Indian Super League"/>
  </r>
  <r>
    <x v="303"/>
    <x v="231"/>
    <x v="1"/>
    <x v="5"/>
    <x v="2"/>
    <x v="2"/>
    <b v="1"/>
    <n v="3"/>
    <n v="4"/>
    <x v="2"/>
    <n v="36866"/>
    <x v="45"/>
    <x v="3"/>
    <n v="42"/>
    <n v="0"/>
    <n v="0"/>
    <x v="4"/>
    <n v="132286"/>
    <n v="2.34"/>
    <n v="14385.98"/>
    <n v="49"/>
    <s v="Female"/>
    <x v="0"/>
    <n v="46082500"/>
    <s v="Indian Super League"/>
  </r>
  <r>
    <x v="376"/>
    <x v="192"/>
    <x v="0"/>
    <x v="2"/>
    <x v="4"/>
    <x v="0"/>
    <b v="0"/>
    <n v="2"/>
    <n v="3"/>
    <x v="2"/>
    <n v="36179"/>
    <x v="96"/>
    <x v="1"/>
    <n v="78"/>
    <n v="0"/>
    <n v="1"/>
    <x v="2"/>
    <n v="76555"/>
    <n v="2.19"/>
    <n v="74279.53"/>
    <n v="39"/>
    <s v="Male"/>
    <x v="4"/>
    <n v="36179000"/>
    <s v="Indian Super League"/>
  </r>
  <r>
    <x v="462"/>
    <x v="472"/>
    <x v="0"/>
    <x v="6"/>
    <x v="2"/>
    <x v="2"/>
    <b v="1"/>
    <n v="2"/>
    <n v="0"/>
    <x v="0"/>
    <n v="11036"/>
    <x v="87"/>
    <x v="2"/>
    <n v="55"/>
    <n v="0"/>
    <n v="0"/>
    <x v="1"/>
    <n v="141526"/>
    <n v="5.4"/>
    <n v="176975.44"/>
    <n v="33"/>
    <s v="Female"/>
    <x v="5"/>
    <n v="8277000"/>
    <s v="Indian Super League"/>
  </r>
  <r>
    <x v="333"/>
    <x v="276"/>
    <x v="0"/>
    <x v="0"/>
    <x v="7"/>
    <x v="0"/>
    <b v="0"/>
    <n v="5"/>
    <n v="3"/>
    <x v="0"/>
    <n v="9328"/>
    <x v="14"/>
    <x v="2"/>
    <n v="80"/>
    <n v="0"/>
    <n v="0"/>
    <x v="0"/>
    <n v="86159"/>
    <n v="7.89"/>
    <n v="7518.35"/>
    <n v="38"/>
    <s v="Female"/>
    <x v="3"/>
    <n v="16324000"/>
    <s v="Indian Super League"/>
  </r>
  <r>
    <x v="323"/>
    <x v="338"/>
    <x v="0"/>
    <x v="0"/>
    <x v="3"/>
    <x v="0"/>
    <b v="1"/>
    <n v="3"/>
    <n v="0"/>
    <x v="0"/>
    <n v="37188"/>
    <x v="91"/>
    <x v="0"/>
    <n v="80"/>
    <n v="1"/>
    <n v="2"/>
    <x v="3"/>
    <n v="111616"/>
    <n v="4.16"/>
    <n v="81277.820000000007"/>
    <n v="47"/>
    <s v="Male"/>
    <x v="3"/>
    <n v="65079000"/>
    <s v="Indian Super League"/>
  </r>
  <r>
    <x v="384"/>
    <x v="157"/>
    <x v="1"/>
    <x v="4"/>
    <x v="3"/>
    <x v="0"/>
    <b v="0"/>
    <n v="3"/>
    <n v="4"/>
    <x v="2"/>
    <n v="20263"/>
    <x v="21"/>
    <x v="1"/>
    <n v="95"/>
    <n v="1"/>
    <n v="0"/>
    <x v="5"/>
    <n v="95095"/>
    <n v="0.93"/>
    <n v="73692.679999999993"/>
    <n v="40"/>
    <s v="Female"/>
    <x v="3"/>
    <n v="35460250"/>
    <s v="Indian Super League"/>
  </r>
  <r>
    <x v="410"/>
    <x v="540"/>
    <x v="0"/>
    <x v="3"/>
    <x v="6"/>
    <x v="2"/>
    <b v="0"/>
    <n v="0"/>
    <n v="4"/>
    <x v="2"/>
    <n v="24575"/>
    <x v="8"/>
    <x v="0"/>
    <n v="20"/>
    <n v="0"/>
    <n v="1"/>
    <x v="4"/>
    <n v="93497"/>
    <n v="8.0299999999999994"/>
    <n v="166987.04999999999"/>
    <n v="30"/>
    <s v="Female"/>
    <x v="8"/>
    <n v="36862500"/>
    <s v="Indian Super League"/>
  </r>
  <r>
    <x v="280"/>
    <x v="75"/>
    <x v="1"/>
    <x v="6"/>
    <x v="5"/>
    <x v="2"/>
    <b v="1"/>
    <n v="0"/>
    <n v="0"/>
    <x v="1"/>
    <n v="28961"/>
    <x v="2"/>
    <x v="3"/>
    <n v="95"/>
    <n v="0"/>
    <n v="1"/>
    <x v="6"/>
    <n v="113884"/>
    <n v="3.8"/>
    <n v="177325.82"/>
    <n v="26"/>
    <s v="Female"/>
    <x v="0"/>
    <n v="36201250"/>
    <s v="Indian Super League"/>
  </r>
  <r>
    <x v="364"/>
    <x v="73"/>
    <x v="1"/>
    <x v="6"/>
    <x v="4"/>
    <x v="0"/>
    <b v="0"/>
    <n v="2"/>
    <n v="0"/>
    <x v="0"/>
    <n v="15475"/>
    <x v="67"/>
    <x v="2"/>
    <n v="94"/>
    <n v="0"/>
    <n v="2"/>
    <x v="4"/>
    <n v="58211"/>
    <n v="2.54"/>
    <n v="46837.2"/>
    <n v="62"/>
    <s v="Female"/>
    <x v="6"/>
    <n v="34818750"/>
    <s v="Indian Super League"/>
  </r>
  <r>
    <x v="341"/>
    <x v="510"/>
    <x v="1"/>
    <x v="5"/>
    <x v="2"/>
    <x v="2"/>
    <b v="1"/>
    <n v="5"/>
    <n v="2"/>
    <x v="0"/>
    <n v="10854"/>
    <x v="62"/>
    <x v="3"/>
    <n v="29"/>
    <n v="0"/>
    <n v="1"/>
    <x v="0"/>
    <n v="114893"/>
    <n v="5.56"/>
    <n v="23614.92"/>
    <n v="32"/>
    <s v="Female"/>
    <x v="8"/>
    <n v="16281000"/>
    <s v="Indian Super League"/>
  </r>
  <r>
    <x v="351"/>
    <x v="90"/>
    <x v="0"/>
    <x v="4"/>
    <x v="5"/>
    <x v="1"/>
    <b v="0"/>
    <n v="5"/>
    <n v="3"/>
    <x v="0"/>
    <n v="35666"/>
    <x v="3"/>
    <x v="0"/>
    <n v="11"/>
    <n v="2"/>
    <n v="1"/>
    <x v="3"/>
    <n v="44602"/>
    <n v="2.83"/>
    <n v="103951.93"/>
    <n v="44"/>
    <s v="Other"/>
    <x v="8"/>
    <n v="53499000"/>
    <s v="Indian Super League"/>
  </r>
  <r>
    <x v="310"/>
    <x v="262"/>
    <x v="0"/>
    <x v="7"/>
    <x v="2"/>
    <x v="0"/>
    <b v="0"/>
    <n v="1"/>
    <n v="4"/>
    <x v="2"/>
    <n v="30315"/>
    <x v="71"/>
    <x v="2"/>
    <n v="38"/>
    <n v="0"/>
    <n v="1"/>
    <x v="2"/>
    <n v="149053"/>
    <n v="7.65"/>
    <n v="12295.4"/>
    <n v="55"/>
    <s v="Female"/>
    <x v="7"/>
    <n v="15157500"/>
    <s v="Indian Super League"/>
  </r>
  <r>
    <x v="331"/>
    <x v="99"/>
    <x v="0"/>
    <x v="7"/>
    <x v="7"/>
    <x v="2"/>
    <b v="0"/>
    <n v="4"/>
    <n v="3"/>
    <x v="0"/>
    <n v="24413"/>
    <x v="11"/>
    <x v="1"/>
    <n v="95"/>
    <n v="1"/>
    <n v="1"/>
    <x v="5"/>
    <n v="119551"/>
    <n v="4.5999999999999996"/>
    <n v="49775.19"/>
    <n v="64"/>
    <s v="Male"/>
    <x v="0"/>
    <n v="30516250"/>
    <s v="Indian Super League"/>
  </r>
  <r>
    <x v="83"/>
    <x v="642"/>
    <x v="0"/>
    <x v="5"/>
    <x v="3"/>
    <x v="1"/>
    <b v="0"/>
    <n v="3"/>
    <n v="4"/>
    <x v="2"/>
    <n v="53900"/>
    <x v="34"/>
    <x v="1"/>
    <n v="88"/>
    <n v="2"/>
    <n v="0"/>
    <x v="1"/>
    <n v="55559"/>
    <n v="2.76"/>
    <n v="160552.57999999999"/>
    <n v="35"/>
    <s v="Female"/>
    <x v="0"/>
    <n v="67375000"/>
    <s v="Indian Super League"/>
  </r>
  <r>
    <x v="330"/>
    <x v="29"/>
    <x v="0"/>
    <x v="2"/>
    <x v="5"/>
    <x v="2"/>
    <b v="0"/>
    <n v="4"/>
    <n v="4"/>
    <x v="1"/>
    <n v="52473"/>
    <x v="59"/>
    <x v="0"/>
    <n v="64"/>
    <n v="2"/>
    <n v="2"/>
    <x v="3"/>
    <n v="112915"/>
    <n v="3.51"/>
    <n v="173392.59"/>
    <n v="56"/>
    <s v="Female"/>
    <x v="8"/>
    <n v="78709500"/>
    <s v="Indian Super League"/>
  </r>
  <r>
    <x v="10"/>
    <x v="302"/>
    <x v="0"/>
    <x v="1"/>
    <x v="3"/>
    <x v="0"/>
    <b v="0"/>
    <n v="3"/>
    <n v="1"/>
    <x v="0"/>
    <n v="52224"/>
    <x v="34"/>
    <x v="2"/>
    <n v="44"/>
    <n v="0"/>
    <n v="0"/>
    <x v="2"/>
    <n v="125174"/>
    <n v="1.41"/>
    <n v="57267.360000000001"/>
    <n v="28"/>
    <s v="Male"/>
    <x v="3"/>
    <n v="91392000"/>
    <s v="Indian Super League"/>
  </r>
  <r>
    <x v="300"/>
    <x v="593"/>
    <x v="1"/>
    <x v="5"/>
    <x v="5"/>
    <x v="2"/>
    <b v="0"/>
    <n v="0"/>
    <n v="3"/>
    <x v="2"/>
    <n v="35747"/>
    <x v="30"/>
    <x v="1"/>
    <n v="80"/>
    <n v="0"/>
    <n v="1"/>
    <x v="0"/>
    <n v="141768"/>
    <n v="2.31"/>
    <n v="149614.67000000001"/>
    <n v="55"/>
    <s v="Female"/>
    <x v="8"/>
    <n v="53620500"/>
    <s v="Indian Super League"/>
  </r>
  <r>
    <x v="286"/>
    <x v="353"/>
    <x v="0"/>
    <x v="7"/>
    <x v="6"/>
    <x v="1"/>
    <b v="1"/>
    <n v="1"/>
    <n v="0"/>
    <x v="0"/>
    <n v="18347"/>
    <x v="68"/>
    <x v="1"/>
    <n v="22"/>
    <n v="1"/>
    <n v="0"/>
    <x v="3"/>
    <n v="31459"/>
    <n v="2.0299999999999998"/>
    <n v="137941.78"/>
    <n v="51"/>
    <s v="Male"/>
    <x v="3"/>
    <n v="32107250"/>
    <s v="Indian Super League"/>
  </r>
  <r>
    <x v="209"/>
    <x v="393"/>
    <x v="0"/>
    <x v="1"/>
    <x v="5"/>
    <x v="2"/>
    <b v="0"/>
    <n v="2"/>
    <n v="4"/>
    <x v="2"/>
    <n v="51227"/>
    <x v="16"/>
    <x v="0"/>
    <n v="75"/>
    <n v="1"/>
    <n v="2"/>
    <x v="2"/>
    <n v="6746"/>
    <n v="6.7"/>
    <n v="5042.03"/>
    <n v="61"/>
    <s v="Other"/>
    <x v="2"/>
    <n v="102454000"/>
    <s v="Indian Super League"/>
  </r>
  <r>
    <x v="362"/>
    <x v="442"/>
    <x v="1"/>
    <x v="0"/>
    <x v="3"/>
    <x v="1"/>
    <b v="1"/>
    <n v="5"/>
    <n v="4"/>
    <x v="0"/>
    <n v="31334"/>
    <x v="35"/>
    <x v="1"/>
    <n v="46"/>
    <n v="1"/>
    <n v="1"/>
    <x v="1"/>
    <n v="148502"/>
    <n v="5.86"/>
    <n v="194201.17"/>
    <n v="56"/>
    <s v="Male"/>
    <x v="2"/>
    <n v="62668000"/>
    <s v="Indian Super League"/>
  </r>
  <r>
    <x v="288"/>
    <x v="82"/>
    <x v="1"/>
    <x v="1"/>
    <x v="3"/>
    <x v="2"/>
    <b v="1"/>
    <n v="3"/>
    <n v="1"/>
    <x v="0"/>
    <n v="39793"/>
    <x v="76"/>
    <x v="1"/>
    <n v="40"/>
    <n v="0"/>
    <n v="2"/>
    <x v="4"/>
    <n v="94947"/>
    <n v="4.62"/>
    <n v="112520.15"/>
    <n v="42"/>
    <s v="Female"/>
    <x v="2"/>
    <n v="79586000"/>
    <s v="Indian Super League"/>
  </r>
  <r>
    <x v="349"/>
    <x v="116"/>
    <x v="1"/>
    <x v="5"/>
    <x v="4"/>
    <x v="0"/>
    <b v="1"/>
    <n v="5"/>
    <n v="0"/>
    <x v="0"/>
    <n v="11125"/>
    <x v="51"/>
    <x v="3"/>
    <n v="39"/>
    <n v="0"/>
    <n v="0"/>
    <x v="0"/>
    <n v="105109"/>
    <n v="2.99"/>
    <n v="143095.95000000001"/>
    <n v="23"/>
    <s v="Female"/>
    <x v="1"/>
    <n v="27812500"/>
    <s v="Indian Super League"/>
  </r>
  <r>
    <x v="401"/>
    <x v="643"/>
    <x v="0"/>
    <x v="2"/>
    <x v="2"/>
    <x v="1"/>
    <b v="0"/>
    <n v="1"/>
    <n v="4"/>
    <x v="2"/>
    <n v="18540"/>
    <x v="1"/>
    <x v="1"/>
    <n v="35"/>
    <n v="1"/>
    <n v="2"/>
    <x v="3"/>
    <n v="31541"/>
    <n v="9.2100000000000009"/>
    <n v="217718.09"/>
    <n v="24"/>
    <s v="Female"/>
    <x v="7"/>
    <n v="9270000"/>
    <s v="Indian Super League"/>
  </r>
  <r>
    <x v="190"/>
    <x v="564"/>
    <x v="0"/>
    <x v="3"/>
    <x v="2"/>
    <x v="2"/>
    <b v="1"/>
    <n v="0"/>
    <n v="1"/>
    <x v="2"/>
    <n v="14984"/>
    <x v="13"/>
    <x v="1"/>
    <n v="21"/>
    <n v="0"/>
    <n v="2"/>
    <x v="2"/>
    <n v="112967"/>
    <n v="5.07"/>
    <n v="173635.69"/>
    <n v="40"/>
    <s v="Female"/>
    <x v="4"/>
    <n v="14984000"/>
    <s v="Indian Super League"/>
  </r>
  <r>
    <x v="233"/>
    <x v="75"/>
    <x v="1"/>
    <x v="6"/>
    <x v="6"/>
    <x v="2"/>
    <b v="0"/>
    <n v="3"/>
    <n v="1"/>
    <x v="0"/>
    <n v="50500"/>
    <x v="7"/>
    <x v="2"/>
    <n v="24"/>
    <n v="1"/>
    <n v="0"/>
    <x v="5"/>
    <n v="24996"/>
    <n v="1.44"/>
    <n v="183369.27"/>
    <n v="64"/>
    <s v="Male"/>
    <x v="7"/>
    <n v="25250000"/>
    <s v="Indian Super League"/>
  </r>
  <r>
    <x v="307"/>
    <x v="418"/>
    <x v="0"/>
    <x v="2"/>
    <x v="3"/>
    <x v="1"/>
    <b v="0"/>
    <n v="1"/>
    <n v="4"/>
    <x v="2"/>
    <n v="19084"/>
    <x v="93"/>
    <x v="2"/>
    <n v="29"/>
    <n v="2"/>
    <n v="0"/>
    <x v="5"/>
    <n v="108188"/>
    <n v="7.35"/>
    <n v="137030.35"/>
    <n v="24"/>
    <s v="Female"/>
    <x v="3"/>
    <n v="33397000"/>
    <s v="Indian Super League"/>
  </r>
  <r>
    <x v="134"/>
    <x v="644"/>
    <x v="1"/>
    <x v="3"/>
    <x v="1"/>
    <x v="0"/>
    <b v="0"/>
    <n v="2"/>
    <n v="3"/>
    <x v="2"/>
    <n v="52027"/>
    <x v="92"/>
    <x v="3"/>
    <n v="76"/>
    <n v="0"/>
    <n v="0"/>
    <x v="6"/>
    <n v="50427"/>
    <n v="3.69"/>
    <n v="232303.88"/>
    <n v="62"/>
    <s v="Female"/>
    <x v="6"/>
    <n v="117060750"/>
    <s v="Indian Super League"/>
  </r>
  <r>
    <x v="226"/>
    <x v="645"/>
    <x v="1"/>
    <x v="5"/>
    <x v="2"/>
    <x v="0"/>
    <b v="0"/>
    <n v="4"/>
    <n v="0"/>
    <x v="0"/>
    <n v="30434"/>
    <x v="98"/>
    <x v="0"/>
    <n v="22"/>
    <n v="0"/>
    <n v="2"/>
    <x v="0"/>
    <n v="19230"/>
    <n v="1"/>
    <n v="169360.94"/>
    <n v="29"/>
    <s v="Male"/>
    <x v="4"/>
    <n v="30434000"/>
    <s v="Indian Super League"/>
  </r>
  <r>
    <x v="334"/>
    <x v="576"/>
    <x v="0"/>
    <x v="5"/>
    <x v="5"/>
    <x v="1"/>
    <b v="0"/>
    <n v="5"/>
    <n v="2"/>
    <x v="0"/>
    <n v="44112"/>
    <x v="66"/>
    <x v="3"/>
    <n v="93"/>
    <n v="1"/>
    <n v="0"/>
    <x v="5"/>
    <n v="120870"/>
    <n v="8.3000000000000007"/>
    <n v="43719.49"/>
    <n v="29"/>
    <s v="Male"/>
    <x v="1"/>
    <n v="110280000"/>
    <s v="Indian Super League"/>
  </r>
  <r>
    <x v="86"/>
    <x v="533"/>
    <x v="0"/>
    <x v="6"/>
    <x v="0"/>
    <x v="1"/>
    <b v="1"/>
    <n v="3"/>
    <n v="1"/>
    <x v="0"/>
    <n v="48019"/>
    <x v="25"/>
    <x v="3"/>
    <n v="73"/>
    <n v="1"/>
    <n v="1"/>
    <x v="2"/>
    <n v="5868"/>
    <n v="2.4900000000000002"/>
    <n v="34685.79"/>
    <n v="50"/>
    <s v="Male"/>
    <x v="5"/>
    <n v="36014250"/>
    <s v="Indian Super League"/>
  </r>
  <r>
    <x v="431"/>
    <x v="431"/>
    <x v="0"/>
    <x v="5"/>
    <x v="6"/>
    <x v="2"/>
    <b v="1"/>
    <n v="3"/>
    <n v="1"/>
    <x v="0"/>
    <n v="31652"/>
    <x v="27"/>
    <x v="1"/>
    <n v="70"/>
    <n v="1"/>
    <n v="0"/>
    <x v="2"/>
    <n v="52757"/>
    <n v="2.0699999999999998"/>
    <n v="122092.42"/>
    <n v="18"/>
    <s v="Male"/>
    <x v="1"/>
    <n v="79130000"/>
    <s v="Indian Super League"/>
  </r>
  <r>
    <x v="132"/>
    <x v="646"/>
    <x v="0"/>
    <x v="2"/>
    <x v="1"/>
    <x v="0"/>
    <b v="1"/>
    <n v="3"/>
    <n v="3"/>
    <x v="1"/>
    <n v="34908"/>
    <x v="92"/>
    <x v="2"/>
    <n v="47"/>
    <n v="0"/>
    <n v="2"/>
    <x v="3"/>
    <n v="104021"/>
    <n v="7.41"/>
    <n v="11824.56"/>
    <n v="54"/>
    <s v="Female"/>
    <x v="0"/>
    <n v="43635000"/>
    <s v="Indian Super League"/>
  </r>
  <r>
    <x v="468"/>
    <x v="379"/>
    <x v="1"/>
    <x v="3"/>
    <x v="4"/>
    <x v="1"/>
    <b v="0"/>
    <n v="4"/>
    <n v="0"/>
    <x v="0"/>
    <n v="32547"/>
    <x v="13"/>
    <x v="2"/>
    <n v="17"/>
    <n v="1"/>
    <n v="2"/>
    <x v="3"/>
    <n v="75394"/>
    <n v="6.79"/>
    <n v="226743.63"/>
    <n v="41"/>
    <s v="Male"/>
    <x v="5"/>
    <n v="24410250"/>
    <s v="Indian Super League"/>
  </r>
  <r>
    <x v="118"/>
    <x v="634"/>
    <x v="0"/>
    <x v="2"/>
    <x v="1"/>
    <x v="1"/>
    <b v="0"/>
    <n v="1"/>
    <n v="0"/>
    <x v="0"/>
    <n v="39230"/>
    <x v="57"/>
    <x v="1"/>
    <n v="11"/>
    <n v="0"/>
    <n v="0"/>
    <x v="5"/>
    <n v="107901"/>
    <n v="0.88"/>
    <n v="110823.5"/>
    <n v="38"/>
    <s v="Male"/>
    <x v="8"/>
    <n v="58845000"/>
    <s v="Indian Super League"/>
  </r>
  <r>
    <x v="365"/>
    <x v="498"/>
    <x v="0"/>
    <x v="2"/>
    <x v="3"/>
    <x v="1"/>
    <b v="0"/>
    <n v="3"/>
    <n v="0"/>
    <x v="0"/>
    <n v="38950"/>
    <x v="52"/>
    <x v="3"/>
    <n v="87"/>
    <n v="0"/>
    <n v="1"/>
    <x v="6"/>
    <n v="67017"/>
    <n v="5.5"/>
    <n v="30555.82"/>
    <n v="64"/>
    <s v="Male"/>
    <x v="0"/>
    <n v="48687500"/>
    <s v="Indian Super League"/>
  </r>
  <r>
    <x v="164"/>
    <x v="255"/>
    <x v="0"/>
    <x v="2"/>
    <x v="2"/>
    <x v="1"/>
    <b v="0"/>
    <n v="4"/>
    <n v="3"/>
    <x v="0"/>
    <n v="38656"/>
    <x v="17"/>
    <x v="3"/>
    <n v="13"/>
    <n v="0"/>
    <n v="1"/>
    <x v="2"/>
    <n v="37562"/>
    <n v="3.53"/>
    <n v="46040.37"/>
    <n v="30"/>
    <s v="Male"/>
    <x v="0"/>
    <n v="48320000"/>
    <s v="Indian Super League"/>
  </r>
  <r>
    <x v="55"/>
    <x v="199"/>
    <x v="0"/>
    <x v="4"/>
    <x v="0"/>
    <x v="2"/>
    <b v="1"/>
    <n v="1"/>
    <n v="0"/>
    <x v="0"/>
    <n v="30953"/>
    <x v="49"/>
    <x v="3"/>
    <n v="67"/>
    <n v="0"/>
    <n v="2"/>
    <x v="1"/>
    <n v="111346"/>
    <n v="2.02"/>
    <n v="148313.41"/>
    <n v="59"/>
    <s v="Male"/>
    <x v="0"/>
    <n v="38691250"/>
    <s v="Indian Super League"/>
  </r>
  <r>
    <x v="442"/>
    <x v="623"/>
    <x v="0"/>
    <x v="7"/>
    <x v="3"/>
    <x v="2"/>
    <b v="1"/>
    <n v="5"/>
    <n v="4"/>
    <x v="0"/>
    <n v="25538"/>
    <x v="42"/>
    <x v="0"/>
    <n v="29"/>
    <n v="1"/>
    <n v="0"/>
    <x v="3"/>
    <n v="116030"/>
    <n v="4.43"/>
    <n v="238704.8"/>
    <n v="18"/>
    <s v="Female"/>
    <x v="2"/>
    <n v="51076000"/>
    <s v="Indian Super League"/>
  </r>
  <r>
    <x v="115"/>
    <x v="470"/>
    <x v="0"/>
    <x v="2"/>
    <x v="3"/>
    <x v="2"/>
    <b v="0"/>
    <n v="2"/>
    <n v="4"/>
    <x v="2"/>
    <n v="34017"/>
    <x v="27"/>
    <x v="0"/>
    <n v="63"/>
    <n v="0"/>
    <n v="1"/>
    <x v="4"/>
    <n v="47956"/>
    <n v="7.16"/>
    <n v="10831.58"/>
    <n v="61"/>
    <s v="Male"/>
    <x v="8"/>
    <n v="51025500"/>
    <s v="Indian Super League"/>
  </r>
  <r>
    <x v="474"/>
    <x v="607"/>
    <x v="0"/>
    <x v="4"/>
    <x v="0"/>
    <x v="0"/>
    <b v="1"/>
    <n v="5"/>
    <n v="1"/>
    <x v="0"/>
    <n v="26977"/>
    <x v="76"/>
    <x v="0"/>
    <n v="94"/>
    <n v="0"/>
    <n v="0"/>
    <x v="4"/>
    <n v="7010"/>
    <n v="6.87"/>
    <n v="222656.81"/>
    <n v="44"/>
    <s v="Male"/>
    <x v="0"/>
    <n v="33721250"/>
    <s v="Indian Super League"/>
  </r>
  <r>
    <x v="102"/>
    <x v="44"/>
    <x v="1"/>
    <x v="6"/>
    <x v="6"/>
    <x v="2"/>
    <b v="0"/>
    <n v="0"/>
    <n v="0"/>
    <x v="1"/>
    <n v="14890"/>
    <x v="54"/>
    <x v="0"/>
    <n v="34"/>
    <n v="0"/>
    <n v="1"/>
    <x v="1"/>
    <n v="22531"/>
    <n v="6.15"/>
    <n v="33305.57"/>
    <n v="30"/>
    <s v="Male"/>
    <x v="3"/>
    <n v="26057500"/>
    <s v="Indian Super League"/>
  </r>
  <r>
    <x v="230"/>
    <x v="407"/>
    <x v="1"/>
    <x v="0"/>
    <x v="0"/>
    <x v="0"/>
    <b v="1"/>
    <n v="3"/>
    <n v="2"/>
    <x v="0"/>
    <n v="46598"/>
    <x v="7"/>
    <x v="2"/>
    <n v="89"/>
    <n v="2"/>
    <n v="1"/>
    <x v="2"/>
    <n v="88087"/>
    <n v="5.16"/>
    <n v="204074.5"/>
    <n v="26"/>
    <s v="Female"/>
    <x v="2"/>
    <n v="93196000"/>
    <s v="Indian Super League"/>
  </r>
  <r>
    <x v="62"/>
    <x v="158"/>
    <x v="1"/>
    <x v="1"/>
    <x v="5"/>
    <x v="1"/>
    <b v="1"/>
    <n v="1"/>
    <n v="3"/>
    <x v="2"/>
    <n v="17148"/>
    <x v="99"/>
    <x v="2"/>
    <n v="28"/>
    <n v="0"/>
    <n v="1"/>
    <x v="5"/>
    <n v="118143"/>
    <n v="5.64"/>
    <n v="75230.61"/>
    <n v="40"/>
    <s v="Female"/>
    <x v="0"/>
    <n v="21435000"/>
    <s v="Indian Super League"/>
  </r>
  <r>
    <x v="321"/>
    <x v="127"/>
    <x v="0"/>
    <x v="5"/>
    <x v="2"/>
    <x v="2"/>
    <b v="1"/>
    <n v="2"/>
    <n v="1"/>
    <x v="0"/>
    <n v="20968"/>
    <x v="52"/>
    <x v="3"/>
    <n v="65"/>
    <n v="2"/>
    <n v="0"/>
    <x v="2"/>
    <n v="117911"/>
    <n v="3.48"/>
    <n v="63837.73"/>
    <n v="59"/>
    <s v="Female"/>
    <x v="8"/>
    <n v="31452000"/>
    <s v="Indian Super League"/>
  </r>
  <r>
    <x v="443"/>
    <x v="388"/>
    <x v="1"/>
    <x v="5"/>
    <x v="2"/>
    <x v="0"/>
    <b v="0"/>
    <n v="1"/>
    <n v="2"/>
    <x v="2"/>
    <n v="12305"/>
    <x v="56"/>
    <x v="2"/>
    <n v="83"/>
    <n v="0"/>
    <n v="1"/>
    <x v="6"/>
    <n v="59141"/>
    <n v="8.2899999999999991"/>
    <n v="46076.34"/>
    <n v="38"/>
    <s v="Male"/>
    <x v="5"/>
    <n v="9228750"/>
    <s v="Indian Super League"/>
  </r>
  <r>
    <x v="289"/>
    <x v="538"/>
    <x v="0"/>
    <x v="2"/>
    <x v="0"/>
    <x v="0"/>
    <b v="1"/>
    <n v="0"/>
    <n v="2"/>
    <x v="2"/>
    <n v="28941"/>
    <x v="30"/>
    <x v="1"/>
    <n v="53"/>
    <n v="0"/>
    <n v="2"/>
    <x v="1"/>
    <n v="114226"/>
    <n v="3.41"/>
    <n v="66470.039999999994"/>
    <n v="34"/>
    <s v="Male"/>
    <x v="4"/>
    <n v="28941000"/>
    <s v="Indian Super League"/>
  </r>
  <r>
    <x v="379"/>
    <x v="191"/>
    <x v="0"/>
    <x v="2"/>
    <x v="0"/>
    <x v="0"/>
    <b v="1"/>
    <n v="4"/>
    <n v="0"/>
    <x v="0"/>
    <n v="38870"/>
    <x v="10"/>
    <x v="3"/>
    <n v="42"/>
    <n v="0"/>
    <n v="0"/>
    <x v="2"/>
    <n v="97201"/>
    <n v="8.7799999999999994"/>
    <n v="195860.17"/>
    <n v="40"/>
    <s v="Female"/>
    <x v="3"/>
    <n v="68022500"/>
    <s v="Indian Super League"/>
  </r>
  <r>
    <x v="422"/>
    <x v="57"/>
    <x v="0"/>
    <x v="7"/>
    <x v="5"/>
    <x v="2"/>
    <b v="0"/>
    <n v="0"/>
    <n v="1"/>
    <x v="2"/>
    <n v="43465"/>
    <x v="53"/>
    <x v="1"/>
    <n v="65"/>
    <n v="0"/>
    <n v="1"/>
    <x v="0"/>
    <n v="41160"/>
    <n v="2.57"/>
    <n v="19670.04"/>
    <n v="35"/>
    <s v="Female"/>
    <x v="4"/>
    <n v="43465000"/>
    <s v="Indian Super League"/>
  </r>
  <r>
    <x v="354"/>
    <x v="570"/>
    <x v="1"/>
    <x v="6"/>
    <x v="2"/>
    <x v="1"/>
    <b v="1"/>
    <n v="1"/>
    <n v="1"/>
    <x v="1"/>
    <n v="34837"/>
    <x v="30"/>
    <x v="2"/>
    <n v="86"/>
    <n v="0"/>
    <n v="1"/>
    <x v="4"/>
    <n v="90060"/>
    <n v="5.21"/>
    <n v="214576.77"/>
    <n v="32"/>
    <s v="Female"/>
    <x v="8"/>
    <n v="52255500"/>
    <s v="Indian Super League"/>
  </r>
  <r>
    <x v="428"/>
    <x v="491"/>
    <x v="1"/>
    <x v="2"/>
    <x v="0"/>
    <x v="0"/>
    <b v="1"/>
    <n v="4"/>
    <n v="1"/>
    <x v="0"/>
    <n v="21519"/>
    <x v="36"/>
    <x v="0"/>
    <n v="67"/>
    <n v="1"/>
    <n v="2"/>
    <x v="6"/>
    <n v="136785"/>
    <n v="8.83"/>
    <n v="212091.72"/>
    <n v="29"/>
    <s v="Female"/>
    <x v="3"/>
    <n v="37658250"/>
    <s v="Indian Super League"/>
  </r>
  <r>
    <x v="444"/>
    <x v="599"/>
    <x v="1"/>
    <x v="2"/>
    <x v="1"/>
    <x v="1"/>
    <b v="0"/>
    <n v="4"/>
    <n v="1"/>
    <x v="0"/>
    <n v="33119"/>
    <x v="54"/>
    <x v="3"/>
    <n v="31"/>
    <n v="1"/>
    <n v="0"/>
    <x v="3"/>
    <n v="109372"/>
    <n v="6.4"/>
    <n v="135088.12"/>
    <n v="53"/>
    <s v="Female"/>
    <x v="5"/>
    <n v="24839250"/>
    <s v="Indian Super League"/>
  </r>
  <r>
    <x v="425"/>
    <x v="465"/>
    <x v="0"/>
    <x v="3"/>
    <x v="5"/>
    <x v="2"/>
    <b v="1"/>
    <n v="3"/>
    <n v="1"/>
    <x v="0"/>
    <n v="7737"/>
    <x v="77"/>
    <x v="0"/>
    <n v="70"/>
    <n v="0"/>
    <n v="0"/>
    <x v="1"/>
    <n v="9536"/>
    <n v="7.83"/>
    <n v="16163.31"/>
    <n v="38"/>
    <s v="Female"/>
    <x v="8"/>
    <n v="11605500"/>
    <s v="Indian Super League"/>
  </r>
  <r>
    <x v="236"/>
    <x v="355"/>
    <x v="1"/>
    <x v="2"/>
    <x v="3"/>
    <x v="2"/>
    <b v="1"/>
    <n v="5"/>
    <n v="1"/>
    <x v="0"/>
    <n v="40593"/>
    <x v="63"/>
    <x v="3"/>
    <n v="14"/>
    <n v="0"/>
    <n v="0"/>
    <x v="4"/>
    <n v="107093"/>
    <n v="6.24"/>
    <n v="32509.89"/>
    <n v="44"/>
    <s v="Male"/>
    <x v="0"/>
    <n v="50741250"/>
    <s v="Indian Super League"/>
  </r>
  <r>
    <x v="435"/>
    <x v="647"/>
    <x v="1"/>
    <x v="0"/>
    <x v="6"/>
    <x v="2"/>
    <b v="1"/>
    <n v="5"/>
    <n v="1"/>
    <x v="0"/>
    <n v="21974"/>
    <x v="81"/>
    <x v="3"/>
    <n v="64"/>
    <n v="0"/>
    <n v="0"/>
    <x v="5"/>
    <n v="130985"/>
    <n v="5.77"/>
    <n v="195211.2"/>
    <n v="60"/>
    <s v="Male"/>
    <x v="1"/>
    <n v="54935000"/>
    <s v="Indian Super League"/>
  </r>
  <r>
    <x v="472"/>
    <x v="550"/>
    <x v="0"/>
    <x v="0"/>
    <x v="3"/>
    <x v="0"/>
    <b v="1"/>
    <n v="2"/>
    <n v="3"/>
    <x v="2"/>
    <n v="18414"/>
    <x v="64"/>
    <x v="3"/>
    <n v="31"/>
    <n v="1"/>
    <n v="1"/>
    <x v="4"/>
    <n v="50513"/>
    <n v="4.29"/>
    <n v="113126.84"/>
    <n v="48"/>
    <s v="Male"/>
    <x v="8"/>
    <n v="27621000"/>
    <s v="Indian Super League"/>
  </r>
  <r>
    <x v="202"/>
    <x v="374"/>
    <x v="0"/>
    <x v="2"/>
    <x v="3"/>
    <x v="0"/>
    <b v="0"/>
    <n v="3"/>
    <n v="1"/>
    <x v="0"/>
    <n v="42290"/>
    <x v="60"/>
    <x v="2"/>
    <n v="74"/>
    <n v="0"/>
    <n v="0"/>
    <x v="0"/>
    <n v="70463"/>
    <n v="4.37"/>
    <n v="44644.61"/>
    <n v="52"/>
    <s v="Female"/>
    <x v="2"/>
    <n v="84580000"/>
    <s v="Indian Super League"/>
  </r>
  <r>
    <x v="0"/>
    <x v="624"/>
    <x v="1"/>
    <x v="6"/>
    <x v="6"/>
    <x v="0"/>
    <b v="0"/>
    <n v="1"/>
    <n v="0"/>
    <x v="0"/>
    <n v="47847"/>
    <x v="33"/>
    <x v="0"/>
    <n v="20"/>
    <n v="0"/>
    <n v="0"/>
    <x v="5"/>
    <n v="82863"/>
    <n v="0.98"/>
    <n v="100351.02"/>
    <n v="62"/>
    <s v="Male"/>
    <x v="8"/>
    <n v="71770500"/>
    <s v="Indian Super League"/>
  </r>
  <r>
    <x v="100"/>
    <x v="119"/>
    <x v="0"/>
    <x v="6"/>
    <x v="1"/>
    <x v="2"/>
    <b v="0"/>
    <n v="0"/>
    <n v="3"/>
    <x v="2"/>
    <n v="31629"/>
    <x v="89"/>
    <x v="0"/>
    <n v="79"/>
    <n v="0"/>
    <n v="0"/>
    <x v="6"/>
    <n v="67328"/>
    <n v="5.44"/>
    <n v="107423.26"/>
    <n v="26"/>
    <s v="Female"/>
    <x v="7"/>
    <n v="15814500"/>
    <s v="Indian Super League"/>
  </r>
  <r>
    <x v="66"/>
    <x v="109"/>
    <x v="1"/>
    <x v="7"/>
    <x v="4"/>
    <x v="0"/>
    <b v="0"/>
    <n v="2"/>
    <n v="0"/>
    <x v="0"/>
    <n v="28129"/>
    <x v="76"/>
    <x v="0"/>
    <n v="20"/>
    <n v="0"/>
    <n v="0"/>
    <x v="4"/>
    <n v="27405"/>
    <n v="7.04"/>
    <n v="10622.63"/>
    <n v="47"/>
    <s v="Male"/>
    <x v="3"/>
    <n v="49225750"/>
    <s v="Indian Super League"/>
  </r>
  <r>
    <x v="374"/>
    <x v="392"/>
    <x v="0"/>
    <x v="3"/>
    <x v="7"/>
    <x v="1"/>
    <b v="1"/>
    <n v="3"/>
    <n v="1"/>
    <x v="0"/>
    <n v="26142"/>
    <x v="98"/>
    <x v="2"/>
    <n v="90"/>
    <n v="2"/>
    <n v="0"/>
    <x v="0"/>
    <n v="80292"/>
    <n v="8.0399999999999991"/>
    <n v="58438.400000000001"/>
    <n v="47"/>
    <s v="Male"/>
    <x v="1"/>
    <n v="65355000"/>
    <s v="Indian Super League"/>
  </r>
  <r>
    <x v="152"/>
    <x v="341"/>
    <x v="0"/>
    <x v="7"/>
    <x v="1"/>
    <x v="0"/>
    <b v="1"/>
    <n v="5"/>
    <n v="0"/>
    <x v="0"/>
    <n v="51831"/>
    <x v="12"/>
    <x v="1"/>
    <n v="81"/>
    <n v="1"/>
    <n v="2"/>
    <x v="6"/>
    <n v="145556"/>
    <n v="3.5"/>
    <n v="70716.39"/>
    <n v="35"/>
    <s v="Female"/>
    <x v="3"/>
    <n v="90704250"/>
    <s v="Indian Super League"/>
  </r>
  <r>
    <x v="58"/>
    <x v="255"/>
    <x v="0"/>
    <x v="2"/>
    <x v="4"/>
    <x v="2"/>
    <b v="0"/>
    <n v="3"/>
    <n v="1"/>
    <x v="0"/>
    <n v="43604"/>
    <x v="54"/>
    <x v="2"/>
    <n v="31"/>
    <n v="0"/>
    <n v="0"/>
    <x v="2"/>
    <n v="108823"/>
    <n v="4.4800000000000004"/>
    <n v="84670.18"/>
    <n v="60"/>
    <s v="Female"/>
    <x v="2"/>
    <n v="87208000"/>
    <s v="Indian Super League"/>
  </r>
  <r>
    <x v="421"/>
    <x v="41"/>
    <x v="0"/>
    <x v="5"/>
    <x v="4"/>
    <x v="0"/>
    <b v="0"/>
    <n v="0"/>
    <n v="1"/>
    <x v="2"/>
    <n v="27355"/>
    <x v="22"/>
    <x v="0"/>
    <n v="80"/>
    <n v="1"/>
    <n v="2"/>
    <x v="1"/>
    <n v="47757"/>
    <n v="3.07"/>
    <n v="245210.1"/>
    <n v="58"/>
    <s v="Male"/>
    <x v="6"/>
    <n v="61548750"/>
    <s v="Indian Super League"/>
  </r>
  <r>
    <x v="310"/>
    <x v="67"/>
    <x v="0"/>
    <x v="4"/>
    <x v="0"/>
    <x v="0"/>
    <b v="1"/>
    <n v="2"/>
    <n v="4"/>
    <x v="2"/>
    <n v="24993"/>
    <x v="33"/>
    <x v="2"/>
    <n v="94"/>
    <n v="1"/>
    <n v="1"/>
    <x v="4"/>
    <n v="27401"/>
    <n v="1.26"/>
    <n v="119550.03"/>
    <n v="43"/>
    <s v="Male"/>
    <x v="4"/>
    <n v="24993000"/>
    <s v="Indian Super League"/>
  </r>
  <r>
    <x v="447"/>
    <x v="648"/>
    <x v="0"/>
    <x v="1"/>
    <x v="1"/>
    <x v="0"/>
    <b v="1"/>
    <n v="4"/>
    <n v="3"/>
    <x v="0"/>
    <n v="48780"/>
    <x v="29"/>
    <x v="2"/>
    <n v="76"/>
    <n v="0"/>
    <n v="0"/>
    <x v="2"/>
    <n v="86298"/>
    <n v="9.48"/>
    <n v="197754.27"/>
    <n v="63"/>
    <s v="Male"/>
    <x v="4"/>
    <n v="48780000"/>
    <s v="Indian Super League"/>
  </r>
  <r>
    <x v="393"/>
    <x v="640"/>
    <x v="0"/>
    <x v="3"/>
    <x v="3"/>
    <x v="2"/>
    <b v="0"/>
    <n v="3"/>
    <n v="2"/>
    <x v="0"/>
    <n v="11381"/>
    <x v="42"/>
    <x v="1"/>
    <n v="84"/>
    <n v="0"/>
    <n v="1"/>
    <x v="1"/>
    <n v="83211"/>
    <n v="5.43"/>
    <n v="97261.73"/>
    <n v="43"/>
    <s v="Female"/>
    <x v="3"/>
    <n v="19916750"/>
    <s v="Indian Super League"/>
  </r>
  <r>
    <x v="302"/>
    <x v="590"/>
    <x v="0"/>
    <x v="1"/>
    <x v="6"/>
    <x v="1"/>
    <b v="0"/>
    <n v="0"/>
    <n v="3"/>
    <x v="2"/>
    <n v="12692"/>
    <x v="33"/>
    <x v="3"/>
    <n v="26"/>
    <n v="0"/>
    <n v="1"/>
    <x v="1"/>
    <n v="132029"/>
    <n v="6.88"/>
    <n v="227376.44"/>
    <n v="35"/>
    <s v="Female"/>
    <x v="8"/>
    <n v="19038000"/>
    <s v="Indian Super League"/>
  </r>
  <r>
    <x v="251"/>
    <x v="345"/>
    <x v="0"/>
    <x v="3"/>
    <x v="0"/>
    <x v="0"/>
    <b v="0"/>
    <n v="3"/>
    <n v="0"/>
    <x v="0"/>
    <n v="31243"/>
    <x v="36"/>
    <x v="3"/>
    <n v="72"/>
    <n v="0"/>
    <n v="2"/>
    <x v="5"/>
    <n v="82996"/>
    <n v="0.94"/>
    <n v="58881.919999999998"/>
    <n v="27"/>
    <s v="Male"/>
    <x v="6"/>
    <n v="70296750"/>
    <s v="Indian Super League"/>
  </r>
  <r>
    <x v="158"/>
    <x v="498"/>
    <x v="0"/>
    <x v="4"/>
    <x v="3"/>
    <x v="0"/>
    <b v="0"/>
    <n v="5"/>
    <n v="0"/>
    <x v="0"/>
    <n v="8260"/>
    <x v="41"/>
    <x v="1"/>
    <n v="29"/>
    <n v="1"/>
    <n v="1"/>
    <x v="6"/>
    <n v="110942"/>
    <n v="1.1200000000000001"/>
    <n v="173941.96"/>
    <n v="64"/>
    <s v="Female"/>
    <x v="6"/>
    <n v="18585000"/>
    <s v="Indian Super League"/>
  </r>
  <r>
    <x v="313"/>
    <x v="10"/>
    <x v="1"/>
    <x v="5"/>
    <x v="1"/>
    <x v="2"/>
    <b v="1"/>
    <n v="1"/>
    <n v="0"/>
    <x v="0"/>
    <n v="20294"/>
    <x v="52"/>
    <x v="2"/>
    <n v="31"/>
    <n v="2"/>
    <n v="1"/>
    <x v="3"/>
    <n v="76152"/>
    <n v="3.34"/>
    <n v="202472.89"/>
    <n v="21"/>
    <s v="Female"/>
    <x v="0"/>
    <n v="25367500"/>
    <s v="Indian Super League"/>
  </r>
  <r>
    <x v="294"/>
    <x v="620"/>
    <x v="1"/>
    <x v="6"/>
    <x v="3"/>
    <x v="2"/>
    <b v="1"/>
    <n v="3"/>
    <n v="2"/>
    <x v="0"/>
    <n v="31047"/>
    <x v="82"/>
    <x v="2"/>
    <n v="81"/>
    <n v="0"/>
    <n v="0"/>
    <x v="2"/>
    <n v="43293"/>
    <n v="5.0599999999999996"/>
    <n v="221453.83"/>
    <n v="38"/>
    <s v="Female"/>
    <x v="4"/>
    <n v="31047000"/>
    <s v="Indian Super League"/>
  </r>
  <r>
    <x v="415"/>
    <x v="272"/>
    <x v="1"/>
    <x v="0"/>
    <x v="2"/>
    <x v="2"/>
    <b v="0"/>
    <n v="4"/>
    <n v="2"/>
    <x v="0"/>
    <n v="52361"/>
    <x v="72"/>
    <x v="1"/>
    <n v="75"/>
    <n v="0"/>
    <n v="1"/>
    <x v="1"/>
    <n v="145913"/>
    <n v="2.04"/>
    <n v="78625.899999999994"/>
    <n v="21"/>
    <s v="Male"/>
    <x v="2"/>
    <n v="104722000"/>
    <s v="Indian Super League"/>
  </r>
  <r>
    <x v="416"/>
    <x v="649"/>
    <x v="1"/>
    <x v="7"/>
    <x v="5"/>
    <x v="1"/>
    <b v="1"/>
    <n v="4"/>
    <n v="3"/>
    <x v="0"/>
    <n v="22804"/>
    <x v="92"/>
    <x v="1"/>
    <n v="91"/>
    <n v="0"/>
    <n v="1"/>
    <x v="0"/>
    <n v="146400"/>
    <n v="7.48"/>
    <n v="57061.71"/>
    <n v="56"/>
    <s v="Female"/>
    <x v="0"/>
    <n v="28505000"/>
    <s v="Indian Super League"/>
  </r>
  <r>
    <x v="173"/>
    <x v="598"/>
    <x v="0"/>
    <x v="1"/>
    <x v="6"/>
    <x v="1"/>
    <b v="0"/>
    <n v="4"/>
    <n v="4"/>
    <x v="1"/>
    <n v="23544"/>
    <x v="48"/>
    <x v="2"/>
    <n v="51"/>
    <n v="2"/>
    <n v="0"/>
    <x v="6"/>
    <n v="90181"/>
    <n v="1.36"/>
    <n v="198926.84"/>
    <n v="50"/>
    <s v="Male"/>
    <x v="2"/>
    <n v="47088000"/>
    <s v="Indian Super League"/>
  </r>
  <r>
    <x v="475"/>
    <x v="562"/>
    <x v="1"/>
    <x v="2"/>
    <x v="1"/>
    <x v="1"/>
    <b v="0"/>
    <n v="3"/>
    <n v="4"/>
    <x v="2"/>
    <n v="34400"/>
    <x v="15"/>
    <x v="2"/>
    <n v="80"/>
    <n v="1"/>
    <n v="0"/>
    <x v="6"/>
    <n v="15410"/>
    <n v="3.21"/>
    <n v="220780.81"/>
    <n v="34"/>
    <s v="Other"/>
    <x v="8"/>
    <n v="51600000"/>
    <s v="Indian Super League"/>
  </r>
  <r>
    <x v="307"/>
    <x v="593"/>
    <x v="1"/>
    <x v="6"/>
    <x v="7"/>
    <x v="0"/>
    <b v="1"/>
    <n v="5"/>
    <n v="2"/>
    <x v="0"/>
    <n v="29891"/>
    <x v="1"/>
    <x v="0"/>
    <n v="20"/>
    <n v="2"/>
    <n v="0"/>
    <x v="5"/>
    <n v="29004"/>
    <n v="1.32"/>
    <n v="211555.31"/>
    <n v="26"/>
    <s v="Female"/>
    <x v="3"/>
    <n v="52309250"/>
    <s v="Indian Super League"/>
  </r>
  <r>
    <x v="310"/>
    <x v="617"/>
    <x v="0"/>
    <x v="7"/>
    <x v="7"/>
    <x v="0"/>
    <b v="1"/>
    <n v="0"/>
    <n v="2"/>
    <x v="2"/>
    <n v="53147"/>
    <x v="17"/>
    <x v="0"/>
    <n v="38"/>
    <n v="1"/>
    <n v="0"/>
    <x v="0"/>
    <n v="93421"/>
    <n v="2.4900000000000002"/>
    <n v="142224.22"/>
    <n v="37"/>
    <s v="Female"/>
    <x v="5"/>
    <n v="39860250"/>
    <s v="Indian Super League"/>
  </r>
  <r>
    <x v="393"/>
    <x v="209"/>
    <x v="1"/>
    <x v="5"/>
    <x v="0"/>
    <x v="0"/>
    <b v="1"/>
    <n v="2"/>
    <n v="2"/>
    <x v="1"/>
    <n v="12759"/>
    <x v="22"/>
    <x v="1"/>
    <n v="86"/>
    <n v="0"/>
    <n v="0"/>
    <x v="4"/>
    <n v="16522"/>
    <n v="3.02"/>
    <n v="3897.26"/>
    <n v="25"/>
    <s v="Female"/>
    <x v="3"/>
    <n v="22328250"/>
    <s v="Indian Super League"/>
  </r>
  <r>
    <x v="173"/>
    <x v="105"/>
    <x v="1"/>
    <x v="3"/>
    <x v="6"/>
    <x v="2"/>
    <b v="1"/>
    <n v="0"/>
    <n v="1"/>
    <x v="2"/>
    <n v="5821"/>
    <x v="28"/>
    <x v="2"/>
    <n v="64"/>
    <n v="0"/>
    <n v="0"/>
    <x v="2"/>
    <n v="104943"/>
    <n v="0.93"/>
    <n v="154492.66"/>
    <n v="35"/>
    <s v="Male"/>
    <x v="8"/>
    <n v="8731500"/>
    <s v="Indian Super League"/>
  </r>
  <r>
    <x v="33"/>
    <x v="457"/>
    <x v="1"/>
    <x v="4"/>
    <x v="5"/>
    <x v="0"/>
    <b v="0"/>
    <n v="3"/>
    <n v="3"/>
    <x v="1"/>
    <n v="53557"/>
    <x v="70"/>
    <x v="3"/>
    <n v="69"/>
    <n v="0"/>
    <n v="1"/>
    <x v="2"/>
    <n v="115999"/>
    <n v="4.66"/>
    <n v="158955.07"/>
    <n v="64"/>
    <s v="Male"/>
    <x v="3"/>
    <n v="93724750"/>
    <s v="Indian Super League"/>
  </r>
  <r>
    <x v="311"/>
    <x v="378"/>
    <x v="0"/>
    <x v="0"/>
    <x v="0"/>
    <x v="0"/>
    <b v="0"/>
    <n v="0"/>
    <n v="0"/>
    <x v="1"/>
    <n v="6871"/>
    <x v="25"/>
    <x v="0"/>
    <n v="85"/>
    <n v="1"/>
    <n v="0"/>
    <x v="4"/>
    <n v="64404"/>
    <n v="9.1999999999999993"/>
    <n v="127898.4"/>
    <n v="43"/>
    <s v="Male"/>
    <x v="4"/>
    <n v="6871000"/>
    <s v="Indian Super League"/>
  </r>
  <r>
    <x v="340"/>
    <x v="599"/>
    <x v="1"/>
    <x v="7"/>
    <x v="2"/>
    <x v="1"/>
    <b v="1"/>
    <n v="0"/>
    <n v="0"/>
    <x v="1"/>
    <n v="31103"/>
    <x v="23"/>
    <x v="2"/>
    <n v="44"/>
    <n v="1"/>
    <n v="2"/>
    <x v="3"/>
    <n v="28655"/>
    <n v="1.85"/>
    <n v="223190.77"/>
    <n v="33"/>
    <s v="Female"/>
    <x v="2"/>
    <n v="62206000"/>
    <s v="Indian Super League"/>
  </r>
  <r>
    <x v="165"/>
    <x v="637"/>
    <x v="1"/>
    <x v="0"/>
    <x v="4"/>
    <x v="0"/>
    <b v="0"/>
    <n v="4"/>
    <n v="2"/>
    <x v="0"/>
    <n v="45543"/>
    <x v="19"/>
    <x v="2"/>
    <n v="43"/>
    <n v="0"/>
    <n v="1"/>
    <x v="1"/>
    <n v="44043"/>
    <n v="5.49"/>
    <n v="101746.89"/>
    <n v="29"/>
    <s v="Male"/>
    <x v="6"/>
    <n v="102471750"/>
    <s v="Indian Super League"/>
  </r>
  <r>
    <x v="90"/>
    <x v="58"/>
    <x v="1"/>
    <x v="4"/>
    <x v="5"/>
    <x v="1"/>
    <b v="0"/>
    <n v="5"/>
    <n v="4"/>
    <x v="0"/>
    <n v="21600"/>
    <x v="78"/>
    <x v="3"/>
    <n v="60"/>
    <n v="0"/>
    <n v="1"/>
    <x v="5"/>
    <n v="74343"/>
    <n v="2.2400000000000002"/>
    <n v="178011.17"/>
    <n v="56"/>
    <s v="Male"/>
    <x v="4"/>
    <n v="21600000"/>
    <s v="Indian Super League"/>
  </r>
  <r>
    <x v="337"/>
    <x v="129"/>
    <x v="0"/>
    <x v="0"/>
    <x v="6"/>
    <x v="1"/>
    <b v="1"/>
    <n v="3"/>
    <n v="2"/>
    <x v="0"/>
    <n v="22815"/>
    <x v="53"/>
    <x v="3"/>
    <n v="17"/>
    <n v="2"/>
    <n v="1"/>
    <x v="1"/>
    <n v="104119"/>
    <n v="4.84"/>
    <n v="164566.53"/>
    <n v="62"/>
    <s v="Female"/>
    <x v="5"/>
    <n v="17111250"/>
    <s v="Indian Super League"/>
  </r>
  <r>
    <x v="90"/>
    <x v="650"/>
    <x v="1"/>
    <x v="3"/>
    <x v="3"/>
    <x v="1"/>
    <b v="0"/>
    <n v="5"/>
    <n v="2"/>
    <x v="0"/>
    <n v="53163"/>
    <x v="28"/>
    <x v="0"/>
    <n v="28"/>
    <n v="2"/>
    <n v="1"/>
    <x v="1"/>
    <n v="48632"/>
    <n v="6.79"/>
    <n v="209481.17"/>
    <n v="50"/>
    <s v="Male"/>
    <x v="7"/>
    <n v="26581500"/>
    <s v="Indian Super League"/>
  </r>
  <r>
    <x v="441"/>
    <x v="196"/>
    <x v="1"/>
    <x v="4"/>
    <x v="5"/>
    <x v="0"/>
    <b v="0"/>
    <n v="3"/>
    <n v="3"/>
    <x v="1"/>
    <n v="5289"/>
    <x v="38"/>
    <x v="2"/>
    <n v="71"/>
    <n v="1"/>
    <n v="0"/>
    <x v="6"/>
    <n v="24353"/>
    <n v="7.46"/>
    <n v="229891.25"/>
    <n v="36"/>
    <s v="Female"/>
    <x v="3"/>
    <n v="9255750"/>
    <s v="Indian Super League"/>
  </r>
  <r>
    <x v="72"/>
    <x v="8"/>
    <x v="1"/>
    <x v="5"/>
    <x v="5"/>
    <x v="1"/>
    <b v="0"/>
    <n v="3"/>
    <n v="0"/>
    <x v="0"/>
    <n v="24401"/>
    <x v="20"/>
    <x v="0"/>
    <n v="13"/>
    <n v="0"/>
    <n v="2"/>
    <x v="4"/>
    <n v="75756"/>
    <n v="6.7"/>
    <n v="149712.57"/>
    <n v="39"/>
    <s v="Female"/>
    <x v="3"/>
    <n v="42701750"/>
    <s v="Indian Super League"/>
  </r>
  <r>
    <x v="352"/>
    <x v="201"/>
    <x v="0"/>
    <x v="1"/>
    <x v="3"/>
    <x v="0"/>
    <b v="1"/>
    <n v="0"/>
    <n v="1"/>
    <x v="2"/>
    <n v="17577"/>
    <x v="11"/>
    <x v="3"/>
    <n v="42"/>
    <n v="0"/>
    <n v="0"/>
    <x v="1"/>
    <n v="123742"/>
    <n v="8.25"/>
    <n v="243517.53"/>
    <n v="49"/>
    <s v="Female"/>
    <x v="8"/>
    <n v="26365500"/>
    <s v="Indian Super League"/>
  </r>
  <r>
    <x v="237"/>
    <x v="328"/>
    <x v="0"/>
    <x v="0"/>
    <x v="3"/>
    <x v="0"/>
    <b v="0"/>
    <n v="3"/>
    <n v="0"/>
    <x v="0"/>
    <n v="16709"/>
    <x v="91"/>
    <x v="1"/>
    <n v="40"/>
    <n v="1"/>
    <n v="0"/>
    <x v="0"/>
    <n v="47371"/>
    <n v="9.36"/>
    <n v="139085.43"/>
    <n v="21"/>
    <s v="Female"/>
    <x v="4"/>
    <n v="16709000"/>
    <s v="Indian Super League"/>
  </r>
  <r>
    <x v="196"/>
    <x v="651"/>
    <x v="1"/>
    <x v="5"/>
    <x v="3"/>
    <x v="0"/>
    <b v="1"/>
    <n v="4"/>
    <n v="4"/>
    <x v="1"/>
    <n v="34507"/>
    <x v="9"/>
    <x v="3"/>
    <n v="66"/>
    <n v="1"/>
    <n v="0"/>
    <x v="5"/>
    <n v="137800"/>
    <n v="6.35"/>
    <n v="22960.5"/>
    <n v="63"/>
    <s v="Female"/>
    <x v="8"/>
    <n v="51760500"/>
    <s v="Indian Super League"/>
  </r>
  <r>
    <x v="280"/>
    <x v="588"/>
    <x v="1"/>
    <x v="6"/>
    <x v="5"/>
    <x v="1"/>
    <b v="1"/>
    <n v="4"/>
    <n v="0"/>
    <x v="0"/>
    <n v="41077"/>
    <x v="28"/>
    <x v="3"/>
    <n v="59"/>
    <n v="1"/>
    <n v="0"/>
    <x v="4"/>
    <n v="83713"/>
    <n v="1.71"/>
    <n v="221183.24"/>
    <n v="29"/>
    <s v="Male"/>
    <x v="3"/>
    <n v="71884750"/>
    <s v="Indian Super League"/>
  </r>
  <r>
    <x v="295"/>
    <x v="165"/>
    <x v="1"/>
    <x v="0"/>
    <x v="5"/>
    <x v="0"/>
    <b v="0"/>
    <n v="2"/>
    <n v="4"/>
    <x v="2"/>
    <n v="8062"/>
    <x v="19"/>
    <x v="1"/>
    <n v="77"/>
    <n v="1"/>
    <n v="0"/>
    <x v="2"/>
    <n v="60315"/>
    <n v="1.29"/>
    <n v="118007.45"/>
    <n v="21"/>
    <s v="Male"/>
    <x v="8"/>
    <n v="12093000"/>
    <s v="Indian Super League"/>
  </r>
  <r>
    <x v="476"/>
    <x v="295"/>
    <x v="0"/>
    <x v="4"/>
    <x v="3"/>
    <x v="1"/>
    <b v="0"/>
    <n v="4"/>
    <n v="1"/>
    <x v="0"/>
    <n v="28133"/>
    <x v="77"/>
    <x v="2"/>
    <n v="17"/>
    <n v="0"/>
    <n v="0"/>
    <x v="1"/>
    <n v="53766"/>
    <n v="7.37"/>
    <n v="151769.79999999999"/>
    <n v="43"/>
    <s v="Male"/>
    <x v="9"/>
    <n v="84399000"/>
    <s v="Indian Super League"/>
  </r>
  <r>
    <x v="166"/>
    <x v="97"/>
    <x v="1"/>
    <x v="5"/>
    <x v="7"/>
    <x v="0"/>
    <b v="1"/>
    <n v="5"/>
    <n v="0"/>
    <x v="0"/>
    <n v="24146"/>
    <x v="18"/>
    <x v="2"/>
    <n v="56"/>
    <n v="0"/>
    <n v="0"/>
    <x v="2"/>
    <n v="15708"/>
    <n v="8.15"/>
    <n v="152243.84"/>
    <n v="40"/>
    <s v="Male"/>
    <x v="4"/>
    <n v="24146000"/>
    <s v="Indian Super League"/>
  </r>
  <r>
    <x v="157"/>
    <x v="622"/>
    <x v="1"/>
    <x v="1"/>
    <x v="7"/>
    <x v="2"/>
    <b v="1"/>
    <n v="4"/>
    <n v="4"/>
    <x v="1"/>
    <n v="12766"/>
    <x v="36"/>
    <x v="0"/>
    <n v="13"/>
    <n v="0"/>
    <n v="0"/>
    <x v="4"/>
    <n v="34020"/>
    <n v="6.55"/>
    <n v="25339.23"/>
    <n v="23"/>
    <s v="Female"/>
    <x v="3"/>
    <n v="22340500"/>
    <s v="Indian Super League"/>
  </r>
  <r>
    <x v="395"/>
    <x v="407"/>
    <x v="1"/>
    <x v="2"/>
    <x v="3"/>
    <x v="0"/>
    <b v="1"/>
    <n v="3"/>
    <n v="1"/>
    <x v="0"/>
    <n v="9328"/>
    <x v="8"/>
    <x v="2"/>
    <n v="36"/>
    <n v="1"/>
    <n v="1"/>
    <x v="3"/>
    <n v="124874"/>
    <n v="7.4"/>
    <n v="36962.269999999997"/>
    <n v="50"/>
    <s v="Male"/>
    <x v="8"/>
    <n v="13992000"/>
    <s v="Indian Super League"/>
  </r>
  <r>
    <x v="424"/>
    <x v="463"/>
    <x v="1"/>
    <x v="6"/>
    <x v="6"/>
    <x v="1"/>
    <b v="1"/>
    <n v="3"/>
    <n v="3"/>
    <x v="1"/>
    <n v="16885"/>
    <x v="45"/>
    <x v="0"/>
    <n v="28"/>
    <n v="0"/>
    <n v="0"/>
    <x v="2"/>
    <n v="136837"/>
    <n v="3.44"/>
    <n v="53207.24"/>
    <n v="54"/>
    <s v="Male"/>
    <x v="8"/>
    <n v="25327500"/>
    <s v="Indian Super League"/>
  </r>
  <r>
    <x v="46"/>
    <x v="578"/>
    <x v="0"/>
    <x v="5"/>
    <x v="6"/>
    <x v="2"/>
    <b v="1"/>
    <n v="1"/>
    <n v="4"/>
    <x v="2"/>
    <n v="22645"/>
    <x v="29"/>
    <x v="3"/>
    <n v="60"/>
    <n v="1"/>
    <n v="1"/>
    <x v="5"/>
    <n v="91875"/>
    <n v="4.8899999999999997"/>
    <n v="201507.47"/>
    <n v="29"/>
    <s v="Female"/>
    <x v="2"/>
    <n v="45290000"/>
    <s v="Indian Super League"/>
  </r>
  <r>
    <x v="176"/>
    <x v="403"/>
    <x v="0"/>
    <x v="5"/>
    <x v="6"/>
    <x v="2"/>
    <b v="0"/>
    <n v="4"/>
    <n v="4"/>
    <x v="1"/>
    <n v="53974"/>
    <x v="66"/>
    <x v="2"/>
    <n v="26"/>
    <n v="0"/>
    <n v="0"/>
    <x v="3"/>
    <n v="24249"/>
    <n v="4.76"/>
    <n v="67814.38"/>
    <n v="55"/>
    <s v="Male"/>
    <x v="3"/>
    <n v="94454500"/>
    <s v="Indian Super League"/>
  </r>
  <r>
    <x v="402"/>
    <x v="586"/>
    <x v="0"/>
    <x v="6"/>
    <x v="0"/>
    <x v="2"/>
    <b v="1"/>
    <n v="5"/>
    <n v="1"/>
    <x v="0"/>
    <n v="27259"/>
    <x v="77"/>
    <x v="1"/>
    <n v="84"/>
    <n v="0"/>
    <n v="1"/>
    <x v="3"/>
    <n v="80031"/>
    <n v="8.68"/>
    <n v="193424.12"/>
    <n v="21"/>
    <s v="Other"/>
    <x v="9"/>
    <n v="81777000"/>
    <s v="Indian Super League"/>
  </r>
  <r>
    <x v="239"/>
    <x v="94"/>
    <x v="1"/>
    <x v="4"/>
    <x v="4"/>
    <x v="0"/>
    <b v="1"/>
    <n v="0"/>
    <n v="2"/>
    <x v="2"/>
    <n v="5785"/>
    <x v="54"/>
    <x v="2"/>
    <n v="38"/>
    <n v="0"/>
    <n v="1"/>
    <x v="4"/>
    <n v="38392"/>
    <n v="5.66"/>
    <n v="13019.32"/>
    <n v="26"/>
    <s v="Other"/>
    <x v="5"/>
    <n v="4338750"/>
    <s v="Indian Super League"/>
  </r>
  <r>
    <x v="67"/>
    <x v="652"/>
    <x v="0"/>
    <x v="4"/>
    <x v="6"/>
    <x v="0"/>
    <b v="1"/>
    <n v="3"/>
    <n v="2"/>
    <x v="0"/>
    <n v="18952"/>
    <x v="35"/>
    <x v="0"/>
    <n v="53"/>
    <n v="2"/>
    <n v="2"/>
    <x v="4"/>
    <n v="50280"/>
    <n v="5.83"/>
    <n v="81721.47"/>
    <n v="24"/>
    <s v="Female"/>
    <x v="5"/>
    <n v="14214000"/>
    <s v="Indian Super League"/>
  </r>
  <r>
    <x v="239"/>
    <x v="636"/>
    <x v="1"/>
    <x v="5"/>
    <x v="7"/>
    <x v="1"/>
    <b v="0"/>
    <n v="3"/>
    <n v="2"/>
    <x v="0"/>
    <n v="12836"/>
    <x v="14"/>
    <x v="0"/>
    <n v="51"/>
    <n v="0"/>
    <n v="0"/>
    <x v="4"/>
    <n v="122894"/>
    <n v="2.74"/>
    <n v="65632.56"/>
    <n v="24"/>
    <s v="Female"/>
    <x v="2"/>
    <n v="25672000"/>
    <s v="Indian Super League"/>
  </r>
  <r>
    <x v="451"/>
    <x v="481"/>
    <x v="1"/>
    <x v="2"/>
    <x v="4"/>
    <x v="1"/>
    <b v="1"/>
    <n v="0"/>
    <n v="1"/>
    <x v="2"/>
    <n v="19428"/>
    <x v="45"/>
    <x v="1"/>
    <n v="22"/>
    <n v="0"/>
    <n v="0"/>
    <x v="1"/>
    <n v="18247"/>
    <n v="5.26"/>
    <n v="116908.45"/>
    <n v="58"/>
    <s v="Male"/>
    <x v="3"/>
    <n v="33999000"/>
    <s v="Indian Super League"/>
  </r>
  <r>
    <x v="352"/>
    <x v="165"/>
    <x v="1"/>
    <x v="0"/>
    <x v="2"/>
    <x v="1"/>
    <b v="1"/>
    <n v="1"/>
    <n v="2"/>
    <x v="2"/>
    <n v="35769"/>
    <x v="56"/>
    <x v="2"/>
    <n v="49"/>
    <n v="1"/>
    <n v="0"/>
    <x v="4"/>
    <n v="1537"/>
    <n v="3.86"/>
    <n v="4235.66"/>
    <n v="55"/>
    <s v="Female"/>
    <x v="0"/>
    <n v="44711250"/>
    <s v="Indian Super League"/>
  </r>
  <r>
    <x v="13"/>
    <x v="427"/>
    <x v="1"/>
    <x v="4"/>
    <x v="0"/>
    <x v="0"/>
    <b v="1"/>
    <n v="5"/>
    <n v="2"/>
    <x v="0"/>
    <n v="46622"/>
    <x v="85"/>
    <x v="3"/>
    <n v="63"/>
    <n v="1"/>
    <n v="1"/>
    <x v="6"/>
    <n v="22903"/>
    <n v="4.8899999999999997"/>
    <n v="162128.18"/>
    <n v="57"/>
    <s v="Male"/>
    <x v="5"/>
    <n v="34966500"/>
    <s v="Indian Super League"/>
  </r>
  <r>
    <x v="54"/>
    <x v="347"/>
    <x v="0"/>
    <x v="3"/>
    <x v="5"/>
    <x v="1"/>
    <b v="0"/>
    <n v="0"/>
    <n v="2"/>
    <x v="2"/>
    <n v="22449"/>
    <x v="36"/>
    <x v="3"/>
    <n v="22"/>
    <n v="0"/>
    <n v="0"/>
    <x v="1"/>
    <n v="12812"/>
    <n v="8.8800000000000008"/>
    <n v="182729.53"/>
    <n v="42"/>
    <s v="Female"/>
    <x v="5"/>
    <n v="16836750"/>
    <s v="Indian Super League"/>
  </r>
  <r>
    <x v="393"/>
    <x v="348"/>
    <x v="0"/>
    <x v="5"/>
    <x v="7"/>
    <x v="0"/>
    <b v="1"/>
    <n v="4"/>
    <n v="4"/>
    <x v="1"/>
    <n v="28176"/>
    <x v="55"/>
    <x v="3"/>
    <n v="60"/>
    <n v="0"/>
    <n v="0"/>
    <x v="2"/>
    <n v="22615"/>
    <n v="3.21"/>
    <n v="21101.13"/>
    <n v="28"/>
    <s v="Male"/>
    <x v="6"/>
    <n v="63396000"/>
    <s v="Indian Super League"/>
  </r>
  <r>
    <x v="91"/>
    <x v="395"/>
    <x v="1"/>
    <x v="0"/>
    <x v="1"/>
    <x v="1"/>
    <b v="0"/>
    <n v="2"/>
    <n v="3"/>
    <x v="2"/>
    <n v="47785"/>
    <x v="64"/>
    <x v="0"/>
    <n v="24"/>
    <n v="0"/>
    <n v="1"/>
    <x v="3"/>
    <n v="122121"/>
    <n v="2.16"/>
    <n v="93262.64"/>
    <n v="24"/>
    <s v="Male"/>
    <x v="4"/>
    <n v="47785000"/>
    <s v="Indian Super League"/>
  </r>
  <r>
    <x v="477"/>
    <x v="424"/>
    <x v="1"/>
    <x v="7"/>
    <x v="2"/>
    <x v="2"/>
    <b v="0"/>
    <n v="1"/>
    <n v="2"/>
    <x v="2"/>
    <n v="29142"/>
    <x v="69"/>
    <x v="2"/>
    <n v="25"/>
    <n v="2"/>
    <n v="2"/>
    <x v="0"/>
    <n v="57590"/>
    <n v="2.97"/>
    <n v="199462.19"/>
    <n v="34"/>
    <s v="Male"/>
    <x v="0"/>
    <n v="36427500"/>
    <s v="Indian Super League"/>
  </r>
  <r>
    <x v="31"/>
    <x v="76"/>
    <x v="0"/>
    <x v="2"/>
    <x v="1"/>
    <x v="1"/>
    <b v="0"/>
    <n v="0"/>
    <n v="4"/>
    <x v="2"/>
    <n v="36194"/>
    <x v="60"/>
    <x v="3"/>
    <n v="54"/>
    <n v="1"/>
    <n v="0"/>
    <x v="6"/>
    <n v="10545"/>
    <n v="5.99"/>
    <n v="130367.75"/>
    <n v="55"/>
    <s v="Male"/>
    <x v="4"/>
    <n v="36194000"/>
    <s v="Indian Super League"/>
  </r>
  <r>
    <x v="269"/>
    <x v="653"/>
    <x v="0"/>
    <x v="0"/>
    <x v="4"/>
    <x v="1"/>
    <b v="0"/>
    <n v="0"/>
    <n v="0"/>
    <x v="1"/>
    <n v="45131"/>
    <x v="3"/>
    <x v="2"/>
    <n v="21"/>
    <n v="1"/>
    <n v="0"/>
    <x v="3"/>
    <n v="8878"/>
    <n v="7.18"/>
    <n v="153833.5"/>
    <n v="54"/>
    <s v="Male"/>
    <x v="0"/>
    <n v="56413750"/>
    <s v="Indian Super League"/>
  </r>
  <r>
    <x v="26"/>
    <x v="270"/>
    <x v="0"/>
    <x v="7"/>
    <x v="5"/>
    <x v="0"/>
    <b v="1"/>
    <n v="2"/>
    <n v="0"/>
    <x v="0"/>
    <n v="9853"/>
    <x v="32"/>
    <x v="0"/>
    <n v="63"/>
    <n v="0"/>
    <n v="1"/>
    <x v="6"/>
    <n v="27781"/>
    <n v="2.61"/>
    <n v="239356.46"/>
    <n v="50"/>
    <s v="Male"/>
    <x v="5"/>
    <n v="7389750"/>
    <s v="Indian Super League"/>
  </r>
  <r>
    <x v="299"/>
    <x v="585"/>
    <x v="0"/>
    <x v="1"/>
    <x v="3"/>
    <x v="0"/>
    <b v="1"/>
    <n v="1"/>
    <n v="2"/>
    <x v="2"/>
    <n v="5610"/>
    <x v="27"/>
    <x v="2"/>
    <n v="32"/>
    <n v="2"/>
    <n v="2"/>
    <x v="0"/>
    <n v="15233"/>
    <n v="3.04"/>
    <n v="220701.36"/>
    <n v="63"/>
    <s v="Male"/>
    <x v="8"/>
    <n v="8415000"/>
    <s v="Indian Super League"/>
  </r>
  <r>
    <x v="206"/>
    <x v="444"/>
    <x v="0"/>
    <x v="1"/>
    <x v="1"/>
    <x v="1"/>
    <b v="0"/>
    <n v="2"/>
    <n v="3"/>
    <x v="2"/>
    <n v="44313"/>
    <x v="10"/>
    <x v="3"/>
    <n v="28"/>
    <n v="0"/>
    <n v="0"/>
    <x v="0"/>
    <n v="109998"/>
    <n v="2.99"/>
    <n v="111175.3"/>
    <n v="40"/>
    <s v="Male"/>
    <x v="5"/>
    <n v="33234750"/>
    <s v="Indian Super League"/>
  </r>
  <r>
    <x v="457"/>
    <x v="650"/>
    <x v="1"/>
    <x v="1"/>
    <x v="0"/>
    <x v="1"/>
    <b v="0"/>
    <n v="3"/>
    <n v="2"/>
    <x v="0"/>
    <n v="18518"/>
    <x v="35"/>
    <x v="1"/>
    <n v="73"/>
    <n v="0"/>
    <n v="0"/>
    <x v="6"/>
    <n v="1374"/>
    <n v="5.0199999999999996"/>
    <n v="213669.33"/>
    <n v="41"/>
    <s v="Female"/>
    <x v="2"/>
    <n v="37036000"/>
    <s v="Indian Super League"/>
  </r>
  <r>
    <x v="405"/>
    <x v="654"/>
    <x v="1"/>
    <x v="3"/>
    <x v="5"/>
    <x v="2"/>
    <b v="0"/>
    <n v="2"/>
    <n v="1"/>
    <x v="0"/>
    <n v="49247"/>
    <x v="57"/>
    <x v="2"/>
    <n v="72"/>
    <n v="0"/>
    <n v="0"/>
    <x v="5"/>
    <n v="79756"/>
    <n v="5.87"/>
    <n v="125604.59"/>
    <n v="23"/>
    <s v="Male"/>
    <x v="4"/>
    <n v="49247000"/>
    <s v="Indian Super League"/>
  </r>
  <r>
    <x v="313"/>
    <x v="253"/>
    <x v="1"/>
    <x v="4"/>
    <x v="6"/>
    <x v="0"/>
    <b v="1"/>
    <n v="0"/>
    <n v="4"/>
    <x v="2"/>
    <n v="28142"/>
    <x v="3"/>
    <x v="0"/>
    <n v="62"/>
    <n v="0"/>
    <n v="1"/>
    <x v="0"/>
    <n v="44730"/>
    <n v="8.67"/>
    <n v="26421.58"/>
    <n v="23"/>
    <s v="Female"/>
    <x v="8"/>
    <n v="42213000"/>
    <s v="Indian Super League"/>
  </r>
  <r>
    <x v="111"/>
    <x v="182"/>
    <x v="1"/>
    <x v="5"/>
    <x v="7"/>
    <x v="0"/>
    <b v="1"/>
    <n v="1"/>
    <n v="3"/>
    <x v="2"/>
    <n v="5894"/>
    <x v="0"/>
    <x v="2"/>
    <n v="76"/>
    <n v="0"/>
    <n v="0"/>
    <x v="1"/>
    <n v="121645"/>
    <n v="6.94"/>
    <n v="239398.6"/>
    <n v="32"/>
    <s v="Female"/>
    <x v="6"/>
    <n v="13261500"/>
    <s v="Indian Super League"/>
  </r>
  <r>
    <x v="43"/>
    <x v="600"/>
    <x v="1"/>
    <x v="7"/>
    <x v="0"/>
    <x v="1"/>
    <b v="1"/>
    <n v="2"/>
    <n v="0"/>
    <x v="0"/>
    <n v="51055"/>
    <x v="11"/>
    <x v="2"/>
    <n v="15"/>
    <n v="0"/>
    <n v="0"/>
    <x v="4"/>
    <n v="107219"/>
    <n v="6.19"/>
    <n v="103100.03"/>
    <n v="26"/>
    <s v="Female"/>
    <x v="3"/>
    <n v="89346250"/>
    <s v="Indian Super League"/>
  </r>
  <r>
    <x v="286"/>
    <x v="34"/>
    <x v="1"/>
    <x v="0"/>
    <x v="1"/>
    <x v="0"/>
    <b v="1"/>
    <n v="1"/>
    <n v="0"/>
    <x v="0"/>
    <n v="23926"/>
    <x v="63"/>
    <x v="0"/>
    <n v="21"/>
    <n v="2"/>
    <n v="1"/>
    <x v="6"/>
    <n v="67812"/>
    <n v="8.83"/>
    <n v="115280.56"/>
    <n v="58"/>
    <s v="Male"/>
    <x v="8"/>
    <n v="35889000"/>
    <s v="Indian Super League"/>
  </r>
  <r>
    <x v="192"/>
    <x v="417"/>
    <x v="1"/>
    <x v="4"/>
    <x v="7"/>
    <x v="0"/>
    <b v="1"/>
    <n v="1"/>
    <n v="2"/>
    <x v="2"/>
    <n v="36449"/>
    <x v="34"/>
    <x v="1"/>
    <n v="42"/>
    <n v="1"/>
    <n v="1"/>
    <x v="3"/>
    <n v="44197"/>
    <n v="1.99"/>
    <n v="150524.67000000001"/>
    <n v="48"/>
    <s v="Other"/>
    <x v="0"/>
    <n v="45561250"/>
    <s v="Indian Super League"/>
  </r>
  <r>
    <x v="20"/>
    <x v="565"/>
    <x v="1"/>
    <x v="5"/>
    <x v="5"/>
    <x v="1"/>
    <b v="0"/>
    <n v="5"/>
    <n v="2"/>
    <x v="0"/>
    <n v="27144"/>
    <x v="4"/>
    <x v="1"/>
    <n v="64"/>
    <n v="0"/>
    <n v="0"/>
    <x v="5"/>
    <n v="32979"/>
    <n v="2.2400000000000002"/>
    <n v="120651.77"/>
    <n v="22"/>
    <s v="Male"/>
    <x v="0"/>
    <n v="33930000"/>
    <s v="Indian Super League"/>
  </r>
  <r>
    <x v="155"/>
    <x v="418"/>
    <x v="0"/>
    <x v="2"/>
    <x v="7"/>
    <x v="1"/>
    <b v="0"/>
    <n v="0"/>
    <n v="3"/>
    <x v="2"/>
    <n v="19977"/>
    <x v="44"/>
    <x v="2"/>
    <n v="86"/>
    <n v="2"/>
    <n v="0"/>
    <x v="5"/>
    <n v="47528"/>
    <n v="5.49"/>
    <n v="30091.93"/>
    <n v="19"/>
    <s v="Male"/>
    <x v="3"/>
    <n v="34959750"/>
    <s v="Indian Super League"/>
  </r>
  <r>
    <x v="35"/>
    <x v="459"/>
    <x v="0"/>
    <x v="4"/>
    <x v="6"/>
    <x v="1"/>
    <b v="1"/>
    <n v="1"/>
    <n v="4"/>
    <x v="2"/>
    <n v="9684"/>
    <x v="92"/>
    <x v="2"/>
    <n v="58"/>
    <n v="0"/>
    <n v="2"/>
    <x v="5"/>
    <n v="123751"/>
    <n v="4.66"/>
    <n v="87523.25"/>
    <n v="44"/>
    <s v="Other"/>
    <x v="9"/>
    <n v="29052000"/>
    <s v="Indian Super League"/>
  </r>
  <r>
    <x v="185"/>
    <x v="141"/>
    <x v="0"/>
    <x v="2"/>
    <x v="5"/>
    <x v="2"/>
    <b v="1"/>
    <n v="1"/>
    <n v="1"/>
    <x v="1"/>
    <n v="54443"/>
    <x v="42"/>
    <x v="0"/>
    <n v="76"/>
    <n v="0"/>
    <n v="0"/>
    <x v="2"/>
    <n v="74785"/>
    <n v="3.92"/>
    <n v="238027.95"/>
    <n v="61"/>
    <s v="Female"/>
    <x v="3"/>
    <n v="95275250"/>
    <s v="Indian Super League"/>
  </r>
  <r>
    <x v="114"/>
    <x v="44"/>
    <x v="1"/>
    <x v="3"/>
    <x v="5"/>
    <x v="0"/>
    <b v="1"/>
    <n v="2"/>
    <n v="0"/>
    <x v="0"/>
    <n v="44070"/>
    <x v="17"/>
    <x v="0"/>
    <n v="39"/>
    <n v="0"/>
    <n v="0"/>
    <x v="1"/>
    <n v="11985"/>
    <n v="6.56"/>
    <n v="137846.48000000001"/>
    <n v="47"/>
    <s v="Male"/>
    <x v="8"/>
    <n v="66105000"/>
    <s v="Indian Super League"/>
  </r>
  <r>
    <x v="222"/>
    <x v="654"/>
    <x v="1"/>
    <x v="1"/>
    <x v="2"/>
    <x v="2"/>
    <b v="1"/>
    <n v="5"/>
    <n v="4"/>
    <x v="0"/>
    <n v="29765"/>
    <x v="20"/>
    <x v="3"/>
    <n v="59"/>
    <n v="0"/>
    <n v="0"/>
    <x v="2"/>
    <n v="61467"/>
    <n v="1.77"/>
    <n v="170837.95"/>
    <n v="56"/>
    <s v="Male"/>
    <x v="2"/>
    <n v="59530000"/>
    <s v="Indian Super League"/>
  </r>
  <r>
    <x v="315"/>
    <x v="655"/>
    <x v="1"/>
    <x v="3"/>
    <x v="2"/>
    <x v="2"/>
    <b v="0"/>
    <n v="3"/>
    <n v="4"/>
    <x v="2"/>
    <n v="17388"/>
    <x v="39"/>
    <x v="2"/>
    <n v="18"/>
    <n v="0"/>
    <n v="0"/>
    <x v="5"/>
    <n v="26801"/>
    <n v="1.08"/>
    <n v="115361.96"/>
    <n v="20"/>
    <s v="Female"/>
    <x v="8"/>
    <n v="26082000"/>
    <s v="Indian Super League"/>
  </r>
  <r>
    <x v="211"/>
    <x v="550"/>
    <x v="0"/>
    <x v="4"/>
    <x v="4"/>
    <x v="2"/>
    <b v="1"/>
    <n v="3"/>
    <n v="3"/>
    <x v="1"/>
    <n v="20259"/>
    <x v="70"/>
    <x v="0"/>
    <n v="14"/>
    <n v="0"/>
    <n v="1"/>
    <x v="2"/>
    <n v="5098"/>
    <n v="7.27"/>
    <n v="156674.70000000001"/>
    <n v="32"/>
    <s v="Male"/>
    <x v="5"/>
    <n v="15194250"/>
    <s v="Indian Super League"/>
  </r>
  <r>
    <x v="7"/>
    <x v="108"/>
    <x v="1"/>
    <x v="3"/>
    <x v="2"/>
    <x v="2"/>
    <b v="1"/>
    <n v="0"/>
    <n v="0"/>
    <x v="1"/>
    <n v="35598"/>
    <x v="12"/>
    <x v="2"/>
    <n v="43"/>
    <n v="0"/>
    <n v="0"/>
    <x v="0"/>
    <n v="137212"/>
    <n v="6.68"/>
    <n v="163161.10999999999"/>
    <n v="21"/>
    <s v="Male"/>
    <x v="8"/>
    <n v="53397000"/>
    <s v="Indian Super League"/>
  </r>
  <r>
    <x v="455"/>
    <x v="501"/>
    <x v="1"/>
    <x v="4"/>
    <x v="6"/>
    <x v="1"/>
    <b v="0"/>
    <n v="5"/>
    <n v="0"/>
    <x v="0"/>
    <n v="37626"/>
    <x v="79"/>
    <x v="2"/>
    <n v="34"/>
    <n v="2"/>
    <n v="2"/>
    <x v="5"/>
    <n v="49948"/>
    <n v="2.65"/>
    <n v="49544.26"/>
    <n v="25"/>
    <s v="Other"/>
    <x v="1"/>
    <n v="94065000"/>
    <s v="Indian Super League"/>
  </r>
  <r>
    <x v="437"/>
    <x v="485"/>
    <x v="1"/>
    <x v="1"/>
    <x v="2"/>
    <x v="1"/>
    <b v="1"/>
    <n v="2"/>
    <n v="4"/>
    <x v="2"/>
    <n v="31269"/>
    <x v="16"/>
    <x v="2"/>
    <n v="21"/>
    <n v="0"/>
    <n v="2"/>
    <x v="2"/>
    <n v="86944"/>
    <n v="3.68"/>
    <n v="218093.84"/>
    <n v="29"/>
    <s v="Female"/>
    <x v="4"/>
    <n v="31269000"/>
    <s v="Indian Super League"/>
  </r>
  <r>
    <x v="421"/>
    <x v="415"/>
    <x v="0"/>
    <x v="2"/>
    <x v="0"/>
    <x v="1"/>
    <b v="1"/>
    <n v="5"/>
    <n v="1"/>
    <x v="0"/>
    <n v="13067"/>
    <x v="70"/>
    <x v="0"/>
    <n v="72"/>
    <n v="0"/>
    <n v="1"/>
    <x v="0"/>
    <n v="136651"/>
    <n v="7.91"/>
    <n v="26008.13"/>
    <n v="55"/>
    <s v="Male"/>
    <x v="3"/>
    <n v="22867250"/>
    <s v="Indian Super League"/>
  </r>
  <r>
    <x v="478"/>
    <x v="29"/>
    <x v="0"/>
    <x v="6"/>
    <x v="1"/>
    <x v="0"/>
    <b v="1"/>
    <n v="2"/>
    <n v="1"/>
    <x v="0"/>
    <n v="28357"/>
    <x v="31"/>
    <x v="3"/>
    <n v="19"/>
    <n v="1"/>
    <n v="0"/>
    <x v="0"/>
    <n v="107761"/>
    <n v="9.4"/>
    <n v="190315.56"/>
    <n v="40"/>
    <s v="Male"/>
    <x v="4"/>
    <n v="28357000"/>
    <s v="Indian Super League"/>
  </r>
  <r>
    <x v="0"/>
    <x v="376"/>
    <x v="0"/>
    <x v="3"/>
    <x v="4"/>
    <x v="0"/>
    <b v="0"/>
    <n v="1"/>
    <n v="2"/>
    <x v="2"/>
    <n v="28125"/>
    <x v="55"/>
    <x v="0"/>
    <n v="85"/>
    <n v="0"/>
    <n v="1"/>
    <x v="1"/>
    <n v="119932"/>
    <n v="1.72"/>
    <n v="103890.78"/>
    <n v="52"/>
    <s v="Female"/>
    <x v="8"/>
    <n v="42187500"/>
    <s v="Indian Super League"/>
  </r>
  <r>
    <x v="275"/>
    <x v="404"/>
    <x v="0"/>
    <x v="6"/>
    <x v="3"/>
    <x v="0"/>
    <b v="0"/>
    <n v="4"/>
    <n v="1"/>
    <x v="0"/>
    <n v="37605"/>
    <x v="60"/>
    <x v="3"/>
    <n v="53"/>
    <n v="0"/>
    <n v="0"/>
    <x v="0"/>
    <n v="88281"/>
    <n v="2.0099999999999998"/>
    <n v="42438.36"/>
    <n v="42"/>
    <s v="Female"/>
    <x v="5"/>
    <n v="28203750"/>
    <s v="Indian Super League"/>
  </r>
  <r>
    <x v="223"/>
    <x v="119"/>
    <x v="0"/>
    <x v="4"/>
    <x v="0"/>
    <x v="1"/>
    <b v="1"/>
    <n v="5"/>
    <n v="1"/>
    <x v="0"/>
    <n v="39401"/>
    <x v="16"/>
    <x v="2"/>
    <n v="47"/>
    <n v="0"/>
    <n v="0"/>
    <x v="5"/>
    <n v="55119"/>
    <n v="5.89"/>
    <n v="21768.44"/>
    <n v="20"/>
    <s v="Male"/>
    <x v="8"/>
    <n v="59101500"/>
    <s v="Indian Super League"/>
  </r>
  <r>
    <x v="239"/>
    <x v="394"/>
    <x v="0"/>
    <x v="4"/>
    <x v="7"/>
    <x v="1"/>
    <b v="0"/>
    <n v="1"/>
    <n v="2"/>
    <x v="2"/>
    <n v="50567"/>
    <x v="77"/>
    <x v="3"/>
    <n v="27"/>
    <n v="1"/>
    <n v="1"/>
    <x v="0"/>
    <n v="129609"/>
    <n v="4.88"/>
    <n v="239166.76"/>
    <n v="49"/>
    <s v="Other"/>
    <x v="2"/>
    <n v="101134000"/>
    <s v="Indian Super League"/>
  </r>
  <r>
    <x v="141"/>
    <x v="507"/>
    <x v="1"/>
    <x v="6"/>
    <x v="7"/>
    <x v="2"/>
    <b v="0"/>
    <n v="3"/>
    <n v="4"/>
    <x v="2"/>
    <n v="44058"/>
    <x v="91"/>
    <x v="3"/>
    <n v="23"/>
    <n v="0"/>
    <n v="1"/>
    <x v="2"/>
    <n v="123720"/>
    <n v="1.93"/>
    <n v="63048.92"/>
    <n v="58"/>
    <s v="Female"/>
    <x v="0"/>
    <n v="55072500"/>
    <s v="Indian Super League"/>
  </r>
  <r>
    <x v="207"/>
    <x v="656"/>
    <x v="0"/>
    <x v="6"/>
    <x v="6"/>
    <x v="2"/>
    <b v="0"/>
    <n v="3"/>
    <n v="3"/>
    <x v="1"/>
    <n v="54340"/>
    <x v="2"/>
    <x v="2"/>
    <n v="71"/>
    <n v="0"/>
    <n v="0"/>
    <x v="3"/>
    <n v="6980"/>
    <n v="3.65"/>
    <n v="13225.41"/>
    <n v="58"/>
    <s v="Female"/>
    <x v="3"/>
    <n v="95095000"/>
    <s v="Indian Super League"/>
  </r>
  <r>
    <x v="190"/>
    <x v="129"/>
    <x v="0"/>
    <x v="2"/>
    <x v="1"/>
    <x v="1"/>
    <b v="0"/>
    <n v="4"/>
    <n v="3"/>
    <x v="0"/>
    <n v="12061"/>
    <x v="36"/>
    <x v="3"/>
    <n v="34"/>
    <n v="2"/>
    <n v="0"/>
    <x v="1"/>
    <n v="143099"/>
    <n v="1.37"/>
    <n v="134707.23000000001"/>
    <n v="20"/>
    <s v="Female"/>
    <x v="2"/>
    <n v="24122000"/>
    <s v="Indian Super League"/>
  </r>
  <r>
    <x v="343"/>
    <x v="199"/>
    <x v="0"/>
    <x v="1"/>
    <x v="2"/>
    <x v="2"/>
    <b v="1"/>
    <n v="3"/>
    <n v="0"/>
    <x v="0"/>
    <n v="30906"/>
    <x v="87"/>
    <x v="2"/>
    <n v="61"/>
    <n v="0"/>
    <n v="2"/>
    <x v="2"/>
    <n v="68515"/>
    <n v="2.34"/>
    <n v="205846.77"/>
    <n v="26"/>
    <s v="Female"/>
    <x v="1"/>
    <n v="77265000"/>
    <s v="Indian Super League"/>
  </r>
  <r>
    <x v="393"/>
    <x v="543"/>
    <x v="0"/>
    <x v="6"/>
    <x v="4"/>
    <x v="1"/>
    <b v="0"/>
    <n v="2"/>
    <n v="3"/>
    <x v="2"/>
    <n v="20471"/>
    <x v="79"/>
    <x v="2"/>
    <n v="89"/>
    <n v="1"/>
    <n v="0"/>
    <x v="3"/>
    <n v="18688"/>
    <n v="3.5"/>
    <n v="35125.25"/>
    <n v="44"/>
    <s v="Male"/>
    <x v="4"/>
    <n v="20471000"/>
    <s v="Indian Super League"/>
  </r>
  <r>
    <x v="333"/>
    <x v="626"/>
    <x v="1"/>
    <x v="7"/>
    <x v="1"/>
    <x v="2"/>
    <b v="1"/>
    <n v="3"/>
    <n v="2"/>
    <x v="0"/>
    <n v="21654"/>
    <x v="84"/>
    <x v="3"/>
    <n v="26"/>
    <n v="0"/>
    <n v="1"/>
    <x v="6"/>
    <n v="142605"/>
    <n v="0.83"/>
    <n v="103725.06"/>
    <n v="35"/>
    <s v="Female"/>
    <x v="8"/>
    <n v="32481000"/>
    <s v="Indian Super League"/>
  </r>
  <r>
    <x v="203"/>
    <x v="562"/>
    <x v="1"/>
    <x v="5"/>
    <x v="2"/>
    <x v="1"/>
    <b v="1"/>
    <n v="0"/>
    <n v="0"/>
    <x v="1"/>
    <n v="43337"/>
    <x v="64"/>
    <x v="2"/>
    <n v="70"/>
    <n v="1"/>
    <n v="1"/>
    <x v="3"/>
    <n v="114968"/>
    <n v="1.81"/>
    <n v="87609.94"/>
    <n v="42"/>
    <s v="Female"/>
    <x v="4"/>
    <n v="43337000"/>
    <s v="Indian Super League"/>
  </r>
  <r>
    <x v="305"/>
    <x v="400"/>
    <x v="0"/>
    <x v="1"/>
    <x v="0"/>
    <x v="0"/>
    <b v="1"/>
    <n v="5"/>
    <n v="2"/>
    <x v="0"/>
    <n v="21707"/>
    <x v="99"/>
    <x v="1"/>
    <n v="51"/>
    <n v="0"/>
    <n v="1"/>
    <x v="3"/>
    <n v="142350"/>
    <n v="7.24"/>
    <n v="80767.16"/>
    <n v="56"/>
    <s v="Male"/>
    <x v="9"/>
    <n v="65121000"/>
    <s v="Indian Super League"/>
  </r>
  <r>
    <x v="435"/>
    <x v="117"/>
    <x v="1"/>
    <x v="6"/>
    <x v="1"/>
    <x v="1"/>
    <b v="0"/>
    <n v="2"/>
    <n v="1"/>
    <x v="0"/>
    <n v="30584"/>
    <x v="32"/>
    <x v="0"/>
    <n v="84"/>
    <n v="0"/>
    <n v="2"/>
    <x v="2"/>
    <n v="107563"/>
    <n v="4.57"/>
    <n v="90354.33"/>
    <n v="64"/>
    <s v="Female"/>
    <x v="1"/>
    <n v="76460000"/>
    <s v="Indian Super League"/>
  </r>
  <r>
    <x v="200"/>
    <x v="50"/>
    <x v="1"/>
    <x v="7"/>
    <x v="6"/>
    <x v="1"/>
    <b v="1"/>
    <n v="4"/>
    <n v="3"/>
    <x v="0"/>
    <n v="23248"/>
    <x v="80"/>
    <x v="1"/>
    <n v="70"/>
    <n v="2"/>
    <n v="0"/>
    <x v="2"/>
    <n v="102903"/>
    <n v="9.43"/>
    <n v="235266.62"/>
    <n v="64"/>
    <s v="Female"/>
    <x v="8"/>
    <n v="34872000"/>
    <s v="Indian Super League"/>
  </r>
  <r>
    <x v="195"/>
    <x v="26"/>
    <x v="0"/>
    <x v="7"/>
    <x v="3"/>
    <x v="0"/>
    <b v="1"/>
    <n v="0"/>
    <n v="3"/>
    <x v="2"/>
    <n v="35095"/>
    <x v="97"/>
    <x v="2"/>
    <n v="35"/>
    <n v="0"/>
    <n v="1"/>
    <x v="4"/>
    <n v="46866"/>
    <n v="3.2"/>
    <n v="165442.56"/>
    <n v="42"/>
    <s v="Female"/>
    <x v="6"/>
    <n v="78963750"/>
    <s v="Indian Super League"/>
  </r>
  <r>
    <x v="278"/>
    <x v="337"/>
    <x v="0"/>
    <x v="2"/>
    <x v="0"/>
    <x v="1"/>
    <b v="1"/>
    <n v="4"/>
    <n v="1"/>
    <x v="0"/>
    <n v="24344"/>
    <x v="36"/>
    <x v="2"/>
    <n v="84"/>
    <n v="1"/>
    <n v="0"/>
    <x v="0"/>
    <n v="99959"/>
    <n v="6.14"/>
    <n v="11520.97"/>
    <n v="53"/>
    <s v="Other"/>
    <x v="8"/>
    <n v="36516000"/>
    <s v="Indian Super League"/>
  </r>
  <r>
    <x v="158"/>
    <x v="318"/>
    <x v="1"/>
    <x v="0"/>
    <x v="1"/>
    <x v="2"/>
    <b v="0"/>
    <n v="3"/>
    <n v="3"/>
    <x v="1"/>
    <n v="42363"/>
    <x v="35"/>
    <x v="3"/>
    <n v="64"/>
    <n v="1"/>
    <n v="0"/>
    <x v="5"/>
    <n v="122139"/>
    <n v="4.51"/>
    <n v="80277.09"/>
    <n v="55"/>
    <s v="Female"/>
    <x v="3"/>
    <n v="74135250"/>
    <s v="Indian Super League"/>
  </r>
  <r>
    <x v="138"/>
    <x v="632"/>
    <x v="1"/>
    <x v="3"/>
    <x v="4"/>
    <x v="0"/>
    <b v="1"/>
    <n v="2"/>
    <n v="1"/>
    <x v="0"/>
    <n v="27352"/>
    <x v="45"/>
    <x v="0"/>
    <n v="48"/>
    <n v="0"/>
    <n v="0"/>
    <x v="2"/>
    <n v="78899"/>
    <n v="2.29"/>
    <n v="172206.26"/>
    <n v="63"/>
    <s v="Other"/>
    <x v="5"/>
    <n v="20514000"/>
    <s v="Indian Super League"/>
  </r>
  <r>
    <x v="479"/>
    <x v="335"/>
    <x v="1"/>
    <x v="4"/>
    <x v="2"/>
    <x v="0"/>
    <b v="1"/>
    <n v="0"/>
    <n v="3"/>
    <x v="2"/>
    <n v="10799"/>
    <x v="45"/>
    <x v="1"/>
    <n v="86"/>
    <n v="1"/>
    <n v="1"/>
    <x v="3"/>
    <n v="78644"/>
    <n v="2.2599999999999998"/>
    <n v="82817.3"/>
    <n v="64"/>
    <s v="Male"/>
    <x v="2"/>
    <n v="21598000"/>
    <s v="Indian Super League"/>
  </r>
  <r>
    <x v="5"/>
    <x v="29"/>
    <x v="0"/>
    <x v="6"/>
    <x v="1"/>
    <x v="1"/>
    <b v="1"/>
    <n v="2"/>
    <n v="3"/>
    <x v="2"/>
    <n v="33570"/>
    <x v="76"/>
    <x v="0"/>
    <n v="21"/>
    <n v="1"/>
    <n v="0"/>
    <x v="4"/>
    <n v="137694"/>
    <n v="6.54"/>
    <n v="28693.7"/>
    <n v="45"/>
    <s v="Male"/>
    <x v="5"/>
    <n v="25177500"/>
    <s v="Indian Super League"/>
  </r>
  <r>
    <x v="323"/>
    <x v="265"/>
    <x v="1"/>
    <x v="1"/>
    <x v="0"/>
    <x v="2"/>
    <b v="0"/>
    <n v="4"/>
    <n v="3"/>
    <x v="0"/>
    <n v="49047"/>
    <x v="79"/>
    <x v="1"/>
    <n v="64"/>
    <n v="0"/>
    <n v="0"/>
    <x v="3"/>
    <n v="125942"/>
    <n v="6.66"/>
    <n v="134046.92000000001"/>
    <n v="55"/>
    <s v="Male"/>
    <x v="2"/>
    <n v="98094000"/>
    <s v="Indian Super League"/>
  </r>
  <r>
    <x v="125"/>
    <x v="236"/>
    <x v="0"/>
    <x v="4"/>
    <x v="2"/>
    <x v="1"/>
    <b v="0"/>
    <n v="3"/>
    <n v="0"/>
    <x v="0"/>
    <n v="30479"/>
    <x v="32"/>
    <x v="2"/>
    <n v="49"/>
    <n v="0"/>
    <n v="0"/>
    <x v="1"/>
    <n v="38141"/>
    <n v="2.79"/>
    <n v="80213.83"/>
    <n v="59"/>
    <s v="Male"/>
    <x v="2"/>
    <n v="60958000"/>
    <s v="Indian Super League"/>
  </r>
  <r>
    <x v="227"/>
    <x v="502"/>
    <x v="0"/>
    <x v="1"/>
    <x v="7"/>
    <x v="2"/>
    <b v="1"/>
    <n v="2"/>
    <n v="1"/>
    <x v="0"/>
    <n v="44127"/>
    <x v="22"/>
    <x v="3"/>
    <n v="49"/>
    <n v="1"/>
    <n v="0"/>
    <x v="1"/>
    <n v="51472"/>
    <n v="0.82"/>
    <n v="207777.6"/>
    <n v="56"/>
    <s v="Female"/>
    <x v="3"/>
    <n v="77222250"/>
    <s v="Indian Super League"/>
  </r>
  <r>
    <x v="24"/>
    <x v="118"/>
    <x v="0"/>
    <x v="0"/>
    <x v="0"/>
    <x v="0"/>
    <b v="0"/>
    <n v="0"/>
    <n v="2"/>
    <x v="2"/>
    <n v="47471"/>
    <x v="75"/>
    <x v="1"/>
    <n v="84"/>
    <n v="0"/>
    <n v="0"/>
    <x v="1"/>
    <n v="16788"/>
    <n v="6.74"/>
    <n v="108571.55"/>
    <n v="48"/>
    <s v="Male"/>
    <x v="7"/>
    <n v="23735500"/>
    <s v="Indian Super League"/>
  </r>
  <r>
    <x v="164"/>
    <x v="628"/>
    <x v="0"/>
    <x v="4"/>
    <x v="4"/>
    <x v="1"/>
    <b v="0"/>
    <n v="1"/>
    <n v="3"/>
    <x v="2"/>
    <n v="43057"/>
    <x v="42"/>
    <x v="3"/>
    <n v="44"/>
    <n v="0"/>
    <n v="0"/>
    <x v="2"/>
    <n v="133072"/>
    <n v="2.66"/>
    <n v="89914.6"/>
    <n v="37"/>
    <s v="Other"/>
    <x v="0"/>
    <n v="53821250"/>
    <s v="Indian Super League"/>
  </r>
  <r>
    <x v="28"/>
    <x v="454"/>
    <x v="1"/>
    <x v="3"/>
    <x v="1"/>
    <x v="1"/>
    <b v="1"/>
    <n v="0"/>
    <n v="2"/>
    <x v="2"/>
    <n v="25467"/>
    <x v="81"/>
    <x v="0"/>
    <n v="33"/>
    <n v="2"/>
    <n v="0"/>
    <x v="0"/>
    <n v="142148"/>
    <n v="4.96"/>
    <n v="167476.28"/>
    <n v="50"/>
    <s v="Male"/>
    <x v="0"/>
    <n v="31833750"/>
    <s v="Indian Super League"/>
  </r>
  <r>
    <x v="362"/>
    <x v="524"/>
    <x v="0"/>
    <x v="4"/>
    <x v="3"/>
    <x v="2"/>
    <b v="1"/>
    <n v="5"/>
    <n v="1"/>
    <x v="0"/>
    <n v="48511"/>
    <x v="94"/>
    <x v="2"/>
    <n v="92"/>
    <n v="0"/>
    <n v="1"/>
    <x v="0"/>
    <n v="59288"/>
    <n v="4.43"/>
    <n v="230573.45"/>
    <n v="20"/>
    <s v="Female"/>
    <x v="0"/>
    <n v="60638750"/>
    <s v="Indian Super League"/>
  </r>
  <r>
    <x v="271"/>
    <x v="620"/>
    <x v="1"/>
    <x v="1"/>
    <x v="4"/>
    <x v="0"/>
    <b v="1"/>
    <n v="1"/>
    <n v="2"/>
    <x v="2"/>
    <n v="22364"/>
    <x v="11"/>
    <x v="0"/>
    <n v="48"/>
    <n v="0"/>
    <n v="0"/>
    <x v="3"/>
    <n v="142366"/>
    <n v="6.51"/>
    <n v="216677.4"/>
    <n v="18"/>
    <s v="Female"/>
    <x v="5"/>
    <n v="16773000"/>
    <s v="Indian Super League"/>
  </r>
  <r>
    <x v="245"/>
    <x v="202"/>
    <x v="1"/>
    <x v="6"/>
    <x v="0"/>
    <x v="0"/>
    <b v="1"/>
    <n v="5"/>
    <n v="2"/>
    <x v="0"/>
    <n v="8970"/>
    <x v="54"/>
    <x v="1"/>
    <n v="86"/>
    <n v="0"/>
    <n v="1"/>
    <x v="0"/>
    <n v="104889"/>
    <n v="3.44"/>
    <n v="198151.69"/>
    <n v="26"/>
    <s v="Male"/>
    <x v="1"/>
    <n v="22425000"/>
    <s v="Indian Super League"/>
  </r>
  <r>
    <x v="381"/>
    <x v="190"/>
    <x v="0"/>
    <x v="7"/>
    <x v="5"/>
    <x v="0"/>
    <b v="0"/>
    <n v="4"/>
    <n v="4"/>
    <x v="1"/>
    <n v="32573"/>
    <x v="77"/>
    <x v="1"/>
    <n v="52"/>
    <n v="0"/>
    <n v="2"/>
    <x v="1"/>
    <n v="17075"/>
    <n v="0.97"/>
    <n v="63567.64"/>
    <n v="42"/>
    <s v="Female"/>
    <x v="8"/>
    <n v="48859500"/>
    <s v="Indian Super League"/>
  </r>
  <r>
    <x v="360"/>
    <x v="425"/>
    <x v="1"/>
    <x v="0"/>
    <x v="7"/>
    <x v="0"/>
    <b v="0"/>
    <n v="0"/>
    <n v="3"/>
    <x v="2"/>
    <n v="21738"/>
    <x v="78"/>
    <x v="3"/>
    <n v="26"/>
    <n v="0"/>
    <n v="1"/>
    <x v="6"/>
    <n v="127937"/>
    <n v="8.64"/>
    <n v="80385.91"/>
    <n v="35"/>
    <s v="Male"/>
    <x v="0"/>
    <n v="27172500"/>
    <s v="Indian Super League"/>
  </r>
  <r>
    <x v="406"/>
    <x v="80"/>
    <x v="1"/>
    <x v="6"/>
    <x v="0"/>
    <x v="0"/>
    <b v="1"/>
    <n v="4"/>
    <n v="3"/>
    <x v="0"/>
    <n v="47804"/>
    <x v="9"/>
    <x v="0"/>
    <n v="78"/>
    <n v="2"/>
    <n v="2"/>
    <x v="5"/>
    <n v="25925"/>
    <n v="6.49"/>
    <n v="128836.58"/>
    <n v="21"/>
    <s v="Female"/>
    <x v="8"/>
    <n v="71706000"/>
    <s v="Indian Super League"/>
  </r>
  <r>
    <x v="88"/>
    <x v="657"/>
    <x v="0"/>
    <x v="4"/>
    <x v="5"/>
    <x v="2"/>
    <b v="1"/>
    <n v="0"/>
    <n v="0"/>
    <x v="1"/>
    <n v="52237"/>
    <x v="88"/>
    <x v="2"/>
    <n v="40"/>
    <n v="0"/>
    <n v="1"/>
    <x v="5"/>
    <n v="88178"/>
    <n v="7.77"/>
    <n v="66918.63"/>
    <n v="36"/>
    <s v="Female"/>
    <x v="8"/>
    <n v="78355500"/>
    <s v="Indian Super League"/>
  </r>
  <r>
    <x v="391"/>
    <x v="525"/>
    <x v="1"/>
    <x v="6"/>
    <x v="1"/>
    <x v="0"/>
    <b v="0"/>
    <n v="1"/>
    <n v="3"/>
    <x v="2"/>
    <n v="31154"/>
    <x v="22"/>
    <x v="1"/>
    <n v="65"/>
    <n v="0"/>
    <n v="0"/>
    <x v="4"/>
    <n v="75500"/>
    <n v="9.4"/>
    <n v="23555.07"/>
    <n v="47"/>
    <s v="Male"/>
    <x v="3"/>
    <n v="54519500"/>
    <s v="Indian Super League"/>
  </r>
  <r>
    <x v="29"/>
    <x v="137"/>
    <x v="0"/>
    <x v="4"/>
    <x v="2"/>
    <x v="1"/>
    <b v="0"/>
    <n v="5"/>
    <n v="3"/>
    <x v="0"/>
    <n v="30887"/>
    <x v="56"/>
    <x v="2"/>
    <n v="10"/>
    <n v="0"/>
    <n v="0"/>
    <x v="6"/>
    <n v="121866"/>
    <n v="2.34"/>
    <n v="180021.62"/>
    <n v="21"/>
    <s v="Female"/>
    <x v="8"/>
    <n v="46330500"/>
    <s v="Indian Super League"/>
  </r>
  <r>
    <x v="118"/>
    <x v="501"/>
    <x v="1"/>
    <x v="7"/>
    <x v="0"/>
    <x v="2"/>
    <b v="0"/>
    <n v="4"/>
    <n v="2"/>
    <x v="0"/>
    <n v="35777"/>
    <x v="14"/>
    <x v="1"/>
    <n v="69"/>
    <n v="1"/>
    <n v="0"/>
    <x v="5"/>
    <n v="105697"/>
    <n v="4.66"/>
    <n v="168156.7"/>
    <n v="53"/>
    <s v="Female"/>
    <x v="1"/>
    <n v="89442500"/>
    <s v="Indian Super League"/>
  </r>
  <r>
    <x v="416"/>
    <x v="435"/>
    <x v="0"/>
    <x v="0"/>
    <x v="6"/>
    <x v="2"/>
    <b v="0"/>
    <n v="3"/>
    <n v="4"/>
    <x v="2"/>
    <n v="53575"/>
    <x v="31"/>
    <x v="1"/>
    <n v="38"/>
    <n v="2"/>
    <n v="0"/>
    <x v="5"/>
    <n v="128209"/>
    <n v="3.63"/>
    <n v="222613.83"/>
    <n v="34"/>
    <s v="Female"/>
    <x v="8"/>
    <n v="80362500"/>
    <s v="Indian Super League"/>
  </r>
  <r>
    <x v="57"/>
    <x v="75"/>
    <x v="1"/>
    <x v="6"/>
    <x v="4"/>
    <x v="0"/>
    <b v="0"/>
    <n v="4"/>
    <n v="3"/>
    <x v="0"/>
    <n v="19750"/>
    <x v="88"/>
    <x v="2"/>
    <n v="78"/>
    <n v="2"/>
    <n v="0"/>
    <x v="6"/>
    <n v="129275"/>
    <n v="9.2899999999999991"/>
    <n v="211747.58"/>
    <n v="31"/>
    <s v="Female"/>
    <x v="9"/>
    <n v="59250000"/>
    <s v="Indian Super League"/>
  </r>
  <r>
    <x v="245"/>
    <x v="109"/>
    <x v="1"/>
    <x v="0"/>
    <x v="5"/>
    <x v="1"/>
    <b v="0"/>
    <n v="5"/>
    <n v="3"/>
    <x v="0"/>
    <n v="45494"/>
    <x v="3"/>
    <x v="0"/>
    <n v="59"/>
    <n v="1"/>
    <n v="1"/>
    <x v="5"/>
    <n v="46949"/>
    <n v="7.6"/>
    <n v="22746.36"/>
    <n v="33"/>
    <s v="Male"/>
    <x v="6"/>
    <n v="102361500"/>
    <s v="Indian Super League"/>
  </r>
  <r>
    <x v="147"/>
    <x v="170"/>
    <x v="0"/>
    <x v="3"/>
    <x v="4"/>
    <x v="2"/>
    <b v="1"/>
    <n v="1"/>
    <n v="4"/>
    <x v="2"/>
    <n v="39857"/>
    <x v="52"/>
    <x v="2"/>
    <n v="14"/>
    <n v="0"/>
    <n v="0"/>
    <x v="5"/>
    <n v="58977"/>
    <n v="1.68"/>
    <n v="101079.08"/>
    <n v="29"/>
    <s v="Male"/>
    <x v="4"/>
    <n v="39857000"/>
    <s v="Indian Super League"/>
  </r>
  <r>
    <x v="172"/>
    <x v="55"/>
    <x v="0"/>
    <x v="3"/>
    <x v="5"/>
    <x v="0"/>
    <b v="1"/>
    <n v="5"/>
    <n v="1"/>
    <x v="0"/>
    <n v="10010"/>
    <x v="48"/>
    <x v="3"/>
    <n v="69"/>
    <n v="1"/>
    <n v="0"/>
    <x v="4"/>
    <n v="19920"/>
    <n v="3.89"/>
    <n v="198619.12"/>
    <n v="31"/>
    <s v="Female"/>
    <x v="1"/>
    <n v="25025000"/>
    <s v="Indian Super League"/>
  </r>
  <r>
    <x v="67"/>
    <x v="224"/>
    <x v="0"/>
    <x v="2"/>
    <x v="4"/>
    <x v="1"/>
    <b v="1"/>
    <n v="0"/>
    <n v="0"/>
    <x v="1"/>
    <n v="18784"/>
    <x v="33"/>
    <x v="2"/>
    <n v="43"/>
    <n v="0"/>
    <n v="0"/>
    <x v="2"/>
    <n v="64909"/>
    <n v="4.2699999999999996"/>
    <n v="84760.9"/>
    <n v="63"/>
    <s v="Female"/>
    <x v="5"/>
    <n v="14088000"/>
    <s v="Indian Super League"/>
  </r>
  <r>
    <x v="420"/>
    <x v="71"/>
    <x v="1"/>
    <x v="4"/>
    <x v="3"/>
    <x v="0"/>
    <b v="0"/>
    <n v="4"/>
    <n v="3"/>
    <x v="0"/>
    <n v="5202"/>
    <x v="95"/>
    <x v="2"/>
    <n v="48"/>
    <n v="1"/>
    <n v="0"/>
    <x v="3"/>
    <n v="102476"/>
    <n v="1.48"/>
    <n v="76363.960000000006"/>
    <n v="57"/>
    <s v="Male"/>
    <x v="2"/>
    <n v="10404000"/>
    <s v="Indian Super League"/>
  </r>
  <r>
    <x v="454"/>
    <x v="46"/>
    <x v="0"/>
    <x v="3"/>
    <x v="1"/>
    <x v="0"/>
    <b v="1"/>
    <n v="1"/>
    <n v="1"/>
    <x v="1"/>
    <n v="54111"/>
    <x v="70"/>
    <x v="1"/>
    <n v="15"/>
    <n v="0"/>
    <n v="0"/>
    <x v="0"/>
    <n v="85769"/>
    <n v="1.08"/>
    <n v="12625.47"/>
    <n v="32"/>
    <s v="Male"/>
    <x v="0"/>
    <n v="67638750"/>
    <s v="Indian Super League"/>
  </r>
  <r>
    <x v="196"/>
    <x v="315"/>
    <x v="0"/>
    <x v="3"/>
    <x v="5"/>
    <x v="2"/>
    <b v="1"/>
    <n v="2"/>
    <n v="4"/>
    <x v="2"/>
    <n v="47095"/>
    <x v="15"/>
    <x v="0"/>
    <n v="55"/>
    <n v="1"/>
    <n v="0"/>
    <x v="2"/>
    <n v="88446"/>
    <n v="7.01"/>
    <n v="93831.79"/>
    <n v="28"/>
    <s v="Female"/>
    <x v="6"/>
    <n v="105963750"/>
    <s v="Indian Super League"/>
  </r>
  <r>
    <x v="386"/>
    <x v="117"/>
    <x v="1"/>
    <x v="5"/>
    <x v="7"/>
    <x v="0"/>
    <b v="0"/>
    <n v="1"/>
    <n v="3"/>
    <x v="2"/>
    <n v="7896"/>
    <x v="56"/>
    <x v="3"/>
    <n v="15"/>
    <n v="2"/>
    <n v="2"/>
    <x v="2"/>
    <n v="63170"/>
    <n v="2.6"/>
    <n v="24019.119999999999"/>
    <n v="47"/>
    <s v="Female"/>
    <x v="6"/>
    <n v="17766000"/>
    <s v="Indian Super League"/>
  </r>
  <r>
    <x v="212"/>
    <x v="658"/>
    <x v="1"/>
    <x v="1"/>
    <x v="1"/>
    <x v="2"/>
    <b v="1"/>
    <n v="4"/>
    <n v="4"/>
    <x v="1"/>
    <n v="45616"/>
    <x v="14"/>
    <x v="2"/>
    <n v="73"/>
    <n v="0"/>
    <n v="2"/>
    <x v="3"/>
    <n v="106754"/>
    <n v="0.84"/>
    <n v="180192.01"/>
    <n v="64"/>
    <s v="Male"/>
    <x v="2"/>
    <n v="91232000"/>
    <s v="Indian Super League"/>
  </r>
  <r>
    <x v="292"/>
    <x v="230"/>
    <x v="1"/>
    <x v="1"/>
    <x v="5"/>
    <x v="0"/>
    <b v="0"/>
    <n v="3"/>
    <n v="3"/>
    <x v="1"/>
    <n v="6550"/>
    <x v="0"/>
    <x v="1"/>
    <n v="14"/>
    <n v="0"/>
    <n v="0"/>
    <x v="6"/>
    <n v="29341"/>
    <n v="1.41"/>
    <n v="185921.44"/>
    <n v="26"/>
    <s v="Male"/>
    <x v="2"/>
    <n v="13100000"/>
    <s v="Indian Super League"/>
  </r>
  <r>
    <x v="379"/>
    <x v="356"/>
    <x v="1"/>
    <x v="5"/>
    <x v="7"/>
    <x v="1"/>
    <b v="0"/>
    <n v="1"/>
    <n v="4"/>
    <x v="2"/>
    <n v="23571"/>
    <x v="0"/>
    <x v="1"/>
    <n v="58"/>
    <n v="1"/>
    <n v="0"/>
    <x v="3"/>
    <n v="3832"/>
    <n v="2"/>
    <n v="241046.66"/>
    <n v="33"/>
    <s v="Male"/>
    <x v="0"/>
    <n v="29463750"/>
    <s v="Indian Super League"/>
  </r>
  <r>
    <x v="369"/>
    <x v="85"/>
    <x v="1"/>
    <x v="4"/>
    <x v="5"/>
    <x v="1"/>
    <b v="1"/>
    <n v="5"/>
    <n v="2"/>
    <x v="0"/>
    <n v="28316"/>
    <x v="6"/>
    <x v="2"/>
    <n v="81"/>
    <n v="0"/>
    <n v="1"/>
    <x v="2"/>
    <n v="105535"/>
    <n v="1.79"/>
    <n v="117695.19"/>
    <n v="27"/>
    <s v="Female"/>
    <x v="5"/>
    <n v="21237000"/>
    <s v="Indian Super League"/>
  </r>
  <r>
    <x v="452"/>
    <x v="464"/>
    <x v="0"/>
    <x v="6"/>
    <x v="0"/>
    <x v="0"/>
    <b v="1"/>
    <n v="4"/>
    <n v="1"/>
    <x v="0"/>
    <n v="45856"/>
    <x v="24"/>
    <x v="0"/>
    <n v="77"/>
    <n v="1"/>
    <n v="1"/>
    <x v="2"/>
    <n v="30428"/>
    <n v="1.34"/>
    <n v="105632.87"/>
    <n v="23"/>
    <s v="Other"/>
    <x v="8"/>
    <n v="68784000"/>
    <s v="Indian Super League"/>
  </r>
  <r>
    <x v="27"/>
    <x v="659"/>
    <x v="1"/>
    <x v="4"/>
    <x v="4"/>
    <x v="1"/>
    <b v="1"/>
    <n v="3"/>
    <n v="0"/>
    <x v="0"/>
    <n v="53454"/>
    <x v="1"/>
    <x v="1"/>
    <n v="21"/>
    <n v="0"/>
    <n v="2"/>
    <x v="6"/>
    <n v="13744"/>
    <n v="3.7"/>
    <n v="84380.31"/>
    <n v="24"/>
    <s v="Female"/>
    <x v="4"/>
    <n v="53454000"/>
    <s v="Indian Super League"/>
  </r>
  <r>
    <x v="315"/>
    <x v="232"/>
    <x v="0"/>
    <x v="5"/>
    <x v="6"/>
    <x v="1"/>
    <b v="1"/>
    <n v="0"/>
    <n v="0"/>
    <x v="1"/>
    <n v="50502"/>
    <x v="20"/>
    <x v="3"/>
    <n v="24"/>
    <n v="0"/>
    <n v="0"/>
    <x v="2"/>
    <n v="57765"/>
    <n v="5.36"/>
    <n v="211096.86"/>
    <n v="48"/>
    <s v="Female"/>
    <x v="3"/>
    <n v="88378500"/>
    <s v="Indian Super League"/>
  </r>
  <r>
    <x v="1"/>
    <x v="169"/>
    <x v="1"/>
    <x v="1"/>
    <x v="4"/>
    <x v="2"/>
    <b v="0"/>
    <n v="0"/>
    <n v="4"/>
    <x v="2"/>
    <n v="41224"/>
    <x v="0"/>
    <x v="0"/>
    <n v="85"/>
    <n v="0"/>
    <n v="0"/>
    <x v="1"/>
    <n v="94595"/>
    <n v="6.74"/>
    <n v="101578.7"/>
    <n v="28"/>
    <s v="Male"/>
    <x v="0"/>
    <n v="51530000"/>
    <s v="Indian Super League"/>
  </r>
  <r>
    <x v="458"/>
    <x v="143"/>
    <x v="1"/>
    <x v="2"/>
    <x v="1"/>
    <x v="2"/>
    <b v="0"/>
    <n v="3"/>
    <n v="2"/>
    <x v="0"/>
    <n v="46228"/>
    <x v="5"/>
    <x v="0"/>
    <n v="26"/>
    <n v="0"/>
    <n v="1"/>
    <x v="5"/>
    <n v="34288"/>
    <n v="3.57"/>
    <n v="194428.59"/>
    <n v="20"/>
    <s v="Female"/>
    <x v="9"/>
    <n v="138684000"/>
    <s v="Indian Super League"/>
  </r>
  <r>
    <x v="84"/>
    <x v="660"/>
    <x v="0"/>
    <x v="7"/>
    <x v="5"/>
    <x v="2"/>
    <b v="1"/>
    <n v="3"/>
    <n v="0"/>
    <x v="0"/>
    <n v="38085"/>
    <x v="26"/>
    <x v="0"/>
    <n v="88"/>
    <n v="0"/>
    <n v="1"/>
    <x v="0"/>
    <n v="49798"/>
    <n v="3.3"/>
    <n v="28982.22"/>
    <n v="52"/>
    <s v="Male"/>
    <x v="3"/>
    <n v="66648750"/>
    <s v="Indian Super League"/>
  </r>
  <r>
    <x v="422"/>
    <x v="126"/>
    <x v="1"/>
    <x v="4"/>
    <x v="3"/>
    <x v="2"/>
    <b v="1"/>
    <n v="1"/>
    <n v="2"/>
    <x v="2"/>
    <n v="35706"/>
    <x v="90"/>
    <x v="1"/>
    <n v="58"/>
    <n v="0"/>
    <n v="0"/>
    <x v="3"/>
    <n v="44876"/>
    <n v="3.35"/>
    <n v="6408.76"/>
    <n v="25"/>
    <s v="Female"/>
    <x v="2"/>
    <n v="71412000"/>
    <s v="Indian Super League"/>
  </r>
  <r>
    <x v="83"/>
    <x v="292"/>
    <x v="0"/>
    <x v="6"/>
    <x v="4"/>
    <x v="1"/>
    <b v="1"/>
    <n v="1"/>
    <n v="3"/>
    <x v="2"/>
    <n v="16660"/>
    <x v="11"/>
    <x v="1"/>
    <n v="72"/>
    <n v="2"/>
    <n v="0"/>
    <x v="6"/>
    <n v="47415"/>
    <n v="2.19"/>
    <n v="247327.65"/>
    <n v="43"/>
    <s v="Male"/>
    <x v="4"/>
    <n v="16660000"/>
    <s v="Indian Super League"/>
  </r>
  <r>
    <x v="155"/>
    <x v="352"/>
    <x v="1"/>
    <x v="4"/>
    <x v="3"/>
    <x v="1"/>
    <b v="1"/>
    <n v="1"/>
    <n v="4"/>
    <x v="2"/>
    <n v="23597"/>
    <x v="85"/>
    <x v="1"/>
    <n v="79"/>
    <n v="0"/>
    <n v="1"/>
    <x v="5"/>
    <n v="88125"/>
    <n v="2.09"/>
    <n v="36971.589999999997"/>
    <n v="23"/>
    <s v="Female"/>
    <x v="6"/>
    <n v="53093250"/>
    <s v="Indian Super League"/>
  </r>
  <r>
    <x v="323"/>
    <x v="325"/>
    <x v="0"/>
    <x v="5"/>
    <x v="7"/>
    <x v="1"/>
    <b v="1"/>
    <n v="5"/>
    <n v="0"/>
    <x v="0"/>
    <n v="6062"/>
    <x v="54"/>
    <x v="2"/>
    <n v="84"/>
    <n v="2"/>
    <n v="1"/>
    <x v="6"/>
    <n v="26163"/>
    <n v="3.43"/>
    <n v="131144.76999999999"/>
    <n v="47"/>
    <s v="Male"/>
    <x v="1"/>
    <n v="15155000"/>
    <s v="Indian Super League"/>
  </r>
  <r>
    <x v="99"/>
    <x v="543"/>
    <x v="0"/>
    <x v="4"/>
    <x v="7"/>
    <x v="1"/>
    <b v="0"/>
    <n v="0"/>
    <n v="3"/>
    <x v="2"/>
    <n v="50194"/>
    <x v="75"/>
    <x v="1"/>
    <n v="62"/>
    <n v="1"/>
    <n v="0"/>
    <x v="1"/>
    <n v="124810"/>
    <n v="3.48"/>
    <n v="78269.81"/>
    <n v="63"/>
    <s v="Male"/>
    <x v="8"/>
    <n v="75291000"/>
    <s v="Indian Super League"/>
  </r>
  <r>
    <x v="231"/>
    <x v="657"/>
    <x v="0"/>
    <x v="7"/>
    <x v="1"/>
    <x v="1"/>
    <b v="1"/>
    <n v="2"/>
    <n v="1"/>
    <x v="0"/>
    <n v="19088"/>
    <x v="14"/>
    <x v="1"/>
    <n v="85"/>
    <n v="0"/>
    <n v="1"/>
    <x v="3"/>
    <n v="69943"/>
    <n v="5.3"/>
    <n v="184439.1"/>
    <n v="62"/>
    <s v="Male"/>
    <x v="3"/>
    <n v="33404000"/>
    <s v="Indian Super League"/>
  </r>
  <r>
    <x v="227"/>
    <x v="262"/>
    <x v="0"/>
    <x v="4"/>
    <x v="1"/>
    <x v="2"/>
    <b v="0"/>
    <n v="5"/>
    <n v="2"/>
    <x v="0"/>
    <n v="41255"/>
    <x v="63"/>
    <x v="2"/>
    <n v="71"/>
    <n v="0"/>
    <n v="1"/>
    <x v="6"/>
    <n v="88738"/>
    <n v="3.59"/>
    <n v="164827.82999999999"/>
    <n v="33"/>
    <s v="Male"/>
    <x v="2"/>
    <n v="82510000"/>
    <s v="Indian Super League"/>
  </r>
  <r>
    <x v="69"/>
    <x v="303"/>
    <x v="0"/>
    <x v="7"/>
    <x v="4"/>
    <x v="0"/>
    <b v="1"/>
    <n v="5"/>
    <n v="0"/>
    <x v="0"/>
    <n v="13523"/>
    <x v="68"/>
    <x v="1"/>
    <n v="86"/>
    <n v="1"/>
    <n v="1"/>
    <x v="3"/>
    <n v="70725"/>
    <n v="5.36"/>
    <n v="172634.73"/>
    <n v="45"/>
    <s v="Female"/>
    <x v="4"/>
    <n v="13523000"/>
    <s v="Indian Super League"/>
  </r>
  <r>
    <x v="451"/>
    <x v="618"/>
    <x v="0"/>
    <x v="4"/>
    <x v="1"/>
    <x v="2"/>
    <b v="0"/>
    <n v="1"/>
    <n v="4"/>
    <x v="2"/>
    <n v="38645"/>
    <x v="35"/>
    <x v="0"/>
    <n v="62"/>
    <n v="0"/>
    <n v="0"/>
    <x v="4"/>
    <n v="6698"/>
    <n v="2.67"/>
    <n v="60937.13"/>
    <n v="38"/>
    <s v="Female"/>
    <x v="8"/>
    <n v="57967500"/>
    <s v="Indian Super League"/>
  </r>
  <r>
    <x v="59"/>
    <x v="408"/>
    <x v="0"/>
    <x v="3"/>
    <x v="4"/>
    <x v="0"/>
    <b v="1"/>
    <n v="0"/>
    <n v="3"/>
    <x v="2"/>
    <n v="20459"/>
    <x v="34"/>
    <x v="3"/>
    <n v="41"/>
    <n v="2"/>
    <n v="0"/>
    <x v="0"/>
    <n v="18396"/>
    <n v="2.93"/>
    <n v="45831.95"/>
    <n v="50"/>
    <s v="Female"/>
    <x v="8"/>
    <n v="30688500"/>
    <s v="Indian Super League"/>
  </r>
  <r>
    <x v="221"/>
    <x v="528"/>
    <x v="1"/>
    <x v="4"/>
    <x v="2"/>
    <x v="1"/>
    <b v="1"/>
    <n v="5"/>
    <n v="3"/>
    <x v="0"/>
    <n v="38620"/>
    <x v="49"/>
    <x v="0"/>
    <n v="90"/>
    <n v="0"/>
    <n v="0"/>
    <x v="6"/>
    <n v="2082"/>
    <n v="4.55"/>
    <n v="188947.63"/>
    <n v="20"/>
    <s v="Female"/>
    <x v="4"/>
    <n v="38620000"/>
    <s v="Indian Super League"/>
  </r>
  <r>
    <x v="280"/>
    <x v="479"/>
    <x v="0"/>
    <x v="2"/>
    <x v="5"/>
    <x v="2"/>
    <b v="1"/>
    <n v="0"/>
    <n v="0"/>
    <x v="1"/>
    <n v="7646"/>
    <x v="78"/>
    <x v="0"/>
    <n v="61"/>
    <n v="1"/>
    <n v="0"/>
    <x v="1"/>
    <n v="35831"/>
    <n v="2.2000000000000002"/>
    <n v="108377.76"/>
    <n v="49"/>
    <s v="Female"/>
    <x v="0"/>
    <n v="9557500"/>
    <s v="Indian Super League"/>
  </r>
  <r>
    <x v="126"/>
    <x v="393"/>
    <x v="0"/>
    <x v="4"/>
    <x v="0"/>
    <x v="1"/>
    <b v="0"/>
    <n v="2"/>
    <n v="4"/>
    <x v="2"/>
    <n v="49931"/>
    <x v="36"/>
    <x v="1"/>
    <n v="41"/>
    <n v="1"/>
    <n v="0"/>
    <x v="5"/>
    <n v="2787"/>
    <n v="4.96"/>
    <n v="34495.53"/>
    <n v="45"/>
    <s v="Female"/>
    <x v="5"/>
    <n v="37448250"/>
    <s v="Indian Super League"/>
  </r>
  <r>
    <x v="97"/>
    <x v="646"/>
    <x v="0"/>
    <x v="6"/>
    <x v="7"/>
    <x v="2"/>
    <b v="1"/>
    <n v="2"/>
    <n v="0"/>
    <x v="0"/>
    <n v="26692"/>
    <x v="32"/>
    <x v="0"/>
    <n v="46"/>
    <n v="1"/>
    <n v="1"/>
    <x v="0"/>
    <n v="71484"/>
    <n v="3.17"/>
    <n v="21514.73"/>
    <n v="23"/>
    <s v="Female"/>
    <x v="7"/>
    <n v="13346000"/>
    <s v="Indian Super League"/>
  </r>
  <r>
    <x v="402"/>
    <x v="134"/>
    <x v="1"/>
    <x v="4"/>
    <x v="7"/>
    <x v="0"/>
    <b v="0"/>
    <n v="0"/>
    <n v="4"/>
    <x v="2"/>
    <n v="6658"/>
    <x v="80"/>
    <x v="2"/>
    <n v="61"/>
    <n v="0"/>
    <n v="0"/>
    <x v="2"/>
    <n v="81922"/>
    <n v="4.4400000000000004"/>
    <n v="166115.51999999999"/>
    <n v="49"/>
    <s v="Male"/>
    <x v="4"/>
    <n v="6658000"/>
    <s v="Indian Super League"/>
  </r>
  <r>
    <x v="276"/>
    <x v="467"/>
    <x v="0"/>
    <x v="4"/>
    <x v="4"/>
    <x v="0"/>
    <b v="1"/>
    <n v="4"/>
    <n v="4"/>
    <x v="1"/>
    <n v="37733"/>
    <x v="91"/>
    <x v="3"/>
    <n v="75"/>
    <n v="0"/>
    <n v="0"/>
    <x v="6"/>
    <n v="95978"/>
    <n v="4.83"/>
    <n v="75258.559999999998"/>
    <n v="56"/>
    <s v="Male"/>
    <x v="1"/>
    <n v="94332500"/>
    <s v="Indian Super League"/>
  </r>
  <r>
    <x v="396"/>
    <x v="457"/>
    <x v="1"/>
    <x v="7"/>
    <x v="7"/>
    <x v="0"/>
    <b v="1"/>
    <n v="3"/>
    <n v="4"/>
    <x v="2"/>
    <n v="47720"/>
    <x v="58"/>
    <x v="2"/>
    <n v="28"/>
    <n v="0"/>
    <n v="0"/>
    <x v="6"/>
    <n v="96245"/>
    <n v="9.15"/>
    <n v="220497.27"/>
    <n v="30"/>
    <s v="Male"/>
    <x v="8"/>
    <n v="71580000"/>
    <s v="Indian Super League"/>
  </r>
  <r>
    <x v="199"/>
    <x v="457"/>
    <x v="1"/>
    <x v="3"/>
    <x v="3"/>
    <x v="2"/>
    <b v="0"/>
    <n v="1"/>
    <n v="4"/>
    <x v="2"/>
    <n v="53996"/>
    <x v="59"/>
    <x v="2"/>
    <n v="33"/>
    <n v="1"/>
    <n v="0"/>
    <x v="2"/>
    <n v="43621"/>
    <n v="4.66"/>
    <n v="164664.54"/>
    <n v="25"/>
    <s v="Female"/>
    <x v="1"/>
    <n v="134990000"/>
    <s v="Indian Super League"/>
  </r>
  <r>
    <x v="114"/>
    <x v="497"/>
    <x v="0"/>
    <x v="7"/>
    <x v="5"/>
    <x v="0"/>
    <b v="1"/>
    <n v="5"/>
    <n v="4"/>
    <x v="0"/>
    <n v="42988"/>
    <x v="76"/>
    <x v="2"/>
    <n v="85"/>
    <n v="0"/>
    <n v="0"/>
    <x v="4"/>
    <n v="41318"/>
    <n v="1.03"/>
    <n v="228484.55"/>
    <n v="29"/>
    <s v="Female"/>
    <x v="8"/>
    <n v="64482000"/>
    <s v="Indian Super League"/>
  </r>
  <r>
    <x v="54"/>
    <x v="21"/>
    <x v="0"/>
    <x v="1"/>
    <x v="2"/>
    <x v="2"/>
    <b v="0"/>
    <n v="3"/>
    <n v="1"/>
    <x v="0"/>
    <n v="41509"/>
    <x v="87"/>
    <x v="3"/>
    <n v="41"/>
    <n v="0"/>
    <n v="1"/>
    <x v="1"/>
    <n v="18560"/>
    <n v="0.85"/>
    <n v="31128.31"/>
    <n v="44"/>
    <s v="Male"/>
    <x v="0"/>
    <n v="51886250"/>
    <s v="Indian Super League"/>
  </r>
  <r>
    <x v="137"/>
    <x v="426"/>
    <x v="1"/>
    <x v="3"/>
    <x v="1"/>
    <x v="0"/>
    <b v="0"/>
    <n v="4"/>
    <n v="3"/>
    <x v="0"/>
    <n v="44988"/>
    <x v="66"/>
    <x v="1"/>
    <n v="16"/>
    <n v="1"/>
    <n v="1"/>
    <x v="5"/>
    <n v="136961"/>
    <n v="4.55"/>
    <n v="68088.53"/>
    <n v="26"/>
    <s v="Male"/>
    <x v="8"/>
    <n v="67482000"/>
    <s v="Indian Super League"/>
  </r>
  <r>
    <x v="239"/>
    <x v="349"/>
    <x v="1"/>
    <x v="1"/>
    <x v="4"/>
    <x v="2"/>
    <b v="1"/>
    <n v="5"/>
    <n v="2"/>
    <x v="0"/>
    <n v="49572"/>
    <x v="82"/>
    <x v="3"/>
    <n v="61"/>
    <n v="1"/>
    <n v="0"/>
    <x v="1"/>
    <n v="141698"/>
    <n v="4.8600000000000003"/>
    <n v="1334.17"/>
    <n v="18"/>
    <s v="Female"/>
    <x v="8"/>
    <n v="74358000"/>
    <s v="Indian Super League"/>
  </r>
  <r>
    <x v="222"/>
    <x v="338"/>
    <x v="0"/>
    <x v="7"/>
    <x v="1"/>
    <x v="2"/>
    <b v="1"/>
    <n v="5"/>
    <n v="3"/>
    <x v="0"/>
    <n v="49370"/>
    <x v="6"/>
    <x v="3"/>
    <n v="69"/>
    <n v="0"/>
    <n v="0"/>
    <x v="6"/>
    <n v="35851"/>
    <n v="8.6199999999999992"/>
    <n v="106078.1"/>
    <n v="34"/>
    <s v="Male"/>
    <x v="5"/>
    <n v="37027500"/>
    <s v="Indian Super League"/>
  </r>
  <r>
    <x v="307"/>
    <x v="120"/>
    <x v="1"/>
    <x v="1"/>
    <x v="3"/>
    <x v="0"/>
    <b v="1"/>
    <n v="4"/>
    <n v="3"/>
    <x v="0"/>
    <n v="47596"/>
    <x v="48"/>
    <x v="0"/>
    <n v="75"/>
    <n v="0"/>
    <n v="0"/>
    <x v="0"/>
    <n v="137582"/>
    <n v="6.2"/>
    <n v="128326.7"/>
    <n v="22"/>
    <s v="Female"/>
    <x v="3"/>
    <n v="83293000"/>
    <s v="Indian Super League"/>
  </r>
  <r>
    <x v="218"/>
    <x v="549"/>
    <x v="0"/>
    <x v="5"/>
    <x v="2"/>
    <x v="2"/>
    <b v="0"/>
    <n v="1"/>
    <n v="0"/>
    <x v="0"/>
    <n v="18232"/>
    <x v="84"/>
    <x v="2"/>
    <n v="84"/>
    <n v="1"/>
    <n v="0"/>
    <x v="4"/>
    <n v="102215"/>
    <n v="7.74"/>
    <n v="91959.59"/>
    <n v="35"/>
    <s v="Male"/>
    <x v="4"/>
    <n v="18232000"/>
    <s v="Indian Super League"/>
  </r>
  <r>
    <x v="331"/>
    <x v="310"/>
    <x v="0"/>
    <x v="0"/>
    <x v="6"/>
    <x v="0"/>
    <b v="1"/>
    <n v="0"/>
    <n v="0"/>
    <x v="1"/>
    <n v="53341"/>
    <x v="76"/>
    <x v="1"/>
    <n v="35"/>
    <n v="0"/>
    <n v="1"/>
    <x v="6"/>
    <n v="109549"/>
    <n v="5.23"/>
    <n v="108158.61"/>
    <n v="50"/>
    <s v="Female"/>
    <x v="3"/>
    <n v="93346750"/>
    <s v="Indian Super League"/>
  </r>
  <r>
    <x v="272"/>
    <x v="206"/>
    <x v="1"/>
    <x v="1"/>
    <x v="3"/>
    <x v="0"/>
    <b v="0"/>
    <n v="0"/>
    <n v="3"/>
    <x v="2"/>
    <n v="53828"/>
    <x v="5"/>
    <x v="3"/>
    <n v="62"/>
    <n v="1"/>
    <n v="0"/>
    <x v="5"/>
    <n v="22038"/>
    <n v="8.18"/>
    <n v="181777.49"/>
    <n v="61"/>
    <s v="Female"/>
    <x v="3"/>
    <n v="94199000"/>
    <s v="Indian Super League"/>
  </r>
  <r>
    <x v="427"/>
    <x v="339"/>
    <x v="1"/>
    <x v="0"/>
    <x v="0"/>
    <x v="1"/>
    <b v="0"/>
    <n v="0"/>
    <n v="4"/>
    <x v="2"/>
    <n v="11477"/>
    <x v="97"/>
    <x v="3"/>
    <n v="13"/>
    <n v="1"/>
    <n v="0"/>
    <x v="6"/>
    <n v="31073"/>
    <n v="8.2200000000000006"/>
    <n v="141184.51"/>
    <n v="18"/>
    <s v="Female"/>
    <x v="4"/>
    <n v="11477000"/>
    <s v="Indian Super League"/>
  </r>
  <r>
    <x v="31"/>
    <x v="377"/>
    <x v="0"/>
    <x v="0"/>
    <x v="7"/>
    <x v="1"/>
    <b v="0"/>
    <n v="5"/>
    <n v="2"/>
    <x v="0"/>
    <n v="24652"/>
    <x v="80"/>
    <x v="3"/>
    <n v="36"/>
    <n v="0"/>
    <n v="0"/>
    <x v="1"/>
    <n v="149442"/>
    <n v="6.26"/>
    <n v="153519.26999999999"/>
    <n v="61"/>
    <s v="Female"/>
    <x v="5"/>
    <n v="18489000"/>
    <s v="Indian Super League"/>
  </r>
  <r>
    <x v="274"/>
    <x v="467"/>
    <x v="0"/>
    <x v="7"/>
    <x v="1"/>
    <x v="0"/>
    <b v="0"/>
    <n v="2"/>
    <n v="1"/>
    <x v="0"/>
    <n v="24496"/>
    <x v="43"/>
    <x v="0"/>
    <n v="56"/>
    <n v="0"/>
    <n v="1"/>
    <x v="2"/>
    <n v="53691"/>
    <n v="3.78"/>
    <n v="117997.91"/>
    <n v="39"/>
    <s v="Male"/>
    <x v="2"/>
    <n v="48992000"/>
    <s v="Indian Super League"/>
  </r>
  <r>
    <x v="328"/>
    <x v="174"/>
    <x v="1"/>
    <x v="2"/>
    <x v="5"/>
    <x v="1"/>
    <b v="0"/>
    <n v="3"/>
    <n v="2"/>
    <x v="0"/>
    <n v="32747"/>
    <x v="29"/>
    <x v="2"/>
    <n v="53"/>
    <n v="1"/>
    <n v="1"/>
    <x v="3"/>
    <n v="146204"/>
    <n v="5.5"/>
    <n v="80725.8"/>
    <n v="38"/>
    <s v="Male"/>
    <x v="8"/>
    <n v="49120500"/>
    <s v="Indian Super League"/>
  </r>
  <r>
    <x v="400"/>
    <x v="559"/>
    <x v="0"/>
    <x v="6"/>
    <x v="3"/>
    <x v="1"/>
    <b v="0"/>
    <n v="3"/>
    <n v="0"/>
    <x v="0"/>
    <n v="9846"/>
    <x v="50"/>
    <x v="2"/>
    <n v="87"/>
    <n v="0"/>
    <n v="0"/>
    <x v="6"/>
    <n v="148916"/>
    <n v="5.83"/>
    <n v="229858.05"/>
    <n v="38"/>
    <s v="Male"/>
    <x v="5"/>
    <n v="7384500"/>
    <s v="Indian Super League"/>
  </r>
  <r>
    <x v="455"/>
    <x v="405"/>
    <x v="0"/>
    <x v="0"/>
    <x v="2"/>
    <x v="1"/>
    <b v="0"/>
    <n v="1"/>
    <n v="1"/>
    <x v="1"/>
    <n v="32854"/>
    <x v="13"/>
    <x v="1"/>
    <n v="78"/>
    <n v="0"/>
    <n v="0"/>
    <x v="4"/>
    <n v="92202"/>
    <n v="4.76"/>
    <n v="138503.04000000001"/>
    <n v="24"/>
    <s v="Female"/>
    <x v="9"/>
    <n v="98562000"/>
    <s v="Indian Super League"/>
  </r>
  <r>
    <x v="270"/>
    <x v="351"/>
    <x v="0"/>
    <x v="4"/>
    <x v="0"/>
    <x v="2"/>
    <b v="1"/>
    <n v="5"/>
    <n v="1"/>
    <x v="0"/>
    <n v="46856"/>
    <x v="3"/>
    <x v="1"/>
    <n v="25"/>
    <n v="0"/>
    <n v="2"/>
    <x v="1"/>
    <n v="84430"/>
    <n v="8.6999999999999993"/>
    <n v="210806.66"/>
    <n v="52"/>
    <s v="Male"/>
    <x v="5"/>
    <n v="35142000"/>
    <s v="Indian Super League"/>
  </r>
  <r>
    <x v="68"/>
    <x v="587"/>
    <x v="1"/>
    <x v="6"/>
    <x v="0"/>
    <x v="2"/>
    <b v="1"/>
    <n v="1"/>
    <n v="2"/>
    <x v="2"/>
    <n v="17237"/>
    <x v="48"/>
    <x v="0"/>
    <n v="84"/>
    <n v="1"/>
    <n v="0"/>
    <x v="3"/>
    <n v="60174"/>
    <n v="2.35"/>
    <n v="72051.5"/>
    <n v="56"/>
    <s v="Female"/>
    <x v="3"/>
    <n v="30164750"/>
    <s v="Indian Super League"/>
  </r>
  <r>
    <x v="296"/>
    <x v="202"/>
    <x v="1"/>
    <x v="2"/>
    <x v="5"/>
    <x v="1"/>
    <b v="1"/>
    <n v="4"/>
    <n v="1"/>
    <x v="0"/>
    <n v="32001"/>
    <x v="84"/>
    <x v="3"/>
    <n v="35"/>
    <n v="0"/>
    <n v="0"/>
    <x v="6"/>
    <n v="87615"/>
    <n v="6.88"/>
    <n v="39982.15"/>
    <n v="31"/>
    <s v="Male"/>
    <x v="9"/>
    <n v="96003000"/>
    <s v="Indian Super League"/>
  </r>
  <r>
    <x v="279"/>
    <x v="98"/>
    <x v="0"/>
    <x v="6"/>
    <x v="6"/>
    <x v="2"/>
    <b v="1"/>
    <n v="2"/>
    <n v="1"/>
    <x v="0"/>
    <n v="28275"/>
    <x v="13"/>
    <x v="0"/>
    <n v="41"/>
    <n v="1"/>
    <n v="1"/>
    <x v="5"/>
    <n v="77099"/>
    <n v="6.68"/>
    <n v="90866.82"/>
    <n v="19"/>
    <s v="Male"/>
    <x v="4"/>
    <n v="28275000"/>
    <s v="Indian Super League"/>
  </r>
  <r>
    <x v="8"/>
    <x v="432"/>
    <x v="1"/>
    <x v="2"/>
    <x v="1"/>
    <x v="1"/>
    <b v="0"/>
    <n v="1"/>
    <n v="2"/>
    <x v="2"/>
    <n v="22260"/>
    <x v="80"/>
    <x v="1"/>
    <n v="49"/>
    <n v="1"/>
    <n v="1"/>
    <x v="5"/>
    <n v="113141"/>
    <n v="8.4600000000000009"/>
    <n v="6892.8"/>
    <n v="54"/>
    <s v="Female"/>
    <x v="4"/>
    <n v="22260000"/>
    <s v="Indian Super League"/>
  </r>
  <r>
    <x v="105"/>
    <x v="22"/>
    <x v="0"/>
    <x v="0"/>
    <x v="2"/>
    <x v="2"/>
    <b v="1"/>
    <n v="0"/>
    <n v="1"/>
    <x v="2"/>
    <n v="32088"/>
    <x v="33"/>
    <x v="1"/>
    <n v="31"/>
    <n v="1"/>
    <n v="0"/>
    <x v="3"/>
    <n v="139298"/>
    <n v="1.86"/>
    <n v="54212.94"/>
    <n v="59"/>
    <s v="Female"/>
    <x v="5"/>
    <n v="24066000"/>
    <s v="Indian Super League"/>
  </r>
  <r>
    <x v="191"/>
    <x v="191"/>
    <x v="0"/>
    <x v="2"/>
    <x v="5"/>
    <x v="2"/>
    <b v="1"/>
    <n v="5"/>
    <n v="4"/>
    <x v="0"/>
    <n v="26021"/>
    <x v="52"/>
    <x v="3"/>
    <n v="47"/>
    <n v="0"/>
    <n v="1"/>
    <x v="4"/>
    <n v="103253"/>
    <n v="7.94"/>
    <n v="41363.919999999998"/>
    <n v="42"/>
    <s v="Female"/>
    <x v="0"/>
    <n v="32526250"/>
    <s v="Indian Super League"/>
  </r>
  <r>
    <x v="236"/>
    <x v="49"/>
    <x v="0"/>
    <x v="3"/>
    <x v="3"/>
    <x v="2"/>
    <b v="0"/>
    <n v="3"/>
    <n v="1"/>
    <x v="0"/>
    <n v="42137"/>
    <x v="94"/>
    <x v="3"/>
    <n v="14"/>
    <n v="2"/>
    <n v="0"/>
    <x v="1"/>
    <n v="55179"/>
    <n v="6.45"/>
    <n v="14516.02"/>
    <n v="52"/>
    <s v="Male"/>
    <x v="5"/>
    <n v="31602750"/>
    <s v="Indian Super League"/>
  </r>
  <r>
    <x v="398"/>
    <x v="206"/>
    <x v="1"/>
    <x v="2"/>
    <x v="3"/>
    <x v="1"/>
    <b v="0"/>
    <n v="4"/>
    <n v="1"/>
    <x v="0"/>
    <n v="32013"/>
    <x v="49"/>
    <x v="2"/>
    <n v="71"/>
    <n v="0"/>
    <n v="2"/>
    <x v="6"/>
    <n v="11358"/>
    <n v="1.23"/>
    <n v="133144.32000000001"/>
    <n v="58"/>
    <s v="Female"/>
    <x v="3"/>
    <n v="56022750"/>
    <s v="Indian Super League"/>
  </r>
  <r>
    <x v="2"/>
    <x v="586"/>
    <x v="0"/>
    <x v="2"/>
    <x v="6"/>
    <x v="2"/>
    <b v="1"/>
    <n v="3"/>
    <n v="4"/>
    <x v="2"/>
    <n v="24580"/>
    <x v="16"/>
    <x v="2"/>
    <n v="49"/>
    <n v="1"/>
    <n v="1"/>
    <x v="1"/>
    <n v="63301"/>
    <n v="7.24"/>
    <n v="59593.279999999999"/>
    <n v="36"/>
    <s v="Female"/>
    <x v="5"/>
    <n v="18435000"/>
    <s v="Indian Super League"/>
  </r>
  <r>
    <x v="81"/>
    <x v="431"/>
    <x v="0"/>
    <x v="2"/>
    <x v="7"/>
    <x v="1"/>
    <b v="1"/>
    <n v="4"/>
    <n v="0"/>
    <x v="0"/>
    <n v="49658"/>
    <x v="80"/>
    <x v="0"/>
    <n v="64"/>
    <n v="1"/>
    <n v="0"/>
    <x v="4"/>
    <n v="123489"/>
    <n v="6.21"/>
    <n v="84390.2"/>
    <n v="60"/>
    <s v="Male"/>
    <x v="8"/>
    <n v="74487000"/>
    <s v="Indian Super League"/>
  </r>
  <r>
    <x v="190"/>
    <x v="562"/>
    <x v="1"/>
    <x v="2"/>
    <x v="7"/>
    <x v="1"/>
    <b v="0"/>
    <n v="3"/>
    <n v="0"/>
    <x v="0"/>
    <n v="21464"/>
    <x v="24"/>
    <x v="3"/>
    <n v="72"/>
    <n v="1"/>
    <n v="0"/>
    <x v="6"/>
    <n v="145208"/>
    <n v="3.06"/>
    <n v="186317.56"/>
    <n v="26"/>
    <s v="Female"/>
    <x v="9"/>
    <n v="64392000"/>
    <s v="Indian Super League"/>
  </r>
  <r>
    <x v="68"/>
    <x v="661"/>
    <x v="1"/>
    <x v="2"/>
    <x v="5"/>
    <x v="0"/>
    <b v="1"/>
    <n v="0"/>
    <n v="1"/>
    <x v="2"/>
    <n v="11474"/>
    <x v="90"/>
    <x v="2"/>
    <n v="55"/>
    <n v="1"/>
    <n v="1"/>
    <x v="6"/>
    <n v="100243"/>
    <n v="0.81"/>
    <n v="138514.49"/>
    <n v="58"/>
    <s v="Male"/>
    <x v="2"/>
    <n v="22948000"/>
    <s v="Indian Super League"/>
  </r>
  <r>
    <x v="103"/>
    <x v="78"/>
    <x v="1"/>
    <x v="0"/>
    <x v="1"/>
    <x v="1"/>
    <b v="0"/>
    <n v="3"/>
    <n v="4"/>
    <x v="2"/>
    <n v="34630"/>
    <x v="99"/>
    <x v="0"/>
    <n v="70"/>
    <n v="2"/>
    <n v="0"/>
    <x v="3"/>
    <n v="85686"/>
    <n v="4.3"/>
    <n v="97336.82"/>
    <n v="58"/>
    <s v="Other"/>
    <x v="3"/>
    <n v="60602500"/>
    <s v="Indian Super League"/>
  </r>
  <r>
    <x v="45"/>
    <x v="301"/>
    <x v="1"/>
    <x v="3"/>
    <x v="0"/>
    <x v="1"/>
    <b v="0"/>
    <n v="4"/>
    <n v="1"/>
    <x v="0"/>
    <n v="34963"/>
    <x v="90"/>
    <x v="3"/>
    <n v="14"/>
    <n v="0"/>
    <n v="0"/>
    <x v="3"/>
    <n v="64074"/>
    <n v="3.2"/>
    <n v="78392.81"/>
    <n v="48"/>
    <s v="Male"/>
    <x v="0"/>
    <n v="43703750"/>
    <s v="Indian Super League"/>
  </r>
  <r>
    <x v="104"/>
    <x v="251"/>
    <x v="0"/>
    <x v="4"/>
    <x v="7"/>
    <x v="0"/>
    <b v="0"/>
    <n v="5"/>
    <n v="3"/>
    <x v="0"/>
    <n v="21317"/>
    <x v="4"/>
    <x v="2"/>
    <n v="77"/>
    <n v="0"/>
    <n v="1"/>
    <x v="6"/>
    <n v="21030"/>
    <n v="6.09"/>
    <n v="23105.78"/>
    <n v="60"/>
    <s v="Female"/>
    <x v="3"/>
    <n v="37304750"/>
    <s v="Indian Super League"/>
  </r>
  <r>
    <x v="244"/>
    <x v="207"/>
    <x v="0"/>
    <x v="1"/>
    <x v="6"/>
    <x v="1"/>
    <b v="0"/>
    <n v="2"/>
    <n v="2"/>
    <x v="1"/>
    <n v="53617"/>
    <x v="26"/>
    <x v="3"/>
    <n v="70"/>
    <n v="0"/>
    <n v="1"/>
    <x v="1"/>
    <n v="81850"/>
    <n v="2.21"/>
    <n v="95839.06"/>
    <n v="36"/>
    <s v="Female"/>
    <x v="8"/>
    <n v="80425500"/>
    <s v="Indian Super League"/>
  </r>
  <r>
    <x v="107"/>
    <x v="572"/>
    <x v="0"/>
    <x v="2"/>
    <x v="7"/>
    <x v="1"/>
    <b v="0"/>
    <n v="3"/>
    <n v="1"/>
    <x v="0"/>
    <n v="15629"/>
    <x v="99"/>
    <x v="2"/>
    <n v="28"/>
    <n v="0"/>
    <n v="2"/>
    <x v="1"/>
    <n v="48927"/>
    <n v="5.39"/>
    <n v="133408.91"/>
    <n v="52"/>
    <s v="Female"/>
    <x v="8"/>
    <n v="23443500"/>
    <s v="Indian Super League"/>
  </r>
  <r>
    <x v="350"/>
    <x v="503"/>
    <x v="0"/>
    <x v="6"/>
    <x v="5"/>
    <x v="0"/>
    <b v="1"/>
    <n v="1"/>
    <n v="3"/>
    <x v="2"/>
    <n v="26819"/>
    <x v="61"/>
    <x v="3"/>
    <n v="82"/>
    <n v="2"/>
    <n v="0"/>
    <x v="6"/>
    <n v="119130"/>
    <n v="4.42"/>
    <n v="112331.5"/>
    <n v="23"/>
    <s v="Male"/>
    <x v="4"/>
    <n v="26819000"/>
    <s v="Indian Super League"/>
  </r>
  <r>
    <x v="232"/>
    <x v="346"/>
    <x v="1"/>
    <x v="7"/>
    <x v="6"/>
    <x v="2"/>
    <b v="1"/>
    <n v="4"/>
    <n v="2"/>
    <x v="0"/>
    <n v="8499"/>
    <x v="65"/>
    <x v="1"/>
    <n v="30"/>
    <n v="1"/>
    <n v="1"/>
    <x v="4"/>
    <n v="4280"/>
    <n v="2.57"/>
    <n v="35640.42"/>
    <n v="45"/>
    <s v="Female"/>
    <x v="6"/>
    <n v="19122750"/>
    <s v="Indian Super League"/>
  </r>
  <r>
    <x v="156"/>
    <x v="173"/>
    <x v="0"/>
    <x v="0"/>
    <x v="5"/>
    <x v="0"/>
    <b v="0"/>
    <n v="2"/>
    <n v="4"/>
    <x v="2"/>
    <n v="24240"/>
    <x v="67"/>
    <x v="1"/>
    <n v="54"/>
    <n v="0"/>
    <n v="1"/>
    <x v="2"/>
    <n v="122821"/>
    <n v="7.09"/>
    <n v="165953.63"/>
    <n v="60"/>
    <s v="Female"/>
    <x v="8"/>
    <n v="36360000"/>
    <s v="Indian Super League"/>
  </r>
  <r>
    <x v="99"/>
    <x v="615"/>
    <x v="1"/>
    <x v="2"/>
    <x v="6"/>
    <x v="0"/>
    <b v="0"/>
    <n v="0"/>
    <n v="2"/>
    <x v="2"/>
    <n v="10524"/>
    <x v="78"/>
    <x v="3"/>
    <n v="36"/>
    <n v="0"/>
    <n v="1"/>
    <x v="5"/>
    <n v="31581"/>
    <n v="3"/>
    <n v="126024.94"/>
    <n v="20"/>
    <s v="Male"/>
    <x v="4"/>
    <n v="10524000"/>
    <s v="Indian Super League"/>
  </r>
  <r>
    <x v="480"/>
    <x v="601"/>
    <x v="1"/>
    <x v="6"/>
    <x v="5"/>
    <x v="2"/>
    <b v="1"/>
    <n v="3"/>
    <n v="4"/>
    <x v="2"/>
    <n v="17271"/>
    <x v="47"/>
    <x v="3"/>
    <n v="39"/>
    <n v="2"/>
    <n v="1"/>
    <x v="5"/>
    <n v="105760"/>
    <n v="7.95"/>
    <n v="205863.32"/>
    <n v="42"/>
    <s v="Male"/>
    <x v="0"/>
    <n v="21588750"/>
    <s v="Indian Super League"/>
  </r>
  <r>
    <x v="108"/>
    <x v="190"/>
    <x v="0"/>
    <x v="2"/>
    <x v="4"/>
    <x v="1"/>
    <b v="1"/>
    <n v="0"/>
    <n v="3"/>
    <x v="2"/>
    <n v="50658"/>
    <x v="50"/>
    <x v="3"/>
    <n v="86"/>
    <n v="0"/>
    <n v="0"/>
    <x v="2"/>
    <n v="131358"/>
    <n v="5.35"/>
    <n v="165312.4"/>
    <n v="23"/>
    <s v="Female"/>
    <x v="8"/>
    <n v="75987000"/>
    <s v="Indian Super League"/>
  </r>
  <r>
    <x v="289"/>
    <x v="373"/>
    <x v="0"/>
    <x v="5"/>
    <x v="4"/>
    <x v="2"/>
    <b v="1"/>
    <n v="5"/>
    <n v="0"/>
    <x v="0"/>
    <n v="32395"/>
    <x v="77"/>
    <x v="3"/>
    <n v="56"/>
    <n v="0"/>
    <n v="0"/>
    <x v="6"/>
    <n v="3760"/>
    <n v="6.43"/>
    <n v="238287.39"/>
    <n v="22"/>
    <s v="Female"/>
    <x v="2"/>
    <n v="64790000"/>
    <s v="Indian Super League"/>
  </r>
  <r>
    <x v="481"/>
    <x v="662"/>
    <x v="1"/>
    <x v="5"/>
    <x v="3"/>
    <x v="0"/>
    <b v="1"/>
    <n v="1"/>
    <n v="3"/>
    <x v="2"/>
    <n v="46097"/>
    <x v="1"/>
    <x v="2"/>
    <n v="37"/>
    <n v="2"/>
    <n v="1"/>
    <x v="2"/>
    <n v="836"/>
    <n v="5.05"/>
    <n v="47539.79"/>
    <n v="45"/>
    <s v="Female"/>
    <x v="2"/>
    <n v="92194000"/>
    <s v="Indian Super League"/>
  </r>
  <r>
    <x v="47"/>
    <x v="238"/>
    <x v="1"/>
    <x v="0"/>
    <x v="0"/>
    <x v="1"/>
    <b v="1"/>
    <n v="2"/>
    <n v="1"/>
    <x v="0"/>
    <n v="27942"/>
    <x v="95"/>
    <x v="1"/>
    <n v="19"/>
    <n v="2"/>
    <n v="0"/>
    <x v="3"/>
    <n v="129996"/>
    <n v="8.41"/>
    <n v="103557.78"/>
    <n v="33"/>
    <s v="Male"/>
    <x v="2"/>
    <n v="55884000"/>
    <s v="Indian Super League"/>
  </r>
  <r>
    <x v="67"/>
    <x v="374"/>
    <x v="0"/>
    <x v="5"/>
    <x v="4"/>
    <x v="0"/>
    <b v="1"/>
    <n v="2"/>
    <n v="1"/>
    <x v="0"/>
    <n v="46900"/>
    <x v="65"/>
    <x v="0"/>
    <n v="42"/>
    <n v="1"/>
    <n v="1"/>
    <x v="3"/>
    <n v="139457"/>
    <n v="2.79"/>
    <n v="158700.54"/>
    <n v="36"/>
    <s v="Male"/>
    <x v="7"/>
    <n v="23450000"/>
    <s v="Indian Super League"/>
  </r>
  <r>
    <x v="61"/>
    <x v="364"/>
    <x v="0"/>
    <x v="7"/>
    <x v="2"/>
    <x v="0"/>
    <b v="1"/>
    <n v="5"/>
    <n v="2"/>
    <x v="0"/>
    <n v="15475"/>
    <x v="87"/>
    <x v="0"/>
    <n v="23"/>
    <n v="1"/>
    <n v="0"/>
    <x v="4"/>
    <n v="82050"/>
    <n v="5.79"/>
    <n v="79328.710000000006"/>
    <n v="26"/>
    <s v="Female"/>
    <x v="8"/>
    <n v="23212500"/>
    <s v="Indian Super League"/>
  </r>
  <r>
    <x v="28"/>
    <x v="663"/>
    <x v="0"/>
    <x v="0"/>
    <x v="5"/>
    <x v="2"/>
    <b v="1"/>
    <n v="4"/>
    <n v="2"/>
    <x v="0"/>
    <n v="35507"/>
    <x v="25"/>
    <x v="0"/>
    <n v="90"/>
    <n v="0"/>
    <n v="0"/>
    <x v="2"/>
    <n v="47680"/>
    <n v="6.55"/>
    <n v="27166.81"/>
    <n v="52"/>
    <s v="Female"/>
    <x v="8"/>
    <n v="53260500"/>
    <s v="Indian Super League"/>
  </r>
  <r>
    <x v="85"/>
    <x v="660"/>
    <x v="0"/>
    <x v="4"/>
    <x v="1"/>
    <x v="0"/>
    <b v="1"/>
    <n v="5"/>
    <n v="1"/>
    <x v="0"/>
    <n v="41211"/>
    <x v="82"/>
    <x v="1"/>
    <n v="73"/>
    <n v="0"/>
    <n v="2"/>
    <x v="2"/>
    <n v="79755"/>
    <n v="6.05"/>
    <n v="85274.32"/>
    <n v="46"/>
    <s v="Male"/>
    <x v="7"/>
    <n v="20605500"/>
    <s v="Indian Super League"/>
  </r>
  <r>
    <x v="436"/>
    <x v="309"/>
    <x v="0"/>
    <x v="2"/>
    <x v="6"/>
    <x v="0"/>
    <b v="1"/>
    <n v="4"/>
    <n v="2"/>
    <x v="0"/>
    <n v="28460"/>
    <x v="5"/>
    <x v="3"/>
    <n v="15"/>
    <n v="2"/>
    <n v="2"/>
    <x v="2"/>
    <n v="128686"/>
    <n v="5.18"/>
    <n v="98761.32"/>
    <n v="28"/>
    <s v="Female"/>
    <x v="0"/>
    <n v="35575000"/>
    <s v="Indian Super League"/>
  </r>
  <r>
    <x v="402"/>
    <x v="223"/>
    <x v="1"/>
    <x v="0"/>
    <x v="6"/>
    <x v="2"/>
    <b v="1"/>
    <n v="2"/>
    <n v="4"/>
    <x v="2"/>
    <n v="5622"/>
    <x v="31"/>
    <x v="1"/>
    <n v="66"/>
    <n v="0"/>
    <n v="0"/>
    <x v="3"/>
    <n v="35833"/>
    <n v="6.76"/>
    <n v="147926.20000000001"/>
    <n v="50"/>
    <s v="Male"/>
    <x v="2"/>
    <n v="11244000"/>
    <s v="Indian Super League"/>
  </r>
  <r>
    <x v="50"/>
    <x v="247"/>
    <x v="1"/>
    <x v="3"/>
    <x v="3"/>
    <x v="0"/>
    <b v="0"/>
    <n v="3"/>
    <n v="3"/>
    <x v="1"/>
    <n v="52515"/>
    <x v="54"/>
    <x v="0"/>
    <n v="31"/>
    <n v="1"/>
    <n v="1"/>
    <x v="4"/>
    <n v="111154"/>
    <n v="4.78"/>
    <n v="180470.59"/>
    <n v="38"/>
    <s v="Female"/>
    <x v="4"/>
    <n v="52515000"/>
    <s v="Indian Super League"/>
  </r>
  <r>
    <x v="196"/>
    <x v="347"/>
    <x v="0"/>
    <x v="1"/>
    <x v="7"/>
    <x v="0"/>
    <b v="0"/>
    <n v="4"/>
    <n v="3"/>
    <x v="0"/>
    <n v="43068"/>
    <x v="81"/>
    <x v="0"/>
    <n v="85"/>
    <n v="1"/>
    <n v="0"/>
    <x v="0"/>
    <n v="42702"/>
    <n v="4.82"/>
    <n v="148767.65"/>
    <n v="50"/>
    <s v="Female"/>
    <x v="8"/>
    <n v="64602000"/>
    <s v="Indian Super League"/>
  </r>
  <r>
    <x v="169"/>
    <x v="664"/>
    <x v="1"/>
    <x v="5"/>
    <x v="5"/>
    <x v="0"/>
    <b v="0"/>
    <n v="4"/>
    <n v="1"/>
    <x v="0"/>
    <n v="34395"/>
    <x v="76"/>
    <x v="0"/>
    <n v="56"/>
    <n v="0"/>
    <n v="0"/>
    <x v="6"/>
    <n v="6803"/>
    <n v="2.96"/>
    <n v="108718.45"/>
    <n v="44"/>
    <s v="Female"/>
    <x v="4"/>
    <n v="34395000"/>
    <s v="Indian Super League"/>
  </r>
  <r>
    <x v="184"/>
    <x v="304"/>
    <x v="0"/>
    <x v="0"/>
    <x v="7"/>
    <x v="1"/>
    <b v="0"/>
    <n v="2"/>
    <n v="4"/>
    <x v="2"/>
    <n v="48074"/>
    <x v="3"/>
    <x v="0"/>
    <n v="88"/>
    <n v="1"/>
    <n v="2"/>
    <x v="6"/>
    <n v="33454"/>
    <n v="6.63"/>
    <n v="12267.43"/>
    <n v="46"/>
    <s v="Female"/>
    <x v="7"/>
    <n v="24037000"/>
    <s v="Indian Super League"/>
  </r>
  <r>
    <x v="160"/>
    <x v="665"/>
    <x v="0"/>
    <x v="7"/>
    <x v="1"/>
    <x v="1"/>
    <b v="0"/>
    <n v="4"/>
    <n v="0"/>
    <x v="0"/>
    <n v="11985"/>
    <x v="87"/>
    <x v="3"/>
    <n v="49"/>
    <n v="1"/>
    <n v="0"/>
    <x v="4"/>
    <n v="129567"/>
    <n v="5.88"/>
    <n v="53040.72"/>
    <n v="29"/>
    <s v="Male"/>
    <x v="4"/>
    <n v="11985000"/>
    <s v="Indian Super League"/>
  </r>
  <r>
    <x v="24"/>
    <x v="441"/>
    <x v="1"/>
    <x v="0"/>
    <x v="7"/>
    <x v="1"/>
    <b v="0"/>
    <n v="0"/>
    <n v="4"/>
    <x v="2"/>
    <n v="22261"/>
    <x v="83"/>
    <x v="3"/>
    <n v="93"/>
    <n v="0"/>
    <n v="1"/>
    <x v="6"/>
    <n v="119100"/>
    <n v="7.66"/>
    <n v="99101.759999999995"/>
    <n v="20"/>
    <s v="Male"/>
    <x v="9"/>
    <n v="66783000"/>
    <s v="Indian Super League"/>
  </r>
  <r>
    <x v="341"/>
    <x v="400"/>
    <x v="0"/>
    <x v="1"/>
    <x v="6"/>
    <x v="1"/>
    <b v="1"/>
    <n v="4"/>
    <n v="1"/>
    <x v="0"/>
    <n v="5827"/>
    <x v="12"/>
    <x v="2"/>
    <n v="13"/>
    <n v="0"/>
    <n v="1"/>
    <x v="2"/>
    <n v="126788"/>
    <n v="8.2799999999999994"/>
    <n v="84830.73"/>
    <n v="19"/>
    <s v="Other"/>
    <x v="2"/>
    <n v="11654000"/>
    <s v="Indian Super League"/>
  </r>
  <r>
    <x v="319"/>
    <x v="381"/>
    <x v="0"/>
    <x v="3"/>
    <x v="4"/>
    <x v="1"/>
    <b v="0"/>
    <n v="2"/>
    <n v="4"/>
    <x v="2"/>
    <n v="54053"/>
    <x v="67"/>
    <x v="1"/>
    <n v="50"/>
    <n v="0"/>
    <n v="0"/>
    <x v="3"/>
    <n v="22499"/>
    <n v="5.37"/>
    <n v="36570.019999999997"/>
    <n v="27"/>
    <s v="Male"/>
    <x v="1"/>
    <n v="135132500"/>
    <s v="Indian Super League"/>
  </r>
  <r>
    <x v="51"/>
    <x v="75"/>
    <x v="1"/>
    <x v="0"/>
    <x v="4"/>
    <x v="1"/>
    <b v="1"/>
    <n v="4"/>
    <n v="3"/>
    <x v="0"/>
    <n v="47297"/>
    <x v="63"/>
    <x v="3"/>
    <n v="79"/>
    <n v="1"/>
    <n v="1"/>
    <x v="4"/>
    <n v="125060"/>
    <n v="8.58"/>
    <n v="177567.24"/>
    <n v="27"/>
    <s v="Male"/>
    <x v="8"/>
    <n v="70945500"/>
    <s v="Indian Super League"/>
  </r>
  <r>
    <x v="318"/>
    <x v="508"/>
    <x v="1"/>
    <x v="3"/>
    <x v="2"/>
    <x v="2"/>
    <b v="0"/>
    <n v="1"/>
    <n v="4"/>
    <x v="2"/>
    <n v="24854"/>
    <x v="49"/>
    <x v="3"/>
    <n v="54"/>
    <n v="0"/>
    <n v="0"/>
    <x v="4"/>
    <n v="15682"/>
    <n v="5.99"/>
    <n v="192087.6"/>
    <n v="21"/>
    <s v="Male"/>
    <x v="5"/>
    <n v="18640500"/>
    <s v="Indian Super League"/>
  </r>
  <r>
    <x v="303"/>
    <x v="588"/>
    <x v="1"/>
    <x v="4"/>
    <x v="0"/>
    <x v="0"/>
    <b v="0"/>
    <n v="4"/>
    <n v="2"/>
    <x v="0"/>
    <n v="27445"/>
    <x v="87"/>
    <x v="0"/>
    <n v="45"/>
    <n v="1"/>
    <n v="0"/>
    <x v="1"/>
    <n v="91025"/>
    <n v="7.06"/>
    <n v="50913.32"/>
    <n v="49"/>
    <s v="Female"/>
    <x v="8"/>
    <n v="41167500"/>
    <s v="Indian Super League"/>
  </r>
  <r>
    <x v="425"/>
    <x v="501"/>
    <x v="1"/>
    <x v="0"/>
    <x v="7"/>
    <x v="1"/>
    <b v="0"/>
    <n v="5"/>
    <n v="1"/>
    <x v="0"/>
    <n v="9523"/>
    <x v="85"/>
    <x v="1"/>
    <n v="19"/>
    <n v="1"/>
    <n v="0"/>
    <x v="4"/>
    <n v="64180"/>
    <n v="8.74"/>
    <n v="38529.440000000002"/>
    <n v="32"/>
    <s v="Male"/>
    <x v="8"/>
    <n v="14284500"/>
    <s v="Indian Super League"/>
  </r>
  <r>
    <x v="482"/>
    <x v="666"/>
    <x v="0"/>
    <x v="2"/>
    <x v="7"/>
    <x v="0"/>
    <b v="0"/>
    <n v="5"/>
    <n v="4"/>
    <x v="0"/>
    <n v="43479"/>
    <x v="95"/>
    <x v="0"/>
    <n v="80"/>
    <n v="2"/>
    <n v="1"/>
    <x v="5"/>
    <n v="72441"/>
    <n v="5.24"/>
    <n v="174788.7"/>
    <n v="54"/>
    <s v="Male"/>
    <x v="6"/>
    <n v="97827750"/>
    <s v="Indian Super League"/>
  </r>
  <r>
    <x v="238"/>
    <x v="202"/>
    <x v="1"/>
    <x v="6"/>
    <x v="4"/>
    <x v="1"/>
    <b v="1"/>
    <n v="2"/>
    <n v="1"/>
    <x v="0"/>
    <n v="26142"/>
    <x v="50"/>
    <x v="2"/>
    <n v="92"/>
    <n v="0"/>
    <n v="0"/>
    <x v="0"/>
    <n v="103453"/>
    <n v="6.91"/>
    <n v="238691.81"/>
    <n v="43"/>
    <s v="Female"/>
    <x v="5"/>
    <n v="19606500"/>
    <s v="Indian Super League"/>
  </r>
  <r>
    <x v="64"/>
    <x v="251"/>
    <x v="0"/>
    <x v="0"/>
    <x v="0"/>
    <x v="1"/>
    <b v="1"/>
    <n v="4"/>
    <n v="4"/>
    <x v="1"/>
    <n v="33427"/>
    <x v="81"/>
    <x v="3"/>
    <n v="75"/>
    <n v="1"/>
    <n v="0"/>
    <x v="0"/>
    <n v="89515"/>
    <n v="5.2"/>
    <n v="69214.850000000006"/>
    <n v="59"/>
    <s v="Female"/>
    <x v="8"/>
    <n v="50140500"/>
    <s v="Indian Super League"/>
  </r>
  <r>
    <x v="384"/>
    <x v="126"/>
    <x v="1"/>
    <x v="3"/>
    <x v="0"/>
    <x v="0"/>
    <b v="0"/>
    <n v="0"/>
    <n v="0"/>
    <x v="1"/>
    <n v="15070"/>
    <x v="41"/>
    <x v="2"/>
    <n v="45"/>
    <n v="1"/>
    <n v="1"/>
    <x v="1"/>
    <n v="94098"/>
    <n v="3.8"/>
    <n v="166652.23000000001"/>
    <n v="40"/>
    <s v="Other"/>
    <x v="4"/>
    <n v="15070000"/>
    <s v="Indian Super League"/>
  </r>
  <r>
    <x v="145"/>
    <x v="321"/>
    <x v="1"/>
    <x v="0"/>
    <x v="6"/>
    <x v="2"/>
    <b v="1"/>
    <n v="3"/>
    <n v="1"/>
    <x v="0"/>
    <n v="17723"/>
    <x v="67"/>
    <x v="0"/>
    <n v="19"/>
    <n v="0"/>
    <n v="0"/>
    <x v="5"/>
    <n v="85511"/>
    <n v="4.58"/>
    <n v="57008.160000000003"/>
    <n v="62"/>
    <s v="Female"/>
    <x v="0"/>
    <n v="22153750"/>
    <s v="Indian Super League"/>
  </r>
  <r>
    <x v="372"/>
    <x v="33"/>
    <x v="1"/>
    <x v="6"/>
    <x v="7"/>
    <x v="2"/>
    <b v="1"/>
    <n v="4"/>
    <n v="1"/>
    <x v="0"/>
    <n v="23718"/>
    <x v="20"/>
    <x v="0"/>
    <n v="13"/>
    <n v="1"/>
    <n v="0"/>
    <x v="3"/>
    <n v="15677"/>
    <n v="1.56"/>
    <n v="159315.47"/>
    <n v="43"/>
    <s v="Male"/>
    <x v="2"/>
    <n v="47436000"/>
    <s v="Indian Super League"/>
  </r>
  <r>
    <x v="293"/>
    <x v="215"/>
    <x v="0"/>
    <x v="5"/>
    <x v="5"/>
    <x v="2"/>
    <b v="0"/>
    <n v="3"/>
    <n v="1"/>
    <x v="0"/>
    <n v="54229"/>
    <x v="25"/>
    <x v="0"/>
    <n v="80"/>
    <n v="0"/>
    <n v="0"/>
    <x v="5"/>
    <n v="31054"/>
    <n v="5.99"/>
    <n v="212852.43"/>
    <n v="34"/>
    <s v="Male"/>
    <x v="8"/>
    <n v="81343500"/>
    <s v="Indian Super League"/>
  </r>
  <r>
    <x v="312"/>
    <x v="39"/>
    <x v="1"/>
    <x v="5"/>
    <x v="0"/>
    <x v="2"/>
    <b v="1"/>
    <n v="5"/>
    <n v="2"/>
    <x v="0"/>
    <n v="49046"/>
    <x v="82"/>
    <x v="1"/>
    <n v="80"/>
    <n v="0"/>
    <n v="0"/>
    <x v="4"/>
    <n v="3149"/>
    <n v="2.59"/>
    <n v="240218.66"/>
    <n v="34"/>
    <s v="Male"/>
    <x v="0"/>
    <n v="61307500"/>
    <s v="Indian Super League"/>
  </r>
  <r>
    <x v="107"/>
    <x v="131"/>
    <x v="1"/>
    <x v="6"/>
    <x v="1"/>
    <x v="1"/>
    <b v="0"/>
    <n v="1"/>
    <n v="3"/>
    <x v="2"/>
    <n v="15545"/>
    <x v="30"/>
    <x v="1"/>
    <n v="95"/>
    <n v="0"/>
    <n v="0"/>
    <x v="0"/>
    <n v="52286"/>
    <n v="4.1399999999999997"/>
    <n v="122654.96"/>
    <n v="57"/>
    <s v="Female"/>
    <x v="8"/>
    <n v="23317500"/>
    <s v="Indian Super League"/>
  </r>
  <r>
    <x v="227"/>
    <x v="667"/>
    <x v="0"/>
    <x v="0"/>
    <x v="3"/>
    <x v="2"/>
    <b v="0"/>
    <n v="2"/>
    <n v="2"/>
    <x v="1"/>
    <n v="47745"/>
    <x v="24"/>
    <x v="2"/>
    <n v="61"/>
    <n v="0"/>
    <n v="0"/>
    <x v="1"/>
    <n v="62919"/>
    <n v="2.69"/>
    <n v="119933.85"/>
    <n v="56"/>
    <s v="Male"/>
    <x v="8"/>
    <n v="71617500"/>
    <s v="Indian Super League"/>
  </r>
  <r>
    <x v="387"/>
    <x v="150"/>
    <x v="0"/>
    <x v="1"/>
    <x v="0"/>
    <x v="0"/>
    <b v="1"/>
    <n v="1"/>
    <n v="4"/>
    <x v="2"/>
    <n v="15028"/>
    <x v="89"/>
    <x v="2"/>
    <n v="22"/>
    <n v="1"/>
    <n v="0"/>
    <x v="6"/>
    <n v="66899"/>
    <n v="6.15"/>
    <n v="195077.48"/>
    <n v="28"/>
    <s v="Female"/>
    <x v="2"/>
    <n v="30056000"/>
    <s v="Indian Super League"/>
  </r>
  <r>
    <x v="324"/>
    <x v="161"/>
    <x v="0"/>
    <x v="7"/>
    <x v="3"/>
    <x v="0"/>
    <b v="0"/>
    <n v="3"/>
    <n v="3"/>
    <x v="1"/>
    <n v="38426"/>
    <x v="58"/>
    <x v="0"/>
    <n v="70"/>
    <n v="2"/>
    <n v="0"/>
    <x v="2"/>
    <n v="91030"/>
    <n v="6.03"/>
    <n v="52673.13"/>
    <n v="63"/>
    <s v="Female"/>
    <x v="6"/>
    <n v="86458500"/>
    <s v="Indian Super League"/>
  </r>
  <r>
    <x v="149"/>
    <x v="199"/>
    <x v="0"/>
    <x v="5"/>
    <x v="1"/>
    <x v="0"/>
    <b v="0"/>
    <n v="3"/>
    <n v="0"/>
    <x v="0"/>
    <n v="41928"/>
    <x v="60"/>
    <x v="0"/>
    <n v="88"/>
    <n v="1"/>
    <n v="1"/>
    <x v="0"/>
    <n v="31679"/>
    <n v="7.13"/>
    <n v="2886.67"/>
    <n v="48"/>
    <s v="Female"/>
    <x v="1"/>
    <n v="104820000"/>
    <s v="Indian Super League"/>
  </r>
  <r>
    <x v="423"/>
    <x v="36"/>
    <x v="0"/>
    <x v="7"/>
    <x v="7"/>
    <x v="0"/>
    <b v="1"/>
    <n v="3"/>
    <n v="1"/>
    <x v="0"/>
    <n v="23936"/>
    <x v="3"/>
    <x v="0"/>
    <n v="69"/>
    <n v="1"/>
    <n v="1"/>
    <x v="6"/>
    <n v="42732"/>
    <n v="8.4600000000000009"/>
    <n v="19163.04"/>
    <n v="24"/>
    <s v="Male"/>
    <x v="2"/>
    <n v="47872000"/>
    <s v="Indian Super League"/>
  </r>
  <r>
    <x v="440"/>
    <x v="225"/>
    <x v="0"/>
    <x v="4"/>
    <x v="2"/>
    <x v="2"/>
    <b v="1"/>
    <n v="1"/>
    <n v="3"/>
    <x v="2"/>
    <n v="13871"/>
    <x v="83"/>
    <x v="1"/>
    <n v="85"/>
    <n v="0"/>
    <n v="2"/>
    <x v="2"/>
    <n v="121484"/>
    <n v="7.75"/>
    <n v="228021.58"/>
    <n v="34"/>
    <s v="Female"/>
    <x v="0"/>
    <n v="17338750"/>
    <s v="Indian Super League"/>
  </r>
  <r>
    <x v="47"/>
    <x v="188"/>
    <x v="1"/>
    <x v="5"/>
    <x v="2"/>
    <x v="2"/>
    <b v="0"/>
    <n v="0"/>
    <n v="3"/>
    <x v="2"/>
    <n v="26833"/>
    <x v="1"/>
    <x v="2"/>
    <n v="24"/>
    <n v="1"/>
    <n v="0"/>
    <x v="1"/>
    <n v="99043"/>
    <n v="4.7300000000000004"/>
    <n v="89582.92"/>
    <n v="38"/>
    <s v="Male"/>
    <x v="3"/>
    <n v="46957750"/>
    <s v="Indian Super League"/>
  </r>
  <r>
    <x v="216"/>
    <x v="608"/>
    <x v="1"/>
    <x v="5"/>
    <x v="3"/>
    <x v="1"/>
    <b v="0"/>
    <n v="2"/>
    <n v="2"/>
    <x v="1"/>
    <n v="18812"/>
    <x v="51"/>
    <x v="1"/>
    <n v="48"/>
    <n v="0"/>
    <n v="0"/>
    <x v="2"/>
    <n v="135501"/>
    <n v="3.24"/>
    <n v="35486.480000000003"/>
    <n v="33"/>
    <s v="Female"/>
    <x v="8"/>
    <n v="28218000"/>
    <s v="Indian Super League"/>
  </r>
  <r>
    <x v="393"/>
    <x v="230"/>
    <x v="1"/>
    <x v="2"/>
    <x v="3"/>
    <x v="1"/>
    <b v="1"/>
    <n v="2"/>
    <n v="0"/>
    <x v="0"/>
    <n v="41830"/>
    <x v="28"/>
    <x v="1"/>
    <n v="95"/>
    <n v="0"/>
    <n v="2"/>
    <x v="3"/>
    <n v="70977"/>
    <n v="3.93"/>
    <n v="212397.64"/>
    <n v="47"/>
    <s v="Male"/>
    <x v="0"/>
    <n v="52287500"/>
    <s v="Indian Super League"/>
  </r>
  <r>
    <x v="424"/>
    <x v="668"/>
    <x v="1"/>
    <x v="0"/>
    <x v="4"/>
    <x v="1"/>
    <b v="0"/>
    <n v="5"/>
    <n v="0"/>
    <x v="0"/>
    <n v="32792"/>
    <x v="83"/>
    <x v="2"/>
    <n v="86"/>
    <n v="0"/>
    <n v="1"/>
    <x v="5"/>
    <n v="23823"/>
    <n v="6.87"/>
    <n v="52284.95"/>
    <n v="45"/>
    <s v="Female"/>
    <x v="6"/>
    <n v="73782000"/>
    <s v="Indian Super League"/>
  </r>
  <r>
    <x v="344"/>
    <x v="54"/>
    <x v="0"/>
    <x v="4"/>
    <x v="7"/>
    <x v="1"/>
    <b v="0"/>
    <n v="3"/>
    <n v="4"/>
    <x v="2"/>
    <n v="9285"/>
    <x v="85"/>
    <x v="3"/>
    <n v="55"/>
    <n v="1"/>
    <n v="0"/>
    <x v="5"/>
    <n v="49255"/>
    <n v="7.28"/>
    <n v="33882.92"/>
    <n v="35"/>
    <s v="Male"/>
    <x v="7"/>
    <n v="4642500"/>
    <s v="Indian Super League"/>
  </r>
  <r>
    <x v="162"/>
    <x v="625"/>
    <x v="1"/>
    <x v="2"/>
    <x v="4"/>
    <x v="1"/>
    <b v="1"/>
    <n v="2"/>
    <n v="3"/>
    <x v="2"/>
    <n v="36773"/>
    <x v="3"/>
    <x v="1"/>
    <n v="28"/>
    <n v="1"/>
    <n v="0"/>
    <x v="4"/>
    <n v="110564"/>
    <n v="5.47"/>
    <n v="98888.13"/>
    <n v="30"/>
    <s v="Male"/>
    <x v="6"/>
    <n v="82739250"/>
    <s v="Indian Super League"/>
  </r>
  <r>
    <x v="117"/>
    <x v="102"/>
    <x v="1"/>
    <x v="6"/>
    <x v="7"/>
    <x v="2"/>
    <b v="0"/>
    <n v="2"/>
    <n v="0"/>
    <x v="0"/>
    <n v="44185"/>
    <x v="73"/>
    <x v="1"/>
    <n v="56"/>
    <n v="0"/>
    <n v="1"/>
    <x v="6"/>
    <n v="111207"/>
    <n v="4.2300000000000004"/>
    <n v="140737.4"/>
    <n v="62"/>
    <s v="Female"/>
    <x v="8"/>
    <n v="66277500"/>
    <s v="Indian Super League"/>
  </r>
  <r>
    <x v="420"/>
    <x v="252"/>
    <x v="1"/>
    <x v="6"/>
    <x v="3"/>
    <x v="0"/>
    <b v="1"/>
    <n v="0"/>
    <n v="1"/>
    <x v="2"/>
    <n v="52145"/>
    <x v="81"/>
    <x v="3"/>
    <n v="13"/>
    <n v="0"/>
    <n v="2"/>
    <x v="0"/>
    <n v="30546"/>
    <n v="1.52"/>
    <n v="102698.54"/>
    <n v="23"/>
    <s v="Female"/>
    <x v="3"/>
    <n v="91253750"/>
    <s v="Indian Super League"/>
  </r>
  <r>
    <x v="390"/>
    <x v="295"/>
    <x v="0"/>
    <x v="1"/>
    <x v="3"/>
    <x v="1"/>
    <b v="0"/>
    <n v="0"/>
    <n v="1"/>
    <x v="2"/>
    <n v="38545"/>
    <x v="28"/>
    <x v="0"/>
    <n v="25"/>
    <n v="1"/>
    <n v="0"/>
    <x v="5"/>
    <n v="37436"/>
    <n v="5.15"/>
    <n v="156155.85999999999"/>
    <n v="27"/>
    <s v="Male"/>
    <x v="3"/>
    <n v="67453750"/>
    <s v="Indian Super League"/>
  </r>
  <r>
    <x v="280"/>
    <x v="34"/>
    <x v="1"/>
    <x v="0"/>
    <x v="5"/>
    <x v="0"/>
    <b v="0"/>
    <n v="4"/>
    <n v="2"/>
    <x v="0"/>
    <n v="22701"/>
    <x v="56"/>
    <x v="3"/>
    <n v="11"/>
    <n v="2"/>
    <n v="0"/>
    <x v="2"/>
    <n v="55463"/>
    <n v="7.85"/>
    <n v="67648.95"/>
    <n v="62"/>
    <s v="Female"/>
    <x v="6"/>
    <n v="51077250"/>
    <s v="Indian Super League"/>
  </r>
  <r>
    <x v="483"/>
    <x v="656"/>
    <x v="0"/>
    <x v="4"/>
    <x v="1"/>
    <x v="1"/>
    <b v="1"/>
    <n v="0"/>
    <n v="0"/>
    <x v="1"/>
    <n v="44778"/>
    <x v="24"/>
    <x v="2"/>
    <n v="26"/>
    <n v="0"/>
    <n v="0"/>
    <x v="5"/>
    <n v="107708"/>
    <n v="1.73"/>
    <n v="166202.68"/>
    <n v="45"/>
    <s v="Male"/>
    <x v="3"/>
    <n v="78361500"/>
    <s v="Indian Super League"/>
  </r>
  <r>
    <x v="83"/>
    <x v="353"/>
    <x v="0"/>
    <x v="4"/>
    <x v="0"/>
    <x v="1"/>
    <b v="0"/>
    <n v="5"/>
    <n v="2"/>
    <x v="0"/>
    <n v="32706"/>
    <x v="0"/>
    <x v="1"/>
    <n v="45"/>
    <n v="1"/>
    <n v="1"/>
    <x v="0"/>
    <n v="58838"/>
    <n v="3.23"/>
    <n v="27226.43"/>
    <n v="31"/>
    <s v="Male"/>
    <x v="3"/>
    <n v="57235500"/>
    <s v="Indian Super League"/>
  </r>
  <r>
    <x v="114"/>
    <x v="192"/>
    <x v="0"/>
    <x v="6"/>
    <x v="7"/>
    <x v="0"/>
    <b v="1"/>
    <n v="3"/>
    <n v="3"/>
    <x v="1"/>
    <n v="33469"/>
    <x v="42"/>
    <x v="2"/>
    <n v="26"/>
    <n v="1"/>
    <n v="2"/>
    <x v="1"/>
    <n v="69907"/>
    <n v="2.21"/>
    <n v="213208.44"/>
    <n v="61"/>
    <s v="Female"/>
    <x v="5"/>
    <n v="25101750"/>
    <s v="Indian Super League"/>
  </r>
  <r>
    <x v="185"/>
    <x v="300"/>
    <x v="1"/>
    <x v="2"/>
    <x v="4"/>
    <x v="2"/>
    <b v="0"/>
    <n v="5"/>
    <n v="1"/>
    <x v="0"/>
    <n v="42919"/>
    <x v="27"/>
    <x v="2"/>
    <n v="22"/>
    <n v="1"/>
    <n v="1"/>
    <x v="2"/>
    <n v="147085"/>
    <n v="8.9"/>
    <n v="172786.78"/>
    <n v="34"/>
    <s v="Male"/>
    <x v="8"/>
    <n v="64378500"/>
    <s v="Indian Super League"/>
  </r>
  <r>
    <x v="136"/>
    <x v="669"/>
    <x v="0"/>
    <x v="5"/>
    <x v="7"/>
    <x v="1"/>
    <b v="1"/>
    <n v="1"/>
    <n v="4"/>
    <x v="2"/>
    <n v="45325"/>
    <x v="85"/>
    <x v="1"/>
    <n v="24"/>
    <n v="0"/>
    <n v="0"/>
    <x v="0"/>
    <n v="38394"/>
    <n v="6.36"/>
    <n v="27709.77"/>
    <n v="62"/>
    <s v="Female"/>
    <x v="4"/>
    <n v="45325000"/>
    <s v="Indian Super League"/>
  </r>
  <r>
    <x v="324"/>
    <x v="106"/>
    <x v="1"/>
    <x v="7"/>
    <x v="0"/>
    <x v="2"/>
    <b v="1"/>
    <n v="5"/>
    <n v="2"/>
    <x v="0"/>
    <n v="19459"/>
    <x v="40"/>
    <x v="2"/>
    <n v="52"/>
    <n v="0"/>
    <n v="1"/>
    <x v="6"/>
    <n v="147214"/>
    <n v="1.85"/>
    <n v="104238"/>
    <n v="48"/>
    <s v="Female"/>
    <x v="2"/>
    <n v="38918000"/>
    <s v="Indian Super League"/>
  </r>
  <r>
    <x v="436"/>
    <x v="409"/>
    <x v="1"/>
    <x v="4"/>
    <x v="3"/>
    <x v="1"/>
    <b v="1"/>
    <n v="4"/>
    <n v="2"/>
    <x v="0"/>
    <n v="47864"/>
    <x v="40"/>
    <x v="3"/>
    <n v="79"/>
    <n v="1"/>
    <n v="1"/>
    <x v="6"/>
    <n v="20172"/>
    <n v="4.0599999999999996"/>
    <n v="208746.52"/>
    <n v="33"/>
    <s v="Female"/>
    <x v="8"/>
    <n v="71796000"/>
    <s v="Indian Super League"/>
  </r>
  <r>
    <x v="193"/>
    <x v="51"/>
    <x v="1"/>
    <x v="6"/>
    <x v="4"/>
    <x v="1"/>
    <b v="1"/>
    <n v="4"/>
    <n v="2"/>
    <x v="0"/>
    <n v="39921"/>
    <x v="99"/>
    <x v="2"/>
    <n v="65"/>
    <n v="1"/>
    <n v="1"/>
    <x v="5"/>
    <n v="5753"/>
    <n v="8.94"/>
    <n v="112018.68"/>
    <n v="31"/>
    <s v="Male"/>
    <x v="3"/>
    <n v="69861750"/>
    <s v="Indian Super League"/>
  </r>
  <r>
    <x v="7"/>
    <x v="579"/>
    <x v="1"/>
    <x v="0"/>
    <x v="1"/>
    <x v="0"/>
    <b v="1"/>
    <n v="0"/>
    <n v="4"/>
    <x v="2"/>
    <n v="8936"/>
    <x v="77"/>
    <x v="1"/>
    <n v="91"/>
    <n v="0"/>
    <n v="0"/>
    <x v="4"/>
    <n v="137190"/>
    <n v="3.76"/>
    <n v="241590.77"/>
    <n v="46"/>
    <s v="Female"/>
    <x v="7"/>
    <n v="4468000"/>
    <s v="Indian Super League"/>
  </r>
  <r>
    <x v="413"/>
    <x v="458"/>
    <x v="1"/>
    <x v="3"/>
    <x v="1"/>
    <x v="0"/>
    <b v="0"/>
    <n v="0"/>
    <n v="3"/>
    <x v="2"/>
    <n v="39271"/>
    <x v="0"/>
    <x v="2"/>
    <n v="71"/>
    <n v="0"/>
    <n v="0"/>
    <x v="5"/>
    <n v="99655"/>
    <n v="8.91"/>
    <n v="51077.56"/>
    <n v="33"/>
    <s v="Male"/>
    <x v="5"/>
    <n v="29453250"/>
    <s v="Indian Super League"/>
  </r>
  <r>
    <x v="86"/>
    <x v="642"/>
    <x v="0"/>
    <x v="0"/>
    <x v="2"/>
    <x v="1"/>
    <b v="0"/>
    <n v="4"/>
    <n v="4"/>
    <x v="1"/>
    <n v="39351"/>
    <x v="14"/>
    <x v="3"/>
    <n v="82"/>
    <n v="1"/>
    <n v="1"/>
    <x v="0"/>
    <n v="64776"/>
    <n v="4.04"/>
    <n v="248414.46"/>
    <n v="45"/>
    <s v="Female"/>
    <x v="2"/>
    <n v="78702000"/>
    <s v="Indian Super League"/>
  </r>
  <r>
    <x v="30"/>
    <x v="440"/>
    <x v="1"/>
    <x v="3"/>
    <x v="3"/>
    <x v="0"/>
    <b v="0"/>
    <n v="0"/>
    <n v="1"/>
    <x v="2"/>
    <n v="22619"/>
    <x v="86"/>
    <x v="0"/>
    <n v="40"/>
    <n v="0"/>
    <n v="0"/>
    <x v="2"/>
    <n v="3347"/>
    <n v="2.0299999999999998"/>
    <n v="116401.33"/>
    <n v="28"/>
    <s v="Male"/>
    <x v="5"/>
    <n v="16964250"/>
    <s v="Indian Super League"/>
  </r>
  <r>
    <x v="339"/>
    <x v="510"/>
    <x v="1"/>
    <x v="5"/>
    <x v="0"/>
    <x v="0"/>
    <b v="1"/>
    <n v="1"/>
    <n v="4"/>
    <x v="2"/>
    <n v="24559"/>
    <x v="93"/>
    <x v="2"/>
    <n v="59"/>
    <n v="0"/>
    <n v="2"/>
    <x v="4"/>
    <n v="5499"/>
    <n v="5.17"/>
    <n v="183032.71"/>
    <n v="24"/>
    <s v="Male"/>
    <x v="5"/>
    <n v="18419250"/>
    <s v="Indian Super League"/>
  </r>
  <r>
    <x v="237"/>
    <x v="670"/>
    <x v="0"/>
    <x v="3"/>
    <x v="0"/>
    <x v="1"/>
    <b v="0"/>
    <n v="3"/>
    <n v="0"/>
    <x v="0"/>
    <n v="46168"/>
    <x v="50"/>
    <x v="3"/>
    <n v="62"/>
    <n v="1"/>
    <n v="0"/>
    <x v="3"/>
    <n v="104724"/>
    <n v="3.26"/>
    <n v="127112.22"/>
    <n v="29"/>
    <s v="Female"/>
    <x v="7"/>
    <n v="23084000"/>
    <s v="Indian Super League"/>
  </r>
  <r>
    <x v="28"/>
    <x v="198"/>
    <x v="0"/>
    <x v="1"/>
    <x v="0"/>
    <x v="0"/>
    <b v="1"/>
    <n v="3"/>
    <n v="2"/>
    <x v="0"/>
    <n v="46345"/>
    <x v="79"/>
    <x v="0"/>
    <n v="90"/>
    <n v="0"/>
    <n v="1"/>
    <x v="0"/>
    <n v="43095"/>
    <n v="6.3"/>
    <n v="45508.27"/>
    <n v="18"/>
    <s v="Male"/>
    <x v="1"/>
    <n v="115862500"/>
    <s v="Indian Super League"/>
  </r>
  <r>
    <x v="327"/>
    <x v="427"/>
    <x v="1"/>
    <x v="4"/>
    <x v="0"/>
    <x v="2"/>
    <b v="0"/>
    <n v="0"/>
    <n v="2"/>
    <x v="2"/>
    <n v="13743"/>
    <x v="37"/>
    <x v="1"/>
    <n v="39"/>
    <n v="0"/>
    <n v="1"/>
    <x v="0"/>
    <n v="74473"/>
    <n v="8.42"/>
    <n v="160846.78"/>
    <n v="18"/>
    <s v="Male"/>
    <x v="2"/>
    <n v="27486000"/>
    <s v="Indian Super League"/>
  </r>
  <r>
    <x v="47"/>
    <x v="605"/>
    <x v="1"/>
    <x v="7"/>
    <x v="3"/>
    <x v="2"/>
    <b v="1"/>
    <n v="4"/>
    <n v="4"/>
    <x v="1"/>
    <n v="43584"/>
    <x v="78"/>
    <x v="2"/>
    <n v="78"/>
    <n v="0"/>
    <n v="1"/>
    <x v="5"/>
    <n v="35739"/>
    <n v="1.41"/>
    <n v="129976.67"/>
    <n v="58"/>
    <s v="Male"/>
    <x v="0"/>
    <n v="54480000"/>
    <s v="Indian Super League"/>
  </r>
  <r>
    <x v="479"/>
    <x v="86"/>
    <x v="1"/>
    <x v="6"/>
    <x v="7"/>
    <x v="0"/>
    <b v="1"/>
    <n v="0"/>
    <n v="3"/>
    <x v="2"/>
    <n v="5985"/>
    <x v="20"/>
    <x v="2"/>
    <n v="90"/>
    <n v="2"/>
    <n v="2"/>
    <x v="6"/>
    <n v="84483"/>
    <n v="2.36"/>
    <n v="38719.980000000003"/>
    <n v="26"/>
    <s v="Female"/>
    <x v="0"/>
    <n v="7481250"/>
    <s v="Indian Super League"/>
  </r>
  <r>
    <x v="11"/>
    <x v="286"/>
    <x v="1"/>
    <x v="6"/>
    <x v="2"/>
    <x v="0"/>
    <b v="1"/>
    <n v="3"/>
    <n v="4"/>
    <x v="2"/>
    <n v="10221"/>
    <x v="60"/>
    <x v="1"/>
    <n v="86"/>
    <n v="0"/>
    <n v="2"/>
    <x v="6"/>
    <n v="29572"/>
    <n v="6.87"/>
    <n v="72388.399999999994"/>
    <n v="24"/>
    <s v="Female"/>
    <x v="0"/>
    <n v="12776250"/>
    <s v="Indian Super League"/>
  </r>
  <r>
    <x v="69"/>
    <x v="277"/>
    <x v="1"/>
    <x v="2"/>
    <x v="6"/>
    <x v="2"/>
    <b v="1"/>
    <n v="5"/>
    <n v="3"/>
    <x v="0"/>
    <n v="36862"/>
    <x v="52"/>
    <x v="1"/>
    <n v="66"/>
    <n v="1"/>
    <n v="2"/>
    <x v="1"/>
    <n v="25022"/>
    <n v="4.97"/>
    <n v="212082.87"/>
    <n v="62"/>
    <s v="Male"/>
    <x v="2"/>
    <n v="73724000"/>
    <s v="Indian Super League"/>
  </r>
  <r>
    <x v="268"/>
    <x v="419"/>
    <x v="1"/>
    <x v="2"/>
    <x v="6"/>
    <x v="2"/>
    <b v="0"/>
    <n v="1"/>
    <n v="3"/>
    <x v="2"/>
    <n v="10099"/>
    <x v="26"/>
    <x v="2"/>
    <n v="75"/>
    <n v="0"/>
    <n v="0"/>
    <x v="1"/>
    <n v="69300"/>
    <n v="5.31"/>
    <n v="124962.63"/>
    <n v="58"/>
    <s v="Male"/>
    <x v="3"/>
    <n v="17673250"/>
    <s v="Indian Super League"/>
  </r>
  <r>
    <x v="230"/>
    <x v="277"/>
    <x v="1"/>
    <x v="6"/>
    <x v="6"/>
    <x v="2"/>
    <b v="0"/>
    <n v="1"/>
    <n v="2"/>
    <x v="2"/>
    <n v="6355"/>
    <x v="63"/>
    <x v="2"/>
    <n v="91"/>
    <n v="1"/>
    <n v="0"/>
    <x v="6"/>
    <n v="25262"/>
    <n v="1.17"/>
    <n v="28030.3"/>
    <n v="50"/>
    <s v="Male"/>
    <x v="4"/>
    <n v="6355000"/>
    <s v="Indian Super League"/>
  </r>
  <r>
    <x v="484"/>
    <x v="180"/>
    <x v="0"/>
    <x v="6"/>
    <x v="0"/>
    <x v="2"/>
    <b v="1"/>
    <n v="3"/>
    <n v="0"/>
    <x v="0"/>
    <n v="21885"/>
    <x v="47"/>
    <x v="3"/>
    <n v="77"/>
    <n v="0"/>
    <n v="2"/>
    <x v="1"/>
    <n v="122330"/>
    <n v="5.72"/>
    <n v="103219.04"/>
    <n v="53"/>
    <s v="Male"/>
    <x v="4"/>
    <n v="21885000"/>
    <s v="Indian Super League"/>
  </r>
  <r>
    <x v="356"/>
    <x v="390"/>
    <x v="0"/>
    <x v="0"/>
    <x v="6"/>
    <x v="0"/>
    <b v="1"/>
    <n v="2"/>
    <n v="2"/>
    <x v="1"/>
    <n v="10077"/>
    <x v="98"/>
    <x v="2"/>
    <n v="44"/>
    <n v="2"/>
    <n v="1"/>
    <x v="5"/>
    <n v="89098"/>
    <n v="2.5499999999999998"/>
    <n v="186016.59"/>
    <n v="54"/>
    <s v="Female"/>
    <x v="5"/>
    <n v="7557750"/>
    <s v="Indian Super League"/>
  </r>
  <r>
    <x v="196"/>
    <x v="671"/>
    <x v="0"/>
    <x v="0"/>
    <x v="5"/>
    <x v="0"/>
    <b v="1"/>
    <n v="1"/>
    <n v="0"/>
    <x v="0"/>
    <n v="40794"/>
    <x v="31"/>
    <x v="0"/>
    <n v="23"/>
    <n v="0"/>
    <n v="0"/>
    <x v="4"/>
    <n v="57948"/>
    <n v="4.91"/>
    <n v="246058.33"/>
    <n v="28"/>
    <s v="Male"/>
    <x v="3"/>
    <n v="71389500"/>
    <s v="Indian Super League"/>
  </r>
  <r>
    <x v="91"/>
    <x v="535"/>
    <x v="0"/>
    <x v="6"/>
    <x v="5"/>
    <x v="0"/>
    <b v="0"/>
    <n v="5"/>
    <n v="0"/>
    <x v="0"/>
    <n v="17642"/>
    <x v="78"/>
    <x v="2"/>
    <n v="18"/>
    <n v="0"/>
    <n v="1"/>
    <x v="5"/>
    <n v="50948"/>
    <n v="9.26"/>
    <n v="22229.15"/>
    <n v="39"/>
    <s v="Female"/>
    <x v="2"/>
    <n v="35284000"/>
    <s v="Indian Super League"/>
  </r>
  <r>
    <x v="254"/>
    <x v="503"/>
    <x v="0"/>
    <x v="0"/>
    <x v="2"/>
    <x v="1"/>
    <b v="0"/>
    <n v="1"/>
    <n v="3"/>
    <x v="2"/>
    <n v="26646"/>
    <x v="96"/>
    <x v="1"/>
    <n v="78"/>
    <n v="1"/>
    <n v="1"/>
    <x v="4"/>
    <n v="125105"/>
    <n v="2.5299999999999998"/>
    <n v="155340.74"/>
    <n v="55"/>
    <s v="Male"/>
    <x v="0"/>
    <n v="33307500"/>
    <s v="Indian Super League"/>
  </r>
  <r>
    <x v="441"/>
    <x v="452"/>
    <x v="0"/>
    <x v="3"/>
    <x v="7"/>
    <x v="0"/>
    <b v="0"/>
    <n v="5"/>
    <n v="4"/>
    <x v="0"/>
    <n v="34057"/>
    <x v="41"/>
    <x v="0"/>
    <n v="52"/>
    <n v="0"/>
    <n v="1"/>
    <x v="6"/>
    <n v="26698"/>
    <n v="6.89"/>
    <n v="217469.39"/>
    <n v="43"/>
    <s v="Male"/>
    <x v="7"/>
    <n v="17028500"/>
    <s v="Indian Super League"/>
  </r>
  <r>
    <x v="170"/>
    <x v="658"/>
    <x v="1"/>
    <x v="3"/>
    <x v="0"/>
    <x v="0"/>
    <b v="0"/>
    <n v="0"/>
    <n v="3"/>
    <x v="2"/>
    <n v="30760"/>
    <x v="7"/>
    <x v="3"/>
    <n v="60"/>
    <n v="1"/>
    <n v="1"/>
    <x v="3"/>
    <n v="31040"/>
    <n v="5.97"/>
    <n v="18075.509999999998"/>
    <n v="63"/>
    <s v="Male"/>
    <x v="5"/>
    <n v="23070000"/>
    <s v="Indian Super League"/>
  </r>
  <r>
    <x v="326"/>
    <x v="338"/>
    <x v="0"/>
    <x v="2"/>
    <x v="1"/>
    <x v="2"/>
    <b v="1"/>
    <n v="3"/>
    <n v="3"/>
    <x v="1"/>
    <n v="54604"/>
    <x v="25"/>
    <x v="3"/>
    <n v="62"/>
    <n v="1"/>
    <n v="0"/>
    <x v="4"/>
    <n v="10731"/>
    <n v="9.23"/>
    <n v="151918.03"/>
    <n v="41"/>
    <s v="Female"/>
    <x v="1"/>
    <n v="136510000"/>
    <s v="Indian Super League"/>
  </r>
  <r>
    <x v="190"/>
    <x v="672"/>
    <x v="0"/>
    <x v="6"/>
    <x v="3"/>
    <x v="0"/>
    <b v="0"/>
    <n v="4"/>
    <n v="4"/>
    <x v="1"/>
    <n v="12283"/>
    <x v="42"/>
    <x v="0"/>
    <n v="62"/>
    <n v="2"/>
    <n v="1"/>
    <x v="5"/>
    <n v="142519"/>
    <n v="3.23"/>
    <n v="161782.79"/>
    <n v="32"/>
    <s v="Female"/>
    <x v="0"/>
    <n v="15353750"/>
    <s v="Indian Super League"/>
  </r>
  <r>
    <x v="292"/>
    <x v="349"/>
    <x v="1"/>
    <x v="7"/>
    <x v="1"/>
    <x v="1"/>
    <b v="0"/>
    <n v="2"/>
    <n v="1"/>
    <x v="0"/>
    <n v="6062"/>
    <x v="79"/>
    <x v="0"/>
    <n v="95"/>
    <n v="0"/>
    <n v="2"/>
    <x v="4"/>
    <n v="51061"/>
    <n v="4.87"/>
    <n v="196161.89"/>
    <n v="53"/>
    <s v="Female"/>
    <x v="2"/>
    <n v="12124000"/>
    <s v="Indian Super League"/>
  </r>
  <r>
    <x v="348"/>
    <x v="23"/>
    <x v="0"/>
    <x v="1"/>
    <x v="3"/>
    <x v="1"/>
    <b v="1"/>
    <n v="0"/>
    <n v="3"/>
    <x v="2"/>
    <n v="19997"/>
    <x v="34"/>
    <x v="0"/>
    <n v="88"/>
    <n v="1"/>
    <n v="0"/>
    <x v="6"/>
    <n v="142355"/>
    <n v="3.17"/>
    <n v="29415.68"/>
    <n v="32"/>
    <s v="Female"/>
    <x v="3"/>
    <n v="34994750"/>
    <s v="Indian Super League"/>
  </r>
  <r>
    <x v="453"/>
    <x v="18"/>
    <x v="1"/>
    <x v="5"/>
    <x v="7"/>
    <x v="1"/>
    <b v="1"/>
    <n v="2"/>
    <n v="1"/>
    <x v="0"/>
    <n v="41383"/>
    <x v="25"/>
    <x v="3"/>
    <n v="68"/>
    <n v="1"/>
    <n v="0"/>
    <x v="0"/>
    <n v="34622"/>
    <n v="4.22"/>
    <n v="4143.1400000000003"/>
    <n v="43"/>
    <s v="Female"/>
    <x v="0"/>
    <n v="51728750"/>
    <s v="Indian Super League"/>
  </r>
  <r>
    <x v="235"/>
    <x v="586"/>
    <x v="0"/>
    <x v="7"/>
    <x v="1"/>
    <x v="0"/>
    <b v="1"/>
    <n v="1"/>
    <n v="0"/>
    <x v="0"/>
    <n v="17713"/>
    <x v="42"/>
    <x v="1"/>
    <n v="15"/>
    <n v="2"/>
    <n v="1"/>
    <x v="1"/>
    <n v="45287"/>
    <n v="7.5"/>
    <n v="249270.9"/>
    <n v="29"/>
    <s v="Male"/>
    <x v="4"/>
    <n v="17713000"/>
    <s v="Indian Super League"/>
  </r>
  <r>
    <x v="396"/>
    <x v="514"/>
    <x v="1"/>
    <x v="1"/>
    <x v="5"/>
    <x v="1"/>
    <b v="1"/>
    <n v="5"/>
    <n v="2"/>
    <x v="0"/>
    <n v="40625"/>
    <x v="45"/>
    <x v="0"/>
    <n v="32"/>
    <n v="1"/>
    <n v="0"/>
    <x v="5"/>
    <n v="20220"/>
    <n v="6.81"/>
    <n v="54885.77"/>
    <n v="34"/>
    <s v="Male"/>
    <x v="5"/>
    <n v="30468750"/>
    <s v="Indian Super League"/>
  </r>
  <r>
    <x v="15"/>
    <x v="673"/>
    <x v="1"/>
    <x v="7"/>
    <x v="6"/>
    <x v="1"/>
    <b v="1"/>
    <n v="2"/>
    <n v="3"/>
    <x v="2"/>
    <n v="52829"/>
    <x v="16"/>
    <x v="1"/>
    <n v="73"/>
    <n v="0"/>
    <n v="0"/>
    <x v="2"/>
    <n v="48710"/>
    <n v="7.66"/>
    <n v="113423.62"/>
    <n v="24"/>
    <s v="Male"/>
    <x v="3"/>
    <n v="92450750"/>
    <s v="Indian Super League"/>
  </r>
  <r>
    <x v="440"/>
    <x v="648"/>
    <x v="0"/>
    <x v="2"/>
    <x v="6"/>
    <x v="1"/>
    <b v="1"/>
    <n v="3"/>
    <n v="1"/>
    <x v="0"/>
    <n v="16091"/>
    <x v="25"/>
    <x v="2"/>
    <n v="37"/>
    <n v="2"/>
    <n v="2"/>
    <x v="6"/>
    <n v="8782"/>
    <n v="4.76"/>
    <n v="231538.58"/>
    <n v="46"/>
    <s v="Female"/>
    <x v="2"/>
    <n v="32182000"/>
    <s v="Indian Super League"/>
  </r>
  <r>
    <x v="81"/>
    <x v="176"/>
    <x v="0"/>
    <x v="2"/>
    <x v="4"/>
    <x v="0"/>
    <b v="0"/>
    <n v="3"/>
    <n v="0"/>
    <x v="0"/>
    <n v="46567"/>
    <x v="0"/>
    <x v="2"/>
    <n v="80"/>
    <n v="1"/>
    <n v="0"/>
    <x v="1"/>
    <n v="41806"/>
    <n v="3.37"/>
    <n v="53002.38"/>
    <n v="54"/>
    <s v="Male"/>
    <x v="3"/>
    <n v="81492250"/>
    <s v="Indian Super League"/>
  </r>
  <r>
    <x v="288"/>
    <x v="88"/>
    <x v="1"/>
    <x v="1"/>
    <x v="1"/>
    <x v="1"/>
    <b v="1"/>
    <n v="4"/>
    <n v="1"/>
    <x v="0"/>
    <n v="8530"/>
    <x v="67"/>
    <x v="1"/>
    <n v="22"/>
    <n v="0"/>
    <n v="2"/>
    <x v="1"/>
    <n v="85356"/>
    <n v="4.16"/>
    <n v="150232.4"/>
    <n v="50"/>
    <s v="Male"/>
    <x v="8"/>
    <n v="12795000"/>
    <s v="Indian Super League"/>
  </r>
  <r>
    <x v="441"/>
    <x v="195"/>
    <x v="1"/>
    <x v="7"/>
    <x v="1"/>
    <x v="1"/>
    <b v="0"/>
    <n v="3"/>
    <n v="1"/>
    <x v="0"/>
    <n v="36556"/>
    <x v="92"/>
    <x v="0"/>
    <n v="22"/>
    <n v="0"/>
    <n v="2"/>
    <x v="1"/>
    <n v="135921"/>
    <n v="7.93"/>
    <n v="221493.66"/>
    <n v="48"/>
    <s v="Male"/>
    <x v="7"/>
    <n v="18278000"/>
    <s v="Indian Super League"/>
  </r>
  <r>
    <x v="57"/>
    <x v="655"/>
    <x v="1"/>
    <x v="5"/>
    <x v="7"/>
    <x v="2"/>
    <b v="0"/>
    <n v="4"/>
    <n v="4"/>
    <x v="1"/>
    <n v="28717"/>
    <x v="56"/>
    <x v="1"/>
    <n v="36"/>
    <n v="0"/>
    <n v="0"/>
    <x v="1"/>
    <n v="40462"/>
    <n v="5.56"/>
    <n v="145410.6"/>
    <n v="35"/>
    <s v="Male"/>
    <x v="1"/>
    <n v="71792500"/>
    <s v="Indian Super League"/>
  </r>
  <r>
    <x v="127"/>
    <x v="18"/>
    <x v="1"/>
    <x v="6"/>
    <x v="2"/>
    <x v="0"/>
    <b v="1"/>
    <n v="3"/>
    <n v="3"/>
    <x v="1"/>
    <n v="12275"/>
    <x v="18"/>
    <x v="0"/>
    <n v="32"/>
    <n v="0"/>
    <n v="1"/>
    <x v="1"/>
    <n v="43911"/>
    <n v="5.93"/>
    <n v="158824.82"/>
    <n v="31"/>
    <s v="Male"/>
    <x v="2"/>
    <n v="24550000"/>
    <s v="Indian Super League"/>
  </r>
  <r>
    <x v="218"/>
    <x v="194"/>
    <x v="0"/>
    <x v="2"/>
    <x v="4"/>
    <x v="2"/>
    <b v="1"/>
    <n v="2"/>
    <n v="0"/>
    <x v="0"/>
    <n v="32651"/>
    <x v="99"/>
    <x v="0"/>
    <n v="19"/>
    <n v="0"/>
    <n v="1"/>
    <x v="1"/>
    <n v="111606"/>
    <n v="7.04"/>
    <n v="228784.64000000001"/>
    <n v="59"/>
    <s v="Male"/>
    <x v="0"/>
    <n v="40813750"/>
    <s v="Indian Super League"/>
  </r>
  <r>
    <x v="156"/>
    <x v="674"/>
    <x v="0"/>
    <x v="1"/>
    <x v="5"/>
    <x v="1"/>
    <b v="1"/>
    <n v="3"/>
    <n v="3"/>
    <x v="1"/>
    <n v="25156"/>
    <x v="69"/>
    <x v="2"/>
    <n v="68"/>
    <n v="0"/>
    <n v="0"/>
    <x v="2"/>
    <n v="11230"/>
    <n v="5.45"/>
    <n v="191022.71"/>
    <n v="45"/>
    <s v="Male"/>
    <x v="9"/>
    <n v="75468000"/>
    <s v="Indian Super League"/>
  </r>
  <r>
    <x v="217"/>
    <x v="526"/>
    <x v="1"/>
    <x v="0"/>
    <x v="1"/>
    <x v="0"/>
    <b v="0"/>
    <n v="2"/>
    <n v="0"/>
    <x v="0"/>
    <n v="12556"/>
    <x v="42"/>
    <x v="0"/>
    <n v="45"/>
    <n v="2"/>
    <n v="1"/>
    <x v="2"/>
    <n v="14748"/>
    <n v="6.25"/>
    <n v="5596.74"/>
    <n v="46"/>
    <s v="Female"/>
    <x v="3"/>
    <n v="21973000"/>
    <s v="Indian Super League"/>
  </r>
  <r>
    <x v="147"/>
    <x v="192"/>
    <x v="0"/>
    <x v="0"/>
    <x v="4"/>
    <x v="0"/>
    <b v="1"/>
    <n v="3"/>
    <n v="3"/>
    <x v="1"/>
    <n v="23249"/>
    <x v="20"/>
    <x v="2"/>
    <n v="26"/>
    <n v="2"/>
    <n v="2"/>
    <x v="6"/>
    <n v="107272"/>
    <n v="4.8499999999999996"/>
    <n v="126165.67"/>
    <n v="27"/>
    <s v="Male"/>
    <x v="3"/>
    <n v="40685750"/>
    <s v="Indian Super League"/>
  </r>
  <r>
    <x v="452"/>
    <x v="412"/>
    <x v="0"/>
    <x v="3"/>
    <x v="4"/>
    <x v="0"/>
    <b v="1"/>
    <n v="4"/>
    <n v="1"/>
    <x v="0"/>
    <n v="45095"/>
    <x v="8"/>
    <x v="0"/>
    <n v="40"/>
    <n v="1"/>
    <n v="0"/>
    <x v="5"/>
    <n v="75990"/>
    <n v="8.85"/>
    <n v="246506.06"/>
    <n v="51"/>
    <s v="Other"/>
    <x v="2"/>
    <n v="90190000"/>
    <s v="Indian Super League"/>
  </r>
  <r>
    <x v="327"/>
    <x v="269"/>
    <x v="0"/>
    <x v="4"/>
    <x v="6"/>
    <x v="0"/>
    <b v="1"/>
    <n v="1"/>
    <n v="2"/>
    <x v="2"/>
    <n v="8926"/>
    <x v="47"/>
    <x v="1"/>
    <n v="27"/>
    <n v="1"/>
    <n v="0"/>
    <x v="5"/>
    <n v="131428"/>
    <n v="1.22"/>
    <n v="196576.66"/>
    <n v="57"/>
    <s v="Female"/>
    <x v="2"/>
    <n v="17852000"/>
    <s v="Indian Super League"/>
  </r>
  <r>
    <x v="485"/>
    <x v="100"/>
    <x v="1"/>
    <x v="0"/>
    <x v="5"/>
    <x v="1"/>
    <b v="1"/>
    <n v="0"/>
    <n v="0"/>
    <x v="1"/>
    <n v="25885"/>
    <x v="83"/>
    <x v="1"/>
    <n v="40"/>
    <n v="1"/>
    <n v="2"/>
    <x v="5"/>
    <n v="144937"/>
    <n v="6.37"/>
    <n v="42623.44"/>
    <n v="35"/>
    <s v="Male"/>
    <x v="3"/>
    <n v="45298750"/>
    <s v="Indian Super League"/>
  </r>
  <r>
    <x v="127"/>
    <x v="187"/>
    <x v="1"/>
    <x v="1"/>
    <x v="3"/>
    <x v="1"/>
    <b v="0"/>
    <n v="0"/>
    <n v="2"/>
    <x v="2"/>
    <n v="50801"/>
    <x v="37"/>
    <x v="2"/>
    <n v="65"/>
    <n v="0"/>
    <n v="2"/>
    <x v="0"/>
    <n v="87396"/>
    <n v="2.5499999999999998"/>
    <n v="191216.65"/>
    <n v="41"/>
    <s v="Female"/>
    <x v="5"/>
    <n v="38100750"/>
    <s v="Indian Super League"/>
  </r>
  <r>
    <x v="181"/>
    <x v="504"/>
    <x v="0"/>
    <x v="2"/>
    <x v="1"/>
    <x v="2"/>
    <b v="1"/>
    <n v="4"/>
    <n v="0"/>
    <x v="0"/>
    <n v="19577"/>
    <x v="80"/>
    <x v="3"/>
    <n v="72"/>
    <n v="2"/>
    <n v="0"/>
    <x v="3"/>
    <n v="36872"/>
    <n v="3.36"/>
    <n v="66237.59"/>
    <n v="55"/>
    <s v="Female"/>
    <x v="0"/>
    <n v="24471250"/>
    <s v="Indian Super League"/>
  </r>
  <r>
    <x v="315"/>
    <x v="38"/>
    <x v="1"/>
    <x v="7"/>
    <x v="6"/>
    <x v="2"/>
    <b v="0"/>
    <n v="2"/>
    <n v="0"/>
    <x v="0"/>
    <n v="23907"/>
    <x v="13"/>
    <x v="3"/>
    <n v="31"/>
    <n v="0"/>
    <n v="0"/>
    <x v="4"/>
    <n v="124690"/>
    <n v="8.07"/>
    <n v="101163.42"/>
    <n v="51"/>
    <s v="Male"/>
    <x v="1"/>
    <n v="59767500"/>
    <s v="Indian Super League"/>
  </r>
  <r>
    <x v="106"/>
    <x v="191"/>
    <x v="0"/>
    <x v="2"/>
    <x v="6"/>
    <x v="2"/>
    <b v="0"/>
    <n v="1"/>
    <n v="1"/>
    <x v="1"/>
    <n v="9534"/>
    <x v="84"/>
    <x v="3"/>
    <n v="89"/>
    <n v="0"/>
    <n v="1"/>
    <x v="5"/>
    <n v="148549"/>
    <n v="4.17"/>
    <n v="121342.73"/>
    <n v="49"/>
    <s v="Female"/>
    <x v="4"/>
    <n v="9534000"/>
    <s v="Indian Super League"/>
  </r>
  <r>
    <x v="226"/>
    <x v="311"/>
    <x v="1"/>
    <x v="4"/>
    <x v="7"/>
    <x v="0"/>
    <b v="0"/>
    <n v="5"/>
    <n v="4"/>
    <x v="0"/>
    <n v="44245"/>
    <x v="16"/>
    <x v="0"/>
    <n v="33"/>
    <n v="0"/>
    <n v="2"/>
    <x v="0"/>
    <n v="63887"/>
    <n v="1.5"/>
    <n v="144681.66"/>
    <n v="59"/>
    <s v="Male"/>
    <x v="0"/>
    <n v="55306250"/>
    <s v="Indian Super League"/>
  </r>
  <r>
    <x v="95"/>
    <x v="550"/>
    <x v="0"/>
    <x v="3"/>
    <x v="5"/>
    <x v="0"/>
    <b v="1"/>
    <n v="4"/>
    <n v="0"/>
    <x v="0"/>
    <n v="18428"/>
    <x v="37"/>
    <x v="3"/>
    <n v="31"/>
    <n v="2"/>
    <n v="1"/>
    <x v="6"/>
    <n v="92419"/>
    <n v="6.45"/>
    <n v="91597.67"/>
    <n v="60"/>
    <s v="Male"/>
    <x v="8"/>
    <n v="27642000"/>
    <s v="Indian Super League"/>
  </r>
  <r>
    <x v="149"/>
    <x v="321"/>
    <x v="1"/>
    <x v="4"/>
    <x v="2"/>
    <x v="0"/>
    <b v="0"/>
    <n v="3"/>
    <n v="0"/>
    <x v="0"/>
    <n v="32993"/>
    <x v="44"/>
    <x v="3"/>
    <n v="40"/>
    <n v="0"/>
    <n v="0"/>
    <x v="4"/>
    <n v="30222"/>
    <n v="4.43"/>
    <n v="26138.32"/>
    <n v="59"/>
    <s v="Male"/>
    <x v="8"/>
    <n v="49489500"/>
    <s v="Indian Super League"/>
  </r>
  <r>
    <x v="99"/>
    <x v="70"/>
    <x v="1"/>
    <x v="7"/>
    <x v="7"/>
    <x v="0"/>
    <b v="0"/>
    <n v="2"/>
    <n v="0"/>
    <x v="0"/>
    <n v="40484"/>
    <x v="72"/>
    <x v="0"/>
    <n v="63"/>
    <n v="0"/>
    <n v="1"/>
    <x v="5"/>
    <n v="8793"/>
    <n v="3.59"/>
    <n v="185234.15"/>
    <n v="18"/>
    <s v="Female"/>
    <x v="3"/>
    <n v="70847000"/>
    <s v="Indian Super League"/>
  </r>
  <r>
    <x v="409"/>
    <x v="64"/>
    <x v="0"/>
    <x v="3"/>
    <x v="5"/>
    <x v="2"/>
    <b v="1"/>
    <n v="5"/>
    <n v="2"/>
    <x v="0"/>
    <n v="12355"/>
    <x v="4"/>
    <x v="3"/>
    <n v="28"/>
    <n v="0"/>
    <n v="2"/>
    <x v="4"/>
    <n v="7280"/>
    <n v="4.8099999999999996"/>
    <n v="204788.57"/>
    <n v="30"/>
    <s v="Male"/>
    <x v="1"/>
    <n v="30887500"/>
    <s v="Indian Super League"/>
  </r>
  <r>
    <x v="185"/>
    <x v="660"/>
    <x v="0"/>
    <x v="1"/>
    <x v="1"/>
    <x v="1"/>
    <b v="0"/>
    <n v="5"/>
    <n v="0"/>
    <x v="0"/>
    <n v="50096"/>
    <x v="52"/>
    <x v="0"/>
    <n v="60"/>
    <n v="0"/>
    <n v="0"/>
    <x v="4"/>
    <n v="25331"/>
    <n v="8.73"/>
    <n v="144368.29999999999"/>
    <n v="60"/>
    <s v="Male"/>
    <x v="4"/>
    <n v="50096000"/>
    <s v="Indian Super League"/>
  </r>
  <r>
    <x v="486"/>
    <x v="675"/>
    <x v="1"/>
    <x v="7"/>
    <x v="1"/>
    <x v="0"/>
    <b v="0"/>
    <n v="1"/>
    <n v="2"/>
    <x v="2"/>
    <n v="38201"/>
    <x v="31"/>
    <x v="1"/>
    <n v="14"/>
    <n v="0"/>
    <n v="0"/>
    <x v="4"/>
    <n v="147568"/>
    <n v="6.17"/>
    <n v="241651.43"/>
    <n v="20"/>
    <s v="Male"/>
    <x v="5"/>
    <n v="28650750"/>
    <s v="Indian Super League"/>
  </r>
  <r>
    <x v="129"/>
    <x v="298"/>
    <x v="0"/>
    <x v="4"/>
    <x v="0"/>
    <x v="2"/>
    <b v="1"/>
    <n v="1"/>
    <n v="4"/>
    <x v="2"/>
    <n v="16491"/>
    <x v="79"/>
    <x v="1"/>
    <n v="88"/>
    <n v="0"/>
    <n v="1"/>
    <x v="4"/>
    <n v="77710"/>
    <n v="4.43"/>
    <n v="219680.18"/>
    <n v="63"/>
    <s v="Male"/>
    <x v="4"/>
    <n v="16491000"/>
    <s v="Indian Super League"/>
  </r>
  <r>
    <x v="42"/>
    <x v="215"/>
    <x v="0"/>
    <x v="0"/>
    <x v="7"/>
    <x v="1"/>
    <b v="1"/>
    <n v="3"/>
    <n v="4"/>
    <x v="2"/>
    <n v="34094"/>
    <x v="65"/>
    <x v="0"/>
    <n v="31"/>
    <n v="0"/>
    <n v="1"/>
    <x v="1"/>
    <n v="111047"/>
    <n v="2.0499999999999998"/>
    <n v="205670.23"/>
    <n v="64"/>
    <s v="Female"/>
    <x v="6"/>
    <n v="76711500"/>
    <s v="Indian Super League"/>
  </r>
  <r>
    <x v="359"/>
    <x v="320"/>
    <x v="0"/>
    <x v="2"/>
    <x v="6"/>
    <x v="2"/>
    <b v="0"/>
    <n v="1"/>
    <n v="3"/>
    <x v="2"/>
    <n v="51102"/>
    <x v="68"/>
    <x v="3"/>
    <n v="76"/>
    <n v="0"/>
    <n v="0"/>
    <x v="4"/>
    <n v="18180"/>
    <n v="3.8"/>
    <n v="249298.73"/>
    <n v="43"/>
    <s v="Female"/>
    <x v="3"/>
    <n v="89428500"/>
    <s v="Indian Super League"/>
  </r>
  <r>
    <x v="422"/>
    <x v="119"/>
    <x v="0"/>
    <x v="5"/>
    <x v="0"/>
    <x v="0"/>
    <b v="1"/>
    <n v="5"/>
    <n v="0"/>
    <x v="0"/>
    <n v="52568"/>
    <x v="66"/>
    <x v="3"/>
    <n v="16"/>
    <n v="0"/>
    <n v="2"/>
    <x v="0"/>
    <n v="30867"/>
    <n v="1.49"/>
    <n v="72188.740000000005"/>
    <n v="31"/>
    <s v="Male"/>
    <x v="0"/>
    <n v="65710000"/>
    <s v="Indian Super League"/>
  </r>
  <r>
    <x v="409"/>
    <x v="131"/>
    <x v="1"/>
    <x v="5"/>
    <x v="7"/>
    <x v="1"/>
    <b v="0"/>
    <n v="2"/>
    <n v="4"/>
    <x v="2"/>
    <n v="20681"/>
    <x v="29"/>
    <x v="3"/>
    <n v="85"/>
    <n v="0"/>
    <n v="1"/>
    <x v="0"/>
    <n v="130625"/>
    <n v="5.09"/>
    <n v="54848.42"/>
    <n v="22"/>
    <s v="Female"/>
    <x v="2"/>
    <n v="41362000"/>
    <s v="Indian Super League"/>
  </r>
  <r>
    <x v="111"/>
    <x v="192"/>
    <x v="0"/>
    <x v="7"/>
    <x v="3"/>
    <x v="2"/>
    <b v="0"/>
    <n v="3"/>
    <n v="0"/>
    <x v="0"/>
    <n v="19184"/>
    <x v="89"/>
    <x v="1"/>
    <n v="69"/>
    <n v="2"/>
    <n v="1"/>
    <x v="2"/>
    <n v="56879"/>
    <n v="6.9"/>
    <n v="181915.86"/>
    <n v="42"/>
    <s v="Female"/>
    <x v="6"/>
    <n v="43164000"/>
    <s v="Indian Super League"/>
  </r>
  <r>
    <x v="439"/>
    <x v="49"/>
    <x v="0"/>
    <x v="7"/>
    <x v="1"/>
    <x v="0"/>
    <b v="1"/>
    <n v="4"/>
    <n v="4"/>
    <x v="1"/>
    <n v="26444"/>
    <x v="60"/>
    <x v="1"/>
    <n v="78"/>
    <n v="0"/>
    <n v="0"/>
    <x v="4"/>
    <n v="105034"/>
    <n v="7.31"/>
    <n v="164086.42000000001"/>
    <n v="50"/>
    <s v="Female"/>
    <x v="6"/>
    <n v="59499000"/>
    <s v="Indian Super League"/>
  </r>
  <r>
    <x v="130"/>
    <x v="174"/>
    <x v="1"/>
    <x v="4"/>
    <x v="0"/>
    <x v="0"/>
    <b v="1"/>
    <n v="2"/>
    <n v="4"/>
    <x v="2"/>
    <n v="22739"/>
    <x v="50"/>
    <x v="2"/>
    <n v="55"/>
    <n v="0"/>
    <n v="2"/>
    <x v="4"/>
    <n v="133632"/>
    <n v="3.77"/>
    <n v="98211.81"/>
    <n v="48"/>
    <s v="Male"/>
    <x v="1"/>
    <n v="56847500"/>
    <s v="Indian Super League"/>
  </r>
  <r>
    <x v="197"/>
    <x v="97"/>
    <x v="1"/>
    <x v="7"/>
    <x v="5"/>
    <x v="1"/>
    <b v="0"/>
    <n v="2"/>
    <n v="1"/>
    <x v="0"/>
    <n v="19006"/>
    <x v="5"/>
    <x v="0"/>
    <n v="54"/>
    <n v="0"/>
    <n v="0"/>
    <x v="1"/>
    <n v="52441"/>
    <n v="7.41"/>
    <n v="198131.38"/>
    <n v="37"/>
    <s v="Male"/>
    <x v="0"/>
    <n v="23757500"/>
    <s v="Indian Super League"/>
  </r>
  <r>
    <x v="406"/>
    <x v="518"/>
    <x v="0"/>
    <x v="3"/>
    <x v="6"/>
    <x v="0"/>
    <b v="1"/>
    <n v="3"/>
    <n v="2"/>
    <x v="0"/>
    <n v="46420"/>
    <x v="8"/>
    <x v="3"/>
    <n v="95"/>
    <n v="1"/>
    <n v="1"/>
    <x v="3"/>
    <n v="136371"/>
    <n v="4.72"/>
    <n v="189329.36"/>
    <n v="55"/>
    <s v="Male"/>
    <x v="2"/>
    <n v="92840000"/>
    <s v="Indian Super League"/>
  </r>
  <r>
    <x v="403"/>
    <x v="503"/>
    <x v="0"/>
    <x v="5"/>
    <x v="3"/>
    <x v="0"/>
    <b v="1"/>
    <n v="0"/>
    <n v="2"/>
    <x v="2"/>
    <n v="53121"/>
    <x v="86"/>
    <x v="2"/>
    <n v="74"/>
    <n v="0"/>
    <n v="1"/>
    <x v="5"/>
    <n v="59329"/>
    <n v="6.96"/>
    <n v="112733.73"/>
    <n v="28"/>
    <s v="Female"/>
    <x v="8"/>
    <n v="79681500"/>
    <s v="Indian Super League"/>
  </r>
  <r>
    <x v="439"/>
    <x v="346"/>
    <x v="1"/>
    <x v="0"/>
    <x v="1"/>
    <x v="0"/>
    <b v="0"/>
    <n v="5"/>
    <n v="4"/>
    <x v="0"/>
    <n v="50486"/>
    <x v="58"/>
    <x v="3"/>
    <n v="42"/>
    <n v="1"/>
    <n v="0"/>
    <x v="3"/>
    <n v="71882"/>
    <n v="2.67"/>
    <n v="165374.32999999999"/>
    <n v="48"/>
    <s v="Female"/>
    <x v="6"/>
    <n v="113593500"/>
    <s v="Indian Super League"/>
  </r>
  <r>
    <x v="349"/>
    <x v="136"/>
    <x v="0"/>
    <x v="5"/>
    <x v="4"/>
    <x v="2"/>
    <b v="0"/>
    <n v="1"/>
    <n v="2"/>
    <x v="2"/>
    <n v="6251"/>
    <x v="81"/>
    <x v="2"/>
    <n v="77"/>
    <n v="1"/>
    <n v="2"/>
    <x v="0"/>
    <n v="126866"/>
    <n v="9.1"/>
    <n v="232496.66"/>
    <n v="50"/>
    <s v="Male"/>
    <x v="2"/>
    <n v="12502000"/>
    <s v="Indian Super League"/>
  </r>
  <r>
    <x v="477"/>
    <x v="676"/>
    <x v="0"/>
    <x v="6"/>
    <x v="3"/>
    <x v="2"/>
    <b v="1"/>
    <n v="1"/>
    <n v="3"/>
    <x v="2"/>
    <n v="14062"/>
    <x v="3"/>
    <x v="1"/>
    <n v="40"/>
    <n v="0"/>
    <n v="0"/>
    <x v="2"/>
    <n v="73880"/>
    <n v="4.5599999999999996"/>
    <n v="120733.82"/>
    <n v="20"/>
    <s v="Female"/>
    <x v="2"/>
    <n v="28124000"/>
    <s v="Indian Super League"/>
  </r>
  <r>
    <x v="251"/>
    <x v="274"/>
    <x v="0"/>
    <x v="5"/>
    <x v="4"/>
    <x v="1"/>
    <b v="1"/>
    <n v="0"/>
    <n v="3"/>
    <x v="2"/>
    <n v="24414"/>
    <x v="18"/>
    <x v="0"/>
    <n v="17"/>
    <n v="0"/>
    <n v="1"/>
    <x v="4"/>
    <n v="88130"/>
    <n v="7.5"/>
    <n v="140592.13"/>
    <n v="37"/>
    <s v="Male"/>
    <x v="3"/>
    <n v="42724500"/>
    <s v="Indian Super League"/>
  </r>
  <r>
    <x v="33"/>
    <x v="542"/>
    <x v="1"/>
    <x v="2"/>
    <x v="2"/>
    <x v="0"/>
    <b v="1"/>
    <n v="0"/>
    <n v="1"/>
    <x v="2"/>
    <n v="8392"/>
    <x v="78"/>
    <x v="2"/>
    <n v="49"/>
    <n v="0"/>
    <n v="1"/>
    <x v="6"/>
    <n v="124385"/>
    <n v="8.19"/>
    <n v="85321.02"/>
    <n v="57"/>
    <s v="Male"/>
    <x v="4"/>
    <n v="8392000"/>
    <s v="Indian Super League"/>
  </r>
  <r>
    <x v="91"/>
    <x v="255"/>
    <x v="0"/>
    <x v="7"/>
    <x v="0"/>
    <x v="1"/>
    <b v="0"/>
    <n v="1"/>
    <n v="3"/>
    <x v="2"/>
    <n v="40771"/>
    <x v="28"/>
    <x v="0"/>
    <n v="10"/>
    <n v="0"/>
    <n v="1"/>
    <x v="5"/>
    <n v="112663"/>
    <n v="9.01"/>
    <n v="95838.34"/>
    <n v="61"/>
    <s v="Male"/>
    <x v="8"/>
    <n v="61156500"/>
    <s v="Indian Super League"/>
  </r>
  <r>
    <x v="100"/>
    <x v="495"/>
    <x v="1"/>
    <x v="7"/>
    <x v="6"/>
    <x v="0"/>
    <b v="1"/>
    <n v="1"/>
    <n v="4"/>
    <x v="2"/>
    <n v="24189"/>
    <x v="8"/>
    <x v="1"/>
    <n v="51"/>
    <n v="1"/>
    <n v="1"/>
    <x v="2"/>
    <n v="86602"/>
    <n v="4.49"/>
    <n v="102787.89"/>
    <n v="42"/>
    <s v="Female"/>
    <x v="9"/>
    <n v="72567000"/>
    <s v="Indian Super League"/>
  </r>
  <r>
    <x v="439"/>
    <x v="238"/>
    <x v="1"/>
    <x v="1"/>
    <x v="5"/>
    <x v="0"/>
    <b v="1"/>
    <n v="5"/>
    <n v="4"/>
    <x v="0"/>
    <n v="53460"/>
    <x v="60"/>
    <x v="0"/>
    <n v="37"/>
    <n v="1"/>
    <n v="0"/>
    <x v="0"/>
    <n v="129787"/>
    <n v="4.12"/>
    <n v="172524.01"/>
    <n v="26"/>
    <s v="Female"/>
    <x v="1"/>
    <n v="133650000"/>
    <s v="Indian Super League"/>
  </r>
  <r>
    <x v="24"/>
    <x v="533"/>
    <x v="0"/>
    <x v="6"/>
    <x v="7"/>
    <x v="2"/>
    <b v="0"/>
    <n v="4"/>
    <n v="2"/>
    <x v="0"/>
    <n v="54416"/>
    <x v="11"/>
    <x v="2"/>
    <n v="44"/>
    <n v="0"/>
    <n v="2"/>
    <x v="0"/>
    <n v="33568"/>
    <n v="2.97"/>
    <n v="53058.65"/>
    <n v="27"/>
    <s v="Female"/>
    <x v="7"/>
    <n v="27208000"/>
    <s v="Indian Super League"/>
  </r>
  <r>
    <x v="487"/>
    <x v="666"/>
    <x v="0"/>
    <x v="6"/>
    <x v="0"/>
    <x v="1"/>
    <b v="1"/>
    <n v="0"/>
    <n v="4"/>
    <x v="2"/>
    <n v="48641"/>
    <x v="94"/>
    <x v="1"/>
    <n v="33"/>
    <n v="0"/>
    <n v="1"/>
    <x v="0"/>
    <n v="22754"/>
    <n v="5.89"/>
    <n v="16126.7"/>
    <n v="64"/>
    <s v="Male"/>
    <x v="4"/>
    <n v="48641000"/>
    <s v="Indian Super League"/>
  </r>
  <r>
    <x v="44"/>
    <x v="177"/>
    <x v="1"/>
    <x v="0"/>
    <x v="4"/>
    <x v="2"/>
    <b v="1"/>
    <n v="4"/>
    <n v="1"/>
    <x v="0"/>
    <n v="10794"/>
    <x v="38"/>
    <x v="3"/>
    <n v="53"/>
    <n v="2"/>
    <n v="1"/>
    <x v="0"/>
    <n v="129521"/>
    <n v="1.24"/>
    <n v="25675.97"/>
    <n v="59"/>
    <s v="Female"/>
    <x v="4"/>
    <n v="10794000"/>
    <s v="Indian Super League"/>
  </r>
  <r>
    <x v="15"/>
    <x v="677"/>
    <x v="1"/>
    <x v="4"/>
    <x v="2"/>
    <x v="0"/>
    <b v="0"/>
    <n v="4"/>
    <n v="3"/>
    <x v="0"/>
    <n v="30941"/>
    <x v="12"/>
    <x v="0"/>
    <n v="89"/>
    <n v="0"/>
    <n v="0"/>
    <x v="3"/>
    <n v="120073"/>
    <n v="6.56"/>
    <n v="186323.65"/>
    <n v="35"/>
    <s v="Other"/>
    <x v="2"/>
    <n v="61882000"/>
    <s v="Indian Super League"/>
  </r>
  <r>
    <x v="282"/>
    <x v="240"/>
    <x v="1"/>
    <x v="2"/>
    <x v="7"/>
    <x v="0"/>
    <b v="0"/>
    <n v="3"/>
    <n v="0"/>
    <x v="0"/>
    <n v="12418"/>
    <x v="95"/>
    <x v="3"/>
    <n v="22"/>
    <n v="1"/>
    <n v="0"/>
    <x v="2"/>
    <n v="122189"/>
    <n v="6.5"/>
    <n v="184035.21"/>
    <n v="51"/>
    <s v="Female"/>
    <x v="2"/>
    <n v="24836000"/>
    <s v="Indian Super League"/>
  </r>
  <r>
    <x v="166"/>
    <x v="404"/>
    <x v="0"/>
    <x v="7"/>
    <x v="2"/>
    <x v="0"/>
    <b v="0"/>
    <n v="0"/>
    <n v="0"/>
    <x v="1"/>
    <n v="5794"/>
    <x v="58"/>
    <x v="0"/>
    <n v="65"/>
    <n v="1"/>
    <n v="0"/>
    <x v="2"/>
    <n v="103766"/>
    <n v="2.25"/>
    <n v="48385.09"/>
    <n v="22"/>
    <s v="Female"/>
    <x v="4"/>
    <n v="5794000"/>
    <s v="Indian Super League"/>
  </r>
  <r>
    <x v="352"/>
    <x v="127"/>
    <x v="0"/>
    <x v="5"/>
    <x v="3"/>
    <x v="2"/>
    <b v="0"/>
    <n v="0"/>
    <n v="2"/>
    <x v="2"/>
    <n v="40666"/>
    <x v="26"/>
    <x v="3"/>
    <n v="67"/>
    <n v="0"/>
    <n v="0"/>
    <x v="2"/>
    <n v="144676"/>
    <n v="8.2899999999999991"/>
    <n v="243989.55"/>
    <n v="37"/>
    <s v="Male"/>
    <x v="8"/>
    <n v="60999000"/>
    <s v="Indian Super League"/>
  </r>
  <r>
    <x v="314"/>
    <x v="616"/>
    <x v="0"/>
    <x v="3"/>
    <x v="3"/>
    <x v="2"/>
    <b v="0"/>
    <n v="2"/>
    <n v="3"/>
    <x v="2"/>
    <n v="44038"/>
    <x v="85"/>
    <x v="0"/>
    <n v="79"/>
    <n v="0"/>
    <n v="2"/>
    <x v="1"/>
    <n v="75651"/>
    <n v="1.48"/>
    <n v="105589.04"/>
    <n v="23"/>
    <s v="Other"/>
    <x v="6"/>
    <n v="99085500"/>
    <s v="Indian Super League"/>
  </r>
  <r>
    <x v="106"/>
    <x v="678"/>
    <x v="0"/>
    <x v="4"/>
    <x v="4"/>
    <x v="0"/>
    <b v="1"/>
    <n v="4"/>
    <n v="1"/>
    <x v="0"/>
    <n v="32641"/>
    <x v="99"/>
    <x v="3"/>
    <n v="49"/>
    <n v="2"/>
    <n v="1"/>
    <x v="4"/>
    <n v="22333"/>
    <n v="8.64"/>
    <n v="143497.35999999999"/>
    <n v="52"/>
    <s v="Female"/>
    <x v="2"/>
    <n v="65282000"/>
    <s v="Indian Super League"/>
  </r>
  <r>
    <x v="367"/>
    <x v="608"/>
    <x v="1"/>
    <x v="2"/>
    <x v="3"/>
    <x v="2"/>
    <b v="0"/>
    <n v="3"/>
    <n v="3"/>
    <x v="1"/>
    <n v="52547"/>
    <x v="50"/>
    <x v="0"/>
    <n v="69"/>
    <n v="0"/>
    <n v="1"/>
    <x v="2"/>
    <n v="31975"/>
    <n v="1.48"/>
    <n v="216438.05"/>
    <n v="24"/>
    <s v="Male"/>
    <x v="8"/>
    <n v="78820500"/>
    <s v="Indian Super League"/>
  </r>
  <r>
    <x v="265"/>
    <x v="506"/>
    <x v="0"/>
    <x v="3"/>
    <x v="1"/>
    <x v="2"/>
    <b v="0"/>
    <n v="0"/>
    <n v="3"/>
    <x v="2"/>
    <n v="15751"/>
    <x v="52"/>
    <x v="2"/>
    <n v="39"/>
    <n v="0"/>
    <n v="0"/>
    <x v="5"/>
    <n v="130411"/>
    <n v="6.41"/>
    <n v="207995.02"/>
    <n v="64"/>
    <s v="Female"/>
    <x v="3"/>
    <n v="27564250"/>
    <s v="Indian Super League"/>
  </r>
  <r>
    <x v="121"/>
    <x v="646"/>
    <x v="0"/>
    <x v="6"/>
    <x v="4"/>
    <x v="2"/>
    <b v="1"/>
    <n v="3"/>
    <n v="4"/>
    <x v="2"/>
    <n v="6559"/>
    <x v="69"/>
    <x v="2"/>
    <n v="79"/>
    <n v="0"/>
    <n v="0"/>
    <x v="1"/>
    <n v="7211"/>
    <n v="7.35"/>
    <n v="241786.08"/>
    <n v="46"/>
    <s v="Female"/>
    <x v="8"/>
    <n v="9838500"/>
    <s v="Indian Super League"/>
  </r>
  <r>
    <x v="464"/>
    <x v="68"/>
    <x v="0"/>
    <x v="6"/>
    <x v="7"/>
    <x v="1"/>
    <b v="0"/>
    <n v="5"/>
    <n v="2"/>
    <x v="0"/>
    <n v="19205"/>
    <x v="11"/>
    <x v="0"/>
    <n v="26"/>
    <n v="0"/>
    <n v="0"/>
    <x v="1"/>
    <n v="9398"/>
    <n v="6.31"/>
    <n v="196872.2"/>
    <n v="51"/>
    <s v="Male"/>
    <x v="0"/>
    <n v="24006250"/>
    <s v="Indian Super League"/>
  </r>
  <r>
    <x v="365"/>
    <x v="632"/>
    <x v="1"/>
    <x v="7"/>
    <x v="5"/>
    <x v="1"/>
    <b v="1"/>
    <n v="1"/>
    <n v="2"/>
    <x v="2"/>
    <n v="8380"/>
    <x v="95"/>
    <x v="2"/>
    <n v="66"/>
    <n v="0"/>
    <n v="1"/>
    <x v="2"/>
    <n v="140265"/>
    <n v="3.36"/>
    <n v="187834.16"/>
    <n v="26"/>
    <s v="Female"/>
    <x v="8"/>
    <n v="12570000"/>
    <s v="Indian Super League"/>
  </r>
  <r>
    <x v="218"/>
    <x v="427"/>
    <x v="1"/>
    <x v="4"/>
    <x v="6"/>
    <x v="0"/>
    <b v="1"/>
    <n v="0"/>
    <n v="4"/>
    <x v="2"/>
    <n v="29752"/>
    <x v="23"/>
    <x v="2"/>
    <n v="48"/>
    <n v="0"/>
    <n v="0"/>
    <x v="0"/>
    <n v="95182"/>
    <n v="8.3800000000000008"/>
    <n v="148794.82999999999"/>
    <n v="45"/>
    <s v="Male"/>
    <x v="3"/>
    <n v="52066000"/>
    <s v="Indian Super League"/>
  </r>
  <r>
    <x v="240"/>
    <x v="226"/>
    <x v="1"/>
    <x v="6"/>
    <x v="5"/>
    <x v="2"/>
    <b v="0"/>
    <n v="0"/>
    <n v="1"/>
    <x v="2"/>
    <n v="7601"/>
    <x v="3"/>
    <x v="2"/>
    <n v="43"/>
    <n v="1"/>
    <n v="0"/>
    <x v="1"/>
    <n v="105339"/>
    <n v="6.09"/>
    <n v="44390.57"/>
    <n v="38"/>
    <s v="Male"/>
    <x v="6"/>
    <n v="17102250"/>
    <s v="Indian Super League"/>
  </r>
  <r>
    <x v="153"/>
    <x v="679"/>
    <x v="1"/>
    <x v="2"/>
    <x v="7"/>
    <x v="0"/>
    <b v="1"/>
    <n v="5"/>
    <n v="1"/>
    <x v="0"/>
    <n v="21955"/>
    <x v="25"/>
    <x v="0"/>
    <n v="68"/>
    <n v="0"/>
    <n v="0"/>
    <x v="3"/>
    <n v="42403"/>
    <n v="2.2200000000000002"/>
    <n v="33958.870000000003"/>
    <n v="47"/>
    <s v="Male"/>
    <x v="3"/>
    <n v="38421250"/>
    <s v="Indian Super League"/>
  </r>
  <r>
    <x v="319"/>
    <x v="619"/>
    <x v="0"/>
    <x v="4"/>
    <x v="7"/>
    <x v="2"/>
    <b v="1"/>
    <n v="5"/>
    <n v="2"/>
    <x v="0"/>
    <n v="24194"/>
    <x v="64"/>
    <x v="3"/>
    <n v="15"/>
    <n v="0"/>
    <n v="0"/>
    <x v="2"/>
    <n v="47780"/>
    <n v="8.91"/>
    <n v="63636.43"/>
    <n v="54"/>
    <s v="Male"/>
    <x v="2"/>
    <n v="48388000"/>
    <s v="Indian Super League"/>
  </r>
  <r>
    <x v="228"/>
    <x v="680"/>
    <x v="1"/>
    <x v="7"/>
    <x v="7"/>
    <x v="1"/>
    <b v="0"/>
    <n v="3"/>
    <n v="4"/>
    <x v="2"/>
    <n v="26723"/>
    <x v="96"/>
    <x v="3"/>
    <n v="95"/>
    <n v="0"/>
    <n v="2"/>
    <x v="3"/>
    <n v="85232"/>
    <n v="4.87"/>
    <n v="65992.13"/>
    <n v="57"/>
    <s v="Female"/>
    <x v="4"/>
    <n v="26723000"/>
    <s v="Indian Super League"/>
  </r>
  <r>
    <x v="183"/>
    <x v="237"/>
    <x v="0"/>
    <x v="6"/>
    <x v="3"/>
    <x v="0"/>
    <b v="1"/>
    <n v="2"/>
    <n v="3"/>
    <x v="2"/>
    <n v="22186"/>
    <x v="94"/>
    <x v="3"/>
    <n v="62"/>
    <n v="1"/>
    <n v="0"/>
    <x v="0"/>
    <n v="93121"/>
    <n v="1.1399999999999999"/>
    <n v="164535.78"/>
    <n v="62"/>
    <s v="Female"/>
    <x v="8"/>
    <n v="33279000"/>
    <s v="Indian Super League"/>
  </r>
  <r>
    <x v="38"/>
    <x v="645"/>
    <x v="1"/>
    <x v="1"/>
    <x v="6"/>
    <x v="1"/>
    <b v="0"/>
    <n v="1"/>
    <n v="4"/>
    <x v="2"/>
    <n v="5539"/>
    <x v="62"/>
    <x v="0"/>
    <n v="10"/>
    <n v="0"/>
    <n v="0"/>
    <x v="3"/>
    <n v="25987"/>
    <n v="0.84"/>
    <n v="156886.57999999999"/>
    <n v="55"/>
    <s v="Female"/>
    <x v="7"/>
    <n v="2769500"/>
    <s v="Indian Super League"/>
  </r>
  <r>
    <x v="310"/>
    <x v="452"/>
    <x v="0"/>
    <x v="2"/>
    <x v="3"/>
    <x v="2"/>
    <b v="0"/>
    <n v="1"/>
    <n v="3"/>
    <x v="2"/>
    <n v="54457"/>
    <x v="7"/>
    <x v="0"/>
    <n v="38"/>
    <n v="1"/>
    <n v="1"/>
    <x v="3"/>
    <n v="111884"/>
    <n v="2.02"/>
    <n v="147015.19"/>
    <n v="48"/>
    <s v="Female"/>
    <x v="4"/>
    <n v="54457000"/>
    <s v="Indian Super League"/>
  </r>
  <r>
    <x v="60"/>
    <x v="483"/>
    <x v="1"/>
    <x v="5"/>
    <x v="3"/>
    <x v="0"/>
    <b v="1"/>
    <n v="4"/>
    <n v="2"/>
    <x v="0"/>
    <n v="28728"/>
    <x v="51"/>
    <x v="2"/>
    <n v="74"/>
    <n v="2"/>
    <n v="0"/>
    <x v="5"/>
    <n v="36607"/>
    <n v="8.91"/>
    <n v="44372.57"/>
    <n v="36"/>
    <s v="Male"/>
    <x v="2"/>
    <n v="57456000"/>
    <s v="Indian Super League"/>
  </r>
  <r>
    <x v="159"/>
    <x v="38"/>
    <x v="1"/>
    <x v="4"/>
    <x v="2"/>
    <x v="2"/>
    <b v="1"/>
    <n v="4"/>
    <n v="4"/>
    <x v="1"/>
    <n v="7892"/>
    <x v="75"/>
    <x v="3"/>
    <n v="74"/>
    <n v="0"/>
    <n v="0"/>
    <x v="3"/>
    <n v="42216"/>
    <n v="4.32"/>
    <n v="219842.39"/>
    <n v="42"/>
    <s v="Male"/>
    <x v="9"/>
    <n v="23676000"/>
    <s v="Indian Super League"/>
  </r>
  <r>
    <x v="290"/>
    <x v="435"/>
    <x v="0"/>
    <x v="1"/>
    <x v="7"/>
    <x v="2"/>
    <b v="0"/>
    <n v="5"/>
    <n v="4"/>
    <x v="0"/>
    <n v="26294"/>
    <x v="18"/>
    <x v="1"/>
    <n v="35"/>
    <n v="0"/>
    <n v="0"/>
    <x v="3"/>
    <n v="102273"/>
    <n v="7.18"/>
    <n v="118783.02"/>
    <n v="34"/>
    <s v="Female"/>
    <x v="5"/>
    <n v="19720500"/>
    <s v="Indian Super League"/>
  </r>
  <r>
    <x v="24"/>
    <x v="330"/>
    <x v="1"/>
    <x v="0"/>
    <x v="1"/>
    <x v="0"/>
    <b v="0"/>
    <n v="4"/>
    <n v="0"/>
    <x v="0"/>
    <n v="32784"/>
    <x v="63"/>
    <x v="0"/>
    <n v="67"/>
    <n v="1"/>
    <n v="1"/>
    <x v="6"/>
    <n v="149766"/>
    <n v="2.67"/>
    <n v="215970.46"/>
    <n v="52"/>
    <s v="Female"/>
    <x v="8"/>
    <n v="49176000"/>
    <s v="Indian Super League"/>
  </r>
  <r>
    <x v="337"/>
    <x v="681"/>
    <x v="0"/>
    <x v="4"/>
    <x v="2"/>
    <x v="2"/>
    <b v="1"/>
    <n v="0"/>
    <n v="3"/>
    <x v="2"/>
    <n v="47053"/>
    <x v="40"/>
    <x v="2"/>
    <n v="36"/>
    <n v="2"/>
    <n v="2"/>
    <x v="6"/>
    <n v="70206"/>
    <n v="3.02"/>
    <n v="54261.760000000002"/>
    <n v="30"/>
    <s v="Female"/>
    <x v="2"/>
    <n v="94106000"/>
    <s v="Indian Super League"/>
  </r>
  <r>
    <x v="53"/>
    <x v="682"/>
    <x v="1"/>
    <x v="4"/>
    <x v="4"/>
    <x v="0"/>
    <b v="1"/>
    <n v="2"/>
    <n v="3"/>
    <x v="2"/>
    <n v="13615"/>
    <x v="98"/>
    <x v="3"/>
    <n v="65"/>
    <n v="1"/>
    <n v="1"/>
    <x v="0"/>
    <n v="55320"/>
    <n v="2.95"/>
    <n v="161234.57"/>
    <n v="24"/>
    <s v="Female"/>
    <x v="4"/>
    <n v="13615000"/>
    <s v="Indian Super League"/>
  </r>
  <r>
    <x v="147"/>
    <x v="284"/>
    <x v="1"/>
    <x v="1"/>
    <x v="2"/>
    <x v="1"/>
    <b v="1"/>
    <n v="0"/>
    <n v="2"/>
    <x v="2"/>
    <n v="17431"/>
    <x v="23"/>
    <x v="3"/>
    <n v="83"/>
    <n v="0"/>
    <n v="2"/>
    <x v="1"/>
    <n v="111642"/>
    <n v="4.74"/>
    <n v="77036.98"/>
    <n v="18"/>
    <s v="Female"/>
    <x v="8"/>
    <n v="26146500"/>
    <s v="Indian Super League"/>
  </r>
  <r>
    <x v="406"/>
    <x v="286"/>
    <x v="1"/>
    <x v="1"/>
    <x v="3"/>
    <x v="1"/>
    <b v="1"/>
    <n v="4"/>
    <n v="1"/>
    <x v="0"/>
    <n v="33484"/>
    <x v="43"/>
    <x v="0"/>
    <n v="36"/>
    <n v="0"/>
    <n v="1"/>
    <x v="4"/>
    <n v="137843"/>
    <n v="5.18"/>
    <n v="244464.63"/>
    <n v="19"/>
    <s v="Male"/>
    <x v="2"/>
    <n v="66968000"/>
    <s v="Indian Super League"/>
  </r>
  <r>
    <x v="53"/>
    <x v="268"/>
    <x v="0"/>
    <x v="4"/>
    <x v="1"/>
    <x v="1"/>
    <b v="1"/>
    <n v="3"/>
    <n v="3"/>
    <x v="1"/>
    <n v="32371"/>
    <x v="75"/>
    <x v="3"/>
    <n v="53"/>
    <n v="1"/>
    <n v="2"/>
    <x v="3"/>
    <n v="67224"/>
    <n v="2.96"/>
    <n v="101250.18"/>
    <n v="58"/>
    <s v="Male"/>
    <x v="3"/>
    <n v="56649250"/>
    <s v="Indian Super League"/>
  </r>
  <r>
    <x v="147"/>
    <x v="226"/>
    <x v="1"/>
    <x v="3"/>
    <x v="4"/>
    <x v="1"/>
    <b v="1"/>
    <n v="5"/>
    <n v="4"/>
    <x v="0"/>
    <n v="43183"/>
    <x v="36"/>
    <x v="2"/>
    <n v="48"/>
    <n v="0"/>
    <n v="1"/>
    <x v="5"/>
    <n v="52464"/>
    <n v="7.49"/>
    <n v="179646.21"/>
    <n v="42"/>
    <s v="Male"/>
    <x v="4"/>
    <n v="43183000"/>
    <s v="Indian Super League"/>
  </r>
  <r>
    <x v="300"/>
    <x v="226"/>
    <x v="1"/>
    <x v="1"/>
    <x v="2"/>
    <x v="2"/>
    <b v="0"/>
    <n v="4"/>
    <n v="4"/>
    <x v="1"/>
    <n v="14784"/>
    <x v="31"/>
    <x v="3"/>
    <n v="83"/>
    <n v="2"/>
    <n v="0"/>
    <x v="6"/>
    <n v="112610"/>
    <n v="7.4"/>
    <n v="175816.26"/>
    <n v="28"/>
    <s v="Male"/>
    <x v="0"/>
    <n v="18480000"/>
    <s v="Indian Super League"/>
  </r>
  <r>
    <x v="347"/>
    <x v="43"/>
    <x v="0"/>
    <x v="4"/>
    <x v="5"/>
    <x v="2"/>
    <b v="0"/>
    <n v="5"/>
    <n v="2"/>
    <x v="0"/>
    <n v="11543"/>
    <x v="69"/>
    <x v="1"/>
    <n v="12"/>
    <n v="0"/>
    <n v="0"/>
    <x v="5"/>
    <n v="111176"/>
    <n v="9.3000000000000007"/>
    <n v="189866.23"/>
    <n v="39"/>
    <s v="Male"/>
    <x v="2"/>
    <n v="23086000"/>
    <s v="Indian Super League"/>
  </r>
  <r>
    <x v="316"/>
    <x v="189"/>
    <x v="1"/>
    <x v="1"/>
    <x v="0"/>
    <x v="0"/>
    <b v="0"/>
    <n v="2"/>
    <n v="3"/>
    <x v="2"/>
    <n v="54406"/>
    <x v="55"/>
    <x v="2"/>
    <n v="41"/>
    <n v="1"/>
    <n v="0"/>
    <x v="3"/>
    <n v="129325"/>
    <n v="1.31"/>
    <n v="191064.6"/>
    <n v="25"/>
    <s v="Female"/>
    <x v="8"/>
    <n v="81609000"/>
    <s v="Indian Super League"/>
  </r>
  <r>
    <x v="247"/>
    <x v="191"/>
    <x v="0"/>
    <x v="0"/>
    <x v="7"/>
    <x v="0"/>
    <b v="0"/>
    <n v="2"/>
    <n v="1"/>
    <x v="0"/>
    <n v="45299"/>
    <x v="19"/>
    <x v="1"/>
    <n v="41"/>
    <n v="1"/>
    <n v="0"/>
    <x v="2"/>
    <n v="15005"/>
    <n v="6.35"/>
    <n v="87431.8"/>
    <n v="56"/>
    <s v="Male"/>
    <x v="7"/>
    <n v="22649500"/>
    <s v="Indian Super League"/>
  </r>
  <r>
    <x v="23"/>
    <x v="665"/>
    <x v="0"/>
    <x v="3"/>
    <x v="1"/>
    <x v="0"/>
    <b v="0"/>
    <n v="4"/>
    <n v="4"/>
    <x v="1"/>
    <n v="48565"/>
    <x v="71"/>
    <x v="2"/>
    <n v="87"/>
    <n v="1"/>
    <n v="0"/>
    <x v="4"/>
    <n v="68642"/>
    <n v="4.3899999999999997"/>
    <n v="215079.56"/>
    <n v="30"/>
    <s v="Female"/>
    <x v="2"/>
    <n v="97130000"/>
    <s v="Indian Super League"/>
  </r>
  <r>
    <x v="24"/>
    <x v="494"/>
    <x v="1"/>
    <x v="5"/>
    <x v="3"/>
    <x v="0"/>
    <b v="0"/>
    <n v="1"/>
    <n v="0"/>
    <x v="0"/>
    <n v="23167"/>
    <x v="29"/>
    <x v="2"/>
    <n v="67"/>
    <n v="2"/>
    <n v="1"/>
    <x v="6"/>
    <n v="81444"/>
    <n v="2.84"/>
    <n v="168339.49"/>
    <n v="41"/>
    <s v="Female"/>
    <x v="7"/>
    <n v="11583500"/>
    <s v="Indian Super League"/>
  </r>
  <r>
    <x v="488"/>
    <x v="683"/>
    <x v="1"/>
    <x v="3"/>
    <x v="1"/>
    <x v="2"/>
    <b v="0"/>
    <n v="3"/>
    <n v="2"/>
    <x v="0"/>
    <n v="17106"/>
    <x v="62"/>
    <x v="1"/>
    <n v="49"/>
    <n v="0"/>
    <n v="1"/>
    <x v="5"/>
    <n v="102289"/>
    <n v="6.55"/>
    <n v="107030.77"/>
    <n v="40"/>
    <s v="Female"/>
    <x v="2"/>
    <n v="34212000"/>
    <s v="Indian Super League"/>
  </r>
  <r>
    <x v="231"/>
    <x v="676"/>
    <x v="0"/>
    <x v="0"/>
    <x v="7"/>
    <x v="0"/>
    <b v="1"/>
    <n v="1"/>
    <n v="0"/>
    <x v="0"/>
    <n v="32885"/>
    <x v="11"/>
    <x v="2"/>
    <n v="80"/>
    <n v="1"/>
    <n v="1"/>
    <x v="6"/>
    <n v="69572"/>
    <n v="4.8"/>
    <n v="204946.52"/>
    <n v="56"/>
    <s v="Female"/>
    <x v="4"/>
    <n v="32885000"/>
    <s v="Indian Super League"/>
  </r>
  <r>
    <x v="163"/>
    <x v="674"/>
    <x v="0"/>
    <x v="2"/>
    <x v="2"/>
    <x v="1"/>
    <b v="1"/>
    <n v="5"/>
    <n v="0"/>
    <x v="0"/>
    <n v="54383"/>
    <x v="96"/>
    <x v="2"/>
    <n v="51"/>
    <n v="1"/>
    <n v="0"/>
    <x v="5"/>
    <n v="12621"/>
    <n v="3.86"/>
    <n v="114149.95"/>
    <n v="30"/>
    <s v="Female"/>
    <x v="1"/>
    <n v="135957500"/>
    <s v="Indian Super League"/>
  </r>
  <r>
    <x v="158"/>
    <x v="684"/>
    <x v="0"/>
    <x v="0"/>
    <x v="5"/>
    <x v="1"/>
    <b v="0"/>
    <n v="1"/>
    <n v="1"/>
    <x v="1"/>
    <n v="13862"/>
    <x v="21"/>
    <x v="0"/>
    <n v="78"/>
    <n v="0"/>
    <n v="0"/>
    <x v="4"/>
    <n v="115976"/>
    <n v="9.01"/>
    <n v="137512.81"/>
    <n v="60"/>
    <s v="Male"/>
    <x v="0"/>
    <n v="17327500"/>
    <s v="Indian Super League"/>
  </r>
  <r>
    <x v="158"/>
    <x v="63"/>
    <x v="1"/>
    <x v="7"/>
    <x v="1"/>
    <x v="2"/>
    <b v="0"/>
    <n v="4"/>
    <n v="2"/>
    <x v="0"/>
    <n v="33943"/>
    <x v="32"/>
    <x v="0"/>
    <n v="53"/>
    <n v="0"/>
    <n v="0"/>
    <x v="5"/>
    <n v="47220"/>
    <n v="8.7100000000000009"/>
    <n v="158643.78"/>
    <n v="26"/>
    <s v="Male"/>
    <x v="0"/>
    <n v="42428750"/>
    <s v="Indian Super League"/>
  </r>
  <r>
    <x v="469"/>
    <x v="449"/>
    <x v="1"/>
    <x v="6"/>
    <x v="4"/>
    <x v="1"/>
    <b v="0"/>
    <n v="1"/>
    <n v="2"/>
    <x v="2"/>
    <n v="13546"/>
    <x v="53"/>
    <x v="0"/>
    <n v="63"/>
    <n v="1"/>
    <n v="0"/>
    <x v="0"/>
    <n v="40835"/>
    <n v="3.33"/>
    <n v="120050.69"/>
    <n v="42"/>
    <s v="Female"/>
    <x v="4"/>
    <n v="13546000"/>
    <s v="Indian Super League"/>
  </r>
  <r>
    <x v="457"/>
    <x v="564"/>
    <x v="0"/>
    <x v="1"/>
    <x v="1"/>
    <x v="2"/>
    <b v="0"/>
    <n v="0"/>
    <n v="4"/>
    <x v="2"/>
    <n v="50075"/>
    <x v="73"/>
    <x v="3"/>
    <n v="65"/>
    <n v="0"/>
    <n v="0"/>
    <x v="4"/>
    <n v="141115"/>
    <n v="4.8899999999999997"/>
    <n v="61911.3"/>
    <n v="47"/>
    <s v="Male"/>
    <x v="0"/>
    <n v="62593750"/>
    <s v="Indian Super League"/>
  </r>
  <r>
    <x v="87"/>
    <x v="43"/>
    <x v="0"/>
    <x v="2"/>
    <x v="1"/>
    <x v="2"/>
    <b v="1"/>
    <n v="1"/>
    <n v="3"/>
    <x v="2"/>
    <n v="51316"/>
    <x v="4"/>
    <x v="2"/>
    <n v="45"/>
    <n v="0"/>
    <n v="0"/>
    <x v="0"/>
    <n v="85446"/>
    <n v="2.2000000000000002"/>
    <n v="184654.98"/>
    <n v="18"/>
    <s v="Female"/>
    <x v="6"/>
    <n v="115461000"/>
    <s v="Indian Super League"/>
  </r>
  <r>
    <x v="23"/>
    <x v="412"/>
    <x v="0"/>
    <x v="7"/>
    <x v="5"/>
    <x v="2"/>
    <b v="1"/>
    <n v="2"/>
    <n v="0"/>
    <x v="0"/>
    <n v="9933"/>
    <x v="57"/>
    <x v="3"/>
    <n v="76"/>
    <n v="0"/>
    <n v="0"/>
    <x v="6"/>
    <n v="69879"/>
    <n v="6.93"/>
    <n v="43272.18"/>
    <n v="40"/>
    <s v="Male"/>
    <x v="9"/>
    <n v="29799000"/>
    <s v="Indian Super League"/>
  </r>
  <r>
    <x v="124"/>
    <x v="565"/>
    <x v="1"/>
    <x v="7"/>
    <x v="7"/>
    <x v="0"/>
    <b v="1"/>
    <n v="2"/>
    <n v="0"/>
    <x v="0"/>
    <n v="17987"/>
    <x v="22"/>
    <x v="3"/>
    <n v="50"/>
    <n v="1"/>
    <n v="1"/>
    <x v="1"/>
    <n v="54535"/>
    <n v="4.22"/>
    <n v="44103.6"/>
    <n v="32"/>
    <s v="Male"/>
    <x v="0"/>
    <n v="22483750"/>
    <s v="Indian Super League"/>
  </r>
  <r>
    <x v="232"/>
    <x v="386"/>
    <x v="0"/>
    <x v="1"/>
    <x v="3"/>
    <x v="0"/>
    <b v="1"/>
    <n v="2"/>
    <n v="2"/>
    <x v="1"/>
    <n v="14249"/>
    <x v="82"/>
    <x v="3"/>
    <n v="68"/>
    <n v="0"/>
    <n v="0"/>
    <x v="5"/>
    <n v="6241"/>
    <n v="8.1300000000000008"/>
    <n v="157661.21"/>
    <n v="52"/>
    <s v="Male"/>
    <x v="8"/>
    <n v="21373500"/>
    <s v="Indian Super League"/>
  </r>
  <r>
    <x v="455"/>
    <x v="123"/>
    <x v="0"/>
    <x v="7"/>
    <x v="0"/>
    <x v="2"/>
    <b v="1"/>
    <n v="0"/>
    <n v="2"/>
    <x v="2"/>
    <n v="39860"/>
    <x v="5"/>
    <x v="2"/>
    <n v="75"/>
    <n v="0"/>
    <n v="2"/>
    <x v="6"/>
    <n v="44800"/>
    <n v="2.99"/>
    <n v="207590.69"/>
    <n v="29"/>
    <s v="Female"/>
    <x v="2"/>
    <n v="79720000"/>
    <s v="Indian Super League"/>
  </r>
  <r>
    <x v="178"/>
    <x v="19"/>
    <x v="1"/>
    <x v="6"/>
    <x v="7"/>
    <x v="1"/>
    <b v="1"/>
    <n v="5"/>
    <n v="4"/>
    <x v="0"/>
    <n v="41725"/>
    <x v="34"/>
    <x v="0"/>
    <n v="84"/>
    <n v="0"/>
    <n v="0"/>
    <x v="4"/>
    <n v="100444"/>
    <n v="9.44"/>
    <n v="160997.19"/>
    <n v="56"/>
    <s v="Female"/>
    <x v="6"/>
    <n v="93881250"/>
    <s v="Indian Super League"/>
  </r>
  <r>
    <x v="489"/>
    <x v="613"/>
    <x v="0"/>
    <x v="4"/>
    <x v="3"/>
    <x v="0"/>
    <b v="0"/>
    <n v="0"/>
    <n v="3"/>
    <x v="2"/>
    <n v="38943"/>
    <x v="76"/>
    <x v="3"/>
    <n v="41"/>
    <n v="0"/>
    <n v="0"/>
    <x v="6"/>
    <n v="124435"/>
    <n v="8.1199999999999992"/>
    <n v="214018.19"/>
    <n v="33"/>
    <s v="Female"/>
    <x v="3"/>
    <n v="68150250"/>
    <s v="Indian Super League"/>
  </r>
  <r>
    <x v="415"/>
    <x v="288"/>
    <x v="1"/>
    <x v="4"/>
    <x v="4"/>
    <x v="0"/>
    <b v="1"/>
    <n v="0"/>
    <n v="1"/>
    <x v="2"/>
    <n v="53533"/>
    <x v="28"/>
    <x v="1"/>
    <n v="48"/>
    <n v="0"/>
    <n v="1"/>
    <x v="1"/>
    <n v="144090"/>
    <n v="6.15"/>
    <n v="151869.32"/>
    <n v="27"/>
    <s v="Female"/>
    <x v="8"/>
    <n v="80299500"/>
    <s v="Indian Super League"/>
  </r>
  <r>
    <x v="129"/>
    <x v="674"/>
    <x v="0"/>
    <x v="1"/>
    <x v="4"/>
    <x v="0"/>
    <b v="0"/>
    <n v="0"/>
    <n v="2"/>
    <x v="2"/>
    <n v="6083"/>
    <x v="86"/>
    <x v="1"/>
    <n v="66"/>
    <n v="0"/>
    <n v="0"/>
    <x v="1"/>
    <n v="19275"/>
    <n v="3.95"/>
    <n v="98718.28"/>
    <n v="53"/>
    <s v="Female"/>
    <x v="8"/>
    <n v="9124500"/>
    <s v="Indian Super League"/>
  </r>
  <r>
    <x v="51"/>
    <x v="548"/>
    <x v="0"/>
    <x v="7"/>
    <x v="1"/>
    <x v="0"/>
    <b v="0"/>
    <n v="0"/>
    <n v="4"/>
    <x v="2"/>
    <n v="24461"/>
    <x v="49"/>
    <x v="2"/>
    <n v="58"/>
    <n v="0"/>
    <n v="0"/>
    <x v="6"/>
    <n v="63514"/>
    <n v="7.29"/>
    <n v="21626.1"/>
    <n v="45"/>
    <s v="Male"/>
    <x v="3"/>
    <n v="42806750"/>
    <s v="Indian Super League"/>
  </r>
  <r>
    <x v="236"/>
    <x v="241"/>
    <x v="0"/>
    <x v="5"/>
    <x v="3"/>
    <x v="2"/>
    <b v="0"/>
    <n v="4"/>
    <n v="2"/>
    <x v="0"/>
    <n v="32264"/>
    <x v="1"/>
    <x v="3"/>
    <n v="35"/>
    <n v="1"/>
    <n v="2"/>
    <x v="0"/>
    <n v="121444"/>
    <n v="5.75"/>
    <n v="67546.58"/>
    <n v="46"/>
    <s v="Female"/>
    <x v="7"/>
    <n v="16132000"/>
    <s v="Indian Super League"/>
  </r>
  <r>
    <x v="490"/>
    <x v="587"/>
    <x v="1"/>
    <x v="3"/>
    <x v="3"/>
    <x v="2"/>
    <b v="0"/>
    <n v="0"/>
    <n v="2"/>
    <x v="2"/>
    <n v="42134"/>
    <x v="37"/>
    <x v="1"/>
    <n v="71"/>
    <n v="2"/>
    <n v="0"/>
    <x v="2"/>
    <n v="136069"/>
    <n v="8.1999999999999993"/>
    <n v="176486.6"/>
    <n v="63"/>
    <s v="Female"/>
    <x v="3"/>
    <n v="73734500"/>
    <s v="Indian Super League"/>
  </r>
  <r>
    <x v="10"/>
    <x v="451"/>
    <x v="1"/>
    <x v="5"/>
    <x v="3"/>
    <x v="2"/>
    <b v="1"/>
    <n v="2"/>
    <n v="0"/>
    <x v="0"/>
    <n v="25998"/>
    <x v="37"/>
    <x v="3"/>
    <n v="11"/>
    <n v="2"/>
    <n v="0"/>
    <x v="5"/>
    <n v="120687"/>
    <n v="7.42"/>
    <n v="212989.67"/>
    <n v="37"/>
    <s v="Female"/>
    <x v="0"/>
    <n v="32497500"/>
    <s v="Indian Super League"/>
  </r>
  <r>
    <x v="220"/>
    <x v="524"/>
    <x v="0"/>
    <x v="6"/>
    <x v="1"/>
    <x v="1"/>
    <b v="0"/>
    <n v="1"/>
    <n v="2"/>
    <x v="2"/>
    <n v="8576"/>
    <x v="13"/>
    <x v="2"/>
    <n v="45"/>
    <n v="1"/>
    <n v="2"/>
    <x v="2"/>
    <n v="63745"/>
    <n v="6.44"/>
    <n v="152081.19"/>
    <n v="30"/>
    <s v="Female"/>
    <x v="2"/>
    <n v="17152000"/>
    <s v="Indian Super League"/>
  </r>
  <r>
    <x v="442"/>
    <x v="110"/>
    <x v="1"/>
    <x v="1"/>
    <x v="6"/>
    <x v="1"/>
    <b v="1"/>
    <n v="0"/>
    <n v="0"/>
    <x v="1"/>
    <n v="12269"/>
    <x v="67"/>
    <x v="2"/>
    <n v="34"/>
    <n v="0"/>
    <n v="0"/>
    <x v="6"/>
    <n v="25932"/>
    <n v="7.98"/>
    <n v="32208.18"/>
    <n v="40"/>
    <s v="Male"/>
    <x v="5"/>
    <n v="9201750"/>
    <s v="Indian Super League"/>
  </r>
  <r>
    <x v="129"/>
    <x v="381"/>
    <x v="0"/>
    <x v="2"/>
    <x v="0"/>
    <x v="2"/>
    <b v="1"/>
    <n v="3"/>
    <n v="4"/>
    <x v="2"/>
    <n v="32277"/>
    <x v="32"/>
    <x v="3"/>
    <n v="47"/>
    <n v="2"/>
    <n v="2"/>
    <x v="5"/>
    <n v="44758"/>
    <n v="1.85"/>
    <n v="132972.57"/>
    <n v="46"/>
    <s v="Female"/>
    <x v="3"/>
    <n v="56484750"/>
    <s v="Indian Super League"/>
  </r>
  <r>
    <x v="148"/>
    <x v="525"/>
    <x v="1"/>
    <x v="3"/>
    <x v="4"/>
    <x v="0"/>
    <b v="1"/>
    <n v="2"/>
    <n v="0"/>
    <x v="0"/>
    <n v="32005"/>
    <x v="57"/>
    <x v="2"/>
    <n v="75"/>
    <n v="0"/>
    <n v="0"/>
    <x v="6"/>
    <n v="101336"/>
    <n v="8.33"/>
    <n v="183911.36"/>
    <n v="52"/>
    <s v="Male"/>
    <x v="8"/>
    <n v="48007500"/>
    <s v="Indian Super League"/>
  </r>
  <r>
    <x v="491"/>
    <x v="467"/>
    <x v="0"/>
    <x v="3"/>
    <x v="0"/>
    <x v="1"/>
    <b v="0"/>
    <n v="0"/>
    <n v="0"/>
    <x v="1"/>
    <n v="12446"/>
    <x v="64"/>
    <x v="3"/>
    <n v="10"/>
    <n v="0"/>
    <n v="0"/>
    <x v="1"/>
    <n v="35142"/>
    <n v="7.92"/>
    <n v="249690.58"/>
    <n v="42"/>
    <s v="Female"/>
    <x v="3"/>
    <n v="21780500"/>
    <s v="Indian Super League"/>
  </r>
  <r>
    <x v="65"/>
    <x v="60"/>
    <x v="0"/>
    <x v="3"/>
    <x v="1"/>
    <x v="0"/>
    <b v="1"/>
    <n v="0"/>
    <n v="3"/>
    <x v="2"/>
    <n v="27054"/>
    <x v="1"/>
    <x v="0"/>
    <n v="54"/>
    <n v="1"/>
    <n v="0"/>
    <x v="0"/>
    <n v="31415"/>
    <n v="2.98"/>
    <n v="176797.1"/>
    <n v="46"/>
    <s v="Female"/>
    <x v="5"/>
    <n v="20290500"/>
    <s v="Indian Super League"/>
  </r>
  <r>
    <x v="380"/>
    <x v="685"/>
    <x v="0"/>
    <x v="5"/>
    <x v="7"/>
    <x v="0"/>
    <b v="1"/>
    <n v="2"/>
    <n v="2"/>
    <x v="1"/>
    <n v="19329"/>
    <x v="28"/>
    <x v="0"/>
    <n v="86"/>
    <n v="1"/>
    <n v="0"/>
    <x v="3"/>
    <n v="997"/>
    <n v="8.44"/>
    <n v="223701.31"/>
    <n v="32"/>
    <s v="Female"/>
    <x v="3"/>
    <n v="33825750"/>
    <s v="Indian Super League"/>
  </r>
  <r>
    <x v="267"/>
    <x v="220"/>
    <x v="0"/>
    <x v="4"/>
    <x v="4"/>
    <x v="1"/>
    <b v="0"/>
    <n v="2"/>
    <n v="1"/>
    <x v="0"/>
    <n v="26925"/>
    <x v="8"/>
    <x v="2"/>
    <n v="81"/>
    <n v="1"/>
    <n v="0"/>
    <x v="1"/>
    <n v="53157"/>
    <n v="6.4"/>
    <n v="152269.65"/>
    <n v="37"/>
    <s v="Male"/>
    <x v="8"/>
    <n v="40387500"/>
    <s v="Indian Super League"/>
  </r>
  <r>
    <x v="95"/>
    <x v="622"/>
    <x v="1"/>
    <x v="3"/>
    <x v="6"/>
    <x v="2"/>
    <b v="0"/>
    <n v="0"/>
    <n v="2"/>
    <x v="2"/>
    <n v="18473"/>
    <x v="21"/>
    <x v="3"/>
    <n v="83"/>
    <n v="0"/>
    <n v="1"/>
    <x v="3"/>
    <n v="53327"/>
    <n v="8.66"/>
    <n v="72455.8"/>
    <n v="24"/>
    <s v="Male"/>
    <x v="8"/>
    <n v="27709500"/>
    <s v="Indian Super League"/>
  </r>
  <r>
    <x v="252"/>
    <x v="564"/>
    <x v="0"/>
    <x v="0"/>
    <x v="5"/>
    <x v="1"/>
    <b v="0"/>
    <n v="3"/>
    <n v="2"/>
    <x v="0"/>
    <n v="49548"/>
    <x v="61"/>
    <x v="0"/>
    <n v="23"/>
    <n v="0"/>
    <n v="0"/>
    <x v="4"/>
    <n v="109662"/>
    <n v="7.04"/>
    <n v="114071.18"/>
    <n v="20"/>
    <s v="Female"/>
    <x v="3"/>
    <n v="86709000"/>
    <s v="Indian Super League"/>
  </r>
  <r>
    <x v="297"/>
    <x v="195"/>
    <x v="1"/>
    <x v="7"/>
    <x v="6"/>
    <x v="0"/>
    <b v="0"/>
    <n v="1"/>
    <n v="1"/>
    <x v="1"/>
    <n v="14465"/>
    <x v="33"/>
    <x v="3"/>
    <n v="59"/>
    <n v="0"/>
    <n v="0"/>
    <x v="0"/>
    <n v="149926"/>
    <n v="0.95"/>
    <n v="33793.96"/>
    <n v="20"/>
    <s v="Other"/>
    <x v="3"/>
    <n v="25313750"/>
    <s v="Indian Super League"/>
  </r>
  <r>
    <x v="432"/>
    <x v="155"/>
    <x v="0"/>
    <x v="2"/>
    <x v="1"/>
    <x v="0"/>
    <b v="1"/>
    <n v="5"/>
    <n v="2"/>
    <x v="0"/>
    <n v="44426"/>
    <x v="9"/>
    <x v="2"/>
    <n v="78"/>
    <n v="0"/>
    <n v="0"/>
    <x v="5"/>
    <n v="16687"/>
    <n v="8.4"/>
    <n v="177748.64"/>
    <n v="28"/>
    <s v="Male"/>
    <x v="2"/>
    <n v="88852000"/>
    <s v="Indian Super League"/>
  </r>
  <r>
    <x v="223"/>
    <x v="548"/>
    <x v="0"/>
    <x v="4"/>
    <x v="5"/>
    <x v="1"/>
    <b v="1"/>
    <n v="2"/>
    <n v="0"/>
    <x v="0"/>
    <n v="10765"/>
    <x v="65"/>
    <x v="1"/>
    <n v="43"/>
    <n v="0"/>
    <n v="2"/>
    <x v="2"/>
    <n v="32414"/>
    <n v="9.0500000000000007"/>
    <n v="37627.99"/>
    <n v="50"/>
    <s v="Female"/>
    <x v="0"/>
    <n v="13456250"/>
    <s v="Indian Super League"/>
  </r>
  <r>
    <x v="293"/>
    <x v="420"/>
    <x v="0"/>
    <x v="7"/>
    <x v="1"/>
    <x v="0"/>
    <b v="0"/>
    <n v="2"/>
    <n v="1"/>
    <x v="0"/>
    <n v="40935"/>
    <x v="42"/>
    <x v="3"/>
    <n v="25"/>
    <n v="1"/>
    <n v="1"/>
    <x v="6"/>
    <n v="11797"/>
    <n v="6.52"/>
    <n v="25260.05"/>
    <n v="52"/>
    <s v="Female"/>
    <x v="2"/>
    <n v="81870000"/>
    <s v="Indian Super League"/>
  </r>
  <r>
    <x v="121"/>
    <x v="686"/>
    <x v="0"/>
    <x v="3"/>
    <x v="0"/>
    <x v="0"/>
    <b v="0"/>
    <n v="1"/>
    <n v="3"/>
    <x v="2"/>
    <n v="45237"/>
    <x v="55"/>
    <x v="0"/>
    <n v="68"/>
    <n v="2"/>
    <n v="0"/>
    <x v="4"/>
    <n v="133398"/>
    <n v="7.55"/>
    <n v="155466.73000000001"/>
    <n v="30"/>
    <s v="Female"/>
    <x v="8"/>
    <n v="67855500"/>
    <s v="Indian Super League"/>
  </r>
  <r>
    <x v="360"/>
    <x v="526"/>
    <x v="1"/>
    <x v="7"/>
    <x v="6"/>
    <x v="1"/>
    <b v="0"/>
    <n v="3"/>
    <n v="4"/>
    <x v="2"/>
    <n v="18797"/>
    <x v="56"/>
    <x v="1"/>
    <n v="32"/>
    <n v="0"/>
    <n v="1"/>
    <x v="2"/>
    <n v="83968"/>
    <n v="7.39"/>
    <n v="201739.13"/>
    <n v="56"/>
    <s v="Male"/>
    <x v="5"/>
    <n v="14097750"/>
    <s v="Indian Super League"/>
  </r>
  <r>
    <x v="60"/>
    <x v="106"/>
    <x v="1"/>
    <x v="6"/>
    <x v="1"/>
    <x v="1"/>
    <b v="1"/>
    <n v="1"/>
    <n v="3"/>
    <x v="2"/>
    <n v="26262"/>
    <x v="52"/>
    <x v="0"/>
    <n v="86"/>
    <n v="0"/>
    <n v="2"/>
    <x v="4"/>
    <n v="83474"/>
    <n v="5.91"/>
    <n v="139992.88"/>
    <n v="18"/>
    <s v="Female"/>
    <x v="5"/>
    <n v="19696500"/>
    <s v="Indian Super League"/>
  </r>
  <r>
    <x v="383"/>
    <x v="566"/>
    <x v="0"/>
    <x v="2"/>
    <x v="4"/>
    <x v="1"/>
    <b v="1"/>
    <n v="4"/>
    <n v="0"/>
    <x v="0"/>
    <n v="51240"/>
    <x v="96"/>
    <x v="1"/>
    <n v="21"/>
    <n v="0"/>
    <n v="0"/>
    <x v="4"/>
    <n v="130094"/>
    <n v="6.25"/>
    <n v="245429.1"/>
    <n v="19"/>
    <s v="Male"/>
    <x v="0"/>
    <n v="64050000"/>
    <s v="Indian Super League"/>
  </r>
  <r>
    <x v="130"/>
    <x v="226"/>
    <x v="1"/>
    <x v="6"/>
    <x v="2"/>
    <x v="1"/>
    <b v="0"/>
    <n v="1"/>
    <n v="4"/>
    <x v="2"/>
    <n v="5064"/>
    <x v="73"/>
    <x v="1"/>
    <n v="24"/>
    <n v="1"/>
    <n v="0"/>
    <x v="3"/>
    <n v="51672"/>
    <n v="1.38"/>
    <n v="112669.87"/>
    <n v="61"/>
    <s v="Male"/>
    <x v="2"/>
    <n v="10128000"/>
    <s v="Indian Super League"/>
  </r>
  <r>
    <x v="180"/>
    <x v="457"/>
    <x v="1"/>
    <x v="5"/>
    <x v="5"/>
    <x v="2"/>
    <b v="0"/>
    <n v="4"/>
    <n v="4"/>
    <x v="1"/>
    <n v="18515"/>
    <x v="56"/>
    <x v="2"/>
    <n v="13"/>
    <n v="2"/>
    <n v="0"/>
    <x v="6"/>
    <n v="146335"/>
    <n v="5.59"/>
    <n v="106731.18"/>
    <n v="48"/>
    <s v="Male"/>
    <x v="3"/>
    <n v="32401250"/>
    <s v="Indian Super League"/>
  </r>
  <r>
    <x v="456"/>
    <x v="534"/>
    <x v="0"/>
    <x v="0"/>
    <x v="3"/>
    <x v="0"/>
    <b v="1"/>
    <n v="3"/>
    <n v="0"/>
    <x v="0"/>
    <n v="42313"/>
    <x v="24"/>
    <x v="1"/>
    <n v="54"/>
    <n v="1"/>
    <n v="1"/>
    <x v="3"/>
    <n v="14738"/>
    <n v="6.68"/>
    <n v="211321.18"/>
    <n v="60"/>
    <s v="Female"/>
    <x v="2"/>
    <n v="84626000"/>
    <s v="Indian Super League"/>
  </r>
  <r>
    <x v="274"/>
    <x v="141"/>
    <x v="0"/>
    <x v="3"/>
    <x v="6"/>
    <x v="1"/>
    <b v="0"/>
    <n v="2"/>
    <n v="4"/>
    <x v="2"/>
    <n v="50042"/>
    <x v="24"/>
    <x v="3"/>
    <n v="45"/>
    <n v="0"/>
    <n v="1"/>
    <x v="2"/>
    <n v="96596"/>
    <n v="2.2200000000000002"/>
    <n v="115167.42"/>
    <n v="53"/>
    <s v="Female"/>
    <x v="8"/>
    <n v="75063000"/>
    <s v="Indian Super League"/>
  </r>
  <r>
    <x v="480"/>
    <x v="393"/>
    <x v="0"/>
    <x v="6"/>
    <x v="3"/>
    <x v="1"/>
    <b v="1"/>
    <n v="0"/>
    <n v="1"/>
    <x v="2"/>
    <n v="22341"/>
    <x v="17"/>
    <x v="3"/>
    <n v="82"/>
    <n v="2"/>
    <n v="0"/>
    <x v="6"/>
    <n v="44568"/>
    <n v="0.81"/>
    <n v="187953.66"/>
    <n v="39"/>
    <s v="Male"/>
    <x v="8"/>
    <n v="33511500"/>
    <s v="Indian Super League"/>
  </r>
  <r>
    <x v="319"/>
    <x v="23"/>
    <x v="0"/>
    <x v="1"/>
    <x v="0"/>
    <x v="1"/>
    <b v="0"/>
    <n v="3"/>
    <n v="0"/>
    <x v="0"/>
    <n v="19581"/>
    <x v="85"/>
    <x v="3"/>
    <n v="25"/>
    <n v="1"/>
    <n v="0"/>
    <x v="0"/>
    <n v="24850"/>
    <n v="7.22"/>
    <n v="80850.880000000005"/>
    <n v="24"/>
    <s v="Male"/>
    <x v="4"/>
    <n v="19581000"/>
    <s v="Indian Super League"/>
  </r>
  <r>
    <x v="375"/>
    <x v="389"/>
    <x v="0"/>
    <x v="3"/>
    <x v="0"/>
    <x v="0"/>
    <b v="0"/>
    <n v="4"/>
    <n v="2"/>
    <x v="0"/>
    <n v="40226"/>
    <x v="0"/>
    <x v="0"/>
    <n v="33"/>
    <n v="1"/>
    <n v="0"/>
    <x v="3"/>
    <n v="44219"/>
    <n v="3.39"/>
    <n v="178493.69"/>
    <n v="58"/>
    <s v="Female"/>
    <x v="0"/>
    <n v="50282500"/>
    <s v="Indian Super League"/>
  </r>
  <r>
    <x v="194"/>
    <x v="26"/>
    <x v="0"/>
    <x v="3"/>
    <x v="5"/>
    <x v="0"/>
    <b v="1"/>
    <n v="4"/>
    <n v="2"/>
    <x v="0"/>
    <n v="7064"/>
    <x v="41"/>
    <x v="3"/>
    <n v="41"/>
    <n v="2"/>
    <n v="2"/>
    <x v="4"/>
    <n v="132263"/>
    <n v="9.2100000000000009"/>
    <n v="122035.36"/>
    <n v="47"/>
    <s v="Female"/>
    <x v="8"/>
    <n v="10596000"/>
    <s v="Indian Super League"/>
  </r>
  <r>
    <x v="478"/>
    <x v="370"/>
    <x v="0"/>
    <x v="7"/>
    <x v="7"/>
    <x v="0"/>
    <b v="1"/>
    <n v="5"/>
    <n v="3"/>
    <x v="0"/>
    <n v="27304"/>
    <x v="77"/>
    <x v="1"/>
    <n v="56"/>
    <n v="0"/>
    <n v="1"/>
    <x v="0"/>
    <n v="20805"/>
    <n v="6.54"/>
    <n v="90388.54"/>
    <n v="27"/>
    <s v="Female"/>
    <x v="5"/>
    <n v="20478000"/>
    <s v="Indian Super League"/>
  </r>
  <r>
    <x v="489"/>
    <x v="358"/>
    <x v="0"/>
    <x v="6"/>
    <x v="4"/>
    <x v="2"/>
    <b v="1"/>
    <n v="4"/>
    <n v="0"/>
    <x v="0"/>
    <n v="52468"/>
    <x v="67"/>
    <x v="2"/>
    <n v="58"/>
    <n v="1"/>
    <n v="1"/>
    <x v="0"/>
    <n v="47682"/>
    <n v="5.33"/>
    <n v="226222.95"/>
    <n v="46"/>
    <s v="Female"/>
    <x v="4"/>
    <n v="52468000"/>
    <s v="Indian Super League"/>
  </r>
  <r>
    <x v="226"/>
    <x v="172"/>
    <x v="0"/>
    <x v="1"/>
    <x v="1"/>
    <x v="1"/>
    <b v="0"/>
    <n v="4"/>
    <n v="0"/>
    <x v="0"/>
    <n v="9382"/>
    <x v="82"/>
    <x v="1"/>
    <n v="69"/>
    <n v="0"/>
    <n v="0"/>
    <x v="3"/>
    <n v="72183"/>
    <n v="3.34"/>
    <n v="157575.71"/>
    <n v="52"/>
    <s v="Male"/>
    <x v="3"/>
    <n v="16418500"/>
    <s v="Indian Super League"/>
  </r>
  <r>
    <x v="490"/>
    <x v="78"/>
    <x v="1"/>
    <x v="6"/>
    <x v="7"/>
    <x v="1"/>
    <b v="0"/>
    <n v="3"/>
    <n v="1"/>
    <x v="0"/>
    <n v="11230"/>
    <x v="92"/>
    <x v="3"/>
    <n v="75"/>
    <n v="0"/>
    <n v="0"/>
    <x v="1"/>
    <n v="76331"/>
    <n v="3.86"/>
    <n v="48823.02"/>
    <n v="63"/>
    <s v="Other"/>
    <x v="2"/>
    <n v="22460000"/>
    <s v="Indian Super League"/>
  </r>
  <r>
    <x v="461"/>
    <x v="197"/>
    <x v="1"/>
    <x v="1"/>
    <x v="7"/>
    <x v="2"/>
    <b v="0"/>
    <n v="4"/>
    <n v="3"/>
    <x v="0"/>
    <n v="53599"/>
    <x v="16"/>
    <x v="2"/>
    <n v="22"/>
    <n v="0"/>
    <n v="0"/>
    <x v="2"/>
    <n v="16058"/>
    <n v="7.24"/>
    <n v="91523.5"/>
    <n v="59"/>
    <s v="Female"/>
    <x v="9"/>
    <n v="160797000"/>
    <s v="Indian Super League"/>
  </r>
  <r>
    <x v="408"/>
    <x v="473"/>
    <x v="1"/>
    <x v="3"/>
    <x v="0"/>
    <x v="0"/>
    <b v="1"/>
    <n v="0"/>
    <n v="3"/>
    <x v="2"/>
    <n v="8606"/>
    <x v="40"/>
    <x v="2"/>
    <n v="53"/>
    <n v="0"/>
    <n v="2"/>
    <x v="5"/>
    <n v="125682"/>
    <n v="1.42"/>
    <n v="170964.78"/>
    <n v="33"/>
    <s v="Female"/>
    <x v="1"/>
    <n v="21515000"/>
    <s v="Indian Super League"/>
  </r>
  <r>
    <x v="335"/>
    <x v="210"/>
    <x v="0"/>
    <x v="2"/>
    <x v="3"/>
    <x v="0"/>
    <b v="0"/>
    <n v="3"/>
    <n v="2"/>
    <x v="0"/>
    <n v="38505"/>
    <x v="67"/>
    <x v="3"/>
    <n v="15"/>
    <n v="0"/>
    <n v="1"/>
    <x v="0"/>
    <n v="107162"/>
    <n v="3.52"/>
    <n v="47193.04"/>
    <n v="46"/>
    <s v="Female"/>
    <x v="3"/>
    <n v="67383750"/>
    <s v="Indian Super League"/>
  </r>
  <r>
    <x v="492"/>
    <x v="37"/>
    <x v="0"/>
    <x v="0"/>
    <x v="1"/>
    <x v="0"/>
    <b v="1"/>
    <n v="5"/>
    <n v="3"/>
    <x v="0"/>
    <n v="15613"/>
    <x v="26"/>
    <x v="3"/>
    <n v="13"/>
    <n v="0"/>
    <n v="2"/>
    <x v="6"/>
    <n v="8233"/>
    <n v="8.0500000000000007"/>
    <n v="199903.09"/>
    <n v="27"/>
    <s v="Female"/>
    <x v="8"/>
    <n v="23419500"/>
    <s v="Indian Super League"/>
  </r>
  <r>
    <x v="303"/>
    <x v="627"/>
    <x v="0"/>
    <x v="2"/>
    <x v="2"/>
    <x v="2"/>
    <b v="1"/>
    <n v="1"/>
    <n v="1"/>
    <x v="1"/>
    <n v="13960"/>
    <x v="33"/>
    <x v="3"/>
    <n v="88"/>
    <n v="2"/>
    <n v="0"/>
    <x v="6"/>
    <n v="134696"/>
    <n v="8.0299999999999994"/>
    <n v="178577.24"/>
    <n v="53"/>
    <s v="Male"/>
    <x v="3"/>
    <n v="24430000"/>
    <s v="Indian Super League"/>
  </r>
  <r>
    <x v="236"/>
    <x v="681"/>
    <x v="0"/>
    <x v="0"/>
    <x v="5"/>
    <x v="1"/>
    <b v="1"/>
    <n v="3"/>
    <n v="2"/>
    <x v="0"/>
    <n v="47459"/>
    <x v="45"/>
    <x v="0"/>
    <n v="22"/>
    <n v="0"/>
    <n v="0"/>
    <x v="6"/>
    <n v="68894"/>
    <n v="2.89"/>
    <n v="91448.81"/>
    <n v="25"/>
    <s v="Male"/>
    <x v="2"/>
    <n v="94918000"/>
    <s v="Indian Super League"/>
  </r>
  <r>
    <x v="15"/>
    <x v="289"/>
    <x v="0"/>
    <x v="3"/>
    <x v="5"/>
    <x v="0"/>
    <b v="0"/>
    <n v="4"/>
    <n v="4"/>
    <x v="1"/>
    <n v="52382"/>
    <x v="54"/>
    <x v="1"/>
    <n v="65"/>
    <n v="2"/>
    <n v="1"/>
    <x v="2"/>
    <n v="21943"/>
    <n v="3.85"/>
    <n v="114622.38"/>
    <n v="21"/>
    <s v="Male"/>
    <x v="5"/>
    <n v="39286500"/>
    <s v="Indian Super League"/>
  </r>
  <r>
    <x v="263"/>
    <x v="421"/>
    <x v="0"/>
    <x v="2"/>
    <x v="6"/>
    <x v="2"/>
    <b v="1"/>
    <n v="3"/>
    <n v="1"/>
    <x v="0"/>
    <n v="34128"/>
    <x v="60"/>
    <x v="1"/>
    <n v="86"/>
    <n v="1"/>
    <n v="1"/>
    <x v="2"/>
    <n v="145016"/>
    <n v="5.38"/>
    <n v="65079"/>
    <n v="24"/>
    <s v="Female"/>
    <x v="8"/>
    <n v="51192000"/>
    <s v="Indian Super League"/>
  </r>
  <r>
    <x v="53"/>
    <x v="687"/>
    <x v="1"/>
    <x v="4"/>
    <x v="5"/>
    <x v="0"/>
    <b v="0"/>
    <n v="2"/>
    <n v="4"/>
    <x v="2"/>
    <n v="39453"/>
    <x v="78"/>
    <x v="0"/>
    <n v="12"/>
    <n v="0"/>
    <n v="1"/>
    <x v="3"/>
    <n v="17434"/>
    <n v="1.22"/>
    <n v="211729.69"/>
    <n v="39"/>
    <s v="Male"/>
    <x v="6"/>
    <n v="88769250"/>
    <s v="Indian Super League"/>
  </r>
  <r>
    <x v="372"/>
    <x v="287"/>
    <x v="1"/>
    <x v="1"/>
    <x v="2"/>
    <x v="2"/>
    <b v="0"/>
    <n v="0"/>
    <n v="4"/>
    <x v="2"/>
    <n v="6349"/>
    <x v="86"/>
    <x v="2"/>
    <n v="62"/>
    <n v="2"/>
    <n v="0"/>
    <x v="4"/>
    <n v="47011"/>
    <n v="8.6199999999999992"/>
    <n v="55641.52"/>
    <n v="35"/>
    <s v="Male"/>
    <x v="0"/>
    <n v="7936250"/>
    <s v="Indian Super League"/>
  </r>
  <r>
    <x v="383"/>
    <x v="573"/>
    <x v="1"/>
    <x v="5"/>
    <x v="7"/>
    <x v="0"/>
    <b v="1"/>
    <n v="2"/>
    <n v="0"/>
    <x v="0"/>
    <n v="31950"/>
    <x v="18"/>
    <x v="2"/>
    <n v="19"/>
    <n v="0"/>
    <n v="1"/>
    <x v="0"/>
    <n v="114868"/>
    <n v="9.31"/>
    <n v="3594.99"/>
    <n v="32"/>
    <s v="Female"/>
    <x v="3"/>
    <n v="55912500"/>
    <s v="Indian Super League"/>
  </r>
  <r>
    <x v="54"/>
    <x v="52"/>
    <x v="1"/>
    <x v="5"/>
    <x v="6"/>
    <x v="1"/>
    <b v="1"/>
    <n v="2"/>
    <n v="2"/>
    <x v="1"/>
    <n v="31750"/>
    <x v="30"/>
    <x v="2"/>
    <n v="69"/>
    <n v="0"/>
    <n v="1"/>
    <x v="3"/>
    <n v="20639"/>
    <n v="6.37"/>
    <n v="183803.71"/>
    <n v="52"/>
    <s v="Female"/>
    <x v="3"/>
    <n v="55562500"/>
    <s v="Indian Super League"/>
  </r>
  <r>
    <x v="91"/>
    <x v="664"/>
    <x v="1"/>
    <x v="3"/>
    <x v="6"/>
    <x v="1"/>
    <b v="1"/>
    <n v="5"/>
    <n v="1"/>
    <x v="0"/>
    <n v="42896"/>
    <x v="6"/>
    <x v="3"/>
    <n v="21"/>
    <n v="1"/>
    <n v="0"/>
    <x v="0"/>
    <n v="52893"/>
    <n v="1.48"/>
    <n v="224925.49"/>
    <n v="44"/>
    <s v="Male"/>
    <x v="4"/>
    <n v="42896000"/>
    <s v="Indian Super League"/>
  </r>
  <r>
    <x v="426"/>
    <x v="30"/>
    <x v="0"/>
    <x v="6"/>
    <x v="1"/>
    <x v="2"/>
    <b v="1"/>
    <n v="5"/>
    <n v="3"/>
    <x v="0"/>
    <n v="12829"/>
    <x v="21"/>
    <x v="2"/>
    <n v="66"/>
    <n v="0"/>
    <n v="1"/>
    <x v="1"/>
    <n v="106940"/>
    <n v="2.79"/>
    <n v="75215.88"/>
    <n v="42"/>
    <s v="Female"/>
    <x v="0"/>
    <n v="16036250"/>
    <s v="Indian Super League"/>
  </r>
  <r>
    <x v="353"/>
    <x v="688"/>
    <x v="0"/>
    <x v="6"/>
    <x v="5"/>
    <x v="0"/>
    <b v="1"/>
    <n v="4"/>
    <n v="3"/>
    <x v="0"/>
    <n v="33947"/>
    <x v="65"/>
    <x v="2"/>
    <n v="51"/>
    <n v="0"/>
    <n v="1"/>
    <x v="0"/>
    <n v="10272"/>
    <n v="7.55"/>
    <n v="168473.95"/>
    <n v="23"/>
    <s v="Male"/>
    <x v="0"/>
    <n v="42433750"/>
    <s v="Indian Super League"/>
  </r>
  <r>
    <x v="225"/>
    <x v="508"/>
    <x v="1"/>
    <x v="2"/>
    <x v="0"/>
    <x v="2"/>
    <b v="1"/>
    <n v="5"/>
    <n v="3"/>
    <x v="0"/>
    <n v="28585"/>
    <x v="65"/>
    <x v="1"/>
    <n v="52"/>
    <n v="2"/>
    <n v="1"/>
    <x v="5"/>
    <n v="53009"/>
    <n v="1.54"/>
    <n v="83552.100000000006"/>
    <n v="28"/>
    <s v="Male"/>
    <x v="7"/>
    <n v="14292500"/>
    <s v="Indian Super League"/>
  </r>
  <r>
    <x v="402"/>
    <x v="57"/>
    <x v="0"/>
    <x v="1"/>
    <x v="6"/>
    <x v="2"/>
    <b v="0"/>
    <n v="4"/>
    <n v="1"/>
    <x v="0"/>
    <n v="16378"/>
    <x v="42"/>
    <x v="3"/>
    <n v="15"/>
    <n v="0"/>
    <n v="2"/>
    <x v="2"/>
    <n v="70461"/>
    <n v="5.4"/>
    <n v="62911.06"/>
    <n v="21"/>
    <s v="Female"/>
    <x v="7"/>
    <n v="8189000"/>
    <s v="Indian Super League"/>
  </r>
  <r>
    <x v="457"/>
    <x v="611"/>
    <x v="1"/>
    <x v="6"/>
    <x v="7"/>
    <x v="1"/>
    <b v="1"/>
    <n v="1"/>
    <n v="3"/>
    <x v="2"/>
    <n v="31126"/>
    <x v="52"/>
    <x v="1"/>
    <n v="94"/>
    <n v="0"/>
    <n v="0"/>
    <x v="6"/>
    <n v="139138"/>
    <n v="4.7300000000000004"/>
    <n v="165403.35"/>
    <n v="58"/>
    <s v="Male"/>
    <x v="6"/>
    <n v="70033500"/>
    <s v="Indian Super League"/>
  </r>
  <r>
    <x v="332"/>
    <x v="689"/>
    <x v="1"/>
    <x v="3"/>
    <x v="3"/>
    <x v="2"/>
    <b v="1"/>
    <n v="5"/>
    <n v="4"/>
    <x v="0"/>
    <n v="50730"/>
    <x v="78"/>
    <x v="3"/>
    <n v="60"/>
    <n v="0"/>
    <n v="2"/>
    <x v="0"/>
    <n v="4188"/>
    <n v="8"/>
    <n v="83029.19"/>
    <n v="59"/>
    <s v="Female"/>
    <x v="0"/>
    <n v="63412500"/>
    <s v="Indian Super League"/>
  </r>
  <r>
    <x v="98"/>
    <x v="361"/>
    <x v="0"/>
    <x v="4"/>
    <x v="1"/>
    <x v="2"/>
    <b v="0"/>
    <n v="4"/>
    <n v="0"/>
    <x v="0"/>
    <n v="39622"/>
    <x v="1"/>
    <x v="3"/>
    <n v="43"/>
    <n v="0"/>
    <n v="0"/>
    <x v="5"/>
    <n v="49161"/>
    <n v="4.32"/>
    <n v="76170.210000000006"/>
    <n v="49"/>
    <s v="Male"/>
    <x v="8"/>
    <n v="59433000"/>
    <s v="Indian Super League"/>
  </r>
  <r>
    <x v="285"/>
    <x v="78"/>
    <x v="1"/>
    <x v="4"/>
    <x v="5"/>
    <x v="0"/>
    <b v="1"/>
    <n v="5"/>
    <n v="1"/>
    <x v="0"/>
    <n v="35724"/>
    <x v="29"/>
    <x v="1"/>
    <n v="43"/>
    <n v="0"/>
    <n v="0"/>
    <x v="6"/>
    <n v="12093"/>
    <n v="5.9"/>
    <n v="166459.73000000001"/>
    <n v="46"/>
    <s v="Female"/>
    <x v="0"/>
    <n v="44655000"/>
    <s v="Indian Super League"/>
  </r>
  <r>
    <x v="340"/>
    <x v="478"/>
    <x v="1"/>
    <x v="5"/>
    <x v="2"/>
    <x v="2"/>
    <b v="1"/>
    <n v="4"/>
    <n v="3"/>
    <x v="0"/>
    <n v="6299"/>
    <x v="84"/>
    <x v="3"/>
    <n v="12"/>
    <n v="1"/>
    <n v="1"/>
    <x v="5"/>
    <n v="93563"/>
    <n v="1.28"/>
    <n v="139542.59"/>
    <n v="45"/>
    <s v="Male"/>
    <x v="1"/>
    <n v="15747500"/>
    <s v="Indian Super League"/>
  </r>
  <r>
    <x v="273"/>
    <x v="140"/>
    <x v="0"/>
    <x v="3"/>
    <x v="6"/>
    <x v="2"/>
    <b v="1"/>
    <n v="4"/>
    <n v="0"/>
    <x v="0"/>
    <n v="7795"/>
    <x v="54"/>
    <x v="1"/>
    <n v="39"/>
    <n v="1"/>
    <n v="0"/>
    <x v="2"/>
    <n v="67865"/>
    <n v="5.49"/>
    <n v="185352.17"/>
    <n v="54"/>
    <s v="Female"/>
    <x v="0"/>
    <n v="9743750"/>
    <s v="Indian Super League"/>
  </r>
  <r>
    <x v="270"/>
    <x v="164"/>
    <x v="0"/>
    <x v="0"/>
    <x v="5"/>
    <x v="1"/>
    <b v="0"/>
    <n v="2"/>
    <n v="1"/>
    <x v="0"/>
    <n v="27807"/>
    <x v="8"/>
    <x v="0"/>
    <n v="85"/>
    <n v="2"/>
    <n v="1"/>
    <x v="5"/>
    <n v="13235"/>
    <n v="8.8800000000000008"/>
    <n v="17813.84"/>
    <n v="50"/>
    <s v="Other"/>
    <x v="8"/>
    <n v="41710500"/>
    <s v="Indian Super League"/>
  </r>
  <r>
    <x v="384"/>
    <x v="664"/>
    <x v="1"/>
    <x v="1"/>
    <x v="0"/>
    <x v="1"/>
    <b v="1"/>
    <n v="4"/>
    <n v="0"/>
    <x v="0"/>
    <n v="20891"/>
    <x v="40"/>
    <x v="3"/>
    <n v="65"/>
    <n v="1"/>
    <n v="0"/>
    <x v="4"/>
    <n v="541"/>
    <n v="4.1100000000000003"/>
    <n v="89464.03"/>
    <n v="44"/>
    <s v="Male"/>
    <x v="6"/>
    <n v="47004750"/>
    <s v="Indian Super League"/>
  </r>
  <r>
    <x v="393"/>
    <x v="94"/>
    <x v="1"/>
    <x v="7"/>
    <x v="3"/>
    <x v="0"/>
    <b v="1"/>
    <n v="4"/>
    <n v="0"/>
    <x v="0"/>
    <n v="5685"/>
    <x v="2"/>
    <x v="1"/>
    <n v="20"/>
    <n v="0"/>
    <n v="0"/>
    <x v="2"/>
    <n v="43101"/>
    <n v="4.32"/>
    <n v="32762.04"/>
    <n v="35"/>
    <s v="Male"/>
    <x v="6"/>
    <n v="12791250"/>
    <s v="Indian Super League"/>
  </r>
  <r>
    <x v="38"/>
    <x v="22"/>
    <x v="0"/>
    <x v="0"/>
    <x v="2"/>
    <x v="2"/>
    <b v="1"/>
    <n v="2"/>
    <n v="2"/>
    <x v="1"/>
    <n v="37447"/>
    <x v="95"/>
    <x v="1"/>
    <n v="33"/>
    <n v="0"/>
    <n v="2"/>
    <x v="5"/>
    <n v="1217"/>
    <n v="5.56"/>
    <n v="139507.62"/>
    <n v="63"/>
    <s v="Female"/>
    <x v="4"/>
    <n v="37447000"/>
    <s v="Indian Super League"/>
  </r>
  <r>
    <x v="149"/>
    <x v="191"/>
    <x v="0"/>
    <x v="6"/>
    <x v="5"/>
    <x v="1"/>
    <b v="0"/>
    <n v="0"/>
    <n v="3"/>
    <x v="2"/>
    <n v="19918"/>
    <x v="45"/>
    <x v="3"/>
    <n v="52"/>
    <n v="1"/>
    <n v="1"/>
    <x v="1"/>
    <n v="69399"/>
    <n v="2.0499999999999998"/>
    <n v="221665.71"/>
    <n v="57"/>
    <s v="Male"/>
    <x v="2"/>
    <n v="39836000"/>
    <s v="Indian Super League"/>
  </r>
  <r>
    <x v="350"/>
    <x v="552"/>
    <x v="0"/>
    <x v="5"/>
    <x v="4"/>
    <x v="1"/>
    <b v="0"/>
    <n v="5"/>
    <n v="4"/>
    <x v="0"/>
    <n v="13232"/>
    <x v="70"/>
    <x v="3"/>
    <n v="90"/>
    <n v="0"/>
    <n v="1"/>
    <x v="1"/>
    <n v="31997"/>
    <n v="2.73"/>
    <n v="84521.35"/>
    <n v="33"/>
    <s v="Male"/>
    <x v="8"/>
    <n v="19848000"/>
    <s v="Indian Super League"/>
  </r>
  <r>
    <x v="398"/>
    <x v="212"/>
    <x v="0"/>
    <x v="1"/>
    <x v="7"/>
    <x v="1"/>
    <b v="1"/>
    <n v="5"/>
    <n v="2"/>
    <x v="0"/>
    <n v="30774"/>
    <x v="86"/>
    <x v="3"/>
    <n v="62"/>
    <n v="2"/>
    <n v="2"/>
    <x v="4"/>
    <n v="71760"/>
    <n v="7.03"/>
    <n v="123376.77"/>
    <n v="53"/>
    <s v="Male"/>
    <x v="8"/>
    <n v="46161000"/>
    <s v="Indian Super League"/>
  </r>
  <r>
    <x v="71"/>
    <x v="130"/>
    <x v="0"/>
    <x v="4"/>
    <x v="0"/>
    <x v="2"/>
    <b v="0"/>
    <n v="1"/>
    <n v="4"/>
    <x v="2"/>
    <n v="27649"/>
    <x v="73"/>
    <x v="0"/>
    <n v="10"/>
    <n v="1"/>
    <n v="0"/>
    <x v="1"/>
    <n v="8185"/>
    <n v="7.65"/>
    <n v="161410.76"/>
    <n v="61"/>
    <s v="Male"/>
    <x v="4"/>
    <n v="27649000"/>
    <s v="Indian Super League"/>
  </r>
  <r>
    <x v="409"/>
    <x v="158"/>
    <x v="1"/>
    <x v="0"/>
    <x v="6"/>
    <x v="1"/>
    <b v="1"/>
    <n v="3"/>
    <n v="0"/>
    <x v="0"/>
    <n v="10201"/>
    <x v="21"/>
    <x v="3"/>
    <n v="72"/>
    <n v="1"/>
    <n v="1"/>
    <x v="1"/>
    <n v="76651"/>
    <n v="2.4"/>
    <n v="35719.550000000003"/>
    <n v="42"/>
    <s v="Female"/>
    <x v="5"/>
    <n v="7650750"/>
    <s v="Indian Super League"/>
  </r>
  <r>
    <x v="479"/>
    <x v="176"/>
    <x v="0"/>
    <x v="0"/>
    <x v="0"/>
    <x v="1"/>
    <b v="1"/>
    <n v="0"/>
    <n v="1"/>
    <x v="2"/>
    <n v="7069"/>
    <x v="50"/>
    <x v="2"/>
    <n v="33"/>
    <n v="2"/>
    <n v="2"/>
    <x v="4"/>
    <n v="133226"/>
    <n v="4.57"/>
    <n v="199843.3"/>
    <n v="20"/>
    <s v="Male"/>
    <x v="2"/>
    <n v="14138000"/>
    <s v="Indian Super League"/>
  </r>
  <r>
    <x v="301"/>
    <x v="53"/>
    <x v="1"/>
    <x v="7"/>
    <x v="5"/>
    <x v="0"/>
    <b v="1"/>
    <n v="2"/>
    <n v="0"/>
    <x v="0"/>
    <n v="39334"/>
    <x v="44"/>
    <x v="0"/>
    <n v="41"/>
    <n v="0"/>
    <n v="0"/>
    <x v="5"/>
    <n v="28129"/>
    <n v="3.35"/>
    <n v="27294.54"/>
    <n v="33"/>
    <s v="Male"/>
    <x v="8"/>
    <n v="59001000"/>
    <s v="Indian Super League"/>
  </r>
  <r>
    <x v="340"/>
    <x v="256"/>
    <x v="0"/>
    <x v="4"/>
    <x v="4"/>
    <x v="0"/>
    <b v="1"/>
    <n v="4"/>
    <n v="0"/>
    <x v="0"/>
    <n v="9988"/>
    <x v="5"/>
    <x v="3"/>
    <n v="39"/>
    <n v="0"/>
    <n v="2"/>
    <x v="5"/>
    <n v="97820"/>
    <n v="7.49"/>
    <n v="82333.279999999999"/>
    <n v="31"/>
    <s v="Male"/>
    <x v="8"/>
    <n v="14982000"/>
    <s v="Indian Super League"/>
  </r>
  <r>
    <x v="79"/>
    <x v="377"/>
    <x v="0"/>
    <x v="4"/>
    <x v="3"/>
    <x v="0"/>
    <b v="1"/>
    <n v="5"/>
    <n v="1"/>
    <x v="0"/>
    <n v="50927"/>
    <x v="39"/>
    <x v="0"/>
    <n v="69"/>
    <n v="0"/>
    <n v="1"/>
    <x v="0"/>
    <n v="49025"/>
    <n v="7.41"/>
    <n v="89330"/>
    <n v="40"/>
    <s v="Female"/>
    <x v="2"/>
    <n v="101854000"/>
    <s v="Indian Super League"/>
  </r>
  <r>
    <x v="382"/>
    <x v="26"/>
    <x v="0"/>
    <x v="7"/>
    <x v="4"/>
    <x v="2"/>
    <b v="0"/>
    <n v="3"/>
    <n v="0"/>
    <x v="0"/>
    <n v="38694"/>
    <x v="71"/>
    <x v="1"/>
    <n v="50"/>
    <n v="0"/>
    <n v="0"/>
    <x v="0"/>
    <n v="23347"/>
    <n v="7.31"/>
    <n v="48495.11"/>
    <n v="28"/>
    <s v="Male"/>
    <x v="2"/>
    <n v="77388000"/>
    <s v="Indian Super League"/>
  </r>
  <r>
    <x v="293"/>
    <x v="307"/>
    <x v="1"/>
    <x v="4"/>
    <x v="7"/>
    <x v="2"/>
    <b v="1"/>
    <n v="4"/>
    <n v="2"/>
    <x v="0"/>
    <n v="26083"/>
    <x v="87"/>
    <x v="0"/>
    <n v="85"/>
    <n v="0"/>
    <n v="1"/>
    <x v="4"/>
    <n v="24443"/>
    <n v="8.17"/>
    <n v="138602.07"/>
    <n v="33"/>
    <s v="Female"/>
    <x v="4"/>
    <n v="26083000"/>
    <s v="Indian Super League"/>
  </r>
  <r>
    <x v="413"/>
    <x v="690"/>
    <x v="0"/>
    <x v="1"/>
    <x v="5"/>
    <x v="0"/>
    <b v="0"/>
    <n v="5"/>
    <n v="3"/>
    <x v="0"/>
    <n v="52597"/>
    <x v="15"/>
    <x v="0"/>
    <n v="89"/>
    <n v="1"/>
    <n v="0"/>
    <x v="5"/>
    <n v="80525"/>
    <n v="9.17"/>
    <n v="9279.4599999999991"/>
    <n v="19"/>
    <s v="Female"/>
    <x v="3"/>
    <n v="92044750"/>
    <s v="Indian Super League"/>
  </r>
  <r>
    <x v="49"/>
    <x v="102"/>
    <x v="1"/>
    <x v="0"/>
    <x v="3"/>
    <x v="0"/>
    <b v="1"/>
    <n v="3"/>
    <n v="1"/>
    <x v="0"/>
    <n v="9494"/>
    <x v="30"/>
    <x v="2"/>
    <n v="54"/>
    <n v="0"/>
    <n v="2"/>
    <x v="1"/>
    <n v="107649"/>
    <n v="7.42"/>
    <n v="71065.039999999994"/>
    <n v="49"/>
    <s v="Male"/>
    <x v="4"/>
    <n v="9494000"/>
    <s v="Indian Super League"/>
  </r>
  <r>
    <x v="481"/>
    <x v="103"/>
    <x v="1"/>
    <x v="7"/>
    <x v="3"/>
    <x v="0"/>
    <b v="1"/>
    <n v="0"/>
    <n v="0"/>
    <x v="1"/>
    <n v="14388"/>
    <x v="96"/>
    <x v="0"/>
    <n v="70"/>
    <n v="0"/>
    <n v="1"/>
    <x v="3"/>
    <n v="65382"/>
    <n v="9.01"/>
    <n v="116363.48"/>
    <n v="18"/>
    <s v="Female"/>
    <x v="2"/>
    <n v="28776000"/>
    <s v="Indian Super League"/>
  </r>
  <r>
    <x v="58"/>
    <x v="553"/>
    <x v="1"/>
    <x v="3"/>
    <x v="4"/>
    <x v="0"/>
    <b v="1"/>
    <n v="5"/>
    <n v="2"/>
    <x v="0"/>
    <n v="46721"/>
    <x v="27"/>
    <x v="1"/>
    <n v="18"/>
    <n v="1"/>
    <n v="0"/>
    <x v="4"/>
    <n v="99054"/>
    <n v="7.64"/>
    <n v="33807.31"/>
    <n v="48"/>
    <s v="Male"/>
    <x v="3"/>
    <n v="81761750"/>
    <s v="Indian Super League"/>
  </r>
  <r>
    <x v="463"/>
    <x v="66"/>
    <x v="1"/>
    <x v="2"/>
    <x v="3"/>
    <x v="2"/>
    <b v="1"/>
    <n v="1"/>
    <n v="3"/>
    <x v="2"/>
    <n v="37779"/>
    <x v="25"/>
    <x v="3"/>
    <n v="61"/>
    <n v="0"/>
    <n v="0"/>
    <x v="3"/>
    <n v="23909"/>
    <n v="3.33"/>
    <n v="120863.14"/>
    <n v="59"/>
    <s v="Male"/>
    <x v="1"/>
    <n v="94447500"/>
    <s v="Indian Super League"/>
  </r>
  <r>
    <x v="158"/>
    <x v="564"/>
    <x v="0"/>
    <x v="1"/>
    <x v="7"/>
    <x v="2"/>
    <b v="0"/>
    <n v="3"/>
    <n v="3"/>
    <x v="1"/>
    <n v="36220"/>
    <x v="56"/>
    <x v="3"/>
    <n v="16"/>
    <n v="2"/>
    <n v="0"/>
    <x v="2"/>
    <n v="5758"/>
    <n v="0.99"/>
    <n v="8612.76"/>
    <n v="56"/>
    <s v="Female"/>
    <x v="5"/>
    <n v="27165000"/>
    <s v="Indian Super League"/>
  </r>
  <r>
    <x v="264"/>
    <x v="370"/>
    <x v="0"/>
    <x v="3"/>
    <x v="2"/>
    <x v="2"/>
    <b v="1"/>
    <n v="4"/>
    <n v="4"/>
    <x v="1"/>
    <n v="14953"/>
    <x v="95"/>
    <x v="2"/>
    <n v="27"/>
    <n v="0"/>
    <n v="0"/>
    <x v="3"/>
    <n v="113648"/>
    <n v="2.7"/>
    <n v="143761.10999999999"/>
    <n v="49"/>
    <s v="Female"/>
    <x v="5"/>
    <n v="11214750"/>
    <s v="Indian Super League"/>
  </r>
  <r>
    <x v="409"/>
    <x v="610"/>
    <x v="0"/>
    <x v="3"/>
    <x v="3"/>
    <x v="1"/>
    <b v="0"/>
    <n v="2"/>
    <n v="1"/>
    <x v="0"/>
    <n v="22400"/>
    <x v="65"/>
    <x v="0"/>
    <n v="53"/>
    <n v="1"/>
    <n v="0"/>
    <x v="0"/>
    <n v="53521"/>
    <n v="1.02"/>
    <n v="216795.05"/>
    <n v="30"/>
    <s v="Female"/>
    <x v="0"/>
    <n v="28000000"/>
    <s v="Indian Super League"/>
  </r>
  <r>
    <x v="409"/>
    <x v="226"/>
    <x v="1"/>
    <x v="2"/>
    <x v="4"/>
    <x v="1"/>
    <b v="0"/>
    <n v="5"/>
    <n v="1"/>
    <x v="0"/>
    <n v="40913"/>
    <x v="1"/>
    <x v="1"/>
    <n v="81"/>
    <n v="1"/>
    <n v="0"/>
    <x v="1"/>
    <n v="116135"/>
    <n v="3.54"/>
    <n v="115076.55"/>
    <n v="54"/>
    <s v="Male"/>
    <x v="0"/>
    <n v="51141250"/>
    <s v="Indian Super League"/>
  </r>
  <r>
    <x v="466"/>
    <x v="691"/>
    <x v="1"/>
    <x v="6"/>
    <x v="5"/>
    <x v="1"/>
    <b v="1"/>
    <n v="2"/>
    <n v="3"/>
    <x v="2"/>
    <n v="21254"/>
    <x v="49"/>
    <x v="2"/>
    <n v="17"/>
    <n v="2"/>
    <n v="0"/>
    <x v="2"/>
    <n v="109100"/>
    <n v="6.18"/>
    <n v="144425.93"/>
    <n v="29"/>
    <s v="Female"/>
    <x v="4"/>
    <n v="21254000"/>
    <s v="Indian Super League"/>
  </r>
  <r>
    <x v="7"/>
    <x v="649"/>
    <x v="1"/>
    <x v="0"/>
    <x v="2"/>
    <x v="2"/>
    <b v="0"/>
    <n v="3"/>
    <n v="3"/>
    <x v="1"/>
    <n v="45746"/>
    <x v="80"/>
    <x v="2"/>
    <n v="17"/>
    <n v="1"/>
    <n v="1"/>
    <x v="1"/>
    <n v="138120"/>
    <n v="1.94"/>
    <n v="222626.82"/>
    <n v="62"/>
    <s v="Male"/>
    <x v="6"/>
    <n v="102928500"/>
    <s v="Indian Super League"/>
  </r>
  <r>
    <x v="0"/>
    <x v="498"/>
    <x v="0"/>
    <x v="0"/>
    <x v="0"/>
    <x v="2"/>
    <b v="1"/>
    <n v="0"/>
    <n v="1"/>
    <x v="2"/>
    <n v="6944"/>
    <x v="89"/>
    <x v="2"/>
    <n v="38"/>
    <n v="1"/>
    <n v="0"/>
    <x v="6"/>
    <n v="27159"/>
    <n v="8.26"/>
    <n v="151782.74"/>
    <n v="36"/>
    <s v="Male"/>
    <x v="4"/>
    <n v="6944000"/>
    <s v="Indian Super League"/>
  </r>
  <r>
    <x v="84"/>
    <x v="264"/>
    <x v="1"/>
    <x v="7"/>
    <x v="1"/>
    <x v="0"/>
    <b v="1"/>
    <n v="1"/>
    <n v="4"/>
    <x v="2"/>
    <n v="33534"/>
    <x v="35"/>
    <x v="3"/>
    <n v="17"/>
    <n v="1"/>
    <n v="0"/>
    <x v="5"/>
    <n v="123531"/>
    <n v="4.7"/>
    <n v="124176.34"/>
    <n v="48"/>
    <s v="Other"/>
    <x v="0"/>
    <n v="41917500"/>
    <s v="Indian Super League"/>
  </r>
  <r>
    <x v="283"/>
    <x v="313"/>
    <x v="0"/>
    <x v="3"/>
    <x v="6"/>
    <x v="2"/>
    <b v="1"/>
    <n v="1"/>
    <n v="0"/>
    <x v="0"/>
    <n v="10582"/>
    <x v="89"/>
    <x v="0"/>
    <n v="52"/>
    <n v="0"/>
    <n v="0"/>
    <x v="3"/>
    <n v="1889"/>
    <n v="9.01"/>
    <n v="75415.08"/>
    <n v="59"/>
    <s v="Female"/>
    <x v="2"/>
    <n v="21164000"/>
    <s v="Indian Super League"/>
  </r>
  <r>
    <x v="393"/>
    <x v="48"/>
    <x v="1"/>
    <x v="1"/>
    <x v="3"/>
    <x v="0"/>
    <b v="1"/>
    <n v="5"/>
    <n v="4"/>
    <x v="0"/>
    <n v="30716"/>
    <x v="31"/>
    <x v="1"/>
    <n v="91"/>
    <n v="1"/>
    <n v="0"/>
    <x v="6"/>
    <n v="107715"/>
    <n v="6.49"/>
    <n v="114110.82"/>
    <n v="49"/>
    <s v="Female"/>
    <x v="8"/>
    <n v="46074000"/>
    <s v="Indian Super League"/>
  </r>
  <r>
    <x v="260"/>
    <x v="667"/>
    <x v="0"/>
    <x v="7"/>
    <x v="5"/>
    <x v="1"/>
    <b v="0"/>
    <n v="5"/>
    <n v="2"/>
    <x v="0"/>
    <n v="12381"/>
    <x v="86"/>
    <x v="3"/>
    <n v="10"/>
    <n v="0"/>
    <n v="0"/>
    <x v="5"/>
    <n v="103290"/>
    <n v="5.33"/>
    <n v="63668.14"/>
    <n v="27"/>
    <s v="Male"/>
    <x v="2"/>
    <n v="24762000"/>
    <s v="Indian Super League"/>
  </r>
  <r>
    <x v="144"/>
    <x v="667"/>
    <x v="0"/>
    <x v="7"/>
    <x v="0"/>
    <x v="2"/>
    <b v="0"/>
    <n v="5"/>
    <n v="4"/>
    <x v="0"/>
    <n v="53776"/>
    <x v="42"/>
    <x v="0"/>
    <n v="69"/>
    <n v="1"/>
    <n v="0"/>
    <x v="5"/>
    <n v="81248"/>
    <n v="7.5"/>
    <n v="95727.07"/>
    <n v="20"/>
    <s v="Female"/>
    <x v="5"/>
    <n v="40332000"/>
    <s v="Indian Super League"/>
  </r>
  <r>
    <x v="79"/>
    <x v="141"/>
    <x v="0"/>
    <x v="6"/>
    <x v="7"/>
    <x v="1"/>
    <b v="1"/>
    <n v="0"/>
    <n v="4"/>
    <x v="2"/>
    <n v="34508"/>
    <x v="23"/>
    <x v="3"/>
    <n v="26"/>
    <n v="1"/>
    <n v="0"/>
    <x v="1"/>
    <n v="3852"/>
    <n v="7.68"/>
    <n v="131559.82999999999"/>
    <n v="22"/>
    <s v="Male"/>
    <x v="8"/>
    <n v="51762000"/>
    <s v="Indian Super League"/>
  </r>
  <r>
    <x v="69"/>
    <x v="603"/>
    <x v="1"/>
    <x v="7"/>
    <x v="6"/>
    <x v="0"/>
    <b v="0"/>
    <n v="3"/>
    <n v="0"/>
    <x v="0"/>
    <n v="11423"/>
    <x v="4"/>
    <x v="3"/>
    <n v="52"/>
    <n v="1"/>
    <n v="1"/>
    <x v="2"/>
    <n v="54258"/>
    <n v="8.7200000000000006"/>
    <n v="182424.89"/>
    <n v="49"/>
    <s v="Male"/>
    <x v="7"/>
    <n v="5711500"/>
    <s v="Indian Super League"/>
  </r>
  <r>
    <x v="406"/>
    <x v="320"/>
    <x v="0"/>
    <x v="2"/>
    <x v="6"/>
    <x v="2"/>
    <b v="1"/>
    <n v="1"/>
    <n v="2"/>
    <x v="2"/>
    <n v="32375"/>
    <x v="14"/>
    <x v="0"/>
    <n v="29"/>
    <n v="0"/>
    <n v="1"/>
    <x v="5"/>
    <n v="103270"/>
    <n v="3.35"/>
    <n v="55470.32"/>
    <n v="33"/>
    <s v="Male"/>
    <x v="5"/>
    <n v="24281250"/>
    <s v="Indian Super League"/>
  </r>
  <r>
    <x v="333"/>
    <x v="446"/>
    <x v="0"/>
    <x v="0"/>
    <x v="4"/>
    <x v="2"/>
    <b v="0"/>
    <n v="4"/>
    <n v="2"/>
    <x v="0"/>
    <n v="40575"/>
    <x v="4"/>
    <x v="3"/>
    <n v="76"/>
    <n v="0"/>
    <n v="1"/>
    <x v="6"/>
    <n v="3445"/>
    <n v="4.13"/>
    <n v="90333.27"/>
    <n v="29"/>
    <s v="Female"/>
    <x v="6"/>
    <n v="91293750"/>
    <s v="Indian Super League"/>
  </r>
  <r>
    <x v="53"/>
    <x v="476"/>
    <x v="1"/>
    <x v="3"/>
    <x v="3"/>
    <x v="2"/>
    <b v="0"/>
    <n v="5"/>
    <n v="2"/>
    <x v="0"/>
    <n v="47764"/>
    <x v="56"/>
    <x v="0"/>
    <n v="89"/>
    <n v="0"/>
    <n v="1"/>
    <x v="1"/>
    <n v="2436"/>
    <n v="5.7"/>
    <n v="63157.8"/>
    <n v="52"/>
    <s v="Female"/>
    <x v="4"/>
    <n v="47764000"/>
    <s v="Indian Super League"/>
  </r>
  <r>
    <x v="39"/>
    <x v="469"/>
    <x v="0"/>
    <x v="0"/>
    <x v="6"/>
    <x v="0"/>
    <b v="0"/>
    <n v="5"/>
    <n v="1"/>
    <x v="0"/>
    <n v="23286"/>
    <x v="97"/>
    <x v="2"/>
    <n v="80"/>
    <n v="0"/>
    <n v="0"/>
    <x v="6"/>
    <n v="84941"/>
    <n v="8.81"/>
    <n v="52329.06"/>
    <n v="56"/>
    <s v="Male"/>
    <x v="8"/>
    <n v="34929000"/>
    <s v="Indian Super League"/>
  </r>
  <r>
    <x v="43"/>
    <x v="142"/>
    <x v="0"/>
    <x v="0"/>
    <x v="2"/>
    <x v="1"/>
    <b v="0"/>
    <n v="2"/>
    <n v="3"/>
    <x v="2"/>
    <n v="47128"/>
    <x v="50"/>
    <x v="1"/>
    <n v="44"/>
    <n v="0"/>
    <n v="0"/>
    <x v="0"/>
    <n v="26501"/>
    <n v="2.82"/>
    <n v="77227.72"/>
    <n v="53"/>
    <s v="Male"/>
    <x v="8"/>
    <n v="70692000"/>
    <s v="Indian Super League"/>
  </r>
  <r>
    <x v="203"/>
    <x v="38"/>
    <x v="1"/>
    <x v="5"/>
    <x v="6"/>
    <x v="1"/>
    <b v="1"/>
    <n v="5"/>
    <n v="2"/>
    <x v="0"/>
    <n v="11630"/>
    <x v="13"/>
    <x v="3"/>
    <n v="28"/>
    <n v="0"/>
    <n v="0"/>
    <x v="3"/>
    <n v="79642"/>
    <n v="1.68"/>
    <n v="85246.59"/>
    <n v="30"/>
    <s v="Female"/>
    <x v="0"/>
    <n v="14537500"/>
    <s v="Indian Super League"/>
  </r>
  <r>
    <x v="158"/>
    <x v="559"/>
    <x v="0"/>
    <x v="6"/>
    <x v="5"/>
    <x v="0"/>
    <b v="1"/>
    <n v="3"/>
    <n v="3"/>
    <x v="1"/>
    <n v="51150"/>
    <x v="34"/>
    <x v="0"/>
    <n v="83"/>
    <n v="0"/>
    <n v="1"/>
    <x v="6"/>
    <n v="61998"/>
    <n v="4.59"/>
    <n v="49235.040000000001"/>
    <n v="44"/>
    <s v="Male"/>
    <x v="6"/>
    <n v="115087500"/>
    <s v="Indian Super League"/>
  </r>
  <r>
    <x v="400"/>
    <x v="426"/>
    <x v="1"/>
    <x v="1"/>
    <x v="0"/>
    <x v="1"/>
    <b v="0"/>
    <n v="4"/>
    <n v="4"/>
    <x v="1"/>
    <n v="20561"/>
    <x v="55"/>
    <x v="3"/>
    <n v="10"/>
    <n v="1"/>
    <n v="1"/>
    <x v="1"/>
    <n v="148745"/>
    <n v="4.68"/>
    <n v="65925.759999999995"/>
    <n v="52"/>
    <s v="Female"/>
    <x v="7"/>
    <n v="10280500"/>
    <s v="Indian Super League"/>
  </r>
  <r>
    <x v="147"/>
    <x v="60"/>
    <x v="0"/>
    <x v="1"/>
    <x v="7"/>
    <x v="0"/>
    <b v="1"/>
    <n v="3"/>
    <n v="1"/>
    <x v="0"/>
    <n v="33370"/>
    <x v="0"/>
    <x v="0"/>
    <n v="91"/>
    <n v="0"/>
    <n v="0"/>
    <x v="5"/>
    <n v="80830"/>
    <n v="3.35"/>
    <n v="148194.62"/>
    <n v="49"/>
    <s v="Female"/>
    <x v="3"/>
    <n v="58397500"/>
    <s v="Indian Super League"/>
  </r>
  <r>
    <x v="19"/>
    <x v="654"/>
    <x v="1"/>
    <x v="0"/>
    <x v="0"/>
    <x v="1"/>
    <b v="0"/>
    <n v="5"/>
    <n v="2"/>
    <x v="0"/>
    <n v="46838"/>
    <x v="74"/>
    <x v="0"/>
    <n v="18"/>
    <n v="0"/>
    <n v="1"/>
    <x v="3"/>
    <n v="40905"/>
    <n v="5.55"/>
    <n v="151182.06"/>
    <n v="51"/>
    <s v="Male"/>
    <x v="1"/>
    <n v="117095000"/>
    <s v="Indian Super League"/>
  </r>
  <r>
    <x v="450"/>
    <x v="258"/>
    <x v="0"/>
    <x v="5"/>
    <x v="3"/>
    <x v="1"/>
    <b v="1"/>
    <n v="5"/>
    <n v="3"/>
    <x v="0"/>
    <n v="23340"/>
    <x v="14"/>
    <x v="1"/>
    <n v="62"/>
    <n v="2"/>
    <n v="2"/>
    <x v="0"/>
    <n v="64391"/>
    <n v="1.99"/>
    <n v="180465.27"/>
    <n v="34"/>
    <s v="Male"/>
    <x v="8"/>
    <n v="35010000"/>
    <s v="Indian Super League"/>
  </r>
  <r>
    <x v="0"/>
    <x v="478"/>
    <x v="1"/>
    <x v="2"/>
    <x v="4"/>
    <x v="2"/>
    <b v="0"/>
    <n v="1"/>
    <n v="0"/>
    <x v="0"/>
    <n v="37340"/>
    <x v="10"/>
    <x v="2"/>
    <n v="48"/>
    <n v="2"/>
    <n v="2"/>
    <x v="2"/>
    <n v="109620"/>
    <n v="3.68"/>
    <n v="167163.57"/>
    <n v="41"/>
    <s v="Male"/>
    <x v="1"/>
    <n v="93350000"/>
    <s v="Indian Super League"/>
  </r>
  <r>
    <x v="11"/>
    <x v="318"/>
    <x v="1"/>
    <x v="7"/>
    <x v="2"/>
    <x v="1"/>
    <b v="1"/>
    <n v="1"/>
    <n v="3"/>
    <x v="2"/>
    <n v="52647"/>
    <x v="67"/>
    <x v="0"/>
    <n v="32"/>
    <n v="0"/>
    <n v="0"/>
    <x v="5"/>
    <n v="26056"/>
    <n v="4.28"/>
    <n v="246365.44"/>
    <n v="48"/>
    <s v="Male"/>
    <x v="5"/>
    <n v="39485250"/>
    <s v="Indian Super League"/>
  </r>
  <r>
    <x v="36"/>
    <x v="257"/>
    <x v="0"/>
    <x v="6"/>
    <x v="3"/>
    <x v="0"/>
    <b v="0"/>
    <n v="3"/>
    <n v="1"/>
    <x v="0"/>
    <n v="16093"/>
    <x v="94"/>
    <x v="2"/>
    <n v="32"/>
    <n v="2"/>
    <n v="1"/>
    <x v="6"/>
    <n v="27270"/>
    <n v="3.92"/>
    <n v="240447.92"/>
    <n v="42"/>
    <s v="Female"/>
    <x v="8"/>
    <n v="24139500"/>
    <s v="Indian Super League"/>
  </r>
  <r>
    <x v="374"/>
    <x v="276"/>
    <x v="0"/>
    <x v="6"/>
    <x v="5"/>
    <x v="2"/>
    <b v="0"/>
    <n v="4"/>
    <n v="3"/>
    <x v="0"/>
    <n v="18163"/>
    <x v="49"/>
    <x v="1"/>
    <n v="33"/>
    <n v="0"/>
    <n v="2"/>
    <x v="1"/>
    <n v="107301"/>
    <n v="1.28"/>
    <n v="8485.7199999999993"/>
    <n v="34"/>
    <s v="Female"/>
    <x v="0"/>
    <n v="22703750"/>
    <s v="Indian Super League"/>
  </r>
  <r>
    <x v="92"/>
    <x v="70"/>
    <x v="1"/>
    <x v="0"/>
    <x v="5"/>
    <x v="0"/>
    <b v="1"/>
    <n v="2"/>
    <n v="3"/>
    <x v="2"/>
    <n v="32134"/>
    <x v="99"/>
    <x v="3"/>
    <n v="83"/>
    <n v="0"/>
    <n v="0"/>
    <x v="5"/>
    <n v="7153"/>
    <n v="8"/>
    <n v="227848.95999999999"/>
    <n v="59"/>
    <s v="Male"/>
    <x v="2"/>
    <n v="64268000"/>
    <s v="Indian Super League"/>
  </r>
  <r>
    <x v="95"/>
    <x v="166"/>
    <x v="1"/>
    <x v="0"/>
    <x v="0"/>
    <x v="2"/>
    <b v="1"/>
    <n v="5"/>
    <n v="0"/>
    <x v="0"/>
    <n v="53232"/>
    <x v="98"/>
    <x v="2"/>
    <n v="35"/>
    <n v="1"/>
    <n v="1"/>
    <x v="6"/>
    <n v="53040"/>
    <n v="0.81"/>
    <n v="45238.96"/>
    <n v="63"/>
    <s v="Female"/>
    <x v="9"/>
    <n v="159696000"/>
    <s v="Indian Super League"/>
  </r>
  <r>
    <x v="52"/>
    <x v="343"/>
    <x v="1"/>
    <x v="3"/>
    <x v="4"/>
    <x v="2"/>
    <b v="0"/>
    <n v="4"/>
    <n v="4"/>
    <x v="1"/>
    <n v="45214"/>
    <x v="48"/>
    <x v="2"/>
    <n v="48"/>
    <n v="2"/>
    <n v="0"/>
    <x v="4"/>
    <n v="115843"/>
    <n v="1.96"/>
    <n v="192624.55"/>
    <n v="38"/>
    <s v="Male"/>
    <x v="0"/>
    <n v="56517500"/>
    <s v="Indian Super League"/>
  </r>
  <r>
    <x v="420"/>
    <x v="692"/>
    <x v="1"/>
    <x v="1"/>
    <x v="4"/>
    <x v="2"/>
    <b v="1"/>
    <n v="2"/>
    <n v="0"/>
    <x v="0"/>
    <n v="30437"/>
    <x v="85"/>
    <x v="3"/>
    <n v="10"/>
    <n v="1"/>
    <n v="1"/>
    <x v="3"/>
    <n v="33037"/>
    <n v="3.13"/>
    <n v="213457.56"/>
    <n v="36"/>
    <s v="Female"/>
    <x v="3"/>
    <n v="53264750"/>
    <s v="Indian Super League"/>
  </r>
  <r>
    <x v="375"/>
    <x v="358"/>
    <x v="0"/>
    <x v="7"/>
    <x v="1"/>
    <x v="2"/>
    <b v="0"/>
    <n v="0"/>
    <n v="3"/>
    <x v="2"/>
    <n v="45496"/>
    <x v="62"/>
    <x v="2"/>
    <n v="73"/>
    <n v="1"/>
    <n v="1"/>
    <x v="0"/>
    <n v="32299"/>
    <n v="3.16"/>
    <n v="194873.14"/>
    <n v="24"/>
    <s v="Female"/>
    <x v="4"/>
    <n v="45496000"/>
    <s v="Indian Super League"/>
  </r>
  <r>
    <x v="202"/>
    <x v="261"/>
    <x v="1"/>
    <x v="4"/>
    <x v="4"/>
    <x v="0"/>
    <b v="0"/>
    <n v="1"/>
    <n v="0"/>
    <x v="0"/>
    <n v="26653"/>
    <x v="97"/>
    <x v="0"/>
    <n v="37"/>
    <n v="0"/>
    <n v="0"/>
    <x v="6"/>
    <n v="48673"/>
    <n v="5.21"/>
    <n v="233991.76"/>
    <n v="48"/>
    <s v="Male"/>
    <x v="8"/>
    <n v="39979500"/>
    <s v="Indian Super League"/>
  </r>
  <r>
    <x v="288"/>
    <x v="683"/>
    <x v="1"/>
    <x v="6"/>
    <x v="6"/>
    <x v="0"/>
    <b v="1"/>
    <n v="4"/>
    <n v="0"/>
    <x v="0"/>
    <n v="50869"/>
    <x v="26"/>
    <x v="2"/>
    <n v="45"/>
    <n v="1"/>
    <n v="0"/>
    <x v="3"/>
    <n v="26270"/>
    <n v="2.69"/>
    <n v="219595.23"/>
    <n v="24"/>
    <s v="Male"/>
    <x v="8"/>
    <n v="76303500"/>
    <s v="Indian Super League"/>
  </r>
  <r>
    <x v="348"/>
    <x v="411"/>
    <x v="1"/>
    <x v="1"/>
    <x v="2"/>
    <x v="1"/>
    <b v="0"/>
    <n v="2"/>
    <n v="2"/>
    <x v="1"/>
    <n v="13071"/>
    <x v="58"/>
    <x v="2"/>
    <n v="13"/>
    <n v="2"/>
    <n v="2"/>
    <x v="1"/>
    <n v="115277"/>
    <n v="6.74"/>
    <n v="196843.63"/>
    <n v="31"/>
    <s v="Female"/>
    <x v="9"/>
    <n v="39213000"/>
    <s v="Indian Super League"/>
  </r>
  <r>
    <x v="257"/>
    <x v="332"/>
    <x v="1"/>
    <x v="6"/>
    <x v="7"/>
    <x v="0"/>
    <b v="1"/>
    <n v="1"/>
    <n v="0"/>
    <x v="0"/>
    <n v="20031"/>
    <x v="76"/>
    <x v="1"/>
    <n v="10"/>
    <n v="1"/>
    <n v="0"/>
    <x v="4"/>
    <n v="80066"/>
    <n v="8.9600000000000009"/>
    <n v="200017.14"/>
    <n v="56"/>
    <s v="Male"/>
    <x v="3"/>
    <n v="35054250"/>
    <s v="Indian Super League"/>
  </r>
  <r>
    <x v="41"/>
    <x v="521"/>
    <x v="1"/>
    <x v="1"/>
    <x v="3"/>
    <x v="2"/>
    <b v="1"/>
    <n v="1"/>
    <n v="2"/>
    <x v="2"/>
    <n v="49435"/>
    <x v="79"/>
    <x v="1"/>
    <n v="64"/>
    <n v="1"/>
    <n v="2"/>
    <x v="5"/>
    <n v="130557"/>
    <n v="7.42"/>
    <n v="129365.22"/>
    <n v="55"/>
    <s v="Male"/>
    <x v="0"/>
    <n v="61793750"/>
    <s v="Indian Super League"/>
  </r>
  <r>
    <x v="490"/>
    <x v="321"/>
    <x v="1"/>
    <x v="1"/>
    <x v="5"/>
    <x v="0"/>
    <b v="1"/>
    <n v="5"/>
    <n v="0"/>
    <x v="0"/>
    <n v="10203"/>
    <x v="18"/>
    <x v="0"/>
    <n v="10"/>
    <n v="1"/>
    <n v="0"/>
    <x v="4"/>
    <n v="107399"/>
    <n v="7.32"/>
    <n v="232723.47"/>
    <n v="64"/>
    <s v="Male"/>
    <x v="5"/>
    <n v="7652250"/>
    <s v="Indian Super League"/>
  </r>
  <r>
    <x v="493"/>
    <x v="248"/>
    <x v="0"/>
    <x v="4"/>
    <x v="5"/>
    <x v="2"/>
    <b v="0"/>
    <n v="0"/>
    <n v="0"/>
    <x v="1"/>
    <n v="9161"/>
    <x v="89"/>
    <x v="2"/>
    <n v="32"/>
    <n v="0"/>
    <n v="2"/>
    <x v="3"/>
    <n v="139728"/>
    <n v="2.2999999999999998"/>
    <n v="76270.89"/>
    <n v="49"/>
    <s v="Male"/>
    <x v="4"/>
    <n v="9161000"/>
    <s v="Indian Super League"/>
  </r>
  <r>
    <x v="56"/>
    <x v="427"/>
    <x v="1"/>
    <x v="3"/>
    <x v="2"/>
    <x v="0"/>
    <b v="1"/>
    <n v="5"/>
    <n v="0"/>
    <x v="0"/>
    <n v="24540"/>
    <x v="99"/>
    <x v="3"/>
    <n v="48"/>
    <n v="2"/>
    <n v="0"/>
    <x v="4"/>
    <n v="135268"/>
    <n v="4.38"/>
    <n v="170671.75"/>
    <n v="24"/>
    <s v="Female"/>
    <x v="4"/>
    <n v="24540000"/>
    <s v="Indian Super League"/>
  </r>
  <r>
    <x v="378"/>
    <x v="160"/>
    <x v="1"/>
    <x v="3"/>
    <x v="5"/>
    <x v="0"/>
    <b v="1"/>
    <n v="3"/>
    <n v="0"/>
    <x v="0"/>
    <n v="32244"/>
    <x v="16"/>
    <x v="0"/>
    <n v="52"/>
    <n v="0"/>
    <n v="0"/>
    <x v="1"/>
    <n v="143106"/>
    <n v="6.5"/>
    <n v="72937.5"/>
    <n v="35"/>
    <s v="Male"/>
    <x v="0"/>
    <n v="40305000"/>
    <s v="Indian Super League"/>
  </r>
  <r>
    <x v="277"/>
    <x v="69"/>
    <x v="1"/>
    <x v="6"/>
    <x v="1"/>
    <x v="1"/>
    <b v="0"/>
    <n v="2"/>
    <n v="4"/>
    <x v="2"/>
    <n v="31692"/>
    <x v="8"/>
    <x v="3"/>
    <n v="17"/>
    <n v="0"/>
    <n v="1"/>
    <x v="0"/>
    <n v="72969"/>
    <n v="1.98"/>
    <n v="161930.07"/>
    <n v="31"/>
    <s v="Male"/>
    <x v="6"/>
    <n v="71307000"/>
    <s v="Indian Super League"/>
  </r>
  <r>
    <x v="187"/>
    <x v="376"/>
    <x v="0"/>
    <x v="6"/>
    <x v="6"/>
    <x v="2"/>
    <b v="1"/>
    <n v="0"/>
    <n v="1"/>
    <x v="2"/>
    <n v="6264"/>
    <x v="51"/>
    <x v="1"/>
    <n v="73"/>
    <n v="0"/>
    <n v="1"/>
    <x v="5"/>
    <n v="29986"/>
    <n v="0.98"/>
    <n v="232297.69"/>
    <n v="21"/>
    <s v="Male"/>
    <x v="8"/>
    <n v="9396000"/>
    <s v="Indian Super League"/>
  </r>
  <r>
    <x v="176"/>
    <x v="693"/>
    <x v="1"/>
    <x v="6"/>
    <x v="1"/>
    <x v="1"/>
    <b v="1"/>
    <n v="4"/>
    <n v="4"/>
    <x v="1"/>
    <n v="24741"/>
    <x v="75"/>
    <x v="3"/>
    <n v="59"/>
    <n v="0"/>
    <n v="2"/>
    <x v="3"/>
    <n v="90746"/>
    <n v="7.39"/>
    <n v="47971.82"/>
    <n v="37"/>
    <s v="Male"/>
    <x v="8"/>
    <n v="37111500"/>
    <s v="Indian Super League"/>
  </r>
  <r>
    <x v="400"/>
    <x v="516"/>
    <x v="1"/>
    <x v="6"/>
    <x v="5"/>
    <x v="0"/>
    <b v="1"/>
    <n v="0"/>
    <n v="1"/>
    <x v="2"/>
    <n v="32906"/>
    <x v="73"/>
    <x v="1"/>
    <n v="73"/>
    <n v="1"/>
    <n v="1"/>
    <x v="6"/>
    <n v="68718"/>
    <n v="2.5499999999999998"/>
    <n v="2812.26"/>
    <n v="58"/>
    <s v="Male"/>
    <x v="5"/>
    <n v="24679500"/>
    <s v="Indian Super League"/>
  </r>
  <r>
    <x v="385"/>
    <x v="238"/>
    <x v="1"/>
    <x v="7"/>
    <x v="1"/>
    <x v="0"/>
    <b v="0"/>
    <n v="0"/>
    <n v="0"/>
    <x v="1"/>
    <n v="30432"/>
    <x v="26"/>
    <x v="0"/>
    <n v="31"/>
    <n v="0"/>
    <n v="0"/>
    <x v="6"/>
    <n v="116836"/>
    <n v="4.95"/>
    <n v="27079.66"/>
    <n v="25"/>
    <s v="Female"/>
    <x v="6"/>
    <n v="68472000"/>
    <s v="Indian Super League"/>
  </r>
  <r>
    <x v="105"/>
    <x v="694"/>
    <x v="1"/>
    <x v="4"/>
    <x v="0"/>
    <x v="0"/>
    <b v="1"/>
    <n v="1"/>
    <n v="4"/>
    <x v="2"/>
    <n v="31595"/>
    <x v="68"/>
    <x v="3"/>
    <n v="89"/>
    <n v="1"/>
    <n v="0"/>
    <x v="3"/>
    <n v="124001"/>
    <n v="8.73"/>
    <n v="15707.54"/>
    <n v="43"/>
    <s v="Female"/>
    <x v="2"/>
    <n v="63190000"/>
    <s v="Indian Super League"/>
  </r>
  <r>
    <x v="311"/>
    <x v="622"/>
    <x v="1"/>
    <x v="1"/>
    <x v="1"/>
    <x v="2"/>
    <b v="1"/>
    <n v="5"/>
    <n v="2"/>
    <x v="0"/>
    <n v="12606"/>
    <x v="7"/>
    <x v="3"/>
    <n v="23"/>
    <n v="0"/>
    <n v="0"/>
    <x v="2"/>
    <n v="72732"/>
    <n v="3.47"/>
    <n v="96606.67"/>
    <n v="48"/>
    <s v="Female"/>
    <x v="5"/>
    <n v="9454500"/>
    <s v="Indian Super League"/>
  </r>
  <r>
    <x v="240"/>
    <x v="501"/>
    <x v="1"/>
    <x v="4"/>
    <x v="5"/>
    <x v="0"/>
    <b v="0"/>
    <n v="0"/>
    <n v="2"/>
    <x v="2"/>
    <n v="40674"/>
    <x v="21"/>
    <x v="1"/>
    <n v="33"/>
    <n v="0"/>
    <n v="1"/>
    <x v="4"/>
    <n v="40473"/>
    <n v="5.9"/>
    <n v="85434.34"/>
    <n v="48"/>
    <s v="Female"/>
    <x v="3"/>
    <n v="71179500"/>
    <s v="Indian Super League"/>
  </r>
  <r>
    <x v="175"/>
    <x v="424"/>
    <x v="1"/>
    <x v="6"/>
    <x v="7"/>
    <x v="1"/>
    <b v="0"/>
    <n v="4"/>
    <n v="2"/>
    <x v="0"/>
    <n v="20264"/>
    <x v="31"/>
    <x v="1"/>
    <n v="65"/>
    <n v="0"/>
    <n v="0"/>
    <x v="0"/>
    <n v="60134"/>
    <n v="7.17"/>
    <n v="230393.3"/>
    <n v="21"/>
    <s v="Male"/>
    <x v="8"/>
    <n v="30396000"/>
    <s v="Indian Super League"/>
  </r>
  <r>
    <x v="210"/>
    <x v="651"/>
    <x v="1"/>
    <x v="4"/>
    <x v="1"/>
    <x v="1"/>
    <b v="0"/>
    <n v="3"/>
    <n v="2"/>
    <x v="0"/>
    <n v="22856"/>
    <x v="73"/>
    <x v="2"/>
    <n v="50"/>
    <n v="2"/>
    <n v="1"/>
    <x v="0"/>
    <n v="126556"/>
    <n v="2.13"/>
    <n v="199878.8"/>
    <n v="61"/>
    <s v="Female"/>
    <x v="5"/>
    <n v="17142000"/>
    <s v="Indian Super League"/>
  </r>
  <r>
    <x v="319"/>
    <x v="406"/>
    <x v="1"/>
    <x v="7"/>
    <x v="4"/>
    <x v="2"/>
    <b v="1"/>
    <n v="2"/>
    <n v="0"/>
    <x v="0"/>
    <n v="51953"/>
    <x v="40"/>
    <x v="2"/>
    <n v="28"/>
    <n v="0"/>
    <n v="0"/>
    <x v="1"/>
    <n v="86734"/>
    <n v="4.29"/>
    <n v="129754.53"/>
    <n v="60"/>
    <s v="Male"/>
    <x v="8"/>
    <n v="77929500"/>
    <s v="Indian Super League"/>
  </r>
  <r>
    <x v="147"/>
    <x v="432"/>
    <x v="1"/>
    <x v="1"/>
    <x v="3"/>
    <x v="1"/>
    <b v="1"/>
    <n v="0"/>
    <n v="1"/>
    <x v="2"/>
    <n v="37545"/>
    <x v="2"/>
    <x v="2"/>
    <n v="62"/>
    <n v="1"/>
    <n v="0"/>
    <x v="4"/>
    <n v="79515"/>
    <n v="2.2400000000000002"/>
    <n v="78870.13"/>
    <n v="62"/>
    <s v="Male"/>
    <x v="8"/>
    <n v="56317500"/>
    <s v="Indian Super League"/>
  </r>
  <r>
    <x v="147"/>
    <x v="518"/>
    <x v="0"/>
    <x v="6"/>
    <x v="4"/>
    <x v="2"/>
    <b v="0"/>
    <n v="3"/>
    <n v="2"/>
    <x v="0"/>
    <n v="17882"/>
    <x v="57"/>
    <x v="2"/>
    <n v="93"/>
    <n v="2"/>
    <n v="1"/>
    <x v="2"/>
    <n v="46482"/>
    <n v="1.84"/>
    <n v="161720.07999999999"/>
    <n v="54"/>
    <s v="Female"/>
    <x v="4"/>
    <n v="17882000"/>
    <s v="Indian Super League"/>
  </r>
  <r>
    <x v="77"/>
    <x v="20"/>
    <x v="1"/>
    <x v="5"/>
    <x v="0"/>
    <x v="1"/>
    <b v="0"/>
    <n v="4"/>
    <n v="3"/>
    <x v="0"/>
    <n v="47739"/>
    <x v="93"/>
    <x v="2"/>
    <n v="54"/>
    <n v="1"/>
    <n v="0"/>
    <x v="5"/>
    <n v="79504"/>
    <n v="9.33"/>
    <n v="167607.62"/>
    <n v="51"/>
    <s v="Male"/>
    <x v="1"/>
    <n v="119347500"/>
    <s v="Indian Super League"/>
  </r>
  <r>
    <x v="123"/>
    <x v="558"/>
    <x v="1"/>
    <x v="1"/>
    <x v="5"/>
    <x v="2"/>
    <b v="1"/>
    <n v="4"/>
    <n v="2"/>
    <x v="0"/>
    <n v="14230"/>
    <x v="79"/>
    <x v="2"/>
    <n v="89"/>
    <n v="0"/>
    <n v="0"/>
    <x v="3"/>
    <n v="125858"/>
    <n v="4.8099999999999996"/>
    <n v="145299.56"/>
    <n v="57"/>
    <s v="Female"/>
    <x v="6"/>
    <n v="32017500"/>
    <s v="Indian Super League"/>
  </r>
  <r>
    <x v="147"/>
    <x v="185"/>
    <x v="0"/>
    <x v="2"/>
    <x v="6"/>
    <x v="1"/>
    <b v="0"/>
    <n v="1"/>
    <n v="2"/>
    <x v="2"/>
    <n v="35861"/>
    <x v="18"/>
    <x v="1"/>
    <n v="38"/>
    <n v="1"/>
    <n v="1"/>
    <x v="5"/>
    <n v="108594"/>
    <n v="6.32"/>
    <n v="184679.88"/>
    <n v="49"/>
    <s v="Male"/>
    <x v="3"/>
    <n v="62756750"/>
    <s v="Indian Super League"/>
  </r>
  <r>
    <x v="82"/>
    <x v="533"/>
    <x v="0"/>
    <x v="0"/>
    <x v="5"/>
    <x v="0"/>
    <b v="1"/>
    <n v="0"/>
    <n v="0"/>
    <x v="1"/>
    <n v="40080"/>
    <x v="1"/>
    <x v="0"/>
    <n v="10"/>
    <n v="0"/>
    <n v="0"/>
    <x v="0"/>
    <n v="100508"/>
    <n v="8.33"/>
    <n v="140247.9"/>
    <n v="45"/>
    <s v="Male"/>
    <x v="8"/>
    <n v="60120000"/>
    <s v="Indian Super League"/>
  </r>
  <r>
    <x v="186"/>
    <x v="695"/>
    <x v="1"/>
    <x v="0"/>
    <x v="1"/>
    <x v="2"/>
    <b v="1"/>
    <n v="3"/>
    <n v="1"/>
    <x v="0"/>
    <n v="50194"/>
    <x v="57"/>
    <x v="3"/>
    <n v="76"/>
    <n v="0"/>
    <n v="0"/>
    <x v="3"/>
    <n v="82793"/>
    <n v="8.31"/>
    <n v="217243.11"/>
    <n v="56"/>
    <s v="Female"/>
    <x v="8"/>
    <n v="75291000"/>
    <s v="Indian Super League"/>
  </r>
  <r>
    <x v="142"/>
    <x v="165"/>
    <x v="1"/>
    <x v="5"/>
    <x v="2"/>
    <x v="0"/>
    <b v="1"/>
    <n v="0"/>
    <n v="1"/>
    <x v="2"/>
    <n v="24023"/>
    <x v="50"/>
    <x v="3"/>
    <n v="16"/>
    <n v="0"/>
    <n v="0"/>
    <x v="2"/>
    <n v="50476"/>
    <n v="3.23"/>
    <n v="192048.34"/>
    <n v="62"/>
    <s v="Male"/>
    <x v="3"/>
    <n v="42040250"/>
    <s v="Indian Super League"/>
  </r>
  <r>
    <x v="233"/>
    <x v="140"/>
    <x v="0"/>
    <x v="1"/>
    <x v="6"/>
    <x v="2"/>
    <b v="1"/>
    <n v="0"/>
    <n v="1"/>
    <x v="2"/>
    <n v="49460"/>
    <x v="95"/>
    <x v="3"/>
    <n v="88"/>
    <n v="2"/>
    <n v="1"/>
    <x v="6"/>
    <n v="96252"/>
    <n v="8.8000000000000007"/>
    <n v="44466.6"/>
    <n v="47"/>
    <s v="Male"/>
    <x v="8"/>
    <n v="74190000"/>
    <s v="Indian Super League"/>
  </r>
  <r>
    <x v="15"/>
    <x v="203"/>
    <x v="1"/>
    <x v="6"/>
    <x v="2"/>
    <x v="2"/>
    <b v="0"/>
    <n v="4"/>
    <n v="4"/>
    <x v="1"/>
    <n v="11712"/>
    <x v="9"/>
    <x v="1"/>
    <n v="21"/>
    <n v="0"/>
    <n v="0"/>
    <x v="2"/>
    <n v="71058"/>
    <n v="4.68"/>
    <n v="32204.43"/>
    <n v="50"/>
    <s v="Female"/>
    <x v="5"/>
    <n v="8784000"/>
    <s v="Indian Super League"/>
  </r>
  <r>
    <x v="48"/>
    <x v="172"/>
    <x v="0"/>
    <x v="5"/>
    <x v="2"/>
    <x v="2"/>
    <b v="1"/>
    <n v="1"/>
    <n v="3"/>
    <x v="2"/>
    <n v="54579"/>
    <x v="73"/>
    <x v="2"/>
    <n v="48"/>
    <n v="0"/>
    <n v="0"/>
    <x v="1"/>
    <n v="39147"/>
    <n v="1.04"/>
    <n v="226967.03"/>
    <n v="57"/>
    <s v="Male"/>
    <x v="8"/>
    <n v="81868500"/>
    <s v="Indian Super League"/>
  </r>
  <r>
    <x v="388"/>
    <x v="675"/>
    <x v="1"/>
    <x v="6"/>
    <x v="2"/>
    <x v="1"/>
    <b v="1"/>
    <n v="1"/>
    <n v="3"/>
    <x v="2"/>
    <n v="9623"/>
    <x v="77"/>
    <x v="2"/>
    <n v="65"/>
    <n v="2"/>
    <n v="0"/>
    <x v="4"/>
    <n v="139181"/>
    <n v="9.24"/>
    <n v="143887.12"/>
    <n v="32"/>
    <s v="Female"/>
    <x v="2"/>
    <n v="19246000"/>
    <s v="Indian Super League"/>
  </r>
  <r>
    <x v="433"/>
    <x v="560"/>
    <x v="1"/>
    <x v="1"/>
    <x v="3"/>
    <x v="0"/>
    <b v="1"/>
    <n v="0"/>
    <n v="2"/>
    <x v="2"/>
    <n v="18074"/>
    <x v="24"/>
    <x v="2"/>
    <n v="13"/>
    <n v="0"/>
    <n v="1"/>
    <x v="3"/>
    <n v="119584"/>
    <n v="4.12"/>
    <n v="96150.78"/>
    <n v="20"/>
    <s v="Female"/>
    <x v="8"/>
    <n v="27111000"/>
    <s v="Indian Super League"/>
  </r>
  <r>
    <x v="138"/>
    <x v="687"/>
    <x v="1"/>
    <x v="0"/>
    <x v="7"/>
    <x v="1"/>
    <b v="1"/>
    <n v="3"/>
    <n v="0"/>
    <x v="0"/>
    <n v="34037"/>
    <x v="81"/>
    <x v="2"/>
    <n v="92"/>
    <n v="0"/>
    <n v="1"/>
    <x v="3"/>
    <n v="144309"/>
    <n v="6.07"/>
    <n v="181880.87"/>
    <n v="47"/>
    <s v="Female"/>
    <x v="5"/>
    <n v="25527750"/>
    <s v="Indian Super League"/>
  </r>
  <r>
    <x v="222"/>
    <x v="244"/>
    <x v="0"/>
    <x v="1"/>
    <x v="7"/>
    <x v="0"/>
    <b v="1"/>
    <n v="0"/>
    <n v="2"/>
    <x v="2"/>
    <n v="43256"/>
    <x v="0"/>
    <x v="1"/>
    <n v="68"/>
    <n v="0"/>
    <n v="1"/>
    <x v="5"/>
    <n v="51494"/>
    <n v="4.37"/>
    <n v="76132.33"/>
    <n v="58"/>
    <s v="Male"/>
    <x v="2"/>
    <n v="86512000"/>
    <s v="Indian Super League"/>
  </r>
  <r>
    <x v="398"/>
    <x v="485"/>
    <x v="1"/>
    <x v="1"/>
    <x v="3"/>
    <x v="1"/>
    <b v="0"/>
    <n v="2"/>
    <n v="3"/>
    <x v="2"/>
    <n v="44155"/>
    <x v="26"/>
    <x v="2"/>
    <n v="65"/>
    <n v="0"/>
    <n v="1"/>
    <x v="5"/>
    <n v="96629"/>
    <n v="3.13"/>
    <n v="34564.79"/>
    <n v="50"/>
    <s v="Female"/>
    <x v="4"/>
    <n v="44155000"/>
    <s v="Indian Super League"/>
  </r>
  <r>
    <x v="53"/>
    <x v="696"/>
    <x v="1"/>
    <x v="1"/>
    <x v="6"/>
    <x v="2"/>
    <b v="1"/>
    <n v="3"/>
    <n v="1"/>
    <x v="0"/>
    <n v="16174"/>
    <x v="51"/>
    <x v="1"/>
    <n v="51"/>
    <n v="1"/>
    <n v="0"/>
    <x v="1"/>
    <n v="138148"/>
    <n v="4.1500000000000004"/>
    <n v="167690.57"/>
    <n v="48"/>
    <s v="Female"/>
    <x v="0"/>
    <n v="20217500"/>
    <s v="Indian Super League"/>
  </r>
  <r>
    <x v="160"/>
    <x v="697"/>
    <x v="1"/>
    <x v="3"/>
    <x v="5"/>
    <x v="2"/>
    <b v="1"/>
    <n v="0"/>
    <n v="3"/>
    <x v="2"/>
    <n v="48969"/>
    <x v="83"/>
    <x v="3"/>
    <n v="27"/>
    <n v="0"/>
    <n v="2"/>
    <x v="4"/>
    <n v="137242"/>
    <n v="2"/>
    <n v="42601.8"/>
    <n v="51"/>
    <s v="Male"/>
    <x v="4"/>
    <n v="48969000"/>
    <s v="Indian Super League"/>
  </r>
  <r>
    <x v="381"/>
    <x v="694"/>
    <x v="1"/>
    <x v="3"/>
    <x v="0"/>
    <x v="2"/>
    <b v="1"/>
    <n v="2"/>
    <n v="0"/>
    <x v="0"/>
    <n v="32256"/>
    <x v="47"/>
    <x v="0"/>
    <n v="63"/>
    <n v="0"/>
    <n v="1"/>
    <x v="6"/>
    <n v="122055"/>
    <n v="3.97"/>
    <n v="195750.97"/>
    <n v="58"/>
    <s v="Female"/>
    <x v="0"/>
    <n v="40320000"/>
    <s v="Indian Super League"/>
  </r>
  <r>
    <x v="172"/>
    <x v="144"/>
    <x v="1"/>
    <x v="4"/>
    <x v="0"/>
    <x v="2"/>
    <b v="1"/>
    <n v="3"/>
    <n v="0"/>
    <x v="0"/>
    <n v="26296"/>
    <x v="66"/>
    <x v="3"/>
    <n v="73"/>
    <n v="0"/>
    <n v="1"/>
    <x v="5"/>
    <n v="63789"/>
    <n v="2.2000000000000002"/>
    <n v="226570.77"/>
    <n v="58"/>
    <s v="Female"/>
    <x v="2"/>
    <n v="52592000"/>
    <s v="Indian Super League"/>
  </r>
  <r>
    <x v="145"/>
    <x v="53"/>
    <x v="1"/>
    <x v="5"/>
    <x v="2"/>
    <x v="0"/>
    <b v="0"/>
    <n v="0"/>
    <n v="2"/>
    <x v="2"/>
    <n v="8615"/>
    <x v="77"/>
    <x v="3"/>
    <n v="23"/>
    <n v="0"/>
    <n v="1"/>
    <x v="6"/>
    <n v="66181"/>
    <n v="8.43"/>
    <n v="248141.21"/>
    <n v="63"/>
    <s v="Male"/>
    <x v="8"/>
    <n v="12922500"/>
    <s v="Indian Super League"/>
  </r>
  <r>
    <x v="274"/>
    <x v="541"/>
    <x v="1"/>
    <x v="1"/>
    <x v="7"/>
    <x v="2"/>
    <b v="0"/>
    <n v="0"/>
    <n v="2"/>
    <x v="2"/>
    <n v="48431"/>
    <x v="58"/>
    <x v="2"/>
    <n v="25"/>
    <n v="1"/>
    <n v="2"/>
    <x v="3"/>
    <n v="13932"/>
    <n v="3.62"/>
    <n v="155077.51999999999"/>
    <n v="51"/>
    <s v="Male"/>
    <x v="4"/>
    <n v="48431000"/>
    <s v="Indian Super League"/>
  </r>
  <r>
    <x v="182"/>
    <x v="6"/>
    <x v="1"/>
    <x v="4"/>
    <x v="1"/>
    <x v="1"/>
    <b v="1"/>
    <n v="5"/>
    <n v="1"/>
    <x v="0"/>
    <n v="46553"/>
    <x v="37"/>
    <x v="0"/>
    <n v="16"/>
    <n v="0"/>
    <n v="2"/>
    <x v="4"/>
    <n v="102422"/>
    <n v="1.4"/>
    <n v="102944.05"/>
    <n v="30"/>
    <s v="Male"/>
    <x v="6"/>
    <n v="104744250"/>
    <s v="Indian Super League"/>
  </r>
  <r>
    <x v="487"/>
    <x v="693"/>
    <x v="1"/>
    <x v="7"/>
    <x v="7"/>
    <x v="2"/>
    <b v="0"/>
    <n v="1"/>
    <n v="0"/>
    <x v="0"/>
    <n v="7223"/>
    <x v="35"/>
    <x v="3"/>
    <n v="15"/>
    <n v="0"/>
    <n v="0"/>
    <x v="4"/>
    <n v="53872"/>
    <n v="7.04"/>
    <n v="108472.7"/>
    <n v="46"/>
    <s v="Male"/>
    <x v="6"/>
    <n v="16251750"/>
    <s v="Indian Super League"/>
  </r>
  <r>
    <x v="1"/>
    <x v="339"/>
    <x v="1"/>
    <x v="2"/>
    <x v="6"/>
    <x v="2"/>
    <b v="1"/>
    <n v="2"/>
    <n v="3"/>
    <x v="2"/>
    <n v="28489"/>
    <x v="87"/>
    <x v="0"/>
    <n v="61"/>
    <n v="0"/>
    <n v="0"/>
    <x v="5"/>
    <n v="143813"/>
    <n v="7.38"/>
    <n v="72537.42"/>
    <n v="38"/>
    <s v="Female"/>
    <x v="6"/>
    <n v="64100250"/>
    <s v="Indian Super League"/>
  </r>
  <r>
    <x v="146"/>
    <x v="668"/>
    <x v="1"/>
    <x v="0"/>
    <x v="4"/>
    <x v="2"/>
    <b v="1"/>
    <n v="5"/>
    <n v="0"/>
    <x v="0"/>
    <n v="26177"/>
    <x v="62"/>
    <x v="0"/>
    <n v="56"/>
    <n v="1"/>
    <n v="0"/>
    <x v="0"/>
    <n v="54642"/>
    <n v="5.18"/>
    <n v="199113.02"/>
    <n v="24"/>
    <s v="Male"/>
    <x v="4"/>
    <n v="26177000"/>
    <s v="Indian Super League"/>
  </r>
  <r>
    <x v="149"/>
    <x v="698"/>
    <x v="1"/>
    <x v="2"/>
    <x v="0"/>
    <x v="2"/>
    <b v="0"/>
    <n v="4"/>
    <n v="4"/>
    <x v="1"/>
    <n v="16041"/>
    <x v="64"/>
    <x v="2"/>
    <n v="53"/>
    <n v="0"/>
    <n v="0"/>
    <x v="4"/>
    <n v="120263"/>
    <n v="6.11"/>
    <n v="249939.24"/>
    <n v="29"/>
    <s v="Other"/>
    <x v="8"/>
    <n v="24061500"/>
    <s v="Indian Super League"/>
  </r>
  <r>
    <x v="267"/>
    <x v="310"/>
    <x v="0"/>
    <x v="0"/>
    <x v="3"/>
    <x v="0"/>
    <b v="0"/>
    <n v="2"/>
    <n v="0"/>
    <x v="0"/>
    <n v="11217"/>
    <x v="87"/>
    <x v="2"/>
    <n v="21"/>
    <n v="0"/>
    <n v="1"/>
    <x v="4"/>
    <n v="98647"/>
    <n v="2.35"/>
    <n v="65918.850000000006"/>
    <n v="59"/>
    <s v="Female"/>
    <x v="9"/>
    <n v="33651000"/>
    <s v="Indian Super League"/>
  </r>
  <r>
    <x v="480"/>
    <x v="249"/>
    <x v="1"/>
    <x v="7"/>
    <x v="1"/>
    <x v="2"/>
    <b v="1"/>
    <n v="5"/>
    <n v="1"/>
    <x v="0"/>
    <n v="38912"/>
    <x v="92"/>
    <x v="0"/>
    <n v="40"/>
    <n v="1"/>
    <n v="0"/>
    <x v="3"/>
    <n v="118525"/>
    <n v="2"/>
    <n v="46217.98"/>
    <n v="48"/>
    <s v="Male"/>
    <x v="2"/>
    <n v="77824000"/>
    <s v="Indian Super League"/>
  </r>
  <r>
    <x v="140"/>
    <x v="490"/>
    <x v="0"/>
    <x v="2"/>
    <x v="0"/>
    <x v="0"/>
    <b v="0"/>
    <n v="4"/>
    <n v="1"/>
    <x v="0"/>
    <n v="36853"/>
    <x v="5"/>
    <x v="2"/>
    <n v="88"/>
    <n v="0"/>
    <n v="1"/>
    <x v="0"/>
    <n v="33034"/>
    <n v="0.93"/>
    <n v="152979.44"/>
    <n v="43"/>
    <s v="Female"/>
    <x v="7"/>
    <n v="18426500"/>
    <s v="Indian Super League"/>
  </r>
  <r>
    <x v="149"/>
    <x v="381"/>
    <x v="0"/>
    <x v="7"/>
    <x v="7"/>
    <x v="1"/>
    <b v="0"/>
    <n v="0"/>
    <n v="1"/>
    <x v="2"/>
    <n v="22893"/>
    <x v="48"/>
    <x v="1"/>
    <n v="20"/>
    <n v="2"/>
    <n v="1"/>
    <x v="1"/>
    <n v="71893"/>
    <n v="7.24"/>
    <n v="142199.4"/>
    <n v="25"/>
    <s v="Female"/>
    <x v="5"/>
    <n v="17169750"/>
    <s v="Indian Super League"/>
  </r>
  <r>
    <x v="144"/>
    <x v="476"/>
    <x v="1"/>
    <x v="2"/>
    <x v="7"/>
    <x v="0"/>
    <b v="0"/>
    <n v="4"/>
    <n v="3"/>
    <x v="0"/>
    <n v="50627"/>
    <x v="94"/>
    <x v="1"/>
    <n v="56"/>
    <n v="0"/>
    <n v="0"/>
    <x v="6"/>
    <n v="132974"/>
    <n v="8.56"/>
    <n v="8919.2900000000009"/>
    <n v="23"/>
    <s v="Female"/>
    <x v="8"/>
    <n v="75940500"/>
    <s v="Indian Super League"/>
  </r>
  <r>
    <x v="149"/>
    <x v="673"/>
    <x v="1"/>
    <x v="1"/>
    <x v="6"/>
    <x v="1"/>
    <b v="0"/>
    <n v="0"/>
    <n v="2"/>
    <x v="2"/>
    <n v="12175"/>
    <x v="92"/>
    <x v="2"/>
    <n v="50"/>
    <n v="1"/>
    <n v="0"/>
    <x v="0"/>
    <n v="147402"/>
    <n v="3.37"/>
    <n v="64410.64"/>
    <n v="39"/>
    <s v="Male"/>
    <x v="6"/>
    <n v="27393750"/>
    <s v="Indian Super League"/>
  </r>
  <r>
    <x v="27"/>
    <x v="587"/>
    <x v="1"/>
    <x v="3"/>
    <x v="5"/>
    <x v="2"/>
    <b v="1"/>
    <n v="0"/>
    <n v="4"/>
    <x v="2"/>
    <n v="21614"/>
    <x v="77"/>
    <x v="0"/>
    <n v="74"/>
    <n v="0"/>
    <n v="1"/>
    <x v="1"/>
    <n v="130934"/>
    <n v="3.09"/>
    <n v="157157.46"/>
    <n v="52"/>
    <s v="Male"/>
    <x v="8"/>
    <n v="32421000"/>
    <s v="Indian Super League"/>
  </r>
  <r>
    <x v="380"/>
    <x v="559"/>
    <x v="0"/>
    <x v="5"/>
    <x v="6"/>
    <x v="2"/>
    <b v="0"/>
    <n v="3"/>
    <n v="4"/>
    <x v="2"/>
    <n v="24053"/>
    <x v="28"/>
    <x v="2"/>
    <n v="37"/>
    <n v="1"/>
    <n v="1"/>
    <x v="4"/>
    <n v="35001"/>
    <n v="2.4500000000000002"/>
    <n v="77170.3"/>
    <n v="24"/>
    <s v="Female"/>
    <x v="8"/>
    <n v="36079500"/>
    <s v="Indian Super League"/>
  </r>
  <r>
    <x v="400"/>
    <x v="226"/>
    <x v="1"/>
    <x v="3"/>
    <x v="4"/>
    <x v="1"/>
    <b v="1"/>
    <n v="4"/>
    <n v="3"/>
    <x v="0"/>
    <n v="7273"/>
    <x v="16"/>
    <x v="0"/>
    <n v="49"/>
    <n v="0"/>
    <n v="0"/>
    <x v="6"/>
    <n v="111754"/>
    <n v="7.4"/>
    <n v="94575.52"/>
    <n v="60"/>
    <s v="Female"/>
    <x v="5"/>
    <n v="5454750"/>
    <s v="Indian Super League"/>
  </r>
  <r>
    <x v="491"/>
    <x v="430"/>
    <x v="0"/>
    <x v="5"/>
    <x v="3"/>
    <x v="0"/>
    <b v="0"/>
    <n v="1"/>
    <n v="0"/>
    <x v="0"/>
    <n v="35170"/>
    <x v="72"/>
    <x v="3"/>
    <n v="23"/>
    <n v="0"/>
    <n v="0"/>
    <x v="3"/>
    <n v="83667"/>
    <n v="9.36"/>
    <n v="168001.94"/>
    <n v="18"/>
    <s v="Male"/>
    <x v="3"/>
    <n v="61547500"/>
    <s v="Indian Super League"/>
  </r>
  <r>
    <x v="11"/>
    <x v="578"/>
    <x v="0"/>
    <x v="2"/>
    <x v="3"/>
    <x v="2"/>
    <b v="0"/>
    <n v="4"/>
    <n v="1"/>
    <x v="0"/>
    <n v="53330"/>
    <x v="85"/>
    <x v="1"/>
    <n v="57"/>
    <n v="0"/>
    <n v="2"/>
    <x v="4"/>
    <n v="96449"/>
    <n v="4.1399999999999997"/>
    <n v="156724.25"/>
    <n v="34"/>
    <s v="Male"/>
    <x v="2"/>
    <n v="106660000"/>
    <s v="Indian Super League"/>
  </r>
  <r>
    <x v="423"/>
    <x v="298"/>
    <x v="0"/>
    <x v="0"/>
    <x v="1"/>
    <x v="2"/>
    <b v="1"/>
    <n v="2"/>
    <n v="1"/>
    <x v="0"/>
    <n v="50265"/>
    <x v="9"/>
    <x v="0"/>
    <n v="71"/>
    <n v="0"/>
    <n v="1"/>
    <x v="1"/>
    <n v="64319"/>
    <n v="7.03"/>
    <n v="88535.8"/>
    <n v="35"/>
    <s v="Male"/>
    <x v="0"/>
    <n v="62831250"/>
    <s v="Indian Super League"/>
  </r>
  <r>
    <x v="29"/>
    <x v="458"/>
    <x v="1"/>
    <x v="1"/>
    <x v="5"/>
    <x v="1"/>
    <b v="0"/>
    <n v="2"/>
    <n v="0"/>
    <x v="0"/>
    <n v="29869"/>
    <x v="3"/>
    <x v="3"/>
    <n v="41"/>
    <n v="1"/>
    <n v="0"/>
    <x v="5"/>
    <n v="86726"/>
    <n v="7.68"/>
    <n v="84810.559999999998"/>
    <n v="26"/>
    <s v="Male"/>
    <x v="2"/>
    <n v="59738000"/>
    <s v="Indian Super League"/>
  </r>
  <r>
    <x v="337"/>
    <x v="429"/>
    <x v="1"/>
    <x v="4"/>
    <x v="7"/>
    <x v="1"/>
    <b v="0"/>
    <n v="3"/>
    <n v="3"/>
    <x v="1"/>
    <n v="8028"/>
    <x v="22"/>
    <x v="0"/>
    <n v="60"/>
    <n v="1"/>
    <n v="0"/>
    <x v="0"/>
    <n v="101386"/>
    <n v="7.93"/>
    <n v="177542.92"/>
    <n v="28"/>
    <s v="Male"/>
    <x v="1"/>
    <n v="20070000"/>
    <s v="Indian Super League"/>
  </r>
  <r>
    <x v="1"/>
    <x v="77"/>
    <x v="0"/>
    <x v="3"/>
    <x v="5"/>
    <x v="0"/>
    <b v="1"/>
    <n v="2"/>
    <n v="2"/>
    <x v="1"/>
    <n v="45742"/>
    <x v="91"/>
    <x v="1"/>
    <n v="59"/>
    <n v="0"/>
    <n v="0"/>
    <x v="1"/>
    <n v="146299"/>
    <n v="7.36"/>
    <n v="53500.76"/>
    <n v="64"/>
    <s v="Male"/>
    <x v="4"/>
    <n v="45742000"/>
    <s v="Indian Super League"/>
  </r>
  <r>
    <x v="491"/>
    <x v="699"/>
    <x v="1"/>
    <x v="4"/>
    <x v="6"/>
    <x v="2"/>
    <b v="0"/>
    <n v="5"/>
    <n v="3"/>
    <x v="0"/>
    <n v="32193"/>
    <x v="8"/>
    <x v="0"/>
    <n v="52"/>
    <n v="0"/>
    <n v="0"/>
    <x v="5"/>
    <n v="139226"/>
    <n v="2.4"/>
    <n v="95269.62"/>
    <n v="45"/>
    <s v="Male"/>
    <x v="8"/>
    <n v="48289500"/>
    <s v="Indian Super League"/>
  </r>
  <r>
    <x v="280"/>
    <x v="438"/>
    <x v="1"/>
    <x v="2"/>
    <x v="3"/>
    <x v="0"/>
    <b v="0"/>
    <n v="3"/>
    <n v="3"/>
    <x v="1"/>
    <n v="14796"/>
    <x v="49"/>
    <x v="2"/>
    <n v="75"/>
    <n v="0"/>
    <n v="0"/>
    <x v="4"/>
    <n v="79467"/>
    <n v="6.06"/>
    <n v="29506.83"/>
    <n v="27"/>
    <s v="Male"/>
    <x v="0"/>
    <n v="18495000"/>
    <s v="Indian Super League"/>
  </r>
  <r>
    <x v="59"/>
    <x v="368"/>
    <x v="1"/>
    <x v="2"/>
    <x v="1"/>
    <x v="1"/>
    <b v="0"/>
    <n v="4"/>
    <n v="3"/>
    <x v="0"/>
    <n v="50444"/>
    <x v="4"/>
    <x v="2"/>
    <n v="78"/>
    <n v="1"/>
    <n v="0"/>
    <x v="0"/>
    <n v="27148"/>
    <n v="4.59"/>
    <n v="106843.97"/>
    <n v="57"/>
    <s v="Female"/>
    <x v="2"/>
    <n v="100888000"/>
    <s v="Indian Super League"/>
  </r>
  <r>
    <x v="40"/>
    <x v="113"/>
    <x v="0"/>
    <x v="2"/>
    <x v="2"/>
    <x v="1"/>
    <b v="1"/>
    <n v="5"/>
    <n v="1"/>
    <x v="0"/>
    <n v="14009"/>
    <x v="24"/>
    <x v="3"/>
    <n v="41"/>
    <n v="0"/>
    <n v="2"/>
    <x v="1"/>
    <n v="62305"/>
    <n v="8.9700000000000006"/>
    <n v="223002.81"/>
    <n v="31"/>
    <s v="Male"/>
    <x v="3"/>
    <n v="24515750"/>
    <s v="Indian Super League"/>
  </r>
  <r>
    <x v="309"/>
    <x v="597"/>
    <x v="1"/>
    <x v="1"/>
    <x v="6"/>
    <x v="0"/>
    <b v="1"/>
    <n v="3"/>
    <n v="3"/>
    <x v="1"/>
    <n v="29921"/>
    <x v="8"/>
    <x v="1"/>
    <n v="26"/>
    <n v="1"/>
    <n v="1"/>
    <x v="3"/>
    <n v="132386"/>
    <n v="5.5"/>
    <n v="176228.32"/>
    <n v="45"/>
    <s v="Male"/>
    <x v="3"/>
    <n v="52361750"/>
    <s v="Indian Super League"/>
  </r>
  <r>
    <x v="90"/>
    <x v="114"/>
    <x v="0"/>
    <x v="7"/>
    <x v="5"/>
    <x v="0"/>
    <b v="0"/>
    <n v="3"/>
    <n v="2"/>
    <x v="0"/>
    <n v="12679"/>
    <x v="92"/>
    <x v="2"/>
    <n v="25"/>
    <n v="1"/>
    <n v="0"/>
    <x v="2"/>
    <n v="110215"/>
    <n v="3.7"/>
    <n v="100565.39"/>
    <n v="39"/>
    <s v="Female"/>
    <x v="2"/>
    <n v="25358000"/>
    <s v="Indian Super League"/>
  </r>
  <r>
    <x v="448"/>
    <x v="590"/>
    <x v="0"/>
    <x v="6"/>
    <x v="4"/>
    <x v="2"/>
    <b v="0"/>
    <n v="5"/>
    <n v="4"/>
    <x v="0"/>
    <n v="41794"/>
    <x v="37"/>
    <x v="1"/>
    <n v="73"/>
    <n v="0"/>
    <n v="0"/>
    <x v="3"/>
    <n v="123847"/>
    <n v="1.9"/>
    <n v="30149"/>
    <n v="36"/>
    <s v="Female"/>
    <x v="8"/>
    <n v="62691000"/>
    <s v="Indian Super League"/>
  </r>
  <r>
    <x v="494"/>
    <x v="142"/>
    <x v="0"/>
    <x v="1"/>
    <x v="2"/>
    <x v="1"/>
    <b v="0"/>
    <n v="0"/>
    <n v="0"/>
    <x v="1"/>
    <n v="9361"/>
    <x v="95"/>
    <x v="2"/>
    <n v="28"/>
    <n v="2"/>
    <n v="0"/>
    <x v="6"/>
    <n v="121650"/>
    <n v="6.49"/>
    <n v="182572.3"/>
    <n v="50"/>
    <s v="Female"/>
    <x v="1"/>
    <n v="23402500"/>
    <s v="Indian Super League"/>
  </r>
  <r>
    <x v="118"/>
    <x v="198"/>
    <x v="0"/>
    <x v="5"/>
    <x v="3"/>
    <x v="0"/>
    <b v="1"/>
    <n v="1"/>
    <n v="3"/>
    <x v="2"/>
    <n v="48304"/>
    <x v="52"/>
    <x v="1"/>
    <n v="10"/>
    <n v="0"/>
    <n v="0"/>
    <x v="2"/>
    <n v="32693"/>
    <n v="0.95"/>
    <n v="237287.74"/>
    <n v="33"/>
    <s v="Male"/>
    <x v="8"/>
    <n v="72456000"/>
    <s v="Indian Super League"/>
  </r>
  <r>
    <x v="268"/>
    <x v="693"/>
    <x v="1"/>
    <x v="4"/>
    <x v="3"/>
    <x v="0"/>
    <b v="0"/>
    <n v="2"/>
    <n v="4"/>
    <x v="2"/>
    <n v="34989"/>
    <x v="49"/>
    <x v="0"/>
    <n v="30"/>
    <n v="1"/>
    <n v="2"/>
    <x v="5"/>
    <n v="62601"/>
    <n v="9.39"/>
    <n v="22110.55"/>
    <n v="24"/>
    <s v="Male"/>
    <x v="4"/>
    <n v="34989000"/>
    <s v="Indian Super League"/>
  </r>
  <r>
    <x v="274"/>
    <x v="399"/>
    <x v="1"/>
    <x v="2"/>
    <x v="1"/>
    <x v="2"/>
    <b v="1"/>
    <n v="4"/>
    <n v="0"/>
    <x v="0"/>
    <n v="45998"/>
    <x v="16"/>
    <x v="3"/>
    <n v="56"/>
    <n v="1"/>
    <n v="2"/>
    <x v="3"/>
    <n v="102691"/>
    <n v="5.86"/>
    <n v="137373.76000000001"/>
    <n v="22"/>
    <s v="Female"/>
    <x v="3"/>
    <n v="80496500"/>
    <s v="Indian Super League"/>
  </r>
  <r>
    <x v="418"/>
    <x v="534"/>
    <x v="0"/>
    <x v="5"/>
    <x v="5"/>
    <x v="2"/>
    <b v="0"/>
    <n v="1"/>
    <n v="3"/>
    <x v="2"/>
    <n v="40492"/>
    <x v="93"/>
    <x v="1"/>
    <n v="49"/>
    <n v="2"/>
    <n v="2"/>
    <x v="1"/>
    <n v="109428"/>
    <n v="2.57"/>
    <n v="64284.34"/>
    <n v="34"/>
    <s v="Female"/>
    <x v="2"/>
    <n v="80984000"/>
    <s v="Indian Super League"/>
  </r>
  <r>
    <x v="186"/>
    <x v="430"/>
    <x v="0"/>
    <x v="7"/>
    <x v="4"/>
    <x v="1"/>
    <b v="1"/>
    <n v="3"/>
    <n v="3"/>
    <x v="1"/>
    <n v="13275"/>
    <x v="13"/>
    <x v="2"/>
    <n v="18"/>
    <n v="0"/>
    <n v="1"/>
    <x v="0"/>
    <n v="60627"/>
    <n v="5.59"/>
    <n v="73283.06"/>
    <n v="52"/>
    <s v="Male"/>
    <x v="0"/>
    <n v="16593750"/>
    <s v="Indian Super League"/>
  </r>
  <r>
    <x v="55"/>
    <x v="690"/>
    <x v="0"/>
    <x v="6"/>
    <x v="5"/>
    <x v="2"/>
    <b v="0"/>
    <n v="5"/>
    <n v="4"/>
    <x v="0"/>
    <n v="11945"/>
    <x v="7"/>
    <x v="3"/>
    <n v="64"/>
    <n v="0"/>
    <n v="0"/>
    <x v="2"/>
    <n v="95404"/>
    <n v="4.37"/>
    <n v="69020.899999999994"/>
    <n v="26"/>
    <s v="Female"/>
    <x v="6"/>
    <n v="26876250"/>
    <s v="Indian Super League"/>
  </r>
  <r>
    <x v="151"/>
    <x v="169"/>
    <x v="1"/>
    <x v="5"/>
    <x v="5"/>
    <x v="1"/>
    <b v="1"/>
    <n v="2"/>
    <n v="4"/>
    <x v="2"/>
    <n v="9833"/>
    <x v="83"/>
    <x v="2"/>
    <n v="70"/>
    <n v="2"/>
    <n v="1"/>
    <x v="2"/>
    <n v="106108"/>
    <n v="7.34"/>
    <n v="154140.93"/>
    <n v="48"/>
    <s v="Male"/>
    <x v="6"/>
    <n v="22124250"/>
    <s v="Indian Super League"/>
  </r>
  <r>
    <x v="446"/>
    <x v="239"/>
    <x v="0"/>
    <x v="2"/>
    <x v="7"/>
    <x v="1"/>
    <b v="1"/>
    <n v="5"/>
    <n v="1"/>
    <x v="0"/>
    <n v="54646"/>
    <x v="26"/>
    <x v="0"/>
    <n v="64"/>
    <n v="0"/>
    <n v="0"/>
    <x v="4"/>
    <n v="46226"/>
    <n v="2.89"/>
    <n v="215201.58"/>
    <n v="20"/>
    <s v="Female"/>
    <x v="0"/>
    <n v="68307500"/>
    <s v="Indian Super League"/>
  </r>
  <r>
    <x v="330"/>
    <x v="605"/>
    <x v="1"/>
    <x v="1"/>
    <x v="7"/>
    <x v="0"/>
    <b v="1"/>
    <n v="4"/>
    <n v="0"/>
    <x v="0"/>
    <n v="30660"/>
    <x v="27"/>
    <x v="0"/>
    <n v="26"/>
    <n v="0"/>
    <n v="1"/>
    <x v="1"/>
    <n v="139060"/>
    <n v="4.95"/>
    <n v="25595.81"/>
    <n v="25"/>
    <s v="Female"/>
    <x v="9"/>
    <n v="91980000"/>
    <s v="Indian Super League"/>
  </r>
  <r>
    <x v="4"/>
    <x v="147"/>
    <x v="0"/>
    <x v="7"/>
    <x v="6"/>
    <x v="0"/>
    <b v="0"/>
    <n v="0"/>
    <n v="4"/>
    <x v="2"/>
    <n v="51899"/>
    <x v="45"/>
    <x v="1"/>
    <n v="20"/>
    <n v="2"/>
    <n v="2"/>
    <x v="5"/>
    <n v="28951"/>
    <n v="1.21"/>
    <n v="78423.11"/>
    <n v="21"/>
    <s v="Male"/>
    <x v="4"/>
    <n v="51899000"/>
    <s v="Indian Super League"/>
  </r>
  <r>
    <x v="332"/>
    <x v="193"/>
    <x v="1"/>
    <x v="0"/>
    <x v="3"/>
    <x v="2"/>
    <b v="0"/>
    <n v="4"/>
    <n v="0"/>
    <x v="0"/>
    <n v="5828"/>
    <x v="88"/>
    <x v="2"/>
    <n v="78"/>
    <n v="0"/>
    <n v="0"/>
    <x v="3"/>
    <n v="49886"/>
    <n v="1.75"/>
    <n v="234382.47"/>
    <n v="23"/>
    <s v="Female"/>
    <x v="4"/>
    <n v="5828000"/>
    <s v="Indian Super League"/>
  </r>
  <r>
    <x v="401"/>
    <x v="609"/>
    <x v="0"/>
    <x v="3"/>
    <x v="7"/>
    <x v="2"/>
    <b v="0"/>
    <n v="5"/>
    <n v="1"/>
    <x v="0"/>
    <n v="16187"/>
    <x v="19"/>
    <x v="3"/>
    <n v="89"/>
    <n v="0"/>
    <n v="2"/>
    <x v="3"/>
    <n v="59868"/>
    <n v="3.58"/>
    <n v="229213.58"/>
    <n v="48"/>
    <s v="Female"/>
    <x v="4"/>
    <n v="16187000"/>
    <s v="Indian Super League"/>
  </r>
  <r>
    <x v="58"/>
    <x v="599"/>
    <x v="1"/>
    <x v="5"/>
    <x v="2"/>
    <x v="1"/>
    <b v="0"/>
    <n v="1"/>
    <n v="0"/>
    <x v="0"/>
    <n v="30469"/>
    <x v="40"/>
    <x v="3"/>
    <n v="43"/>
    <n v="2"/>
    <n v="2"/>
    <x v="6"/>
    <n v="125580"/>
    <n v="8.7100000000000009"/>
    <n v="56173.24"/>
    <n v="61"/>
    <s v="Female"/>
    <x v="6"/>
    <n v="68555250"/>
    <s v="Indian Super League"/>
  </r>
  <r>
    <x v="12"/>
    <x v="665"/>
    <x v="0"/>
    <x v="7"/>
    <x v="4"/>
    <x v="1"/>
    <b v="1"/>
    <n v="1"/>
    <n v="1"/>
    <x v="1"/>
    <n v="6367"/>
    <x v="93"/>
    <x v="3"/>
    <n v="66"/>
    <n v="0"/>
    <n v="2"/>
    <x v="6"/>
    <n v="65603"/>
    <n v="7.69"/>
    <n v="26577.51"/>
    <n v="58"/>
    <s v="Female"/>
    <x v="3"/>
    <n v="11142250"/>
    <s v="Indian Super League"/>
  </r>
  <r>
    <x v="479"/>
    <x v="45"/>
    <x v="1"/>
    <x v="7"/>
    <x v="5"/>
    <x v="2"/>
    <b v="0"/>
    <n v="0"/>
    <n v="0"/>
    <x v="1"/>
    <n v="48751"/>
    <x v="31"/>
    <x v="3"/>
    <n v="13"/>
    <n v="0"/>
    <n v="0"/>
    <x v="1"/>
    <n v="68435"/>
    <n v="5.39"/>
    <n v="118656.71"/>
    <n v="34"/>
    <s v="Male"/>
    <x v="4"/>
    <n v="48751000"/>
    <s v="Indian Super League"/>
  </r>
  <r>
    <x v="205"/>
    <x v="95"/>
    <x v="0"/>
    <x v="6"/>
    <x v="2"/>
    <x v="0"/>
    <b v="1"/>
    <n v="1"/>
    <n v="3"/>
    <x v="2"/>
    <n v="23764"/>
    <x v="21"/>
    <x v="0"/>
    <n v="85"/>
    <n v="1"/>
    <n v="0"/>
    <x v="4"/>
    <n v="38912"/>
    <n v="7.28"/>
    <n v="169189.54"/>
    <n v="24"/>
    <s v="Male"/>
    <x v="8"/>
    <n v="35646000"/>
    <s v="Indian Super League"/>
  </r>
  <r>
    <x v="99"/>
    <x v="361"/>
    <x v="0"/>
    <x v="7"/>
    <x v="6"/>
    <x v="0"/>
    <b v="0"/>
    <n v="5"/>
    <n v="4"/>
    <x v="0"/>
    <n v="16862"/>
    <x v="39"/>
    <x v="3"/>
    <n v="83"/>
    <n v="0"/>
    <n v="1"/>
    <x v="6"/>
    <n v="116326"/>
    <n v="4.53"/>
    <n v="6328.71"/>
    <n v="35"/>
    <s v="Male"/>
    <x v="3"/>
    <n v="29508500"/>
    <s v="Indian Super League"/>
  </r>
  <r>
    <x v="414"/>
    <x v="646"/>
    <x v="0"/>
    <x v="4"/>
    <x v="1"/>
    <x v="0"/>
    <b v="0"/>
    <n v="5"/>
    <n v="0"/>
    <x v="0"/>
    <n v="27762"/>
    <x v="41"/>
    <x v="0"/>
    <n v="55"/>
    <n v="0"/>
    <n v="0"/>
    <x v="3"/>
    <n v="115262"/>
    <n v="7.47"/>
    <n v="127965.37"/>
    <n v="43"/>
    <s v="Male"/>
    <x v="5"/>
    <n v="20821500"/>
    <s v="Indian Super League"/>
  </r>
  <r>
    <x v="421"/>
    <x v="511"/>
    <x v="1"/>
    <x v="2"/>
    <x v="7"/>
    <x v="1"/>
    <b v="0"/>
    <n v="0"/>
    <n v="0"/>
    <x v="1"/>
    <n v="47035"/>
    <x v="64"/>
    <x v="0"/>
    <n v="69"/>
    <n v="1"/>
    <n v="1"/>
    <x v="6"/>
    <n v="122782"/>
    <n v="8.27"/>
    <n v="35801.160000000003"/>
    <n v="25"/>
    <s v="Male"/>
    <x v="6"/>
    <n v="105828750"/>
    <s v="Indian Super League"/>
  </r>
  <r>
    <x v="121"/>
    <x v="333"/>
    <x v="1"/>
    <x v="5"/>
    <x v="6"/>
    <x v="2"/>
    <b v="0"/>
    <n v="3"/>
    <n v="0"/>
    <x v="0"/>
    <n v="13718"/>
    <x v="99"/>
    <x v="2"/>
    <n v="62"/>
    <n v="2"/>
    <n v="0"/>
    <x v="4"/>
    <n v="75235"/>
    <n v="2.2000000000000002"/>
    <n v="53680.55"/>
    <n v="28"/>
    <s v="Male"/>
    <x v="2"/>
    <n v="27436000"/>
    <s v="Indian Super League"/>
  </r>
  <r>
    <x v="250"/>
    <x v="206"/>
    <x v="1"/>
    <x v="2"/>
    <x v="6"/>
    <x v="1"/>
    <b v="0"/>
    <n v="1"/>
    <n v="3"/>
    <x v="2"/>
    <n v="45274"/>
    <x v="87"/>
    <x v="3"/>
    <n v="63"/>
    <n v="0"/>
    <n v="0"/>
    <x v="2"/>
    <n v="72970"/>
    <n v="1"/>
    <n v="80011.149999999994"/>
    <n v="56"/>
    <s v="Male"/>
    <x v="8"/>
    <n v="67911000"/>
    <s v="Indian Super League"/>
  </r>
  <r>
    <x v="312"/>
    <x v="172"/>
    <x v="0"/>
    <x v="1"/>
    <x v="2"/>
    <x v="2"/>
    <b v="0"/>
    <n v="1"/>
    <n v="4"/>
    <x v="2"/>
    <n v="39931"/>
    <x v="88"/>
    <x v="3"/>
    <n v="36"/>
    <n v="0"/>
    <n v="0"/>
    <x v="5"/>
    <n v="143678"/>
    <n v="1.19"/>
    <n v="82941.75"/>
    <n v="53"/>
    <s v="Female"/>
    <x v="1"/>
    <n v="99827500"/>
    <s v="Indian Super League"/>
  </r>
  <r>
    <x v="289"/>
    <x v="238"/>
    <x v="1"/>
    <x v="1"/>
    <x v="1"/>
    <x v="2"/>
    <b v="1"/>
    <n v="4"/>
    <n v="4"/>
    <x v="1"/>
    <n v="34520"/>
    <x v="49"/>
    <x v="0"/>
    <n v="85"/>
    <n v="1"/>
    <n v="2"/>
    <x v="3"/>
    <n v="53066"/>
    <n v="8.23"/>
    <n v="33070.74"/>
    <n v="33"/>
    <s v="Male"/>
    <x v="8"/>
    <n v="51780000"/>
    <s v="Indian Super League"/>
  </r>
  <r>
    <x v="436"/>
    <x v="500"/>
    <x v="1"/>
    <x v="0"/>
    <x v="2"/>
    <x v="0"/>
    <b v="1"/>
    <n v="0"/>
    <n v="3"/>
    <x v="2"/>
    <n v="22461"/>
    <x v="46"/>
    <x v="3"/>
    <n v="28"/>
    <n v="2"/>
    <n v="2"/>
    <x v="3"/>
    <n v="125455"/>
    <n v="1.76"/>
    <n v="196005.67"/>
    <n v="39"/>
    <s v="Male"/>
    <x v="9"/>
    <n v="67383000"/>
    <s v="Indian Super League"/>
  </r>
  <r>
    <x v="321"/>
    <x v="700"/>
    <x v="0"/>
    <x v="4"/>
    <x v="6"/>
    <x v="0"/>
    <b v="0"/>
    <n v="3"/>
    <n v="3"/>
    <x v="1"/>
    <n v="7921"/>
    <x v="90"/>
    <x v="2"/>
    <n v="95"/>
    <n v="1"/>
    <n v="0"/>
    <x v="1"/>
    <n v="136151"/>
    <n v="3.1"/>
    <n v="31247.62"/>
    <n v="44"/>
    <s v="Male"/>
    <x v="3"/>
    <n v="13861750"/>
    <s v="Indian Super League"/>
  </r>
  <r>
    <x v="286"/>
    <x v="336"/>
    <x v="1"/>
    <x v="6"/>
    <x v="7"/>
    <x v="1"/>
    <b v="0"/>
    <n v="0"/>
    <n v="2"/>
    <x v="2"/>
    <n v="45070"/>
    <x v="36"/>
    <x v="0"/>
    <n v="92"/>
    <n v="0"/>
    <n v="2"/>
    <x v="1"/>
    <n v="107641"/>
    <n v="5.23"/>
    <n v="14445.3"/>
    <n v="27"/>
    <s v="Male"/>
    <x v="3"/>
    <n v="78872500"/>
    <s v="Indian Super League"/>
  </r>
  <r>
    <x v="212"/>
    <x v="494"/>
    <x v="1"/>
    <x v="1"/>
    <x v="0"/>
    <x v="0"/>
    <b v="1"/>
    <n v="5"/>
    <n v="4"/>
    <x v="0"/>
    <n v="37011"/>
    <x v="13"/>
    <x v="3"/>
    <n v="21"/>
    <n v="0"/>
    <n v="1"/>
    <x v="4"/>
    <n v="2810"/>
    <n v="1.24"/>
    <n v="235795.14"/>
    <n v="50"/>
    <s v="Female"/>
    <x v="4"/>
    <n v="37011000"/>
    <s v="Indian Super League"/>
  </r>
  <r>
    <x v="198"/>
    <x v="126"/>
    <x v="1"/>
    <x v="2"/>
    <x v="3"/>
    <x v="0"/>
    <b v="0"/>
    <n v="5"/>
    <n v="2"/>
    <x v="0"/>
    <n v="18493"/>
    <x v="29"/>
    <x v="1"/>
    <n v="77"/>
    <n v="0"/>
    <n v="2"/>
    <x v="5"/>
    <n v="60030"/>
    <n v="7.87"/>
    <n v="78476.5"/>
    <n v="31"/>
    <s v="Male"/>
    <x v="6"/>
    <n v="41609250"/>
    <s v="Indian Super League"/>
  </r>
  <r>
    <x v="196"/>
    <x v="622"/>
    <x v="1"/>
    <x v="5"/>
    <x v="1"/>
    <x v="1"/>
    <b v="1"/>
    <n v="1"/>
    <n v="0"/>
    <x v="0"/>
    <n v="8854"/>
    <x v="49"/>
    <x v="1"/>
    <n v="85"/>
    <n v="1"/>
    <n v="1"/>
    <x v="4"/>
    <n v="22561"/>
    <n v="6.68"/>
    <n v="62125.43"/>
    <n v="57"/>
    <s v="Female"/>
    <x v="8"/>
    <n v="13281000"/>
    <s v="Indian Super League"/>
  </r>
  <r>
    <x v="243"/>
    <x v="206"/>
    <x v="1"/>
    <x v="1"/>
    <x v="7"/>
    <x v="0"/>
    <b v="0"/>
    <n v="2"/>
    <n v="0"/>
    <x v="0"/>
    <n v="17637"/>
    <x v="76"/>
    <x v="1"/>
    <n v="57"/>
    <n v="0"/>
    <n v="0"/>
    <x v="4"/>
    <n v="86786"/>
    <n v="6"/>
    <n v="163453.38"/>
    <n v="45"/>
    <s v="Female"/>
    <x v="4"/>
    <n v="17637000"/>
    <s v="Indian Super League"/>
  </r>
  <r>
    <x v="113"/>
    <x v="650"/>
    <x v="1"/>
    <x v="2"/>
    <x v="0"/>
    <x v="0"/>
    <b v="1"/>
    <n v="1"/>
    <n v="2"/>
    <x v="2"/>
    <n v="46006"/>
    <x v="37"/>
    <x v="3"/>
    <n v="10"/>
    <n v="1"/>
    <n v="2"/>
    <x v="5"/>
    <n v="131123"/>
    <n v="1.7"/>
    <n v="3840.48"/>
    <n v="18"/>
    <s v="Female"/>
    <x v="7"/>
    <n v="23003000"/>
    <s v="Indian Super League"/>
  </r>
  <r>
    <x v="442"/>
    <x v="85"/>
    <x v="1"/>
    <x v="6"/>
    <x v="4"/>
    <x v="2"/>
    <b v="0"/>
    <n v="1"/>
    <n v="3"/>
    <x v="2"/>
    <n v="46681"/>
    <x v="11"/>
    <x v="1"/>
    <n v="56"/>
    <n v="0"/>
    <n v="0"/>
    <x v="2"/>
    <n v="85233"/>
    <n v="3.69"/>
    <n v="44936.83"/>
    <n v="56"/>
    <s v="Male"/>
    <x v="8"/>
    <n v="70021500"/>
    <s v="Indian Super League"/>
  </r>
  <r>
    <x v="121"/>
    <x v="446"/>
    <x v="0"/>
    <x v="2"/>
    <x v="2"/>
    <x v="2"/>
    <b v="1"/>
    <n v="5"/>
    <n v="4"/>
    <x v="0"/>
    <n v="43252"/>
    <x v="24"/>
    <x v="1"/>
    <n v="90"/>
    <n v="2"/>
    <n v="2"/>
    <x v="0"/>
    <n v="96324"/>
    <n v="5.91"/>
    <n v="94031.37"/>
    <n v="23"/>
    <s v="Female"/>
    <x v="8"/>
    <n v="64878000"/>
    <s v="Indian Super League"/>
  </r>
  <r>
    <x v="277"/>
    <x v="470"/>
    <x v="0"/>
    <x v="2"/>
    <x v="1"/>
    <x v="2"/>
    <b v="1"/>
    <n v="0"/>
    <n v="1"/>
    <x v="2"/>
    <n v="53085"/>
    <x v="90"/>
    <x v="1"/>
    <n v="36"/>
    <n v="1"/>
    <n v="0"/>
    <x v="5"/>
    <n v="48773"/>
    <n v="4.2300000000000004"/>
    <n v="131972.25"/>
    <n v="47"/>
    <s v="Male"/>
    <x v="2"/>
    <n v="106170000"/>
    <s v="Indian Super League"/>
  </r>
  <r>
    <x v="101"/>
    <x v="605"/>
    <x v="1"/>
    <x v="0"/>
    <x v="2"/>
    <x v="0"/>
    <b v="1"/>
    <n v="0"/>
    <n v="1"/>
    <x v="2"/>
    <n v="43697"/>
    <x v="56"/>
    <x v="3"/>
    <n v="37"/>
    <n v="1"/>
    <n v="0"/>
    <x v="0"/>
    <n v="62635"/>
    <n v="5.14"/>
    <n v="105840.78"/>
    <n v="47"/>
    <s v="Female"/>
    <x v="6"/>
    <n v="98318250"/>
    <s v="Indian Super League"/>
  </r>
  <r>
    <x v="279"/>
    <x v="678"/>
    <x v="0"/>
    <x v="1"/>
    <x v="0"/>
    <x v="0"/>
    <b v="1"/>
    <n v="4"/>
    <n v="3"/>
    <x v="0"/>
    <n v="28518"/>
    <x v="10"/>
    <x v="0"/>
    <n v="66"/>
    <n v="2"/>
    <n v="0"/>
    <x v="3"/>
    <n v="99991"/>
    <n v="2.71"/>
    <n v="60756.81"/>
    <n v="45"/>
    <s v="Male"/>
    <x v="5"/>
    <n v="21388500"/>
    <s v="Indian Super League"/>
  </r>
  <r>
    <x v="239"/>
    <x v="175"/>
    <x v="0"/>
    <x v="4"/>
    <x v="3"/>
    <x v="2"/>
    <b v="0"/>
    <n v="1"/>
    <n v="2"/>
    <x v="2"/>
    <n v="28013"/>
    <x v="72"/>
    <x v="1"/>
    <n v="67"/>
    <n v="2"/>
    <n v="0"/>
    <x v="4"/>
    <n v="27299"/>
    <n v="3.68"/>
    <n v="138443.59"/>
    <n v="58"/>
    <s v="Male"/>
    <x v="2"/>
    <n v="56026000"/>
    <s v="Indian Super League"/>
  </r>
  <r>
    <x v="467"/>
    <x v="615"/>
    <x v="1"/>
    <x v="2"/>
    <x v="3"/>
    <x v="0"/>
    <b v="0"/>
    <n v="3"/>
    <n v="4"/>
    <x v="2"/>
    <n v="12627"/>
    <x v="30"/>
    <x v="0"/>
    <n v="81"/>
    <n v="0"/>
    <n v="0"/>
    <x v="2"/>
    <n v="17886"/>
    <n v="0.93"/>
    <n v="216627.26"/>
    <n v="56"/>
    <s v="Male"/>
    <x v="4"/>
    <n v="12627000"/>
    <s v="Indian Super League"/>
  </r>
  <r>
    <x v="96"/>
    <x v="329"/>
    <x v="0"/>
    <x v="4"/>
    <x v="1"/>
    <x v="0"/>
    <b v="1"/>
    <n v="4"/>
    <n v="2"/>
    <x v="0"/>
    <n v="28281"/>
    <x v="8"/>
    <x v="0"/>
    <n v="60"/>
    <n v="1"/>
    <n v="1"/>
    <x v="0"/>
    <n v="111874"/>
    <n v="1.88"/>
    <n v="23265.88"/>
    <n v="45"/>
    <s v="Female"/>
    <x v="6"/>
    <n v="63632250"/>
    <s v="Indian Super League"/>
  </r>
  <r>
    <x v="306"/>
    <x v="141"/>
    <x v="0"/>
    <x v="7"/>
    <x v="1"/>
    <x v="2"/>
    <b v="1"/>
    <n v="0"/>
    <n v="2"/>
    <x v="2"/>
    <n v="43444"/>
    <x v="22"/>
    <x v="0"/>
    <n v="60"/>
    <n v="0"/>
    <n v="1"/>
    <x v="3"/>
    <n v="88762"/>
    <n v="4.46"/>
    <n v="12157.92"/>
    <n v="62"/>
    <s v="Female"/>
    <x v="2"/>
    <n v="86888000"/>
    <s v="Indian Super League"/>
  </r>
  <r>
    <x v="383"/>
    <x v="450"/>
    <x v="1"/>
    <x v="6"/>
    <x v="5"/>
    <x v="1"/>
    <b v="1"/>
    <n v="4"/>
    <n v="1"/>
    <x v="0"/>
    <n v="49927"/>
    <x v="60"/>
    <x v="1"/>
    <n v="95"/>
    <n v="2"/>
    <n v="0"/>
    <x v="4"/>
    <n v="130410"/>
    <n v="1.01"/>
    <n v="144430.81"/>
    <n v="19"/>
    <s v="Male"/>
    <x v="8"/>
    <n v="74890500"/>
    <s v="Indian Super League"/>
  </r>
  <r>
    <x v="10"/>
    <x v="676"/>
    <x v="0"/>
    <x v="4"/>
    <x v="4"/>
    <x v="0"/>
    <b v="1"/>
    <n v="5"/>
    <n v="0"/>
    <x v="0"/>
    <n v="38137"/>
    <x v="16"/>
    <x v="0"/>
    <n v="51"/>
    <n v="1"/>
    <n v="0"/>
    <x v="6"/>
    <n v="87182"/>
    <n v="3.71"/>
    <n v="233357.77"/>
    <n v="26"/>
    <s v="Female"/>
    <x v="2"/>
    <n v="76274000"/>
    <s v="Indian Super League"/>
  </r>
  <r>
    <x v="351"/>
    <x v="465"/>
    <x v="0"/>
    <x v="5"/>
    <x v="1"/>
    <x v="1"/>
    <b v="1"/>
    <n v="5"/>
    <n v="1"/>
    <x v="0"/>
    <n v="47777"/>
    <x v="59"/>
    <x v="2"/>
    <n v="15"/>
    <n v="1"/>
    <n v="0"/>
    <x v="3"/>
    <n v="116228"/>
    <n v="3.86"/>
    <n v="80417.61"/>
    <n v="27"/>
    <s v="Male"/>
    <x v="0"/>
    <n v="59721250"/>
    <s v="Indian Super League"/>
  </r>
  <r>
    <x v="30"/>
    <x v="403"/>
    <x v="0"/>
    <x v="2"/>
    <x v="3"/>
    <x v="2"/>
    <b v="0"/>
    <n v="5"/>
    <n v="2"/>
    <x v="0"/>
    <n v="49865"/>
    <x v="31"/>
    <x v="0"/>
    <n v="59"/>
    <n v="0"/>
    <n v="0"/>
    <x v="5"/>
    <n v="82627"/>
    <n v="6.59"/>
    <n v="82000.47"/>
    <n v="52"/>
    <s v="Male"/>
    <x v="8"/>
    <n v="74797500"/>
    <s v="Indian Super League"/>
  </r>
  <r>
    <x v="427"/>
    <x v="187"/>
    <x v="1"/>
    <x v="7"/>
    <x v="0"/>
    <x v="1"/>
    <b v="1"/>
    <n v="2"/>
    <n v="1"/>
    <x v="0"/>
    <n v="18055"/>
    <x v="58"/>
    <x v="2"/>
    <n v="18"/>
    <n v="0"/>
    <n v="0"/>
    <x v="5"/>
    <n v="83299"/>
    <n v="1.64"/>
    <n v="124772.41"/>
    <n v="23"/>
    <s v="Male"/>
    <x v="2"/>
    <n v="36110000"/>
    <s v="Indian Super League"/>
  </r>
  <r>
    <x v="112"/>
    <x v="429"/>
    <x v="1"/>
    <x v="6"/>
    <x v="0"/>
    <x v="0"/>
    <b v="0"/>
    <n v="2"/>
    <n v="1"/>
    <x v="0"/>
    <n v="21855"/>
    <x v="86"/>
    <x v="0"/>
    <n v="59"/>
    <n v="0"/>
    <n v="0"/>
    <x v="3"/>
    <n v="15421"/>
    <n v="5.7"/>
    <n v="2180.83"/>
    <n v="40"/>
    <s v="Female"/>
    <x v="8"/>
    <n v="32782500"/>
    <s v="Indian Super League"/>
  </r>
  <r>
    <x v="262"/>
    <x v="529"/>
    <x v="1"/>
    <x v="3"/>
    <x v="2"/>
    <x v="1"/>
    <b v="0"/>
    <n v="4"/>
    <n v="4"/>
    <x v="1"/>
    <n v="11961"/>
    <x v="69"/>
    <x v="3"/>
    <n v="58"/>
    <n v="2"/>
    <n v="1"/>
    <x v="4"/>
    <n v="19852"/>
    <n v="6.9"/>
    <n v="130966.24"/>
    <n v="35"/>
    <s v="Male"/>
    <x v="0"/>
    <n v="14951250"/>
    <s v="Indian Super League"/>
  </r>
  <r>
    <x v="185"/>
    <x v="604"/>
    <x v="0"/>
    <x v="5"/>
    <x v="7"/>
    <x v="0"/>
    <b v="0"/>
    <n v="2"/>
    <n v="3"/>
    <x v="2"/>
    <n v="45265"/>
    <x v="79"/>
    <x v="3"/>
    <n v="59"/>
    <n v="2"/>
    <n v="0"/>
    <x v="5"/>
    <n v="146487"/>
    <n v="6.69"/>
    <n v="40946"/>
    <n v="40"/>
    <s v="Male"/>
    <x v="8"/>
    <n v="67897500"/>
    <s v="Indian Super League"/>
  </r>
  <r>
    <x v="236"/>
    <x v="670"/>
    <x v="0"/>
    <x v="1"/>
    <x v="2"/>
    <x v="1"/>
    <b v="1"/>
    <n v="3"/>
    <n v="3"/>
    <x v="1"/>
    <n v="34498"/>
    <x v="70"/>
    <x v="2"/>
    <n v="34"/>
    <n v="0"/>
    <n v="2"/>
    <x v="4"/>
    <n v="82279"/>
    <n v="4.82"/>
    <n v="147184.82999999999"/>
    <n v="50"/>
    <s v="Male"/>
    <x v="2"/>
    <n v="68996000"/>
    <s v="Indian Super League"/>
  </r>
  <r>
    <x v="288"/>
    <x v="448"/>
    <x v="0"/>
    <x v="2"/>
    <x v="7"/>
    <x v="2"/>
    <b v="0"/>
    <n v="0"/>
    <n v="2"/>
    <x v="2"/>
    <n v="39004"/>
    <x v="98"/>
    <x v="2"/>
    <n v="39"/>
    <n v="0"/>
    <n v="1"/>
    <x v="6"/>
    <n v="42255"/>
    <n v="5.25"/>
    <n v="8143.24"/>
    <n v="33"/>
    <s v="Male"/>
    <x v="0"/>
    <n v="48755000"/>
    <s v="Indian Super League"/>
  </r>
  <r>
    <x v="185"/>
    <x v="102"/>
    <x v="1"/>
    <x v="2"/>
    <x v="3"/>
    <x v="0"/>
    <b v="0"/>
    <n v="0"/>
    <n v="3"/>
    <x v="2"/>
    <n v="37191"/>
    <x v="72"/>
    <x v="0"/>
    <n v="52"/>
    <n v="1"/>
    <n v="2"/>
    <x v="1"/>
    <n v="99649"/>
    <n v="4.59"/>
    <n v="207492.03"/>
    <n v="32"/>
    <s v="Female"/>
    <x v="4"/>
    <n v="37191000"/>
    <s v="Indian Super League"/>
  </r>
  <r>
    <x v="150"/>
    <x v="269"/>
    <x v="0"/>
    <x v="0"/>
    <x v="1"/>
    <x v="0"/>
    <b v="1"/>
    <n v="2"/>
    <n v="2"/>
    <x v="1"/>
    <n v="17213"/>
    <x v="0"/>
    <x v="2"/>
    <n v="29"/>
    <n v="0"/>
    <n v="0"/>
    <x v="1"/>
    <n v="22252"/>
    <n v="7.86"/>
    <n v="189527.78"/>
    <n v="57"/>
    <s v="Female"/>
    <x v="2"/>
    <n v="34426000"/>
    <s v="Indian Super League"/>
  </r>
  <r>
    <x v="443"/>
    <x v="350"/>
    <x v="0"/>
    <x v="4"/>
    <x v="1"/>
    <x v="1"/>
    <b v="1"/>
    <n v="3"/>
    <n v="2"/>
    <x v="0"/>
    <n v="20721"/>
    <x v="58"/>
    <x v="2"/>
    <n v="84"/>
    <n v="0"/>
    <n v="1"/>
    <x v="6"/>
    <n v="54514"/>
    <n v="4.76"/>
    <n v="109908.2"/>
    <n v="20"/>
    <s v="Female"/>
    <x v="2"/>
    <n v="41442000"/>
    <s v="Indian Super League"/>
  </r>
  <r>
    <x v="134"/>
    <x v="294"/>
    <x v="1"/>
    <x v="0"/>
    <x v="4"/>
    <x v="2"/>
    <b v="0"/>
    <n v="1"/>
    <n v="2"/>
    <x v="2"/>
    <n v="27551"/>
    <x v="92"/>
    <x v="3"/>
    <n v="15"/>
    <n v="1"/>
    <n v="0"/>
    <x v="6"/>
    <n v="149189"/>
    <n v="4.83"/>
    <n v="189064.32000000001"/>
    <n v="44"/>
    <s v="Male"/>
    <x v="5"/>
    <n v="20663250"/>
    <s v="Indian Super League"/>
  </r>
  <r>
    <x v="464"/>
    <x v="701"/>
    <x v="0"/>
    <x v="7"/>
    <x v="3"/>
    <x v="1"/>
    <b v="1"/>
    <n v="1"/>
    <n v="1"/>
    <x v="1"/>
    <n v="27404"/>
    <x v="61"/>
    <x v="2"/>
    <n v="45"/>
    <n v="1"/>
    <n v="0"/>
    <x v="5"/>
    <n v="100735"/>
    <n v="8.4499999999999993"/>
    <n v="220271.03"/>
    <n v="53"/>
    <s v="Female"/>
    <x v="4"/>
    <n v="27404000"/>
    <s v="Indian Super League"/>
  </r>
  <r>
    <x v="327"/>
    <x v="151"/>
    <x v="1"/>
    <x v="1"/>
    <x v="0"/>
    <x v="1"/>
    <b v="1"/>
    <n v="2"/>
    <n v="0"/>
    <x v="0"/>
    <n v="54632"/>
    <x v="33"/>
    <x v="0"/>
    <n v="65"/>
    <n v="1"/>
    <n v="2"/>
    <x v="4"/>
    <n v="40862"/>
    <n v="3.39"/>
    <n v="33493.46"/>
    <n v="38"/>
    <s v="Female"/>
    <x v="4"/>
    <n v="54632000"/>
    <s v="Indian Super League"/>
  </r>
  <r>
    <x v="93"/>
    <x v="54"/>
    <x v="0"/>
    <x v="5"/>
    <x v="0"/>
    <x v="0"/>
    <b v="0"/>
    <n v="4"/>
    <n v="2"/>
    <x v="0"/>
    <n v="32025"/>
    <x v="13"/>
    <x v="0"/>
    <n v="69"/>
    <n v="0"/>
    <n v="1"/>
    <x v="2"/>
    <n v="134657"/>
    <n v="3.75"/>
    <n v="212765.23"/>
    <n v="29"/>
    <s v="Female"/>
    <x v="0"/>
    <n v="40031250"/>
    <s v="Indian Super League"/>
  </r>
  <r>
    <x v="308"/>
    <x v="92"/>
    <x v="1"/>
    <x v="6"/>
    <x v="7"/>
    <x v="2"/>
    <b v="1"/>
    <n v="4"/>
    <n v="0"/>
    <x v="0"/>
    <n v="18557"/>
    <x v="99"/>
    <x v="1"/>
    <n v="38"/>
    <n v="1"/>
    <n v="0"/>
    <x v="5"/>
    <n v="63415"/>
    <n v="3.45"/>
    <n v="186317.78"/>
    <n v="49"/>
    <s v="Other"/>
    <x v="8"/>
    <n v="27835500"/>
    <s v="Indian Super League"/>
  </r>
  <r>
    <x v="1"/>
    <x v="254"/>
    <x v="0"/>
    <x v="0"/>
    <x v="4"/>
    <x v="2"/>
    <b v="1"/>
    <n v="3"/>
    <n v="3"/>
    <x v="1"/>
    <n v="41052"/>
    <x v="28"/>
    <x v="1"/>
    <n v="84"/>
    <n v="0"/>
    <n v="2"/>
    <x v="5"/>
    <n v="46439"/>
    <n v="8.69"/>
    <n v="227460.97"/>
    <n v="21"/>
    <s v="Male"/>
    <x v="2"/>
    <n v="82104000"/>
    <s v="Indian Super League"/>
  </r>
  <r>
    <x v="421"/>
    <x v="50"/>
    <x v="1"/>
    <x v="4"/>
    <x v="5"/>
    <x v="2"/>
    <b v="0"/>
    <n v="3"/>
    <n v="0"/>
    <x v="0"/>
    <n v="49218"/>
    <x v="91"/>
    <x v="3"/>
    <n v="35"/>
    <n v="0"/>
    <n v="1"/>
    <x v="3"/>
    <n v="37847"/>
    <n v="5.24"/>
    <n v="216199.04000000001"/>
    <n v="47"/>
    <s v="Male"/>
    <x v="3"/>
    <n v="86131500"/>
    <s v="Indian Super League"/>
  </r>
  <r>
    <x v="166"/>
    <x v="255"/>
    <x v="0"/>
    <x v="5"/>
    <x v="7"/>
    <x v="1"/>
    <b v="1"/>
    <n v="5"/>
    <n v="1"/>
    <x v="0"/>
    <n v="28632"/>
    <x v="73"/>
    <x v="2"/>
    <n v="58"/>
    <n v="0"/>
    <n v="1"/>
    <x v="3"/>
    <n v="6695"/>
    <n v="4.8499999999999996"/>
    <n v="211026.09"/>
    <n v="39"/>
    <s v="Male"/>
    <x v="3"/>
    <n v="50106000"/>
    <s v="Indian Super League"/>
  </r>
  <r>
    <x v="388"/>
    <x v="518"/>
    <x v="0"/>
    <x v="5"/>
    <x v="7"/>
    <x v="1"/>
    <b v="0"/>
    <n v="0"/>
    <n v="3"/>
    <x v="2"/>
    <n v="10444"/>
    <x v="21"/>
    <x v="1"/>
    <n v="75"/>
    <n v="0"/>
    <n v="0"/>
    <x v="1"/>
    <n v="82326"/>
    <n v="8.14"/>
    <n v="63911.82"/>
    <n v="35"/>
    <s v="Male"/>
    <x v="0"/>
    <n v="13055000"/>
    <s v="Indian Super League"/>
  </r>
  <r>
    <x v="291"/>
    <x v="593"/>
    <x v="1"/>
    <x v="6"/>
    <x v="7"/>
    <x v="0"/>
    <b v="0"/>
    <n v="0"/>
    <n v="2"/>
    <x v="2"/>
    <n v="6486"/>
    <x v="18"/>
    <x v="1"/>
    <n v="10"/>
    <n v="0"/>
    <n v="1"/>
    <x v="6"/>
    <n v="85557"/>
    <n v="7.88"/>
    <n v="200013.92"/>
    <n v="47"/>
    <s v="Other"/>
    <x v="6"/>
    <n v="14593500"/>
    <s v="Indian Super League"/>
  </r>
  <r>
    <x v="163"/>
    <x v="109"/>
    <x v="1"/>
    <x v="2"/>
    <x v="1"/>
    <x v="0"/>
    <b v="0"/>
    <n v="2"/>
    <n v="1"/>
    <x v="0"/>
    <n v="21514"/>
    <x v="13"/>
    <x v="1"/>
    <n v="67"/>
    <n v="0"/>
    <n v="0"/>
    <x v="6"/>
    <n v="50148"/>
    <n v="2.78"/>
    <n v="88013.46"/>
    <n v="46"/>
    <s v="Female"/>
    <x v="8"/>
    <n v="32271000"/>
    <s v="Indian Super League"/>
  </r>
  <r>
    <x v="118"/>
    <x v="612"/>
    <x v="1"/>
    <x v="6"/>
    <x v="0"/>
    <x v="2"/>
    <b v="1"/>
    <n v="4"/>
    <n v="0"/>
    <x v="0"/>
    <n v="22904"/>
    <x v="73"/>
    <x v="0"/>
    <n v="37"/>
    <n v="0"/>
    <n v="2"/>
    <x v="3"/>
    <n v="124711"/>
    <n v="1.02"/>
    <n v="55116.13"/>
    <n v="57"/>
    <s v="Male"/>
    <x v="9"/>
    <n v="68712000"/>
    <s v="Indian Super League"/>
  </r>
  <r>
    <x v="294"/>
    <x v="406"/>
    <x v="1"/>
    <x v="7"/>
    <x v="1"/>
    <x v="2"/>
    <b v="1"/>
    <n v="0"/>
    <n v="1"/>
    <x v="2"/>
    <n v="33043"/>
    <x v="21"/>
    <x v="1"/>
    <n v="47"/>
    <n v="0"/>
    <n v="1"/>
    <x v="4"/>
    <n v="42976"/>
    <n v="8.42"/>
    <n v="176135.85"/>
    <n v="38"/>
    <s v="Female"/>
    <x v="3"/>
    <n v="57825250"/>
    <s v="Indian Super League"/>
  </r>
  <r>
    <x v="73"/>
    <x v="28"/>
    <x v="0"/>
    <x v="5"/>
    <x v="0"/>
    <x v="2"/>
    <b v="0"/>
    <n v="4"/>
    <n v="0"/>
    <x v="0"/>
    <n v="19895"/>
    <x v="23"/>
    <x v="2"/>
    <n v="58"/>
    <n v="0"/>
    <n v="1"/>
    <x v="6"/>
    <n v="14297"/>
    <n v="7.5"/>
    <n v="147255.48000000001"/>
    <n v="58"/>
    <s v="Male"/>
    <x v="5"/>
    <n v="14921250"/>
    <s v="Indian Super League"/>
  </r>
  <r>
    <x v="312"/>
    <x v="461"/>
    <x v="0"/>
    <x v="3"/>
    <x v="6"/>
    <x v="1"/>
    <b v="1"/>
    <n v="3"/>
    <n v="1"/>
    <x v="0"/>
    <n v="11196"/>
    <x v="74"/>
    <x v="1"/>
    <n v="61"/>
    <n v="0"/>
    <n v="1"/>
    <x v="2"/>
    <n v="43671"/>
    <n v="5.41"/>
    <n v="79756.67"/>
    <n v="52"/>
    <s v="Other"/>
    <x v="3"/>
    <n v="19593000"/>
    <s v="Indian Super League"/>
  </r>
  <r>
    <x v="364"/>
    <x v="178"/>
    <x v="1"/>
    <x v="7"/>
    <x v="3"/>
    <x v="1"/>
    <b v="1"/>
    <n v="0"/>
    <n v="3"/>
    <x v="2"/>
    <n v="38904"/>
    <x v="26"/>
    <x v="2"/>
    <n v="36"/>
    <n v="0"/>
    <n v="1"/>
    <x v="3"/>
    <n v="40635"/>
    <n v="6.22"/>
    <n v="12474.09"/>
    <n v="55"/>
    <s v="Male"/>
    <x v="0"/>
    <n v="48630000"/>
    <s v="Indian Super League"/>
  </r>
  <r>
    <x v="129"/>
    <x v="150"/>
    <x v="0"/>
    <x v="2"/>
    <x v="4"/>
    <x v="0"/>
    <b v="1"/>
    <n v="3"/>
    <n v="2"/>
    <x v="0"/>
    <n v="43575"/>
    <x v="42"/>
    <x v="0"/>
    <n v="13"/>
    <n v="1"/>
    <n v="1"/>
    <x v="5"/>
    <n v="104897"/>
    <n v="3.6"/>
    <n v="101294.28"/>
    <n v="25"/>
    <s v="Male"/>
    <x v="3"/>
    <n v="76256250"/>
    <s v="Indian Super League"/>
  </r>
  <r>
    <x v="312"/>
    <x v="499"/>
    <x v="0"/>
    <x v="0"/>
    <x v="1"/>
    <x v="1"/>
    <b v="0"/>
    <n v="3"/>
    <n v="3"/>
    <x v="1"/>
    <n v="30751"/>
    <x v="4"/>
    <x v="0"/>
    <n v="65"/>
    <n v="0"/>
    <n v="2"/>
    <x v="6"/>
    <n v="54433"/>
    <n v="3.5"/>
    <n v="210114.22"/>
    <n v="43"/>
    <s v="Male"/>
    <x v="5"/>
    <n v="23063250"/>
    <s v="Indian Super League"/>
  </r>
  <r>
    <x v="403"/>
    <x v="13"/>
    <x v="1"/>
    <x v="4"/>
    <x v="6"/>
    <x v="2"/>
    <b v="1"/>
    <n v="4"/>
    <n v="1"/>
    <x v="0"/>
    <n v="28281"/>
    <x v="68"/>
    <x v="1"/>
    <n v="92"/>
    <n v="0"/>
    <n v="0"/>
    <x v="6"/>
    <n v="42256"/>
    <n v="4.84"/>
    <n v="246323.65"/>
    <n v="20"/>
    <s v="Male"/>
    <x v="4"/>
    <n v="28281000"/>
    <s v="Indian Super League"/>
  </r>
  <r>
    <x v="309"/>
    <x v="569"/>
    <x v="1"/>
    <x v="6"/>
    <x v="6"/>
    <x v="0"/>
    <b v="0"/>
    <n v="1"/>
    <n v="1"/>
    <x v="1"/>
    <n v="46602"/>
    <x v="2"/>
    <x v="0"/>
    <n v="47"/>
    <n v="1"/>
    <n v="1"/>
    <x v="1"/>
    <n v="136572"/>
    <n v="1.79"/>
    <n v="117526.95"/>
    <n v="63"/>
    <s v="Male"/>
    <x v="6"/>
    <n v="104854500"/>
    <s v="Indian Super League"/>
  </r>
  <r>
    <x v="265"/>
    <x v="594"/>
    <x v="1"/>
    <x v="1"/>
    <x v="0"/>
    <x v="1"/>
    <b v="1"/>
    <n v="0"/>
    <n v="2"/>
    <x v="2"/>
    <n v="11264"/>
    <x v="13"/>
    <x v="3"/>
    <n v="73"/>
    <n v="1"/>
    <n v="0"/>
    <x v="6"/>
    <n v="135135"/>
    <n v="5.96"/>
    <n v="218177.46"/>
    <n v="61"/>
    <s v="Female"/>
    <x v="4"/>
    <n v="11264000"/>
    <s v="Indian Super League"/>
  </r>
  <r>
    <x v="232"/>
    <x v="528"/>
    <x v="1"/>
    <x v="4"/>
    <x v="0"/>
    <x v="0"/>
    <b v="1"/>
    <n v="5"/>
    <n v="2"/>
    <x v="0"/>
    <n v="14626"/>
    <x v="62"/>
    <x v="0"/>
    <n v="89"/>
    <n v="0"/>
    <n v="1"/>
    <x v="2"/>
    <n v="137153"/>
    <n v="1.93"/>
    <n v="33409.61"/>
    <n v="23"/>
    <s v="Female"/>
    <x v="6"/>
    <n v="32908500"/>
    <s v="Indian Super League"/>
  </r>
  <r>
    <x v="59"/>
    <x v="659"/>
    <x v="1"/>
    <x v="0"/>
    <x v="1"/>
    <x v="2"/>
    <b v="0"/>
    <n v="1"/>
    <n v="2"/>
    <x v="2"/>
    <n v="20895"/>
    <x v="68"/>
    <x v="0"/>
    <n v="27"/>
    <n v="1"/>
    <n v="1"/>
    <x v="0"/>
    <n v="13325"/>
    <n v="7.93"/>
    <n v="63481.48"/>
    <n v="48"/>
    <s v="Female"/>
    <x v="0"/>
    <n v="26118750"/>
    <s v="Indian Super League"/>
  </r>
  <r>
    <x v="108"/>
    <x v="633"/>
    <x v="0"/>
    <x v="1"/>
    <x v="7"/>
    <x v="0"/>
    <b v="1"/>
    <n v="5"/>
    <n v="4"/>
    <x v="0"/>
    <n v="29981"/>
    <x v="24"/>
    <x v="2"/>
    <n v="43"/>
    <n v="0"/>
    <n v="1"/>
    <x v="1"/>
    <n v="107865"/>
    <n v="7.03"/>
    <n v="227044.72"/>
    <n v="59"/>
    <s v="Female"/>
    <x v="3"/>
    <n v="52466750"/>
    <s v="Indian Super League"/>
  </r>
  <r>
    <x v="240"/>
    <x v="570"/>
    <x v="1"/>
    <x v="5"/>
    <x v="0"/>
    <x v="1"/>
    <b v="0"/>
    <n v="2"/>
    <n v="0"/>
    <x v="0"/>
    <n v="22485"/>
    <x v="99"/>
    <x v="1"/>
    <n v="66"/>
    <n v="0"/>
    <n v="0"/>
    <x v="0"/>
    <n v="146397"/>
    <n v="8.98"/>
    <n v="138060.47"/>
    <n v="18"/>
    <s v="Male"/>
    <x v="3"/>
    <n v="39348750"/>
    <s v="Indian Super League"/>
  </r>
  <r>
    <x v="35"/>
    <x v="42"/>
    <x v="1"/>
    <x v="7"/>
    <x v="4"/>
    <x v="2"/>
    <b v="0"/>
    <n v="5"/>
    <n v="4"/>
    <x v="0"/>
    <n v="50248"/>
    <x v="22"/>
    <x v="2"/>
    <n v="68"/>
    <n v="2"/>
    <n v="1"/>
    <x v="2"/>
    <n v="30303"/>
    <n v="5.51"/>
    <n v="3749.08"/>
    <n v="26"/>
    <s v="Female"/>
    <x v="8"/>
    <n v="75372000"/>
    <s v="Indian Super League"/>
  </r>
  <r>
    <x v="477"/>
    <x v="451"/>
    <x v="1"/>
    <x v="0"/>
    <x v="6"/>
    <x v="1"/>
    <b v="1"/>
    <n v="3"/>
    <n v="3"/>
    <x v="1"/>
    <n v="35146"/>
    <x v="24"/>
    <x v="2"/>
    <n v="36"/>
    <n v="1"/>
    <n v="0"/>
    <x v="5"/>
    <n v="84259"/>
    <n v="1.99"/>
    <n v="172240.09"/>
    <n v="42"/>
    <s v="Female"/>
    <x v="0"/>
    <n v="43932500"/>
    <s v="Indian Super League"/>
  </r>
  <r>
    <x v="30"/>
    <x v="492"/>
    <x v="1"/>
    <x v="1"/>
    <x v="2"/>
    <x v="0"/>
    <b v="1"/>
    <n v="0"/>
    <n v="2"/>
    <x v="2"/>
    <n v="40079"/>
    <x v="66"/>
    <x v="1"/>
    <n v="32"/>
    <n v="0"/>
    <n v="0"/>
    <x v="4"/>
    <n v="80788"/>
    <n v="2.65"/>
    <n v="103091.47"/>
    <n v="48"/>
    <s v="Male"/>
    <x v="4"/>
    <n v="40079000"/>
    <s v="Indian Super League"/>
  </r>
  <r>
    <x v="151"/>
    <x v="84"/>
    <x v="1"/>
    <x v="3"/>
    <x v="5"/>
    <x v="0"/>
    <b v="1"/>
    <n v="0"/>
    <n v="0"/>
    <x v="1"/>
    <n v="34197"/>
    <x v="34"/>
    <x v="1"/>
    <n v="35"/>
    <n v="0"/>
    <n v="2"/>
    <x v="6"/>
    <n v="106864"/>
    <n v="2.73"/>
    <n v="249605.58"/>
    <n v="47"/>
    <s v="Female"/>
    <x v="7"/>
    <n v="17098500"/>
    <s v="Indian Super League"/>
  </r>
  <r>
    <x v="388"/>
    <x v="367"/>
    <x v="1"/>
    <x v="0"/>
    <x v="1"/>
    <x v="0"/>
    <b v="1"/>
    <n v="2"/>
    <n v="4"/>
    <x v="2"/>
    <n v="20764"/>
    <x v="33"/>
    <x v="1"/>
    <n v="56"/>
    <n v="2"/>
    <n v="0"/>
    <x v="6"/>
    <n v="8912"/>
    <n v="3.02"/>
    <n v="125452.87"/>
    <n v="37"/>
    <s v="Female"/>
    <x v="0"/>
    <n v="25955000"/>
    <s v="Indian Super League"/>
  </r>
  <r>
    <x v="17"/>
    <x v="615"/>
    <x v="1"/>
    <x v="1"/>
    <x v="1"/>
    <x v="1"/>
    <b v="1"/>
    <n v="1"/>
    <n v="2"/>
    <x v="2"/>
    <n v="54700"/>
    <x v="7"/>
    <x v="3"/>
    <n v="36"/>
    <n v="0"/>
    <n v="0"/>
    <x v="1"/>
    <n v="52692"/>
    <n v="1.93"/>
    <n v="117957.31"/>
    <n v="33"/>
    <s v="Male"/>
    <x v="3"/>
    <n v="95725000"/>
    <s v="Indian Super League"/>
  </r>
  <r>
    <x v="467"/>
    <x v="470"/>
    <x v="0"/>
    <x v="5"/>
    <x v="1"/>
    <x v="1"/>
    <b v="1"/>
    <n v="1"/>
    <n v="2"/>
    <x v="2"/>
    <n v="33319"/>
    <x v="95"/>
    <x v="1"/>
    <n v="47"/>
    <n v="0"/>
    <n v="0"/>
    <x v="0"/>
    <n v="115461"/>
    <n v="9.1"/>
    <n v="164471.98000000001"/>
    <n v="31"/>
    <s v="Male"/>
    <x v="1"/>
    <n v="83297500"/>
    <s v="Indian Super League"/>
  </r>
  <r>
    <x v="454"/>
    <x v="513"/>
    <x v="1"/>
    <x v="1"/>
    <x v="7"/>
    <x v="1"/>
    <b v="0"/>
    <n v="0"/>
    <n v="4"/>
    <x v="2"/>
    <n v="5395"/>
    <x v="79"/>
    <x v="2"/>
    <n v="51"/>
    <n v="0"/>
    <n v="2"/>
    <x v="5"/>
    <n v="54306"/>
    <n v="9.27"/>
    <n v="80256.98"/>
    <n v="32"/>
    <s v="Male"/>
    <x v="6"/>
    <n v="12138750"/>
    <s v="Indian Super League"/>
  </r>
  <r>
    <x v="29"/>
    <x v="656"/>
    <x v="0"/>
    <x v="7"/>
    <x v="2"/>
    <x v="2"/>
    <b v="1"/>
    <n v="5"/>
    <n v="4"/>
    <x v="0"/>
    <n v="19321"/>
    <x v="61"/>
    <x v="0"/>
    <n v="10"/>
    <n v="0"/>
    <n v="2"/>
    <x v="6"/>
    <n v="60308"/>
    <n v="3.81"/>
    <n v="248758.36"/>
    <n v="37"/>
    <s v="Female"/>
    <x v="2"/>
    <n v="38642000"/>
    <s v="Indian Super League"/>
  </r>
  <r>
    <x v="495"/>
    <x v="70"/>
    <x v="1"/>
    <x v="5"/>
    <x v="0"/>
    <x v="0"/>
    <b v="0"/>
    <n v="4"/>
    <n v="2"/>
    <x v="0"/>
    <n v="45415"/>
    <x v="37"/>
    <x v="3"/>
    <n v="26"/>
    <n v="0"/>
    <n v="1"/>
    <x v="4"/>
    <n v="35367"/>
    <n v="8.1199999999999992"/>
    <n v="38566.26"/>
    <n v="51"/>
    <s v="Female"/>
    <x v="2"/>
    <n v="90830000"/>
    <s v="Indian Super League"/>
  </r>
  <r>
    <x v="353"/>
    <x v="373"/>
    <x v="0"/>
    <x v="0"/>
    <x v="5"/>
    <x v="0"/>
    <b v="1"/>
    <n v="5"/>
    <n v="2"/>
    <x v="0"/>
    <n v="17530"/>
    <x v="39"/>
    <x v="2"/>
    <n v="18"/>
    <n v="0"/>
    <n v="1"/>
    <x v="5"/>
    <n v="29866"/>
    <n v="1.79"/>
    <n v="244813.22"/>
    <n v="43"/>
    <s v="Female"/>
    <x v="3"/>
    <n v="30677500"/>
    <s v="Indian Super League"/>
  </r>
  <r>
    <x v="206"/>
    <x v="279"/>
    <x v="0"/>
    <x v="5"/>
    <x v="4"/>
    <x v="0"/>
    <b v="1"/>
    <n v="4"/>
    <n v="2"/>
    <x v="0"/>
    <n v="21447"/>
    <x v="96"/>
    <x v="1"/>
    <n v="68"/>
    <n v="0"/>
    <n v="1"/>
    <x v="5"/>
    <n v="1625"/>
    <n v="3.9"/>
    <n v="161020.70000000001"/>
    <n v="30"/>
    <s v="Female"/>
    <x v="0"/>
    <n v="26808750"/>
    <s v="Indian Super League"/>
  </r>
  <r>
    <x v="37"/>
    <x v="447"/>
    <x v="0"/>
    <x v="0"/>
    <x v="0"/>
    <x v="0"/>
    <b v="0"/>
    <n v="0"/>
    <n v="0"/>
    <x v="1"/>
    <n v="40216"/>
    <x v="76"/>
    <x v="2"/>
    <n v="79"/>
    <n v="2"/>
    <n v="1"/>
    <x v="6"/>
    <n v="119333"/>
    <n v="7.79"/>
    <n v="150527.01999999999"/>
    <n v="37"/>
    <s v="Male"/>
    <x v="6"/>
    <n v="90486000"/>
    <s v="Indian Super League"/>
  </r>
  <r>
    <x v="92"/>
    <x v="72"/>
    <x v="0"/>
    <x v="3"/>
    <x v="7"/>
    <x v="0"/>
    <b v="1"/>
    <n v="1"/>
    <n v="1"/>
    <x v="1"/>
    <n v="37146"/>
    <x v="87"/>
    <x v="3"/>
    <n v="59"/>
    <n v="0"/>
    <n v="1"/>
    <x v="5"/>
    <n v="50349"/>
    <n v="8.84"/>
    <n v="208437.51"/>
    <n v="51"/>
    <s v="Female"/>
    <x v="3"/>
    <n v="65005500"/>
    <s v="Indian Super League"/>
  </r>
  <r>
    <x v="105"/>
    <x v="611"/>
    <x v="1"/>
    <x v="5"/>
    <x v="6"/>
    <x v="0"/>
    <b v="1"/>
    <n v="3"/>
    <n v="2"/>
    <x v="0"/>
    <n v="44442"/>
    <x v="64"/>
    <x v="3"/>
    <n v="43"/>
    <n v="0"/>
    <n v="1"/>
    <x v="5"/>
    <n v="71787"/>
    <n v="5.19"/>
    <n v="149760.31"/>
    <n v="18"/>
    <s v="Male"/>
    <x v="8"/>
    <n v="66663000"/>
    <s v="Indian Super League"/>
  </r>
  <r>
    <x v="252"/>
    <x v="535"/>
    <x v="0"/>
    <x v="3"/>
    <x v="0"/>
    <x v="0"/>
    <b v="0"/>
    <n v="2"/>
    <n v="1"/>
    <x v="0"/>
    <n v="6845"/>
    <x v="9"/>
    <x v="0"/>
    <n v="27"/>
    <n v="1"/>
    <n v="2"/>
    <x v="1"/>
    <n v="25575"/>
    <n v="3.41"/>
    <n v="148995.65"/>
    <n v="50"/>
    <s v="Male"/>
    <x v="5"/>
    <n v="5133750"/>
    <s v="Indian Super League"/>
  </r>
  <r>
    <x v="260"/>
    <x v="256"/>
    <x v="0"/>
    <x v="6"/>
    <x v="2"/>
    <x v="1"/>
    <b v="0"/>
    <n v="4"/>
    <n v="0"/>
    <x v="0"/>
    <n v="44946"/>
    <x v="4"/>
    <x v="3"/>
    <n v="66"/>
    <n v="1"/>
    <n v="0"/>
    <x v="3"/>
    <n v="12159"/>
    <n v="3.61"/>
    <n v="28561.47"/>
    <n v="22"/>
    <s v="Female"/>
    <x v="8"/>
    <n v="67419000"/>
    <s v="Indian Super League"/>
  </r>
  <r>
    <x v="255"/>
    <x v="78"/>
    <x v="1"/>
    <x v="1"/>
    <x v="6"/>
    <x v="2"/>
    <b v="1"/>
    <n v="0"/>
    <n v="4"/>
    <x v="2"/>
    <n v="11116"/>
    <x v="74"/>
    <x v="1"/>
    <n v="10"/>
    <n v="0"/>
    <n v="0"/>
    <x v="5"/>
    <n v="10979"/>
    <n v="2.57"/>
    <n v="16812.810000000001"/>
    <n v="28"/>
    <s v="Female"/>
    <x v="8"/>
    <n v="16674000"/>
    <s v="Indian Super League"/>
  </r>
  <r>
    <x v="90"/>
    <x v="492"/>
    <x v="1"/>
    <x v="1"/>
    <x v="7"/>
    <x v="1"/>
    <b v="1"/>
    <n v="5"/>
    <n v="4"/>
    <x v="0"/>
    <n v="17731"/>
    <x v="34"/>
    <x v="1"/>
    <n v="28"/>
    <n v="1"/>
    <n v="2"/>
    <x v="2"/>
    <n v="143567"/>
    <n v="4.92"/>
    <n v="110041.72"/>
    <n v="41"/>
    <s v="Male"/>
    <x v="6"/>
    <n v="39894750"/>
    <s v="Indian Super League"/>
  </r>
  <r>
    <x v="262"/>
    <x v="635"/>
    <x v="0"/>
    <x v="3"/>
    <x v="0"/>
    <x v="2"/>
    <b v="1"/>
    <n v="1"/>
    <n v="0"/>
    <x v="0"/>
    <n v="45921"/>
    <x v="34"/>
    <x v="2"/>
    <n v="40"/>
    <n v="0"/>
    <n v="1"/>
    <x v="5"/>
    <n v="2626"/>
    <n v="5.7"/>
    <n v="92508.61"/>
    <n v="27"/>
    <s v="Other"/>
    <x v="8"/>
    <n v="68881500"/>
    <s v="Indian Super League"/>
  </r>
  <r>
    <x v="443"/>
    <x v="169"/>
    <x v="1"/>
    <x v="5"/>
    <x v="0"/>
    <x v="1"/>
    <b v="0"/>
    <n v="0"/>
    <n v="4"/>
    <x v="2"/>
    <n v="33997"/>
    <x v="63"/>
    <x v="0"/>
    <n v="54"/>
    <n v="1"/>
    <n v="0"/>
    <x v="3"/>
    <n v="75524"/>
    <n v="4.54"/>
    <n v="122180.06"/>
    <n v="29"/>
    <s v="Male"/>
    <x v="0"/>
    <n v="42496250"/>
    <s v="Indian Super League"/>
  </r>
  <r>
    <x v="99"/>
    <x v="607"/>
    <x v="0"/>
    <x v="3"/>
    <x v="1"/>
    <x v="2"/>
    <b v="1"/>
    <n v="1"/>
    <n v="0"/>
    <x v="0"/>
    <n v="20628"/>
    <x v="7"/>
    <x v="1"/>
    <n v="61"/>
    <n v="0"/>
    <n v="0"/>
    <x v="5"/>
    <n v="119064"/>
    <n v="2.4"/>
    <n v="103395.22"/>
    <n v="19"/>
    <s v="Male"/>
    <x v="9"/>
    <n v="61884000"/>
    <s v="Indian Super League"/>
  </r>
  <r>
    <x v="146"/>
    <x v="609"/>
    <x v="0"/>
    <x v="3"/>
    <x v="6"/>
    <x v="2"/>
    <b v="0"/>
    <n v="4"/>
    <n v="0"/>
    <x v="0"/>
    <n v="31842"/>
    <x v="63"/>
    <x v="3"/>
    <n v="26"/>
    <n v="0"/>
    <n v="0"/>
    <x v="0"/>
    <n v="120702"/>
    <n v="9.35"/>
    <n v="149330.45000000001"/>
    <n v="52"/>
    <s v="Male"/>
    <x v="5"/>
    <n v="23881500"/>
    <s v="Indian Super League"/>
  </r>
  <r>
    <x v="266"/>
    <x v="440"/>
    <x v="1"/>
    <x v="2"/>
    <x v="3"/>
    <x v="1"/>
    <b v="0"/>
    <n v="3"/>
    <n v="1"/>
    <x v="0"/>
    <n v="54286"/>
    <x v="79"/>
    <x v="0"/>
    <n v="70"/>
    <n v="1"/>
    <n v="1"/>
    <x v="1"/>
    <n v="2159"/>
    <n v="9.4"/>
    <n v="189085.96"/>
    <n v="42"/>
    <s v="Male"/>
    <x v="8"/>
    <n v="81429000"/>
    <s v="Indian Super League"/>
  </r>
  <r>
    <x v="320"/>
    <x v="279"/>
    <x v="0"/>
    <x v="3"/>
    <x v="3"/>
    <x v="2"/>
    <b v="0"/>
    <n v="1"/>
    <n v="0"/>
    <x v="0"/>
    <n v="53637"/>
    <x v="3"/>
    <x v="1"/>
    <n v="53"/>
    <n v="1"/>
    <n v="0"/>
    <x v="1"/>
    <n v="114971"/>
    <n v="7.88"/>
    <n v="168558.79"/>
    <n v="30"/>
    <s v="Male"/>
    <x v="7"/>
    <n v="26818500"/>
    <s v="Indian Super League"/>
  </r>
  <r>
    <x v="375"/>
    <x v="643"/>
    <x v="0"/>
    <x v="1"/>
    <x v="0"/>
    <x v="1"/>
    <b v="0"/>
    <n v="1"/>
    <n v="3"/>
    <x v="2"/>
    <n v="13957"/>
    <x v="4"/>
    <x v="1"/>
    <n v="72"/>
    <n v="0"/>
    <n v="0"/>
    <x v="6"/>
    <n v="36067"/>
    <n v="8.16"/>
    <n v="65518.7"/>
    <n v="61"/>
    <s v="Male"/>
    <x v="2"/>
    <n v="27914000"/>
    <s v="Indian Super League"/>
  </r>
  <r>
    <x v="318"/>
    <x v="14"/>
    <x v="0"/>
    <x v="5"/>
    <x v="2"/>
    <x v="0"/>
    <b v="1"/>
    <n v="2"/>
    <n v="4"/>
    <x v="2"/>
    <n v="18275"/>
    <x v="71"/>
    <x v="1"/>
    <n v="48"/>
    <n v="1"/>
    <n v="1"/>
    <x v="3"/>
    <n v="141097"/>
    <n v="9.11"/>
    <n v="211058.77"/>
    <n v="49"/>
    <s v="Male"/>
    <x v="1"/>
    <n v="45687500"/>
    <s v="Indian Super League"/>
  </r>
  <r>
    <x v="397"/>
    <x v="45"/>
    <x v="1"/>
    <x v="5"/>
    <x v="6"/>
    <x v="1"/>
    <b v="1"/>
    <n v="4"/>
    <n v="3"/>
    <x v="0"/>
    <n v="20572"/>
    <x v="97"/>
    <x v="3"/>
    <n v="62"/>
    <n v="1"/>
    <n v="1"/>
    <x v="1"/>
    <n v="666"/>
    <n v="1.89"/>
    <n v="45646.53"/>
    <n v="32"/>
    <s v="Male"/>
    <x v="0"/>
    <n v="25715000"/>
    <s v="Indian Super League"/>
  </r>
  <r>
    <x v="180"/>
    <x v="169"/>
    <x v="1"/>
    <x v="5"/>
    <x v="1"/>
    <x v="0"/>
    <b v="1"/>
    <n v="0"/>
    <n v="4"/>
    <x v="2"/>
    <n v="53872"/>
    <x v="51"/>
    <x v="2"/>
    <n v="78"/>
    <n v="0"/>
    <n v="0"/>
    <x v="6"/>
    <n v="47327"/>
    <n v="7.04"/>
    <n v="121064.2"/>
    <n v="53"/>
    <s v="Male"/>
    <x v="6"/>
    <n v="121212000"/>
    <s v="Indian Super League"/>
  </r>
  <r>
    <x v="144"/>
    <x v="23"/>
    <x v="0"/>
    <x v="6"/>
    <x v="2"/>
    <x v="0"/>
    <b v="1"/>
    <n v="5"/>
    <n v="0"/>
    <x v="0"/>
    <n v="8986"/>
    <x v="76"/>
    <x v="0"/>
    <n v="32"/>
    <n v="1"/>
    <n v="0"/>
    <x v="6"/>
    <n v="142584"/>
    <n v="1.63"/>
    <n v="80362.399999999994"/>
    <n v="20"/>
    <s v="Male"/>
    <x v="0"/>
    <n v="11232500"/>
    <s v="Indian Super League"/>
  </r>
  <r>
    <x v="269"/>
    <x v="440"/>
    <x v="1"/>
    <x v="0"/>
    <x v="6"/>
    <x v="1"/>
    <b v="0"/>
    <n v="1"/>
    <n v="1"/>
    <x v="1"/>
    <n v="14231"/>
    <x v="95"/>
    <x v="2"/>
    <n v="65"/>
    <n v="2"/>
    <n v="0"/>
    <x v="0"/>
    <n v="85802"/>
    <n v="8.82"/>
    <n v="248119.28"/>
    <n v="48"/>
    <s v="Female"/>
    <x v="1"/>
    <n v="35577500"/>
    <s v="Indian Super League"/>
  </r>
  <r>
    <x v="182"/>
    <x v="702"/>
    <x v="0"/>
    <x v="2"/>
    <x v="2"/>
    <x v="2"/>
    <b v="0"/>
    <n v="4"/>
    <n v="1"/>
    <x v="0"/>
    <n v="45867"/>
    <x v="42"/>
    <x v="0"/>
    <n v="27"/>
    <n v="1"/>
    <n v="1"/>
    <x v="6"/>
    <n v="145162"/>
    <n v="4.6100000000000003"/>
    <n v="181401.11"/>
    <n v="56"/>
    <s v="Male"/>
    <x v="2"/>
    <n v="91734000"/>
    <s v="Indian Super League"/>
  </r>
  <r>
    <x v="160"/>
    <x v="703"/>
    <x v="1"/>
    <x v="5"/>
    <x v="1"/>
    <x v="1"/>
    <b v="1"/>
    <n v="1"/>
    <n v="0"/>
    <x v="0"/>
    <n v="34709"/>
    <x v="30"/>
    <x v="0"/>
    <n v="85"/>
    <n v="0"/>
    <n v="1"/>
    <x v="5"/>
    <n v="136511"/>
    <n v="4.79"/>
    <n v="79927.490000000005"/>
    <n v="60"/>
    <s v="Female"/>
    <x v="2"/>
    <n v="69418000"/>
    <s v="Indian Super League"/>
  </r>
  <r>
    <x v="298"/>
    <x v="100"/>
    <x v="1"/>
    <x v="2"/>
    <x v="2"/>
    <x v="0"/>
    <b v="1"/>
    <n v="3"/>
    <n v="2"/>
    <x v="0"/>
    <n v="6721"/>
    <x v="52"/>
    <x v="0"/>
    <n v="45"/>
    <n v="0"/>
    <n v="0"/>
    <x v="3"/>
    <n v="120971"/>
    <n v="8.3000000000000007"/>
    <n v="118665.19"/>
    <n v="47"/>
    <s v="Female"/>
    <x v="7"/>
    <n v="3360500"/>
    <s v="Indian Super League"/>
  </r>
  <r>
    <x v="264"/>
    <x v="207"/>
    <x v="0"/>
    <x v="5"/>
    <x v="7"/>
    <x v="2"/>
    <b v="1"/>
    <n v="2"/>
    <n v="3"/>
    <x v="2"/>
    <n v="14065"/>
    <x v="71"/>
    <x v="2"/>
    <n v="20"/>
    <n v="2"/>
    <n v="0"/>
    <x v="2"/>
    <n v="34471"/>
    <n v="7.78"/>
    <n v="210618.18"/>
    <n v="58"/>
    <s v="Female"/>
    <x v="1"/>
    <n v="35162500"/>
    <s v="Indian Super League"/>
  </r>
  <r>
    <x v="331"/>
    <x v="554"/>
    <x v="1"/>
    <x v="1"/>
    <x v="7"/>
    <x v="0"/>
    <b v="1"/>
    <n v="2"/>
    <n v="0"/>
    <x v="0"/>
    <n v="26330"/>
    <x v="77"/>
    <x v="1"/>
    <n v="28"/>
    <n v="0"/>
    <n v="1"/>
    <x v="4"/>
    <n v="135722"/>
    <n v="8.09"/>
    <n v="96376.26"/>
    <n v="43"/>
    <s v="Male"/>
    <x v="2"/>
    <n v="52660000"/>
    <s v="Indian Super League"/>
  </r>
  <r>
    <x v="92"/>
    <x v="704"/>
    <x v="0"/>
    <x v="1"/>
    <x v="5"/>
    <x v="0"/>
    <b v="1"/>
    <n v="3"/>
    <n v="2"/>
    <x v="0"/>
    <n v="31204"/>
    <x v="43"/>
    <x v="3"/>
    <n v="89"/>
    <n v="1"/>
    <n v="0"/>
    <x v="1"/>
    <n v="113588"/>
    <n v="2.62"/>
    <n v="136950.69"/>
    <n v="55"/>
    <s v="Female"/>
    <x v="0"/>
    <n v="39005000"/>
    <s v="Indian Super League"/>
  </r>
  <r>
    <x v="103"/>
    <x v="606"/>
    <x v="1"/>
    <x v="7"/>
    <x v="6"/>
    <x v="2"/>
    <b v="0"/>
    <n v="5"/>
    <n v="1"/>
    <x v="0"/>
    <n v="22537"/>
    <x v="46"/>
    <x v="2"/>
    <n v="65"/>
    <n v="1"/>
    <n v="0"/>
    <x v="3"/>
    <n v="111602"/>
    <n v="5.34"/>
    <n v="62481.15"/>
    <n v="21"/>
    <s v="Male"/>
    <x v="2"/>
    <n v="45074000"/>
    <s v="Indian Super League"/>
  </r>
  <r>
    <x v="47"/>
    <x v="243"/>
    <x v="0"/>
    <x v="2"/>
    <x v="2"/>
    <x v="2"/>
    <b v="1"/>
    <n v="5"/>
    <n v="2"/>
    <x v="0"/>
    <n v="35097"/>
    <x v="33"/>
    <x v="1"/>
    <n v="82"/>
    <n v="1"/>
    <n v="0"/>
    <x v="2"/>
    <n v="64466"/>
    <n v="5.0599999999999996"/>
    <n v="128329.69"/>
    <n v="28"/>
    <s v="Male"/>
    <x v="0"/>
    <n v="43871250"/>
    <s v="Indian Super League"/>
  </r>
  <r>
    <x v="460"/>
    <x v="336"/>
    <x v="1"/>
    <x v="3"/>
    <x v="4"/>
    <x v="2"/>
    <b v="1"/>
    <n v="4"/>
    <n v="0"/>
    <x v="0"/>
    <n v="31689"/>
    <x v="2"/>
    <x v="0"/>
    <n v="60"/>
    <n v="0"/>
    <n v="1"/>
    <x v="4"/>
    <n v="100995"/>
    <n v="1.65"/>
    <n v="85898.26"/>
    <n v="59"/>
    <s v="Female"/>
    <x v="6"/>
    <n v="71300250"/>
    <s v="Indian Super League"/>
  </r>
  <r>
    <x v="80"/>
    <x v="703"/>
    <x v="1"/>
    <x v="6"/>
    <x v="5"/>
    <x v="0"/>
    <b v="1"/>
    <n v="5"/>
    <n v="1"/>
    <x v="0"/>
    <n v="36218"/>
    <x v="21"/>
    <x v="2"/>
    <n v="42"/>
    <n v="1"/>
    <n v="0"/>
    <x v="4"/>
    <n v="98047"/>
    <n v="8.32"/>
    <n v="134768.15"/>
    <n v="25"/>
    <s v="Male"/>
    <x v="5"/>
    <n v="27163500"/>
    <s v="Indian Super League"/>
  </r>
  <r>
    <x v="218"/>
    <x v="637"/>
    <x v="1"/>
    <x v="6"/>
    <x v="6"/>
    <x v="2"/>
    <b v="1"/>
    <n v="3"/>
    <n v="1"/>
    <x v="0"/>
    <n v="41236"/>
    <x v="80"/>
    <x v="3"/>
    <n v="85"/>
    <n v="0"/>
    <n v="2"/>
    <x v="5"/>
    <n v="95487"/>
    <n v="6.14"/>
    <n v="129940.73"/>
    <n v="26"/>
    <s v="Female"/>
    <x v="3"/>
    <n v="72163000"/>
    <s v="Indian Super League"/>
  </r>
  <r>
    <x v="73"/>
    <x v="677"/>
    <x v="1"/>
    <x v="1"/>
    <x v="6"/>
    <x v="0"/>
    <b v="1"/>
    <n v="1"/>
    <n v="4"/>
    <x v="2"/>
    <n v="35900"/>
    <x v="8"/>
    <x v="2"/>
    <n v="75"/>
    <n v="0"/>
    <n v="1"/>
    <x v="0"/>
    <n v="120945"/>
    <n v="9.19"/>
    <n v="38370.29"/>
    <n v="29"/>
    <s v="Male"/>
    <x v="8"/>
    <n v="53850000"/>
    <s v="Indian Super League"/>
  </r>
  <r>
    <x v="22"/>
    <x v="68"/>
    <x v="0"/>
    <x v="7"/>
    <x v="6"/>
    <x v="0"/>
    <b v="1"/>
    <n v="3"/>
    <n v="1"/>
    <x v="0"/>
    <n v="50049"/>
    <x v="32"/>
    <x v="1"/>
    <n v="39"/>
    <n v="0"/>
    <n v="1"/>
    <x v="6"/>
    <n v="88150"/>
    <n v="2.5"/>
    <n v="63075.13"/>
    <n v="37"/>
    <s v="Female"/>
    <x v="5"/>
    <n v="37536750"/>
    <s v="Indian Super League"/>
  </r>
  <r>
    <x v="466"/>
    <x v="689"/>
    <x v="1"/>
    <x v="7"/>
    <x v="6"/>
    <x v="2"/>
    <b v="0"/>
    <n v="2"/>
    <n v="0"/>
    <x v="0"/>
    <n v="51428"/>
    <x v="16"/>
    <x v="3"/>
    <n v="18"/>
    <n v="0"/>
    <n v="1"/>
    <x v="5"/>
    <n v="114379"/>
    <n v="1.51"/>
    <n v="162024.66"/>
    <n v="25"/>
    <s v="Other"/>
    <x v="4"/>
    <n v="51428000"/>
    <s v="Indian Super League"/>
  </r>
  <r>
    <x v="325"/>
    <x v="668"/>
    <x v="1"/>
    <x v="0"/>
    <x v="6"/>
    <x v="1"/>
    <b v="0"/>
    <n v="4"/>
    <n v="2"/>
    <x v="0"/>
    <n v="43897"/>
    <x v="53"/>
    <x v="0"/>
    <n v="20"/>
    <n v="0"/>
    <n v="1"/>
    <x v="1"/>
    <n v="33520"/>
    <n v="7.42"/>
    <n v="108158.19"/>
    <n v="25"/>
    <s v="Female"/>
    <x v="7"/>
    <n v="21948500"/>
    <s v="Indian Super League"/>
  </r>
  <r>
    <x v="345"/>
    <x v="638"/>
    <x v="1"/>
    <x v="7"/>
    <x v="2"/>
    <x v="1"/>
    <b v="0"/>
    <n v="5"/>
    <n v="0"/>
    <x v="0"/>
    <n v="18890"/>
    <x v="71"/>
    <x v="3"/>
    <n v="71"/>
    <n v="1"/>
    <n v="0"/>
    <x v="4"/>
    <n v="117082"/>
    <n v="7.76"/>
    <n v="106963.75"/>
    <n v="28"/>
    <s v="Female"/>
    <x v="8"/>
    <n v="28335000"/>
    <s v="Indian Super League"/>
  </r>
  <r>
    <x v="205"/>
    <x v="385"/>
    <x v="1"/>
    <x v="0"/>
    <x v="1"/>
    <x v="0"/>
    <b v="0"/>
    <n v="2"/>
    <n v="1"/>
    <x v="0"/>
    <n v="45957"/>
    <x v="80"/>
    <x v="2"/>
    <n v="87"/>
    <n v="1"/>
    <n v="2"/>
    <x v="3"/>
    <n v="83853"/>
    <n v="1.1399999999999999"/>
    <n v="45753.4"/>
    <n v="44"/>
    <s v="Male"/>
    <x v="0"/>
    <n v="57446250"/>
    <s v="Indian Super League"/>
  </r>
  <r>
    <x v="73"/>
    <x v="476"/>
    <x v="1"/>
    <x v="4"/>
    <x v="7"/>
    <x v="2"/>
    <b v="0"/>
    <n v="2"/>
    <n v="3"/>
    <x v="2"/>
    <n v="12063"/>
    <x v="66"/>
    <x v="3"/>
    <n v="33"/>
    <n v="1"/>
    <n v="1"/>
    <x v="1"/>
    <n v="93498"/>
    <n v="1.98"/>
    <n v="31475.61"/>
    <n v="54"/>
    <s v="Female"/>
    <x v="3"/>
    <n v="21110250"/>
    <s v="Indian Super League"/>
  </r>
  <r>
    <x v="160"/>
    <x v="361"/>
    <x v="0"/>
    <x v="2"/>
    <x v="6"/>
    <x v="1"/>
    <b v="1"/>
    <n v="5"/>
    <n v="0"/>
    <x v="0"/>
    <n v="26507"/>
    <x v="90"/>
    <x v="0"/>
    <n v="36"/>
    <n v="2"/>
    <n v="2"/>
    <x v="2"/>
    <n v="15238"/>
    <n v="3.13"/>
    <n v="143351.95000000001"/>
    <n v="48"/>
    <s v="Female"/>
    <x v="0"/>
    <n v="33133750"/>
    <s v="Indian Super League"/>
  </r>
  <r>
    <x v="265"/>
    <x v="505"/>
    <x v="0"/>
    <x v="5"/>
    <x v="1"/>
    <x v="1"/>
    <b v="0"/>
    <n v="0"/>
    <n v="2"/>
    <x v="2"/>
    <n v="22826"/>
    <x v="69"/>
    <x v="0"/>
    <n v="55"/>
    <n v="1"/>
    <n v="0"/>
    <x v="3"/>
    <n v="105903"/>
    <n v="7"/>
    <n v="108140.76"/>
    <n v="19"/>
    <s v="Female"/>
    <x v="0"/>
    <n v="28532500"/>
    <s v="Indian Super League"/>
  </r>
  <r>
    <x v="222"/>
    <x v="564"/>
    <x v="0"/>
    <x v="2"/>
    <x v="7"/>
    <x v="1"/>
    <b v="1"/>
    <n v="4"/>
    <n v="3"/>
    <x v="0"/>
    <n v="37371"/>
    <x v="60"/>
    <x v="2"/>
    <n v="18"/>
    <n v="1"/>
    <n v="1"/>
    <x v="2"/>
    <n v="36596"/>
    <n v="3.39"/>
    <n v="243047.3"/>
    <n v="53"/>
    <s v="Female"/>
    <x v="2"/>
    <n v="74742000"/>
    <s v="Indian Super League"/>
  </r>
  <r>
    <x v="161"/>
    <x v="578"/>
    <x v="0"/>
    <x v="2"/>
    <x v="4"/>
    <x v="1"/>
    <b v="0"/>
    <n v="2"/>
    <n v="1"/>
    <x v="0"/>
    <n v="35770"/>
    <x v="13"/>
    <x v="2"/>
    <n v="48"/>
    <n v="1"/>
    <n v="1"/>
    <x v="0"/>
    <n v="50265"/>
    <n v="6.28"/>
    <n v="231774"/>
    <n v="48"/>
    <s v="Male"/>
    <x v="7"/>
    <n v="17885000"/>
    <s v="Indian Super League"/>
  </r>
  <r>
    <x v="114"/>
    <x v="523"/>
    <x v="0"/>
    <x v="6"/>
    <x v="6"/>
    <x v="2"/>
    <b v="0"/>
    <n v="2"/>
    <n v="2"/>
    <x v="1"/>
    <n v="22339"/>
    <x v="85"/>
    <x v="3"/>
    <n v="49"/>
    <n v="0"/>
    <n v="2"/>
    <x v="2"/>
    <n v="140690"/>
    <n v="5.74"/>
    <n v="168640.37"/>
    <n v="41"/>
    <s v="Female"/>
    <x v="6"/>
    <n v="50262750"/>
    <s v="Indian Super League"/>
  </r>
  <r>
    <x v="168"/>
    <x v="152"/>
    <x v="1"/>
    <x v="4"/>
    <x v="4"/>
    <x v="1"/>
    <b v="1"/>
    <n v="5"/>
    <n v="1"/>
    <x v="0"/>
    <n v="41304"/>
    <x v="59"/>
    <x v="2"/>
    <n v="45"/>
    <n v="2"/>
    <n v="1"/>
    <x v="0"/>
    <n v="29131"/>
    <n v="3.82"/>
    <n v="37302.03"/>
    <n v="24"/>
    <s v="Male"/>
    <x v="6"/>
    <n v="92934000"/>
    <s v="Indian Super League"/>
  </r>
  <r>
    <x v="390"/>
    <x v="36"/>
    <x v="0"/>
    <x v="7"/>
    <x v="5"/>
    <x v="2"/>
    <b v="1"/>
    <n v="3"/>
    <n v="3"/>
    <x v="1"/>
    <n v="31864"/>
    <x v="58"/>
    <x v="0"/>
    <n v="45"/>
    <n v="0"/>
    <n v="0"/>
    <x v="1"/>
    <n v="20228"/>
    <n v="6.42"/>
    <n v="17502.009999999998"/>
    <n v="50"/>
    <s v="Female"/>
    <x v="3"/>
    <n v="55762000"/>
    <s v="Indian Super League"/>
  </r>
  <r>
    <x v="196"/>
    <x v="620"/>
    <x v="1"/>
    <x v="5"/>
    <x v="0"/>
    <x v="2"/>
    <b v="1"/>
    <n v="3"/>
    <n v="4"/>
    <x v="2"/>
    <n v="6275"/>
    <x v="82"/>
    <x v="0"/>
    <n v="90"/>
    <n v="0"/>
    <n v="0"/>
    <x v="6"/>
    <n v="70840"/>
    <n v="7.39"/>
    <n v="139790.12"/>
    <n v="37"/>
    <s v="Male"/>
    <x v="3"/>
    <n v="10981250"/>
    <s v="Indian Super League"/>
  </r>
  <r>
    <x v="401"/>
    <x v="303"/>
    <x v="0"/>
    <x v="0"/>
    <x v="4"/>
    <x v="2"/>
    <b v="0"/>
    <n v="0"/>
    <n v="3"/>
    <x v="2"/>
    <n v="36733"/>
    <x v="10"/>
    <x v="3"/>
    <n v="45"/>
    <n v="0"/>
    <n v="1"/>
    <x v="3"/>
    <n v="95136"/>
    <n v="2.6"/>
    <n v="4321.38"/>
    <n v="39"/>
    <s v="Female"/>
    <x v="6"/>
    <n v="82649250"/>
    <s v="Indian Super League"/>
  </r>
  <r>
    <x v="379"/>
    <x v="489"/>
    <x v="0"/>
    <x v="5"/>
    <x v="1"/>
    <x v="1"/>
    <b v="1"/>
    <n v="5"/>
    <n v="2"/>
    <x v="0"/>
    <n v="24223"/>
    <x v="23"/>
    <x v="1"/>
    <n v="16"/>
    <n v="1"/>
    <n v="1"/>
    <x v="2"/>
    <n v="4715"/>
    <n v="3.79"/>
    <n v="229305.45"/>
    <n v="26"/>
    <s v="Male"/>
    <x v="4"/>
    <n v="24223000"/>
    <s v="Indian Super League"/>
  </r>
  <r>
    <x v="245"/>
    <x v="226"/>
    <x v="1"/>
    <x v="1"/>
    <x v="2"/>
    <x v="0"/>
    <b v="1"/>
    <n v="2"/>
    <n v="3"/>
    <x v="2"/>
    <n v="52805"/>
    <x v="49"/>
    <x v="0"/>
    <n v="80"/>
    <n v="0"/>
    <n v="1"/>
    <x v="0"/>
    <n v="62704"/>
    <n v="1.24"/>
    <n v="249814.92"/>
    <n v="30"/>
    <s v="Female"/>
    <x v="5"/>
    <n v="39603750"/>
    <s v="Indian Super League"/>
  </r>
  <r>
    <x v="449"/>
    <x v="150"/>
    <x v="0"/>
    <x v="0"/>
    <x v="6"/>
    <x v="2"/>
    <b v="1"/>
    <n v="1"/>
    <n v="2"/>
    <x v="2"/>
    <n v="16394"/>
    <x v="60"/>
    <x v="1"/>
    <n v="30"/>
    <n v="0"/>
    <n v="1"/>
    <x v="2"/>
    <n v="126339"/>
    <n v="4.96"/>
    <n v="64137.23"/>
    <n v="22"/>
    <s v="Female"/>
    <x v="4"/>
    <n v="16394000"/>
    <s v="Indian Super League"/>
  </r>
  <r>
    <x v="460"/>
    <x v="234"/>
    <x v="0"/>
    <x v="3"/>
    <x v="4"/>
    <x v="2"/>
    <b v="0"/>
    <n v="4"/>
    <n v="2"/>
    <x v="0"/>
    <n v="47811"/>
    <x v="12"/>
    <x v="2"/>
    <n v="84"/>
    <n v="0"/>
    <n v="1"/>
    <x v="5"/>
    <n v="134203"/>
    <n v="8.23"/>
    <n v="15063.98"/>
    <n v="45"/>
    <s v="Male"/>
    <x v="2"/>
    <n v="95622000"/>
    <s v="Indian Super League"/>
  </r>
  <r>
    <x v="125"/>
    <x v="572"/>
    <x v="0"/>
    <x v="3"/>
    <x v="6"/>
    <x v="2"/>
    <b v="0"/>
    <n v="2"/>
    <n v="4"/>
    <x v="2"/>
    <n v="27671"/>
    <x v="4"/>
    <x v="0"/>
    <n v="88"/>
    <n v="0"/>
    <n v="0"/>
    <x v="0"/>
    <n v="66999"/>
    <n v="4.62"/>
    <n v="215703.42"/>
    <n v="18"/>
    <s v="Female"/>
    <x v="7"/>
    <n v="13835500"/>
    <s v="Indian Super League"/>
  </r>
  <r>
    <x v="82"/>
    <x v="92"/>
    <x v="1"/>
    <x v="1"/>
    <x v="3"/>
    <x v="1"/>
    <b v="0"/>
    <n v="4"/>
    <n v="1"/>
    <x v="0"/>
    <n v="7488"/>
    <x v="27"/>
    <x v="1"/>
    <n v="29"/>
    <n v="0"/>
    <n v="1"/>
    <x v="6"/>
    <n v="18385"/>
    <n v="6.11"/>
    <n v="129325.19"/>
    <n v="39"/>
    <s v="Male"/>
    <x v="3"/>
    <n v="13104000"/>
    <s v="Indian Super League"/>
  </r>
  <r>
    <x v="443"/>
    <x v="170"/>
    <x v="0"/>
    <x v="0"/>
    <x v="7"/>
    <x v="2"/>
    <b v="0"/>
    <n v="4"/>
    <n v="0"/>
    <x v="0"/>
    <n v="39858"/>
    <x v="71"/>
    <x v="0"/>
    <n v="81"/>
    <n v="0"/>
    <n v="1"/>
    <x v="5"/>
    <n v="13787"/>
    <n v="1.73"/>
    <n v="213009.17"/>
    <n v="31"/>
    <s v="Female"/>
    <x v="9"/>
    <n v="119574000"/>
    <s v="Indian Super League"/>
  </r>
  <r>
    <x v="496"/>
    <x v="224"/>
    <x v="0"/>
    <x v="1"/>
    <x v="4"/>
    <x v="2"/>
    <b v="0"/>
    <n v="3"/>
    <n v="1"/>
    <x v="0"/>
    <n v="6672"/>
    <x v="74"/>
    <x v="0"/>
    <n v="72"/>
    <n v="1"/>
    <n v="1"/>
    <x v="6"/>
    <n v="87681"/>
    <n v="1.5"/>
    <n v="173549.47"/>
    <n v="27"/>
    <s v="Male"/>
    <x v="6"/>
    <n v="15012000"/>
    <s v="Indian Super League"/>
  </r>
  <r>
    <x v="496"/>
    <x v="32"/>
    <x v="0"/>
    <x v="4"/>
    <x v="4"/>
    <x v="2"/>
    <b v="0"/>
    <n v="5"/>
    <n v="1"/>
    <x v="0"/>
    <n v="39394"/>
    <x v="24"/>
    <x v="1"/>
    <n v="63"/>
    <n v="0"/>
    <n v="1"/>
    <x v="0"/>
    <n v="66139"/>
    <n v="7.96"/>
    <n v="248334.06"/>
    <n v="23"/>
    <s v="Female"/>
    <x v="8"/>
    <n v="59091000"/>
    <s v="Indian Super League"/>
  </r>
  <r>
    <x v="178"/>
    <x v="166"/>
    <x v="1"/>
    <x v="0"/>
    <x v="2"/>
    <x v="2"/>
    <b v="0"/>
    <n v="0"/>
    <n v="0"/>
    <x v="1"/>
    <n v="13588"/>
    <x v="56"/>
    <x v="2"/>
    <n v="79"/>
    <n v="0"/>
    <n v="1"/>
    <x v="3"/>
    <n v="73347"/>
    <n v="4"/>
    <n v="225789.99"/>
    <n v="62"/>
    <s v="Other"/>
    <x v="5"/>
    <n v="10191000"/>
    <s v="Indian Super League"/>
  </r>
  <r>
    <x v="363"/>
    <x v="331"/>
    <x v="0"/>
    <x v="4"/>
    <x v="0"/>
    <x v="1"/>
    <b v="1"/>
    <n v="0"/>
    <n v="0"/>
    <x v="1"/>
    <n v="15303"/>
    <x v="84"/>
    <x v="0"/>
    <n v="69"/>
    <n v="2"/>
    <n v="0"/>
    <x v="5"/>
    <n v="118375"/>
    <n v="5.04"/>
    <n v="173531.51999999999"/>
    <n v="24"/>
    <s v="Female"/>
    <x v="6"/>
    <n v="34431750"/>
    <s v="Indian Super League"/>
  </r>
  <r>
    <x v="211"/>
    <x v="643"/>
    <x v="0"/>
    <x v="4"/>
    <x v="2"/>
    <x v="1"/>
    <b v="0"/>
    <n v="0"/>
    <n v="1"/>
    <x v="2"/>
    <n v="23980"/>
    <x v="22"/>
    <x v="3"/>
    <n v="40"/>
    <n v="1"/>
    <n v="0"/>
    <x v="0"/>
    <n v="34203"/>
    <n v="5.99"/>
    <n v="103436.62"/>
    <n v="37"/>
    <s v="Other"/>
    <x v="3"/>
    <n v="41965000"/>
    <s v="Indian Super League"/>
  </r>
  <r>
    <x v="128"/>
    <x v="518"/>
    <x v="0"/>
    <x v="1"/>
    <x v="5"/>
    <x v="1"/>
    <b v="0"/>
    <n v="1"/>
    <n v="2"/>
    <x v="2"/>
    <n v="45609"/>
    <x v="97"/>
    <x v="0"/>
    <n v="50"/>
    <n v="0"/>
    <n v="2"/>
    <x v="2"/>
    <n v="14938"/>
    <n v="5.5"/>
    <n v="13649.47"/>
    <n v="20"/>
    <s v="Male"/>
    <x v="5"/>
    <n v="34206750"/>
    <s v="Indian Super League"/>
  </r>
  <r>
    <x v="227"/>
    <x v="22"/>
    <x v="0"/>
    <x v="5"/>
    <x v="5"/>
    <x v="0"/>
    <b v="0"/>
    <n v="5"/>
    <n v="4"/>
    <x v="0"/>
    <n v="26379"/>
    <x v="84"/>
    <x v="0"/>
    <n v="40"/>
    <n v="0"/>
    <n v="1"/>
    <x v="5"/>
    <n v="57961"/>
    <n v="2.58"/>
    <n v="10715.69"/>
    <n v="50"/>
    <s v="Female"/>
    <x v="5"/>
    <n v="19784250"/>
    <s v="Indian Super League"/>
  </r>
  <r>
    <x v="134"/>
    <x v="640"/>
    <x v="0"/>
    <x v="2"/>
    <x v="1"/>
    <x v="0"/>
    <b v="1"/>
    <n v="3"/>
    <n v="4"/>
    <x v="2"/>
    <n v="32706"/>
    <x v="15"/>
    <x v="1"/>
    <n v="54"/>
    <n v="0"/>
    <n v="0"/>
    <x v="2"/>
    <n v="46692"/>
    <n v="3.85"/>
    <n v="189158.83"/>
    <n v="55"/>
    <s v="Female"/>
    <x v="6"/>
    <n v="73588500"/>
    <s v="Indian Super League"/>
  </r>
  <r>
    <x v="107"/>
    <x v="415"/>
    <x v="0"/>
    <x v="7"/>
    <x v="6"/>
    <x v="0"/>
    <b v="1"/>
    <n v="5"/>
    <n v="2"/>
    <x v="0"/>
    <n v="7406"/>
    <x v="69"/>
    <x v="3"/>
    <n v="15"/>
    <n v="1"/>
    <n v="0"/>
    <x v="0"/>
    <n v="18019"/>
    <n v="9.01"/>
    <n v="62349.77"/>
    <n v="19"/>
    <s v="Male"/>
    <x v="3"/>
    <n v="12960500"/>
    <s v="Indian Super League"/>
  </r>
  <r>
    <x v="240"/>
    <x v="151"/>
    <x v="1"/>
    <x v="7"/>
    <x v="2"/>
    <x v="0"/>
    <b v="1"/>
    <n v="5"/>
    <n v="0"/>
    <x v="0"/>
    <n v="35009"/>
    <x v="3"/>
    <x v="2"/>
    <n v="38"/>
    <n v="0"/>
    <n v="0"/>
    <x v="4"/>
    <n v="103973"/>
    <n v="4.0599999999999996"/>
    <n v="12509.81"/>
    <n v="21"/>
    <s v="Female"/>
    <x v="2"/>
    <n v="70018000"/>
    <s v="Indian Super League"/>
  </r>
  <r>
    <x v="363"/>
    <x v="141"/>
    <x v="0"/>
    <x v="3"/>
    <x v="2"/>
    <x v="1"/>
    <b v="0"/>
    <n v="4"/>
    <n v="4"/>
    <x v="1"/>
    <n v="36786"/>
    <x v="24"/>
    <x v="2"/>
    <n v="55"/>
    <n v="0"/>
    <n v="1"/>
    <x v="6"/>
    <n v="25839"/>
    <n v="4.09"/>
    <n v="116541.01"/>
    <n v="39"/>
    <s v="Female"/>
    <x v="6"/>
    <n v="82768500"/>
    <s v="Indian Super League"/>
  </r>
  <r>
    <x v="120"/>
    <x v="344"/>
    <x v="1"/>
    <x v="7"/>
    <x v="0"/>
    <x v="2"/>
    <b v="1"/>
    <n v="4"/>
    <n v="3"/>
    <x v="0"/>
    <n v="7976"/>
    <x v="34"/>
    <x v="0"/>
    <n v="35"/>
    <n v="0"/>
    <n v="1"/>
    <x v="0"/>
    <n v="94265"/>
    <n v="4.42"/>
    <n v="76863.990000000005"/>
    <n v="22"/>
    <s v="Male"/>
    <x v="3"/>
    <n v="13958000"/>
    <s v="Indian Super League"/>
  </r>
  <r>
    <x v="201"/>
    <x v="274"/>
    <x v="0"/>
    <x v="1"/>
    <x v="0"/>
    <x v="1"/>
    <b v="1"/>
    <n v="2"/>
    <n v="2"/>
    <x v="1"/>
    <n v="41476"/>
    <x v="5"/>
    <x v="3"/>
    <n v="27"/>
    <n v="0"/>
    <n v="0"/>
    <x v="3"/>
    <n v="51764"/>
    <n v="8.81"/>
    <n v="9256.89"/>
    <n v="44"/>
    <s v="Male"/>
    <x v="8"/>
    <n v="62214000"/>
    <s v="Indian Super League"/>
  </r>
  <r>
    <x v="333"/>
    <x v="25"/>
    <x v="1"/>
    <x v="2"/>
    <x v="6"/>
    <x v="1"/>
    <b v="1"/>
    <n v="4"/>
    <n v="3"/>
    <x v="0"/>
    <n v="18081"/>
    <x v="23"/>
    <x v="0"/>
    <n v="19"/>
    <n v="0"/>
    <n v="2"/>
    <x v="5"/>
    <n v="130990"/>
    <n v="3.09"/>
    <n v="242357.19"/>
    <n v="33"/>
    <s v="Male"/>
    <x v="8"/>
    <n v="27121500"/>
    <s v="Indian Super League"/>
  </r>
  <r>
    <x v="179"/>
    <x v="132"/>
    <x v="1"/>
    <x v="7"/>
    <x v="7"/>
    <x v="1"/>
    <b v="0"/>
    <n v="1"/>
    <n v="3"/>
    <x v="2"/>
    <n v="11106"/>
    <x v="33"/>
    <x v="1"/>
    <n v="89"/>
    <n v="2"/>
    <n v="0"/>
    <x v="1"/>
    <n v="84213"/>
    <n v="2.33"/>
    <n v="131434.39000000001"/>
    <n v="28"/>
    <s v="Male"/>
    <x v="0"/>
    <n v="13882500"/>
    <s v="Indian Super League"/>
  </r>
  <r>
    <x v="343"/>
    <x v="113"/>
    <x v="0"/>
    <x v="7"/>
    <x v="5"/>
    <x v="2"/>
    <b v="0"/>
    <n v="4"/>
    <n v="1"/>
    <x v="0"/>
    <n v="22751"/>
    <x v="39"/>
    <x v="0"/>
    <n v="18"/>
    <n v="0"/>
    <n v="0"/>
    <x v="6"/>
    <n v="131416"/>
    <n v="3.52"/>
    <n v="240720.53"/>
    <n v="58"/>
    <s v="Male"/>
    <x v="8"/>
    <n v="34126500"/>
    <s v="Indian Super League"/>
  </r>
  <r>
    <x v="105"/>
    <x v="471"/>
    <x v="0"/>
    <x v="0"/>
    <x v="3"/>
    <x v="0"/>
    <b v="0"/>
    <n v="3"/>
    <n v="1"/>
    <x v="0"/>
    <n v="27345"/>
    <x v="71"/>
    <x v="0"/>
    <n v="34"/>
    <n v="1"/>
    <n v="0"/>
    <x v="5"/>
    <n v="55847"/>
    <n v="6.32"/>
    <n v="4642.87"/>
    <n v="20"/>
    <s v="Male"/>
    <x v="2"/>
    <n v="54690000"/>
    <s v="Indian Super League"/>
  </r>
  <r>
    <x v="265"/>
    <x v="421"/>
    <x v="0"/>
    <x v="6"/>
    <x v="5"/>
    <x v="1"/>
    <b v="0"/>
    <n v="4"/>
    <n v="0"/>
    <x v="0"/>
    <n v="36392"/>
    <x v="38"/>
    <x v="1"/>
    <n v="67"/>
    <n v="0"/>
    <n v="0"/>
    <x v="4"/>
    <n v="64675"/>
    <n v="5.92"/>
    <n v="179428.66"/>
    <n v="56"/>
    <s v="Other"/>
    <x v="3"/>
    <n v="63686000"/>
    <s v="Indian Super League"/>
  </r>
  <r>
    <x v="475"/>
    <x v="48"/>
    <x v="1"/>
    <x v="4"/>
    <x v="7"/>
    <x v="0"/>
    <b v="1"/>
    <n v="1"/>
    <n v="1"/>
    <x v="1"/>
    <n v="31407"/>
    <x v="50"/>
    <x v="3"/>
    <n v="62"/>
    <n v="2"/>
    <n v="2"/>
    <x v="1"/>
    <n v="5452"/>
    <n v="2.88"/>
    <n v="216710.85"/>
    <n v="54"/>
    <s v="Male"/>
    <x v="6"/>
    <n v="70665750"/>
    <s v="Indian Super League"/>
  </r>
  <r>
    <x v="273"/>
    <x v="107"/>
    <x v="0"/>
    <x v="0"/>
    <x v="6"/>
    <x v="2"/>
    <b v="1"/>
    <n v="5"/>
    <n v="4"/>
    <x v="0"/>
    <n v="33297"/>
    <x v="6"/>
    <x v="3"/>
    <n v="35"/>
    <n v="1"/>
    <n v="0"/>
    <x v="0"/>
    <n v="145681"/>
    <n v="0.9"/>
    <n v="26848.080000000002"/>
    <n v="29"/>
    <s v="Male"/>
    <x v="8"/>
    <n v="49945500"/>
    <s v="Indian Super League"/>
  </r>
  <r>
    <x v="190"/>
    <x v="137"/>
    <x v="0"/>
    <x v="5"/>
    <x v="4"/>
    <x v="0"/>
    <b v="1"/>
    <n v="1"/>
    <n v="4"/>
    <x v="2"/>
    <n v="44482"/>
    <x v="46"/>
    <x v="3"/>
    <n v="12"/>
    <n v="2"/>
    <n v="1"/>
    <x v="3"/>
    <n v="104855"/>
    <n v="8.01"/>
    <n v="221822.45"/>
    <n v="57"/>
    <s v="Female"/>
    <x v="3"/>
    <n v="77843500"/>
    <s v="Indian Super League"/>
  </r>
  <r>
    <x v="435"/>
    <x v="125"/>
    <x v="0"/>
    <x v="4"/>
    <x v="2"/>
    <x v="1"/>
    <b v="1"/>
    <n v="4"/>
    <n v="1"/>
    <x v="0"/>
    <n v="39768"/>
    <x v="38"/>
    <x v="1"/>
    <n v="64"/>
    <n v="0"/>
    <n v="0"/>
    <x v="6"/>
    <n v="4900"/>
    <n v="6.26"/>
    <n v="142202.44"/>
    <n v="50"/>
    <s v="Female"/>
    <x v="3"/>
    <n v="69594000"/>
    <s v="Indian Super League"/>
  </r>
  <r>
    <x v="167"/>
    <x v="685"/>
    <x v="0"/>
    <x v="2"/>
    <x v="5"/>
    <x v="2"/>
    <b v="1"/>
    <n v="3"/>
    <n v="0"/>
    <x v="0"/>
    <n v="19436"/>
    <x v="16"/>
    <x v="0"/>
    <n v="55"/>
    <n v="0"/>
    <n v="0"/>
    <x v="6"/>
    <n v="18734"/>
    <n v="3.89"/>
    <n v="121547.29"/>
    <n v="25"/>
    <s v="Male"/>
    <x v="3"/>
    <n v="34013000"/>
    <s v="Indian Super League"/>
  </r>
  <r>
    <x v="16"/>
    <x v="140"/>
    <x v="0"/>
    <x v="4"/>
    <x v="4"/>
    <x v="2"/>
    <b v="0"/>
    <n v="1"/>
    <n v="0"/>
    <x v="0"/>
    <n v="53713"/>
    <x v="54"/>
    <x v="0"/>
    <n v="20"/>
    <n v="1"/>
    <n v="2"/>
    <x v="5"/>
    <n v="118688"/>
    <n v="2.94"/>
    <n v="110612.08"/>
    <n v="22"/>
    <s v="Female"/>
    <x v="3"/>
    <n v="93997750"/>
    <s v="Indian Super League"/>
  </r>
  <r>
    <x v="192"/>
    <x v="637"/>
    <x v="1"/>
    <x v="4"/>
    <x v="3"/>
    <x v="0"/>
    <b v="0"/>
    <n v="3"/>
    <n v="1"/>
    <x v="0"/>
    <n v="17609"/>
    <x v="11"/>
    <x v="1"/>
    <n v="68"/>
    <n v="1"/>
    <n v="1"/>
    <x v="0"/>
    <n v="3890"/>
    <n v="9.4499999999999993"/>
    <n v="11837.02"/>
    <n v="64"/>
    <s v="Female"/>
    <x v="4"/>
    <n v="17609000"/>
    <s v="Indian Super League"/>
  </r>
  <r>
    <x v="101"/>
    <x v="334"/>
    <x v="0"/>
    <x v="0"/>
    <x v="6"/>
    <x v="0"/>
    <b v="1"/>
    <n v="1"/>
    <n v="2"/>
    <x v="2"/>
    <n v="11686"/>
    <x v="93"/>
    <x v="0"/>
    <n v="47"/>
    <n v="2"/>
    <n v="0"/>
    <x v="6"/>
    <n v="113401"/>
    <n v="7.92"/>
    <n v="154278.13"/>
    <n v="46"/>
    <s v="Female"/>
    <x v="8"/>
    <n v="17529000"/>
    <s v="Indian Super League"/>
  </r>
  <r>
    <x v="95"/>
    <x v="238"/>
    <x v="1"/>
    <x v="2"/>
    <x v="2"/>
    <x v="2"/>
    <b v="1"/>
    <n v="2"/>
    <n v="0"/>
    <x v="0"/>
    <n v="22062"/>
    <x v="47"/>
    <x v="3"/>
    <n v="72"/>
    <n v="0"/>
    <n v="1"/>
    <x v="6"/>
    <n v="139912"/>
    <n v="7.67"/>
    <n v="50872.92"/>
    <n v="64"/>
    <s v="Female"/>
    <x v="5"/>
    <n v="16546500"/>
    <s v="Indian Super League"/>
  </r>
  <r>
    <x v="103"/>
    <x v="399"/>
    <x v="1"/>
    <x v="2"/>
    <x v="5"/>
    <x v="0"/>
    <b v="0"/>
    <n v="0"/>
    <n v="4"/>
    <x v="2"/>
    <n v="9714"/>
    <x v="24"/>
    <x v="1"/>
    <n v="20"/>
    <n v="0"/>
    <n v="2"/>
    <x v="2"/>
    <n v="131344"/>
    <n v="1.3"/>
    <n v="65300.17"/>
    <n v="63"/>
    <s v="Male"/>
    <x v="0"/>
    <n v="12142500"/>
    <s v="Indian Super League"/>
  </r>
  <r>
    <x v="142"/>
    <x v="681"/>
    <x v="0"/>
    <x v="1"/>
    <x v="0"/>
    <x v="2"/>
    <b v="1"/>
    <n v="4"/>
    <n v="4"/>
    <x v="1"/>
    <n v="25074"/>
    <x v="91"/>
    <x v="0"/>
    <n v="77"/>
    <n v="0"/>
    <n v="0"/>
    <x v="6"/>
    <n v="41113"/>
    <n v="5.13"/>
    <n v="68749.08"/>
    <n v="28"/>
    <s v="Female"/>
    <x v="8"/>
    <n v="37611000"/>
    <s v="Indian Super League"/>
  </r>
  <r>
    <x v="456"/>
    <x v="248"/>
    <x v="0"/>
    <x v="7"/>
    <x v="5"/>
    <x v="1"/>
    <b v="0"/>
    <n v="1"/>
    <n v="3"/>
    <x v="2"/>
    <n v="27584"/>
    <x v="12"/>
    <x v="0"/>
    <n v="23"/>
    <n v="0"/>
    <n v="2"/>
    <x v="5"/>
    <n v="76008"/>
    <n v="6.32"/>
    <n v="100933.11"/>
    <n v="37"/>
    <s v="Female"/>
    <x v="3"/>
    <n v="48272000"/>
    <s v="Indian Super League"/>
  </r>
  <r>
    <x v="192"/>
    <x v="654"/>
    <x v="1"/>
    <x v="7"/>
    <x v="0"/>
    <x v="1"/>
    <b v="0"/>
    <n v="1"/>
    <n v="2"/>
    <x v="2"/>
    <n v="29642"/>
    <x v="49"/>
    <x v="0"/>
    <n v="92"/>
    <n v="1"/>
    <n v="1"/>
    <x v="3"/>
    <n v="73398"/>
    <n v="4.42"/>
    <n v="209470.34"/>
    <n v="43"/>
    <s v="Female"/>
    <x v="1"/>
    <n v="74105000"/>
    <s v="Indian Super League"/>
  </r>
  <r>
    <x v="183"/>
    <x v="196"/>
    <x v="1"/>
    <x v="0"/>
    <x v="1"/>
    <x v="2"/>
    <b v="0"/>
    <n v="5"/>
    <n v="1"/>
    <x v="0"/>
    <n v="13626"/>
    <x v="37"/>
    <x v="2"/>
    <n v="19"/>
    <n v="0"/>
    <n v="0"/>
    <x v="3"/>
    <n v="88296"/>
    <n v="0.8"/>
    <n v="245555.4"/>
    <n v="61"/>
    <s v="Female"/>
    <x v="3"/>
    <n v="23845500"/>
    <s v="Indian Super League"/>
  </r>
  <r>
    <x v="201"/>
    <x v="19"/>
    <x v="1"/>
    <x v="2"/>
    <x v="3"/>
    <x v="2"/>
    <b v="0"/>
    <n v="3"/>
    <n v="3"/>
    <x v="1"/>
    <n v="5564"/>
    <x v="48"/>
    <x v="2"/>
    <n v="68"/>
    <n v="0"/>
    <n v="0"/>
    <x v="4"/>
    <n v="42656"/>
    <n v="5.4"/>
    <n v="209713.37"/>
    <n v="42"/>
    <s v="Female"/>
    <x v="2"/>
    <n v="11128000"/>
    <s v="Indian Super League"/>
  </r>
  <r>
    <x v="157"/>
    <x v="575"/>
    <x v="1"/>
    <x v="3"/>
    <x v="4"/>
    <x v="1"/>
    <b v="1"/>
    <n v="1"/>
    <n v="3"/>
    <x v="2"/>
    <n v="34273"/>
    <x v="5"/>
    <x v="2"/>
    <n v="94"/>
    <n v="2"/>
    <n v="0"/>
    <x v="0"/>
    <n v="123083"/>
    <n v="9.2899999999999991"/>
    <n v="213695.45"/>
    <n v="59"/>
    <s v="Other"/>
    <x v="8"/>
    <n v="51409500"/>
    <s v="Indian Super League"/>
  </r>
  <r>
    <x v="423"/>
    <x v="705"/>
    <x v="1"/>
    <x v="6"/>
    <x v="4"/>
    <x v="0"/>
    <b v="1"/>
    <n v="1"/>
    <n v="0"/>
    <x v="0"/>
    <n v="25046"/>
    <x v="94"/>
    <x v="1"/>
    <n v="51"/>
    <n v="0"/>
    <n v="0"/>
    <x v="1"/>
    <n v="125080"/>
    <n v="4.12"/>
    <n v="146116.04999999999"/>
    <n v="59"/>
    <s v="Male"/>
    <x v="3"/>
    <n v="43830500"/>
    <s v="Indian Super League"/>
  </r>
  <r>
    <x v="230"/>
    <x v="96"/>
    <x v="0"/>
    <x v="2"/>
    <x v="7"/>
    <x v="2"/>
    <b v="0"/>
    <n v="5"/>
    <n v="4"/>
    <x v="0"/>
    <n v="33268"/>
    <x v="47"/>
    <x v="1"/>
    <n v="44"/>
    <n v="0"/>
    <n v="1"/>
    <x v="2"/>
    <n v="126788"/>
    <n v="6.96"/>
    <n v="42486.559999999998"/>
    <n v="58"/>
    <s v="Male"/>
    <x v="5"/>
    <n v="24951000"/>
    <s v="Indian Super League"/>
  </r>
  <r>
    <x v="424"/>
    <x v="151"/>
    <x v="1"/>
    <x v="5"/>
    <x v="7"/>
    <x v="0"/>
    <b v="1"/>
    <n v="0"/>
    <n v="3"/>
    <x v="2"/>
    <n v="16972"/>
    <x v="84"/>
    <x v="3"/>
    <n v="58"/>
    <n v="0"/>
    <n v="0"/>
    <x v="0"/>
    <n v="24297"/>
    <n v="8.41"/>
    <n v="236806.78"/>
    <n v="29"/>
    <s v="Female"/>
    <x v="0"/>
    <n v="21215000"/>
    <s v="Indian Super League"/>
  </r>
  <r>
    <x v="265"/>
    <x v="607"/>
    <x v="0"/>
    <x v="5"/>
    <x v="6"/>
    <x v="2"/>
    <b v="0"/>
    <n v="4"/>
    <n v="1"/>
    <x v="0"/>
    <n v="50773"/>
    <x v="6"/>
    <x v="1"/>
    <n v="87"/>
    <n v="2"/>
    <n v="0"/>
    <x v="4"/>
    <n v="102243"/>
    <n v="5.81"/>
    <n v="88371.43"/>
    <n v="50"/>
    <s v="Female"/>
    <x v="0"/>
    <n v="63466250"/>
    <s v="Indian Super League"/>
  </r>
  <r>
    <x v="160"/>
    <x v="698"/>
    <x v="1"/>
    <x v="6"/>
    <x v="6"/>
    <x v="1"/>
    <b v="1"/>
    <n v="5"/>
    <n v="0"/>
    <x v="0"/>
    <n v="42151"/>
    <x v="20"/>
    <x v="1"/>
    <n v="35"/>
    <n v="0"/>
    <n v="1"/>
    <x v="6"/>
    <n v="21185"/>
    <n v="3.58"/>
    <n v="111919.88"/>
    <n v="43"/>
    <s v="Male"/>
    <x v="8"/>
    <n v="63226500"/>
    <s v="Indian Super League"/>
  </r>
  <r>
    <x v="417"/>
    <x v="354"/>
    <x v="1"/>
    <x v="4"/>
    <x v="2"/>
    <x v="1"/>
    <b v="1"/>
    <n v="5"/>
    <n v="4"/>
    <x v="0"/>
    <n v="23181"/>
    <x v="10"/>
    <x v="2"/>
    <n v="30"/>
    <n v="1"/>
    <n v="0"/>
    <x v="4"/>
    <n v="27046"/>
    <n v="9.2899999999999991"/>
    <n v="86609.37"/>
    <n v="59"/>
    <s v="Female"/>
    <x v="7"/>
    <n v="11590500"/>
    <s v="Indian Super League"/>
  </r>
  <r>
    <x v="65"/>
    <x v="672"/>
    <x v="0"/>
    <x v="2"/>
    <x v="6"/>
    <x v="0"/>
    <b v="0"/>
    <n v="4"/>
    <n v="0"/>
    <x v="0"/>
    <n v="39709"/>
    <x v="48"/>
    <x v="0"/>
    <n v="95"/>
    <n v="1"/>
    <n v="0"/>
    <x v="2"/>
    <n v="92412"/>
    <n v="1.58"/>
    <n v="87473.86"/>
    <n v="43"/>
    <s v="Male"/>
    <x v="4"/>
    <n v="39709000"/>
    <s v="Indian Super League"/>
  </r>
  <r>
    <x v="200"/>
    <x v="501"/>
    <x v="1"/>
    <x v="3"/>
    <x v="1"/>
    <x v="2"/>
    <b v="1"/>
    <n v="2"/>
    <n v="0"/>
    <x v="0"/>
    <n v="54965"/>
    <x v="3"/>
    <x v="2"/>
    <n v="91"/>
    <n v="1"/>
    <n v="1"/>
    <x v="1"/>
    <n v="72961"/>
    <n v="7.67"/>
    <n v="82169.77"/>
    <n v="63"/>
    <s v="Female"/>
    <x v="0"/>
    <n v="68706250"/>
    <s v="Indian Super League"/>
  </r>
  <r>
    <x v="184"/>
    <x v="501"/>
    <x v="1"/>
    <x v="1"/>
    <x v="3"/>
    <x v="0"/>
    <b v="1"/>
    <n v="1"/>
    <n v="2"/>
    <x v="2"/>
    <n v="19523"/>
    <x v="81"/>
    <x v="3"/>
    <n v="64"/>
    <n v="0"/>
    <n v="1"/>
    <x v="2"/>
    <n v="65539"/>
    <n v="7.71"/>
    <n v="168917.06"/>
    <n v="61"/>
    <s v="Male"/>
    <x v="9"/>
    <n v="58569000"/>
    <s v="Indian Super League"/>
  </r>
  <r>
    <x v="99"/>
    <x v="703"/>
    <x v="1"/>
    <x v="1"/>
    <x v="5"/>
    <x v="1"/>
    <b v="1"/>
    <n v="2"/>
    <n v="0"/>
    <x v="0"/>
    <n v="19854"/>
    <x v="48"/>
    <x v="1"/>
    <n v="86"/>
    <n v="1"/>
    <n v="0"/>
    <x v="3"/>
    <n v="48420"/>
    <n v="4.67"/>
    <n v="218328.17"/>
    <n v="18"/>
    <s v="Female"/>
    <x v="0"/>
    <n v="24817500"/>
    <s v="Indian Super League"/>
  </r>
  <r>
    <x v="139"/>
    <x v="5"/>
    <x v="1"/>
    <x v="0"/>
    <x v="4"/>
    <x v="2"/>
    <b v="0"/>
    <n v="0"/>
    <n v="1"/>
    <x v="2"/>
    <n v="46042"/>
    <x v="40"/>
    <x v="1"/>
    <n v="53"/>
    <n v="0"/>
    <n v="0"/>
    <x v="3"/>
    <n v="28426"/>
    <n v="7.22"/>
    <n v="101423.43"/>
    <n v="48"/>
    <s v="Female"/>
    <x v="8"/>
    <n v="69063000"/>
    <s v="Indian Super League"/>
  </r>
  <r>
    <x v="360"/>
    <x v="184"/>
    <x v="0"/>
    <x v="0"/>
    <x v="4"/>
    <x v="0"/>
    <b v="1"/>
    <n v="4"/>
    <n v="1"/>
    <x v="0"/>
    <n v="36990"/>
    <x v="86"/>
    <x v="3"/>
    <n v="34"/>
    <n v="1"/>
    <n v="0"/>
    <x v="1"/>
    <n v="14040"/>
    <n v="5.1100000000000003"/>
    <n v="28143.33"/>
    <n v="40"/>
    <s v="Male"/>
    <x v="4"/>
    <n v="36990000"/>
    <s v="Indian Super League"/>
  </r>
  <r>
    <x v="256"/>
    <x v="311"/>
    <x v="1"/>
    <x v="0"/>
    <x v="6"/>
    <x v="0"/>
    <b v="0"/>
    <n v="2"/>
    <n v="3"/>
    <x v="2"/>
    <n v="7669"/>
    <x v="37"/>
    <x v="3"/>
    <n v="88"/>
    <n v="0"/>
    <n v="1"/>
    <x v="6"/>
    <n v="106808"/>
    <n v="6.51"/>
    <n v="44580.55"/>
    <n v="43"/>
    <s v="Female"/>
    <x v="3"/>
    <n v="13420750"/>
    <s v="Indian Super League"/>
  </r>
  <r>
    <x v="207"/>
    <x v="345"/>
    <x v="0"/>
    <x v="7"/>
    <x v="5"/>
    <x v="0"/>
    <b v="1"/>
    <n v="5"/>
    <n v="3"/>
    <x v="0"/>
    <n v="5045"/>
    <x v="38"/>
    <x v="3"/>
    <n v="53"/>
    <n v="0"/>
    <n v="1"/>
    <x v="3"/>
    <n v="83698"/>
    <n v="1.99"/>
    <n v="24866.57"/>
    <n v="43"/>
    <s v="Female"/>
    <x v="0"/>
    <n v="6306250"/>
    <s v="Indian Super League"/>
  </r>
  <r>
    <x v="22"/>
    <x v="706"/>
    <x v="1"/>
    <x v="1"/>
    <x v="7"/>
    <x v="1"/>
    <b v="1"/>
    <n v="4"/>
    <n v="0"/>
    <x v="0"/>
    <n v="45186"/>
    <x v="78"/>
    <x v="0"/>
    <n v="70"/>
    <n v="1"/>
    <n v="0"/>
    <x v="5"/>
    <n v="86017"/>
    <n v="7.12"/>
    <n v="119160.96000000001"/>
    <n v="58"/>
    <s v="Female"/>
    <x v="4"/>
    <n v="45186000"/>
    <s v="Indian Super League"/>
  </r>
  <r>
    <x v="47"/>
    <x v="494"/>
    <x v="1"/>
    <x v="1"/>
    <x v="3"/>
    <x v="2"/>
    <b v="1"/>
    <n v="4"/>
    <n v="0"/>
    <x v="0"/>
    <n v="42153"/>
    <x v="23"/>
    <x v="0"/>
    <n v="17"/>
    <n v="0"/>
    <n v="1"/>
    <x v="0"/>
    <n v="6644"/>
    <n v="3.64"/>
    <n v="146409.04999999999"/>
    <n v="41"/>
    <s v="Male"/>
    <x v="8"/>
    <n v="63229500"/>
    <s v="Indian Super League"/>
  </r>
  <r>
    <x v="34"/>
    <x v="23"/>
    <x v="0"/>
    <x v="2"/>
    <x v="5"/>
    <x v="2"/>
    <b v="1"/>
    <n v="3"/>
    <n v="4"/>
    <x v="2"/>
    <n v="15395"/>
    <x v="49"/>
    <x v="0"/>
    <n v="12"/>
    <n v="0"/>
    <n v="0"/>
    <x v="4"/>
    <n v="35460"/>
    <n v="6.04"/>
    <n v="83121.98"/>
    <n v="61"/>
    <s v="Female"/>
    <x v="7"/>
    <n v="7697500"/>
    <s v="Indian Super League"/>
  </r>
  <r>
    <x v="199"/>
    <x v="475"/>
    <x v="1"/>
    <x v="2"/>
    <x v="6"/>
    <x v="0"/>
    <b v="1"/>
    <n v="2"/>
    <n v="4"/>
    <x v="2"/>
    <n v="52519"/>
    <x v="4"/>
    <x v="0"/>
    <n v="82"/>
    <n v="2"/>
    <n v="0"/>
    <x v="4"/>
    <n v="84736"/>
    <n v="2.41"/>
    <n v="119651.57"/>
    <n v="24"/>
    <s v="Male"/>
    <x v="7"/>
    <n v="26259500"/>
    <s v="Indian Super League"/>
  </r>
  <r>
    <x v="60"/>
    <x v="690"/>
    <x v="0"/>
    <x v="6"/>
    <x v="5"/>
    <x v="0"/>
    <b v="1"/>
    <n v="0"/>
    <n v="2"/>
    <x v="2"/>
    <n v="24576"/>
    <x v="65"/>
    <x v="1"/>
    <n v="34"/>
    <n v="0"/>
    <n v="1"/>
    <x v="6"/>
    <n v="64681"/>
    <n v="8.14"/>
    <n v="28133.98"/>
    <n v="59"/>
    <s v="Female"/>
    <x v="4"/>
    <n v="24576000"/>
    <s v="Indian Super League"/>
  </r>
  <r>
    <x v="121"/>
    <x v="575"/>
    <x v="1"/>
    <x v="5"/>
    <x v="1"/>
    <x v="1"/>
    <b v="1"/>
    <n v="0"/>
    <n v="2"/>
    <x v="2"/>
    <n v="44695"/>
    <x v="58"/>
    <x v="1"/>
    <n v="10"/>
    <n v="0"/>
    <n v="0"/>
    <x v="5"/>
    <n v="85604"/>
    <n v="4.32"/>
    <n v="207002.71"/>
    <n v="48"/>
    <s v="Male"/>
    <x v="7"/>
    <n v="22347500"/>
    <s v="Indian Super League"/>
  </r>
  <r>
    <x v="452"/>
    <x v="483"/>
    <x v="1"/>
    <x v="3"/>
    <x v="7"/>
    <x v="0"/>
    <b v="0"/>
    <n v="5"/>
    <n v="3"/>
    <x v="0"/>
    <n v="21101"/>
    <x v="55"/>
    <x v="2"/>
    <n v="63"/>
    <n v="2"/>
    <n v="1"/>
    <x v="5"/>
    <n v="91014"/>
    <n v="8.6"/>
    <n v="43185.55"/>
    <n v="58"/>
    <s v="Male"/>
    <x v="5"/>
    <n v="15825750"/>
    <s v="Indian Super League"/>
  </r>
  <r>
    <x v="345"/>
    <x v="441"/>
    <x v="1"/>
    <x v="6"/>
    <x v="7"/>
    <x v="1"/>
    <b v="0"/>
    <n v="4"/>
    <n v="0"/>
    <x v="0"/>
    <n v="48428"/>
    <x v="87"/>
    <x v="1"/>
    <n v="12"/>
    <n v="2"/>
    <n v="1"/>
    <x v="2"/>
    <n v="129077"/>
    <n v="4.9800000000000004"/>
    <n v="125352.01"/>
    <n v="56"/>
    <s v="Male"/>
    <x v="0"/>
    <n v="60535000"/>
    <s v="Indian Super League"/>
  </r>
  <r>
    <x v="221"/>
    <x v="229"/>
    <x v="1"/>
    <x v="5"/>
    <x v="4"/>
    <x v="1"/>
    <b v="0"/>
    <n v="4"/>
    <n v="1"/>
    <x v="0"/>
    <n v="50042"/>
    <x v="59"/>
    <x v="3"/>
    <n v="18"/>
    <n v="0"/>
    <n v="0"/>
    <x v="2"/>
    <n v="17428"/>
    <n v="9.02"/>
    <n v="14070.24"/>
    <n v="29"/>
    <s v="Male"/>
    <x v="2"/>
    <n v="100084000"/>
    <s v="Indian Super League"/>
  </r>
  <r>
    <x v="52"/>
    <x v="349"/>
    <x v="1"/>
    <x v="2"/>
    <x v="2"/>
    <x v="0"/>
    <b v="0"/>
    <n v="1"/>
    <n v="4"/>
    <x v="2"/>
    <n v="21322"/>
    <x v="35"/>
    <x v="3"/>
    <n v="43"/>
    <n v="1"/>
    <n v="1"/>
    <x v="5"/>
    <n v="60135"/>
    <n v="6.18"/>
    <n v="225126.29"/>
    <n v="61"/>
    <s v="Male"/>
    <x v="3"/>
    <n v="37313500"/>
    <s v="Indian Super League"/>
  </r>
  <r>
    <x v="63"/>
    <x v="443"/>
    <x v="1"/>
    <x v="0"/>
    <x v="0"/>
    <x v="2"/>
    <b v="0"/>
    <n v="0"/>
    <n v="1"/>
    <x v="2"/>
    <n v="12526"/>
    <x v="43"/>
    <x v="1"/>
    <n v="29"/>
    <n v="0"/>
    <n v="0"/>
    <x v="1"/>
    <n v="16755"/>
    <n v="5.77"/>
    <n v="23184.71"/>
    <n v="59"/>
    <s v="Male"/>
    <x v="8"/>
    <n v="18789000"/>
    <s v="Indian Super League"/>
  </r>
  <r>
    <x v="398"/>
    <x v="469"/>
    <x v="0"/>
    <x v="3"/>
    <x v="7"/>
    <x v="1"/>
    <b v="1"/>
    <n v="5"/>
    <n v="0"/>
    <x v="0"/>
    <n v="42696"/>
    <x v="5"/>
    <x v="1"/>
    <n v="66"/>
    <n v="0"/>
    <n v="0"/>
    <x v="6"/>
    <n v="82556"/>
    <n v="0.88"/>
    <n v="89519.82"/>
    <n v="25"/>
    <s v="Female"/>
    <x v="0"/>
    <n v="53370000"/>
    <s v="Indian Super League"/>
  </r>
  <r>
    <x v="116"/>
    <x v="103"/>
    <x v="1"/>
    <x v="2"/>
    <x v="3"/>
    <x v="2"/>
    <b v="1"/>
    <n v="4"/>
    <n v="2"/>
    <x v="0"/>
    <n v="24607"/>
    <x v="0"/>
    <x v="1"/>
    <n v="88"/>
    <n v="2"/>
    <n v="1"/>
    <x v="1"/>
    <n v="38515"/>
    <n v="6.07"/>
    <n v="171552.24"/>
    <n v="28"/>
    <s v="Female"/>
    <x v="1"/>
    <n v="61517500"/>
    <s v="Indian Super League"/>
  </r>
  <r>
    <x v="397"/>
    <x v="77"/>
    <x v="0"/>
    <x v="2"/>
    <x v="3"/>
    <x v="1"/>
    <b v="0"/>
    <n v="0"/>
    <n v="2"/>
    <x v="2"/>
    <n v="36852"/>
    <x v="80"/>
    <x v="2"/>
    <n v="69"/>
    <n v="0"/>
    <n v="1"/>
    <x v="6"/>
    <n v="97098"/>
    <n v="4.03"/>
    <n v="30007.43"/>
    <n v="54"/>
    <s v="Male"/>
    <x v="8"/>
    <n v="55278000"/>
    <s v="Indian Super League"/>
  </r>
  <r>
    <x v="346"/>
    <x v="492"/>
    <x v="1"/>
    <x v="5"/>
    <x v="3"/>
    <x v="0"/>
    <b v="0"/>
    <n v="2"/>
    <n v="0"/>
    <x v="0"/>
    <n v="36264"/>
    <x v="0"/>
    <x v="0"/>
    <n v="79"/>
    <n v="0"/>
    <n v="2"/>
    <x v="4"/>
    <n v="43062"/>
    <n v="3.66"/>
    <n v="198626.06"/>
    <n v="61"/>
    <s v="Male"/>
    <x v="5"/>
    <n v="27198000"/>
    <s v="Indian Super League"/>
  </r>
  <r>
    <x v="132"/>
    <x v="153"/>
    <x v="1"/>
    <x v="2"/>
    <x v="5"/>
    <x v="0"/>
    <b v="1"/>
    <n v="2"/>
    <n v="2"/>
    <x v="1"/>
    <n v="42384"/>
    <x v="87"/>
    <x v="1"/>
    <n v="31"/>
    <n v="2"/>
    <n v="0"/>
    <x v="6"/>
    <n v="132661"/>
    <n v="7.23"/>
    <n v="219624.54"/>
    <n v="42"/>
    <s v="Male"/>
    <x v="3"/>
    <n v="74172000"/>
    <s v="Indian Super League"/>
  </r>
  <r>
    <x v="83"/>
    <x v="58"/>
    <x v="1"/>
    <x v="6"/>
    <x v="0"/>
    <x v="0"/>
    <b v="0"/>
    <n v="5"/>
    <n v="0"/>
    <x v="0"/>
    <n v="41528"/>
    <x v="65"/>
    <x v="1"/>
    <n v="23"/>
    <n v="0"/>
    <n v="0"/>
    <x v="5"/>
    <n v="65433"/>
    <n v="6.97"/>
    <n v="98586.16"/>
    <n v="53"/>
    <s v="Female"/>
    <x v="5"/>
    <n v="31146000"/>
    <s v="Indian Super League"/>
  </r>
  <r>
    <x v="139"/>
    <x v="366"/>
    <x v="0"/>
    <x v="4"/>
    <x v="0"/>
    <x v="2"/>
    <b v="1"/>
    <n v="1"/>
    <n v="4"/>
    <x v="2"/>
    <n v="23559"/>
    <x v="5"/>
    <x v="3"/>
    <n v="49"/>
    <n v="1"/>
    <n v="0"/>
    <x v="3"/>
    <n v="131523"/>
    <n v="1.79"/>
    <n v="243046.08"/>
    <n v="22"/>
    <s v="Male"/>
    <x v="0"/>
    <n v="29448750"/>
    <s v="Indian Super League"/>
  </r>
  <r>
    <x v="120"/>
    <x v="212"/>
    <x v="0"/>
    <x v="7"/>
    <x v="3"/>
    <x v="1"/>
    <b v="1"/>
    <n v="3"/>
    <n v="2"/>
    <x v="0"/>
    <n v="23509"/>
    <x v="59"/>
    <x v="0"/>
    <n v="58"/>
    <n v="1"/>
    <n v="0"/>
    <x v="3"/>
    <n v="140663"/>
    <n v="2.35"/>
    <n v="210196.4"/>
    <n v="55"/>
    <s v="Male"/>
    <x v="8"/>
    <n v="35263500"/>
    <s v="Indian Super League"/>
  </r>
  <r>
    <x v="228"/>
    <x v="528"/>
    <x v="1"/>
    <x v="4"/>
    <x v="4"/>
    <x v="0"/>
    <b v="1"/>
    <n v="3"/>
    <n v="0"/>
    <x v="0"/>
    <n v="15732"/>
    <x v="77"/>
    <x v="2"/>
    <n v="86"/>
    <n v="1"/>
    <n v="1"/>
    <x v="0"/>
    <n v="64344"/>
    <n v="8.67"/>
    <n v="99912.08"/>
    <n v="38"/>
    <s v="Female"/>
    <x v="6"/>
    <n v="35397000"/>
    <s v="Indian Super League"/>
  </r>
  <r>
    <x v="145"/>
    <x v="526"/>
    <x v="1"/>
    <x v="4"/>
    <x v="7"/>
    <x v="2"/>
    <b v="1"/>
    <n v="4"/>
    <n v="0"/>
    <x v="0"/>
    <n v="29552"/>
    <x v="68"/>
    <x v="2"/>
    <n v="22"/>
    <n v="1"/>
    <n v="0"/>
    <x v="6"/>
    <n v="135118"/>
    <n v="5.91"/>
    <n v="110299.69"/>
    <n v="32"/>
    <s v="Male"/>
    <x v="8"/>
    <n v="44328000"/>
    <s v="Indian Super League"/>
  </r>
  <r>
    <x v="282"/>
    <x v="439"/>
    <x v="0"/>
    <x v="7"/>
    <x v="4"/>
    <x v="0"/>
    <b v="1"/>
    <n v="2"/>
    <n v="1"/>
    <x v="0"/>
    <n v="23419"/>
    <x v="7"/>
    <x v="0"/>
    <n v="28"/>
    <n v="1"/>
    <n v="2"/>
    <x v="3"/>
    <n v="128716"/>
    <n v="8.2899999999999991"/>
    <n v="112942.23"/>
    <n v="27"/>
    <s v="Male"/>
    <x v="3"/>
    <n v="40983250"/>
    <s v="Indian Super League"/>
  </r>
  <r>
    <x v="348"/>
    <x v="572"/>
    <x v="0"/>
    <x v="4"/>
    <x v="2"/>
    <x v="2"/>
    <b v="1"/>
    <n v="0"/>
    <n v="2"/>
    <x v="2"/>
    <n v="9818"/>
    <x v="11"/>
    <x v="2"/>
    <n v="60"/>
    <n v="2"/>
    <n v="0"/>
    <x v="5"/>
    <n v="86988"/>
    <n v="1.5"/>
    <n v="213319.59"/>
    <n v="40"/>
    <s v="Female"/>
    <x v="9"/>
    <n v="29454000"/>
    <s v="Indian Super League"/>
  </r>
  <r>
    <x v="305"/>
    <x v="365"/>
    <x v="1"/>
    <x v="0"/>
    <x v="5"/>
    <x v="0"/>
    <b v="0"/>
    <n v="0"/>
    <n v="2"/>
    <x v="2"/>
    <n v="44874"/>
    <x v="28"/>
    <x v="2"/>
    <n v="26"/>
    <n v="0"/>
    <n v="2"/>
    <x v="1"/>
    <n v="121219"/>
    <n v="6.38"/>
    <n v="75723.39"/>
    <n v="44"/>
    <s v="Male"/>
    <x v="4"/>
    <n v="44874000"/>
    <s v="Indian Super League"/>
  </r>
  <r>
    <x v="149"/>
    <x v="46"/>
    <x v="0"/>
    <x v="3"/>
    <x v="4"/>
    <x v="2"/>
    <b v="0"/>
    <n v="1"/>
    <n v="3"/>
    <x v="2"/>
    <n v="39608"/>
    <x v="30"/>
    <x v="3"/>
    <n v="65"/>
    <n v="1"/>
    <n v="0"/>
    <x v="3"/>
    <n v="55884"/>
    <n v="2.41"/>
    <n v="187984.05"/>
    <n v="18"/>
    <s v="Male"/>
    <x v="0"/>
    <n v="49510000"/>
    <s v="Indian Super League"/>
  </r>
  <r>
    <x v="195"/>
    <x v="141"/>
    <x v="0"/>
    <x v="2"/>
    <x v="5"/>
    <x v="0"/>
    <b v="1"/>
    <n v="3"/>
    <n v="4"/>
    <x v="2"/>
    <n v="53614"/>
    <x v="93"/>
    <x v="0"/>
    <n v="71"/>
    <n v="2"/>
    <n v="1"/>
    <x v="5"/>
    <n v="123791"/>
    <n v="3.45"/>
    <n v="46801.86"/>
    <n v="20"/>
    <s v="Male"/>
    <x v="8"/>
    <n v="80421000"/>
    <s v="Indian Super League"/>
  </r>
  <r>
    <x v="5"/>
    <x v="517"/>
    <x v="0"/>
    <x v="0"/>
    <x v="3"/>
    <x v="1"/>
    <b v="0"/>
    <n v="1"/>
    <n v="2"/>
    <x v="2"/>
    <n v="24330"/>
    <x v="81"/>
    <x v="3"/>
    <n v="12"/>
    <n v="0"/>
    <n v="0"/>
    <x v="4"/>
    <n v="50432"/>
    <n v="6.04"/>
    <n v="238126.39"/>
    <n v="41"/>
    <s v="Female"/>
    <x v="8"/>
    <n v="36495000"/>
    <s v="Indian Super League"/>
  </r>
  <r>
    <x v="288"/>
    <x v="119"/>
    <x v="0"/>
    <x v="5"/>
    <x v="5"/>
    <x v="2"/>
    <b v="1"/>
    <n v="1"/>
    <n v="4"/>
    <x v="2"/>
    <n v="34617"/>
    <x v="18"/>
    <x v="0"/>
    <n v="20"/>
    <n v="0"/>
    <n v="1"/>
    <x v="6"/>
    <n v="83311"/>
    <n v="8.14"/>
    <n v="100190.56"/>
    <n v="31"/>
    <s v="Female"/>
    <x v="8"/>
    <n v="51925500"/>
    <s v="Indian Super League"/>
  </r>
  <r>
    <x v="247"/>
    <x v="261"/>
    <x v="1"/>
    <x v="0"/>
    <x v="1"/>
    <x v="1"/>
    <b v="0"/>
    <n v="5"/>
    <n v="2"/>
    <x v="0"/>
    <n v="54908"/>
    <x v="53"/>
    <x v="2"/>
    <n v="19"/>
    <n v="1"/>
    <n v="1"/>
    <x v="6"/>
    <n v="70970"/>
    <n v="7.97"/>
    <n v="152811.25"/>
    <n v="57"/>
    <s v="Male"/>
    <x v="6"/>
    <n v="123543000"/>
    <s v="Indian Super League"/>
  </r>
  <r>
    <x v="238"/>
    <x v="225"/>
    <x v="0"/>
    <x v="3"/>
    <x v="3"/>
    <x v="0"/>
    <b v="0"/>
    <n v="2"/>
    <n v="0"/>
    <x v="0"/>
    <n v="49773"/>
    <x v="39"/>
    <x v="1"/>
    <n v="82"/>
    <n v="2"/>
    <n v="0"/>
    <x v="3"/>
    <n v="17037"/>
    <n v="3.55"/>
    <n v="164681.07"/>
    <n v="45"/>
    <s v="Female"/>
    <x v="2"/>
    <n v="99546000"/>
    <s v="Indian Super League"/>
  </r>
  <r>
    <x v="322"/>
    <x v="435"/>
    <x v="0"/>
    <x v="2"/>
    <x v="7"/>
    <x v="0"/>
    <b v="0"/>
    <n v="4"/>
    <n v="2"/>
    <x v="0"/>
    <n v="36509"/>
    <x v="33"/>
    <x v="3"/>
    <n v="11"/>
    <n v="1"/>
    <n v="0"/>
    <x v="0"/>
    <n v="62842"/>
    <n v="3.72"/>
    <n v="76590.05"/>
    <n v="23"/>
    <s v="Female"/>
    <x v="3"/>
    <n v="63890750"/>
    <s v="Indian Super League"/>
  </r>
  <r>
    <x v="146"/>
    <x v="707"/>
    <x v="1"/>
    <x v="0"/>
    <x v="0"/>
    <x v="0"/>
    <b v="0"/>
    <n v="3"/>
    <n v="1"/>
    <x v="0"/>
    <n v="34270"/>
    <x v="35"/>
    <x v="1"/>
    <n v="55"/>
    <n v="1"/>
    <n v="1"/>
    <x v="3"/>
    <n v="42109"/>
    <n v="5.57"/>
    <n v="40378.699999999997"/>
    <n v="31"/>
    <s v="Male"/>
    <x v="0"/>
    <n v="42837500"/>
    <s v="Indian Super League"/>
  </r>
  <r>
    <x v="304"/>
    <x v="101"/>
    <x v="1"/>
    <x v="1"/>
    <x v="3"/>
    <x v="2"/>
    <b v="1"/>
    <n v="5"/>
    <n v="4"/>
    <x v="0"/>
    <n v="18712"/>
    <x v="35"/>
    <x v="0"/>
    <n v="74"/>
    <n v="1"/>
    <n v="1"/>
    <x v="3"/>
    <n v="77489"/>
    <n v="7.47"/>
    <n v="27754.71"/>
    <n v="21"/>
    <s v="Male"/>
    <x v="2"/>
    <n v="37424000"/>
    <s v="Indian Super League"/>
  </r>
  <r>
    <x v="143"/>
    <x v="458"/>
    <x v="1"/>
    <x v="5"/>
    <x v="5"/>
    <x v="2"/>
    <b v="1"/>
    <n v="4"/>
    <n v="0"/>
    <x v="0"/>
    <n v="51811"/>
    <x v="34"/>
    <x v="0"/>
    <n v="86"/>
    <n v="2"/>
    <n v="1"/>
    <x v="0"/>
    <n v="37477"/>
    <n v="7.22"/>
    <n v="198499.95"/>
    <n v="48"/>
    <s v="Male"/>
    <x v="1"/>
    <n v="129527500"/>
    <s v="Indian Super League"/>
  </r>
  <r>
    <x v="281"/>
    <x v="574"/>
    <x v="1"/>
    <x v="0"/>
    <x v="2"/>
    <x v="2"/>
    <b v="1"/>
    <n v="5"/>
    <n v="3"/>
    <x v="0"/>
    <n v="31860"/>
    <x v="67"/>
    <x v="1"/>
    <n v="82"/>
    <n v="2"/>
    <n v="0"/>
    <x v="4"/>
    <n v="122277"/>
    <n v="5.88"/>
    <n v="68656.88"/>
    <n v="40"/>
    <s v="Male"/>
    <x v="2"/>
    <n v="63720000"/>
    <s v="Indian Super League"/>
  </r>
  <r>
    <x v="174"/>
    <x v="225"/>
    <x v="0"/>
    <x v="2"/>
    <x v="0"/>
    <x v="1"/>
    <b v="0"/>
    <n v="5"/>
    <n v="0"/>
    <x v="0"/>
    <n v="17452"/>
    <x v="84"/>
    <x v="2"/>
    <n v="60"/>
    <n v="0"/>
    <n v="1"/>
    <x v="2"/>
    <n v="105730"/>
    <n v="5.82"/>
    <n v="96208.93"/>
    <n v="53"/>
    <s v="Female"/>
    <x v="7"/>
    <n v="8726000"/>
    <s v="Indian Super League"/>
  </r>
  <r>
    <x v="218"/>
    <x v="419"/>
    <x v="1"/>
    <x v="1"/>
    <x v="0"/>
    <x v="0"/>
    <b v="1"/>
    <n v="3"/>
    <n v="0"/>
    <x v="0"/>
    <n v="20543"/>
    <x v="1"/>
    <x v="1"/>
    <n v="38"/>
    <n v="0"/>
    <n v="1"/>
    <x v="2"/>
    <n v="145933"/>
    <n v="8.01"/>
    <n v="52398.39"/>
    <n v="25"/>
    <s v="Female"/>
    <x v="3"/>
    <n v="35950250"/>
    <s v="Indian Super League"/>
  </r>
  <r>
    <x v="481"/>
    <x v="464"/>
    <x v="0"/>
    <x v="5"/>
    <x v="6"/>
    <x v="1"/>
    <b v="0"/>
    <n v="4"/>
    <n v="3"/>
    <x v="0"/>
    <n v="30779"/>
    <x v="49"/>
    <x v="3"/>
    <n v="91"/>
    <n v="1"/>
    <n v="1"/>
    <x v="4"/>
    <n v="124581"/>
    <n v="5.22"/>
    <n v="82471.039999999994"/>
    <n v="43"/>
    <s v="Male"/>
    <x v="5"/>
    <n v="23084250"/>
    <s v="Indian Super League"/>
  </r>
  <r>
    <x v="267"/>
    <x v="108"/>
    <x v="1"/>
    <x v="1"/>
    <x v="3"/>
    <x v="1"/>
    <b v="1"/>
    <n v="5"/>
    <n v="2"/>
    <x v="0"/>
    <n v="35226"/>
    <x v="83"/>
    <x v="2"/>
    <n v="74"/>
    <n v="2"/>
    <n v="1"/>
    <x v="1"/>
    <n v="75367"/>
    <n v="5.04"/>
    <n v="6142.94"/>
    <n v="56"/>
    <s v="Female"/>
    <x v="0"/>
    <n v="44032500"/>
    <s v="Indian Super League"/>
  </r>
  <r>
    <x v="209"/>
    <x v="170"/>
    <x v="0"/>
    <x v="7"/>
    <x v="6"/>
    <x v="0"/>
    <b v="0"/>
    <n v="1"/>
    <n v="0"/>
    <x v="0"/>
    <n v="24011"/>
    <x v="33"/>
    <x v="3"/>
    <n v="10"/>
    <n v="1"/>
    <n v="1"/>
    <x v="3"/>
    <n v="104419"/>
    <n v="1.29"/>
    <n v="147590.25"/>
    <n v="30"/>
    <s v="Female"/>
    <x v="5"/>
    <n v="18008250"/>
    <s v="Indian Super League"/>
  </r>
  <r>
    <x v="90"/>
    <x v="32"/>
    <x v="0"/>
    <x v="4"/>
    <x v="7"/>
    <x v="2"/>
    <b v="0"/>
    <n v="2"/>
    <n v="4"/>
    <x v="2"/>
    <n v="40651"/>
    <x v="99"/>
    <x v="1"/>
    <n v="23"/>
    <n v="0"/>
    <n v="2"/>
    <x v="4"/>
    <n v="132967"/>
    <n v="4.76"/>
    <n v="41521.730000000003"/>
    <n v="39"/>
    <s v="Male"/>
    <x v="3"/>
    <n v="71139250"/>
    <s v="Indian Super League"/>
  </r>
  <r>
    <x v="244"/>
    <x v="372"/>
    <x v="1"/>
    <x v="2"/>
    <x v="7"/>
    <x v="0"/>
    <b v="1"/>
    <n v="1"/>
    <n v="1"/>
    <x v="1"/>
    <n v="8292"/>
    <x v="26"/>
    <x v="3"/>
    <n v="68"/>
    <n v="1"/>
    <n v="0"/>
    <x v="5"/>
    <n v="23837"/>
    <n v="2.89"/>
    <n v="42099.03"/>
    <n v="22"/>
    <s v="Female"/>
    <x v="3"/>
    <n v="14511000"/>
    <s v="Indian Super League"/>
  </r>
  <r>
    <x v="497"/>
    <x v="340"/>
    <x v="1"/>
    <x v="6"/>
    <x v="5"/>
    <x v="0"/>
    <b v="1"/>
    <n v="4"/>
    <n v="0"/>
    <x v="0"/>
    <n v="13210"/>
    <x v="56"/>
    <x v="1"/>
    <n v="64"/>
    <n v="2"/>
    <n v="1"/>
    <x v="4"/>
    <n v="131122"/>
    <n v="8.07"/>
    <n v="198130.76"/>
    <n v="22"/>
    <s v="Male"/>
    <x v="5"/>
    <n v="9907500"/>
    <s v="Indian Super League"/>
  </r>
  <r>
    <x v="154"/>
    <x v="492"/>
    <x v="1"/>
    <x v="6"/>
    <x v="7"/>
    <x v="2"/>
    <b v="1"/>
    <n v="5"/>
    <n v="2"/>
    <x v="0"/>
    <n v="21983"/>
    <x v="93"/>
    <x v="1"/>
    <n v="60"/>
    <n v="2"/>
    <n v="2"/>
    <x v="3"/>
    <n v="6782"/>
    <n v="3.66"/>
    <n v="198741.56"/>
    <n v="42"/>
    <s v="Other"/>
    <x v="0"/>
    <n v="27478750"/>
    <s v="Indian Super League"/>
  </r>
  <r>
    <x v="467"/>
    <x v="330"/>
    <x v="1"/>
    <x v="1"/>
    <x v="7"/>
    <x v="2"/>
    <b v="1"/>
    <n v="5"/>
    <n v="4"/>
    <x v="0"/>
    <n v="38036"/>
    <x v="28"/>
    <x v="1"/>
    <n v="34"/>
    <n v="0"/>
    <n v="1"/>
    <x v="4"/>
    <n v="42270"/>
    <n v="2.88"/>
    <n v="153187.81"/>
    <n v="60"/>
    <s v="Female"/>
    <x v="8"/>
    <n v="57054000"/>
    <s v="Indian Super League"/>
  </r>
  <r>
    <x v="268"/>
    <x v="483"/>
    <x v="1"/>
    <x v="1"/>
    <x v="2"/>
    <x v="2"/>
    <b v="0"/>
    <n v="5"/>
    <n v="4"/>
    <x v="0"/>
    <n v="45232"/>
    <x v="8"/>
    <x v="2"/>
    <n v="14"/>
    <n v="0"/>
    <n v="1"/>
    <x v="3"/>
    <n v="11923"/>
    <n v="1.04"/>
    <n v="113621"/>
    <n v="31"/>
    <s v="Female"/>
    <x v="0"/>
    <n v="56540000"/>
    <s v="Indian Super League"/>
  </r>
  <r>
    <x v="224"/>
    <x v="316"/>
    <x v="0"/>
    <x v="0"/>
    <x v="4"/>
    <x v="0"/>
    <b v="0"/>
    <n v="4"/>
    <n v="2"/>
    <x v="0"/>
    <n v="42298"/>
    <x v="95"/>
    <x v="3"/>
    <n v="56"/>
    <n v="0"/>
    <n v="0"/>
    <x v="3"/>
    <n v="16684"/>
    <n v="4.1900000000000004"/>
    <n v="156774.14000000001"/>
    <n v="22"/>
    <s v="Male"/>
    <x v="5"/>
    <n v="31723500"/>
    <s v="Indian Super League"/>
  </r>
  <r>
    <x v="37"/>
    <x v="371"/>
    <x v="1"/>
    <x v="3"/>
    <x v="3"/>
    <x v="2"/>
    <b v="0"/>
    <n v="4"/>
    <n v="3"/>
    <x v="0"/>
    <n v="23899"/>
    <x v="92"/>
    <x v="1"/>
    <n v="67"/>
    <n v="0"/>
    <n v="0"/>
    <x v="1"/>
    <n v="39840"/>
    <n v="7.4"/>
    <n v="215128.6"/>
    <n v="62"/>
    <s v="Female"/>
    <x v="8"/>
    <n v="35848500"/>
    <s v="Indian Super League"/>
  </r>
  <r>
    <x v="79"/>
    <x v="374"/>
    <x v="0"/>
    <x v="0"/>
    <x v="3"/>
    <x v="0"/>
    <b v="0"/>
    <n v="3"/>
    <n v="2"/>
    <x v="0"/>
    <n v="11986"/>
    <x v="52"/>
    <x v="1"/>
    <n v="13"/>
    <n v="0"/>
    <n v="2"/>
    <x v="4"/>
    <n v="26780"/>
    <n v="1.76"/>
    <n v="128141.52"/>
    <n v="18"/>
    <s v="Female"/>
    <x v="2"/>
    <n v="23972000"/>
    <s v="Indian Super League"/>
  </r>
  <r>
    <x v="44"/>
    <x v="505"/>
    <x v="0"/>
    <x v="6"/>
    <x v="6"/>
    <x v="0"/>
    <b v="1"/>
    <n v="4"/>
    <n v="4"/>
    <x v="1"/>
    <n v="46410"/>
    <x v="52"/>
    <x v="1"/>
    <n v="62"/>
    <n v="2"/>
    <n v="0"/>
    <x v="5"/>
    <n v="36682"/>
    <n v="5.49"/>
    <n v="64661.95"/>
    <n v="34"/>
    <s v="Male"/>
    <x v="5"/>
    <n v="34807500"/>
    <s v="Indian Super League"/>
  </r>
  <r>
    <x v="33"/>
    <x v="558"/>
    <x v="1"/>
    <x v="1"/>
    <x v="0"/>
    <x v="2"/>
    <b v="0"/>
    <n v="5"/>
    <n v="3"/>
    <x v="0"/>
    <n v="53212"/>
    <x v="52"/>
    <x v="2"/>
    <n v="20"/>
    <n v="1"/>
    <n v="0"/>
    <x v="0"/>
    <n v="80777"/>
    <n v="5.01"/>
    <n v="52301.47"/>
    <n v="39"/>
    <s v="Female"/>
    <x v="5"/>
    <n v="39909000"/>
    <s v="Indian Super League"/>
  </r>
  <r>
    <x v="303"/>
    <x v="567"/>
    <x v="0"/>
    <x v="3"/>
    <x v="6"/>
    <x v="2"/>
    <b v="1"/>
    <n v="1"/>
    <n v="2"/>
    <x v="2"/>
    <n v="6068"/>
    <x v="6"/>
    <x v="2"/>
    <n v="35"/>
    <n v="2"/>
    <n v="0"/>
    <x v="5"/>
    <n v="8741"/>
    <n v="6.38"/>
    <n v="237133.17"/>
    <n v="41"/>
    <s v="Male"/>
    <x v="0"/>
    <n v="7585000"/>
    <s v="Indian Super League"/>
  </r>
  <r>
    <x v="28"/>
    <x v="116"/>
    <x v="1"/>
    <x v="2"/>
    <x v="2"/>
    <x v="0"/>
    <b v="1"/>
    <n v="5"/>
    <n v="3"/>
    <x v="0"/>
    <n v="16077"/>
    <x v="37"/>
    <x v="2"/>
    <n v="87"/>
    <n v="0"/>
    <n v="2"/>
    <x v="5"/>
    <n v="135797"/>
    <n v="4.46"/>
    <n v="126637.29"/>
    <n v="59"/>
    <s v="Female"/>
    <x v="1"/>
    <n v="40192500"/>
    <s v="Indian Super League"/>
  </r>
  <r>
    <x v="216"/>
    <x v="87"/>
    <x v="1"/>
    <x v="1"/>
    <x v="5"/>
    <x v="2"/>
    <b v="0"/>
    <n v="1"/>
    <n v="1"/>
    <x v="1"/>
    <n v="54692"/>
    <x v="37"/>
    <x v="0"/>
    <n v="60"/>
    <n v="1"/>
    <n v="1"/>
    <x v="0"/>
    <n v="82955"/>
    <n v="7.11"/>
    <n v="87851.01"/>
    <n v="29"/>
    <s v="Female"/>
    <x v="3"/>
    <n v="95711000"/>
    <s v="Indian Super League"/>
  </r>
  <r>
    <x v="425"/>
    <x v="274"/>
    <x v="0"/>
    <x v="7"/>
    <x v="6"/>
    <x v="1"/>
    <b v="0"/>
    <n v="0"/>
    <n v="3"/>
    <x v="2"/>
    <n v="9373"/>
    <x v="49"/>
    <x v="1"/>
    <n v="80"/>
    <n v="0"/>
    <n v="1"/>
    <x v="2"/>
    <n v="27505"/>
    <n v="1.05"/>
    <n v="11497.77"/>
    <n v="37"/>
    <s v="Female"/>
    <x v="3"/>
    <n v="16402750"/>
    <s v="Indian Super League"/>
  </r>
  <r>
    <x v="210"/>
    <x v="466"/>
    <x v="0"/>
    <x v="1"/>
    <x v="7"/>
    <x v="0"/>
    <b v="0"/>
    <n v="5"/>
    <n v="3"/>
    <x v="0"/>
    <n v="23053"/>
    <x v="83"/>
    <x v="0"/>
    <n v="49"/>
    <n v="0"/>
    <n v="1"/>
    <x v="6"/>
    <n v="100479"/>
    <n v="5.9"/>
    <n v="48226.29"/>
    <n v="29"/>
    <s v="Male"/>
    <x v="0"/>
    <n v="28816250"/>
    <s v="Indian Super League"/>
  </r>
  <r>
    <x v="375"/>
    <x v="322"/>
    <x v="0"/>
    <x v="3"/>
    <x v="3"/>
    <x v="2"/>
    <b v="0"/>
    <n v="2"/>
    <n v="2"/>
    <x v="1"/>
    <n v="41422"/>
    <x v="87"/>
    <x v="1"/>
    <n v="86"/>
    <n v="0"/>
    <n v="0"/>
    <x v="4"/>
    <n v="82726"/>
    <n v="9.0299999999999994"/>
    <n v="11593.16"/>
    <n v="41"/>
    <s v="Female"/>
    <x v="3"/>
    <n v="72488500"/>
    <s v="Indian Super League"/>
  </r>
  <r>
    <x v="119"/>
    <x v="34"/>
    <x v="1"/>
    <x v="3"/>
    <x v="1"/>
    <x v="2"/>
    <b v="1"/>
    <n v="2"/>
    <n v="2"/>
    <x v="1"/>
    <n v="50237"/>
    <x v="37"/>
    <x v="1"/>
    <n v="74"/>
    <n v="1"/>
    <n v="1"/>
    <x v="1"/>
    <n v="19167"/>
    <n v="5.0999999999999996"/>
    <n v="159467.35999999999"/>
    <n v="42"/>
    <s v="Male"/>
    <x v="7"/>
    <n v="25118500"/>
    <s v="Indian Super League"/>
  </r>
  <r>
    <x v="315"/>
    <x v="322"/>
    <x v="0"/>
    <x v="6"/>
    <x v="6"/>
    <x v="2"/>
    <b v="1"/>
    <n v="4"/>
    <n v="4"/>
    <x v="1"/>
    <n v="39395"/>
    <x v="18"/>
    <x v="1"/>
    <n v="45"/>
    <n v="0"/>
    <n v="0"/>
    <x v="1"/>
    <n v="111769"/>
    <n v="2.4500000000000002"/>
    <n v="39290.239999999998"/>
    <n v="52"/>
    <s v="Female"/>
    <x v="3"/>
    <n v="68941250"/>
    <s v="Indian Super League"/>
  </r>
  <r>
    <x v="80"/>
    <x v="382"/>
    <x v="0"/>
    <x v="0"/>
    <x v="5"/>
    <x v="2"/>
    <b v="0"/>
    <n v="0"/>
    <n v="2"/>
    <x v="2"/>
    <n v="19828"/>
    <x v="40"/>
    <x v="2"/>
    <n v="40"/>
    <n v="1"/>
    <n v="0"/>
    <x v="5"/>
    <n v="16056"/>
    <n v="1.6"/>
    <n v="240142.17"/>
    <n v="49"/>
    <s v="Female"/>
    <x v="1"/>
    <n v="49570000"/>
    <s v="Indian Super League"/>
  </r>
  <r>
    <x v="87"/>
    <x v="169"/>
    <x v="1"/>
    <x v="0"/>
    <x v="7"/>
    <x v="2"/>
    <b v="0"/>
    <n v="3"/>
    <n v="1"/>
    <x v="0"/>
    <n v="17790"/>
    <x v="41"/>
    <x v="0"/>
    <n v="41"/>
    <n v="1"/>
    <n v="0"/>
    <x v="2"/>
    <n v="111312"/>
    <n v="3.17"/>
    <n v="15891.91"/>
    <n v="23"/>
    <s v="Male"/>
    <x v="3"/>
    <n v="31132500"/>
    <s v="Indian Super League"/>
  </r>
  <r>
    <x v="10"/>
    <x v="547"/>
    <x v="1"/>
    <x v="7"/>
    <x v="0"/>
    <x v="0"/>
    <b v="1"/>
    <n v="2"/>
    <n v="1"/>
    <x v="0"/>
    <n v="20757"/>
    <x v="89"/>
    <x v="3"/>
    <n v="79"/>
    <n v="0"/>
    <n v="0"/>
    <x v="0"/>
    <n v="124459"/>
    <n v="5.13"/>
    <n v="151535"/>
    <n v="45"/>
    <s v="Male"/>
    <x v="6"/>
    <n v="46703250"/>
    <s v="Indian Super League"/>
  </r>
  <r>
    <x v="321"/>
    <x v="452"/>
    <x v="0"/>
    <x v="4"/>
    <x v="6"/>
    <x v="0"/>
    <b v="0"/>
    <n v="2"/>
    <n v="4"/>
    <x v="2"/>
    <n v="20646"/>
    <x v="96"/>
    <x v="0"/>
    <n v="24"/>
    <n v="0"/>
    <n v="1"/>
    <x v="0"/>
    <n v="50137"/>
    <n v="1.3"/>
    <n v="124151.67999999999"/>
    <n v="55"/>
    <s v="Female"/>
    <x v="2"/>
    <n v="41292000"/>
    <s v="Indian Super League"/>
  </r>
  <r>
    <x v="60"/>
    <x v="702"/>
    <x v="0"/>
    <x v="7"/>
    <x v="7"/>
    <x v="2"/>
    <b v="1"/>
    <n v="2"/>
    <n v="2"/>
    <x v="1"/>
    <n v="40570"/>
    <x v="62"/>
    <x v="0"/>
    <n v="68"/>
    <n v="1"/>
    <n v="0"/>
    <x v="5"/>
    <n v="142129"/>
    <n v="5.91"/>
    <n v="54824.76"/>
    <n v="24"/>
    <s v="Other"/>
    <x v="5"/>
    <n v="30427500"/>
    <s v="Indian Super League"/>
  </r>
  <r>
    <x v="282"/>
    <x v="95"/>
    <x v="0"/>
    <x v="7"/>
    <x v="2"/>
    <x v="2"/>
    <b v="1"/>
    <n v="1"/>
    <n v="3"/>
    <x v="2"/>
    <n v="10676"/>
    <x v="13"/>
    <x v="2"/>
    <n v="94"/>
    <n v="1"/>
    <n v="0"/>
    <x v="6"/>
    <n v="67087"/>
    <n v="8.09"/>
    <n v="53324.47"/>
    <n v="28"/>
    <s v="Male"/>
    <x v="6"/>
    <n v="24021000"/>
    <s v="Indian Super League"/>
  </r>
  <r>
    <x v="349"/>
    <x v="329"/>
    <x v="0"/>
    <x v="5"/>
    <x v="7"/>
    <x v="0"/>
    <b v="1"/>
    <n v="1"/>
    <n v="4"/>
    <x v="2"/>
    <n v="15590"/>
    <x v="44"/>
    <x v="3"/>
    <n v="86"/>
    <n v="0"/>
    <n v="1"/>
    <x v="5"/>
    <n v="39568"/>
    <n v="6.35"/>
    <n v="224370.91"/>
    <n v="22"/>
    <s v="Female"/>
    <x v="5"/>
    <n v="11692500"/>
    <s v="Indian Super League"/>
  </r>
  <r>
    <x v="60"/>
    <x v="589"/>
    <x v="0"/>
    <x v="2"/>
    <x v="7"/>
    <x v="2"/>
    <b v="1"/>
    <n v="1"/>
    <n v="4"/>
    <x v="2"/>
    <n v="33583"/>
    <x v="37"/>
    <x v="0"/>
    <n v="16"/>
    <n v="0"/>
    <n v="1"/>
    <x v="1"/>
    <n v="32540"/>
    <n v="8.4700000000000006"/>
    <n v="167681.32999999999"/>
    <n v="33"/>
    <s v="Female"/>
    <x v="8"/>
    <n v="50374500"/>
    <s v="Indian Super League"/>
  </r>
  <r>
    <x v="450"/>
    <x v="47"/>
    <x v="0"/>
    <x v="3"/>
    <x v="6"/>
    <x v="2"/>
    <b v="0"/>
    <n v="1"/>
    <n v="3"/>
    <x v="2"/>
    <n v="10162"/>
    <x v="76"/>
    <x v="1"/>
    <n v="21"/>
    <n v="2"/>
    <n v="0"/>
    <x v="2"/>
    <n v="125658"/>
    <n v="3.45"/>
    <n v="179105.01"/>
    <n v="34"/>
    <s v="Male"/>
    <x v="4"/>
    <n v="10162000"/>
    <s v="Indian Super League"/>
  </r>
  <r>
    <x v="159"/>
    <x v="456"/>
    <x v="0"/>
    <x v="3"/>
    <x v="6"/>
    <x v="0"/>
    <b v="1"/>
    <n v="5"/>
    <n v="1"/>
    <x v="0"/>
    <n v="47462"/>
    <x v="1"/>
    <x v="1"/>
    <n v="33"/>
    <n v="0"/>
    <n v="0"/>
    <x v="3"/>
    <n v="15471"/>
    <n v="7.42"/>
    <n v="60561.22"/>
    <n v="22"/>
    <s v="Male"/>
    <x v="7"/>
    <n v="23731000"/>
    <s v="Indian Super League"/>
  </r>
  <r>
    <x v="15"/>
    <x v="276"/>
    <x v="0"/>
    <x v="6"/>
    <x v="0"/>
    <x v="1"/>
    <b v="0"/>
    <n v="1"/>
    <n v="0"/>
    <x v="0"/>
    <n v="25768"/>
    <x v="27"/>
    <x v="2"/>
    <n v="53"/>
    <n v="1"/>
    <n v="0"/>
    <x v="6"/>
    <n v="104611"/>
    <n v="7.87"/>
    <n v="7976.76"/>
    <n v="27"/>
    <s v="Female"/>
    <x v="8"/>
    <n v="38652000"/>
    <s v="Indian Super League"/>
  </r>
  <r>
    <x v="93"/>
    <x v="338"/>
    <x v="0"/>
    <x v="7"/>
    <x v="2"/>
    <x v="1"/>
    <b v="1"/>
    <n v="1"/>
    <n v="0"/>
    <x v="0"/>
    <n v="48006"/>
    <x v="24"/>
    <x v="3"/>
    <n v="42"/>
    <n v="0"/>
    <n v="1"/>
    <x v="6"/>
    <n v="90563"/>
    <n v="5.81"/>
    <n v="51361.51"/>
    <n v="34"/>
    <s v="Male"/>
    <x v="0"/>
    <n v="60007500"/>
    <s v="Indian Super League"/>
  </r>
  <r>
    <x v="473"/>
    <x v="696"/>
    <x v="1"/>
    <x v="6"/>
    <x v="1"/>
    <x v="2"/>
    <b v="0"/>
    <n v="2"/>
    <n v="4"/>
    <x v="2"/>
    <n v="43375"/>
    <x v="78"/>
    <x v="2"/>
    <n v="23"/>
    <n v="2"/>
    <n v="1"/>
    <x v="3"/>
    <n v="65888"/>
    <n v="6.06"/>
    <n v="200942.03"/>
    <n v="25"/>
    <s v="Male"/>
    <x v="8"/>
    <n v="65062500"/>
    <s v="Indian Super League"/>
  </r>
  <r>
    <x v="95"/>
    <x v="384"/>
    <x v="1"/>
    <x v="1"/>
    <x v="2"/>
    <x v="2"/>
    <b v="1"/>
    <n v="0"/>
    <n v="0"/>
    <x v="1"/>
    <n v="9436"/>
    <x v="17"/>
    <x v="3"/>
    <n v="71"/>
    <n v="0"/>
    <n v="0"/>
    <x v="1"/>
    <n v="91234"/>
    <n v="2.66"/>
    <n v="246315.9"/>
    <n v="25"/>
    <s v="Female"/>
    <x v="3"/>
    <n v="16513000"/>
    <s v="Indian Super League"/>
  </r>
  <r>
    <x v="269"/>
    <x v="100"/>
    <x v="1"/>
    <x v="2"/>
    <x v="2"/>
    <x v="2"/>
    <b v="1"/>
    <n v="3"/>
    <n v="3"/>
    <x v="1"/>
    <n v="51679"/>
    <x v="63"/>
    <x v="1"/>
    <n v="14"/>
    <n v="2"/>
    <n v="1"/>
    <x v="5"/>
    <n v="132420"/>
    <n v="3.52"/>
    <n v="103088.23"/>
    <n v="51"/>
    <s v="Female"/>
    <x v="7"/>
    <n v="25839500"/>
    <s v="Indian Super League"/>
  </r>
  <r>
    <x v="151"/>
    <x v="348"/>
    <x v="0"/>
    <x v="6"/>
    <x v="3"/>
    <x v="2"/>
    <b v="1"/>
    <n v="1"/>
    <n v="2"/>
    <x v="2"/>
    <n v="13656"/>
    <x v="41"/>
    <x v="3"/>
    <n v="93"/>
    <n v="1"/>
    <n v="0"/>
    <x v="1"/>
    <n v="25817"/>
    <n v="4.47"/>
    <n v="2860.43"/>
    <n v="55"/>
    <s v="Male"/>
    <x v="5"/>
    <n v="10242000"/>
    <s v="Indian Super League"/>
  </r>
  <r>
    <x v="64"/>
    <x v="97"/>
    <x v="1"/>
    <x v="0"/>
    <x v="5"/>
    <x v="2"/>
    <b v="0"/>
    <n v="3"/>
    <n v="2"/>
    <x v="0"/>
    <n v="12734"/>
    <x v="59"/>
    <x v="3"/>
    <n v="23"/>
    <n v="1"/>
    <n v="0"/>
    <x v="1"/>
    <n v="42242"/>
    <n v="9.48"/>
    <n v="51792.42"/>
    <n v="33"/>
    <s v="Female"/>
    <x v="8"/>
    <n v="19101000"/>
    <s v="Indian Super League"/>
  </r>
  <r>
    <x v="480"/>
    <x v="294"/>
    <x v="1"/>
    <x v="4"/>
    <x v="3"/>
    <x v="1"/>
    <b v="1"/>
    <n v="4"/>
    <n v="3"/>
    <x v="0"/>
    <n v="39712"/>
    <x v="38"/>
    <x v="1"/>
    <n v="57"/>
    <n v="1"/>
    <n v="1"/>
    <x v="2"/>
    <n v="148429"/>
    <n v="5.14"/>
    <n v="116545.25"/>
    <n v="24"/>
    <s v="Male"/>
    <x v="0"/>
    <n v="49640000"/>
    <s v="Indian Super League"/>
  </r>
  <r>
    <x v="482"/>
    <x v="551"/>
    <x v="0"/>
    <x v="4"/>
    <x v="1"/>
    <x v="2"/>
    <b v="1"/>
    <n v="5"/>
    <n v="3"/>
    <x v="0"/>
    <n v="27727"/>
    <x v="52"/>
    <x v="0"/>
    <n v="22"/>
    <n v="1"/>
    <n v="0"/>
    <x v="0"/>
    <n v="148571"/>
    <n v="7.98"/>
    <n v="189557.91"/>
    <n v="34"/>
    <s v="Male"/>
    <x v="2"/>
    <n v="55454000"/>
    <s v="Indian Super League"/>
  </r>
  <r>
    <x v="365"/>
    <x v="111"/>
    <x v="0"/>
    <x v="2"/>
    <x v="4"/>
    <x v="1"/>
    <b v="1"/>
    <n v="3"/>
    <n v="1"/>
    <x v="0"/>
    <n v="20339"/>
    <x v="47"/>
    <x v="3"/>
    <n v="15"/>
    <n v="0"/>
    <n v="2"/>
    <x v="5"/>
    <n v="85817"/>
    <n v="4.28"/>
    <n v="154645.66"/>
    <n v="42"/>
    <s v="Male"/>
    <x v="3"/>
    <n v="35593250"/>
    <s v="Indian Super League"/>
  </r>
  <r>
    <x v="349"/>
    <x v="63"/>
    <x v="1"/>
    <x v="3"/>
    <x v="2"/>
    <x v="0"/>
    <b v="1"/>
    <n v="3"/>
    <n v="4"/>
    <x v="2"/>
    <n v="45393"/>
    <x v="20"/>
    <x v="0"/>
    <n v="17"/>
    <n v="2"/>
    <n v="0"/>
    <x v="6"/>
    <n v="131986"/>
    <n v="6.3"/>
    <n v="57456.01"/>
    <n v="38"/>
    <s v="Female"/>
    <x v="6"/>
    <n v="102134250"/>
    <s v="Indian Super League"/>
  </r>
  <r>
    <x v="458"/>
    <x v="101"/>
    <x v="1"/>
    <x v="2"/>
    <x v="4"/>
    <x v="2"/>
    <b v="0"/>
    <n v="1"/>
    <n v="1"/>
    <x v="1"/>
    <n v="31198"/>
    <x v="95"/>
    <x v="0"/>
    <n v="52"/>
    <n v="1"/>
    <n v="0"/>
    <x v="6"/>
    <n v="12319"/>
    <n v="2.86"/>
    <n v="18487.64"/>
    <n v="48"/>
    <s v="Female"/>
    <x v="3"/>
    <n v="54596500"/>
    <s v="Indian Super League"/>
  </r>
  <r>
    <x v="349"/>
    <x v="454"/>
    <x v="1"/>
    <x v="4"/>
    <x v="0"/>
    <x v="1"/>
    <b v="0"/>
    <n v="4"/>
    <n v="3"/>
    <x v="0"/>
    <n v="20003"/>
    <x v="79"/>
    <x v="3"/>
    <n v="37"/>
    <n v="0"/>
    <n v="0"/>
    <x v="0"/>
    <n v="22317"/>
    <n v="1.82"/>
    <n v="184936.21"/>
    <n v="46"/>
    <s v="Male"/>
    <x v="8"/>
    <n v="30004500"/>
    <s v="Indian Super League"/>
  </r>
  <r>
    <x v="441"/>
    <x v="240"/>
    <x v="1"/>
    <x v="2"/>
    <x v="5"/>
    <x v="0"/>
    <b v="1"/>
    <n v="3"/>
    <n v="0"/>
    <x v="0"/>
    <n v="44332"/>
    <x v="19"/>
    <x v="2"/>
    <n v="66"/>
    <n v="0"/>
    <n v="0"/>
    <x v="5"/>
    <n v="121594"/>
    <n v="7.53"/>
    <n v="201131.18"/>
    <n v="27"/>
    <s v="Male"/>
    <x v="3"/>
    <n v="77581000"/>
    <s v="Indian Super League"/>
  </r>
  <r>
    <x v="287"/>
    <x v="379"/>
    <x v="1"/>
    <x v="6"/>
    <x v="2"/>
    <x v="1"/>
    <b v="1"/>
    <n v="2"/>
    <n v="4"/>
    <x v="2"/>
    <n v="54445"/>
    <x v="47"/>
    <x v="3"/>
    <n v="10"/>
    <n v="1"/>
    <n v="1"/>
    <x v="2"/>
    <n v="52160"/>
    <n v="4.5999999999999996"/>
    <n v="69772.27"/>
    <n v="31"/>
    <s v="Female"/>
    <x v="0"/>
    <n v="68056250"/>
    <s v="Indian Super League"/>
  </r>
  <r>
    <x v="225"/>
    <x v="296"/>
    <x v="1"/>
    <x v="1"/>
    <x v="5"/>
    <x v="0"/>
    <b v="0"/>
    <n v="0"/>
    <n v="4"/>
    <x v="2"/>
    <n v="31679"/>
    <x v="81"/>
    <x v="3"/>
    <n v="21"/>
    <n v="2"/>
    <n v="0"/>
    <x v="3"/>
    <n v="13920"/>
    <n v="1.29"/>
    <n v="11968.91"/>
    <n v="45"/>
    <s v="Female"/>
    <x v="0"/>
    <n v="39598750"/>
    <s v="Indian Super League"/>
  </r>
  <r>
    <x v="82"/>
    <x v="546"/>
    <x v="1"/>
    <x v="4"/>
    <x v="0"/>
    <x v="1"/>
    <b v="1"/>
    <n v="2"/>
    <n v="2"/>
    <x v="1"/>
    <n v="15424"/>
    <x v="36"/>
    <x v="2"/>
    <n v="16"/>
    <n v="0"/>
    <n v="1"/>
    <x v="3"/>
    <n v="49260"/>
    <n v="4.51"/>
    <n v="186012.54"/>
    <n v="52"/>
    <s v="Female"/>
    <x v="2"/>
    <n v="30848000"/>
    <s v="Indian Super League"/>
  </r>
  <r>
    <x v="87"/>
    <x v="558"/>
    <x v="1"/>
    <x v="1"/>
    <x v="0"/>
    <x v="0"/>
    <b v="0"/>
    <n v="1"/>
    <n v="0"/>
    <x v="0"/>
    <n v="8949"/>
    <x v="41"/>
    <x v="2"/>
    <n v="84"/>
    <n v="1"/>
    <n v="0"/>
    <x v="6"/>
    <n v="87305"/>
    <n v="0.89"/>
    <n v="51522.98"/>
    <n v="27"/>
    <s v="Male"/>
    <x v="8"/>
    <n v="13423500"/>
    <s v="Indian Super League"/>
  </r>
  <r>
    <x v="422"/>
    <x v="382"/>
    <x v="0"/>
    <x v="7"/>
    <x v="2"/>
    <x v="1"/>
    <b v="0"/>
    <n v="1"/>
    <n v="3"/>
    <x v="2"/>
    <n v="46172"/>
    <x v="39"/>
    <x v="2"/>
    <n v="73"/>
    <n v="1"/>
    <n v="1"/>
    <x v="0"/>
    <n v="16839"/>
    <n v="8.57"/>
    <n v="110290.77"/>
    <n v="41"/>
    <s v="Female"/>
    <x v="2"/>
    <n v="92344000"/>
    <s v="Indian Super League"/>
  </r>
  <r>
    <x v="453"/>
    <x v="202"/>
    <x v="1"/>
    <x v="7"/>
    <x v="7"/>
    <x v="0"/>
    <b v="0"/>
    <n v="5"/>
    <n v="3"/>
    <x v="0"/>
    <n v="15436"/>
    <x v="42"/>
    <x v="3"/>
    <n v="18"/>
    <n v="0"/>
    <n v="2"/>
    <x v="1"/>
    <n v="55633"/>
    <n v="7.49"/>
    <n v="42043.96"/>
    <n v="41"/>
    <s v="Female"/>
    <x v="2"/>
    <n v="30872000"/>
    <s v="Indian Super League"/>
  </r>
  <r>
    <x v="335"/>
    <x v="126"/>
    <x v="1"/>
    <x v="3"/>
    <x v="1"/>
    <x v="2"/>
    <b v="1"/>
    <n v="2"/>
    <n v="0"/>
    <x v="0"/>
    <n v="32612"/>
    <x v="37"/>
    <x v="0"/>
    <n v="71"/>
    <n v="0"/>
    <n v="2"/>
    <x v="4"/>
    <n v="18909"/>
    <n v="9.1300000000000008"/>
    <n v="31356.880000000001"/>
    <n v="60"/>
    <s v="Female"/>
    <x v="6"/>
    <n v="73377000"/>
    <s v="Indian Super League"/>
  </r>
  <r>
    <x v="104"/>
    <x v="393"/>
    <x v="0"/>
    <x v="6"/>
    <x v="6"/>
    <x v="2"/>
    <b v="0"/>
    <n v="3"/>
    <n v="2"/>
    <x v="0"/>
    <n v="28271"/>
    <x v="98"/>
    <x v="1"/>
    <n v="87"/>
    <n v="1"/>
    <n v="1"/>
    <x v="0"/>
    <n v="77244"/>
    <n v="9.2100000000000009"/>
    <n v="145861.73000000001"/>
    <n v="24"/>
    <s v="Other"/>
    <x v="1"/>
    <n v="70677500"/>
    <s v="Indian Super League"/>
  </r>
  <r>
    <x v="394"/>
    <x v="208"/>
    <x v="1"/>
    <x v="1"/>
    <x v="6"/>
    <x v="2"/>
    <b v="1"/>
    <n v="3"/>
    <n v="3"/>
    <x v="1"/>
    <n v="36359"/>
    <x v="18"/>
    <x v="2"/>
    <n v="12"/>
    <n v="0"/>
    <n v="0"/>
    <x v="3"/>
    <n v="110186"/>
    <n v="8.94"/>
    <n v="87013.11"/>
    <n v="62"/>
    <s v="Male"/>
    <x v="8"/>
    <n v="54538500"/>
    <s v="Indian Super League"/>
  </r>
  <r>
    <x v="17"/>
    <x v="257"/>
    <x v="0"/>
    <x v="4"/>
    <x v="3"/>
    <x v="2"/>
    <b v="1"/>
    <n v="4"/>
    <n v="1"/>
    <x v="0"/>
    <n v="30629"/>
    <x v="39"/>
    <x v="0"/>
    <n v="66"/>
    <n v="0"/>
    <n v="1"/>
    <x v="0"/>
    <n v="103430"/>
    <n v="9.2899999999999991"/>
    <n v="107629.04"/>
    <n v="51"/>
    <s v="Male"/>
    <x v="0"/>
    <n v="38286250"/>
    <s v="Indian Super League"/>
  </r>
  <r>
    <x v="261"/>
    <x v="609"/>
    <x v="0"/>
    <x v="6"/>
    <x v="6"/>
    <x v="0"/>
    <b v="0"/>
    <n v="5"/>
    <n v="0"/>
    <x v="0"/>
    <n v="7684"/>
    <x v="26"/>
    <x v="1"/>
    <n v="10"/>
    <n v="0"/>
    <n v="1"/>
    <x v="2"/>
    <n v="136316"/>
    <n v="6.12"/>
    <n v="161071.64000000001"/>
    <n v="47"/>
    <s v="Female"/>
    <x v="3"/>
    <n v="13447000"/>
    <s v="Indian Super League"/>
  </r>
  <r>
    <x v="351"/>
    <x v="57"/>
    <x v="0"/>
    <x v="3"/>
    <x v="0"/>
    <x v="0"/>
    <b v="0"/>
    <n v="4"/>
    <n v="3"/>
    <x v="0"/>
    <n v="49744"/>
    <x v="40"/>
    <x v="0"/>
    <n v="36"/>
    <n v="0"/>
    <n v="0"/>
    <x v="3"/>
    <n v="140513"/>
    <n v="8.93"/>
    <n v="195256.11"/>
    <n v="24"/>
    <s v="Female"/>
    <x v="0"/>
    <n v="62180000"/>
    <s v="Indian Super League"/>
  </r>
  <r>
    <x v="91"/>
    <x v="657"/>
    <x v="0"/>
    <x v="5"/>
    <x v="1"/>
    <x v="0"/>
    <b v="1"/>
    <n v="4"/>
    <n v="0"/>
    <x v="0"/>
    <n v="8442"/>
    <x v="7"/>
    <x v="0"/>
    <n v="11"/>
    <n v="2"/>
    <n v="0"/>
    <x v="2"/>
    <n v="2976"/>
    <n v="6.84"/>
    <n v="109436.88"/>
    <n v="62"/>
    <s v="Female"/>
    <x v="3"/>
    <n v="14773500"/>
    <s v="Indian Super League"/>
  </r>
  <r>
    <x v="86"/>
    <x v="233"/>
    <x v="0"/>
    <x v="1"/>
    <x v="4"/>
    <x v="2"/>
    <b v="0"/>
    <n v="4"/>
    <n v="4"/>
    <x v="1"/>
    <n v="34928"/>
    <x v="47"/>
    <x v="2"/>
    <n v="58"/>
    <n v="0"/>
    <n v="2"/>
    <x v="5"/>
    <n v="16872"/>
    <n v="7.31"/>
    <n v="228314.04"/>
    <n v="62"/>
    <s v="Male"/>
    <x v="3"/>
    <n v="61124000"/>
    <s v="Indian Super League"/>
  </r>
  <r>
    <x v="470"/>
    <x v="54"/>
    <x v="0"/>
    <x v="4"/>
    <x v="1"/>
    <x v="1"/>
    <b v="1"/>
    <n v="5"/>
    <n v="1"/>
    <x v="0"/>
    <n v="50302"/>
    <x v="56"/>
    <x v="1"/>
    <n v="69"/>
    <n v="1"/>
    <n v="0"/>
    <x v="6"/>
    <n v="117715"/>
    <n v="6.11"/>
    <n v="156560.87"/>
    <n v="23"/>
    <s v="Male"/>
    <x v="3"/>
    <n v="88028500"/>
    <s v="Indian Super League"/>
  </r>
  <r>
    <x v="409"/>
    <x v="386"/>
    <x v="0"/>
    <x v="4"/>
    <x v="3"/>
    <x v="2"/>
    <b v="0"/>
    <n v="5"/>
    <n v="3"/>
    <x v="0"/>
    <n v="13544"/>
    <x v="66"/>
    <x v="3"/>
    <n v="71"/>
    <n v="1"/>
    <n v="2"/>
    <x v="6"/>
    <n v="20522"/>
    <n v="3.52"/>
    <n v="163437.12"/>
    <n v="53"/>
    <s v="Female"/>
    <x v="0"/>
    <n v="16930000"/>
    <s v="Indian Super League"/>
  </r>
  <r>
    <x v="204"/>
    <x v="288"/>
    <x v="1"/>
    <x v="6"/>
    <x v="2"/>
    <x v="2"/>
    <b v="1"/>
    <n v="4"/>
    <n v="3"/>
    <x v="0"/>
    <n v="27025"/>
    <x v="34"/>
    <x v="1"/>
    <n v="94"/>
    <n v="0"/>
    <n v="2"/>
    <x v="4"/>
    <n v="72836"/>
    <n v="4.99"/>
    <n v="43666.22"/>
    <n v="21"/>
    <s v="Female"/>
    <x v="4"/>
    <n v="27025000"/>
    <s v="Indian Super League"/>
  </r>
  <r>
    <x v="123"/>
    <x v="292"/>
    <x v="0"/>
    <x v="2"/>
    <x v="7"/>
    <x v="1"/>
    <b v="0"/>
    <n v="0"/>
    <n v="4"/>
    <x v="2"/>
    <n v="28355"/>
    <x v="76"/>
    <x v="3"/>
    <n v="39"/>
    <n v="0"/>
    <n v="0"/>
    <x v="0"/>
    <n v="84957"/>
    <n v="1.57"/>
    <n v="189341.52"/>
    <n v="33"/>
    <s v="Male"/>
    <x v="8"/>
    <n v="42532500"/>
    <s v="Indian Super League"/>
  </r>
  <r>
    <x v="458"/>
    <x v="585"/>
    <x v="0"/>
    <x v="5"/>
    <x v="2"/>
    <x v="1"/>
    <b v="1"/>
    <n v="4"/>
    <n v="3"/>
    <x v="0"/>
    <n v="35843"/>
    <x v="68"/>
    <x v="1"/>
    <n v="52"/>
    <n v="0"/>
    <n v="0"/>
    <x v="0"/>
    <n v="121939"/>
    <n v="8.17"/>
    <n v="214005.34"/>
    <n v="39"/>
    <s v="Other"/>
    <x v="4"/>
    <n v="35843000"/>
    <s v="Indian Super League"/>
  </r>
  <r>
    <x v="274"/>
    <x v="52"/>
    <x v="1"/>
    <x v="7"/>
    <x v="2"/>
    <x v="2"/>
    <b v="0"/>
    <n v="0"/>
    <n v="0"/>
    <x v="1"/>
    <n v="14163"/>
    <x v="86"/>
    <x v="0"/>
    <n v="17"/>
    <n v="1"/>
    <n v="0"/>
    <x v="3"/>
    <n v="114911"/>
    <n v="3.35"/>
    <n v="170513.49"/>
    <n v="43"/>
    <s v="Female"/>
    <x v="6"/>
    <n v="31866750"/>
    <s v="Indian Super League"/>
  </r>
  <r>
    <x v="108"/>
    <x v="1"/>
    <x v="1"/>
    <x v="0"/>
    <x v="4"/>
    <x v="0"/>
    <b v="0"/>
    <n v="0"/>
    <n v="4"/>
    <x v="2"/>
    <n v="46937"/>
    <x v="3"/>
    <x v="0"/>
    <n v="20"/>
    <n v="1"/>
    <n v="0"/>
    <x v="3"/>
    <n v="117252"/>
    <n v="5.0999999999999996"/>
    <n v="242571.6"/>
    <n v="35"/>
    <s v="Female"/>
    <x v="0"/>
    <n v="58671250"/>
    <s v="Indian Super League"/>
  </r>
  <r>
    <x v="139"/>
    <x v="190"/>
    <x v="0"/>
    <x v="7"/>
    <x v="5"/>
    <x v="2"/>
    <b v="1"/>
    <n v="4"/>
    <n v="4"/>
    <x v="1"/>
    <n v="46246"/>
    <x v="64"/>
    <x v="2"/>
    <n v="51"/>
    <n v="2"/>
    <n v="0"/>
    <x v="4"/>
    <n v="109962"/>
    <n v="4.25"/>
    <n v="175275.97"/>
    <n v="42"/>
    <s v="Female"/>
    <x v="4"/>
    <n v="46246000"/>
    <s v="Indian Super League"/>
  </r>
  <r>
    <x v="459"/>
    <x v="627"/>
    <x v="0"/>
    <x v="6"/>
    <x v="7"/>
    <x v="1"/>
    <b v="1"/>
    <n v="3"/>
    <n v="1"/>
    <x v="0"/>
    <n v="52285"/>
    <x v="80"/>
    <x v="2"/>
    <n v="12"/>
    <n v="0"/>
    <n v="0"/>
    <x v="2"/>
    <n v="86228"/>
    <n v="5.43"/>
    <n v="219112.56"/>
    <n v="24"/>
    <s v="Female"/>
    <x v="7"/>
    <n v="26142500"/>
    <s v="Indian Super League"/>
  </r>
  <r>
    <x v="129"/>
    <x v="361"/>
    <x v="0"/>
    <x v="6"/>
    <x v="0"/>
    <x v="0"/>
    <b v="1"/>
    <n v="0"/>
    <n v="1"/>
    <x v="2"/>
    <n v="52869"/>
    <x v="86"/>
    <x v="2"/>
    <n v="24"/>
    <n v="0"/>
    <n v="1"/>
    <x v="0"/>
    <n v="136389"/>
    <n v="0.97"/>
    <n v="137586.54"/>
    <n v="33"/>
    <s v="Male"/>
    <x v="3"/>
    <n v="92520750"/>
    <s v="Indian Super League"/>
  </r>
  <r>
    <x v="13"/>
    <x v="327"/>
    <x v="1"/>
    <x v="7"/>
    <x v="4"/>
    <x v="1"/>
    <b v="1"/>
    <n v="5"/>
    <n v="0"/>
    <x v="0"/>
    <n v="30000"/>
    <x v="10"/>
    <x v="0"/>
    <n v="53"/>
    <n v="0"/>
    <n v="1"/>
    <x v="0"/>
    <n v="138920"/>
    <n v="3.71"/>
    <n v="245707.06"/>
    <n v="36"/>
    <s v="Male"/>
    <x v="3"/>
    <n v="52500000"/>
    <s v="Indian Super League"/>
  </r>
  <r>
    <x v="218"/>
    <x v="611"/>
    <x v="1"/>
    <x v="4"/>
    <x v="4"/>
    <x v="1"/>
    <b v="0"/>
    <n v="5"/>
    <n v="0"/>
    <x v="0"/>
    <n v="44240"/>
    <x v="78"/>
    <x v="0"/>
    <n v="35"/>
    <n v="0"/>
    <n v="1"/>
    <x v="3"/>
    <n v="1431"/>
    <n v="5.37"/>
    <n v="108802.58"/>
    <n v="60"/>
    <s v="Other"/>
    <x v="0"/>
    <n v="55300000"/>
    <s v="Indian Super League"/>
  </r>
  <r>
    <x v="1"/>
    <x v="8"/>
    <x v="1"/>
    <x v="3"/>
    <x v="7"/>
    <x v="2"/>
    <b v="0"/>
    <n v="5"/>
    <n v="1"/>
    <x v="0"/>
    <n v="36783"/>
    <x v="6"/>
    <x v="3"/>
    <n v="32"/>
    <n v="0"/>
    <n v="1"/>
    <x v="2"/>
    <n v="55057"/>
    <n v="1.78"/>
    <n v="25016.14"/>
    <n v="38"/>
    <s v="Other"/>
    <x v="5"/>
    <n v="27587250"/>
    <s v="Indian Super League"/>
  </r>
  <r>
    <x v="260"/>
    <x v="84"/>
    <x v="1"/>
    <x v="6"/>
    <x v="7"/>
    <x v="2"/>
    <b v="1"/>
    <n v="4"/>
    <n v="0"/>
    <x v="0"/>
    <n v="49679"/>
    <x v="67"/>
    <x v="0"/>
    <n v="34"/>
    <n v="2"/>
    <n v="0"/>
    <x v="2"/>
    <n v="21878"/>
    <n v="1.86"/>
    <n v="228983.98"/>
    <n v="63"/>
    <s v="Other"/>
    <x v="8"/>
    <n v="74518500"/>
    <s v="Indian Super League"/>
  </r>
  <r>
    <x v="349"/>
    <x v="446"/>
    <x v="0"/>
    <x v="6"/>
    <x v="7"/>
    <x v="0"/>
    <b v="0"/>
    <n v="2"/>
    <n v="1"/>
    <x v="0"/>
    <n v="12286"/>
    <x v="41"/>
    <x v="0"/>
    <n v="93"/>
    <n v="0"/>
    <n v="0"/>
    <x v="1"/>
    <n v="73361"/>
    <n v="1.54"/>
    <n v="130183.09"/>
    <n v="20"/>
    <s v="Female"/>
    <x v="0"/>
    <n v="15357500"/>
    <s v="Indian Super League"/>
  </r>
  <r>
    <x v="252"/>
    <x v="619"/>
    <x v="0"/>
    <x v="6"/>
    <x v="6"/>
    <x v="1"/>
    <b v="1"/>
    <n v="0"/>
    <n v="3"/>
    <x v="2"/>
    <n v="45834"/>
    <x v="44"/>
    <x v="2"/>
    <n v="32"/>
    <n v="0"/>
    <n v="2"/>
    <x v="2"/>
    <n v="36189"/>
    <n v="9.2200000000000006"/>
    <n v="92534.24"/>
    <n v="59"/>
    <s v="Female"/>
    <x v="3"/>
    <n v="80209500"/>
    <s v="Indian Super League"/>
  </r>
  <r>
    <x v="229"/>
    <x v="647"/>
    <x v="1"/>
    <x v="1"/>
    <x v="7"/>
    <x v="0"/>
    <b v="1"/>
    <n v="2"/>
    <n v="2"/>
    <x v="1"/>
    <n v="21502"/>
    <x v="82"/>
    <x v="2"/>
    <n v="34"/>
    <n v="0"/>
    <n v="0"/>
    <x v="4"/>
    <n v="144922"/>
    <n v="1.1200000000000001"/>
    <n v="169506.02"/>
    <n v="33"/>
    <s v="Female"/>
    <x v="3"/>
    <n v="37628500"/>
    <s v="Indian Super League"/>
  </r>
  <r>
    <x v="11"/>
    <x v="485"/>
    <x v="1"/>
    <x v="3"/>
    <x v="7"/>
    <x v="1"/>
    <b v="0"/>
    <n v="4"/>
    <n v="0"/>
    <x v="0"/>
    <n v="41652"/>
    <x v="28"/>
    <x v="2"/>
    <n v="66"/>
    <n v="0"/>
    <n v="1"/>
    <x v="1"/>
    <n v="29912"/>
    <n v="6.9"/>
    <n v="131230.42000000001"/>
    <n v="34"/>
    <s v="Other"/>
    <x v="0"/>
    <n v="52065000"/>
    <s v="Indian Super League"/>
  </r>
  <r>
    <x v="228"/>
    <x v="293"/>
    <x v="0"/>
    <x v="2"/>
    <x v="4"/>
    <x v="2"/>
    <b v="1"/>
    <n v="1"/>
    <n v="0"/>
    <x v="0"/>
    <n v="36190"/>
    <x v="51"/>
    <x v="0"/>
    <n v="91"/>
    <n v="0"/>
    <n v="2"/>
    <x v="6"/>
    <n v="35088"/>
    <n v="2.86"/>
    <n v="44124.2"/>
    <n v="36"/>
    <s v="Female"/>
    <x v="4"/>
    <n v="36190000"/>
    <s v="Indian Super League"/>
  </r>
  <r>
    <x v="81"/>
    <x v="154"/>
    <x v="0"/>
    <x v="6"/>
    <x v="7"/>
    <x v="1"/>
    <b v="0"/>
    <n v="1"/>
    <n v="3"/>
    <x v="2"/>
    <n v="41442"/>
    <x v="90"/>
    <x v="0"/>
    <n v="85"/>
    <n v="0"/>
    <n v="1"/>
    <x v="0"/>
    <n v="112529"/>
    <n v="4.17"/>
    <n v="196942.53"/>
    <n v="29"/>
    <s v="Female"/>
    <x v="9"/>
    <n v="124326000"/>
    <s v="Indian Super League"/>
  </r>
  <r>
    <x v="425"/>
    <x v="375"/>
    <x v="1"/>
    <x v="4"/>
    <x v="2"/>
    <x v="0"/>
    <b v="1"/>
    <n v="0"/>
    <n v="1"/>
    <x v="2"/>
    <n v="9378"/>
    <x v="95"/>
    <x v="0"/>
    <n v="50"/>
    <n v="0"/>
    <n v="0"/>
    <x v="0"/>
    <n v="129851"/>
    <n v="2.0499999999999998"/>
    <n v="227828.29"/>
    <n v="45"/>
    <s v="Male"/>
    <x v="8"/>
    <n v="14067000"/>
    <s v="Indian Super League"/>
  </r>
  <r>
    <x v="190"/>
    <x v="425"/>
    <x v="1"/>
    <x v="6"/>
    <x v="2"/>
    <x v="1"/>
    <b v="1"/>
    <n v="5"/>
    <n v="4"/>
    <x v="0"/>
    <n v="52905"/>
    <x v="96"/>
    <x v="0"/>
    <n v="49"/>
    <n v="0"/>
    <n v="0"/>
    <x v="6"/>
    <n v="40519"/>
    <n v="4.6900000000000004"/>
    <n v="249342.84"/>
    <n v="32"/>
    <s v="Female"/>
    <x v="3"/>
    <n v="92583750"/>
    <s v="Indian Super League"/>
  </r>
  <r>
    <x v="108"/>
    <x v="545"/>
    <x v="0"/>
    <x v="4"/>
    <x v="1"/>
    <x v="2"/>
    <b v="1"/>
    <n v="1"/>
    <n v="3"/>
    <x v="2"/>
    <n v="35689"/>
    <x v="67"/>
    <x v="0"/>
    <n v="16"/>
    <n v="0"/>
    <n v="1"/>
    <x v="0"/>
    <n v="2848"/>
    <n v="3.06"/>
    <n v="202012.3"/>
    <n v="60"/>
    <s v="Female"/>
    <x v="4"/>
    <n v="35689000"/>
    <s v="Indian Super League"/>
  </r>
  <r>
    <x v="90"/>
    <x v="174"/>
    <x v="1"/>
    <x v="2"/>
    <x v="4"/>
    <x v="1"/>
    <b v="0"/>
    <n v="0"/>
    <n v="0"/>
    <x v="1"/>
    <n v="50447"/>
    <x v="62"/>
    <x v="0"/>
    <n v="13"/>
    <n v="2"/>
    <n v="1"/>
    <x v="4"/>
    <n v="58368"/>
    <n v="9.08"/>
    <n v="40892.199999999997"/>
    <n v="53"/>
    <s v="Female"/>
    <x v="8"/>
    <n v="75670500"/>
    <s v="Indian Super League"/>
  </r>
  <r>
    <x v="17"/>
    <x v="487"/>
    <x v="0"/>
    <x v="5"/>
    <x v="5"/>
    <x v="2"/>
    <b v="1"/>
    <n v="1"/>
    <n v="1"/>
    <x v="1"/>
    <n v="47212"/>
    <x v="87"/>
    <x v="2"/>
    <n v="38"/>
    <n v="0"/>
    <n v="1"/>
    <x v="3"/>
    <n v="77627"/>
    <n v="2.97"/>
    <n v="165814.85999999999"/>
    <n v="60"/>
    <s v="Female"/>
    <x v="7"/>
    <n v="23606000"/>
    <s v="Indian Super League"/>
  </r>
  <r>
    <x v="288"/>
    <x v="360"/>
    <x v="0"/>
    <x v="2"/>
    <x v="2"/>
    <x v="2"/>
    <b v="1"/>
    <n v="5"/>
    <n v="3"/>
    <x v="0"/>
    <n v="18815"/>
    <x v="68"/>
    <x v="2"/>
    <n v="30"/>
    <n v="0"/>
    <n v="2"/>
    <x v="5"/>
    <n v="107414"/>
    <n v="5.77"/>
    <n v="153775.73000000001"/>
    <n v="62"/>
    <s v="Female"/>
    <x v="8"/>
    <n v="28222500"/>
    <s v="Indian Super League"/>
  </r>
  <r>
    <x v="398"/>
    <x v="77"/>
    <x v="0"/>
    <x v="4"/>
    <x v="7"/>
    <x v="1"/>
    <b v="0"/>
    <n v="5"/>
    <n v="4"/>
    <x v="0"/>
    <n v="43595"/>
    <x v="38"/>
    <x v="0"/>
    <n v="86"/>
    <n v="0"/>
    <n v="0"/>
    <x v="3"/>
    <n v="125421"/>
    <n v="3.76"/>
    <n v="91989.2"/>
    <n v="29"/>
    <s v="Female"/>
    <x v="1"/>
    <n v="108987500"/>
    <s v="Indian Super League"/>
  </r>
  <r>
    <x v="424"/>
    <x v="708"/>
    <x v="1"/>
    <x v="0"/>
    <x v="3"/>
    <x v="1"/>
    <b v="0"/>
    <n v="2"/>
    <n v="3"/>
    <x v="2"/>
    <n v="29408"/>
    <x v="76"/>
    <x v="2"/>
    <n v="90"/>
    <n v="0"/>
    <n v="0"/>
    <x v="5"/>
    <n v="73231"/>
    <n v="2.1800000000000002"/>
    <n v="145712.22"/>
    <n v="63"/>
    <s v="Male"/>
    <x v="0"/>
    <n v="36760000"/>
    <s v="Indian Super League"/>
  </r>
  <r>
    <x v="470"/>
    <x v="388"/>
    <x v="1"/>
    <x v="4"/>
    <x v="4"/>
    <x v="2"/>
    <b v="1"/>
    <n v="2"/>
    <n v="1"/>
    <x v="0"/>
    <n v="53942"/>
    <x v="47"/>
    <x v="1"/>
    <n v="70"/>
    <n v="2"/>
    <n v="0"/>
    <x v="2"/>
    <n v="95031"/>
    <n v="6.74"/>
    <n v="120580.87"/>
    <n v="29"/>
    <s v="Male"/>
    <x v="7"/>
    <n v="26971000"/>
    <s v="Indian Super League"/>
  </r>
  <r>
    <x v="96"/>
    <x v="221"/>
    <x v="1"/>
    <x v="0"/>
    <x v="0"/>
    <x v="0"/>
    <b v="1"/>
    <n v="4"/>
    <n v="1"/>
    <x v="0"/>
    <n v="33352"/>
    <x v="32"/>
    <x v="0"/>
    <n v="29"/>
    <n v="0"/>
    <n v="1"/>
    <x v="1"/>
    <n v="6589"/>
    <n v="4.38"/>
    <n v="178265.67"/>
    <n v="50"/>
    <s v="Male"/>
    <x v="7"/>
    <n v="16676000"/>
    <s v="Indian Super League"/>
  </r>
  <r>
    <x v="305"/>
    <x v="95"/>
    <x v="0"/>
    <x v="2"/>
    <x v="3"/>
    <x v="0"/>
    <b v="1"/>
    <n v="1"/>
    <n v="1"/>
    <x v="1"/>
    <n v="50279"/>
    <x v="0"/>
    <x v="0"/>
    <n v="48"/>
    <n v="0"/>
    <n v="1"/>
    <x v="0"/>
    <n v="143812"/>
    <n v="9.4700000000000006"/>
    <n v="110825.31"/>
    <n v="61"/>
    <s v="Female"/>
    <x v="0"/>
    <n v="62848750"/>
    <s v="Indian Super League"/>
  </r>
  <r>
    <x v="248"/>
    <x v="14"/>
    <x v="0"/>
    <x v="2"/>
    <x v="1"/>
    <x v="0"/>
    <b v="0"/>
    <n v="0"/>
    <n v="4"/>
    <x v="2"/>
    <n v="50260"/>
    <x v="80"/>
    <x v="2"/>
    <n v="83"/>
    <n v="0"/>
    <n v="0"/>
    <x v="4"/>
    <n v="14439"/>
    <n v="8.99"/>
    <n v="211037.08"/>
    <n v="31"/>
    <s v="Male"/>
    <x v="4"/>
    <n v="50260000"/>
    <s v="Indian Super League"/>
  </r>
  <r>
    <x v="51"/>
    <x v="239"/>
    <x v="0"/>
    <x v="1"/>
    <x v="3"/>
    <x v="1"/>
    <b v="1"/>
    <n v="5"/>
    <n v="1"/>
    <x v="0"/>
    <n v="22762"/>
    <x v="30"/>
    <x v="3"/>
    <n v="21"/>
    <n v="1"/>
    <n v="0"/>
    <x v="1"/>
    <n v="143151"/>
    <n v="2.89"/>
    <n v="204335.75"/>
    <n v="42"/>
    <s v="Male"/>
    <x v="7"/>
    <n v="11381000"/>
    <s v="Indian Super League"/>
  </r>
  <r>
    <x v="361"/>
    <x v="488"/>
    <x v="0"/>
    <x v="2"/>
    <x v="6"/>
    <x v="1"/>
    <b v="1"/>
    <n v="1"/>
    <n v="3"/>
    <x v="2"/>
    <n v="43476"/>
    <x v="29"/>
    <x v="3"/>
    <n v="95"/>
    <n v="2"/>
    <n v="1"/>
    <x v="6"/>
    <n v="1408"/>
    <n v="6.05"/>
    <n v="20459.759999999998"/>
    <n v="61"/>
    <s v="Female"/>
    <x v="2"/>
    <n v="86952000"/>
    <s v="Indian Super League"/>
  </r>
  <r>
    <x v="384"/>
    <x v="698"/>
    <x v="1"/>
    <x v="4"/>
    <x v="4"/>
    <x v="0"/>
    <b v="0"/>
    <n v="5"/>
    <n v="0"/>
    <x v="0"/>
    <n v="42778"/>
    <x v="69"/>
    <x v="3"/>
    <n v="79"/>
    <n v="2"/>
    <n v="2"/>
    <x v="3"/>
    <n v="15803"/>
    <n v="8.74"/>
    <n v="61592.18"/>
    <n v="62"/>
    <s v="Female"/>
    <x v="8"/>
    <n v="64167000"/>
    <s v="Indian Super League"/>
  </r>
  <r>
    <x v="224"/>
    <x v="339"/>
    <x v="1"/>
    <x v="0"/>
    <x v="4"/>
    <x v="1"/>
    <b v="0"/>
    <n v="0"/>
    <n v="4"/>
    <x v="2"/>
    <n v="28492"/>
    <x v="34"/>
    <x v="2"/>
    <n v="39"/>
    <n v="2"/>
    <n v="2"/>
    <x v="5"/>
    <n v="142479"/>
    <n v="9.43"/>
    <n v="44105.79"/>
    <n v="57"/>
    <s v="Female"/>
    <x v="0"/>
    <n v="35615000"/>
    <s v="Indian Super League"/>
  </r>
  <r>
    <x v="6"/>
    <x v="328"/>
    <x v="0"/>
    <x v="4"/>
    <x v="7"/>
    <x v="0"/>
    <b v="1"/>
    <n v="1"/>
    <n v="3"/>
    <x v="2"/>
    <n v="27054"/>
    <x v="37"/>
    <x v="1"/>
    <n v="70"/>
    <n v="2"/>
    <n v="1"/>
    <x v="3"/>
    <n v="41345"/>
    <n v="5.89"/>
    <n v="188319.79"/>
    <n v="42"/>
    <s v="Male"/>
    <x v="6"/>
    <n v="60871500"/>
    <s v="Indian Super League"/>
  </r>
  <r>
    <x v="94"/>
    <x v="267"/>
    <x v="0"/>
    <x v="5"/>
    <x v="2"/>
    <x v="0"/>
    <b v="1"/>
    <n v="0"/>
    <n v="4"/>
    <x v="2"/>
    <n v="28861"/>
    <x v="43"/>
    <x v="2"/>
    <n v="39"/>
    <n v="1"/>
    <n v="0"/>
    <x v="0"/>
    <n v="6509"/>
    <n v="8.65"/>
    <n v="76552.02"/>
    <n v="18"/>
    <s v="Female"/>
    <x v="5"/>
    <n v="21645750"/>
    <s v="Indian Super League"/>
  </r>
  <r>
    <x v="469"/>
    <x v="709"/>
    <x v="0"/>
    <x v="7"/>
    <x v="0"/>
    <x v="1"/>
    <b v="0"/>
    <n v="5"/>
    <n v="1"/>
    <x v="0"/>
    <n v="53408"/>
    <x v="80"/>
    <x v="3"/>
    <n v="62"/>
    <n v="1"/>
    <n v="1"/>
    <x v="0"/>
    <n v="32541"/>
    <n v="6.57"/>
    <n v="143935.37"/>
    <n v="56"/>
    <s v="Female"/>
    <x v="1"/>
    <n v="133520000"/>
    <s v="Indian Super League"/>
  </r>
  <r>
    <x v="185"/>
    <x v="410"/>
    <x v="1"/>
    <x v="2"/>
    <x v="0"/>
    <x v="2"/>
    <b v="0"/>
    <n v="2"/>
    <n v="1"/>
    <x v="0"/>
    <n v="20567"/>
    <x v="84"/>
    <x v="0"/>
    <n v="31"/>
    <n v="0"/>
    <n v="1"/>
    <x v="0"/>
    <n v="15484"/>
    <n v="3.16"/>
    <n v="108636.66"/>
    <n v="62"/>
    <s v="Female"/>
    <x v="0"/>
    <n v="25708750"/>
    <s v="Indian Super League"/>
  </r>
  <r>
    <x v="334"/>
    <x v="217"/>
    <x v="0"/>
    <x v="3"/>
    <x v="1"/>
    <x v="1"/>
    <b v="1"/>
    <n v="2"/>
    <n v="4"/>
    <x v="2"/>
    <n v="51868"/>
    <x v="18"/>
    <x v="3"/>
    <n v="60"/>
    <n v="0"/>
    <n v="0"/>
    <x v="3"/>
    <n v="27152"/>
    <n v="2.11"/>
    <n v="30523.119999999999"/>
    <n v="28"/>
    <s v="Female"/>
    <x v="6"/>
    <n v="116703000"/>
    <s v="Indian Super League"/>
  </r>
  <r>
    <x v="108"/>
    <x v="581"/>
    <x v="1"/>
    <x v="1"/>
    <x v="2"/>
    <x v="1"/>
    <b v="1"/>
    <n v="5"/>
    <n v="4"/>
    <x v="0"/>
    <n v="32689"/>
    <x v="11"/>
    <x v="3"/>
    <n v="35"/>
    <n v="0"/>
    <n v="1"/>
    <x v="6"/>
    <n v="74359"/>
    <n v="5.65"/>
    <n v="61941.72"/>
    <n v="30"/>
    <s v="Female"/>
    <x v="3"/>
    <n v="57205750"/>
    <s v="Indian Super League"/>
  </r>
  <r>
    <x v="480"/>
    <x v="433"/>
    <x v="1"/>
    <x v="5"/>
    <x v="7"/>
    <x v="2"/>
    <b v="0"/>
    <n v="0"/>
    <n v="3"/>
    <x v="2"/>
    <n v="42357"/>
    <x v="21"/>
    <x v="2"/>
    <n v="13"/>
    <n v="0"/>
    <n v="1"/>
    <x v="4"/>
    <n v="110637"/>
    <n v="8.41"/>
    <n v="233178.68"/>
    <n v="56"/>
    <s v="Female"/>
    <x v="2"/>
    <n v="84714000"/>
    <s v="Indian Super League"/>
  </r>
  <r>
    <x v="341"/>
    <x v="423"/>
    <x v="0"/>
    <x v="5"/>
    <x v="4"/>
    <x v="2"/>
    <b v="1"/>
    <n v="2"/>
    <n v="0"/>
    <x v="0"/>
    <n v="43282"/>
    <x v="96"/>
    <x v="2"/>
    <n v="44"/>
    <n v="1"/>
    <n v="1"/>
    <x v="3"/>
    <n v="44269"/>
    <n v="8.48"/>
    <n v="73421.789999999994"/>
    <n v="32"/>
    <s v="Female"/>
    <x v="9"/>
    <n v="129846000"/>
    <s v="Indian Super League"/>
  </r>
  <r>
    <x v="219"/>
    <x v="619"/>
    <x v="0"/>
    <x v="0"/>
    <x v="6"/>
    <x v="1"/>
    <b v="0"/>
    <n v="3"/>
    <n v="1"/>
    <x v="0"/>
    <n v="32496"/>
    <x v="9"/>
    <x v="2"/>
    <n v="15"/>
    <n v="0"/>
    <n v="1"/>
    <x v="4"/>
    <n v="75493"/>
    <n v="8.35"/>
    <n v="23510.06"/>
    <n v="23"/>
    <s v="Female"/>
    <x v="0"/>
    <n v="40620000"/>
    <s v="Indian Super League"/>
  </r>
  <r>
    <x v="201"/>
    <x v="350"/>
    <x v="0"/>
    <x v="4"/>
    <x v="7"/>
    <x v="0"/>
    <b v="1"/>
    <n v="1"/>
    <n v="4"/>
    <x v="2"/>
    <n v="9485"/>
    <x v="91"/>
    <x v="3"/>
    <n v="73"/>
    <n v="0"/>
    <n v="1"/>
    <x v="3"/>
    <n v="106261"/>
    <n v="4.25"/>
    <n v="245640.18"/>
    <n v="18"/>
    <s v="Male"/>
    <x v="1"/>
    <n v="23712500"/>
    <s v="Indian Super League"/>
  </r>
  <r>
    <x v="428"/>
    <x v="710"/>
    <x v="0"/>
    <x v="2"/>
    <x v="0"/>
    <x v="2"/>
    <b v="1"/>
    <n v="4"/>
    <n v="1"/>
    <x v="0"/>
    <n v="13542"/>
    <x v="82"/>
    <x v="2"/>
    <n v="61"/>
    <n v="1"/>
    <n v="1"/>
    <x v="3"/>
    <n v="49296"/>
    <n v="8.6199999999999992"/>
    <n v="34936.03"/>
    <n v="55"/>
    <s v="Female"/>
    <x v="0"/>
    <n v="16927500"/>
    <s v="Indian Super League"/>
  </r>
  <r>
    <x v="413"/>
    <x v="2"/>
    <x v="0"/>
    <x v="6"/>
    <x v="3"/>
    <x v="2"/>
    <b v="0"/>
    <n v="0"/>
    <n v="3"/>
    <x v="2"/>
    <n v="15381"/>
    <x v="98"/>
    <x v="2"/>
    <n v="39"/>
    <n v="0"/>
    <n v="1"/>
    <x v="1"/>
    <n v="105102"/>
    <n v="3"/>
    <n v="72508.7"/>
    <n v="59"/>
    <s v="Male"/>
    <x v="0"/>
    <n v="19226250"/>
    <s v="Indian Super League"/>
  </r>
  <r>
    <x v="135"/>
    <x v="414"/>
    <x v="0"/>
    <x v="1"/>
    <x v="7"/>
    <x v="0"/>
    <b v="0"/>
    <n v="2"/>
    <n v="1"/>
    <x v="0"/>
    <n v="50801"/>
    <x v="32"/>
    <x v="0"/>
    <n v="18"/>
    <n v="0"/>
    <n v="0"/>
    <x v="0"/>
    <n v="97816"/>
    <n v="3.59"/>
    <n v="176328.5"/>
    <n v="44"/>
    <s v="Male"/>
    <x v="0"/>
    <n v="63501250"/>
    <s v="Indian Super League"/>
  </r>
  <r>
    <x v="324"/>
    <x v="577"/>
    <x v="1"/>
    <x v="0"/>
    <x v="0"/>
    <x v="0"/>
    <b v="1"/>
    <n v="1"/>
    <n v="2"/>
    <x v="2"/>
    <n v="9558"/>
    <x v="2"/>
    <x v="0"/>
    <n v="44"/>
    <n v="0"/>
    <n v="0"/>
    <x v="6"/>
    <n v="122337"/>
    <n v="8.73"/>
    <n v="235194.25"/>
    <n v="20"/>
    <s v="Male"/>
    <x v="8"/>
    <n v="14337000"/>
    <s v="Indian Super League"/>
  </r>
  <r>
    <x v="182"/>
    <x v="464"/>
    <x v="0"/>
    <x v="7"/>
    <x v="2"/>
    <x v="1"/>
    <b v="0"/>
    <n v="3"/>
    <n v="1"/>
    <x v="0"/>
    <n v="16207"/>
    <x v="50"/>
    <x v="1"/>
    <n v="23"/>
    <n v="0"/>
    <n v="1"/>
    <x v="0"/>
    <n v="61511"/>
    <n v="9.35"/>
    <n v="141071.93"/>
    <n v="54"/>
    <s v="Female"/>
    <x v="4"/>
    <n v="16207000"/>
    <s v="Indian Super League"/>
  </r>
  <r>
    <x v="276"/>
    <x v="165"/>
    <x v="1"/>
    <x v="7"/>
    <x v="0"/>
    <x v="2"/>
    <b v="0"/>
    <n v="2"/>
    <n v="4"/>
    <x v="2"/>
    <n v="41446"/>
    <x v="17"/>
    <x v="1"/>
    <n v="92"/>
    <n v="0"/>
    <n v="0"/>
    <x v="1"/>
    <n v="47163"/>
    <n v="6.21"/>
    <n v="106497.12"/>
    <n v="64"/>
    <s v="Female"/>
    <x v="8"/>
    <n v="62169000"/>
    <s v="Indian Super League"/>
  </r>
  <r>
    <x v="82"/>
    <x v="585"/>
    <x v="0"/>
    <x v="6"/>
    <x v="4"/>
    <x v="2"/>
    <b v="0"/>
    <n v="5"/>
    <n v="2"/>
    <x v="0"/>
    <n v="7739"/>
    <x v="96"/>
    <x v="2"/>
    <n v="27"/>
    <n v="2"/>
    <n v="0"/>
    <x v="3"/>
    <n v="13735"/>
    <n v="2.56"/>
    <n v="195813.75"/>
    <n v="61"/>
    <s v="Male"/>
    <x v="8"/>
    <n v="11608500"/>
    <s v="Indian Super League"/>
  </r>
  <r>
    <x v="142"/>
    <x v="108"/>
    <x v="1"/>
    <x v="0"/>
    <x v="5"/>
    <x v="1"/>
    <b v="1"/>
    <n v="3"/>
    <n v="2"/>
    <x v="0"/>
    <n v="11866"/>
    <x v="48"/>
    <x v="0"/>
    <n v="42"/>
    <n v="2"/>
    <n v="2"/>
    <x v="4"/>
    <n v="145529"/>
    <n v="5.36"/>
    <n v="78114.77"/>
    <n v="54"/>
    <s v="Male"/>
    <x v="2"/>
    <n v="23732000"/>
    <s v="Indian Super League"/>
  </r>
  <r>
    <x v="404"/>
    <x v="711"/>
    <x v="0"/>
    <x v="7"/>
    <x v="4"/>
    <x v="1"/>
    <b v="1"/>
    <n v="5"/>
    <n v="2"/>
    <x v="0"/>
    <n v="26853"/>
    <x v="7"/>
    <x v="3"/>
    <n v="35"/>
    <n v="2"/>
    <n v="0"/>
    <x v="3"/>
    <n v="99796"/>
    <n v="9.1300000000000008"/>
    <n v="230414.6"/>
    <n v="30"/>
    <s v="Female"/>
    <x v="6"/>
    <n v="60419250"/>
    <s v="Indian Super League"/>
  </r>
  <r>
    <x v="150"/>
    <x v="481"/>
    <x v="1"/>
    <x v="7"/>
    <x v="2"/>
    <x v="0"/>
    <b v="1"/>
    <n v="4"/>
    <n v="0"/>
    <x v="0"/>
    <n v="21574"/>
    <x v="50"/>
    <x v="1"/>
    <n v="14"/>
    <n v="2"/>
    <n v="2"/>
    <x v="4"/>
    <n v="24744"/>
    <n v="5.19"/>
    <n v="203830.5"/>
    <n v="54"/>
    <s v="Female"/>
    <x v="8"/>
    <n v="32361000"/>
    <s v="Indian Super League"/>
  </r>
  <r>
    <x v="112"/>
    <x v="17"/>
    <x v="1"/>
    <x v="4"/>
    <x v="4"/>
    <x v="0"/>
    <b v="1"/>
    <n v="0"/>
    <n v="3"/>
    <x v="2"/>
    <n v="26102"/>
    <x v="97"/>
    <x v="2"/>
    <n v="75"/>
    <n v="0"/>
    <n v="1"/>
    <x v="6"/>
    <n v="111556"/>
    <n v="3.19"/>
    <n v="165093.69"/>
    <n v="48"/>
    <s v="Male"/>
    <x v="0"/>
    <n v="32627500"/>
    <s v="Indian Super League"/>
  </r>
  <r>
    <x v="108"/>
    <x v="8"/>
    <x v="1"/>
    <x v="6"/>
    <x v="5"/>
    <x v="1"/>
    <b v="1"/>
    <n v="0"/>
    <n v="3"/>
    <x v="2"/>
    <n v="31295"/>
    <x v="46"/>
    <x v="3"/>
    <n v="48"/>
    <n v="1"/>
    <n v="0"/>
    <x v="3"/>
    <n v="75120"/>
    <n v="5.5"/>
    <n v="151823.57"/>
    <n v="56"/>
    <s v="Female"/>
    <x v="0"/>
    <n v="39118750"/>
    <s v="Indian Super League"/>
  </r>
  <r>
    <x v="296"/>
    <x v="60"/>
    <x v="0"/>
    <x v="1"/>
    <x v="3"/>
    <x v="0"/>
    <b v="0"/>
    <n v="1"/>
    <n v="3"/>
    <x v="2"/>
    <n v="28186"/>
    <x v="77"/>
    <x v="3"/>
    <n v="81"/>
    <n v="0"/>
    <n v="1"/>
    <x v="4"/>
    <n v="107717"/>
    <n v="8.0299999999999994"/>
    <n v="178016.05"/>
    <n v="25"/>
    <s v="Female"/>
    <x v="4"/>
    <n v="28186000"/>
    <s v="Indian Super League"/>
  </r>
  <r>
    <x v="396"/>
    <x v="200"/>
    <x v="1"/>
    <x v="3"/>
    <x v="6"/>
    <x v="0"/>
    <b v="0"/>
    <n v="0"/>
    <n v="1"/>
    <x v="2"/>
    <n v="38984"/>
    <x v="11"/>
    <x v="1"/>
    <n v="62"/>
    <n v="2"/>
    <n v="0"/>
    <x v="1"/>
    <n v="57542"/>
    <n v="1.66"/>
    <n v="211943.91"/>
    <n v="40"/>
    <s v="Female"/>
    <x v="5"/>
    <n v="29238000"/>
    <s v="Indian Super League"/>
  </r>
  <r>
    <x v="254"/>
    <x v="656"/>
    <x v="0"/>
    <x v="6"/>
    <x v="4"/>
    <x v="2"/>
    <b v="0"/>
    <n v="0"/>
    <n v="4"/>
    <x v="2"/>
    <n v="41353"/>
    <x v="97"/>
    <x v="2"/>
    <n v="21"/>
    <n v="1"/>
    <n v="0"/>
    <x v="2"/>
    <n v="132012"/>
    <n v="6.08"/>
    <n v="198422.39999999999"/>
    <n v="53"/>
    <s v="Other"/>
    <x v="0"/>
    <n v="51691250"/>
    <s v="Indian Super League"/>
  </r>
  <r>
    <x v="236"/>
    <x v="54"/>
    <x v="0"/>
    <x v="7"/>
    <x v="0"/>
    <x v="2"/>
    <b v="0"/>
    <n v="5"/>
    <n v="4"/>
    <x v="0"/>
    <n v="17484"/>
    <x v="84"/>
    <x v="0"/>
    <n v="22"/>
    <n v="1"/>
    <n v="0"/>
    <x v="0"/>
    <n v="24246"/>
    <n v="2.16"/>
    <n v="152546.96"/>
    <n v="27"/>
    <s v="Other"/>
    <x v="0"/>
    <n v="21855000"/>
    <s v="Indian Super League"/>
  </r>
  <r>
    <x v="71"/>
    <x v="314"/>
    <x v="0"/>
    <x v="7"/>
    <x v="1"/>
    <x v="0"/>
    <b v="1"/>
    <n v="2"/>
    <n v="3"/>
    <x v="2"/>
    <n v="42301"/>
    <x v="18"/>
    <x v="0"/>
    <n v="45"/>
    <n v="0"/>
    <n v="1"/>
    <x v="1"/>
    <n v="50066"/>
    <n v="7.47"/>
    <n v="248449.38"/>
    <n v="48"/>
    <s v="Male"/>
    <x v="1"/>
    <n v="105752500"/>
    <s v="Indian Super League"/>
  </r>
  <r>
    <x v="193"/>
    <x v="148"/>
    <x v="1"/>
    <x v="7"/>
    <x v="5"/>
    <x v="2"/>
    <b v="1"/>
    <n v="2"/>
    <n v="4"/>
    <x v="2"/>
    <n v="8647"/>
    <x v="2"/>
    <x v="1"/>
    <n v="88"/>
    <n v="0"/>
    <n v="0"/>
    <x v="5"/>
    <n v="67328"/>
    <n v="1.38"/>
    <n v="65049.35"/>
    <n v="37"/>
    <s v="Female"/>
    <x v="8"/>
    <n v="12970500"/>
    <s v="Indian Super League"/>
  </r>
  <r>
    <x v="242"/>
    <x v="15"/>
    <x v="0"/>
    <x v="5"/>
    <x v="3"/>
    <x v="0"/>
    <b v="0"/>
    <n v="5"/>
    <n v="0"/>
    <x v="0"/>
    <n v="25367"/>
    <x v="59"/>
    <x v="3"/>
    <n v="13"/>
    <n v="0"/>
    <n v="2"/>
    <x v="2"/>
    <n v="114825"/>
    <n v="1.66"/>
    <n v="79518.39"/>
    <n v="57"/>
    <s v="Male"/>
    <x v="0"/>
    <n v="31708750"/>
    <s v="Indian Super League"/>
  </r>
  <r>
    <x v="75"/>
    <x v="28"/>
    <x v="0"/>
    <x v="1"/>
    <x v="5"/>
    <x v="1"/>
    <b v="0"/>
    <n v="5"/>
    <n v="1"/>
    <x v="0"/>
    <n v="9981"/>
    <x v="12"/>
    <x v="3"/>
    <n v="31"/>
    <n v="0"/>
    <n v="2"/>
    <x v="1"/>
    <n v="39289"/>
    <n v="7.88"/>
    <n v="244914.21"/>
    <n v="61"/>
    <s v="Female"/>
    <x v="3"/>
    <n v="17466750"/>
    <s v="Indian Super League"/>
  </r>
  <r>
    <x v="496"/>
    <x v="536"/>
    <x v="0"/>
    <x v="6"/>
    <x v="3"/>
    <x v="0"/>
    <b v="0"/>
    <n v="3"/>
    <n v="1"/>
    <x v="0"/>
    <n v="21910"/>
    <x v="81"/>
    <x v="1"/>
    <n v="63"/>
    <n v="1"/>
    <n v="1"/>
    <x v="6"/>
    <n v="28048"/>
    <n v="2.13"/>
    <n v="229290.78"/>
    <n v="21"/>
    <s v="Female"/>
    <x v="4"/>
    <n v="21910000"/>
    <s v="Indian Super League"/>
  </r>
  <r>
    <x v="63"/>
    <x v="179"/>
    <x v="0"/>
    <x v="2"/>
    <x v="5"/>
    <x v="2"/>
    <b v="1"/>
    <n v="3"/>
    <n v="3"/>
    <x v="1"/>
    <n v="40637"/>
    <x v="72"/>
    <x v="2"/>
    <n v="70"/>
    <n v="0"/>
    <n v="0"/>
    <x v="3"/>
    <n v="22322"/>
    <n v="3.83"/>
    <n v="193489.85"/>
    <n v="37"/>
    <s v="Male"/>
    <x v="8"/>
    <n v="60955500"/>
    <s v="Indian Super League"/>
  </r>
  <r>
    <x v="356"/>
    <x v="617"/>
    <x v="0"/>
    <x v="4"/>
    <x v="7"/>
    <x v="2"/>
    <b v="0"/>
    <n v="4"/>
    <n v="2"/>
    <x v="0"/>
    <n v="24723"/>
    <x v="25"/>
    <x v="1"/>
    <n v="35"/>
    <n v="0"/>
    <n v="2"/>
    <x v="6"/>
    <n v="99940"/>
    <n v="7.12"/>
    <n v="3060.91"/>
    <n v="51"/>
    <s v="Female"/>
    <x v="3"/>
    <n v="43265250"/>
    <s v="Indian Super League"/>
  </r>
  <r>
    <x v="428"/>
    <x v="493"/>
    <x v="0"/>
    <x v="6"/>
    <x v="4"/>
    <x v="2"/>
    <b v="1"/>
    <n v="5"/>
    <n v="0"/>
    <x v="0"/>
    <n v="52726"/>
    <x v="82"/>
    <x v="2"/>
    <n v="66"/>
    <n v="0"/>
    <n v="0"/>
    <x v="2"/>
    <n v="130318"/>
    <n v="1.0900000000000001"/>
    <n v="242436.75"/>
    <n v="59"/>
    <s v="Female"/>
    <x v="8"/>
    <n v="79089000"/>
    <s v="Indian Super League"/>
  </r>
  <r>
    <x v="262"/>
    <x v="519"/>
    <x v="0"/>
    <x v="6"/>
    <x v="4"/>
    <x v="2"/>
    <b v="0"/>
    <n v="2"/>
    <n v="0"/>
    <x v="0"/>
    <n v="12593"/>
    <x v="70"/>
    <x v="3"/>
    <n v="36"/>
    <n v="1"/>
    <n v="0"/>
    <x v="3"/>
    <n v="56210"/>
    <n v="3.54"/>
    <n v="150836.76999999999"/>
    <n v="24"/>
    <s v="Female"/>
    <x v="8"/>
    <n v="18889500"/>
    <s v="Indian Super League"/>
  </r>
  <r>
    <x v="390"/>
    <x v="465"/>
    <x v="0"/>
    <x v="5"/>
    <x v="3"/>
    <x v="0"/>
    <b v="0"/>
    <n v="0"/>
    <n v="1"/>
    <x v="2"/>
    <n v="49780"/>
    <x v="26"/>
    <x v="3"/>
    <n v="82"/>
    <n v="1"/>
    <n v="1"/>
    <x v="5"/>
    <n v="136306"/>
    <n v="3.52"/>
    <n v="49439.9"/>
    <n v="45"/>
    <s v="Female"/>
    <x v="9"/>
    <n v="149340000"/>
    <s v="Indian Super League"/>
  </r>
  <r>
    <x v="386"/>
    <x v="287"/>
    <x v="1"/>
    <x v="0"/>
    <x v="5"/>
    <x v="1"/>
    <b v="0"/>
    <n v="5"/>
    <n v="2"/>
    <x v="0"/>
    <n v="42875"/>
    <x v="30"/>
    <x v="0"/>
    <n v="55"/>
    <n v="0"/>
    <n v="0"/>
    <x v="1"/>
    <n v="7618"/>
    <n v="5.36"/>
    <n v="6712.49"/>
    <n v="29"/>
    <s v="Male"/>
    <x v="6"/>
    <n v="96468750"/>
    <s v="Indian Super League"/>
  </r>
  <r>
    <x v="407"/>
    <x v="521"/>
    <x v="1"/>
    <x v="6"/>
    <x v="3"/>
    <x v="2"/>
    <b v="0"/>
    <n v="5"/>
    <n v="1"/>
    <x v="0"/>
    <n v="36185"/>
    <x v="12"/>
    <x v="2"/>
    <n v="22"/>
    <n v="0"/>
    <n v="1"/>
    <x v="1"/>
    <n v="55446"/>
    <n v="3.51"/>
    <n v="173974"/>
    <n v="20"/>
    <s v="Other"/>
    <x v="3"/>
    <n v="63323750"/>
    <s v="Indian Super League"/>
  </r>
  <r>
    <x v="143"/>
    <x v="667"/>
    <x v="0"/>
    <x v="5"/>
    <x v="2"/>
    <x v="0"/>
    <b v="0"/>
    <n v="1"/>
    <n v="3"/>
    <x v="2"/>
    <n v="44249"/>
    <x v="6"/>
    <x v="3"/>
    <n v="80"/>
    <n v="0"/>
    <n v="1"/>
    <x v="5"/>
    <n v="97892"/>
    <n v="4.1900000000000004"/>
    <n v="40329.919999999998"/>
    <n v="50"/>
    <s v="Female"/>
    <x v="8"/>
    <n v="66373500"/>
    <s v="Indian Super League"/>
  </r>
  <r>
    <x v="246"/>
    <x v="166"/>
    <x v="1"/>
    <x v="0"/>
    <x v="0"/>
    <x v="0"/>
    <b v="1"/>
    <n v="5"/>
    <n v="2"/>
    <x v="0"/>
    <n v="31554"/>
    <x v="53"/>
    <x v="2"/>
    <n v="13"/>
    <n v="0"/>
    <n v="1"/>
    <x v="2"/>
    <n v="106341"/>
    <n v="4.84"/>
    <n v="244078.23"/>
    <n v="19"/>
    <s v="Female"/>
    <x v="3"/>
    <n v="55219500"/>
    <s v="Indian Super League"/>
  </r>
  <r>
    <x v="44"/>
    <x v="318"/>
    <x v="1"/>
    <x v="4"/>
    <x v="1"/>
    <x v="0"/>
    <b v="1"/>
    <n v="3"/>
    <n v="3"/>
    <x v="1"/>
    <n v="34502"/>
    <x v="3"/>
    <x v="2"/>
    <n v="67"/>
    <n v="1"/>
    <n v="1"/>
    <x v="5"/>
    <n v="65674"/>
    <n v="8.85"/>
    <n v="189549.79"/>
    <n v="49"/>
    <s v="Female"/>
    <x v="4"/>
    <n v="34502000"/>
    <s v="Indian Super League"/>
  </r>
  <r>
    <x v="141"/>
    <x v="360"/>
    <x v="0"/>
    <x v="2"/>
    <x v="1"/>
    <x v="1"/>
    <b v="1"/>
    <n v="0"/>
    <n v="0"/>
    <x v="1"/>
    <n v="15364"/>
    <x v="98"/>
    <x v="1"/>
    <n v="48"/>
    <n v="2"/>
    <n v="0"/>
    <x v="6"/>
    <n v="93621"/>
    <n v="5.53"/>
    <n v="54934.47"/>
    <n v="41"/>
    <s v="Female"/>
    <x v="8"/>
    <n v="23046000"/>
    <s v="Indian Super League"/>
  </r>
  <r>
    <x v="151"/>
    <x v="688"/>
    <x v="0"/>
    <x v="3"/>
    <x v="5"/>
    <x v="0"/>
    <b v="0"/>
    <n v="3"/>
    <n v="0"/>
    <x v="0"/>
    <n v="9439"/>
    <x v="35"/>
    <x v="3"/>
    <n v="30"/>
    <n v="1"/>
    <n v="0"/>
    <x v="5"/>
    <n v="3365"/>
    <n v="3.56"/>
    <n v="158539.98000000001"/>
    <n v="38"/>
    <s v="Male"/>
    <x v="7"/>
    <n v="4719500"/>
    <s v="Indian Super League"/>
  </r>
  <r>
    <x v="181"/>
    <x v="471"/>
    <x v="0"/>
    <x v="0"/>
    <x v="0"/>
    <x v="0"/>
    <b v="1"/>
    <n v="1"/>
    <n v="4"/>
    <x v="2"/>
    <n v="12899"/>
    <x v="85"/>
    <x v="2"/>
    <n v="27"/>
    <n v="0"/>
    <n v="1"/>
    <x v="0"/>
    <n v="145295"/>
    <n v="4.41"/>
    <n v="240271.06"/>
    <n v="64"/>
    <s v="Female"/>
    <x v="8"/>
    <n v="19348500"/>
    <s v="Indian Super League"/>
  </r>
  <r>
    <x v="75"/>
    <x v="275"/>
    <x v="0"/>
    <x v="7"/>
    <x v="5"/>
    <x v="1"/>
    <b v="0"/>
    <n v="1"/>
    <n v="3"/>
    <x v="2"/>
    <n v="9585"/>
    <x v="80"/>
    <x v="0"/>
    <n v="56"/>
    <n v="2"/>
    <n v="0"/>
    <x v="3"/>
    <n v="108798"/>
    <n v="2.88"/>
    <n v="120576.61"/>
    <n v="45"/>
    <s v="Female"/>
    <x v="8"/>
    <n v="14377500"/>
    <s v="Indian Super League"/>
  </r>
  <r>
    <x v="113"/>
    <x v="206"/>
    <x v="1"/>
    <x v="1"/>
    <x v="0"/>
    <x v="0"/>
    <b v="0"/>
    <n v="2"/>
    <n v="0"/>
    <x v="0"/>
    <n v="26185"/>
    <x v="9"/>
    <x v="2"/>
    <n v="66"/>
    <n v="1"/>
    <n v="0"/>
    <x v="5"/>
    <n v="62331"/>
    <n v="0.85"/>
    <n v="19429.05"/>
    <n v="35"/>
    <s v="Female"/>
    <x v="4"/>
    <n v="26185000"/>
    <s v="Indian Super League"/>
  </r>
  <r>
    <x v="127"/>
    <x v="621"/>
    <x v="1"/>
    <x v="5"/>
    <x v="4"/>
    <x v="0"/>
    <b v="1"/>
    <n v="5"/>
    <n v="4"/>
    <x v="0"/>
    <n v="28888"/>
    <x v="14"/>
    <x v="2"/>
    <n v="53"/>
    <n v="0"/>
    <n v="0"/>
    <x v="0"/>
    <n v="2843"/>
    <n v="3.42"/>
    <n v="166621.35999999999"/>
    <n v="26"/>
    <s v="Male"/>
    <x v="1"/>
    <n v="72220000"/>
    <s v="Indian Super League"/>
  </r>
  <r>
    <x v="75"/>
    <x v="45"/>
    <x v="1"/>
    <x v="1"/>
    <x v="7"/>
    <x v="0"/>
    <b v="1"/>
    <n v="0"/>
    <n v="0"/>
    <x v="1"/>
    <n v="53452"/>
    <x v="49"/>
    <x v="3"/>
    <n v="33"/>
    <n v="0"/>
    <n v="2"/>
    <x v="2"/>
    <n v="31756"/>
    <n v="5.43"/>
    <n v="152700.88"/>
    <n v="61"/>
    <s v="Female"/>
    <x v="6"/>
    <n v="120267000"/>
    <s v="Indian Super League"/>
  </r>
  <r>
    <x v="176"/>
    <x v="652"/>
    <x v="0"/>
    <x v="1"/>
    <x v="5"/>
    <x v="1"/>
    <b v="1"/>
    <n v="1"/>
    <n v="1"/>
    <x v="1"/>
    <n v="36681"/>
    <x v="75"/>
    <x v="1"/>
    <n v="89"/>
    <n v="2"/>
    <n v="0"/>
    <x v="5"/>
    <n v="59610"/>
    <n v="8.32"/>
    <n v="4479.34"/>
    <n v="35"/>
    <s v="Female"/>
    <x v="2"/>
    <n v="73362000"/>
    <s v="Indian Super League"/>
  </r>
  <r>
    <x v="46"/>
    <x v="283"/>
    <x v="0"/>
    <x v="6"/>
    <x v="6"/>
    <x v="1"/>
    <b v="0"/>
    <n v="1"/>
    <n v="3"/>
    <x v="2"/>
    <n v="34530"/>
    <x v="86"/>
    <x v="1"/>
    <n v="84"/>
    <n v="1"/>
    <n v="0"/>
    <x v="0"/>
    <n v="108138"/>
    <n v="5.66"/>
    <n v="187624.29"/>
    <n v="24"/>
    <s v="Male"/>
    <x v="8"/>
    <n v="51795000"/>
    <s v="Indian Super League"/>
  </r>
  <r>
    <x v="272"/>
    <x v="490"/>
    <x v="0"/>
    <x v="2"/>
    <x v="3"/>
    <x v="0"/>
    <b v="0"/>
    <n v="2"/>
    <n v="0"/>
    <x v="0"/>
    <n v="40838"/>
    <x v="67"/>
    <x v="2"/>
    <n v="15"/>
    <n v="0"/>
    <n v="1"/>
    <x v="1"/>
    <n v="23982"/>
    <n v="4.4400000000000004"/>
    <n v="229264.36"/>
    <n v="18"/>
    <s v="Male"/>
    <x v="6"/>
    <n v="91885500"/>
    <s v="Indian Super League"/>
  </r>
  <r>
    <x v="485"/>
    <x v="57"/>
    <x v="0"/>
    <x v="3"/>
    <x v="0"/>
    <x v="1"/>
    <b v="0"/>
    <n v="0"/>
    <n v="3"/>
    <x v="2"/>
    <n v="52571"/>
    <x v="6"/>
    <x v="3"/>
    <n v="45"/>
    <n v="2"/>
    <n v="1"/>
    <x v="5"/>
    <n v="92811"/>
    <n v="9.4700000000000006"/>
    <n v="217963.53"/>
    <n v="54"/>
    <s v="Male"/>
    <x v="4"/>
    <n v="52571000"/>
    <s v="Indian Super League"/>
  </r>
  <r>
    <x v="141"/>
    <x v="193"/>
    <x v="1"/>
    <x v="5"/>
    <x v="6"/>
    <x v="2"/>
    <b v="1"/>
    <n v="0"/>
    <n v="4"/>
    <x v="2"/>
    <n v="30667"/>
    <x v="36"/>
    <x v="3"/>
    <n v="51"/>
    <n v="0"/>
    <n v="0"/>
    <x v="0"/>
    <n v="31852"/>
    <n v="5.56"/>
    <n v="38794.74"/>
    <n v="57"/>
    <s v="Female"/>
    <x v="2"/>
    <n v="61334000"/>
    <s v="Indian Super League"/>
  </r>
  <r>
    <x v="424"/>
    <x v="641"/>
    <x v="0"/>
    <x v="2"/>
    <x v="7"/>
    <x v="2"/>
    <b v="1"/>
    <n v="0"/>
    <n v="1"/>
    <x v="2"/>
    <n v="30679"/>
    <x v="89"/>
    <x v="3"/>
    <n v="82"/>
    <n v="1"/>
    <n v="0"/>
    <x v="6"/>
    <n v="73937"/>
    <n v="2.84"/>
    <n v="66098.539999999994"/>
    <n v="47"/>
    <s v="Female"/>
    <x v="5"/>
    <n v="23009250"/>
    <s v="Indian Super League"/>
  </r>
  <r>
    <x v="208"/>
    <x v="691"/>
    <x v="1"/>
    <x v="2"/>
    <x v="0"/>
    <x v="0"/>
    <b v="0"/>
    <n v="1"/>
    <n v="4"/>
    <x v="2"/>
    <n v="39401"/>
    <x v="64"/>
    <x v="1"/>
    <n v="15"/>
    <n v="0"/>
    <n v="1"/>
    <x v="3"/>
    <n v="103046"/>
    <n v="9.23"/>
    <n v="127306.59"/>
    <n v="39"/>
    <s v="Male"/>
    <x v="2"/>
    <n v="78802000"/>
    <s v="Indian Super League"/>
  </r>
  <r>
    <x v="389"/>
    <x v="320"/>
    <x v="0"/>
    <x v="5"/>
    <x v="2"/>
    <x v="1"/>
    <b v="1"/>
    <n v="0"/>
    <n v="0"/>
    <x v="1"/>
    <n v="47306"/>
    <x v="6"/>
    <x v="3"/>
    <n v="36"/>
    <n v="1"/>
    <n v="0"/>
    <x v="3"/>
    <n v="92914"/>
    <n v="7.53"/>
    <n v="25223.95"/>
    <n v="48"/>
    <s v="Male"/>
    <x v="0"/>
    <n v="59132500"/>
    <s v="Indian Super League"/>
  </r>
  <r>
    <x v="370"/>
    <x v="615"/>
    <x v="1"/>
    <x v="7"/>
    <x v="2"/>
    <x v="2"/>
    <b v="1"/>
    <n v="0"/>
    <n v="0"/>
    <x v="1"/>
    <n v="46410"/>
    <x v="34"/>
    <x v="1"/>
    <n v="30"/>
    <n v="1"/>
    <n v="1"/>
    <x v="1"/>
    <n v="121696"/>
    <n v="1.05"/>
    <n v="89553.12"/>
    <n v="56"/>
    <s v="Female"/>
    <x v="6"/>
    <n v="104422500"/>
    <s v="Indian Super League"/>
  </r>
  <r>
    <x v="58"/>
    <x v="285"/>
    <x v="1"/>
    <x v="6"/>
    <x v="5"/>
    <x v="1"/>
    <b v="0"/>
    <n v="0"/>
    <n v="0"/>
    <x v="1"/>
    <n v="42789"/>
    <x v="13"/>
    <x v="3"/>
    <n v="66"/>
    <n v="1"/>
    <n v="0"/>
    <x v="3"/>
    <n v="36627"/>
    <n v="8.6199999999999992"/>
    <n v="88130.11"/>
    <n v="18"/>
    <s v="Female"/>
    <x v="1"/>
    <n v="106972500"/>
    <s v="Indian Super League"/>
  </r>
  <r>
    <x v="469"/>
    <x v="664"/>
    <x v="1"/>
    <x v="1"/>
    <x v="2"/>
    <x v="0"/>
    <b v="0"/>
    <n v="2"/>
    <n v="0"/>
    <x v="0"/>
    <n v="37881"/>
    <x v="43"/>
    <x v="1"/>
    <n v="32"/>
    <n v="0"/>
    <n v="0"/>
    <x v="6"/>
    <n v="63065"/>
    <n v="6.36"/>
    <n v="111374.94"/>
    <n v="61"/>
    <s v="Male"/>
    <x v="4"/>
    <n v="37881000"/>
    <s v="Indian Super League"/>
  </r>
  <r>
    <x v="135"/>
    <x v="166"/>
    <x v="1"/>
    <x v="5"/>
    <x v="7"/>
    <x v="0"/>
    <b v="0"/>
    <n v="1"/>
    <n v="3"/>
    <x v="2"/>
    <n v="16049"/>
    <x v="91"/>
    <x v="0"/>
    <n v="40"/>
    <n v="0"/>
    <n v="1"/>
    <x v="6"/>
    <n v="115494"/>
    <n v="1.18"/>
    <n v="158254.14000000001"/>
    <n v="60"/>
    <s v="Male"/>
    <x v="8"/>
    <n v="24073500"/>
    <s v="Indian Super League"/>
  </r>
  <r>
    <x v="111"/>
    <x v="123"/>
    <x v="0"/>
    <x v="5"/>
    <x v="0"/>
    <x v="0"/>
    <b v="0"/>
    <n v="1"/>
    <n v="2"/>
    <x v="2"/>
    <n v="51412"/>
    <x v="13"/>
    <x v="1"/>
    <n v="86"/>
    <n v="0"/>
    <n v="0"/>
    <x v="2"/>
    <n v="49018"/>
    <n v="3.98"/>
    <n v="178063.85"/>
    <n v="64"/>
    <s v="Male"/>
    <x v="9"/>
    <n v="154236000"/>
    <s v="Indian Super League"/>
  </r>
  <r>
    <x v="416"/>
    <x v="329"/>
    <x v="0"/>
    <x v="6"/>
    <x v="4"/>
    <x v="0"/>
    <b v="1"/>
    <n v="4"/>
    <n v="0"/>
    <x v="0"/>
    <n v="48263"/>
    <x v="33"/>
    <x v="3"/>
    <n v="47"/>
    <n v="1"/>
    <n v="2"/>
    <x v="1"/>
    <n v="48760"/>
    <n v="1.84"/>
    <n v="31148.400000000001"/>
    <n v="61"/>
    <s v="Male"/>
    <x v="8"/>
    <n v="72394500"/>
    <s v="Indian Super League"/>
  </r>
  <r>
    <x v="131"/>
    <x v="189"/>
    <x v="1"/>
    <x v="5"/>
    <x v="4"/>
    <x v="1"/>
    <b v="0"/>
    <n v="2"/>
    <n v="4"/>
    <x v="2"/>
    <n v="53929"/>
    <x v="23"/>
    <x v="1"/>
    <n v="66"/>
    <n v="0"/>
    <n v="1"/>
    <x v="3"/>
    <n v="9203"/>
    <n v="2.75"/>
    <n v="177745.2"/>
    <n v="49"/>
    <s v="Female"/>
    <x v="6"/>
    <n v="121340250"/>
    <s v="Indian Super League"/>
  </r>
  <r>
    <x v="285"/>
    <x v="15"/>
    <x v="0"/>
    <x v="4"/>
    <x v="1"/>
    <x v="0"/>
    <b v="0"/>
    <n v="5"/>
    <n v="1"/>
    <x v="0"/>
    <n v="13344"/>
    <x v="17"/>
    <x v="3"/>
    <n v="47"/>
    <n v="0"/>
    <n v="2"/>
    <x v="2"/>
    <n v="77784"/>
    <n v="1.34"/>
    <n v="202564.46"/>
    <n v="24"/>
    <s v="Female"/>
    <x v="3"/>
    <n v="23352000"/>
    <s v="Indian Super League"/>
  </r>
  <r>
    <x v="231"/>
    <x v="517"/>
    <x v="0"/>
    <x v="4"/>
    <x v="7"/>
    <x v="1"/>
    <b v="1"/>
    <n v="5"/>
    <n v="4"/>
    <x v="0"/>
    <n v="48722"/>
    <x v="69"/>
    <x v="2"/>
    <n v="19"/>
    <n v="2"/>
    <n v="1"/>
    <x v="1"/>
    <n v="65423"/>
    <n v="5.2"/>
    <n v="97608.3"/>
    <n v="47"/>
    <s v="Male"/>
    <x v="0"/>
    <n v="60902500"/>
    <s v="Indian Super League"/>
  </r>
  <r>
    <x v="20"/>
    <x v="640"/>
    <x v="0"/>
    <x v="4"/>
    <x v="2"/>
    <x v="1"/>
    <b v="0"/>
    <n v="4"/>
    <n v="4"/>
    <x v="1"/>
    <n v="52879"/>
    <x v="12"/>
    <x v="0"/>
    <n v="65"/>
    <n v="2"/>
    <n v="0"/>
    <x v="5"/>
    <n v="115404"/>
    <n v="7.59"/>
    <n v="6748.63"/>
    <n v="64"/>
    <s v="Male"/>
    <x v="0"/>
    <n v="66098750"/>
    <s v="Indian Super League"/>
  </r>
  <r>
    <x v="450"/>
    <x v="121"/>
    <x v="1"/>
    <x v="1"/>
    <x v="0"/>
    <x v="1"/>
    <b v="1"/>
    <n v="0"/>
    <n v="0"/>
    <x v="1"/>
    <n v="54059"/>
    <x v="85"/>
    <x v="1"/>
    <n v="62"/>
    <n v="0"/>
    <n v="0"/>
    <x v="1"/>
    <n v="60287"/>
    <n v="2.73"/>
    <n v="42163.02"/>
    <n v="18"/>
    <s v="Female"/>
    <x v="4"/>
    <n v="54059000"/>
    <s v="Indian Super League"/>
  </r>
  <r>
    <x v="23"/>
    <x v="19"/>
    <x v="1"/>
    <x v="1"/>
    <x v="5"/>
    <x v="2"/>
    <b v="1"/>
    <n v="0"/>
    <n v="4"/>
    <x v="2"/>
    <n v="47319"/>
    <x v="42"/>
    <x v="2"/>
    <n v="10"/>
    <n v="0"/>
    <n v="0"/>
    <x v="6"/>
    <n v="31098"/>
    <n v="9.4700000000000006"/>
    <n v="145808.65"/>
    <n v="30"/>
    <s v="Female"/>
    <x v="2"/>
    <n v="94638000"/>
    <s v="Indian Super League"/>
  </r>
  <r>
    <x v="324"/>
    <x v="638"/>
    <x v="1"/>
    <x v="3"/>
    <x v="3"/>
    <x v="2"/>
    <b v="0"/>
    <n v="2"/>
    <n v="3"/>
    <x v="2"/>
    <n v="46587"/>
    <x v="11"/>
    <x v="0"/>
    <n v="95"/>
    <n v="2"/>
    <n v="1"/>
    <x v="0"/>
    <n v="29628"/>
    <n v="5.0999999999999996"/>
    <n v="109765.55"/>
    <n v="41"/>
    <s v="Female"/>
    <x v="0"/>
    <n v="58233750"/>
    <s v="Indian Super League"/>
  </r>
  <r>
    <x v="224"/>
    <x v="408"/>
    <x v="0"/>
    <x v="1"/>
    <x v="7"/>
    <x v="2"/>
    <b v="1"/>
    <n v="5"/>
    <n v="3"/>
    <x v="0"/>
    <n v="34184"/>
    <x v="48"/>
    <x v="2"/>
    <n v="36"/>
    <n v="2"/>
    <n v="1"/>
    <x v="1"/>
    <n v="28312"/>
    <n v="8.7899999999999991"/>
    <n v="139946.09"/>
    <n v="32"/>
    <s v="Female"/>
    <x v="8"/>
    <n v="51276000"/>
    <s v="Indian Super League"/>
  </r>
  <r>
    <x v="424"/>
    <x v="650"/>
    <x v="1"/>
    <x v="3"/>
    <x v="0"/>
    <x v="1"/>
    <b v="1"/>
    <n v="3"/>
    <n v="3"/>
    <x v="1"/>
    <n v="49311"/>
    <x v="47"/>
    <x v="2"/>
    <n v="35"/>
    <n v="1"/>
    <n v="1"/>
    <x v="0"/>
    <n v="38014"/>
    <n v="6.87"/>
    <n v="55622.16"/>
    <n v="29"/>
    <s v="Other"/>
    <x v="8"/>
    <n v="73966500"/>
    <s v="Indian Super League"/>
  </r>
  <r>
    <x v="197"/>
    <x v="54"/>
    <x v="0"/>
    <x v="2"/>
    <x v="6"/>
    <x v="2"/>
    <b v="0"/>
    <n v="2"/>
    <n v="3"/>
    <x v="2"/>
    <n v="15547"/>
    <x v="67"/>
    <x v="0"/>
    <n v="38"/>
    <n v="0"/>
    <n v="0"/>
    <x v="1"/>
    <n v="121733"/>
    <n v="3.3"/>
    <n v="78382.42"/>
    <n v="51"/>
    <s v="Male"/>
    <x v="3"/>
    <n v="27207250"/>
    <s v="Indian Super League"/>
  </r>
  <r>
    <x v="191"/>
    <x v="21"/>
    <x v="0"/>
    <x v="3"/>
    <x v="5"/>
    <x v="2"/>
    <b v="1"/>
    <n v="4"/>
    <n v="4"/>
    <x v="1"/>
    <n v="19803"/>
    <x v="92"/>
    <x v="0"/>
    <n v="53"/>
    <n v="1"/>
    <n v="1"/>
    <x v="3"/>
    <n v="126513"/>
    <n v="1.87"/>
    <n v="30958.97"/>
    <n v="64"/>
    <s v="Male"/>
    <x v="6"/>
    <n v="44556750"/>
    <s v="Indian Super League"/>
  </r>
  <r>
    <x v="130"/>
    <x v="58"/>
    <x v="1"/>
    <x v="0"/>
    <x v="1"/>
    <x v="1"/>
    <b v="1"/>
    <n v="0"/>
    <n v="3"/>
    <x v="2"/>
    <n v="52928"/>
    <x v="53"/>
    <x v="3"/>
    <n v="32"/>
    <n v="0"/>
    <n v="0"/>
    <x v="0"/>
    <n v="9834"/>
    <n v="7.6"/>
    <n v="226378.79"/>
    <n v="41"/>
    <s v="Male"/>
    <x v="9"/>
    <n v="158784000"/>
    <s v="Indian Super League"/>
  </r>
  <r>
    <x v="88"/>
    <x v="545"/>
    <x v="0"/>
    <x v="4"/>
    <x v="6"/>
    <x v="2"/>
    <b v="1"/>
    <n v="1"/>
    <n v="2"/>
    <x v="2"/>
    <n v="8433"/>
    <x v="72"/>
    <x v="2"/>
    <n v="69"/>
    <n v="0"/>
    <n v="2"/>
    <x v="4"/>
    <n v="77458"/>
    <n v="1.31"/>
    <n v="221555.37"/>
    <n v="62"/>
    <s v="Male"/>
    <x v="8"/>
    <n v="12649500"/>
    <s v="Indian Super League"/>
  </r>
  <r>
    <x v="40"/>
    <x v="52"/>
    <x v="1"/>
    <x v="5"/>
    <x v="6"/>
    <x v="2"/>
    <b v="0"/>
    <n v="0"/>
    <n v="0"/>
    <x v="1"/>
    <n v="16979"/>
    <x v="85"/>
    <x v="1"/>
    <n v="67"/>
    <n v="2"/>
    <n v="0"/>
    <x v="5"/>
    <n v="104324"/>
    <n v="6.41"/>
    <n v="179303.66"/>
    <n v="37"/>
    <s v="Male"/>
    <x v="2"/>
    <n v="33958000"/>
    <s v="Indian Super League"/>
  </r>
  <r>
    <x v="425"/>
    <x v="124"/>
    <x v="1"/>
    <x v="3"/>
    <x v="1"/>
    <x v="1"/>
    <b v="0"/>
    <n v="0"/>
    <n v="2"/>
    <x v="2"/>
    <n v="27244"/>
    <x v="14"/>
    <x v="1"/>
    <n v="36"/>
    <n v="0"/>
    <n v="1"/>
    <x v="3"/>
    <n v="110911"/>
    <n v="3.41"/>
    <n v="188553.25"/>
    <n v="18"/>
    <s v="Female"/>
    <x v="2"/>
    <n v="54488000"/>
    <s v="Indian Super League"/>
  </r>
  <r>
    <x v="467"/>
    <x v="536"/>
    <x v="0"/>
    <x v="7"/>
    <x v="0"/>
    <x v="2"/>
    <b v="1"/>
    <n v="4"/>
    <n v="1"/>
    <x v="0"/>
    <n v="43746"/>
    <x v="15"/>
    <x v="3"/>
    <n v="49"/>
    <n v="2"/>
    <n v="0"/>
    <x v="2"/>
    <n v="148938"/>
    <n v="5.27"/>
    <n v="69284.179999999993"/>
    <n v="30"/>
    <s v="Female"/>
    <x v="3"/>
    <n v="76555500"/>
    <s v="Indian Super League"/>
  </r>
  <r>
    <x v="174"/>
    <x v="500"/>
    <x v="1"/>
    <x v="0"/>
    <x v="0"/>
    <x v="0"/>
    <b v="0"/>
    <n v="5"/>
    <n v="3"/>
    <x v="0"/>
    <n v="9393"/>
    <x v="88"/>
    <x v="3"/>
    <n v="95"/>
    <n v="0"/>
    <n v="2"/>
    <x v="2"/>
    <n v="100009"/>
    <n v="2.5"/>
    <n v="76675.289999999994"/>
    <n v="25"/>
    <s v="Female"/>
    <x v="1"/>
    <n v="23482500"/>
    <s v="Indian Super League"/>
  </r>
  <r>
    <x v="61"/>
    <x v="587"/>
    <x v="1"/>
    <x v="7"/>
    <x v="2"/>
    <x v="1"/>
    <b v="1"/>
    <n v="1"/>
    <n v="3"/>
    <x v="2"/>
    <n v="20856"/>
    <x v="79"/>
    <x v="1"/>
    <n v="83"/>
    <n v="0"/>
    <n v="2"/>
    <x v="4"/>
    <n v="7640"/>
    <n v="4.51"/>
    <n v="208077.25"/>
    <n v="44"/>
    <s v="Male"/>
    <x v="4"/>
    <n v="20856000"/>
    <s v="Indian Super League"/>
  </r>
  <r>
    <x v="244"/>
    <x v="484"/>
    <x v="1"/>
    <x v="0"/>
    <x v="7"/>
    <x v="0"/>
    <b v="1"/>
    <n v="1"/>
    <n v="0"/>
    <x v="0"/>
    <n v="18135"/>
    <x v="68"/>
    <x v="3"/>
    <n v="38"/>
    <n v="0"/>
    <n v="0"/>
    <x v="4"/>
    <n v="72864"/>
    <n v="4.43"/>
    <n v="71072.03"/>
    <n v="38"/>
    <s v="Female"/>
    <x v="5"/>
    <n v="13601250"/>
    <s v="Indian Super League"/>
  </r>
  <r>
    <x v="437"/>
    <x v="708"/>
    <x v="1"/>
    <x v="7"/>
    <x v="1"/>
    <x v="0"/>
    <b v="1"/>
    <n v="0"/>
    <n v="2"/>
    <x v="2"/>
    <n v="49093"/>
    <x v="4"/>
    <x v="1"/>
    <n v="46"/>
    <n v="0"/>
    <n v="1"/>
    <x v="6"/>
    <n v="88117"/>
    <n v="3.25"/>
    <n v="155546.70000000001"/>
    <n v="63"/>
    <s v="Female"/>
    <x v="6"/>
    <n v="110459250"/>
    <s v="Indian Super League"/>
  </r>
  <r>
    <x v="204"/>
    <x v="223"/>
    <x v="1"/>
    <x v="0"/>
    <x v="4"/>
    <x v="1"/>
    <b v="0"/>
    <n v="5"/>
    <n v="4"/>
    <x v="0"/>
    <n v="34742"/>
    <x v="53"/>
    <x v="2"/>
    <n v="13"/>
    <n v="1"/>
    <n v="0"/>
    <x v="2"/>
    <n v="31387"/>
    <n v="6.13"/>
    <n v="80557.039999999994"/>
    <n v="37"/>
    <s v="Male"/>
    <x v="8"/>
    <n v="52113000"/>
    <s v="Indian Super League"/>
  </r>
  <r>
    <x v="221"/>
    <x v="112"/>
    <x v="0"/>
    <x v="6"/>
    <x v="3"/>
    <x v="1"/>
    <b v="0"/>
    <n v="2"/>
    <n v="4"/>
    <x v="2"/>
    <n v="54977"/>
    <x v="51"/>
    <x v="3"/>
    <n v="58"/>
    <n v="1"/>
    <n v="1"/>
    <x v="5"/>
    <n v="149449"/>
    <n v="1.3"/>
    <n v="121569.76"/>
    <n v="59"/>
    <s v="Female"/>
    <x v="6"/>
    <n v="123698250"/>
    <s v="Indian Super League"/>
  </r>
  <r>
    <x v="91"/>
    <x v="712"/>
    <x v="0"/>
    <x v="4"/>
    <x v="6"/>
    <x v="1"/>
    <b v="1"/>
    <n v="1"/>
    <n v="3"/>
    <x v="2"/>
    <n v="17116"/>
    <x v="58"/>
    <x v="2"/>
    <n v="82"/>
    <n v="2"/>
    <n v="0"/>
    <x v="4"/>
    <n v="149892"/>
    <n v="4.0599999999999996"/>
    <n v="66772.97"/>
    <n v="21"/>
    <s v="Female"/>
    <x v="6"/>
    <n v="38511000"/>
    <s v="Indian Super League"/>
  </r>
  <r>
    <x v="69"/>
    <x v="410"/>
    <x v="1"/>
    <x v="7"/>
    <x v="4"/>
    <x v="2"/>
    <b v="0"/>
    <n v="5"/>
    <n v="4"/>
    <x v="0"/>
    <n v="13697"/>
    <x v="6"/>
    <x v="3"/>
    <n v="55"/>
    <n v="0"/>
    <n v="0"/>
    <x v="3"/>
    <n v="4555"/>
    <n v="7.07"/>
    <n v="221216.07"/>
    <n v="18"/>
    <s v="Male"/>
    <x v="5"/>
    <n v="10272750"/>
    <s v="Indian Super League"/>
  </r>
  <r>
    <x v="415"/>
    <x v="672"/>
    <x v="0"/>
    <x v="6"/>
    <x v="4"/>
    <x v="0"/>
    <b v="0"/>
    <n v="1"/>
    <n v="0"/>
    <x v="0"/>
    <n v="19160"/>
    <x v="70"/>
    <x v="0"/>
    <n v="56"/>
    <n v="0"/>
    <n v="0"/>
    <x v="0"/>
    <n v="145378"/>
    <n v="2.7"/>
    <n v="175924.63"/>
    <n v="63"/>
    <s v="Male"/>
    <x v="6"/>
    <n v="43110000"/>
    <s v="Indian Super League"/>
  </r>
  <r>
    <x v="252"/>
    <x v="692"/>
    <x v="1"/>
    <x v="3"/>
    <x v="6"/>
    <x v="2"/>
    <b v="0"/>
    <n v="0"/>
    <n v="0"/>
    <x v="1"/>
    <n v="52037"/>
    <x v="53"/>
    <x v="1"/>
    <n v="22"/>
    <n v="1"/>
    <n v="2"/>
    <x v="1"/>
    <n v="17390"/>
    <n v="4.01"/>
    <n v="99491.51"/>
    <n v="54"/>
    <s v="Female"/>
    <x v="8"/>
    <n v="78055500"/>
    <s v="Indian Super League"/>
  </r>
  <r>
    <x v="470"/>
    <x v="119"/>
    <x v="0"/>
    <x v="6"/>
    <x v="3"/>
    <x v="2"/>
    <b v="1"/>
    <n v="0"/>
    <n v="4"/>
    <x v="2"/>
    <n v="16604"/>
    <x v="61"/>
    <x v="3"/>
    <n v="10"/>
    <n v="0"/>
    <n v="0"/>
    <x v="5"/>
    <n v="48657"/>
    <n v="9.09"/>
    <n v="49341.09"/>
    <n v="53"/>
    <s v="Female"/>
    <x v="8"/>
    <n v="24906000"/>
    <s v="Indian Super League"/>
  </r>
  <r>
    <x v="109"/>
    <x v="232"/>
    <x v="0"/>
    <x v="2"/>
    <x v="1"/>
    <x v="1"/>
    <b v="0"/>
    <n v="1"/>
    <n v="1"/>
    <x v="1"/>
    <n v="49798"/>
    <x v="98"/>
    <x v="0"/>
    <n v="75"/>
    <n v="1"/>
    <n v="0"/>
    <x v="3"/>
    <n v="62437"/>
    <n v="4.92"/>
    <n v="22312.39"/>
    <n v="18"/>
    <s v="Male"/>
    <x v="3"/>
    <n v="87146500"/>
    <s v="Indian Super League"/>
  </r>
  <r>
    <x v="286"/>
    <x v="600"/>
    <x v="1"/>
    <x v="4"/>
    <x v="2"/>
    <x v="1"/>
    <b v="1"/>
    <n v="1"/>
    <n v="0"/>
    <x v="0"/>
    <n v="31431"/>
    <x v="77"/>
    <x v="3"/>
    <n v="37"/>
    <n v="0"/>
    <n v="0"/>
    <x v="5"/>
    <n v="74031"/>
    <n v="4.8099999999999996"/>
    <n v="149218.10999999999"/>
    <n v="25"/>
    <s v="Male"/>
    <x v="1"/>
    <n v="78577500"/>
    <s v="Indian Super League"/>
  </r>
  <r>
    <x v="236"/>
    <x v="634"/>
    <x v="0"/>
    <x v="7"/>
    <x v="4"/>
    <x v="2"/>
    <b v="1"/>
    <n v="4"/>
    <n v="4"/>
    <x v="1"/>
    <n v="26947"/>
    <x v="62"/>
    <x v="3"/>
    <n v="42"/>
    <n v="1"/>
    <n v="1"/>
    <x v="1"/>
    <n v="114926"/>
    <n v="5.12"/>
    <n v="210360.81"/>
    <n v="40"/>
    <s v="Female"/>
    <x v="7"/>
    <n v="13473500"/>
    <s v="Indian Super League"/>
  </r>
  <r>
    <x v="471"/>
    <x v="707"/>
    <x v="1"/>
    <x v="3"/>
    <x v="1"/>
    <x v="2"/>
    <b v="0"/>
    <n v="2"/>
    <n v="4"/>
    <x v="2"/>
    <n v="43736"/>
    <x v="35"/>
    <x v="2"/>
    <n v="27"/>
    <n v="0"/>
    <n v="0"/>
    <x v="0"/>
    <n v="90222"/>
    <n v="2.57"/>
    <n v="193087.54"/>
    <n v="63"/>
    <s v="Male"/>
    <x v="8"/>
    <n v="65604000"/>
    <s v="Indian Super League"/>
  </r>
  <r>
    <x v="6"/>
    <x v="703"/>
    <x v="1"/>
    <x v="4"/>
    <x v="5"/>
    <x v="0"/>
    <b v="0"/>
    <n v="4"/>
    <n v="2"/>
    <x v="0"/>
    <n v="33422"/>
    <x v="23"/>
    <x v="1"/>
    <n v="48"/>
    <n v="1"/>
    <n v="1"/>
    <x v="5"/>
    <n v="51700"/>
    <n v="5.23"/>
    <n v="218922.44"/>
    <n v="25"/>
    <s v="Other"/>
    <x v="3"/>
    <n v="58488500"/>
    <s v="Indian Super League"/>
  </r>
  <r>
    <x v="380"/>
    <x v="106"/>
    <x v="1"/>
    <x v="7"/>
    <x v="1"/>
    <x v="0"/>
    <b v="0"/>
    <n v="1"/>
    <n v="0"/>
    <x v="0"/>
    <n v="49178"/>
    <x v="33"/>
    <x v="3"/>
    <n v="19"/>
    <n v="1"/>
    <n v="2"/>
    <x v="1"/>
    <n v="81820"/>
    <n v="1.88"/>
    <n v="202536.39"/>
    <n v="35"/>
    <s v="Male"/>
    <x v="2"/>
    <n v="98356000"/>
    <s v="Indian Super League"/>
  </r>
  <r>
    <x v="349"/>
    <x v="517"/>
    <x v="0"/>
    <x v="7"/>
    <x v="5"/>
    <x v="0"/>
    <b v="0"/>
    <n v="0"/>
    <n v="3"/>
    <x v="2"/>
    <n v="6100"/>
    <x v="48"/>
    <x v="2"/>
    <n v="59"/>
    <n v="0"/>
    <n v="2"/>
    <x v="2"/>
    <n v="42243"/>
    <n v="7.29"/>
    <n v="160436.28"/>
    <n v="62"/>
    <s v="Female"/>
    <x v="3"/>
    <n v="10675000"/>
    <s v="Indian Super League"/>
  </r>
  <r>
    <x v="335"/>
    <x v="174"/>
    <x v="1"/>
    <x v="4"/>
    <x v="4"/>
    <x v="2"/>
    <b v="0"/>
    <n v="5"/>
    <n v="1"/>
    <x v="0"/>
    <n v="45453"/>
    <x v="95"/>
    <x v="2"/>
    <n v="72"/>
    <n v="1"/>
    <n v="0"/>
    <x v="2"/>
    <n v="29470"/>
    <n v="5.04"/>
    <n v="182113.06"/>
    <n v="23"/>
    <s v="Female"/>
    <x v="4"/>
    <n v="45453000"/>
    <s v="Indian Super League"/>
  </r>
  <r>
    <x v="18"/>
    <x v="0"/>
    <x v="0"/>
    <x v="5"/>
    <x v="5"/>
    <x v="1"/>
    <b v="0"/>
    <n v="0"/>
    <n v="4"/>
    <x v="2"/>
    <n v="31869"/>
    <x v="95"/>
    <x v="3"/>
    <n v="52"/>
    <n v="1"/>
    <n v="1"/>
    <x v="3"/>
    <n v="79626"/>
    <n v="1.84"/>
    <n v="31274.03"/>
    <n v="52"/>
    <s v="Male"/>
    <x v="0"/>
    <n v="39836250"/>
    <s v="Indian Super League"/>
  </r>
  <r>
    <x v="158"/>
    <x v="0"/>
    <x v="0"/>
    <x v="5"/>
    <x v="0"/>
    <x v="0"/>
    <b v="1"/>
    <n v="1"/>
    <n v="2"/>
    <x v="2"/>
    <n v="26162"/>
    <x v="38"/>
    <x v="1"/>
    <n v="43"/>
    <n v="1"/>
    <n v="0"/>
    <x v="3"/>
    <n v="85183"/>
    <n v="7.86"/>
    <n v="166760.34"/>
    <n v="50"/>
    <s v="Male"/>
    <x v="0"/>
    <n v="32702500"/>
    <s v="Indian Super League"/>
  </r>
  <r>
    <x v="295"/>
    <x v="159"/>
    <x v="0"/>
    <x v="3"/>
    <x v="5"/>
    <x v="1"/>
    <b v="1"/>
    <n v="0"/>
    <n v="1"/>
    <x v="2"/>
    <n v="30655"/>
    <x v="47"/>
    <x v="3"/>
    <n v="90"/>
    <n v="2"/>
    <n v="0"/>
    <x v="6"/>
    <n v="139149"/>
    <n v="2.58"/>
    <n v="236286.45"/>
    <n v="21"/>
    <s v="Male"/>
    <x v="2"/>
    <n v="61310000"/>
    <s v="Indian Super League"/>
  </r>
  <r>
    <x v="125"/>
    <x v="595"/>
    <x v="1"/>
    <x v="6"/>
    <x v="5"/>
    <x v="1"/>
    <b v="1"/>
    <n v="1"/>
    <n v="0"/>
    <x v="0"/>
    <n v="45704"/>
    <x v="7"/>
    <x v="3"/>
    <n v="51"/>
    <n v="1"/>
    <n v="0"/>
    <x v="6"/>
    <n v="103805"/>
    <n v="2.7"/>
    <n v="142321.54999999999"/>
    <n v="43"/>
    <s v="Female"/>
    <x v="0"/>
    <n v="57130000"/>
    <s v="Indian Super League"/>
  </r>
  <r>
    <x v="411"/>
    <x v="417"/>
    <x v="1"/>
    <x v="6"/>
    <x v="1"/>
    <x v="2"/>
    <b v="1"/>
    <n v="2"/>
    <n v="1"/>
    <x v="0"/>
    <n v="30236"/>
    <x v="74"/>
    <x v="2"/>
    <n v="79"/>
    <n v="0"/>
    <n v="0"/>
    <x v="2"/>
    <n v="21703"/>
    <n v="5.58"/>
    <n v="73359.48"/>
    <n v="30"/>
    <s v="Female"/>
    <x v="4"/>
    <n v="30236000"/>
    <s v="Indian Super League"/>
  </r>
  <r>
    <x v="132"/>
    <x v="132"/>
    <x v="1"/>
    <x v="6"/>
    <x v="4"/>
    <x v="2"/>
    <b v="0"/>
    <n v="5"/>
    <n v="1"/>
    <x v="0"/>
    <n v="30305"/>
    <x v="24"/>
    <x v="3"/>
    <n v="39"/>
    <n v="1"/>
    <n v="0"/>
    <x v="2"/>
    <n v="117106"/>
    <n v="5.59"/>
    <n v="207810.42"/>
    <n v="54"/>
    <s v="Female"/>
    <x v="1"/>
    <n v="75762500"/>
    <s v="Indian Super League"/>
  </r>
  <r>
    <x v="322"/>
    <x v="587"/>
    <x v="1"/>
    <x v="0"/>
    <x v="4"/>
    <x v="2"/>
    <b v="1"/>
    <n v="3"/>
    <n v="3"/>
    <x v="1"/>
    <n v="19159"/>
    <x v="31"/>
    <x v="0"/>
    <n v="42"/>
    <n v="2"/>
    <n v="2"/>
    <x v="0"/>
    <n v="135662"/>
    <n v="2.97"/>
    <n v="156753.60000000001"/>
    <n v="31"/>
    <s v="Male"/>
    <x v="7"/>
    <n v="9579500"/>
    <s v="Indian Super League"/>
  </r>
  <r>
    <x v="201"/>
    <x v="279"/>
    <x v="0"/>
    <x v="2"/>
    <x v="2"/>
    <x v="0"/>
    <b v="0"/>
    <n v="0"/>
    <n v="2"/>
    <x v="2"/>
    <n v="54788"/>
    <x v="55"/>
    <x v="1"/>
    <n v="57"/>
    <n v="0"/>
    <n v="0"/>
    <x v="5"/>
    <n v="80243"/>
    <n v="6.81"/>
    <n v="48474.85"/>
    <n v="28"/>
    <s v="Female"/>
    <x v="9"/>
    <n v="164364000"/>
    <s v="Indian Super League"/>
  </r>
  <r>
    <x v="404"/>
    <x v="233"/>
    <x v="0"/>
    <x v="3"/>
    <x v="0"/>
    <x v="1"/>
    <b v="0"/>
    <n v="4"/>
    <n v="1"/>
    <x v="0"/>
    <n v="30502"/>
    <x v="44"/>
    <x v="2"/>
    <n v="65"/>
    <n v="0"/>
    <n v="2"/>
    <x v="1"/>
    <n v="32534"/>
    <n v="4.3899999999999997"/>
    <n v="28157.119999999999"/>
    <n v="20"/>
    <s v="Male"/>
    <x v="3"/>
    <n v="53378500"/>
    <s v="Indian Super League"/>
  </r>
  <r>
    <x v="160"/>
    <x v="52"/>
    <x v="1"/>
    <x v="6"/>
    <x v="0"/>
    <x v="1"/>
    <b v="1"/>
    <n v="0"/>
    <n v="3"/>
    <x v="2"/>
    <n v="25693"/>
    <x v="13"/>
    <x v="2"/>
    <n v="73"/>
    <n v="1"/>
    <n v="0"/>
    <x v="4"/>
    <n v="149605"/>
    <n v="6.8"/>
    <n v="89985.93"/>
    <n v="51"/>
    <s v="Female"/>
    <x v="2"/>
    <n v="51386000"/>
    <s v="Indian Super League"/>
  </r>
  <r>
    <x v="237"/>
    <x v="208"/>
    <x v="1"/>
    <x v="7"/>
    <x v="2"/>
    <x v="1"/>
    <b v="1"/>
    <n v="3"/>
    <n v="3"/>
    <x v="1"/>
    <n v="54230"/>
    <x v="99"/>
    <x v="0"/>
    <n v="58"/>
    <n v="0"/>
    <n v="1"/>
    <x v="4"/>
    <n v="18622"/>
    <n v="2.81"/>
    <n v="93028.97"/>
    <n v="63"/>
    <s v="Other"/>
    <x v="0"/>
    <n v="67787500"/>
    <s v="Indian Super League"/>
  </r>
  <r>
    <x v="398"/>
    <x v="361"/>
    <x v="0"/>
    <x v="0"/>
    <x v="6"/>
    <x v="0"/>
    <b v="1"/>
    <n v="4"/>
    <n v="3"/>
    <x v="0"/>
    <n v="37809"/>
    <x v="46"/>
    <x v="1"/>
    <n v="47"/>
    <n v="0"/>
    <n v="0"/>
    <x v="6"/>
    <n v="85456"/>
    <n v="2.9"/>
    <n v="56163.5"/>
    <n v="25"/>
    <s v="Female"/>
    <x v="7"/>
    <n v="18904500"/>
    <s v="Indian Super League"/>
  </r>
  <r>
    <x v="433"/>
    <x v="465"/>
    <x v="0"/>
    <x v="2"/>
    <x v="5"/>
    <x v="2"/>
    <b v="0"/>
    <n v="3"/>
    <n v="2"/>
    <x v="0"/>
    <n v="24796"/>
    <x v="2"/>
    <x v="1"/>
    <n v="74"/>
    <n v="1"/>
    <n v="0"/>
    <x v="2"/>
    <n v="46057"/>
    <n v="2.39"/>
    <n v="245427.46"/>
    <n v="61"/>
    <s v="Female"/>
    <x v="2"/>
    <n v="49592000"/>
    <s v="Indian Super League"/>
  </r>
  <r>
    <x v="47"/>
    <x v="21"/>
    <x v="0"/>
    <x v="6"/>
    <x v="5"/>
    <x v="0"/>
    <b v="1"/>
    <n v="1"/>
    <n v="0"/>
    <x v="0"/>
    <n v="37224"/>
    <x v="25"/>
    <x v="1"/>
    <n v="75"/>
    <n v="2"/>
    <n v="0"/>
    <x v="3"/>
    <n v="54807"/>
    <n v="5.55"/>
    <n v="127416.8"/>
    <n v="48"/>
    <s v="Other"/>
    <x v="6"/>
    <n v="83754000"/>
    <s v="Indian Super League"/>
  </r>
  <r>
    <x v="423"/>
    <x v="72"/>
    <x v="0"/>
    <x v="5"/>
    <x v="6"/>
    <x v="2"/>
    <b v="0"/>
    <n v="2"/>
    <n v="1"/>
    <x v="0"/>
    <n v="16120"/>
    <x v="53"/>
    <x v="2"/>
    <n v="39"/>
    <n v="1"/>
    <n v="0"/>
    <x v="6"/>
    <n v="4113"/>
    <n v="5.56"/>
    <n v="199816.87"/>
    <n v="64"/>
    <s v="Male"/>
    <x v="2"/>
    <n v="32240000"/>
    <s v="Indian Super League"/>
  </r>
  <r>
    <x v="7"/>
    <x v="277"/>
    <x v="1"/>
    <x v="3"/>
    <x v="4"/>
    <x v="0"/>
    <b v="1"/>
    <n v="2"/>
    <n v="3"/>
    <x v="2"/>
    <n v="21517"/>
    <x v="74"/>
    <x v="2"/>
    <n v="76"/>
    <n v="0"/>
    <n v="1"/>
    <x v="0"/>
    <n v="126166"/>
    <n v="1.1299999999999999"/>
    <n v="94616.05"/>
    <n v="19"/>
    <s v="Female"/>
    <x v="4"/>
    <n v="21517000"/>
    <s v="Indian Super League"/>
  </r>
  <r>
    <x v="458"/>
    <x v="446"/>
    <x v="0"/>
    <x v="0"/>
    <x v="3"/>
    <x v="0"/>
    <b v="1"/>
    <n v="1"/>
    <n v="0"/>
    <x v="0"/>
    <n v="20289"/>
    <x v="89"/>
    <x v="0"/>
    <n v="71"/>
    <n v="1"/>
    <n v="0"/>
    <x v="0"/>
    <n v="53661"/>
    <n v="2.86"/>
    <n v="232090.07"/>
    <n v="63"/>
    <s v="Other"/>
    <x v="2"/>
    <n v="40578000"/>
    <s v="Indian Super League"/>
  </r>
  <r>
    <x v="322"/>
    <x v="170"/>
    <x v="0"/>
    <x v="2"/>
    <x v="5"/>
    <x v="1"/>
    <b v="1"/>
    <n v="2"/>
    <n v="1"/>
    <x v="0"/>
    <n v="8940"/>
    <x v="15"/>
    <x v="2"/>
    <n v="95"/>
    <n v="1"/>
    <n v="0"/>
    <x v="6"/>
    <n v="89181"/>
    <n v="1.05"/>
    <n v="126149.38"/>
    <n v="56"/>
    <s v="Male"/>
    <x v="2"/>
    <n v="17880000"/>
    <s v="Indian Super League"/>
  </r>
  <r>
    <x v="395"/>
    <x v="483"/>
    <x v="1"/>
    <x v="4"/>
    <x v="5"/>
    <x v="1"/>
    <b v="1"/>
    <n v="3"/>
    <n v="3"/>
    <x v="1"/>
    <n v="42973"/>
    <x v="0"/>
    <x v="3"/>
    <n v="23"/>
    <n v="0"/>
    <n v="1"/>
    <x v="3"/>
    <n v="114738"/>
    <n v="6.43"/>
    <n v="166229.67000000001"/>
    <n v="22"/>
    <s v="Female"/>
    <x v="3"/>
    <n v="75202750"/>
    <s v="Indian Super League"/>
  </r>
  <r>
    <x v="359"/>
    <x v="301"/>
    <x v="1"/>
    <x v="2"/>
    <x v="7"/>
    <x v="1"/>
    <b v="0"/>
    <n v="0"/>
    <n v="3"/>
    <x v="2"/>
    <n v="19294"/>
    <x v="19"/>
    <x v="1"/>
    <n v="88"/>
    <n v="0"/>
    <n v="2"/>
    <x v="3"/>
    <n v="88683"/>
    <n v="0.9"/>
    <n v="231938.91"/>
    <n v="35"/>
    <s v="Male"/>
    <x v="2"/>
    <n v="38588000"/>
    <s v="Indian Super League"/>
  </r>
  <r>
    <x v="200"/>
    <x v="17"/>
    <x v="1"/>
    <x v="4"/>
    <x v="2"/>
    <x v="0"/>
    <b v="0"/>
    <n v="1"/>
    <n v="0"/>
    <x v="0"/>
    <n v="19497"/>
    <x v="97"/>
    <x v="0"/>
    <n v="12"/>
    <n v="0"/>
    <n v="1"/>
    <x v="3"/>
    <n v="75302"/>
    <n v="5.32"/>
    <n v="221178.17"/>
    <n v="25"/>
    <s v="Female"/>
    <x v="6"/>
    <n v="43868250"/>
    <s v="Indian Super League"/>
  </r>
  <r>
    <x v="443"/>
    <x v="414"/>
    <x v="0"/>
    <x v="5"/>
    <x v="3"/>
    <x v="1"/>
    <b v="1"/>
    <n v="0"/>
    <n v="2"/>
    <x v="2"/>
    <n v="20481"/>
    <x v="73"/>
    <x v="1"/>
    <n v="30"/>
    <n v="0"/>
    <n v="2"/>
    <x v="0"/>
    <n v="97980"/>
    <n v="6.99"/>
    <n v="163008.12"/>
    <n v="37"/>
    <s v="Other"/>
    <x v="3"/>
    <n v="35841750"/>
    <s v="Indian Super League"/>
  </r>
  <r>
    <x v="9"/>
    <x v="660"/>
    <x v="0"/>
    <x v="6"/>
    <x v="3"/>
    <x v="2"/>
    <b v="0"/>
    <n v="3"/>
    <n v="0"/>
    <x v="0"/>
    <n v="16035"/>
    <x v="99"/>
    <x v="1"/>
    <n v="35"/>
    <n v="0"/>
    <n v="0"/>
    <x v="4"/>
    <n v="81333"/>
    <n v="2.27"/>
    <n v="172644.55"/>
    <n v="22"/>
    <s v="Male"/>
    <x v="5"/>
    <n v="12026250"/>
    <s v="Indian Super League"/>
  </r>
  <r>
    <x v="314"/>
    <x v="559"/>
    <x v="0"/>
    <x v="3"/>
    <x v="2"/>
    <x v="0"/>
    <b v="1"/>
    <n v="4"/>
    <n v="0"/>
    <x v="0"/>
    <n v="12702"/>
    <x v="62"/>
    <x v="1"/>
    <n v="24"/>
    <n v="0"/>
    <n v="1"/>
    <x v="3"/>
    <n v="31727"/>
    <n v="1.63"/>
    <n v="71286.720000000001"/>
    <n v="47"/>
    <s v="Male"/>
    <x v="8"/>
    <n v="19053000"/>
    <s v="Indian Super League"/>
  </r>
  <r>
    <x v="64"/>
    <x v="260"/>
    <x v="1"/>
    <x v="5"/>
    <x v="4"/>
    <x v="1"/>
    <b v="0"/>
    <n v="4"/>
    <n v="2"/>
    <x v="0"/>
    <n v="13032"/>
    <x v="26"/>
    <x v="0"/>
    <n v="65"/>
    <n v="2"/>
    <n v="0"/>
    <x v="4"/>
    <n v="136788"/>
    <n v="1.3"/>
    <n v="77980.600000000006"/>
    <n v="36"/>
    <s v="Male"/>
    <x v="5"/>
    <n v="9774000"/>
    <s v="Indian Super League"/>
  </r>
  <r>
    <x v="349"/>
    <x v="568"/>
    <x v="0"/>
    <x v="5"/>
    <x v="1"/>
    <x v="0"/>
    <b v="1"/>
    <n v="4"/>
    <n v="0"/>
    <x v="0"/>
    <n v="22063"/>
    <x v="84"/>
    <x v="0"/>
    <n v="38"/>
    <n v="0"/>
    <n v="0"/>
    <x v="6"/>
    <n v="57972"/>
    <n v="8.77"/>
    <n v="94872.04"/>
    <n v="59"/>
    <s v="Female"/>
    <x v="8"/>
    <n v="33094500"/>
    <s v="Indian Super League"/>
  </r>
  <r>
    <x v="390"/>
    <x v="523"/>
    <x v="0"/>
    <x v="5"/>
    <x v="0"/>
    <x v="2"/>
    <b v="0"/>
    <n v="0"/>
    <n v="3"/>
    <x v="2"/>
    <n v="7333"/>
    <x v="76"/>
    <x v="3"/>
    <n v="38"/>
    <n v="0"/>
    <n v="0"/>
    <x v="0"/>
    <n v="25225"/>
    <n v="5.43"/>
    <n v="247150.49"/>
    <n v="29"/>
    <s v="Female"/>
    <x v="8"/>
    <n v="10999500"/>
    <s v="Indian Super League"/>
  </r>
  <r>
    <x v="259"/>
    <x v="502"/>
    <x v="0"/>
    <x v="2"/>
    <x v="2"/>
    <x v="2"/>
    <b v="0"/>
    <n v="4"/>
    <n v="4"/>
    <x v="1"/>
    <n v="42205"/>
    <x v="76"/>
    <x v="2"/>
    <n v="41"/>
    <n v="2"/>
    <n v="1"/>
    <x v="6"/>
    <n v="83140"/>
    <n v="3.24"/>
    <n v="44544.09"/>
    <n v="48"/>
    <s v="Male"/>
    <x v="5"/>
    <n v="31653750"/>
    <s v="Indian Super League"/>
  </r>
  <r>
    <x v="168"/>
    <x v="119"/>
    <x v="0"/>
    <x v="6"/>
    <x v="6"/>
    <x v="1"/>
    <b v="1"/>
    <n v="4"/>
    <n v="3"/>
    <x v="0"/>
    <n v="12250"/>
    <x v="38"/>
    <x v="1"/>
    <n v="88"/>
    <n v="1"/>
    <n v="0"/>
    <x v="6"/>
    <n v="25348"/>
    <n v="2.2599999999999998"/>
    <n v="47056.53"/>
    <n v="30"/>
    <s v="Female"/>
    <x v="0"/>
    <n v="15312500"/>
    <s v="Indian Super League"/>
  </r>
  <r>
    <x v="357"/>
    <x v="70"/>
    <x v="1"/>
    <x v="2"/>
    <x v="5"/>
    <x v="0"/>
    <b v="1"/>
    <n v="4"/>
    <n v="4"/>
    <x v="1"/>
    <n v="22365"/>
    <x v="91"/>
    <x v="2"/>
    <n v="39"/>
    <n v="2"/>
    <n v="1"/>
    <x v="4"/>
    <n v="13496"/>
    <n v="3.6"/>
    <n v="197897.98"/>
    <n v="54"/>
    <s v="Male"/>
    <x v="5"/>
    <n v="16773750"/>
    <s v="Indian Super League"/>
  </r>
  <r>
    <x v="221"/>
    <x v="13"/>
    <x v="1"/>
    <x v="6"/>
    <x v="0"/>
    <x v="0"/>
    <b v="1"/>
    <n v="0"/>
    <n v="4"/>
    <x v="2"/>
    <n v="40329"/>
    <x v="62"/>
    <x v="2"/>
    <n v="88"/>
    <n v="0"/>
    <n v="0"/>
    <x v="6"/>
    <n v="32071"/>
    <n v="2.5099999999999998"/>
    <n v="151631.17000000001"/>
    <n v="27"/>
    <s v="Male"/>
    <x v="2"/>
    <n v="80658000"/>
    <s v="Indian Super League"/>
  </r>
  <r>
    <x v="345"/>
    <x v="280"/>
    <x v="1"/>
    <x v="3"/>
    <x v="7"/>
    <x v="1"/>
    <b v="1"/>
    <n v="0"/>
    <n v="0"/>
    <x v="1"/>
    <n v="6605"/>
    <x v="79"/>
    <x v="1"/>
    <n v="33"/>
    <n v="0"/>
    <n v="0"/>
    <x v="4"/>
    <n v="59191"/>
    <n v="8.1300000000000008"/>
    <n v="55835.92"/>
    <n v="47"/>
    <s v="Female"/>
    <x v="1"/>
    <n v="16512500"/>
    <s v="Indian Super League"/>
  </r>
  <r>
    <x v="290"/>
    <x v="445"/>
    <x v="0"/>
    <x v="5"/>
    <x v="5"/>
    <x v="2"/>
    <b v="0"/>
    <n v="2"/>
    <n v="2"/>
    <x v="1"/>
    <n v="33727"/>
    <x v="62"/>
    <x v="1"/>
    <n v="59"/>
    <n v="0"/>
    <n v="1"/>
    <x v="4"/>
    <n v="92921"/>
    <n v="5.37"/>
    <n v="64545.08"/>
    <n v="44"/>
    <s v="Male"/>
    <x v="5"/>
    <n v="25295250"/>
    <s v="Indian Super League"/>
  </r>
  <r>
    <x v="56"/>
    <x v="160"/>
    <x v="1"/>
    <x v="6"/>
    <x v="5"/>
    <x v="2"/>
    <b v="1"/>
    <n v="1"/>
    <n v="0"/>
    <x v="0"/>
    <n v="54080"/>
    <x v="53"/>
    <x v="0"/>
    <n v="34"/>
    <n v="0"/>
    <n v="0"/>
    <x v="6"/>
    <n v="107935"/>
    <n v="1.37"/>
    <n v="62195.11"/>
    <n v="64"/>
    <s v="Female"/>
    <x v="1"/>
    <n v="135200000"/>
    <s v="Indian Super League"/>
  </r>
  <r>
    <x v="41"/>
    <x v="690"/>
    <x v="0"/>
    <x v="5"/>
    <x v="4"/>
    <x v="0"/>
    <b v="0"/>
    <n v="2"/>
    <n v="1"/>
    <x v="0"/>
    <n v="28162"/>
    <x v="12"/>
    <x v="0"/>
    <n v="66"/>
    <n v="0"/>
    <n v="0"/>
    <x v="2"/>
    <n v="46034"/>
    <n v="3.88"/>
    <n v="133921.88"/>
    <n v="45"/>
    <s v="Female"/>
    <x v="8"/>
    <n v="42243000"/>
    <s v="Indian Super League"/>
  </r>
  <r>
    <x v="149"/>
    <x v="687"/>
    <x v="1"/>
    <x v="1"/>
    <x v="6"/>
    <x v="1"/>
    <b v="1"/>
    <n v="4"/>
    <n v="0"/>
    <x v="0"/>
    <n v="46334"/>
    <x v="99"/>
    <x v="1"/>
    <n v="33"/>
    <n v="1"/>
    <n v="1"/>
    <x v="2"/>
    <n v="71650"/>
    <n v="2.69"/>
    <n v="108779.9"/>
    <n v="26"/>
    <s v="Male"/>
    <x v="0"/>
    <n v="57917500"/>
    <s v="Indian Super League"/>
  </r>
  <r>
    <x v="327"/>
    <x v="694"/>
    <x v="1"/>
    <x v="1"/>
    <x v="0"/>
    <x v="1"/>
    <b v="0"/>
    <n v="5"/>
    <n v="3"/>
    <x v="0"/>
    <n v="24130"/>
    <x v="4"/>
    <x v="2"/>
    <n v="18"/>
    <n v="0"/>
    <n v="0"/>
    <x v="2"/>
    <n v="46977"/>
    <n v="8.66"/>
    <n v="26722.51"/>
    <n v="54"/>
    <s v="Male"/>
    <x v="5"/>
    <n v="18097500"/>
    <s v="Indian Super League"/>
  </r>
  <r>
    <x v="202"/>
    <x v="55"/>
    <x v="0"/>
    <x v="3"/>
    <x v="5"/>
    <x v="1"/>
    <b v="0"/>
    <n v="0"/>
    <n v="2"/>
    <x v="2"/>
    <n v="50382"/>
    <x v="59"/>
    <x v="1"/>
    <n v="54"/>
    <n v="0"/>
    <n v="0"/>
    <x v="6"/>
    <n v="136333"/>
    <n v="4.3899999999999997"/>
    <n v="147053.82999999999"/>
    <n v="56"/>
    <s v="Other"/>
    <x v="8"/>
    <n v="75573000"/>
    <s v="Indian Super League"/>
  </r>
  <r>
    <x v="409"/>
    <x v="174"/>
    <x v="1"/>
    <x v="3"/>
    <x v="3"/>
    <x v="2"/>
    <b v="1"/>
    <n v="1"/>
    <n v="4"/>
    <x v="2"/>
    <n v="51330"/>
    <x v="98"/>
    <x v="2"/>
    <n v="35"/>
    <n v="1"/>
    <n v="2"/>
    <x v="3"/>
    <n v="25205"/>
    <n v="9.4499999999999993"/>
    <n v="176552.61"/>
    <n v="35"/>
    <s v="Other"/>
    <x v="2"/>
    <n v="102660000"/>
    <s v="Indian Super League"/>
  </r>
  <r>
    <x v="247"/>
    <x v="641"/>
    <x v="0"/>
    <x v="6"/>
    <x v="1"/>
    <x v="1"/>
    <b v="1"/>
    <n v="2"/>
    <n v="2"/>
    <x v="1"/>
    <n v="12741"/>
    <x v="17"/>
    <x v="1"/>
    <n v="41"/>
    <n v="0"/>
    <n v="1"/>
    <x v="2"/>
    <n v="126242"/>
    <n v="1.97"/>
    <n v="140009.9"/>
    <n v="45"/>
    <s v="Female"/>
    <x v="3"/>
    <n v="22296750"/>
    <s v="Indian Super League"/>
  </r>
  <r>
    <x v="337"/>
    <x v="264"/>
    <x v="1"/>
    <x v="4"/>
    <x v="5"/>
    <x v="0"/>
    <b v="1"/>
    <n v="3"/>
    <n v="0"/>
    <x v="0"/>
    <n v="21934"/>
    <x v="85"/>
    <x v="1"/>
    <n v="18"/>
    <n v="1"/>
    <n v="0"/>
    <x v="1"/>
    <n v="98662"/>
    <n v="6.03"/>
    <n v="180764.94"/>
    <n v="57"/>
    <s v="Male"/>
    <x v="5"/>
    <n v="16450500"/>
    <s v="Indian Super League"/>
  </r>
  <r>
    <x v="8"/>
    <x v="441"/>
    <x v="1"/>
    <x v="1"/>
    <x v="7"/>
    <x v="2"/>
    <b v="0"/>
    <n v="1"/>
    <n v="1"/>
    <x v="1"/>
    <n v="53869"/>
    <x v="94"/>
    <x v="1"/>
    <n v="66"/>
    <n v="0"/>
    <n v="0"/>
    <x v="6"/>
    <n v="24553"/>
    <n v="8.1999999999999993"/>
    <n v="242398.28"/>
    <n v="43"/>
    <s v="Female"/>
    <x v="5"/>
    <n v="40401750"/>
    <s v="Indian Super League"/>
  </r>
  <r>
    <x v="63"/>
    <x v="265"/>
    <x v="1"/>
    <x v="0"/>
    <x v="7"/>
    <x v="1"/>
    <b v="0"/>
    <n v="4"/>
    <n v="3"/>
    <x v="0"/>
    <n v="42569"/>
    <x v="25"/>
    <x v="3"/>
    <n v="84"/>
    <n v="1"/>
    <n v="2"/>
    <x v="0"/>
    <n v="75031"/>
    <n v="9.19"/>
    <n v="104184.94"/>
    <n v="42"/>
    <s v="Female"/>
    <x v="8"/>
    <n v="63853500"/>
    <s v="Indian Super League"/>
  </r>
  <r>
    <x v="274"/>
    <x v="613"/>
    <x v="0"/>
    <x v="7"/>
    <x v="7"/>
    <x v="2"/>
    <b v="0"/>
    <n v="4"/>
    <n v="4"/>
    <x v="1"/>
    <n v="16765"/>
    <x v="55"/>
    <x v="1"/>
    <n v="46"/>
    <n v="1"/>
    <n v="0"/>
    <x v="1"/>
    <n v="52554"/>
    <n v="4.82"/>
    <n v="229182.96"/>
    <n v="44"/>
    <s v="Other"/>
    <x v="0"/>
    <n v="20956250"/>
    <s v="Indian Super League"/>
  </r>
  <r>
    <x v="308"/>
    <x v="433"/>
    <x v="1"/>
    <x v="0"/>
    <x v="4"/>
    <x v="0"/>
    <b v="0"/>
    <n v="0"/>
    <n v="2"/>
    <x v="2"/>
    <n v="22861"/>
    <x v="46"/>
    <x v="1"/>
    <n v="59"/>
    <n v="2"/>
    <n v="0"/>
    <x v="2"/>
    <n v="107019"/>
    <n v="5.35"/>
    <n v="4980.66"/>
    <n v="47"/>
    <s v="Female"/>
    <x v="4"/>
    <n v="22861000"/>
    <s v="Indian Super League"/>
  </r>
  <r>
    <x v="466"/>
    <x v="713"/>
    <x v="0"/>
    <x v="2"/>
    <x v="6"/>
    <x v="0"/>
    <b v="1"/>
    <n v="0"/>
    <n v="0"/>
    <x v="1"/>
    <n v="35971"/>
    <x v="13"/>
    <x v="3"/>
    <n v="65"/>
    <n v="0"/>
    <n v="1"/>
    <x v="3"/>
    <n v="105173"/>
    <n v="8.44"/>
    <n v="92835.66"/>
    <n v="37"/>
    <s v="Female"/>
    <x v="0"/>
    <n v="44963750"/>
    <s v="Indian Super League"/>
  </r>
  <r>
    <x v="360"/>
    <x v="107"/>
    <x v="0"/>
    <x v="0"/>
    <x v="7"/>
    <x v="1"/>
    <b v="1"/>
    <n v="5"/>
    <n v="2"/>
    <x v="0"/>
    <n v="7224"/>
    <x v="82"/>
    <x v="2"/>
    <n v="73"/>
    <n v="0"/>
    <n v="1"/>
    <x v="0"/>
    <n v="84564"/>
    <n v="8.8699999999999992"/>
    <n v="67844.05"/>
    <n v="59"/>
    <s v="Male"/>
    <x v="2"/>
    <n v="14448000"/>
    <s v="Indian Super League"/>
  </r>
  <r>
    <x v="247"/>
    <x v="44"/>
    <x v="1"/>
    <x v="2"/>
    <x v="7"/>
    <x v="0"/>
    <b v="0"/>
    <n v="5"/>
    <n v="4"/>
    <x v="0"/>
    <n v="21956"/>
    <x v="35"/>
    <x v="1"/>
    <n v="65"/>
    <n v="0"/>
    <n v="2"/>
    <x v="0"/>
    <n v="137525"/>
    <n v="7.63"/>
    <n v="76612.94"/>
    <n v="37"/>
    <s v="Male"/>
    <x v="1"/>
    <n v="54890000"/>
    <s v="Indian Super League"/>
  </r>
  <r>
    <x v="24"/>
    <x v="654"/>
    <x v="1"/>
    <x v="1"/>
    <x v="0"/>
    <x v="0"/>
    <b v="1"/>
    <n v="2"/>
    <n v="4"/>
    <x v="2"/>
    <n v="52630"/>
    <x v="32"/>
    <x v="3"/>
    <n v="55"/>
    <n v="0"/>
    <n v="0"/>
    <x v="0"/>
    <n v="27316"/>
    <n v="5.3"/>
    <n v="186832.05"/>
    <n v="20"/>
    <s v="Female"/>
    <x v="8"/>
    <n v="78945000"/>
    <s v="Indian Super League"/>
  </r>
  <r>
    <x v="289"/>
    <x v="389"/>
    <x v="0"/>
    <x v="7"/>
    <x v="2"/>
    <x v="1"/>
    <b v="0"/>
    <n v="3"/>
    <n v="2"/>
    <x v="0"/>
    <n v="36851"/>
    <x v="62"/>
    <x v="0"/>
    <n v="34"/>
    <n v="0"/>
    <n v="1"/>
    <x v="1"/>
    <n v="13012"/>
    <n v="1.88"/>
    <n v="38418.29"/>
    <n v="31"/>
    <s v="Male"/>
    <x v="6"/>
    <n v="82914750"/>
    <s v="Indian Super League"/>
  </r>
  <r>
    <x v="407"/>
    <x v="708"/>
    <x v="1"/>
    <x v="6"/>
    <x v="1"/>
    <x v="1"/>
    <b v="0"/>
    <n v="0"/>
    <n v="1"/>
    <x v="2"/>
    <n v="9366"/>
    <x v="90"/>
    <x v="1"/>
    <n v="83"/>
    <n v="1"/>
    <n v="1"/>
    <x v="2"/>
    <n v="118590"/>
    <n v="6.81"/>
    <n v="59933.63"/>
    <n v="55"/>
    <s v="Male"/>
    <x v="0"/>
    <n v="11707500"/>
    <s v="Indian Super League"/>
  </r>
  <r>
    <x v="297"/>
    <x v="186"/>
    <x v="0"/>
    <x v="4"/>
    <x v="0"/>
    <x v="0"/>
    <b v="0"/>
    <n v="3"/>
    <n v="0"/>
    <x v="0"/>
    <n v="27965"/>
    <x v="28"/>
    <x v="3"/>
    <n v="70"/>
    <n v="0"/>
    <n v="1"/>
    <x v="2"/>
    <n v="85479"/>
    <n v="5.3"/>
    <n v="232055.8"/>
    <n v="31"/>
    <s v="Male"/>
    <x v="8"/>
    <n v="41947500"/>
    <s v="Indian Super League"/>
  </r>
  <r>
    <x v="213"/>
    <x v="224"/>
    <x v="0"/>
    <x v="2"/>
    <x v="7"/>
    <x v="2"/>
    <b v="0"/>
    <n v="2"/>
    <n v="2"/>
    <x v="1"/>
    <n v="5982"/>
    <x v="11"/>
    <x v="1"/>
    <n v="53"/>
    <n v="0"/>
    <n v="1"/>
    <x v="6"/>
    <n v="95062"/>
    <n v="3.74"/>
    <n v="92681.54"/>
    <n v="60"/>
    <s v="Female"/>
    <x v="4"/>
    <n v="5982000"/>
    <s v="Indian Super League"/>
  </r>
  <r>
    <x v="405"/>
    <x v="462"/>
    <x v="0"/>
    <x v="6"/>
    <x v="2"/>
    <x v="2"/>
    <b v="1"/>
    <n v="1"/>
    <n v="3"/>
    <x v="2"/>
    <n v="54032"/>
    <x v="49"/>
    <x v="2"/>
    <n v="73"/>
    <n v="0"/>
    <n v="0"/>
    <x v="0"/>
    <n v="104000"/>
    <n v="5.49"/>
    <n v="197711.31"/>
    <n v="51"/>
    <s v="Other"/>
    <x v="3"/>
    <n v="94556000"/>
    <s v="Indian Super League"/>
  </r>
  <r>
    <x v="5"/>
    <x v="545"/>
    <x v="0"/>
    <x v="7"/>
    <x v="7"/>
    <x v="0"/>
    <b v="1"/>
    <n v="3"/>
    <n v="3"/>
    <x v="1"/>
    <n v="6695"/>
    <x v="22"/>
    <x v="0"/>
    <n v="15"/>
    <n v="0"/>
    <n v="1"/>
    <x v="4"/>
    <n v="22487"/>
    <n v="6.12"/>
    <n v="45400.1"/>
    <n v="61"/>
    <s v="Female"/>
    <x v="9"/>
    <n v="20085000"/>
    <s v="Indian Super League"/>
  </r>
  <r>
    <x v="65"/>
    <x v="249"/>
    <x v="1"/>
    <x v="0"/>
    <x v="2"/>
    <x v="0"/>
    <b v="1"/>
    <n v="4"/>
    <n v="4"/>
    <x v="1"/>
    <n v="41996"/>
    <x v="11"/>
    <x v="1"/>
    <n v="43"/>
    <n v="0"/>
    <n v="0"/>
    <x v="4"/>
    <n v="60719"/>
    <n v="7.15"/>
    <n v="43816.39"/>
    <n v="57"/>
    <s v="Female"/>
    <x v="3"/>
    <n v="73493000"/>
    <s v="Indian Super League"/>
  </r>
  <r>
    <x v="342"/>
    <x v="523"/>
    <x v="0"/>
    <x v="3"/>
    <x v="1"/>
    <x v="0"/>
    <b v="0"/>
    <n v="4"/>
    <n v="1"/>
    <x v="0"/>
    <n v="33359"/>
    <x v="14"/>
    <x v="2"/>
    <n v="13"/>
    <n v="1"/>
    <n v="1"/>
    <x v="5"/>
    <n v="106971"/>
    <n v="7.93"/>
    <n v="103415.16"/>
    <n v="54"/>
    <s v="Female"/>
    <x v="0"/>
    <n v="41698750"/>
    <s v="Indian Super League"/>
  </r>
  <r>
    <x v="339"/>
    <x v="512"/>
    <x v="1"/>
    <x v="5"/>
    <x v="6"/>
    <x v="1"/>
    <b v="1"/>
    <n v="4"/>
    <n v="3"/>
    <x v="0"/>
    <n v="23677"/>
    <x v="4"/>
    <x v="0"/>
    <n v="22"/>
    <n v="0"/>
    <n v="0"/>
    <x v="3"/>
    <n v="52052"/>
    <n v="6.25"/>
    <n v="187881.99"/>
    <n v="21"/>
    <s v="Female"/>
    <x v="3"/>
    <n v="41434750"/>
    <s v="Indian Super League"/>
  </r>
  <r>
    <x v="90"/>
    <x v="512"/>
    <x v="1"/>
    <x v="6"/>
    <x v="7"/>
    <x v="1"/>
    <b v="0"/>
    <n v="3"/>
    <n v="0"/>
    <x v="0"/>
    <n v="48433"/>
    <x v="24"/>
    <x v="2"/>
    <n v="74"/>
    <n v="2"/>
    <n v="0"/>
    <x v="3"/>
    <n v="46955"/>
    <n v="5.59"/>
    <n v="112741.7"/>
    <n v="60"/>
    <s v="Male"/>
    <x v="5"/>
    <n v="36324750"/>
    <s v="Indian Super League"/>
  </r>
  <r>
    <x v="328"/>
    <x v="368"/>
    <x v="1"/>
    <x v="7"/>
    <x v="3"/>
    <x v="2"/>
    <b v="1"/>
    <n v="5"/>
    <n v="2"/>
    <x v="0"/>
    <n v="14498"/>
    <x v="52"/>
    <x v="1"/>
    <n v="26"/>
    <n v="0"/>
    <n v="0"/>
    <x v="0"/>
    <n v="97265"/>
    <n v="7.42"/>
    <n v="88836.66"/>
    <n v="47"/>
    <s v="Male"/>
    <x v="6"/>
    <n v="32620500"/>
    <s v="Indian Super League"/>
  </r>
  <r>
    <x v="401"/>
    <x v="665"/>
    <x v="0"/>
    <x v="7"/>
    <x v="5"/>
    <x v="2"/>
    <b v="1"/>
    <n v="5"/>
    <n v="2"/>
    <x v="0"/>
    <n v="27581"/>
    <x v="38"/>
    <x v="3"/>
    <n v="68"/>
    <n v="0"/>
    <n v="0"/>
    <x v="5"/>
    <n v="35401"/>
    <n v="4.47"/>
    <n v="146848.14000000001"/>
    <n v="58"/>
    <s v="Male"/>
    <x v="8"/>
    <n v="41371500"/>
    <s v="Indian Super League"/>
  </r>
  <r>
    <x v="366"/>
    <x v="463"/>
    <x v="1"/>
    <x v="2"/>
    <x v="0"/>
    <x v="1"/>
    <b v="0"/>
    <n v="1"/>
    <n v="3"/>
    <x v="2"/>
    <n v="52981"/>
    <x v="57"/>
    <x v="2"/>
    <n v="43"/>
    <n v="0"/>
    <n v="0"/>
    <x v="2"/>
    <n v="19776"/>
    <n v="6.61"/>
    <n v="55379.88"/>
    <n v="39"/>
    <s v="Other"/>
    <x v="8"/>
    <n v="79471500"/>
    <s v="Indian Super League"/>
  </r>
  <r>
    <x v="361"/>
    <x v="250"/>
    <x v="0"/>
    <x v="0"/>
    <x v="2"/>
    <x v="1"/>
    <b v="0"/>
    <n v="0"/>
    <n v="0"/>
    <x v="1"/>
    <n v="37367"/>
    <x v="29"/>
    <x v="3"/>
    <n v="34"/>
    <n v="1"/>
    <n v="1"/>
    <x v="4"/>
    <n v="59569"/>
    <n v="1"/>
    <n v="171328.83"/>
    <n v="24"/>
    <s v="Male"/>
    <x v="3"/>
    <n v="65392250"/>
    <s v="Indian Super League"/>
  </r>
  <r>
    <x v="433"/>
    <x v="73"/>
    <x v="1"/>
    <x v="0"/>
    <x v="1"/>
    <x v="2"/>
    <b v="0"/>
    <n v="0"/>
    <n v="1"/>
    <x v="2"/>
    <n v="13736"/>
    <x v="88"/>
    <x v="3"/>
    <n v="19"/>
    <n v="0"/>
    <n v="0"/>
    <x v="4"/>
    <n v="145130"/>
    <n v="7.75"/>
    <n v="105418.68"/>
    <n v="63"/>
    <s v="Female"/>
    <x v="3"/>
    <n v="24038000"/>
    <s v="Indian Super League"/>
  </r>
  <r>
    <x v="82"/>
    <x v="714"/>
    <x v="0"/>
    <x v="5"/>
    <x v="4"/>
    <x v="2"/>
    <b v="0"/>
    <n v="5"/>
    <n v="4"/>
    <x v="0"/>
    <n v="14736"/>
    <x v="15"/>
    <x v="1"/>
    <n v="30"/>
    <n v="0"/>
    <n v="0"/>
    <x v="0"/>
    <n v="8415"/>
    <n v="7.54"/>
    <n v="105399.85"/>
    <n v="44"/>
    <s v="Female"/>
    <x v="5"/>
    <n v="11052000"/>
    <s v="Indian Super League"/>
  </r>
  <r>
    <x v="207"/>
    <x v="706"/>
    <x v="1"/>
    <x v="4"/>
    <x v="6"/>
    <x v="2"/>
    <b v="1"/>
    <n v="0"/>
    <n v="1"/>
    <x v="2"/>
    <n v="24497"/>
    <x v="19"/>
    <x v="2"/>
    <n v="21"/>
    <n v="2"/>
    <n v="1"/>
    <x v="3"/>
    <n v="109205"/>
    <n v="2.99"/>
    <n v="131287.96"/>
    <n v="64"/>
    <s v="Male"/>
    <x v="3"/>
    <n v="42869750"/>
    <s v="Indian Super League"/>
  </r>
  <r>
    <x v="359"/>
    <x v="59"/>
    <x v="1"/>
    <x v="7"/>
    <x v="6"/>
    <x v="0"/>
    <b v="0"/>
    <n v="3"/>
    <n v="4"/>
    <x v="2"/>
    <n v="12308"/>
    <x v="26"/>
    <x v="2"/>
    <n v="95"/>
    <n v="1"/>
    <n v="0"/>
    <x v="4"/>
    <n v="81792"/>
    <n v="7.76"/>
    <n v="152024.24"/>
    <n v="45"/>
    <s v="Other"/>
    <x v="4"/>
    <n v="12308000"/>
    <s v="Indian Super League"/>
  </r>
  <r>
    <x v="403"/>
    <x v="33"/>
    <x v="1"/>
    <x v="7"/>
    <x v="5"/>
    <x v="0"/>
    <b v="1"/>
    <n v="3"/>
    <n v="1"/>
    <x v="0"/>
    <n v="36588"/>
    <x v="6"/>
    <x v="3"/>
    <n v="93"/>
    <n v="0"/>
    <n v="0"/>
    <x v="6"/>
    <n v="88701"/>
    <n v="4.41"/>
    <n v="50221.75"/>
    <n v="51"/>
    <s v="Female"/>
    <x v="2"/>
    <n v="73176000"/>
    <s v="Indian Super League"/>
  </r>
  <r>
    <x v="97"/>
    <x v="668"/>
    <x v="1"/>
    <x v="1"/>
    <x v="1"/>
    <x v="2"/>
    <b v="0"/>
    <n v="4"/>
    <n v="1"/>
    <x v="0"/>
    <n v="32950"/>
    <x v="49"/>
    <x v="2"/>
    <n v="87"/>
    <n v="0"/>
    <n v="0"/>
    <x v="1"/>
    <n v="24797"/>
    <n v="3.14"/>
    <n v="143864.95000000001"/>
    <n v="31"/>
    <s v="Male"/>
    <x v="2"/>
    <n v="65900000"/>
    <s v="Indian Super League"/>
  </r>
  <r>
    <x v="69"/>
    <x v="603"/>
    <x v="1"/>
    <x v="7"/>
    <x v="6"/>
    <x v="1"/>
    <b v="0"/>
    <n v="3"/>
    <n v="4"/>
    <x v="2"/>
    <n v="23598"/>
    <x v="83"/>
    <x v="1"/>
    <n v="29"/>
    <n v="2"/>
    <n v="1"/>
    <x v="2"/>
    <n v="75623"/>
    <n v="6.81"/>
    <n v="198700.13"/>
    <n v="24"/>
    <s v="Female"/>
    <x v="2"/>
    <n v="47196000"/>
    <s v="Indian Super League"/>
  </r>
  <r>
    <x v="293"/>
    <x v="476"/>
    <x v="1"/>
    <x v="1"/>
    <x v="3"/>
    <x v="1"/>
    <b v="1"/>
    <n v="4"/>
    <n v="1"/>
    <x v="0"/>
    <n v="14725"/>
    <x v="21"/>
    <x v="0"/>
    <n v="55"/>
    <n v="0"/>
    <n v="1"/>
    <x v="2"/>
    <n v="78289"/>
    <n v="8.9600000000000009"/>
    <n v="91201.95"/>
    <n v="63"/>
    <s v="Male"/>
    <x v="8"/>
    <n v="22087500"/>
    <s v="Indian Super League"/>
  </r>
  <r>
    <x v="256"/>
    <x v="671"/>
    <x v="0"/>
    <x v="2"/>
    <x v="5"/>
    <x v="1"/>
    <b v="0"/>
    <n v="0"/>
    <n v="0"/>
    <x v="1"/>
    <n v="39089"/>
    <x v="37"/>
    <x v="1"/>
    <n v="43"/>
    <n v="0"/>
    <n v="0"/>
    <x v="1"/>
    <n v="68984"/>
    <n v="7.36"/>
    <n v="207812.03"/>
    <n v="20"/>
    <s v="Male"/>
    <x v="8"/>
    <n v="58633500"/>
    <s v="Indian Super League"/>
  </r>
  <r>
    <x v="19"/>
    <x v="355"/>
    <x v="1"/>
    <x v="0"/>
    <x v="7"/>
    <x v="2"/>
    <b v="1"/>
    <n v="1"/>
    <n v="0"/>
    <x v="0"/>
    <n v="44202"/>
    <x v="78"/>
    <x v="0"/>
    <n v="76"/>
    <n v="0"/>
    <n v="1"/>
    <x v="5"/>
    <n v="9102"/>
    <n v="5.91"/>
    <n v="140311.81"/>
    <n v="36"/>
    <s v="Male"/>
    <x v="4"/>
    <n v="44202000"/>
    <s v="Indian Super League"/>
  </r>
  <r>
    <x v="455"/>
    <x v="277"/>
    <x v="1"/>
    <x v="7"/>
    <x v="7"/>
    <x v="2"/>
    <b v="1"/>
    <n v="0"/>
    <n v="3"/>
    <x v="2"/>
    <n v="36671"/>
    <x v="58"/>
    <x v="1"/>
    <n v="44"/>
    <n v="1"/>
    <n v="0"/>
    <x v="1"/>
    <n v="131011"/>
    <n v="9.24"/>
    <n v="76671.42"/>
    <n v="55"/>
    <s v="Female"/>
    <x v="2"/>
    <n v="73342000"/>
    <s v="Indian Super League"/>
  </r>
  <r>
    <x v="371"/>
    <x v="3"/>
    <x v="1"/>
    <x v="1"/>
    <x v="3"/>
    <x v="1"/>
    <b v="0"/>
    <n v="2"/>
    <n v="0"/>
    <x v="0"/>
    <n v="21056"/>
    <x v="10"/>
    <x v="1"/>
    <n v="45"/>
    <n v="0"/>
    <n v="2"/>
    <x v="5"/>
    <n v="25246"/>
    <n v="7.35"/>
    <n v="224624.5"/>
    <n v="61"/>
    <s v="Female"/>
    <x v="0"/>
    <n v="26320000"/>
    <s v="Indian Super League"/>
  </r>
  <r>
    <x v="479"/>
    <x v="565"/>
    <x v="1"/>
    <x v="2"/>
    <x v="3"/>
    <x v="0"/>
    <b v="0"/>
    <n v="3"/>
    <n v="2"/>
    <x v="0"/>
    <n v="43946"/>
    <x v="33"/>
    <x v="2"/>
    <n v="91"/>
    <n v="0"/>
    <n v="0"/>
    <x v="3"/>
    <n v="128335"/>
    <n v="2.68"/>
    <n v="41663.43"/>
    <n v="49"/>
    <s v="Male"/>
    <x v="8"/>
    <n v="65919000"/>
    <s v="Indian Super League"/>
  </r>
  <r>
    <x v="343"/>
    <x v="192"/>
    <x v="0"/>
    <x v="7"/>
    <x v="1"/>
    <x v="1"/>
    <b v="1"/>
    <n v="0"/>
    <n v="2"/>
    <x v="2"/>
    <n v="52769"/>
    <x v="33"/>
    <x v="2"/>
    <n v="27"/>
    <n v="0"/>
    <n v="0"/>
    <x v="3"/>
    <n v="65689"/>
    <n v="7.56"/>
    <n v="68842.759999999995"/>
    <n v="64"/>
    <s v="Male"/>
    <x v="0"/>
    <n v="65961250"/>
    <s v="Indian Super League"/>
  </r>
  <r>
    <x v="83"/>
    <x v="715"/>
    <x v="0"/>
    <x v="1"/>
    <x v="0"/>
    <x v="1"/>
    <b v="0"/>
    <n v="1"/>
    <n v="3"/>
    <x v="2"/>
    <n v="44114"/>
    <x v="82"/>
    <x v="0"/>
    <n v="54"/>
    <n v="0"/>
    <n v="0"/>
    <x v="4"/>
    <n v="46172"/>
    <n v="5.81"/>
    <n v="20719.13"/>
    <n v="54"/>
    <s v="Male"/>
    <x v="4"/>
    <n v="44114000"/>
    <s v="Indian Super League"/>
  </r>
  <r>
    <x v="262"/>
    <x v="562"/>
    <x v="1"/>
    <x v="2"/>
    <x v="0"/>
    <x v="2"/>
    <b v="1"/>
    <n v="5"/>
    <n v="2"/>
    <x v="0"/>
    <n v="43581"/>
    <x v="2"/>
    <x v="0"/>
    <n v="45"/>
    <n v="1"/>
    <n v="1"/>
    <x v="3"/>
    <n v="33219"/>
    <n v="4.82"/>
    <n v="22164.9"/>
    <n v="24"/>
    <s v="Other"/>
    <x v="3"/>
    <n v="76266750"/>
    <s v="Indian Super League"/>
  </r>
  <r>
    <x v="417"/>
    <x v="405"/>
    <x v="0"/>
    <x v="1"/>
    <x v="3"/>
    <x v="1"/>
    <b v="0"/>
    <n v="0"/>
    <n v="2"/>
    <x v="2"/>
    <n v="36370"/>
    <x v="13"/>
    <x v="2"/>
    <n v="23"/>
    <n v="0"/>
    <n v="2"/>
    <x v="4"/>
    <n v="97475"/>
    <n v="1.41"/>
    <n v="85727.33"/>
    <n v="25"/>
    <s v="Male"/>
    <x v="5"/>
    <n v="27277500"/>
    <s v="Indian Super League"/>
  </r>
  <r>
    <x v="2"/>
    <x v="286"/>
    <x v="1"/>
    <x v="3"/>
    <x v="2"/>
    <x v="1"/>
    <b v="1"/>
    <n v="4"/>
    <n v="0"/>
    <x v="0"/>
    <n v="49981"/>
    <x v="57"/>
    <x v="1"/>
    <n v="56"/>
    <n v="1"/>
    <n v="1"/>
    <x v="0"/>
    <n v="30149"/>
    <n v="8.69"/>
    <n v="53478.31"/>
    <n v="41"/>
    <s v="Male"/>
    <x v="2"/>
    <n v="99962000"/>
    <s v="Indian Super League"/>
  </r>
  <r>
    <x v="184"/>
    <x v="113"/>
    <x v="0"/>
    <x v="3"/>
    <x v="7"/>
    <x v="1"/>
    <b v="0"/>
    <n v="5"/>
    <n v="4"/>
    <x v="0"/>
    <n v="23655"/>
    <x v="5"/>
    <x v="2"/>
    <n v="85"/>
    <n v="1"/>
    <n v="1"/>
    <x v="0"/>
    <n v="42716"/>
    <n v="2.14"/>
    <n v="131744.87"/>
    <n v="61"/>
    <s v="Male"/>
    <x v="0"/>
    <n v="29568750"/>
    <s v="Indian Super League"/>
  </r>
  <r>
    <x v="276"/>
    <x v="225"/>
    <x v="0"/>
    <x v="3"/>
    <x v="2"/>
    <x v="1"/>
    <b v="1"/>
    <n v="5"/>
    <n v="3"/>
    <x v="0"/>
    <n v="18855"/>
    <x v="13"/>
    <x v="0"/>
    <n v="37"/>
    <n v="0"/>
    <n v="1"/>
    <x v="1"/>
    <n v="123039"/>
    <n v="2.38"/>
    <n v="164326.10999999999"/>
    <n v="26"/>
    <s v="Female"/>
    <x v="7"/>
    <n v="9427500"/>
    <s v="Indian Super League"/>
  </r>
  <r>
    <x v="51"/>
    <x v="657"/>
    <x v="0"/>
    <x v="5"/>
    <x v="2"/>
    <x v="1"/>
    <b v="1"/>
    <n v="5"/>
    <n v="4"/>
    <x v="0"/>
    <n v="14385"/>
    <x v="74"/>
    <x v="0"/>
    <n v="90"/>
    <n v="0"/>
    <n v="0"/>
    <x v="6"/>
    <n v="85080"/>
    <n v="5.86"/>
    <n v="194553.52"/>
    <n v="57"/>
    <s v="Female"/>
    <x v="8"/>
    <n v="21577500"/>
    <s v="Indian Super League"/>
  </r>
  <r>
    <x v="278"/>
    <x v="197"/>
    <x v="1"/>
    <x v="0"/>
    <x v="5"/>
    <x v="2"/>
    <b v="1"/>
    <n v="4"/>
    <n v="3"/>
    <x v="0"/>
    <n v="7289"/>
    <x v="36"/>
    <x v="0"/>
    <n v="40"/>
    <n v="2"/>
    <n v="0"/>
    <x v="5"/>
    <n v="144343"/>
    <n v="6.87"/>
    <n v="72374.789999999994"/>
    <n v="23"/>
    <s v="Male"/>
    <x v="7"/>
    <n v="3644500"/>
    <s v="Indian Super League"/>
  </r>
  <r>
    <x v="352"/>
    <x v="1"/>
    <x v="1"/>
    <x v="6"/>
    <x v="6"/>
    <x v="2"/>
    <b v="0"/>
    <n v="0"/>
    <n v="0"/>
    <x v="1"/>
    <n v="26432"/>
    <x v="12"/>
    <x v="2"/>
    <n v="70"/>
    <n v="1"/>
    <n v="2"/>
    <x v="4"/>
    <n v="60948"/>
    <n v="8.14"/>
    <n v="46521.89"/>
    <n v="26"/>
    <s v="Female"/>
    <x v="0"/>
    <n v="33040000"/>
    <s v="Indian Super League"/>
  </r>
  <r>
    <x v="421"/>
    <x v="599"/>
    <x v="1"/>
    <x v="1"/>
    <x v="2"/>
    <x v="2"/>
    <b v="0"/>
    <n v="1"/>
    <n v="2"/>
    <x v="2"/>
    <n v="45251"/>
    <x v="96"/>
    <x v="3"/>
    <n v="19"/>
    <n v="0"/>
    <n v="0"/>
    <x v="0"/>
    <n v="40942"/>
    <n v="2.99"/>
    <n v="121617.91"/>
    <n v="64"/>
    <s v="Female"/>
    <x v="3"/>
    <n v="79189250"/>
    <s v="Indian Super League"/>
  </r>
  <r>
    <x v="494"/>
    <x v="58"/>
    <x v="1"/>
    <x v="1"/>
    <x v="0"/>
    <x v="0"/>
    <b v="1"/>
    <n v="2"/>
    <n v="4"/>
    <x v="2"/>
    <n v="8223"/>
    <x v="0"/>
    <x v="0"/>
    <n v="81"/>
    <n v="0"/>
    <n v="2"/>
    <x v="1"/>
    <n v="74261"/>
    <n v="8.6999999999999993"/>
    <n v="75868.820000000007"/>
    <n v="64"/>
    <s v="Female"/>
    <x v="5"/>
    <n v="6167250"/>
    <s v="Indian Super League"/>
  </r>
  <r>
    <x v="496"/>
    <x v="373"/>
    <x v="0"/>
    <x v="1"/>
    <x v="4"/>
    <x v="0"/>
    <b v="0"/>
    <n v="4"/>
    <n v="1"/>
    <x v="0"/>
    <n v="5775"/>
    <x v="69"/>
    <x v="0"/>
    <n v="73"/>
    <n v="1"/>
    <n v="0"/>
    <x v="0"/>
    <n v="52733"/>
    <n v="0.84"/>
    <n v="185113.21"/>
    <n v="39"/>
    <s v="Male"/>
    <x v="6"/>
    <n v="12993750"/>
    <s v="Indian Super League"/>
  </r>
  <r>
    <x v="113"/>
    <x v="513"/>
    <x v="1"/>
    <x v="1"/>
    <x v="4"/>
    <x v="0"/>
    <b v="0"/>
    <n v="0"/>
    <n v="0"/>
    <x v="1"/>
    <n v="32527"/>
    <x v="32"/>
    <x v="0"/>
    <n v="38"/>
    <n v="2"/>
    <n v="2"/>
    <x v="1"/>
    <n v="35038"/>
    <n v="1.27"/>
    <n v="111181.08"/>
    <n v="44"/>
    <s v="Male"/>
    <x v="7"/>
    <n v="16263500"/>
    <s v="Indian Super League"/>
  </r>
  <r>
    <x v="196"/>
    <x v="44"/>
    <x v="1"/>
    <x v="1"/>
    <x v="5"/>
    <x v="0"/>
    <b v="1"/>
    <n v="3"/>
    <n v="4"/>
    <x v="2"/>
    <n v="12472"/>
    <x v="89"/>
    <x v="1"/>
    <n v="18"/>
    <n v="0"/>
    <n v="0"/>
    <x v="4"/>
    <n v="134134"/>
    <n v="7.03"/>
    <n v="150037.54999999999"/>
    <n v="47"/>
    <s v="Male"/>
    <x v="4"/>
    <n v="12472000"/>
    <s v="Indian Super League"/>
  </r>
  <r>
    <x v="355"/>
    <x v="63"/>
    <x v="1"/>
    <x v="2"/>
    <x v="3"/>
    <x v="2"/>
    <b v="0"/>
    <n v="3"/>
    <n v="2"/>
    <x v="0"/>
    <n v="47914"/>
    <x v="54"/>
    <x v="1"/>
    <n v="41"/>
    <n v="1"/>
    <n v="1"/>
    <x v="5"/>
    <n v="58386"/>
    <n v="9.02"/>
    <n v="159337.28"/>
    <n v="53"/>
    <s v="Female"/>
    <x v="2"/>
    <n v="95828000"/>
    <s v="Indian Super League"/>
  </r>
  <r>
    <x v="186"/>
    <x v="410"/>
    <x v="1"/>
    <x v="6"/>
    <x v="0"/>
    <x v="2"/>
    <b v="1"/>
    <n v="0"/>
    <n v="0"/>
    <x v="1"/>
    <n v="29477"/>
    <x v="12"/>
    <x v="2"/>
    <n v="80"/>
    <n v="0"/>
    <n v="1"/>
    <x v="4"/>
    <n v="49748"/>
    <n v="5.95"/>
    <n v="167910.88"/>
    <n v="49"/>
    <s v="Male"/>
    <x v="0"/>
    <n v="36846250"/>
    <s v="Indian Super League"/>
  </r>
  <r>
    <x v="472"/>
    <x v="548"/>
    <x v="0"/>
    <x v="1"/>
    <x v="7"/>
    <x v="1"/>
    <b v="0"/>
    <n v="4"/>
    <n v="1"/>
    <x v="0"/>
    <n v="31901"/>
    <x v="92"/>
    <x v="0"/>
    <n v="24"/>
    <n v="1"/>
    <n v="0"/>
    <x v="4"/>
    <n v="105044"/>
    <n v="8.1300000000000008"/>
    <n v="156001.56"/>
    <n v="58"/>
    <s v="Female"/>
    <x v="5"/>
    <n v="23925750"/>
    <s v="Indian Super League"/>
  </r>
  <r>
    <x v="441"/>
    <x v="607"/>
    <x v="0"/>
    <x v="6"/>
    <x v="5"/>
    <x v="2"/>
    <b v="1"/>
    <n v="3"/>
    <n v="0"/>
    <x v="0"/>
    <n v="17032"/>
    <x v="89"/>
    <x v="0"/>
    <n v="95"/>
    <n v="1"/>
    <n v="1"/>
    <x v="2"/>
    <n v="80743"/>
    <n v="6.69"/>
    <n v="42754.42"/>
    <n v="22"/>
    <s v="Male"/>
    <x v="0"/>
    <n v="21290000"/>
    <s v="Indian Super League"/>
  </r>
  <r>
    <x v="448"/>
    <x v="66"/>
    <x v="1"/>
    <x v="1"/>
    <x v="4"/>
    <x v="2"/>
    <b v="1"/>
    <n v="2"/>
    <n v="3"/>
    <x v="2"/>
    <n v="28106"/>
    <x v="54"/>
    <x v="2"/>
    <n v="93"/>
    <n v="1"/>
    <n v="1"/>
    <x v="3"/>
    <n v="90256"/>
    <n v="7.86"/>
    <n v="199795.61"/>
    <n v="22"/>
    <s v="Other"/>
    <x v="0"/>
    <n v="35132500"/>
    <s v="Indian Super League"/>
  </r>
  <r>
    <x v="262"/>
    <x v="340"/>
    <x v="1"/>
    <x v="1"/>
    <x v="2"/>
    <x v="2"/>
    <b v="0"/>
    <n v="3"/>
    <n v="3"/>
    <x v="1"/>
    <n v="52802"/>
    <x v="28"/>
    <x v="0"/>
    <n v="93"/>
    <n v="1"/>
    <n v="2"/>
    <x v="5"/>
    <n v="9420"/>
    <n v="7.54"/>
    <n v="32436.65"/>
    <n v="21"/>
    <s v="Male"/>
    <x v="6"/>
    <n v="118804500"/>
    <s v="Indian Super League"/>
  </r>
  <r>
    <x v="75"/>
    <x v="313"/>
    <x v="0"/>
    <x v="0"/>
    <x v="0"/>
    <x v="0"/>
    <b v="1"/>
    <n v="1"/>
    <n v="2"/>
    <x v="2"/>
    <n v="50733"/>
    <x v="24"/>
    <x v="1"/>
    <n v="30"/>
    <n v="2"/>
    <n v="2"/>
    <x v="6"/>
    <n v="94416"/>
    <n v="3.53"/>
    <n v="112523.23"/>
    <n v="18"/>
    <s v="Female"/>
    <x v="0"/>
    <n v="63416250"/>
    <s v="Indian Super League"/>
  </r>
  <r>
    <x v="411"/>
    <x v="161"/>
    <x v="0"/>
    <x v="6"/>
    <x v="7"/>
    <x v="1"/>
    <b v="1"/>
    <n v="4"/>
    <n v="1"/>
    <x v="0"/>
    <n v="39983"/>
    <x v="42"/>
    <x v="3"/>
    <n v="76"/>
    <n v="2"/>
    <n v="1"/>
    <x v="3"/>
    <n v="49934"/>
    <n v="5.75"/>
    <n v="90917.52"/>
    <n v="25"/>
    <s v="Female"/>
    <x v="2"/>
    <n v="79966000"/>
    <s v="Indian Super League"/>
  </r>
  <r>
    <x v="474"/>
    <x v="381"/>
    <x v="0"/>
    <x v="5"/>
    <x v="6"/>
    <x v="0"/>
    <b v="1"/>
    <n v="4"/>
    <n v="3"/>
    <x v="0"/>
    <n v="15165"/>
    <x v="94"/>
    <x v="0"/>
    <n v="52"/>
    <n v="0"/>
    <n v="1"/>
    <x v="3"/>
    <n v="73496"/>
    <n v="8.14"/>
    <n v="205046.52"/>
    <n v="46"/>
    <s v="Male"/>
    <x v="6"/>
    <n v="34121250"/>
    <s v="Indian Super League"/>
  </r>
  <r>
    <x v="281"/>
    <x v="483"/>
    <x v="1"/>
    <x v="1"/>
    <x v="1"/>
    <x v="2"/>
    <b v="1"/>
    <n v="3"/>
    <n v="3"/>
    <x v="1"/>
    <n v="18671"/>
    <x v="12"/>
    <x v="2"/>
    <n v="45"/>
    <n v="0"/>
    <n v="2"/>
    <x v="5"/>
    <n v="110070"/>
    <n v="0.91"/>
    <n v="10163.35"/>
    <n v="51"/>
    <s v="Female"/>
    <x v="8"/>
    <n v="28006500"/>
    <s v="Indian Super League"/>
  </r>
  <r>
    <x v="51"/>
    <x v="314"/>
    <x v="0"/>
    <x v="6"/>
    <x v="2"/>
    <x v="0"/>
    <b v="1"/>
    <n v="1"/>
    <n v="0"/>
    <x v="0"/>
    <n v="45791"/>
    <x v="57"/>
    <x v="2"/>
    <n v="82"/>
    <n v="0"/>
    <n v="2"/>
    <x v="1"/>
    <n v="108099"/>
    <n v="1.21"/>
    <n v="241678.3"/>
    <n v="60"/>
    <s v="Male"/>
    <x v="6"/>
    <n v="103029750"/>
    <s v="Indian Super League"/>
  </r>
  <r>
    <x v="318"/>
    <x v="190"/>
    <x v="0"/>
    <x v="7"/>
    <x v="6"/>
    <x v="0"/>
    <b v="1"/>
    <n v="1"/>
    <n v="3"/>
    <x v="2"/>
    <n v="23303"/>
    <x v="87"/>
    <x v="1"/>
    <n v="19"/>
    <n v="1"/>
    <n v="0"/>
    <x v="1"/>
    <n v="65826"/>
    <n v="2.4700000000000002"/>
    <n v="27681.96"/>
    <n v="30"/>
    <s v="Male"/>
    <x v="0"/>
    <n v="29128750"/>
    <s v="Indian Super League"/>
  </r>
  <r>
    <x v="69"/>
    <x v="117"/>
    <x v="1"/>
    <x v="2"/>
    <x v="6"/>
    <x v="0"/>
    <b v="1"/>
    <n v="3"/>
    <n v="4"/>
    <x v="2"/>
    <n v="31337"/>
    <x v="6"/>
    <x v="0"/>
    <n v="11"/>
    <n v="0"/>
    <n v="0"/>
    <x v="5"/>
    <n v="131538"/>
    <n v="4.51"/>
    <n v="113249.63"/>
    <n v="23"/>
    <s v="Male"/>
    <x v="1"/>
    <n v="78342500"/>
    <s v="Indian Super League"/>
  </r>
  <r>
    <x v="16"/>
    <x v="4"/>
    <x v="0"/>
    <x v="2"/>
    <x v="2"/>
    <x v="1"/>
    <b v="0"/>
    <n v="4"/>
    <n v="1"/>
    <x v="0"/>
    <n v="11787"/>
    <x v="68"/>
    <x v="3"/>
    <n v="36"/>
    <n v="0"/>
    <n v="2"/>
    <x v="4"/>
    <n v="102146"/>
    <n v="4.18"/>
    <n v="53258.94"/>
    <n v="19"/>
    <s v="Male"/>
    <x v="5"/>
    <n v="8840250"/>
    <s v="Indian Super League"/>
  </r>
  <r>
    <x v="45"/>
    <x v="346"/>
    <x v="1"/>
    <x v="3"/>
    <x v="7"/>
    <x v="2"/>
    <b v="1"/>
    <n v="5"/>
    <n v="4"/>
    <x v="0"/>
    <n v="41858"/>
    <x v="87"/>
    <x v="1"/>
    <n v="93"/>
    <n v="0"/>
    <n v="2"/>
    <x v="2"/>
    <n v="17059"/>
    <n v="3.92"/>
    <n v="35046.21"/>
    <n v="64"/>
    <s v="Female"/>
    <x v="3"/>
    <n v="73251500"/>
    <s v="Indian Super League"/>
  </r>
  <r>
    <x v="37"/>
    <x v="135"/>
    <x v="1"/>
    <x v="5"/>
    <x v="0"/>
    <x v="1"/>
    <b v="0"/>
    <n v="5"/>
    <n v="3"/>
    <x v="0"/>
    <n v="47500"/>
    <x v="77"/>
    <x v="0"/>
    <n v="64"/>
    <n v="2"/>
    <n v="0"/>
    <x v="6"/>
    <n v="16499"/>
    <n v="8.9600000000000009"/>
    <n v="210876.1"/>
    <n v="53"/>
    <s v="Female"/>
    <x v="8"/>
    <n v="71250000"/>
    <s v="Indian Super League"/>
  </r>
  <r>
    <x v="245"/>
    <x v="623"/>
    <x v="0"/>
    <x v="4"/>
    <x v="5"/>
    <x v="1"/>
    <b v="0"/>
    <n v="0"/>
    <n v="3"/>
    <x v="2"/>
    <n v="20818"/>
    <x v="81"/>
    <x v="2"/>
    <n v="16"/>
    <n v="2"/>
    <n v="0"/>
    <x v="0"/>
    <n v="94441"/>
    <n v="4.95"/>
    <n v="181424.15"/>
    <n v="62"/>
    <s v="Male"/>
    <x v="0"/>
    <n v="26022500"/>
    <s v="Indian Super League"/>
  </r>
  <r>
    <x v="6"/>
    <x v="465"/>
    <x v="0"/>
    <x v="1"/>
    <x v="7"/>
    <x v="1"/>
    <b v="1"/>
    <n v="2"/>
    <n v="0"/>
    <x v="0"/>
    <n v="27505"/>
    <x v="66"/>
    <x v="2"/>
    <n v="16"/>
    <n v="1"/>
    <n v="0"/>
    <x v="6"/>
    <n v="121334"/>
    <n v="4.22"/>
    <n v="127387.32"/>
    <n v="41"/>
    <s v="Male"/>
    <x v="3"/>
    <n v="48133750"/>
    <s v="Indian Super League"/>
  </r>
  <r>
    <x v="171"/>
    <x v="220"/>
    <x v="0"/>
    <x v="2"/>
    <x v="0"/>
    <x v="1"/>
    <b v="1"/>
    <n v="2"/>
    <n v="4"/>
    <x v="2"/>
    <n v="41250"/>
    <x v="43"/>
    <x v="2"/>
    <n v="61"/>
    <n v="1"/>
    <n v="0"/>
    <x v="2"/>
    <n v="74000"/>
    <n v="3.58"/>
    <n v="208375.92"/>
    <n v="25"/>
    <s v="Female"/>
    <x v="3"/>
    <n v="72187500"/>
    <s v="Indian Super League"/>
  </r>
  <r>
    <x v="192"/>
    <x v="577"/>
    <x v="1"/>
    <x v="5"/>
    <x v="4"/>
    <x v="2"/>
    <b v="1"/>
    <n v="5"/>
    <n v="1"/>
    <x v="0"/>
    <n v="31237"/>
    <x v="38"/>
    <x v="3"/>
    <n v="67"/>
    <n v="0"/>
    <n v="2"/>
    <x v="6"/>
    <n v="142071"/>
    <n v="4.6900000000000004"/>
    <n v="149813.53"/>
    <n v="53"/>
    <s v="Female"/>
    <x v="7"/>
    <n v="15618500"/>
    <s v="Indian Super League"/>
  </r>
  <r>
    <x v="182"/>
    <x v="194"/>
    <x v="0"/>
    <x v="0"/>
    <x v="4"/>
    <x v="2"/>
    <b v="0"/>
    <n v="3"/>
    <n v="4"/>
    <x v="2"/>
    <n v="18852"/>
    <x v="98"/>
    <x v="3"/>
    <n v="68"/>
    <n v="0"/>
    <n v="0"/>
    <x v="0"/>
    <n v="11840"/>
    <n v="9.09"/>
    <n v="60835.17"/>
    <n v="52"/>
    <s v="Male"/>
    <x v="4"/>
    <n v="18852000"/>
    <s v="Indian Super League"/>
  </r>
  <r>
    <x v="178"/>
    <x v="523"/>
    <x v="0"/>
    <x v="5"/>
    <x v="3"/>
    <x v="1"/>
    <b v="1"/>
    <n v="0"/>
    <n v="2"/>
    <x v="2"/>
    <n v="15892"/>
    <x v="64"/>
    <x v="3"/>
    <n v="39"/>
    <n v="1"/>
    <n v="1"/>
    <x v="3"/>
    <n v="38067"/>
    <n v="6.83"/>
    <n v="115827.69"/>
    <n v="21"/>
    <s v="Male"/>
    <x v="2"/>
    <n v="31784000"/>
    <s v="Indian Super League"/>
  </r>
  <r>
    <x v="393"/>
    <x v="41"/>
    <x v="0"/>
    <x v="0"/>
    <x v="6"/>
    <x v="2"/>
    <b v="0"/>
    <n v="4"/>
    <n v="1"/>
    <x v="0"/>
    <n v="54324"/>
    <x v="25"/>
    <x v="1"/>
    <n v="48"/>
    <n v="0"/>
    <n v="0"/>
    <x v="3"/>
    <n v="131227"/>
    <n v="6.4"/>
    <n v="202793.07"/>
    <n v="63"/>
    <s v="Female"/>
    <x v="3"/>
    <n v="95067000"/>
    <s v="Indian Super League"/>
  </r>
  <r>
    <x v="0"/>
    <x v="650"/>
    <x v="1"/>
    <x v="5"/>
    <x v="5"/>
    <x v="1"/>
    <b v="0"/>
    <n v="2"/>
    <n v="3"/>
    <x v="2"/>
    <n v="42995"/>
    <x v="70"/>
    <x v="1"/>
    <n v="33"/>
    <n v="0"/>
    <n v="0"/>
    <x v="2"/>
    <n v="22995"/>
    <n v="5.82"/>
    <n v="207479.6"/>
    <n v="28"/>
    <s v="Female"/>
    <x v="1"/>
    <n v="107487500"/>
    <s v="Indian Super League"/>
  </r>
  <r>
    <x v="373"/>
    <x v="141"/>
    <x v="0"/>
    <x v="2"/>
    <x v="5"/>
    <x v="2"/>
    <b v="0"/>
    <n v="5"/>
    <n v="1"/>
    <x v="0"/>
    <n v="6925"/>
    <x v="71"/>
    <x v="0"/>
    <n v="85"/>
    <n v="1"/>
    <n v="0"/>
    <x v="5"/>
    <n v="71463"/>
    <n v="6.32"/>
    <n v="53225.1"/>
    <n v="38"/>
    <s v="Male"/>
    <x v="2"/>
    <n v="13850000"/>
    <s v="Indian Super League"/>
  </r>
  <r>
    <x v="307"/>
    <x v="673"/>
    <x v="1"/>
    <x v="5"/>
    <x v="5"/>
    <x v="0"/>
    <b v="0"/>
    <n v="1"/>
    <n v="1"/>
    <x v="1"/>
    <n v="37841"/>
    <x v="26"/>
    <x v="0"/>
    <n v="17"/>
    <n v="0"/>
    <n v="2"/>
    <x v="2"/>
    <n v="131807"/>
    <n v="6.82"/>
    <n v="154604.89000000001"/>
    <n v="22"/>
    <s v="Male"/>
    <x v="1"/>
    <n v="94602500"/>
    <s v="Indian Super League"/>
  </r>
  <r>
    <x v="146"/>
    <x v="369"/>
    <x v="1"/>
    <x v="6"/>
    <x v="0"/>
    <x v="2"/>
    <b v="0"/>
    <n v="4"/>
    <n v="2"/>
    <x v="0"/>
    <n v="19565"/>
    <x v="1"/>
    <x v="0"/>
    <n v="65"/>
    <n v="1"/>
    <n v="0"/>
    <x v="2"/>
    <n v="75054"/>
    <n v="4.59"/>
    <n v="74727.62"/>
    <n v="24"/>
    <s v="Female"/>
    <x v="3"/>
    <n v="34238750"/>
    <s v="Indian Super League"/>
  </r>
  <r>
    <x v="441"/>
    <x v="239"/>
    <x v="0"/>
    <x v="0"/>
    <x v="5"/>
    <x v="2"/>
    <b v="1"/>
    <n v="0"/>
    <n v="1"/>
    <x v="2"/>
    <n v="20418"/>
    <x v="72"/>
    <x v="1"/>
    <n v="18"/>
    <n v="0"/>
    <n v="0"/>
    <x v="6"/>
    <n v="143272"/>
    <n v="8.7899999999999991"/>
    <n v="162609.92000000001"/>
    <n v="34"/>
    <s v="Male"/>
    <x v="0"/>
    <n v="25522500"/>
    <s v="Indian Super League"/>
  </r>
  <r>
    <x v="216"/>
    <x v="115"/>
    <x v="1"/>
    <x v="6"/>
    <x v="6"/>
    <x v="0"/>
    <b v="1"/>
    <n v="1"/>
    <n v="0"/>
    <x v="0"/>
    <n v="40905"/>
    <x v="70"/>
    <x v="0"/>
    <n v="44"/>
    <n v="0"/>
    <n v="1"/>
    <x v="0"/>
    <n v="92074"/>
    <n v="6.01"/>
    <n v="174156.78"/>
    <n v="37"/>
    <s v="Female"/>
    <x v="5"/>
    <n v="30678750"/>
    <s v="Indian Super League"/>
  </r>
  <r>
    <x v="230"/>
    <x v="27"/>
    <x v="1"/>
    <x v="3"/>
    <x v="2"/>
    <x v="0"/>
    <b v="1"/>
    <n v="0"/>
    <n v="0"/>
    <x v="1"/>
    <n v="14321"/>
    <x v="61"/>
    <x v="2"/>
    <n v="84"/>
    <n v="1"/>
    <n v="1"/>
    <x v="2"/>
    <n v="2759"/>
    <n v="9.01"/>
    <n v="75641.78"/>
    <n v="19"/>
    <s v="Female"/>
    <x v="2"/>
    <n v="28642000"/>
    <s v="Indian Super League"/>
  </r>
  <r>
    <x v="175"/>
    <x v="664"/>
    <x v="1"/>
    <x v="5"/>
    <x v="3"/>
    <x v="1"/>
    <b v="1"/>
    <n v="0"/>
    <n v="1"/>
    <x v="2"/>
    <n v="52926"/>
    <x v="0"/>
    <x v="2"/>
    <n v="16"/>
    <n v="0"/>
    <n v="2"/>
    <x v="1"/>
    <n v="42612"/>
    <n v="5.4"/>
    <n v="169680.63"/>
    <n v="48"/>
    <s v="Female"/>
    <x v="3"/>
    <n v="92620500"/>
    <s v="Indian Super League"/>
  </r>
  <r>
    <x v="178"/>
    <x v="81"/>
    <x v="0"/>
    <x v="0"/>
    <x v="0"/>
    <x v="2"/>
    <b v="0"/>
    <n v="1"/>
    <n v="0"/>
    <x v="0"/>
    <n v="11705"/>
    <x v="58"/>
    <x v="3"/>
    <n v="83"/>
    <n v="0"/>
    <n v="1"/>
    <x v="6"/>
    <n v="125730"/>
    <n v="5.87"/>
    <n v="245325.88"/>
    <n v="38"/>
    <s v="Female"/>
    <x v="7"/>
    <n v="5852500"/>
    <s v="Indian Super League"/>
  </r>
  <r>
    <x v="406"/>
    <x v="31"/>
    <x v="1"/>
    <x v="5"/>
    <x v="6"/>
    <x v="1"/>
    <b v="1"/>
    <n v="5"/>
    <n v="2"/>
    <x v="0"/>
    <n v="46012"/>
    <x v="57"/>
    <x v="2"/>
    <n v="70"/>
    <n v="0"/>
    <n v="0"/>
    <x v="3"/>
    <n v="130229"/>
    <n v="8.0399999999999991"/>
    <n v="53707.8"/>
    <n v="39"/>
    <s v="Female"/>
    <x v="0"/>
    <n v="57515000"/>
    <s v="Indian Super League"/>
  </r>
  <r>
    <x v="319"/>
    <x v="419"/>
    <x v="1"/>
    <x v="1"/>
    <x v="6"/>
    <x v="0"/>
    <b v="1"/>
    <n v="5"/>
    <n v="1"/>
    <x v="0"/>
    <n v="50287"/>
    <x v="4"/>
    <x v="3"/>
    <n v="56"/>
    <n v="1"/>
    <n v="1"/>
    <x v="4"/>
    <n v="71532"/>
    <n v="6.39"/>
    <n v="180592.19"/>
    <n v="59"/>
    <s v="Male"/>
    <x v="1"/>
    <n v="125717500"/>
    <s v="Indian Super League"/>
  </r>
  <r>
    <x v="136"/>
    <x v="170"/>
    <x v="0"/>
    <x v="4"/>
    <x v="0"/>
    <x v="2"/>
    <b v="1"/>
    <n v="1"/>
    <n v="3"/>
    <x v="2"/>
    <n v="40022"/>
    <x v="32"/>
    <x v="2"/>
    <n v="16"/>
    <n v="0"/>
    <n v="0"/>
    <x v="0"/>
    <n v="136247"/>
    <n v="4.0599999999999996"/>
    <n v="232013.86"/>
    <n v="63"/>
    <s v="Female"/>
    <x v="8"/>
    <n v="60033000"/>
    <s v="Indian Super League"/>
  </r>
  <r>
    <x v="7"/>
    <x v="478"/>
    <x v="1"/>
    <x v="1"/>
    <x v="3"/>
    <x v="2"/>
    <b v="0"/>
    <n v="0"/>
    <n v="0"/>
    <x v="1"/>
    <n v="17187"/>
    <x v="8"/>
    <x v="3"/>
    <n v="69"/>
    <n v="2"/>
    <n v="0"/>
    <x v="2"/>
    <n v="84640"/>
    <n v="7.77"/>
    <n v="47944.24"/>
    <n v="39"/>
    <s v="Male"/>
    <x v="8"/>
    <n v="25780500"/>
    <s v="Indian Super League"/>
  </r>
  <r>
    <x v="294"/>
    <x v="452"/>
    <x v="0"/>
    <x v="1"/>
    <x v="4"/>
    <x v="1"/>
    <b v="1"/>
    <n v="4"/>
    <n v="1"/>
    <x v="0"/>
    <n v="20840"/>
    <x v="14"/>
    <x v="3"/>
    <n v="36"/>
    <n v="0"/>
    <n v="0"/>
    <x v="4"/>
    <n v="22174"/>
    <n v="8.6300000000000008"/>
    <n v="161745.35"/>
    <n v="49"/>
    <s v="Male"/>
    <x v="8"/>
    <n v="31260000"/>
    <s v="Indian Super League"/>
  </r>
  <r>
    <x v="442"/>
    <x v="375"/>
    <x v="1"/>
    <x v="4"/>
    <x v="4"/>
    <x v="2"/>
    <b v="0"/>
    <n v="2"/>
    <n v="4"/>
    <x v="2"/>
    <n v="34088"/>
    <x v="61"/>
    <x v="0"/>
    <n v="82"/>
    <n v="2"/>
    <n v="0"/>
    <x v="6"/>
    <n v="11793"/>
    <n v="4.16"/>
    <n v="61979.14"/>
    <n v="41"/>
    <s v="Female"/>
    <x v="4"/>
    <n v="34088000"/>
    <s v="Indian Super League"/>
  </r>
  <r>
    <x v="450"/>
    <x v="84"/>
    <x v="1"/>
    <x v="4"/>
    <x v="7"/>
    <x v="0"/>
    <b v="0"/>
    <n v="5"/>
    <n v="4"/>
    <x v="0"/>
    <n v="14129"/>
    <x v="82"/>
    <x v="3"/>
    <n v="30"/>
    <n v="0"/>
    <n v="0"/>
    <x v="3"/>
    <n v="24591"/>
    <n v="7.36"/>
    <n v="20887.8"/>
    <n v="20"/>
    <s v="Male"/>
    <x v="0"/>
    <n v="17661250"/>
    <s v="Indian Super League"/>
  </r>
  <r>
    <x v="241"/>
    <x v="171"/>
    <x v="0"/>
    <x v="3"/>
    <x v="5"/>
    <x v="0"/>
    <b v="0"/>
    <n v="5"/>
    <n v="2"/>
    <x v="0"/>
    <n v="53165"/>
    <x v="55"/>
    <x v="2"/>
    <n v="82"/>
    <n v="0"/>
    <n v="0"/>
    <x v="2"/>
    <n v="75957"/>
    <n v="5.93"/>
    <n v="180243.03"/>
    <n v="22"/>
    <s v="Male"/>
    <x v="0"/>
    <n v="66456250"/>
    <s v="Indian Super League"/>
  </r>
  <r>
    <x v="202"/>
    <x v="693"/>
    <x v="1"/>
    <x v="3"/>
    <x v="3"/>
    <x v="2"/>
    <b v="1"/>
    <n v="5"/>
    <n v="1"/>
    <x v="0"/>
    <n v="42474"/>
    <x v="58"/>
    <x v="3"/>
    <n v="84"/>
    <n v="0"/>
    <n v="0"/>
    <x v="6"/>
    <n v="114296"/>
    <n v="6.38"/>
    <n v="58034.95"/>
    <n v="62"/>
    <s v="Female"/>
    <x v="5"/>
    <n v="31855500"/>
    <s v="Indian Super League"/>
  </r>
  <r>
    <x v="62"/>
    <x v="243"/>
    <x v="0"/>
    <x v="2"/>
    <x v="2"/>
    <x v="2"/>
    <b v="1"/>
    <n v="3"/>
    <n v="2"/>
    <x v="0"/>
    <n v="8054"/>
    <x v="46"/>
    <x v="2"/>
    <n v="31"/>
    <n v="2"/>
    <n v="2"/>
    <x v="5"/>
    <n v="66378"/>
    <n v="0.87"/>
    <n v="53752.56"/>
    <n v="60"/>
    <s v="Male"/>
    <x v="2"/>
    <n v="16108000"/>
    <s v="Indian Super League"/>
  </r>
  <r>
    <x v="498"/>
    <x v="238"/>
    <x v="1"/>
    <x v="5"/>
    <x v="5"/>
    <x v="0"/>
    <b v="0"/>
    <n v="1"/>
    <n v="2"/>
    <x v="2"/>
    <n v="49706"/>
    <x v="17"/>
    <x v="1"/>
    <n v="26"/>
    <n v="1"/>
    <n v="0"/>
    <x v="0"/>
    <n v="58774"/>
    <n v="0.9"/>
    <n v="72264.039999999994"/>
    <n v="48"/>
    <s v="Male"/>
    <x v="8"/>
    <n v="74559000"/>
    <s v="Indian Super League"/>
  </r>
  <r>
    <x v="379"/>
    <x v="318"/>
    <x v="1"/>
    <x v="5"/>
    <x v="0"/>
    <x v="0"/>
    <b v="0"/>
    <n v="4"/>
    <n v="3"/>
    <x v="0"/>
    <n v="31250"/>
    <x v="74"/>
    <x v="1"/>
    <n v="15"/>
    <n v="0"/>
    <n v="1"/>
    <x v="6"/>
    <n v="21861"/>
    <n v="8.6199999999999992"/>
    <n v="55019.21"/>
    <n v="22"/>
    <s v="Male"/>
    <x v="2"/>
    <n v="62500000"/>
    <s v="Indian Super League"/>
  </r>
  <r>
    <x v="447"/>
    <x v="419"/>
    <x v="1"/>
    <x v="5"/>
    <x v="2"/>
    <x v="0"/>
    <b v="0"/>
    <n v="0"/>
    <n v="2"/>
    <x v="2"/>
    <n v="49525"/>
    <x v="80"/>
    <x v="0"/>
    <n v="38"/>
    <n v="0"/>
    <n v="0"/>
    <x v="3"/>
    <n v="22687"/>
    <n v="8.5500000000000007"/>
    <n v="114110.61"/>
    <n v="51"/>
    <s v="Female"/>
    <x v="6"/>
    <n v="111431250"/>
    <s v="Indian Super League"/>
  </r>
  <r>
    <x v="80"/>
    <x v="690"/>
    <x v="0"/>
    <x v="4"/>
    <x v="3"/>
    <x v="2"/>
    <b v="0"/>
    <n v="2"/>
    <n v="2"/>
    <x v="1"/>
    <n v="49637"/>
    <x v="62"/>
    <x v="2"/>
    <n v="74"/>
    <n v="0"/>
    <n v="0"/>
    <x v="1"/>
    <n v="130125"/>
    <n v="6.79"/>
    <n v="78836.06"/>
    <n v="50"/>
    <s v="Female"/>
    <x v="4"/>
    <n v="49637000"/>
    <s v="Indian Super League"/>
  </r>
  <r>
    <x v="373"/>
    <x v="692"/>
    <x v="1"/>
    <x v="7"/>
    <x v="2"/>
    <x v="2"/>
    <b v="0"/>
    <n v="1"/>
    <n v="4"/>
    <x v="2"/>
    <n v="26643"/>
    <x v="36"/>
    <x v="2"/>
    <n v="46"/>
    <n v="0"/>
    <n v="0"/>
    <x v="3"/>
    <n v="21893"/>
    <n v="4.29"/>
    <n v="27207.87"/>
    <n v="20"/>
    <s v="Female"/>
    <x v="3"/>
    <n v="46625250"/>
    <s v="Indian Super League"/>
  </r>
  <r>
    <x v="381"/>
    <x v="490"/>
    <x v="0"/>
    <x v="1"/>
    <x v="7"/>
    <x v="2"/>
    <b v="0"/>
    <n v="3"/>
    <n v="4"/>
    <x v="2"/>
    <n v="54652"/>
    <x v="94"/>
    <x v="3"/>
    <n v="65"/>
    <n v="0"/>
    <n v="1"/>
    <x v="6"/>
    <n v="55824"/>
    <n v="5.78"/>
    <n v="1333.08"/>
    <n v="56"/>
    <s v="Female"/>
    <x v="8"/>
    <n v="81978000"/>
    <s v="Indian Super League"/>
  </r>
  <r>
    <x v="294"/>
    <x v="461"/>
    <x v="0"/>
    <x v="0"/>
    <x v="6"/>
    <x v="0"/>
    <b v="1"/>
    <n v="2"/>
    <n v="0"/>
    <x v="0"/>
    <n v="51382"/>
    <x v="86"/>
    <x v="1"/>
    <n v="28"/>
    <n v="0"/>
    <n v="2"/>
    <x v="6"/>
    <n v="149086"/>
    <n v="3.12"/>
    <n v="128642.7"/>
    <n v="52"/>
    <s v="Other"/>
    <x v="6"/>
    <n v="115609500"/>
    <s v="Indian Super League"/>
  </r>
  <r>
    <x v="239"/>
    <x v="137"/>
    <x v="0"/>
    <x v="3"/>
    <x v="2"/>
    <x v="2"/>
    <b v="1"/>
    <n v="4"/>
    <n v="4"/>
    <x v="1"/>
    <n v="49702"/>
    <x v="66"/>
    <x v="1"/>
    <n v="41"/>
    <n v="1"/>
    <n v="2"/>
    <x v="3"/>
    <n v="134562"/>
    <n v="1.96"/>
    <n v="225573.64"/>
    <n v="40"/>
    <s v="Female"/>
    <x v="4"/>
    <n v="49702000"/>
    <s v="Indian Super League"/>
  </r>
  <r>
    <x v="97"/>
    <x v="103"/>
    <x v="1"/>
    <x v="1"/>
    <x v="6"/>
    <x v="2"/>
    <b v="0"/>
    <n v="0"/>
    <n v="0"/>
    <x v="1"/>
    <n v="41816"/>
    <x v="52"/>
    <x v="1"/>
    <n v="35"/>
    <n v="1"/>
    <n v="1"/>
    <x v="3"/>
    <n v="55412"/>
    <n v="8.34"/>
    <n v="74955.59"/>
    <n v="41"/>
    <s v="Male"/>
    <x v="3"/>
    <n v="73178000"/>
    <s v="Indian Super League"/>
  </r>
  <r>
    <x v="307"/>
    <x v="452"/>
    <x v="0"/>
    <x v="4"/>
    <x v="4"/>
    <x v="2"/>
    <b v="1"/>
    <n v="1"/>
    <n v="3"/>
    <x v="2"/>
    <n v="34653"/>
    <x v="50"/>
    <x v="0"/>
    <n v="39"/>
    <n v="0"/>
    <n v="1"/>
    <x v="5"/>
    <n v="128740"/>
    <n v="7.24"/>
    <n v="103822"/>
    <n v="45"/>
    <s v="Female"/>
    <x v="3"/>
    <n v="60642750"/>
    <s v="Indian Super League"/>
  </r>
  <r>
    <x v="453"/>
    <x v="318"/>
    <x v="1"/>
    <x v="3"/>
    <x v="6"/>
    <x v="1"/>
    <b v="1"/>
    <n v="3"/>
    <n v="3"/>
    <x v="1"/>
    <n v="30702"/>
    <x v="73"/>
    <x v="0"/>
    <n v="45"/>
    <n v="1"/>
    <n v="0"/>
    <x v="6"/>
    <n v="73380"/>
    <n v="4.62"/>
    <n v="218030.92"/>
    <n v="58"/>
    <s v="Female"/>
    <x v="0"/>
    <n v="38377500"/>
    <s v="Indian Super League"/>
  </r>
  <r>
    <x v="190"/>
    <x v="91"/>
    <x v="0"/>
    <x v="1"/>
    <x v="5"/>
    <x v="1"/>
    <b v="0"/>
    <n v="4"/>
    <n v="3"/>
    <x v="0"/>
    <n v="37957"/>
    <x v="7"/>
    <x v="0"/>
    <n v="35"/>
    <n v="0"/>
    <n v="0"/>
    <x v="0"/>
    <n v="55204"/>
    <n v="1.22"/>
    <n v="45536.62"/>
    <n v="38"/>
    <s v="Male"/>
    <x v="4"/>
    <n v="37957000"/>
    <s v="Indian Super League"/>
  </r>
  <r>
    <x v="45"/>
    <x v="325"/>
    <x v="0"/>
    <x v="1"/>
    <x v="0"/>
    <x v="1"/>
    <b v="1"/>
    <n v="3"/>
    <n v="4"/>
    <x v="2"/>
    <n v="30038"/>
    <x v="71"/>
    <x v="2"/>
    <n v="70"/>
    <n v="1"/>
    <n v="0"/>
    <x v="0"/>
    <n v="78058"/>
    <n v="4.75"/>
    <n v="103282.03"/>
    <n v="50"/>
    <s v="Female"/>
    <x v="3"/>
    <n v="52566500"/>
    <s v="Indian Super League"/>
  </r>
  <r>
    <x v="381"/>
    <x v="710"/>
    <x v="0"/>
    <x v="2"/>
    <x v="2"/>
    <x v="2"/>
    <b v="1"/>
    <n v="3"/>
    <n v="1"/>
    <x v="0"/>
    <n v="39287"/>
    <x v="5"/>
    <x v="0"/>
    <n v="83"/>
    <n v="2"/>
    <n v="2"/>
    <x v="2"/>
    <n v="27674"/>
    <n v="6.03"/>
    <n v="67101.100000000006"/>
    <n v="50"/>
    <s v="Male"/>
    <x v="2"/>
    <n v="78574000"/>
    <s v="Indian Super League"/>
  </r>
  <r>
    <x v="319"/>
    <x v="358"/>
    <x v="0"/>
    <x v="3"/>
    <x v="4"/>
    <x v="1"/>
    <b v="0"/>
    <n v="0"/>
    <n v="3"/>
    <x v="2"/>
    <n v="13019"/>
    <x v="31"/>
    <x v="2"/>
    <n v="60"/>
    <n v="0"/>
    <n v="2"/>
    <x v="4"/>
    <n v="141250"/>
    <n v="6.42"/>
    <n v="33069.269999999997"/>
    <n v="52"/>
    <s v="Female"/>
    <x v="0"/>
    <n v="16273750"/>
    <s v="Indian Super League"/>
  </r>
  <r>
    <x v="106"/>
    <x v="106"/>
    <x v="1"/>
    <x v="3"/>
    <x v="4"/>
    <x v="2"/>
    <b v="1"/>
    <n v="5"/>
    <n v="0"/>
    <x v="0"/>
    <n v="11323"/>
    <x v="19"/>
    <x v="0"/>
    <n v="92"/>
    <n v="0"/>
    <n v="0"/>
    <x v="1"/>
    <n v="47045"/>
    <n v="8.23"/>
    <n v="116174.27"/>
    <n v="43"/>
    <s v="Male"/>
    <x v="3"/>
    <n v="19815250"/>
    <s v="Indian Super League"/>
  </r>
  <r>
    <x v="187"/>
    <x v="4"/>
    <x v="0"/>
    <x v="0"/>
    <x v="2"/>
    <x v="2"/>
    <b v="0"/>
    <n v="4"/>
    <n v="3"/>
    <x v="0"/>
    <n v="41799"/>
    <x v="37"/>
    <x v="0"/>
    <n v="72"/>
    <n v="1"/>
    <n v="0"/>
    <x v="2"/>
    <n v="42783"/>
    <n v="3.79"/>
    <n v="135376.09"/>
    <n v="29"/>
    <s v="Female"/>
    <x v="8"/>
    <n v="62698500"/>
    <s v="Indian Super League"/>
  </r>
  <r>
    <x v="386"/>
    <x v="395"/>
    <x v="1"/>
    <x v="4"/>
    <x v="0"/>
    <x v="0"/>
    <b v="1"/>
    <n v="5"/>
    <n v="3"/>
    <x v="0"/>
    <n v="47042"/>
    <x v="92"/>
    <x v="0"/>
    <n v="28"/>
    <n v="0"/>
    <n v="1"/>
    <x v="2"/>
    <n v="21589"/>
    <n v="1.0900000000000001"/>
    <n v="25529.46"/>
    <n v="43"/>
    <s v="Female"/>
    <x v="2"/>
    <n v="94084000"/>
    <s v="Indian Super League"/>
  </r>
  <r>
    <x v="432"/>
    <x v="370"/>
    <x v="0"/>
    <x v="1"/>
    <x v="2"/>
    <x v="2"/>
    <b v="1"/>
    <n v="3"/>
    <n v="1"/>
    <x v="0"/>
    <n v="38673"/>
    <x v="84"/>
    <x v="2"/>
    <n v="91"/>
    <n v="0"/>
    <n v="0"/>
    <x v="3"/>
    <n v="41474"/>
    <n v="6.52"/>
    <n v="154858.66"/>
    <n v="51"/>
    <s v="Female"/>
    <x v="4"/>
    <n v="38673000"/>
    <s v="Indian Super League"/>
  </r>
  <r>
    <x v="225"/>
    <x v="466"/>
    <x v="0"/>
    <x v="4"/>
    <x v="4"/>
    <x v="0"/>
    <b v="0"/>
    <n v="3"/>
    <n v="4"/>
    <x v="2"/>
    <n v="13457"/>
    <x v="90"/>
    <x v="3"/>
    <n v="13"/>
    <n v="2"/>
    <n v="0"/>
    <x v="2"/>
    <n v="14713"/>
    <n v="9.0399999999999991"/>
    <n v="77298.13"/>
    <n v="55"/>
    <s v="Female"/>
    <x v="6"/>
    <n v="30278250"/>
    <s v="Indian Super League"/>
  </r>
  <r>
    <x v="30"/>
    <x v="324"/>
    <x v="0"/>
    <x v="2"/>
    <x v="6"/>
    <x v="2"/>
    <b v="0"/>
    <n v="0"/>
    <n v="3"/>
    <x v="2"/>
    <n v="41321"/>
    <x v="99"/>
    <x v="0"/>
    <n v="81"/>
    <n v="1"/>
    <n v="1"/>
    <x v="0"/>
    <n v="21161"/>
    <n v="4.8499999999999996"/>
    <n v="176056.75"/>
    <n v="30"/>
    <s v="Male"/>
    <x v="0"/>
    <n v="51651250"/>
    <s v="Indian Super League"/>
  </r>
  <r>
    <x v="334"/>
    <x v="167"/>
    <x v="1"/>
    <x v="3"/>
    <x v="1"/>
    <x v="0"/>
    <b v="1"/>
    <n v="3"/>
    <n v="1"/>
    <x v="0"/>
    <n v="20324"/>
    <x v="89"/>
    <x v="2"/>
    <n v="27"/>
    <n v="0"/>
    <n v="0"/>
    <x v="2"/>
    <n v="64868"/>
    <n v="6.24"/>
    <n v="37139.160000000003"/>
    <n v="54"/>
    <s v="Male"/>
    <x v="0"/>
    <n v="25405000"/>
    <s v="Indian Super League"/>
  </r>
  <r>
    <x v="209"/>
    <x v="424"/>
    <x v="1"/>
    <x v="6"/>
    <x v="5"/>
    <x v="1"/>
    <b v="1"/>
    <n v="2"/>
    <n v="4"/>
    <x v="2"/>
    <n v="46613"/>
    <x v="59"/>
    <x v="2"/>
    <n v="84"/>
    <n v="0"/>
    <n v="1"/>
    <x v="6"/>
    <n v="149104"/>
    <n v="7.63"/>
    <n v="156405.41"/>
    <n v="45"/>
    <s v="Other"/>
    <x v="5"/>
    <n v="34959750"/>
    <s v="Indian Super League"/>
  </r>
  <r>
    <x v="460"/>
    <x v="369"/>
    <x v="1"/>
    <x v="0"/>
    <x v="3"/>
    <x v="2"/>
    <b v="1"/>
    <n v="5"/>
    <n v="2"/>
    <x v="0"/>
    <n v="18238"/>
    <x v="70"/>
    <x v="1"/>
    <n v="85"/>
    <n v="0"/>
    <n v="1"/>
    <x v="4"/>
    <n v="90498"/>
    <n v="4.1500000000000004"/>
    <n v="203670.86"/>
    <n v="61"/>
    <s v="Male"/>
    <x v="5"/>
    <n v="13678500"/>
    <s v="Indian Super League"/>
  </r>
  <r>
    <x v="179"/>
    <x v="358"/>
    <x v="0"/>
    <x v="6"/>
    <x v="2"/>
    <x v="1"/>
    <b v="0"/>
    <n v="0"/>
    <n v="1"/>
    <x v="2"/>
    <n v="49768"/>
    <x v="27"/>
    <x v="2"/>
    <n v="31"/>
    <n v="0"/>
    <n v="2"/>
    <x v="3"/>
    <n v="96889"/>
    <n v="0.98"/>
    <n v="43978.68"/>
    <n v="38"/>
    <s v="Male"/>
    <x v="8"/>
    <n v="74652000"/>
    <s v="Indian Super League"/>
  </r>
  <r>
    <x v="93"/>
    <x v="633"/>
    <x v="0"/>
    <x v="2"/>
    <x v="7"/>
    <x v="2"/>
    <b v="1"/>
    <n v="4"/>
    <n v="1"/>
    <x v="0"/>
    <n v="27108"/>
    <x v="53"/>
    <x v="1"/>
    <n v="29"/>
    <n v="0"/>
    <n v="0"/>
    <x v="0"/>
    <n v="75124"/>
    <n v="2.33"/>
    <n v="83560.679999999993"/>
    <n v="24"/>
    <s v="Female"/>
    <x v="0"/>
    <n v="33885000"/>
    <s v="Indian Super League"/>
  </r>
  <r>
    <x v="307"/>
    <x v="537"/>
    <x v="0"/>
    <x v="1"/>
    <x v="7"/>
    <x v="2"/>
    <b v="0"/>
    <n v="3"/>
    <n v="3"/>
    <x v="1"/>
    <n v="41972"/>
    <x v="76"/>
    <x v="1"/>
    <n v="29"/>
    <n v="0"/>
    <n v="1"/>
    <x v="5"/>
    <n v="37483"/>
    <n v="8.7200000000000006"/>
    <n v="105229.39"/>
    <n v="52"/>
    <s v="Male"/>
    <x v="6"/>
    <n v="94437000"/>
    <s v="Indian Super League"/>
  </r>
  <r>
    <x v="168"/>
    <x v="377"/>
    <x v="0"/>
    <x v="5"/>
    <x v="4"/>
    <x v="0"/>
    <b v="0"/>
    <n v="5"/>
    <n v="1"/>
    <x v="0"/>
    <n v="50889"/>
    <x v="73"/>
    <x v="0"/>
    <n v="45"/>
    <n v="2"/>
    <n v="2"/>
    <x v="0"/>
    <n v="104578"/>
    <n v="5.34"/>
    <n v="36397.51"/>
    <n v="61"/>
    <s v="Male"/>
    <x v="7"/>
    <n v="25444500"/>
    <s v="Indian Super League"/>
  </r>
  <r>
    <x v="351"/>
    <x v="34"/>
    <x v="1"/>
    <x v="2"/>
    <x v="5"/>
    <x v="2"/>
    <b v="0"/>
    <n v="5"/>
    <n v="0"/>
    <x v="0"/>
    <n v="20623"/>
    <x v="54"/>
    <x v="1"/>
    <n v="11"/>
    <n v="2"/>
    <n v="0"/>
    <x v="4"/>
    <n v="33872"/>
    <n v="1.45"/>
    <n v="118407.37"/>
    <n v="48"/>
    <s v="Male"/>
    <x v="0"/>
    <n v="25778750"/>
    <s v="Indian Super League"/>
  </r>
  <r>
    <x v="221"/>
    <x v="446"/>
    <x v="0"/>
    <x v="0"/>
    <x v="1"/>
    <x v="2"/>
    <b v="1"/>
    <n v="0"/>
    <n v="1"/>
    <x v="2"/>
    <n v="33042"/>
    <x v="0"/>
    <x v="3"/>
    <n v="78"/>
    <n v="1"/>
    <n v="2"/>
    <x v="4"/>
    <n v="6131"/>
    <n v="8.83"/>
    <n v="51332.31"/>
    <n v="45"/>
    <s v="Male"/>
    <x v="0"/>
    <n v="41302500"/>
    <s v="Indian Super League"/>
  </r>
  <r>
    <x v="164"/>
    <x v="301"/>
    <x v="1"/>
    <x v="0"/>
    <x v="3"/>
    <x v="0"/>
    <b v="0"/>
    <n v="2"/>
    <n v="1"/>
    <x v="0"/>
    <n v="32017"/>
    <x v="86"/>
    <x v="1"/>
    <n v="32"/>
    <n v="1"/>
    <n v="1"/>
    <x v="2"/>
    <n v="6794"/>
    <n v="4.78"/>
    <n v="62386.98"/>
    <n v="25"/>
    <s v="Male"/>
    <x v="7"/>
    <n v="16008500"/>
    <s v="Indian Super League"/>
  </r>
  <r>
    <x v="382"/>
    <x v="638"/>
    <x v="1"/>
    <x v="0"/>
    <x v="1"/>
    <x v="0"/>
    <b v="1"/>
    <n v="2"/>
    <n v="1"/>
    <x v="0"/>
    <n v="41074"/>
    <x v="58"/>
    <x v="2"/>
    <n v="24"/>
    <n v="0"/>
    <n v="0"/>
    <x v="3"/>
    <n v="71966"/>
    <n v="4.78"/>
    <n v="230557.46"/>
    <n v="21"/>
    <s v="Male"/>
    <x v="5"/>
    <n v="30805500"/>
    <s v="Indian Super League"/>
  </r>
  <r>
    <x v="290"/>
    <x v="288"/>
    <x v="1"/>
    <x v="2"/>
    <x v="6"/>
    <x v="1"/>
    <b v="1"/>
    <n v="5"/>
    <n v="4"/>
    <x v="0"/>
    <n v="15457"/>
    <x v="30"/>
    <x v="2"/>
    <n v="44"/>
    <n v="1"/>
    <n v="1"/>
    <x v="1"/>
    <n v="24135"/>
    <n v="3.49"/>
    <n v="176150.88"/>
    <n v="24"/>
    <s v="Female"/>
    <x v="8"/>
    <n v="23185500"/>
    <s v="Indian Super League"/>
  </r>
  <r>
    <x v="471"/>
    <x v="169"/>
    <x v="1"/>
    <x v="6"/>
    <x v="2"/>
    <x v="1"/>
    <b v="0"/>
    <n v="2"/>
    <n v="2"/>
    <x v="1"/>
    <n v="8019"/>
    <x v="26"/>
    <x v="3"/>
    <n v="17"/>
    <n v="0"/>
    <n v="2"/>
    <x v="1"/>
    <n v="134157"/>
    <n v="2.62"/>
    <n v="224187.09"/>
    <n v="61"/>
    <s v="Female"/>
    <x v="8"/>
    <n v="12028500"/>
    <s v="Indian Super League"/>
  </r>
  <r>
    <x v="42"/>
    <x v="599"/>
    <x v="1"/>
    <x v="4"/>
    <x v="6"/>
    <x v="1"/>
    <b v="0"/>
    <n v="2"/>
    <n v="3"/>
    <x v="2"/>
    <n v="6108"/>
    <x v="52"/>
    <x v="2"/>
    <n v="94"/>
    <n v="0"/>
    <n v="0"/>
    <x v="3"/>
    <n v="68995"/>
    <n v="1.04"/>
    <n v="55845.01"/>
    <n v="39"/>
    <s v="Male"/>
    <x v="8"/>
    <n v="9162000"/>
    <s v="Indian Super League"/>
  </r>
  <r>
    <x v="242"/>
    <x v="473"/>
    <x v="1"/>
    <x v="0"/>
    <x v="1"/>
    <x v="0"/>
    <b v="1"/>
    <n v="2"/>
    <n v="3"/>
    <x v="2"/>
    <n v="50775"/>
    <x v="53"/>
    <x v="2"/>
    <n v="48"/>
    <n v="0"/>
    <n v="0"/>
    <x v="4"/>
    <n v="8850"/>
    <n v="7.5"/>
    <n v="165709.19"/>
    <n v="31"/>
    <s v="Female"/>
    <x v="8"/>
    <n v="76162500"/>
    <s v="Indian Super League"/>
  </r>
  <r>
    <x v="56"/>
    <x v="160"/>
    <x v="1"/>
    <x v="4"/>
    <x v="1"/>
    <x v="0"/>
    <b v="0"/>
    <n v="3"/>
    <n v="3"/>
    <x v="1"/>
    <n v="54993"/>
    <x v="9"/>
    <x v="3"/>
    <n v="15"/>
    <n v="0"/>
    <n v="0"/>
    <x v="1"/>
    <n v="135357"/>
    <n v="2.73"/>
    <n v="30554.81"/>
    <n v="49"/>
    <s v="Male"/>
    <x v="3"/>
    <n v="96237750"/>
    <s v="Indian Super League"/>
  </r>
  <r>
    <x v="105"/>
    <x v="236"/>
    <x v="0"/>
    <x v="6"/>
    <x v="0"/>
    <x v="0"/>
    <b v="0"/>
    <n v="4"/>
    <n v="3"/>
    <x v="0"/>
    <n v="47505"/>
    <x v="12"/>
    <x v="2"/>
    <n v="40"/>
    <n v="2"/>
    <n v="1"/>
    <x v="5"/>
    <n v="100643"/>
    <n v="7.75"/>
    <n v="97344.76"/>
    <n v="59"/>
    <s v="Male"/>
    <x v="7"/>
    <n v="23752500"/>
    <s v="Indian Super League"/>
  </r>
  <r>
    <x v="284"/>
    <x v="655"/>
    <x v="1"/>
    <x v="1"/>
    <x v="0"/>
    <x v="1"/>
    <b v="1"/>
    <n v="0"/>
    <n v="1"/>
    <x v="2"/>
    <n v="9244"/>
    <x v="31"/>
    <x v="1"/>
    <n v="42"/>
    <n v="2"/>
    <n v="0"/>
    <x v="2"/>
    <n v="95920"/>
    <n v="7.27"/>
    <n v="220574.89"/>
    <n v="60"/>
    <s v="Male"/>
    <x v="8"/>
    <n v="13866000"/>
    <s v="Indian Super League"/>
  </r>
  <r>
    <x v="171"/>
    <x v="388"/>
    <x v="1"/>
    <x v="4"/>
    <x v="2"/>
    <x v="0"/>
    <b v="0"/>
    <n v="2"/>
    <n v="1"/>
    <x v="0"/>
    <n v="34416"/>
    <x v="6"/>
    <x v="3"/>
    <n v="10"/>
    <n v="0"/>
    <n v="0"/>
    <x v="1"/>
    <n v="2958"/>
    <n v="6.91"/>
    <n v="6517.31"/>
    <n v="58"/>
    <s v="Female"/>
    <x v="1"/>
    <n v="86040000"/>
    <s v="Indian Super League"/>
  </r>
  <r>
    <x v="2"/>
    <x v="230"/>
    <x v="1"/>
    <x v="6"/>
    <x v="7"/>
    <x v="0"/>
    <b v="1"/>
    <n v="4"/>
    <n v="1"/>
    <x v="0"/>
    <n v="35517"/>
    <x v="18"/>
    <x v="3"/>
    <n v="30"/>
    <n v="2"/>
    <n v="1"/>
    <x v="6"/>
    <n v="26024"/>
    <n v="4.08"/>
    <n v="81305.73"/>
    <n v="45"/>
    <s v="Male"/>
    <x v="8"/>
    <n v="53275500"/>
    <s v="Indian Super League"/>
  </r>
  <r>
    <x v="445"/>
    <x v="402"/>
    <x v="1"/>
    <x v="5"/>
    <x v="7"/>
    <x v="1"/>
    <b v="1"/>
    <n v="1"/>
    <n v="1"/>
    <x v="1"/>
    <n v="52315"/>
    <x v="13"/>
    <x v="2"/>
    <n v="15"/>
    <n v="0"/>
    <n v="2"/>
    <x v="6"/>
    <n v="144377"/>
    <n v="7.83"/>
    <n v="122059.86"/>
    <n v="41"/>
    <s v="Female"/>
    <x v="3"/>
    <n v="91551250"/>
    <s v="Indian Super League"/>
  </r>
  <r>
    <x v="42"/>
    <x v="411"/>
    <x v="1"/>
    <x v="3"/>
    <x v="4"/>
    <x v="0"/>
    <b v="0"/>
    <n v="4"/>
    <n v="2"/>
    <x v="0"/>
    <n v="12980"/>
    <x v="93"/>
    <x v="0"/>
    <n v="23"/>
    <n v="0"/>
    <n v="2"/>
    <x v="5"/>
    <n v="29144"/>
    <n v="7.13"/>
    <n v="189042.21"/>
    <n v="47"/>
    <s v="Female"/>
    <x v="0"/>
    <n v="16225000"/>
    <s v="Indian Super League"/>
  </r>
  <r>
    <x v="74"/>
    <x v="694"/>
    <x v="1"/>
    <x v="1"/>
    <x v="0"/>
    <x v="0"/>
    <b v="0"/>
    <n v="3"/>
    <n v="4"/>
    <x v="2"/>
    <n v="41616"/>
    <x v="46"/>
    <x v="2"/>
    <n v="74"/>
    <n v="0"/>
    <n v="0"/>
    <x v="1"/>
    <n v="58866"/>
    <n v="1.29"/>
    <n v="2756.01"/>
    <n v="52"/>
    <s v="Male"/>
    <x v="2"/>
    <n v="83232000"/>
    <s v="Indian Super League"/>
  </r>
  <r>
    <x v="46"/>
    <x v="678"/>
    <x v="0"/>
    <x v="4"/>
    <x v="7"/>
    <x v="2"/>
    <b v="1"/>
    <n v="1"/>
    <n v="4"/>
    <x v="2"/>
    <n v="9144"/>
    <x v="76"/>
    <x v="3"/>
    <n v="68"/>
    <n v="0"/>
    <n v="1"/>
    <x v="4"/>
    <n v="50446"/>
    <n v="2.85"/>
    <n v="26773.54"/>
    <n v="49"/>
    <s v="Female"/>
    <x v="2"/>
    <n v="18288000"/>
    <s v="Indian Super League"/>
  </r>
  <r>
    <x v="100"/>
    <x v="715"/>
    <x v="0"/>
    <x v="4"/>
    <x v="5"/>
    <x v="2"/>
    <b v="0"/>
    <n v="2"/>
    <n v="4"/>
    <x v="2"/>
    <n v="11296"/>
    <x v="38"/>
    <x v="3"/>
    <n v="33"/>
    <n v="0"/>
    <n v="0"/>
    <x v="2"/>
    <n v="33006"/>
    <n v="3.65"/>
    <n v="48493.22"/>
    <n v="62"/>
    <s v="Female"/>
    <x v="8"/>
    <n v="16944000"/>
    <s v="Indian Super League"/>
  </r>
  <r>
    <x v="277"/>
    <x v="281"/>
    <x v="0"/>
    <x v="4"/>
    <x v="6"/>
    <x v="1"/>
    <b v="1"/>
    <n v="2"/>
    <n v="4"/>
    <x v="2"/>
    <n v="25205"/>
    <x v="99"/>
    <x v="3"/>
    <n v="81"/>
    <n v="1"/>
    <n v="0"/>
    <x v="3"/>
    <n v="111023"/>
    <n v="3.87"/>
    <n v="24209.15"/>
    <n v="33"/>
    <s v="Other"/>
    <x v="9"/>
    <n v="75615000"/>
    <s v="Indian Super League"/>
  </r>
  <r>
    <x v="384"/>
    <x v="544"/>
    <x v="1"/>
    <x v="5"/>
    <x v="7"/>
    <x v="0"/>
    <b v="0"/>
    <n v="1"/>
    <n v="0"/>
    <x v="0"/>
    <n v="24102"/>
    <x v="9"/>
    <x v="0"/>
    <n v="95"/>
    <n v="1"/>
    <n v="2"/>
    <x v="0"/>
    <n v="58887"/>
    <n v="2.99"/>
    <n v="161904.32000000001"/>
    <n v="35"/>
    <s v="Male"/>
    <x v="5"/>
    <n v="18076500"/>
    <s v="Indian Super League"/>
  </r>
  <r>
    <x v="373"/>
    <x v="124"/>
    <x v="1"/>
    <x v="0"/>
    <x v="6"/>
    <x v="2"/>
    <b v="0"/>
    <n v="2"/>
    <n v="0"/>
    <x v="0"/>
    <n v="27628"/>
    <x v="87"/>
    <x v="1"/>
    <n v="88"/>
    <n v="0"/>
    <n v="0"/>
    <x v="5"/>
    <n v="4042"/>
    <n v="9.42"/>
    <n v="7962.65"/>
    <n v="41"/>
    <s v="Male"/>
    <x v="7"/>
    <n v="13814000"/>
    <s v="Indian Super League"/>
  </r>
  <r>
    <x v="197"/>
    <x v="170"/>
    <x v="0"/>
    <x v="5"/>
    <x v="5"/>
    <x v="0"/>
    <b v="1"/>
    <n v="5"/>
    <n v="4"/>
    <x v="0"/>
    <n v="21319"/>
    <x v="74"/>
    <x v="3"/>
    <n v="24"/>
    <n v="0"/>
    <n v="0"/>
    <x v="2"/>
    <n v="104369"/>
    <n v="7.85"/>
    <n v="69462.789999999994"/>
    <n v="59"/>
    <s v="Other"/>
    <x v="2"/>
    <n v="42638000"/>
    <s v="Indian Super League"/>
  </r>
  <r>
    <x v="52"/>
    <x v="647"/>
    <x v="1"/>
    <x v="0"/>
    <x v="1"/>
    <x v="0"/>
    <b v="0"/>
    <n v="1"/>
    <n v="4"/>
    <x v="2"/>
    <n v="18481"/>
    <x v="29"/>
    <x v="0"/>
    <n v="26"/>
    <n v="1"/>
    <n v="0"/>
    <x v="0"/>
    <n v="120258"/>
    <n v="0.82"/>
    <n v="162275.66"/>
    <n v="57"/>
    <s v="Female"/>
    <x v="2"/>
    <n v="36962000"/>
    <s v="Indian Super League"/>
  </r>
  <r>
    <x v="313"/>
    <x v="651"/>
    <x v="1"/>
    <x v="3"/>
    <x v="4"/>
    <x v="0"/>
    <b v="0"/>
    <n v="1"/>
    <n v="0"/>
    <x v="0"/>
    <n v="28265"/>
    <x v="64"/>
    <x v="3"/>
    <n v="38"/>
    <n v="1"/>
    <n v="1"/>
    <x v="4"/>
    <n v="3344"/>
    <n v="5.99"/>
    <n v="213860.55"/>
    <n v="48"/>
    <s v="Male"/>
    <x v="5"/>
    <n v="21198750"/>
    <s v="Indian Super League"/>
  </r>
  <r>
    <x v="359"/>
    <x v="700"/>
    <x v="0"/>
    <x v="7"/>
    <x v="7"/>
    <x v="0"/>
    <b v="1"/>
    <n v="2"/>
    <n v="2"/>
    <x v="1"/>
    <n v="33696"/>
    <x v="62"/>
    <x v="1"/>
    <n v="85"/>
    <n v="2"/>
    <n v="2"/>
    <x v="5"/>
    <n v="24993"/>
    <n v="6.57"/>
    <n v="224269.28"/>
    <n v="33"/>
    <s v="Female"/>
    <x v="0"/>
    <n v="42120000"/>
    <s v="Indian Super League"/>
  </r>
  <r>
    <x v="73"/>
    <x v="365"/>
    <x v="1"/>
    <x v="0"/>
    <x v="4"/>
    <x v="2"/>
    <b v="0"/>
    <n v="0"/>
    <n v="2"/>
    <x v="2"/>
    <n v="17041"/>
    <x v="69"/>
    <x v="0"/>
    <n v="65"/>
    <n v="0"/>
    <n v="1"/>
    <x v="1"/>
    <n v="24849"/>
    <n v="4.32"/>
    <n v="226252.04"/>
    <n v="52"/>
    <s v="Male"/>
    <x v="7"/>
    <n v="8520500"/>
    <s v="Indian Super League"/>
  </r>
  <r>
    <x v="97"/>
    <x v="277"/>
    <x v="1"/>
    <x v="3"/>
    <x v="3"/>
    <x v="1"/>
    <b v="1"/>
    <n v="3"/>
    <n v="2"/>
    <x v="0"/>
    <n v="43813"/>
    <x v="45"/>
    <x v="3"/>
    <n v="79"/>
    <n v="1"/>
    <n v="2"/>
    <x v="5"/>
    <n v="119403"/>
    <n v="2"/>
    <n v="76748.37"/>
    <n v="55"/>
    <s v="Male"/>
    <x v="0"/>
    <n v="54766250"/>
    <s v="Indian Super League"/>
  </r>
  <r>
    <x v="365"/>
    <x v="267"/>
    <x v="0"/>
    <x v="6"/>
    <x v="6"/>
    <x v="1"/>
    <b v="0"/>
    <n v="0"/>
    <n v="1"/>
    <x v="2"/>
    <n v="39927"/>
    <x v="66"/>
    <x v="3"/>
    <n v="82"/>
    <n v="0"/>
    <n v="0"/>
    <x v="3"/>
    <n v="51654"/>
    <n v="3.28"/>
    <n v="120605.47"/>
    <n v="23"/>
    <s v="Female"/>
    <x v="2"/>
    <n v="79854000"/>
    <s v="Indian Super League"/>
  </r>
  <r>
    <x v="496"/>
    <x v="217"/>
    <x v="0"/>
    <x v="0"/>
    <x v="3"/>
    <x v="2"/>
    <b v="1"/>
    <n v="2"/>
    <n v="3"/>
    <x v="2"/>
    <n v="35368"/>
    <x v="93"/>
    <x v="3"/>
    <n v="47"/>
    <n v="0"/>
    <n v="0"/>
    <x v="2"/>
    <n v="61660"/>
    <n v="4.38"/>
    <n v="228656.2"/>
    <n v="62"/>
    <s v="Other"/>
    <x v="8"/>
    <n v="53052000"/>
    <s v="Indian Super League"/>
  </r>
  <r>
    <x v="210"/>
    <x v="565"/>
    <x v="1"/>
    <x v="0"/>
    <x v="1"/>
    <x v="0"/>
    <b v="0"/>
    <n v="3"/>
    <n v="0"/>
    <x v="0"/>
    <n v="48503"/>
    <x v="0"/>
    <x v="0"/>
    <n v="68"/>
    <n v="0"/>
    <n v="0"/>
    <x v="1"/>
    <n v="36159"/>
    <n v="6.1"/>
    <n v="78168.460000000006"/>
    <n v="61"/>
    <s v="Female"/>
    <x v="0"/>
    <n v="60628750"/>
    <s v="Indian Super League"/>
  </r>
  <r>
    <x v="408"/>
    <x v="273"/>
    <x v="1"/>
    <x v="4"/>
    <x v="7"/>
    <x v="2"/>
    <b v="1"/>
    <n v="0"/>
    <n v="0"/>
    <x v="1"/>
    <n v="42647"/>
    <x v="14"/>
    <x v="0"/>
    <n v="31"/>
    <n v="1"/>
    <n v="2"/>
    <x v="4"/>
    <n v="62582"/>
    <n v="6.66"/>
    <n v="2143.4699999999998"/>
    <n v="26"/>
    <s v="Male"/>
    <x v="0"/>
    <n v="53308750"/>
    <s v="Indian Super League"/>
  </r>
  <r>
    <x v="144"/>
    <x v="577"/>
    <x v="1"/>
    <x v="6"/>
    <x v="3"/>
    <x v="2"/>
    <b v="1"/>
    <n v="1"/>
    <n v="0"/>
    <x v="0"/>
    <n v="51625"/>
    <x v="94"/>
    <x v="1"/>
    <n v="29"/>
    <n v="0"/>
    <n v="0"/>
    <x v="0"/>
    <n v="34460"/>
    <n v="8.07"/>
    <n v="106649.43"/>
    <n v="64"/>
    <s v="Female"/>
    <x v="7"/>
    <n v="25812500"/>
    <s v="Indian Super League"/>
  </r>
  <r>
    <x v="304"/>
    <x v="386"/>
    <x v="0"/>
    <x v="6"/>
    <x v="6"/>
    <x v="1"/>
    <b v="1"/>
    <n v="5"/>
    <n v="3"/>
    <x v="0"/>
    <n v="11232"/>
    <x v="71"/>
    <x v="1"/>
    <n v="56"/>
    <n v="1"/>
    <n v="1"/>
    <x v="5"/>
    <n v="22285"/>
    <n v="8.24"/>
    <n v="101409.95"/>
    <n v="22"/>
    <s v="Female"/>
    <x v="0"/>
    <n v="14040000"/>
    <s v="Indian Super League"/>
  </r>
  <r>
    <x v="12"/>
    <x v="646"/>
    <x v="0"/>
    <x v="0"/>
    <x v="0"/>
    <x v="1"/>
    <b v="1"/>
    <n v="3"/>
    <n v="4"/>
    <x v="2"/>
    <n v="30572"/>
    <x v="76"/>
    <x v="3"/>
    <n v="52"/>
    <n v="0"/>
    <n v="1"/>
    <x v="3"/>
    <n v="141512"/>
    <n v="4.75"/>
    <n v="36552.49"/>
    <n v="27"/>
    <s v="Male"/>
    <x v="3"/>
    <n v="53501000"/>
    <s v="Indian Super League"/>
  </r>
  <r>
    <x v="443"/>
    <x v="107"/>
    <x v="0"/>
    <x v="3"/>
    <x v="3"/>
    <x v="1"/>
    <b v="0"/>
    <n v="5"/>
    <n v="2"/>
    <x v="0"/>
    <n v="20929"/>
    <x v="89"/>
    <x v="0"/>
    <n v="22"/>
    <n v="2"/>
    <n v="0"/>
    <x v="5"/>
    <n v="36458"/>
    <n v="3.7"/>
    <n v="93384.9"/>
    <n v="20"/>
    <s v="Male"/>
    <x v="9"/>
    <n v="62787000"/>
    <s v="Indian Super League"/>
  </r>
  <r>
    <x v="75"/>
    <x v="702"/>
    <x v="0"/>
    <x v="3"/>
    <x v="1"/>
    <x v="1"/>
    <b v="1"/>
    <n v="1"/>
    <n v="1"/>
    <x v="1"/>
    <n v="30018"/>
    <x v="38"/>
    <x v="2"/>
    <n v="33"/>
    <n v="1"/>
    <n v="0"/>
    <x v="6"/>
    <n v="108496"/>
    <n v="2.04"/>
    <n v="135320.25"/>
    <n v="31"/>
    <s v="Male"/>
    <x v="6"/>
    <n v="67540500"/>
    <s v="Indian Super League"/>
  </r>
  <r>
    <x v="360"/>
    <x v="676"/>
    <x v="0"/>
    <x v="4"/>
    <x v="2"/>
    <x v="0"/>
    <b v="1"/>
    <n v="4"/>
    <n v="2"/>
    <x v="0"/>
    <n v="9026"/>
    <x v="53"/>
    <x v="2"/>
    <n v="68"/>
    <n v="0"/>
    <n v="0"/>
    <x v="6"/>
    <n v="6840"/>
    <n v="3.07"/>
    <n v="142721.35"/>
    <n v="26"/>
    <s v="Male"/>
    <x v="7"/>
    <n v="4513000"/>
    <s v="Indian Super League"/>
  </r>
  <r>
    <x v="492"/>
    <x v="537"/>
    <x v="0"/>
    <x v="3"/>
    <x v="4"/>
    <x v="0"/>
    <b v="1"/>
    <n v="5"/>
    <n v="1"/>
    <x v="0"/>
    <n v="45923"/>
    <x v="8"/>
    <x v="3"/>
    <n v="90"/>
    <n v="1"/>
    <n v="0"/>
    <x v="3"/>
    <n v="77610"/>
    <n v="6.84"/>
    <n v="176384.62"/>
    <n v="26"/>
    <s v="Male"/>
    <x v="6"/>
    <n v="103326750"/>
    <s v="Indian Super League"/>
  </r>
  <r>
    <x v="227"/>
    <x v="196"/>
    <x v="1"/>
    <x v="0"/>
    <x v="0"/>
    <x v="0"/>
    <b v="1"/>
    <n v="5"/>
    <n v="2"/>
    <x v="0"/>
    <n v="24171"/>
    <x v="83"/>
    <x v="0"/>
    <n v="75"/>
    <n v="2"/>
    <n v="0"/>
    <x v="5"/>
    <n v="113363"/>
    <n v="6.53"/>
    <n v="179722.59"/>
    <n v="55"/>
    <s v="Male"/>
    <x v="2"/>
    <n v="48342000"/>
    <s v="Indian Super League"/>
  </r>
  <r>
    <x v="443"/>
    <x v="413"/>
    <x v="0"/>
    <x v="4"/>
    <x v="4"/>
    <x v="2"/>
    <b v="0"/>
    <n v="4"/>
    <n v="3"/>
    <x v="0"/>
    <n v="30666"/>
    <x v="9"/>
    <x v="3"/>
    <n v="59"/>
    <n v="1"/>
    <n v="1"/>
    <x v="5"/>
    <n v="119774"/>
    <n v="3.03"/>
    <n v="187971.66"/>
    <n v="62"/>
    <s v="Male"/>
    <x v="2"/>
    <n v="61332000"/>
    <s v="Indian Super League"/>
  </r>
  <r>
    <x v="92"/>
    <x v="715"/>
    <x v="0"/>
    <x v="3"/>
    <x v="1"/>
    <x v="2"/>
    <b v="1"/>
    <n v="4"/>
    <n v="0"/>
    <x v="0"/>
    <n v="32965"/>
    <x v="12"/>
    <x v="2"/>
    <n v="68"/>
    <n v="0"/>
    <n v="1"/>
    <x v="0"/>
    <n v="5795"/>
    <n v="7.07"/>
    <n v="78486.009999999995"/>
    <n v="38"/>
    <s v="Male"/>
    <x v="8"/>
    <n v="49447500"/>
    <s v="Indian Super League"/>
  </r>
  <r>
    <x v="70"/>
    <x v="275"/>
    <x v="0"/>
    <x v="3"/>
    <x v="7"/>
    <x v="0"/>
    <b v="1"/>
    <n v="1"/>
    <n v="1"/>
    <x v="1"/>
    <n v="5788"/>
    <x v="18"/>
    <x v="1"/>
    <n v="27"/>
    <n v="0"/>
    <n v="1"/>
    <x v="5"/>
    <n v="71988"/>
    <n v="2.2599999999999998"/>
    <n v="60592.47"/>
    <n v="58"/>
    <s v="Male"/>
    <x v="8"/>
    <n v="8682000"/>
    <s v="Indian Super League"/>
  </r>
  <r>
    <x v="259"/>
    <x v="603"/>
    <x v="1"/>
    <x v="5"/>
    <x v="2"/>
    <x v="0"/>
    <b v="0"/>
    <n v="0"/>
    <n v="3"/>
    <x v="2"/>
    <n v="35365"/>
    <x v="33"/>
    <x v="1"/>
    <n v="78"/>
    <n v="1"/>
    <n v="2"/>
    <x v="3"/>
    <n v="30441"/>
    <n v="2.39"/>
    <n v="11441.76"/>
    <n v="21"/>
    <s v="Female"/>
    <x v="0"/>
    <n v="44206250"/>
    <s v="Indian Super League"/>
  </r>
  <r>
    <x v="35"/>
    <x v="316"/>
    <x v="0"/>
    <x v="0"/>
    <x v="7"/>
    <x v="2"/>
    <b v="1"/>
    <n v="2"/>
    <n v="3"/>
    <x v="2"/>
    <n v="38144"/>
    <x v="82"/>
    <x v="2"/>
    <n v="10"/>
    <n v="0"/>
    <n v="1"/>
    <x v="4"/>
    <n v="148429"/>
    <n v="6.07"/>
    <n v="193738.34"/>
    <n v="35"/>
    <s v="Male"/>
    <x v="5"/>
    <n v="28608000"/>
    <s v="Indian Super League"/>
  </r>
  <r>
    <x v="256"/>
    <x v="507"/>
    <x v="1"/>
    <x v="6"/>
    <x v="0"/>
    <x v="1"/>
    <b v="0"/>
    <n v="2"/>
    <n v="2"/>
    <x v="1"/>
    <n v="8193"/>
    <x v="34"/>
    <x v="0"/>
    <n v="38"/>
    <n v="0"/>
    <n v="0"/>
    <x v="0"/>
    <n v="148378"/>
    <n v="4.04"/>
    <n v="223830.89"/>
    <n v="59"/>
    <s v="Male"/>
    <x v="4"/>
    <n v="8193000"/>
    <s v="Indian Super League"/>
  </r>
  <r>
    <x v="378"/>
    <x v="270"/>
    <x v="0"/>
    <x v="0"/>
    <x v="6"/>
    <x v="0"/>
    <b v="1"/>
    <n v="4"/>
    <n v="3"/>
    <x v="0"/>
    <n v="38216"/>
    <x v="51"/>
    <x v="3"/>
    <n v="32"/>
    <n v="0"/>
    <n v="1"/>
    <x v="1"/>
    <n v="127905"/>
    <n v="7.64"/>
    <n v="62786.86"/>
    <n v="46"/>
    <s v="Male"/>
    <x v="4"/>
    <n v="38216000"/>
    <s v="Indian Super League"/>
  </r>
  <r>
    <x v="239"/>
    <x v="3"/>
    <x v="1"/>
    <x v="2"/>
    <x v="5"/>
    <x v="1"/>
    <b v="1"/>
    <n v="2"/>
    <n v="0"/>
    <x v="0"/>
    <n v="11782"/>
    <x v="34"/>
    <x v="3"/>
    <n v="42"/>
    <n v="1"/>
    <n v="1"/>
    <x v="5"/>
    <n v="26773"/>
    <n v="7.99"/>
    <n v="188807.27"/>
    <n v="53"/>
    <s v="Female"/>
    <x v="8"/>
    <n v="17673000"/>
    <s v="Indian Super League"/>
  </r>
  <r>
    <x v="370"/>
    <x v="253"/>
    <x v="1"/>
    <x v="0"/>
    <x v="2"/>
    <x v="1"/>
    <b v="1"/>
    <n v="1"/>
    <n v="4"/>
    <x v="2"/>
    <n v="50890"/>
    <x v="97"/>
    <x v="1"/>
    <n v="76"/>
    <n v="1"/>
    <n v="0"/>
    <x v="0"/>
    <n v="142930"/>
    <n v="3.16"/>
    <n v="217616.34"/>
    <n v="30"/>
    <s v="Female"/>
    <x v="2"/>
    <n v="101780000"/>
    <s v="Indian Super League"/>
  </r>
  <r>
    <x v="412"/>
    <x v="424"/>
    <x v="1"/>
    <x v="5"/>
    <x v="3"/>
    <x v="2"/>
    <b v="1"/>
    <n v="1"/>
    <n v="3"/>
    <x v="2"/>
    <n v="15745"/>
    <x v="28"/>
    <x v="1"/>
    <n v="44"/>
    <n v="0"/>
    <n v="2"/>
    <x v="2"/>
    <n v="1935"/>
    <n v="6.42"/>
    <n v="69440.42"/>
    <n v="50"/>
    <s v="Female"/>
    <x v="8"/>
    <n v="23617500"/>
    <s v="Indian Super League"/>
  </r>
  <r>
    <x v="462"/>
    <x v="716"/>
    <x v="1"/>
    <x v="6"/>
    <x v="3"/>
    <x v="0"/>
    <b v="1"/>
    <n v="2"/>
    <n v="1"/>
    <x v="0"/>
    <n v="10019"/>
    <x v="17"/>
    <x v="2"/>
    <n v="90"/>
    <n v="0"/>
    <n v="2"/>
    <x v="3"/>
    <n v="36038"/>
    <n v="2.16"/>
    <n v="185741.58"/>
    <n v="46"/>
    <s v="Female"/>
    <x v="5"/>
    <n v="7514250"/>
    <s v="Indian Super League"/>
  </r>
  <r>
    <x v="287"/>
    <x v="555"/>
    <x v="1"/>
    <x v="2"/>
    <x v="2"/>
    <x v="0"/>
    <b v="0"/>
    <n v="0"/>
    <n v="4"/>
    <x v="2"/>
    <n v="11434"/>
    <x v="45"/>
    <x v="2"/>
    <n v="79"/>
    <n v="0"/>
    <n v="2"/>
    <x v="1"/>
    <n v="49431"/>
    <n v="3.88"/>
    <n v="154894.74"/>
    <n v="33"/>
    <s v="Female"/>
    <x v="1"/>
    <n v="28585000"/>
    <s v="Indian Super League"/>
  </r>
  <r>
    <x v="69"/>
    <x v="107"/>
    <x v="0"/>
    <x v="7"/>
    <x v="0"/>
    <x v="2"/>
    <b v="1"/>
    <n v="1"/>
    <n v="2"/>
    <x v="2"/>
    <n v="30151"/>
    <x v="14"/>
    <x v="3"/>
    <n v="49"/>
    <n v="0"/>
    <n v="1"/>
    <x v="3"/>
    <n v="106190"/>
    <n v="3.27"/>
    <n v="205236.88"/>
    <n v="41"/>
    <s v="Male"/>
    <x v="1"/>
    <n v="75377500"/>
    <s v="Indian Super League"/>
  </r>
  <r>
    <x v="138"/>
    <x v="265"/>
    <x v="1"/>
    <x v="2"/>
    <x v="7"/>
    <x v="2"/>
    <b v="1"/>
    <n v="0"/>
    <n v="3"/>
    <x v="2"/>
    <n v="36948"/>
    <x v="99"/>
    <x v="0"/>
    <n v="21"/>
    <n v="0"/>
    <n v="0"/>
    <x v="1"/>
    <n v="60845"/>
    <n v="1.92"/>
    <n v="103987.1"/>
    <n v="55"/>
    <s v="Male"/>
    <x v="2"/>
    <n v="73896000"/>
    <s v="Indian Super League"/>
  </r>
  <r>
    <x v="278"/>
    <x v="218"/>
    <x v="1"/>
    <x v="4"/>
    <x v="3"/>
    <x v="1"/>
    <b v="0"/>
    <n v="2"/>
    <n v="0"/>
    <x v="0"/>
    <n v="15133"/>
    <x v="38"/>
    <x v="2"/>
    <n v="63"/>
    <n v="1"/>
    <n v="0"/>
    <x v="5"/>
    <n v="99671"/>
    <n v="2.63"/>
    <n v="189395.75"/>
    <n v="43"/>
    <s v="Other"/>
    <x v="9"/>
    <n v="45399000"/>
    <s v="Indian Super League"/>
  </r>
  <r>
    <x v="210"/>
    <x v="117"/>
    <x v="1"/>
    <x v="2"/>
    <x v="0"/>
    <x v="1"/>
    <b v="1"/>
    <n v="5"/>
    <n v="1"/>
    <x v="0"/>
    <n v="35546"/>
    <x v="21"/>
    <x v="1"/>
    <n v="62"/>
    <n v="0"/>
    <n v="2"/>
    <x v="2"/>
    <n v="92293"/>
    <n v="4.8099999999999996"/>
    <n v="143775.82"/>
    <n v="60"/>
    <s v="Male"/>
    <x v="8"/>
    <n v="53319000"/>
    <s v="Indian Super League"/>
  </r>
  <r>
    <x v="328"/>
    <x v="151"/>
    <x v="1"/>
    <x v="6"/>
    <x v="5"/>
    <x v="0"/>
    <b v="1"/>
    <n v="5"/>
    <n v="2"/>
    <x v="0"/>
    <n v="33298"/>
    <x v="72"/>
    <x v="3"/>
    <n v="80"/>
    <n v="0"/>
    <n v="0"/>
    <x v="1"/>
    <n v="133139"/>
    <n v="6.77"/>
    <n v="112912.27"/>
    <n v="36"/>
    <s v="Male"/>
    <x v="1"/>
    <n v="83245000"/>
    <s v="Indian Super League"/>
  </r>
  <r>
    <x v="319"/>
    <x v="290"/>
    <x v="1"/>
    <x v="1"/>
    <x v="7"/>
    <x v="2"/>
    <b v="0"/>
    <n v="4"/>
    <n v="2"/>
    <x v="0"/>
    <n v="6899"/>
    <x v="7"/>
    <x v="1"/>
    <n v="45"/>
    <n v="0"/>
    <n v="1"/>
    <x v="0"/>
    <n v="107418"/>
    <n v="4.38"/>
    <n v="40509.03"/>
    <n v="36"/>
    <s v="Female"/>
    <x v="5"/>
    <n v="5174250"/>
    <s v="Indian Super League"/>
  </r>
  <r>
    <x v="382"/>
    <x v="43"/>
    <x v="0"/>
    <x v="4"/>
    <x v="4"/>
    <x v="1"/>
    <b v="0"/>
    <n v="3"/>
    <n v="4"/>
    <x v="2"/>
    <n v="15788"/>
    <x v="96"/>
    <x v="0"/>
    <n v="48"/>
    <n v="0"/>
    <n v="0"/>
    <x v="5"/>
    <n v="95199"/>
    <n v="4.0599999999999996"/>
    <n v="223162.02"/>
    <n v="42"/>
    <s v="Female"/>
    <x v="0"/>
    <n v="19735000"/>
    <s v="Indian Super League"/>
  </r>
  <r>
    <x v="10"/>
    <x v="411"/>
    <x v="1"/>
    <x v="0"/>
    <x v="5"/>
    <x v="2"/>
    <b v="1"/>
    <n v="1"/>
    <n v="4"/>
    <x v="2"/>
    <n v="6271"/>
    <x v="38"/>
    <x v="1"/>
    <n v="59"/>
    <n v="0"/>
    <n v="1"/>
    <x v="0"/>
    <n v="52509"/>
    <n v="2.48"/>
    <n v="42604.85"/>
    <n v="45"/>
    <s v="Female"/>
    <x v="4"/>
    <n v="6271000"/>
    <s v="Indian Super League"/>
  </r>
  <r>
    <x v="251"/>
    <x v="47"/>
    <x v="0"/>
    <x v="5"/>
    <x v="3"/>
    <x v="0"/>
    <b v="0"/>
    <n v="2"/>
    <n v="4"/>
    <x v="2"/>
    <n v="30097"/>
    <x v="65"/>
    <x v="0"/>
    <n v="95"/>
    <n v="1"/>
    <n v="0"/>
    <x v="6"/>
    <n v="42583"/>
    <n v="5.09"/>
    <n v="149989.59"/>
    <n v="64"/>
    <s v="Male"/>
    <x v="4"/>
    <n v="30097000"/>
    <s v="Indian Super League"/>
  </r>
  <r>
    <x v="341"/>
    <x v="281"/>
    <x v="0"/>
    <x v="7"/>
    <x v="4"/>
    <x v="2"/>
    <b v="0"/>
    <n v="4"/>
    <n v="1"/>
    <x v="0"/>
    <n v="30312"/>
    <x v="44"/>
    <x v="0"/>
    <n v="10"/>
    <n v="0"/>
    <n v="0"/>
    <x v="0"/>
    <n v="55531"/>
    <n v="3.84"/>
    <n v="160779.47"/>
    <n v="58"/>
    <s v="Female"/>
    <x v="4"/>
    <n v="30312000"/>
    <s v="Indian Super League"/>
  </r>
  <r>
    <x v="19"/>
    <x v="168"/>
    <x v="1"/>
    <x v="6"/>
    <x v="7"/>
    <x v="1"/>
    <b v="1"/>
    <n v="0"/>
    <n v="1"/>
    <x v="2"/>
    <n v="6515"/>
    <x v="27"/>
    <x v="2"/>
    <n v="73"/>
    <n v="0"/>
    <n v="0"/>
    <x v="2"/>
    <n v="139290"/>
    <n v="2.0099999999999998"/>
    <n v="92022.48"/>
    <n v="36"/>
    <s v="Female"/>
    <x v="3"/>
    <n v="11401250"/>
    <s v="Indian Super League"/>
  </r>
  <r>
    <x v="461"/>
    <x v="715"/>
    <x v="0"/>
    <x v="2"/>
    <x v="2"/>
    <x v="0"/>
    <b v="0"/>
    <n v="5"/>
    <n v="3"/>
    <x v="0"/>
    <n v="35219"/>
    <x v="32"/>
    <x v="1"/>
    <n v="95"/>
    <n v="1"/>
    <n v="1"/>
    <x v="4"/>
    <n v="51814"/>
    <n v="5.57"/>
    <n v="167995.32"/>
    <n v="41"/>
    <s v="Male"/>
    <x v="2"/>
    <n v="70438000"/>
    <s v="Indian Super League"/>
  </r>
  <r>
    <x v="149"/>
    <x v="602"/>
    <x v="0"/>
    <x v="6"/>
    <x v="4"/>
    <x v="1"/>
    <b v="0"/>
    <n v="0"/>
    <n v="1"/>
    <x v="2"/>
    <n v="35729"/>
    <x v="18"/>
    <x v="2"/>
    <n v="33"/>
    <n v="1"/>
    <n v="0"/>
    <x v="1"/>
    <n v="123772"/>
    <n v="5.0199999999999996"/>
    <n v="222064.55"/>
    <n v="47"/>
    <s v="Male"/>
    <x v="3"/>
    <n v="62525750"/>
    <s v="Indian Super League"/>
  </r>
  <r>
    <x v="375"/>
    <x v="200"/>
    <x v="1"/>
    <x v="5"/>
    <x v="7"/>
    <x v="0"/>
    <b v="0"/>
    <n v="3"/>
    <n v="1"/>
    <x v="0"/>
    <n v="31845"/>
    <x v="98"/>
    <x v="1"/>
    <n v="80"/>
    <n v="0"/>
    <n v="0"/>
    <x v="1"/>
    <n v="115970"/>
    <n v="7.67"/>
    <n v="137291.70000000001"/>
    <n v="41"/>
    <s v="Female"/>
    <x v="4"/>
    <n v="31845000"/>
    <s v="Indian Super League"/>
  </r>
  <r>
    <x v="295"/>
    <x v="285"/>
    <x v="1"/>
    <x v="1"/>
    <x v="3"/>
    <x v="1"/>
    <b v="1"/>
    <n v="5"/>
    <n v="1"/>
    <x v="0"/>
    <n v="39803"/>
    <x v="99"/>
    <x v="2"/>
    <n v="17"/>
    <n v="0"/>
    <n v="0"/>
    <x v="4"/>
    <n v="47747"/>
    <n v="2.91"/>
    <n v="2164.33"/>
    <n v="62"/>
    <s v="Female"/>
    <x v="2"/>
    <n v="79606000"/>
    <s v="Indian Super League"/>
  </r>
  <r>
    <x v="137"/>
    <x v="162"/>
    <x v="0"/>
    <x v="7"/>
    <x v="6"/>
    <x v="0"/>
    <b v="0"/>
    <n v="2"/>
    <n v="4"/>
    <x v="2"/>
    <n v="39384"/>
    <x v="68"/>
    <x v="1"/>
    <n v="24"/>
    <n v="1"/>
    <n v="0"/>
    <x v="2"/>
    <n v="130647"/>
    <n v="2.42"/>
    <n v="155078"/>
    <n v="55"/>
    <s v="Female"/>
    <x v="3"/>
    <n v="68922000"/>
    <s v="Indian Super League"/>
  </r>
  <r>
    <x v="469"/>
    <x v="329"/>
    <x v="0"/>
    <x v="4"/>
    <x v="6"/>
    <x v="0"/>
    <b v="0"/>
    <n v="5"/>
    <n v="4"/>
    <x v="0"/>
    <n v="29108"/>
    <x v="57"/>
    <x v="3"/>
    <n v="67"/>
    <n v="1"/>
    <n v="0"/>
    <x v="3"/>
    <n v="22303"/>
    <n v="2.2400000000000002"/>
    <n v="58193.65"/>
    <n v="55"/>
    <s v="Female"/>
    <x v="0"/>
    <n v="36385000"/>
    <s v="Indian Super League"/>
  </r>
  <r>
    <x v="233"/>
    <x v="192"/>
    <x v="0"/>
    <x v="6"/>
    <x v="6"/>
    <x v="0"/>
    <b v="0"/>
    <n v="4"/>
    <n v="4"/>
    <x v="1"/>
    <n v="13943"/>
    <x v="79"/>
    <x v="3"/>
    <n v="51"/>
    <n v="0"/>
    <n v="0"/>
    <x v="1"/>
    <n v="18436"/>
    <n v="7.31"/>
    <n v="36671.279999999999"/>
    <n v="28"/>
    <s v="Female"/>
    <x v="3"/>
    <n v="24400250"/>
    <s v="Indian Super League"/>
  </r>
  <r>
    <x v="307"/>
    <x v="362"/>
    <x v="1"/>
    <x v="1"/>
    <x v="0"/>
    <x v="0"/>
    <b v="0"/>
    <n v="0"/>
    <n v="2"/>
    <x v="2"/>
    <n v="9415"/>
    <x v="55"/>
    <x v="2"/>
    <n v="45"/>
    <n v="0"/>
    <n v="0"/>
    <x v="5"/>
    <n v="45933"/>
    <n v="2.96"/>
    <n v="82786.36"/>
    <n v="59"/>
    <s v="Male"/>
    <x v="0"/>
    <n v="11768750"/>
    <s v="Indian Super League"/>
  </r>
  <r>
    <x v="302"/>
    <x v="283"/>
    <x v="0"/>
    <x v="1"/>
    <x v="4"/>
    <x v="0"/>
    <b v="0"/>
    <n v="5"/>
    <n v="1"/>
    <x v="0"/>
    <n v="9481"/>
    <x v="41"/>
    <x v="0"/>
    <n v="12"/>
    <n v="1"/>
    <n v="1"/>
    <x v="6"/>
    <n v="116156"/>
    <n v="7.56"/>
    <n v="140641.46"/>
    <n v="40"/>
    <s v="Female"/>
    <x v="0"/>
    <n v="11851250"/>
    <s v="Indian Super League"/>
  </r>
  <r>
    <x v="190"/>
    <x v="670"/>
    <x v="0"/>
    <x v="5"/>
    <x v="1"/>
    <x v="1"/>
    <b v="1"/>
    <n v="1"/>
    <n v="2"/>
    <x v="2"/>
    <n v="45172"/>
    <x v="64"/>
    <x v="0"/>
    <n v="65"/>
    <n v="0"/>
    <n v="0"/>
    <x v="1"/>
    <n v="47785"/>
    <n v="8.93"/>
    <n v="64044.79"/>
    <n v="53"/>
    <s v="Female"/>
    <x v="1"/>
    <n v="112930000"/>
    <s v="Indian Super League"/>
  </r>
  <r>
    <x v="25"/>
    <x v="383"/>
    <x v="0"/>
    <x v="2"/>
    <x v="2"/>
    <x v="2"/>
    <b v="1"/>
    <n v="5"/>
    <n v="2"/>
    <x v="0"/>
    <n v="49707"/>
    <x v="16"/>
    <x v="1"/>
    <n v="53"/>
    <n v="0"/>
    <n v="1"/>
    <x v="6"/>
    <n v="25778"/>
    <n v="9.25"/>
    <n v="1849.95"/>
    <n v="20"/>
    <s v="Female"/>
    <x v="0"/>
    <n v="62133750"/>
    <s v="Indian Super League"/>
  </r>
  <r>
    <x v="206"/>
    <x v="381"/>
    <x v="0"/>
    <x v="6"/>
    <x v="2"/>
    <x v="1"/>
    <b v="0"/>
    <n v="1"/>
    <n v="0"/>
    <x v="0"/>
    <n v="7196"/>
    <x v="16"/>
    <x v="3"/>
    <n v="46"/>
    <n v="0"/>
    <n v="1"/>
    <x v="6"/>
    <n v="45052"/>
    <n v="3.26"/>
    <n v="43932"/>
    <n v="20"/>
    <s v="Male"/>
    <x v="8"/>
    <n v="10794000"/>
    <s v="Indian Super League"/>
  </r>
  <r>
    <x v="309"/>
    <x v="236"/>
    <x v="0"/>
    <x v="6"/>
    <x v="7"/>
    <x v="1"/>
    <b v="1"/>
    <n v="4"/>
    <n v="2"/>
    <x v="0"/>
    <n v="7956"/>
    <x v="61"/>
    <x v="3"/>
    <n v="60"/>
    <n v="0"/>
    <n v="0"/>
    <x v="3"/>
    <n v="45291"/>
    <n v="1.3"/>
    <n v="192384.37"/>
    <n v="45"/>
    <s v="Male"/>
    <x v="6"/>
    <n v="17901000"/>
    <s v="Indian Super League"/>
  </r>
  <r>
    <x v="319"/>
    <x v="400"/>
    <x v="0"/>
    <x v="2"/>
    <x v="7"/>
    <x v="1"/>
    <b v="0"/>
    <n v="5"/>
    <n v="2"/>
    <x v="0"/>
    <n v="52161"/>
    <x v="45"/>
    <x v="0"/>
    <n v="49"/>
    <n v="1"/>
    <n v="0"/>
    <x v="1"/>
    <n v="91287"/>
    <n v="2.35"/>
    <n v="16305.3"/>
    <n v="32"/>
    <s v="Female"/>
    <x v="3"/>
    <n v="91281750"/>
    <s v="Indian Super League"/>
  </r>
  <r>
    <x v="278"/>
    <x v="575"/>
    <x v="1"/>
    <x v="6"/>
    <x v="7"/>
    <x v="2"/>
    <b v="0"/>
    <n v="0"/>
    <n v="1"/>
    <x v="2"/>
    <n v="16637"/>
    <x v="48"/>
    <x v="1"/>
    <n v="68"/>
    <n v="1"/>
    <n v="0"/>
    <x v="0"/>
    <n v="109768"/>
    <n v="6.26"/>
    <n v="104237.87"/>
    <n v="59"/>
    <s v="Male"/>
    <x v="5"/>
    <n v="12477750"/>
    <s v="Indian Super League"/>
  </r>
  <r>
    <x v="199"/>
    <x v="58"/>
    <x v="1"/>
    <x v="4"/>
    <x v="6"/>
    <x v="2"/>
    <b v="1"/>
    <n v="3"/>
    <n v="0"/>
    <x v="0"/>
    <n v="44682"/>
    <x v="22"/>
    <x v="2"/>
    <n v="20"/>
    <n v="1"/>
    <n v="1"/>
    <x v="0"/>
    <n v="43619"/>
    <n v="2.42"/>
    <n v="116516.11"/>
    <n v="47"/>
    <s v="Female"/>
    <x v="4"/>
    <n v="44682000"/>
    <s v="Indian Super League"/>
  </r>
  <r>
    <x v="223"/>
    <x v="129"/>
    <x v="0"/>
    <x v="3"/>
    <x v="0"/>
    <x v="2"/>
    <b v="1"/>
    <n v="0"/>
    <n v="3"/>
    <x v="2"/>
    <n v="7849"/>
    <x v="15"/>
    <x v="2"/>
    <n v="95"/>
    <n v="2"/>
    <n v="0"/>
    <x v="2"/>
    <n v="38854"/>
    <n v="2.93"/>
    <n v="209022.49"/>
    <n v="37"/>
    <s v="Female"/>
    <x v="7"/>
    <n v="3924500"/>
    <s v="Indian Super League"/>
  </r>
  <r>
    <x v="380"/>
    <x v="189"/>
    <x v="1"/>
    <x v="0"/>
    <x v="1"/>
    <x v="2"/>
    <b v="1"/>
    <n v="0"/>
    <n v="4"/>
    <x v="2"/>
    <n v="35509"/>
    <x v="51"/>
    <x v="3"/>
    <n v="18"/>
    <n v="0"/>
    <n v="0"/>
    <x v="6"/>
    <n v="112583"/>
    <n v="1.2"/>
    <n v="124170.36"/>
    <n v="29"/>
    <s v="Female"/>
    <x v="3"/>
    <n v="62140750"/>
    <s v="Indian Super League"/>
  </r>
  <r>
    <x v="190"/>
    <x v="585"/>
    <x v="0"/>
    <x v="4"/>
    <x v="7"/>
    <x v="2"/>
    <b v="0"/>
    <n v="5"/>
    <n v="0"/>
    <x v="0"/>
    <n v="41851"/>
    <x v="95"/>
    <x v="0"/>
    <n v="25"/>
    <n v="1"/>
    <n v="0"/>
    <x v="4"/>
    <n v="25304"/>
    <n v="6.39"/>
    <n v="43642.46"/>
    <n v="38"/>
    <s v="Female"/>
    <x v="8"/>
    <n v="62776500"/>
    <s v="Indian Super League"/>
  </r>
  <r>
    <x v="226"/>
    <x v="21"/>
    <x v="0"/>
    <x v="0"/>
    <x v="2"/>
    <x v="1"/>
    <b v="0"/>
    <n v="2"/>
    <n v="1"/>
    <x v="0"/>
    <n v="46418"/>
    <x v="73"/>
    <x v="0"/>
    <n v="43"/>
    <n v="0"/>
    <n v="2"/>
    <x v="4"/>
    <n v="124707"/>
    <n v="2.63"/>
    <n v="138222.63"/>
    <n v="64"/>
    <s v="Male"/>
    <x v="4"/>
    <n v="46418000"/>
    <s v="Indian Super League"/>
  </r>
  <r>
    <x v="462"/>
    <x v="398"/>
    <x v="0"/>
    <x v="4"/>
    <x v="7"/>
    <x v="2"/>
    <b v="1"/>
    <n v="5"/>
    <n v="1"/>
    <x v="0"/>
    <n v="20977"/>
    <x v="31"/>
    <x v="3"/>
    <n v="18"/>
    <n v="1"/>
    <n v="0"/>
    <x v="1"/>
    <n v="97087"/>
    <n v="8.8699999999999992"/>
    <n v="180393.16"/>
    <n v="52"/>
    <s v="Female"/>
    <x v="1"/>
    <n v="52442500"/>
    <s v="Indian Super League"/>
  </r>
  <r>
    <x v="42"/>
    <x v="590"/>
    <x v="0"/>
    <x v="3"/>
    <x v="3"/>
    <x v="1"/>
    <b v="1"/>
    <n v="0"/>
    <n v="0"/>
    <x v="1"/>
    <n v="15100"/>
    <x v="76"/>
    <x v="2"/>
    <n v="95"/>
    <n v="0"/>
    <n v="0"/>
    <x v="0"/>
    <n v="133233"/>
    <n v="1.03"/>
    <n v="29898.65"/>
    <n v="22"/>
    <s v="Female"/>
    <x v="8"/>
    <n v="22650000"/>
    <s v="Indian Super League"/>
  </r>
  <r>
    <x v="280"/>
    <x v="395"/>
    <x v="1"/>
    <x v="0"/>
    <x v="2"/>
    <x v="2"/>
    <b v="0"/>
    <n v="2"/>
    <n v="4"/>
    <x v="2"/>
    <n v="38039"/>
    <x v="24"/>
    <x v="2"/>
    <n v="26"/>
    <n v="1"/>
    <n v="1"/>
    <x v="6"/>
    <n v="142971"/>
    <n v="8.73"/>
    <n v="157484.74"/>
    <n v="63"/>
    <s v="Male"/>
    <x v="4"/>
    <n v="38039000"/>
    <s v="Indian Super League"/>
  </r>
  <r>
    <x v="6"/>
    <x v="33"/>
    <x v="1"/>
    <x v="2"/>
    <x v="6"/>
    <x v="2"/>
    <b v="1"/>
    <n v="0"/>
    <n v="4"/>
    <x v="2"/>
    <n v="50155"/>
    <x v="68"/>
    <x v="1"/>
    <n v="33"/>
    <n v="0"/>
    <n v="0"/>
    <x v="0"/>
    <n v="8435"/>
    <n v="3.34"/>
    <n v="21464.51"/>
    <n v="51"/>
    <s v="Female"/>
    <x v="8"/>
    <n v="75232500"/>
    <s v="Indian Super League"/>
  </r>
  <r>
    <x v="82"/>
    <x v="1"/>
    <x v="1"/>
    <x v="0"/>
    <x v="7"/>
    <x v="0"/>
    <b v="0"/>
    <n v="4"/>
    <n v="0"/>
    <x v="0"/>
    <n v="41797"/>
    <x v="64"/>
    <x v="1"/>
    <n v="26"/>
    <n v="1"/>
    <n v="0"/>
    <x v="4"/>
    <n v="117355"/>
    <n v="1.82"/>
    <n v="154844.47"/>
    <n v="59"/>
    <s v="Female"/>
    <x v="3"/>
    <n v="73144750"/>
    <s v="Indian Super League"/>
  </r>
  <r>
    <x v="343"/>
    <x v="153"/>
    <x v="1"/>
    <x v="1"/>
    <x v="5"/>
    <x v="2"/>
    <b v="0"/>
    <n v="0"/>
    <n v="0"/>
    <x v="1"/>
    <n v="41770"/>
    <x v="20"/>
    <x v="1"/>
    <n v="59"/>
    <n v="1"/>
    <n v="2"/>
    <x v="0"/>
    <n v="87908"/>
    <n v="2.27"/>
    <n v="247544.89"/>
    <n v="50"/>
    <s v="Female"/>
    <x v="5"/>
    <n v="31327500"/>
    <s v="Indian Super League"/>
  </r>
  <r>
    <x v="345"/>
    <x v="628"/>
    <x v="0"/>
    <x v="5"/>
    <x v="2"/>
    <x v="1"/>
    <b v="1"/>
    <n v="5"/>
    <n v="3"/>
    <x v="0"/>
    <n v="10496"/>
    <x v="54"/>
    <x v="2"/>
    <n v="94"/>
    <n v="2"/>
    <n v="2"/>
    <x v="5"/>
    <n v="88583"/>
    <n v="5.14"/>
    <n v="167792.91"/>
    <n v="60"/>
    <s v="Female"/>
    <x v="0"/>
    <n v="13120000"/>
    <s v="Indian Super League"/>
  </r>
  <r>
    <x v="90"/>
    <x v="275"/>
    <x v="0"/>
    <x v="1"/>
    <x v="2"/>
    <x v="1"/>
    <b v="1"/>
    <n v="4"/>
    <n v="0"/>
    <x v="0"/>
    <n v="10664"/>
    <x v="97"/>
    <x v="1"/>
    <n v="18"/>
    <n v="0"/>
    <n v="0"/>
    <x v="0"/>
    <n v="105758"/>
    <n v="0.85"/>
    <n v="66995.42"/>
    <n v="19"/>
    <s v="Male"/>
    <x v="2"/>
    <n v="21328000"/>
    <s v="Indian Super League"/>
  </r>
  <r>
    <x v="157"/>
    <x v="646"/>
    <x v="0"/>
    <x v="1"/>
    <x v="1"/>
    <x v="2"/>
    <b v="1"/>
    <n v="3"/>
    <n v="1"/>
    <x v="0"/>
    <n v="15881"/>
    <x v="96"/>
    <x v="2"/>
    <n v="87"/>
    <n v="2"/>
    <n v="1"/>
    <x v="1"/>
    <n v="82609"/>
    <n v="1.22"/>
    <n v="155708.76"/>
    <n v="30"/>
    <s v="Male"/>
    <x v="8"/>
    <n v="23821500"/>
    <s v="Indian Super League"/>
  </r>
  <r>
    <x v="217"/>
    <x v="398"/>
    <x v="0"/>
    <x v="6"/>
    <x v="6"/>
    <x v="1"/>
    <b v="1"/>
    <n v="4"/>
    <n v="1"/>
    <x v="0"/>
    <n v="41819"/>
    <x v="50"/>
    <x v="3"/>
    <n v="75"/>
    <n v="0"/>
    <n v="1"/>
    <x v="0"/>
    <n v="148961"/>
    <n v="2.42"/>
    <n v="231796.82"/>
    <n v="52"/>
    <s v="Male"/>
    <x v="8"/>
    <n v="62728500"/>
    <s v="Indian Super League"/>
  </r>
  <r>
    <x v="270"/>
    <x v="339"/>
    <x v="1"/>
    <x v="2"/>
    <x v="5"/>
    <x v="0"/>
    <b v="1"/>
    <n v="0"/>
    <n v="3"/>
    <x v="2"/>
    <n v="47730"/>
    <x v="39"/>
    <x v="1"/>
    <n v="80"/>
    <n v="0"/>
    <n v="2"/>
    <x v="2"/>
    <n v="17525"/>
    <n v="9.2100000000000009"/>
    <n v="117887.86"/>
    <n v="21"/>
    <s v="Female"/>
    <x v="8"/>
    <n v="71595000"/>
    <s v="Indian Super League"/>
  </r>
  <r>
    <x v="400"/>
    <x v="212"/>
    <x v="0"/>
    <x v="1"/>
    <x v="7"/>
    <x v="1"/>
    <b v="0"/>
    <n v="5"/>
    <n v="2"/>
    <x v="0"/>
    <n v="31669"/>
    <x v="64"/>
    <x v="0"/>
    <n v="22"/>
    <n v="0"/>
    <n v="2"/>
    <x v="3"/>
    <n v="65527"/>
    <n v="1.92"/>
    <n v="117030.81"/>
    <n v="31"/>
    <s v="Male"/>
    <x v="7"/>
    <n v="15834500"/>
    <s v="Indian Super League"/>
  </r>
  <r>
    <x v="265"/>
    <x v="705"/>
    <x v="1"/>
    <x v="6"/>
    <x v="3"/>
    <x v="1"/>
    <b v="1"/>
    <n v="1"/>
    <n v="4"/>
    <x v="2"/>
    <n v="37951"/>
    <x v="2"/>
    <x v="2"/>
    <n v="45"/>
    <n v="2"/>
    <n v="0"/>
    <x v="3"/>
    <n v="110975"/>
    <n v="2.23"/>
    <n v="182759.49"/>
    <n v="56"/>
    <s v="Female"/>
    <x v="4"/>
    <n v="37951000"/>
    <s v="Indian Super League"/>
  </r>
  <r>
    <x v="404"/>
    <x v="209"/>
    <x v="1"/>
    <x v="4"/>
    <x v="0"/>
    <x v="2"/>
    <b v="0"/>
    <n v="0"/>
    <n v="0"/>
    <x v="1"/>
    <n v="11951"/>
    <x v="24"/>
    <x v="1"/>
    <n v="14"/>
    <n v="1"/>
    <n v="1"/>
    <x v="4"/>
    <n v="31607"/>
    <n v="6.6"/>
    <n v="52671"/>
    <n v="24"/>
    <s v="Other"/>
    <x v="8"/>
    <n v="17926500"/>
    <s v="Indian Super League"/>
  </r>
  <r>
    <x v="242"/>
    <x v="239"/>
    <x v="0"/>
    <x v="5"/>
    <x v="2"/>
    <x v="1"/>
    <b v="0"/>
    <n v="3"/>
    <n v="0"/>
    <x v="0"/>
    <n v="29936"/>
    <x v="39"/>
    <x v="2"/>
    <n v="40"/>
    <n v="0"/>
    <n v="2"/>
    <x v="0"/>
    <n v="51003"/>
    <n v="3.46"/>
    <n v="90898.41"/>
    <n v="31"/>
    <s v="Male"/>
    <x v="4"/>
    <n v="29936000"/>
    <s v="Indian Super League"/>
  </r>
  <r>
    <x v="249"/>
    <x v="407"/>
    <x v="1"/>
    <x v="0"/>
    <x v="5"/>
    <x v="0"/>
    <b v="0"/>
    <n v="0"/>
    <n v="1"/>
    <x v="2"/>
    <n v="22169"/>
    <x v="41"/>
    <x v="1"/>
    <n v="32"/>
    <n v="2"/>
    <n v="0"/>
    <x v="0"/>
    <n v="98623"/>
    <n v="8.35"/>
    <n v="246080.58"/>
    <n v="28"/>
    <s v="Female"/>
    <x v="7"/>
    <n v="11084500"/>
    <s v="Indian Super League"/>
  </r>
  <r>
    <x v="232"/>
    <x v="542"/>
    <x v="1"/>
    <x v="1"/>
    <x v="7"/>
    <x v="2"/>
    <b v="1"/>
    <n v="2"/>
    <n v="0"/>
    <x v="0"/>
    <n v="12554"/>
    <x v="64"/>
    <x v="0"/>
    <n v="22"/>
    <n v="0"/>
    <n v="0"/>
    <x v="4"/>
    <n v="130300"/>
    <n v="6.28"/>
    <n v="71264.44"/>
    <n v="24"/>
    <s v="Female"/>
    <x v="6"/>
    <n v="28246500"/>
    <s v="Indian Super League"/>
  </r>
  <r>
    <x v="194"/>
    <x v="661"/>
    <x v="1"/>
    <x v="1"/>
    <x v="4"/>
    <x v="1"/>
    <b v="0"/>
    <n v="2"/>
    <n v="0"/>
    <x v="0"/>
    <n v="24143"/>
    <x v="77"/>
    <x v="0"/>
    <n v="61"/>
    <n v="0"/>
    <n v="1"/>
    <x v="4"/>
    <n v="92492"/>
    <n v="4.21"/>
    <n v="106267.35"/>
    <n v="47"/>
    <s v="Male"/>
    <x v="9"/>
    <n v="72429000"/>
    <s v="Indian Super League"/>
  </r>
  <r>
    <x v="252"/>
    <x v="536"/>
    <x v="0"/>
    <x v="7"/>
    <x v="3"/>
    <x v="2"/>
    <b v="0"/>
    <n v="0"/>
    <n v="2"/>
    <x v="2"/>
    <n v="52605"/>
    <x v="3"/>
    <x v="0"/>
    <n v="25"/>
    <n v="0"/>
    <n v="2"/>
    <x v="0"/>
    <n v="60843"/>
    <n v="5.56"/>
    <n v="13342.77"/>
    <n v="55"/>
    <s v="Male"/>
    <x v="2"/>
    <n v="105210000"/>
    <s v="Indian Super League"/>
  </r>
  <r>
    <x v="371"/>
    <x v="306"/>
    <x v="1"/>
    <x v="0"/>
    <x v="2"/>
    <x v="2"/>
    <b v="1"/>
    <n v="4"/>
    <n v="4"/>
    <x v="1"/>
    <n v="24113"/>
    <x v="43"/>
    <x v="1"/>
    <n v="23"/>
    <n v="0"/>
    <n v="0"/>
    <x v="0"/>
    <n v="110870"/>
    <n v="8.34"/>
    <n v="207395.17"/>
    <n v="31"/>
    <s v="Male"/>
    <x v="6"/>
    <n v="54254250"/>
    <s v="Indian Super League"/>
  </r>
  <r>
    <x v="223"/>
    <x v="78"/>
    <x v="1"/>
    <x v="3"/>
    <x v="4"/>
    <x v="1"/>
    <b v="0"/>
    <n v="3"/>
    <n v="2"/>
    <x v="0"/>
    <n v="11073"/>
    <x v="71"/>
    <x v="0"/>
    <n v="45"/>
    <n v="0"/>
    <n v="0"/>
    <x v="1"/>
    <n v="71399"/>
    <n v="2.36"/>
    <n v="95462.17"/>
    <n v="55"/>
    <s v="Male"/>
    <x v="4"/>
    <n v="11073000"/>
    <s v="Indian Super League"/>
  </r>
  <r>
    <x v="287"/>
    <x v="137"/>
    <x v="0"/>
    <x v="0"/>
    <x v="0"/>
    <x v="0"/>
    <b v="1"/>
    <n v="1"/>
    <n v="0"/>
    <x v="0"/>
    <n v="16255"/>
    <x v="1"/>
    <x v="2"/>
    <n v="84"/>
    <n v="0"/>
    <n v="0"/>
    <x v="6"/>
    <n v="2418"/>
    <n v="8.9"/>
    <n v="89800.52"/>
    <n v="38"/>
    <s v="Male"/>
    <x v="1"/>
    <n v="40637500"/>
    <s v="Indian Super League"/>
  </r>
  <r>
    <x v="300"/>
    <x v="35"/>
    <x v="0"/>
    <x v="1"/>
    <x v="5"/>
    <x v="0"/>
    <b v="1"/>
    <n v="1"/>
    <n v="0"/>
    <x v="0"/>
    <n v="10688"/>
    <x v="43"/>
    <x v="1"/>
    <n v="27"/>
    <n v="0"/>
    <n v="0"/>
    <x v="2"/>
    <n v="142287"/>
    <n v="0.85"/>
    <n v="14581.45"/>
    <n v="25"/>
    <s v="Other"/>
    <x v="4"/>
    <n v="10688000"/>
    <s v="Indian Super League"/>
  </r>
  <r>
    <x v="98"/>
    <x v="613"/>
    <x v="0"/>
    <x v="0"/>
    <x v="0"/>
    <x v="0"/>
    <b v="1"/>
    <n v="3"/>
    <n v="3"/>
    <x v="1"/>
    <n v="50890"/>
    <x v="61"/>
    <x v="2"/>
    <n v="71"/>
    <n v="0"/>
    <n v="1"/>
    <x v="6"/>
    <n v="125992"/>
    <n v="3.89"/>
    <n v="66654.75"/>
    <n v="57"/>
    <s v="Male"/>
    <x v="1"/>
    <n v="127225000"/>
    <s v="Indian Super League"/>
  </r>
  <r>
    <x v="353"/>
    <x v="404"/>
    <x v="0"/>
    <x v="7"/>
    <x v="0"/>
    <x v="2"/>
    <b v="0"/>
    <n v="1"/>
    <n v="4"/>
    <x v="2"/>
    <n v="46049"/>
    <x v="71"/>
    <x v="0"/>
    <n v="31"/>
    <n v="0"/>
    <n v="0"/>
    <x v="1"/>
    <n v="19535"/>
    <n v="6.99"/>
    <n v="143311.59"/>
    <n v="29"/>
    <s v="Female"/>
    <x v="9"/>
    <n v="138147000"/>
    <s v="Indian Super League"/>
  </r>
  <r>
    <x v="149"/>
    <x v="26"/>
    <x v="0"/>
    <x v="6"/>
    <x v="4"/>
    <x v="0"/>
    <b v="1"/>
    <n v="3"/>
    <n v="1"/>
    <x v="0"/>
    <n v="31342"/>
    <x v="24"/>
    <x v="0"/>
    <n v="90"/>
    <n v="0"/>
    <n v="0"/>
    <x v="3"/>
    <n v="47351"/>
    <n v="5.99"/>
    <n v="66268.77"/>
    <n v="39"/>
    <s v="Male"/>
    <x v="2"/>
    <n v="62684000"/>
    <s v="Indian Super League"/>
  </r>
  <r>
    <x v="482"/>
    <x v="650"/>
    <x v="1"/>
    <x v="3"/>
    <x v="4"/>
    <x v="2"/>
    <b v="0"/>
    <n v="1"/>
    <n v="1"/>
    <x v="1"/>
    <n v="51669"/>
    <x v="30"/>
    <x v="2"/>
    <n v="63"/>
    <n v="0"/>
    <n v="1"/>
    <x v="3"/>
    <n v="125431"/>
    <n v="1.28"/>
    <n v="225618.18"/>
    <n v="53"/>
    <s v="Male"/>
    <x v="9"/>
    <n v="155007000"/>
    <s v="Indian Super League"/>
  </r>
  <r>
    <x v="447"/>
    <x v="179"/>
    <x v="0"/>
    <x v="3"/>
    <x v="4"/>
    <x v="2"/>
    <b v="1"/>
    <n v="1"/>
    <n v="2"/>
    <x v="2"/>
    <n v="39132"/>
    <x v="77"/>
    <x v="0"/>
    <n v="18"/>
    <n v="0"/>
    <n v="1"/>
    <x v="5"/>
    <n v="95907"/>
    <n v="0.95"/>
    <n v="22933.48"/>
    <n v="49"/>
    <s v="Male"/>
    <x v="8"/>
    <n v="58698000"/>
    <s v="Indian Super League"/>
  </r>
  <r>
    <x v="328"/>
    <x v="662"/>
    <x v="1"/>
    <x v="7"/>
    <x v="1"/>
    <x v="0"/>
    <b v="1"/>
    <n v="5"/>
    <n v="0"/>
    <x v="0"/>
    <n v="52013"/>
    <x v="0"/>
    <x v="1"/>
    <n v="30"/>
    <n v="0"/>
    <n v="1"/>
    <x v="4"/>
    <n v="3974"/>
    <n v="3.87"/>
    <n v="138661.34"/>
    <n v="47"/>
    <s v="Female"/>
    <x v="0"/>
    <n v="65016250"/>
    <s v="Indian Super League"/>
  </r>
  <r>
    <x v="62"/>
    <x v="147"/>
    <x v="0"/>
    <x v="6"/>
    <x v="1"/>
    <x v="2"/>
    <b v="1"/>
    <n v="1"/>
    <n v="3"/>
    <x v="2"/>
    <n v="27714"/>
    <x v="36"/>
    <x v="0"/>
    <n v="74"/>
    <n v="0"/>
    <n v="1"/>
    <x v="2"/>
    <n v="66838"/>
    <n v="0.88"/>
    <n v="65790.55"/>
    <n v="48"/>
    <s v="Male"/>
    <x v="8"/>
    <n v="41571000"/>
    <s v="Indian Super League"/>
  </r>
  <r>
    <x v="101"/>
    <x v="616"/>
    <x v="0"/>
    <x v="1"/>
    <x v="3"/>
    <x v="0"/>
    <b v="1"/>
    <n v="3"/>
    <n v="1"/>
    <x v="0"/>
    <n v="41774"/>
    <x v="61"/>
    <x v="3"/>
    <n v="67"/>
    <n v="1"/>
    <n v="2"/>
    <x v="5"/>
    <n v="37399"/>
    <n v="8.56"/>
    <n v="27192.65"/>
    <n v="33"/>
    <s v="Female"/>
    <x v="3"/>
    <n v="73104500"/>
    <s v="Indian Super League"/>
  </r>
  <r>
    <x v="324"/>
    <x v="616"/>
    <x v="0"/>
    <x v="7"/>
    <x v="6"/>
    <x v="0"/>
    <b v="0"/>
    <n v="4"/>
    <n v="2"/>
    <x v="0"/>
    <n v="30396"/>
    <x v="75"/>
    <x v="1"/>
    <n v="68"/>
    <n v="0"/>
    <n v="0"/>
    <x v="5"/>
    <n v="86972"/>
    <n v="4.7699999999999996"/>
    <n v="170457.89"/>
    <n v="20"/>
    <s v="Female"/>
    <x v="5"/>
    <n v="22797000"/>
    <s v="Indian Super League"/>
  </r>
  <r>
    <x v="335"/>
    <x v="53"/>
    <x v="1"/>
    <x v="1"/>
    <x v="5"/>
    <x v="1"/>
    <b v="1"/>
    <n v="1"/>
    <n v="2"/>
    <x v="2"/>
    <n v="35290"/>
    <x v="54"/>
    <x v="3"/>
    <n v="58"/>
    <n v="0"/>
    <n v="2"/>
    <x v="5"/>
    <n v="51218"/>
    <n v="2.94"/>
    <n v="53497.63"/>
    <n v="43"/>
    <s v="Female"/>
    <x v="3"/>
    <n v="61757500"/>
    <s v="Indian Super League"/>
  </r>
  <r>
    <x v="466"/>
    <x v="241"/>
    <x v="0"/>
    <x v="5"/>
    <x v="6"/>
    <x v="1"/>
    <b v="0"/>
    <n v="4"/>
    <n v="2"/>
    <x v="0"/>
    <n v="34213"/>
    <x v="13"/>
    <x v="3"/>
    <n v="39"/>
    <n v="0"/>
    <n v="0"/>
    <x v="5"/>
    <n v="77494"/>
    <n v="6"/>
    <n v="128558.53"/>
    <n v="47"/>
    <s v="Male"/>
    <x v="9"/>
    <n v="102639000"/>
    <s v="Indian Super League"/>
  </r>
  <r>
    <x v="305"/>
    <x v="711"/>
    <x v="0"/>
    <x v="0"/>
    <x v="7"/>
    <x v="2"/>
    <b v="0"/>
    <n v="2"/>
    <n v="3"/>
    <x v="2"/>
    <n v="17659"/>
    <x v="88"/>
    <x v="2"/>
    <n v="41"/>
    <n v="0"/>
    <n v="1"/>
    <x v="5"/>
    <n v="147761"/>
    <n v="2.62"/>
    <n v="48398.5"/>
    <n v="44"/>
    <s v="Female"/>
    <x v="4"/>
    <n v="17659000"/>
    <s v="Indian Super League"/>
  </r>
  <r>
    <x v="341"/>
    <x v="123"/>
    <x v="0"/>
    <x v="7"/>
    <x v="4"/>
    <x v="1"/>
    <b v="0"/>
    <n v="4"/>
    <n v="0"/>
    <x v="0"/>
    <n v="32490"/>
    <x v="6"/>
    <x v="0"/>
    <n v="68"/>
    <n v="0"/>
    <n v="0"/>
    <x v="0"/>
    <n v="18180"/>
    <n v="5.97"/>
    <n v="115318.8"/>
    <n v="55"/>
    <s v="Female"/>
    <x v="2"/>
    <n v="64980000"/>
    <s v="Indian Super League"/>
  </r>
  <r>
    <x v="9"/>
    <x v="206"/>
    <x v="1"/>
    <x v="6"/>
    <x v="6"/>
    <x v="2"/>
    <b v="1"/>
    <n v="4"/>
    <n v="1"/>
    <x v="0"/>
    <n v="42969"/>
    <x v="28"/>
    <x v="3"/>
    <n v="91"/>
    <n v="0"/>
    <n v="0"/>
    <x v="5"/>
    <n v="28847"/>
    <n v="9.15"/>
    <n v="20520.77"/>
    <n v="30"/>
    <s v="Male"/>
    <x v="6"/>
    <n v="96680250"/>
    <s v="Indian Super League"/>
  </r>
  <r>
    <x v="136"/>
    <x v="514"/>
    <x v="1"/>
    <x v="6"/>
    <x v="7"/>
    <x v="1"/>
    <b v="1"/>
    <n v="0"/>
    <n v="4"/>
    <x v="2"/>
    <n v="38738"/>
    <x v="42"/>
    <x v="1"/>
    <n v="46"/>
    <n v="0"/>
    <n v="0"/>
    <x v="2"/>
    <n v="25667"/>
    <n v="2.68"/>
    <n v="208008.27"/>
    <n v="36"/>
    <s v="Female"/>
    <x v="1"/>
    <n v="96845000"/>
    <s v="Indian Super League"/>
  </r>
  <r>
    <x v="312"/>
    <x v="480"/>
    <x v="1"/>
    <x v="3"/>
    <x v="0"/>
    <x v="2"/>
    <b v="0"/>
    <n v="2"/>
    <n v="0"/>
    <x v="0"/>
    <n v="16115"/>
    <x v="36"/>
    <x v="0"/>
    <n v="76"/>
    <n v="0"/>
    <n v="0"/>
    <x v="1"/>
    <n v="19589"/>
    <n v="5.59"/>
    <n v="237441.09"/>
    <n v="49"/>
    <s v="Female"/>
    <x v="1"/>
    <n v="40287500"/>
    <s v="Indian Super League"/>
  </r>
  <r>
    <x v="193"/>
    <x v="282"/>
    <x v="1"/>
    <x v="4"/>
    <x v="6"/>
    <x v="0"/>
    <b v="1"/>
    <n v="1"/>
    <n v="4"/>
    <x v="2"/>
    <n v="14180"/>
    <x v="46"/>
    <x v="0"/>
    <n v="36"/>
    <n v="0"/>
    <n v="0"/>
    <x v="0"/>
    <n v="65522"/>
    <n v="7.95"/>
    <n v="165563.75"/>
    <n v="25"/>
    <s v="Male"/>
    <x v="8"/>
    <n v="21270000"/>
    <s v="Indian Super League"/>
  </r>
  <r>
    <x v="379"/>
    <x v="499"/>
    <x v="0"/>
    <x v="6"/>
    <x v="4"/>
    <x v="1"/>
    <b v="1"/>
    <n v="1"/>
    <n v="0"/>
    <x v="0"/>
    <n v="22551"/>
    <x v="1"/>
    <x v="3"/>
    <n v="46"/>
    <n v="2"/>
    <n v="1"/>
    <x v="5"/>
    <n v="29742"/>
    <n v="5.54"/>
    <n v="241029.54"/>
    <n v="49"/>
    <s v="Male"/>
    <x v="9"/>
    <n v="67653000"/>
    <s v="Indian Super League"/>
  </r>
  <r>
    <x v="444"/>
    <x v="263"/>
    <x v="0"/>
    <x v="7"/>
    <x v="4"/>
    <x v="0"/>
    <b v="1"/>
    <n v="5"/>
    <n v="4"/>
    <x v="0"/>
    <n v="39119"/>
    <x v="82"/>
    <x v="3"/>
    <n v="10"/>
    <n v="1"/>
    <n v="1"/>
    <x v="1"/>
    <n v="106583"/>
    <n v="8.3699999999999992"/>
    <n v="56531.93"/>
    <n v="20"/>
    <s v="Female"/>
    <x v="2"/>
    <n v="78238000"/>
    <s v="Indian Super League"/>
  </r>
  <r>
    <x v="204"/>
    <x v="375"/>
    <x v="1"/>
    <x v="1"/>
    <x v="1"/>
    <x v="1"/>
    <b v="0"/>
    <n v="1"/>
    <n v="1"/>
    <x v="1"/>
    <n v="52715"/>
    <x v="99"/>
    <x v="3"/>
    <n v="60"/>
    <n v="0"/>
    <n v="1"/>
    <x v="6"/>
    <n v="70332"/>
    <n v="3.99"/>
    <n v="249266.36"/>
    <n v="43"/>
    <s v="Female"/>
    <x v="4"/>
    <n v="52715000"/>
    <s v="Indian Super League"/>
  </r>
  <r>
    <x v="344"/>
    <x v="317"/>
    <x v="1"/>
    <x v="6"/>
    <x v="3"/>
    <x v="0"/>
    <b v="1"/>
    <n v="0"/>
    <n v="1"/>
    <x v="2"/>
    <n v="11371"/>
    <x v="75"/>
    <x v="2"/>
    <n v="51"/>
    <n v="1"/>
    <n v="2"/>
    <x v="3"/>
    <n v="40318"/>
    <n v="1.88"/>
    <n v="23921.25"/>
    <n v="30"/>
    <s v="Male"/>
    <x v="8"/>
    <n v="17056500"/>
    <s v="Indian Super League"/>
  </r>
  <r>
    <x v="434"/>
    <x v="325"/>
    <x v="0"/>
    <x v="4"/>
    <x v="5"/>
    <x v="0"/>
    <b v="1"/>
    <n v="1"/>
    <n v="2"/>
    <x v="2"/>
    <n v="43049"/>
    <x v="67"/>
    <x v="0"/>
    <n v="24"/>
    <n v="0"/>
    <n v="2"/>
    <x v="1"/>
    <n v="89999"/>
    <n v="8.89"/>
    <n v="172306.92"/>
    <n v="28"/>
    <s v="Male"/>
    <x v="2"/>
    <n v="86098000"/>
    <s v="Indian Super League"/>
  </r>
  <r>
    <x v="192"/>
    <x v="471"/>
    <x v="0"/>
    <x v="0"/>
    <x v="7"/>
    <x v="0"/>
    <b v="1"/>
    <n v="4"/>
    <n v="1"/>
    <x v="0"/>
    <n v="6835"/>
    <x v="55"/>
    <x v="0"/>
    <n v="17"/>
    <n v="1"/>
    <n v="2"/>
    <x v="3"/>
    <n v="149376"/>
    <n v="2.87"/>
    <n v="106687.01"/>
    <n v="56"/>
    <s v="Male"/>
    <x v="4"/>
    <n v="6835000"/>
    <s v="Indian Super League"/>
  </r>
  <r>
    <x v="306"/>
    <x v="592"/>
    <x v="0"/>
    <x v="2"/>
    <x v="2"/>
    <x v="0"/>
    <b v="1"/>
    <n v="2"/>
    <n v="2"/>
    <x v="1"/>
    <n v="38330"/>
    <x v="70"/>
    <x v="2"/>
    <n v="70"/>
    <n v="0"/>
    <n v="1"/>
    <x v="1"/>
    <n v="117066"/>
    <n v="3.8"/>
    <n v="202968.81"/>
    <n v="18"/>
    <s v="Female"/>
    <x v="3"/>
    <n v="67077500"/>
    <s v="Indian Super League"/>
  </r>
  <r>
    <x v="67"/>
    <x v="448"/>
    <x v="0"/>
    <x v="1"/>
    <x v="3"/>
    <x v="2"/>
    <b v="1"/>
    <n v="0"/>
    <n v="2"/>
    <x v="2"/>
    <n v="34850"/>
    <x v="88"/>
    <x v="1"/>
    <n v="16"/>
    <n v="2"/>
    <n v="0"/>
    <x v="1"/>
    <n v="130108"/>
    <n v="3.66"/>
    <n v="137639.07999999999"/>
    <n v="33"/>
    <s v="Female"/>
    <x v="3"/>
    <n v="60987500"/>
    <s v="Indian Super League"/>
  </r>
  <r>
    <x v="7"/>
    <x v="717"/>
    <x v="0"/>
    <x v="3"/>
    <x v="6"/>
    <x v="1"/>
    <b v="1"/>
    <n v="5"/>
    <n v="4"/>
    <x v="0"/>
    <n v="11651"/>
    <x v="5"/>
    <x v="3"/>
    <n v="35"/>
    <n v="2"/>
    <n v="0"/>
    <x v="4"/>
    <n v="129163"/>
    <n v="7.83"/>
    <n v="86838.48"/>
    <n v="19"/>
    <s v="Female"/>
    <x v="4"/>
    <n v="11651000"/>
    <s v="Indian Super League"/>
  </r>
  <r>
    <x v="3"/>
    <x v="267"/>
    <x v="0"/>
    <x v="1"/>
    <x v="2"/>
    <x v="2"/>
    <b v="0"/>
    <n v="0"/>
    <n v="2"/>
    <x v="2"/>
    <n v="50561"/>
    <x v="6"/>
    <x v="1"/>
    <n v="20"/>
    <n v="2"/>
    <n v="2"/>
    <x v="0"/>
    <n v="121128"/>
    <n v="8.3699999999999992"/>
    <n v="102952.68"/>
    <n v="61"/>
    <s v="Male"/>
    <x v="8"/>
    <n v="75841500"/>
    <s v="Indian Super League"/>
  </r>
  <r>
    <x v="256"/>
    <x v="367"/>
    <x v="1"/>
    <x v="5"/>
    <x v="4"/>
    <x v="0"/>
    <b v="0"/>
    <n v="4"/>
    <n v="2"/>
    <x v="0"/>
    <n v="35934"/>
    <x v="84"/>
    <x v="1"/>
    <n v="18"/>
    <n v="2"/>
    <n v="0"/>
    <x v="6"/>
    <n v="39577"/>
    <n v="6.8"/>
    <n v="143581.56"/>
    <n v="48"/>
    <s v="Female"/>
    <x v="2"/>
    <n v="71868000"/>
    <s v="Indian Super League"/>
  </r>
  <r>
    <x v="189"/>
    <x v="433"/>
    <x v="1"/>
    <x v="3"/>
    <x v="5"/>
    <x v="1"/>
    <b v="1"/>
    <n v="5"/>
    <n v="3"/>
    <x v="0"/>
    <n v="27583"/>
    <x v="1"/>
    <x v="3"/>
    <n v="90"/>
    <n v="0"/>
    <n v="0"/>
    <x v="4"/>
    <n v="76661"/>
    <n v="7.28"/>
    <n v="189974.53"/>
    <n v="35"/>
    <s v="Male"/>
    <x v="8"/>
    <n v="41374500"/>
    <s v="Indian Super League"/>
  </r>
  <r>
    <x v="214"/>
    <x v="169"/>
    <x v="1"/>
    <x v="7"/>
    <x v="0"/>
    <x v="0"/>
    <b v="1"/>
    <n v="4"/>
    <n v="3"/>
    <x v="0"/>
    <n v="31712"/>
    <x v="94"/>
    <x v="2"/>
    <n v="28"/>
    <n v="0"/>
    <n v="0"/>
    <x v="6"/>
    <n v="76416"/>
    <n v="4.1900000000000004"/>
    <n v="184632.16"/>
    <n v="20"/>
    <s v="Female"/>
    <x v="7"/>
    <n v="15856000"/>
    <s v="Indian Super League"/>
  </r>
  <r>
    <x v="140"/>
    <x v="303"/>
    <x v="0"/>
    <x v="7"/>
    <x v="0"/>
    <x v="0"/>
    <b v="1"/>
    <n v="3"/>
    <n v="1"/>
    <x v="0"/>
    <n v="33772"/>
    <x v="77"/>
    <x v="1"/>
    <n v="54"/>
    <n v="0"/>
    <n v="1"/>
    <x v="3"/>
    <n v="60747"/>
    <n v="3.75"/>
    <n v="121911.59"/>
    <n v="28"/>
    <s v="Male"/>
    <x v="7"/>
    <n v="16886000"/>
    <s v="Indian Super League"/>
  </r>
  <r>
    <x v="264"/>
    <x v="556"/>
    <x v="0"/>
    <x v="7"/>
    <x v="1"/>
    <x v="2"/>
    <b v="0"/>
    <n v="3"/>
    <n v="1"/>
    <x v="0"/>
    <n v="18950"/>
    <x v="18"/>
    <x v="3"/>
    <n v="95"/>
    <n v="0"/>
    <n v="0"/>
    <x v="0"/>
    <n v="119893"/>
    <n v="8.25"/>
    <n v="213504.22"/>
    <n v="26"/>
    <s v="Male"/>
    <x v="0"/>
    <n v="23687500"/>
    <s v="Indian Super League"/>
  </r>
  <r>
    <x v="155"/>
    <x v="159"/>
    <x v="0"/>
    <x v="7"/>
    <x v="5"/>
    <x v="0"/>
    <b v="0"/>
    <n v="5"/>
    <n v="0"/>
    <x v="0"/>
    <n v="39481"/>
    <x v="42"/>
    <x v="1"/>
    <n v="39"/>
    <n v="0"/>
    <n v="1"/>
    <x v="2"/>
    <n v="59442"/>
    <n v="1.9"/>
    <n v="183556.94"/>
    <n v="46"/>
    <s v="Male"/>
    <x v="1"/>
    <n v="98702500"/>
    <s v="Indian Super League"/>
  </r>
  <r>
    <x v="384"/>
    <x v="163"/>
    <x v="0"/>
    <x v="7"/>
    <x v="4"/>
    <x v="0"/>
    <b v="0"/>
    <n v="5"/>
    <n v="4"/>
    <x v="0"/>
    <n v="45593"/>
    <x v="91"/>
    <x v="0"/>
    <n v="24"/>
    <n v="1"/>
    <n v="0"/>
    <x v="0"/>
    <n v="20137"/>
    <n v="4.3499999999999996"/>
    <n v="22351.73"/>
    <n v="64"/>
    <s v="Male"/>
    <x v="4"/>
    <n v="45593000"/>
    <s v="Indian Super League"/>
  </r>
  <r>
    <x v="499"/>
    <x v="87"/>
    <x v="1"/>
    <x v="4"/>
    <x v="2"/>
    <x v="2"/>
    <b v="1"/>
    <n v="0"/>
    <n v="0"/>
    <x v="1"/>
    <n v="47103"/>
    <x v="79"/>
    <x v="3"/>
    <n v="55"/>
    <n v="0"/>
    <n v="1"/>
    <x v="2"/>
    <n v="71015"/>
    <n v="6.41"/>
    <n v="21306.26"/>
    <n v="56"/>
    <s v="Female"/>
    <x v="3"/>
    <n v="82430250"/>
    <s v="Indian Super League"/>
  </r>
  <r>
    <x v="382"/>
    <x v="604"/>
    <x v="0"/>
    <x v="7"/>
    <x v="5"/>
    <x v="2"/>
    <b v="1"/>
    <n v="5"/>
    <n v="3"/>
    <x v="0"/>
    <n v="35907"/>
    <x v="29"/>
    <x v="1"/>
    <n v="84"/>
    <n v="0"/>
    <n v="0"/>
    <x v="5"/>
    <n v="108567"/>
    <n v="5.35"/>
    <n v="217967.43"/>
    <n v="35"/>
    <s v="Female"/>
    <x v="4"/>
    <n v="35907000"/>
    <s v="Indian Super League"/>
  </r>
  <r>
    <x v="195"/>
    <x v="701"/>
    <x v="0"/>
    <x v="7"/>
    <x v="0"/>
    <x v="0"/>
    <b v="1"/>
    <n v="5"/>
    <n v="1"/>
    <x v="0"/>
    <n v="12649"/>
    <x v="86"/>
    <x v="2"/>
    <n v="42"/>
    <n v="0"/>
    <n v="0"/>
    <x v="4"/>
    <n v="123237"/>
    <n v="3.36"/>
    <n v="187877.24"/>
    <n v="38"/>
    <s v="Male"/>
    <x v="0"/>
    <n v="15811250"/>
    <s v="Indian Super League"/>
  </r>
  <r>
    <x v="223"/>
    <x v="120"/>
    <x v="1"/>
    <x v="6"/>
    <x v="4"/>
    <x v="0"/>
    <b v="1"/>
    <n v="0"/>
    <n v="1"/>
    <x v="2"/>
    <n v="27698"/>
    <x v="89"/>
    <x v="2"/>
    <n v="86"/>
    <n v="0"/>
    <n v="1"/>
    <x v="4"/>
    <n v="136477"/>
    <n v="5.55"/>
    <n v="132735.84"/>
    <n v="27"/>
    <s v="Male"/>
    <x v="6"/>
    <n v="62320500"/>
    <s v="Indian Super League"/>
  </r>
  <r>
    <x v="14"/>
    <x v="335"/>
    <x v="1"/>
    <x v="4"/>
    <x v="7"/>
    <x v="2"/>
    <b v="1"/>
    <n v="5"/>
    <n v="1"/>
    <x v="0"/>
    <n v="15785"/>
    <x v="46"/>
    <x v="1"/>
    <n v="81"/>
    <n v="2"/>
    <n v="2"/>
    <x v="3"/>
    <n v="54541"/>
    <n v="2.08"/>
    <n v="33183.550000000003"/>
    <n v="51"/>
    <s v="Male"/>
    <x v="2"/>
    <n v="31570000"/>
    <s v="Indian Super League"/>
  </r>
  <r>
    <x v="224"/>
    <x v="60"/>
    <x v="0"/>
    <x v="2"/>
    <x v="3"/>
    <x v="0"/>
    <b v="0"/>
    <n v="4"/>
    <n v="2"/>
    <x v="0"/>
    <n v="49634"/>
    <x v="77"/>
    <x v="0"/>
    <n v="25"/>
    <n v="1"/>
    <n v="0"/>
    <x v="5"/>
    <n v="64083"/>
    <n v="6.07"/>
    <n v="163889.07999999999"/>
    <n v="34"/>
    <s v="Male"/>
    <x v="5"/>
    <n v="37225500"/>
    <s v="Indian Super League"/>
  </r>
  <r>
    <x v="262"/>
    <x v="511"/>
    <x v="1"/>
    <x v="0"/>
    <x v="6"/>
    <x v="2"/>
    <b v="0"/>
    <n v="4"/>
    <n v="1"/>
    <x v="0"/>
    <n v="47729"/>
    <x v="47"/>
    <x v="1"/>
    <n v="52"/>
    <n v="0"/>
    <n v="0"/>
    <x v="4"/>
    <n v="144572"/>
    <n v="7.01"/>
    <n v="25277.29"/>
    <n v="53"/>
    <s v="Male"/>
    <x v="8"/>
    <n v="71593500"/>
    <s v="Indian Super League"/>
  </r>
  <r>
    <x v="393"/>
    <x v="662"/>
    <x v="1"/>
    <x v="3"/>
    <x v="6"/>
    <x v="0"/>
    <b v="0"/>
    <n v="5"/>
    <n v="3"/>
    <x v="0"/>
    <n v="20752"/>
    <x v="62"/>
    <x v="1"/>
    <n v="17"/>
    <n v="0"/>
    <n v="1"/>
    <x v="0"/>
    <n v="138573"/>
    <n v="1.84"/>
    <n v="42939.06"/>
    <n v="18"/>
    <s v="Male"/>
    <x v="7"/>
    <n v="10376000"/>
    <s v="Indian Super League"/>
  </r>
  <r>
    <x v="492"/>
    <x v="186"/>
    <x v="0"/>
    <x v="2"/>
    <x v="3"/>
    <x v="2"/>
    <b v="0"/>
    <n v="1"/>
    <n v="1"/>
    <x v="1"/>
    <n v="36222"/>
    <x v="56"/>
    <x v="1"/>
    <n v="82"/>
    <n v="0"/>
    <n v="2"/>
    <x v="4"/>
    <n v="117548"/>
    <n v="2.29"/>
    <n v="40208.1"/>
    <n v="23"/>
    <s v="Male"/>
    <x v="8"/>
    <n v="54333000"/>
    <s v="Indian Super League"/>
  </r>
  <r>
    <x v="383"/>
    <x v="136"/>
    <x v="0"/>
    <x v="4"/>
    <x v="7"/>
    <x v="2"/>
    <b v="0"/>
    <n v="5"/>
    <n v="4"/>
    <x v="0"/>
    <n v="43689"/>
    <x v="85"/>
    <x v="1"/>
    <n v="16"/>
    <n v="0"/>
    <n v="1"/>
    <x v="1"/>
    <n v="61536"/>
    <n v="7.86"/>
    <n v="37913.11"/>
    <n v="28"/>
    <s v="Female"/>
    <x v="3"/>
    <n v="76455750"/>
    <s v="Indian Super League"/>
  </r>
  <r>
    <x v="88"/>
    <x v="111"/>
    <x v="0"/>
    <x v="3"/>
    <x v="4"/>
    <x v="1"/>
    <b v="1"/>
    <n v="2"/>
    <n v="4"/>
    <x v="2"/>
    <n v="18509"/>
    <x v="98"/>
    <x v="1"/>
    <n v="13"/>
    <n v="1"/>
    <n v="0"/>
    <x v="6"/>
    <n v="12559"/>
    <n v="8.7100000000000009"/>
    <n v="141864.51"/>
    <n v="33"/>
    <s v="Female"/>
    <x v="5"/>
    <n v="13881750"/>
    <s v="Indian Super League"/>
  </r>
  <r>
    <x v="230"/>
    <x v="705"/>
    <x v="1"/>
    <x v="2"/>
    <x v="3"/>
    <x v="2"/>
    <b v="1"/>
    <n v="5"/>
    <n v="3"/>
    <x v="0"/>
    <n v="28478"/>
    <x v="7"/>
    <x v="0"/>
    <n v="21"/>
    <n v="0"/>
    <n v="0"/>
    <x v="2"/>
    <n v="68922"/>
    <n v="5.8"/>
    <n v="121141.19"/>
    <n v="36"/>
    <s v="Female"/>
    <x v="0"/>
    <n v="35597500"/>
    <s v="Indian Super League"/>
  </r>
  <r>
    <x v="37"/>
    <x v="379"/>
    <x v="1"/>
    <x v="7"/>
    <x v="7"/>
    <x v="2"/>
    <b v="1"/>
    <n v="0"/>
    <n v="0"/>
    <x v="1"/>
    <n v="41810"/>
    <x v="65"/>
    <x v="1"/>
    <n v="43"/>
    <n v="2"/>
    <n v="2"/>
    <x v="1"/>
    <n v="78084"/>
    <n v="4.4400000000000004"/>
    <n v="200843.34"/>
    <n v="43"/>
    <s v="Female"/>
    <x v="8"/>
    <n v="62715000"/>
    <s v="Indian Super League"/>
  </r>
  <r>
    <x v="362"/>
    <x v="278"/>
    <x v="0"/>
    <x v="2"/>
    <x v="4"/>
    <x v="0"/>
    <b v="1"/>
    <n v="1"/>
    <n v="4"/>
    <x v="2"/>
    <n v="27806"/>
    <x v="61"/>
    <x v="1"/>
    <n v="19"/>
    <n v="1"/>
    <n v="1"/>
    <x v="5"/>
    <n v="136419"/>
    <n v="1.51"/>
    <n v="11624.02"/>
    <n v="47"/>
    <s v="Male"/>
    <x v="1"/>
    <n v="69515000"/>
    <s v="Indian Super League"/>
  </r>
  <r>
    <x v="156"/>
    <x v="110"/>
    <x v="1"/>
    <x v="2"/>
    <x v="1"/>
    <x v="1"/>
    <b v="1"/>
    <n v="3"/>
    <n v="0"/>
    <x v="0"/>
    <n v="36300"/>
    <x v="61"/>
    <x v="3"/>
    <n v="72"/>
    <n v="0"/>
    <n v="1"/>
    <x v="3"/>
    <n v="45492"/>
    <n v="0.97"/>
    <n v="27357.35"/>
    <n v="41"/>
    <s v="Other"/>
    <x v="9"/>
    <n v="108900000"/>
    <s v="Indian Super League"/>
  </r>
  <r>
    <x v="294"/>
    <x v="44"/>
    <x v="1"/>
    <x v="0"/>
    <x v="0"/>
    <x v="1"/>
    <b v="0"/>
    <n v="3"/>
    <n v="4"/>
    <x v="2"/>
    <n v="15407"/>
    <x v="78"/>
    <x v="1"/>
    <n v="28"/>
    <n v="1"/>
    <n v="1"/>
    <x v="3"/>
    <n v="82165"/>
    <n v="7.16"/>
    <n v="151649.42000000001"/>
    <n v="63"/>
    <s v="Female"/>
    <x v="7"/>
    <n v="7703500"/>
    <s v="Indian Super League"/>
  </r>
  <r>
    <x v="377"/>
    <x v="119"/>
    <x v="0"/>
    <x v="7"/>
    <x v="7"/>
    <x v="0"/>
    <b v="0"/>
    <n v="3"/>
    <n v="1"/>
    <x v="0"/>
    <n v="7325"/>
    <x v="78"/>
    <x v="2"/>
    <n v="89"/>
    <n v="1"/>
    <n v="1"/>
    <x v="4"/>
    <n v="103671"/>
    <n v="6.8"/>
    <n v="106183.71"/>
    <n v="42"/>
    <s v="Female"/>
    <x v="2"/>
    <n v="14650000"/>
    <s v="Indian Super League"/>
  </r>
  <r>
    <x v="185"/>
    <x v="410"/>
    <x v="1"/>
    <x v="1"/>
    <x v="3"/>
    <x v="0"/>
    <b v="1"/>
    <n v="0"/>
    <n v="4"/>
    <x v="2"/>
    <n v="35903"/>
    <x v="74"/>
    <x v="3"/>
    <n v="75"/>
    <n v="2"/>
    <n v="1"/>
    <x v="5"/>
    <n v="64008"/>
    <n v="3.03"/>
    <n v="109729.92"/>
    <n v="37"/>
    <s v="Male"/>
    <x v="0"/>
    <n v="44878750"/>
    <s v="Indian Super League"/>
  </r>
  <r>
    <x v="29"/>
    <x v="98"/>
    <x v="0"/>
    <x v="1"/>
    <x v="3"/>
    <x v="2"/>
    <b v="0"/>
    <n v="1"/>
    <n v="1"/>
    <x v="1"/>
    <n v="43856"/>
    <x v="28"/>
    <x v="2"/>
    <n v="43"/>
    <n v="0"/>
    <n v="0"/>
    <x v="0"/>
    <n v="44974"/>
    <n v="5.94"/>
    <n v="168437.52"/>
    <n v="62"/>
    <s v="Female"/>
    <x v="8"/>
    <n v="65784000"/>
    <s v="Indian Super League"/>
  </r>
  <r>
    <x v="338"/>
    <x v="122"/>
    <x v="1"/>
    <x v="0"/>
    <x v="1"/>
    <x v="0"/>
    <b v="0"/>
    <n v="2"/>
    <n v="4"/>
    <x v="2"/>
    <n v="23871"/>
    <x v="72"/>
    <x v="2"/>
    <n v="27"/>
    <n v="1"/>
    <n v="1"/>
    <x v="6"/>
    <n v="36453"/>
    <n v="6.16"/>
    <n v="13694.43"/>
    <n v="58"/>
    <s v="Male"/>
    <x v="2"/>
    <n v="47742000"/>
    <s v="Indian Super League"/>
  </r>
  <r>
    <x v="297"/>
    <x v="156"/>
    <x v="1"/>
    <x v="0"/>
    <x v="6"/>
    <x v="1"/>
    <b v="0"/>
    <n v="1"/>
    <n v="4"/>
    <x v="2"/>
    <n v="30552"/>
    <x v="71"/>
    <x v="2"/>
    <n v="92"/>
    <n v="0"/>
    <n v="0"/>
    <x v="3"/>
    <n v="29925"/>
    <n v="2.52"/>
    <n v="206150.88"/>
    <n v="22"/>
    <s v="Male"/>
    <x v="1"/>
    <n v="76380000"/>
    <s v="Indian Super League"/>
  </r>
  <r>
    <x v="143"/>
    <x v="377"/>
    <x v="0"/>
    <x v="6"/>
    <x v="1"/>
    <x v="1"/>
    <b v="0"/>
    <n v="5"/>
    <n v="4"/>
    <x v="0"/>
    <n v="9797"/>
    <x v="53"/>
    <x v="3"/>
    <n v="54"/>
    <n v="0"/>
    <n v="1"/>
    <x v="2"/>
    <n v="93927"/>
    <n v="2.27"/>
    <n v="175560.25"/>
    <n v="56"/>
    <s v="Male"/>
    <x v="1"/>
    <n v="24492500"/>
    <s v="Indian Super League"/>
  </r>
  <r>
    <x v="233"/>
    <x v="700"/>
    <x v="0"/>
    <x v="3"/>
    <x v="5"/>
    <x v="1"/>
    <b v="1"/>
    <n v="1"/>
    <n v="3"/>
    <x v="2"/>
    <n v="46729"/>
    <x v="53"/>
    <x v="2"/>
    <n v="94"/>
    <n v="0"/>
    <n v="0"/>
    <x v="0"/>
    <n v="30653"/>
    <n v="7.87"/>
    <n v="128980.44"/>
    <n v="50"/>
    <s v="Male"/>
    <x v="3"/>
    <n v="81775750"/>
    <s v="Indian Super League"/>
  </r>
  <r>
    <x v="453"/>
    <x v="401"/>
    <x v="1"/>
    <x v="2"/>
    <x v="4"/>
    <x v="0"/>
    <b v="1"/>
    <n v="1"/>
    <n v="3"/>
    <x v="2"/>
    <n v="52785"/>
    <x v="33"/>
    <x v="3"/>
    <n v="68"/>
    <n v="0"/>
    <n v="0"/>
    <x v="2"/>
    <n v="33290"/>
    <n v="4.96"/>
    <n v="53930.58"/>
    <n v="36"/>
    <s v="Female"/>
    <x v="0"/>
    <n v="65981250"/>
    <s v="Indian Super League"/>
  </r>
  <r>
    <x v="370"/>
    <x v="658"/>
    <x v="1"/>
    <x v="0"/>
    <x v="2"/>
    <x v="2"/>
    <b v="1"/>
    <n v="0"/>
    <n v="2"/>
    <x v="2"/>
    <n v="24400"/>
    <x v="80"/>
    <x v="0"/>
    <n v="54"/>
    <n v="0"/>
    <n v="0"/>
    <x v="3"/>
    <n v="46769"/>
    <n v="7.52"/>
    <n v="173620.52"/>
    <n v="42"/>
    <s v="Female"/>
    <x v="2"/>
    <n v="48800000"/>
    <s v="Indian Super League"/>
  </r>
  <r>
    <x v="250"/>
    <x v="693"/>
    <x v="1"/>
    <x v="2"/>
    <x v="3"/>
    <x v="1"/>
    <b v="1"/>
    <n v="5"/>
    <n v="2"/>
    <x v="0"/>
    <n v="8513"/>
    <x v="95"/>
    <x v="0"/>
    <n v="24"/>
    <n v="0"/>
    <n v="2"/>
    <x v="4"/>
    <n v="149242"/>
    <n v="1.62"/>
    <n v="97295.63"/>
    <n v="58"/>
    <s v="Male"/>
    <x v="0"/>
    <n v="10641250"/>
    <s v="Indian Super League"/>
  </r>
  <r>
    <x v="432"/>
    <x v="608"/>
    <x v="1"/>
    <x v="0"/>
    <x v="4"/>
    <x v="0"/>
    <b v="0"/>
    <n v="5"/>
    <n v="3"/>
    <x v="0"/>
    <n v="7663"/>
    <x v="93"/>
    <x v="2"/>
    <n v="20"/>
    <n v="1"/>
    <n v="0"/>
    <x v="4"/>
    <n v="106124"/>
    <n v="6.5"/>
    <n v="219167.31"/>
    <n v="18"/>
    <s v="Male"/>
    <x v="8"/>
    <n v="11494500"/>
    <s v="Indian Super League"/>
  </r>
  <r>
    <x v="127"/>
    <x v="516"/>
    <x v="1"/>
    <x v="1"/>
    <x v="3"/>
    <x v="1"/>
    <b v="0"/>
    <n v="2"/>
    <n v="3"/>
    <x v="2"/>
    <n v="9601"/>
    <x v="98"/>
    <x v="1"/>
    <n v="33"/>
    <n v="0"/>
    <n v="0"/>
    <x v="5"/>
    <n v="9799"/>
    <n v="0.99"/>
    <n v="171405.9"/>
    <n v="58"/>
    <s v="Male"/>
    <x v="0"/>
    <n v="12001250"/>
    <s v="Indian Super League"/>
  </r>
  <r>
    <x v="43"/>
    <x v="559"/>
    <x v="0"/>
    <x v="0"/>
    <x v="1"/>
    <x v="0"/>
    <b v="0"/>
    <n v="0"/>
    <n v="2"/>
    <x v="2"/>
    <n v="23871"/>
    <x v="43"/>
    <x v="1"/>
    <n v="73"/>
    <n v="1"/>
    <n v="1"/>
    <x v="4"/>
    <n v="25818"/>
    <n v="3.47"/>
    <n v="44495.85"/>
    <n v="53"/>
    <s v="Female"/>
    <x v="3"/>
    <n v="41774250"/>
    <s v="Indian Super League"/>
  </r>
  <r>
    <x v="308"/>
    <x v="690"/>
    <x v="0"/>
    <x v="0"/>
    <x v="4"/>
    <x v="0"/>
    <b v="0"/>
    <n v="4"/>
    <n v="3"/>
    <x v="0"/>
    <n v="35972"/>
    <x v="75"/>
    <x v="2"/>
    <n v="31"/>
    <n v="1"/>
    <n v="1"/>
    <x v="4"/>
    <n v="17308"/>
    <n v="6.39"/>
    <n v="99621.759999999995"/>
    <n v="28"/>
    <s v="Male"/>
    <x v="4"/>
    <n v="35972000"/>
    <s v="Indian Super League"/>
  </r>
  <r>
    <x v="76"/>
    <x v="211"/>
    <x v="1"/>
    <x v="5"/>
    <x v="4"/>
    <x v="1"/>
    <b v="1"/>
    <n v="3"/>
    <n v="1"/>
    <x v="0"/>
    <n v="19338"/>
    <x v="0"/>
    <x v="2"/>
    <n v="11"/>
    <n v="2"/>
    <n v="0"/>
    <x v="4"/>
    <n v="138737"/>
    <n v="2.78"/>
    <n v="147667.72"/>
    <n v="55"/>
    <s v="Male"/>
    <x v="4"/>
    <n v="19338000"/>
    <s v="Indian Super League"/>
  </r>
  <r>
    <x v="260"/>
    <x v="718"/>
    <x v="1"/>
    <x v="3"/>
    <x v="3"/>
    <x v="0"/>
    <b v="1"/>
    <n v="1"/>
    <n v="3"/>
    <x v="2"/>
    <n v="28484"/>
    <x v="47"/>
    <x v="1"/>
    <n v="76"/>
    <n v="0"/>
    <n v="1"/>
    <x v="5"/>
    <n v="23101"/>
    <n v="0.98"/>
    <n v="29468.86"/>
    <n v="33"/>
    <s v="Female"/>
    <x v="1"/>
    <n v="71210000"/>
    <s v="Indian Super League"/>
  </r>
  <r>
    <x v="90"/>
    <x v="482"/>
    <x v="0"/>
    <x v="3"/>
    <x v="0"/>
    <x v="2"/>
    <b v="1"/>
    <n v="4"/>
    <n v="4"/>
    <x v="1"/>
    <n v="27710"/>
    <x v="52"/>
    <x v="2"/>
    <n v="32"/>
    <n v="2"/>
    <n v="1"/>
    <x v="5"/>
    <n v="15555"/>
    <n v="4.88"/>
    <n v="164233.57999999999"/>
    <n v="41"/>
    <s v="Male"/>
    <x v="5"/>
    <n v="20782500"/>
    <s v="Indian Super League"/>
  </r>
  <r>
    <x v="156"/>
    <x v="218"/>
    <x v="1"/>
    <x v="6"/>
    <x v="0"/>
    <x v="1"/>
    <b v="1"/>
    <n v="2"/>
    <n v="0"/>
    <x v="0"/>
    <n v="53404"/>
    <x v="88"/>
    <x v="2"/>
    <n v="57"/>
    <n v="0"/>
    <n v="1"/>
    <x v="4"/>
    <n v="50746"/>
    <n v="7.9"/>
    <n v="154944"/>
    <n v="30"/>
    <s v="Male"/>
    <x v="8"/>
    <n v="80106000"/>
    <s v="Indian Super League"/>
  </r>
  <r>
    <x v="160"/>
    <x v="456"/>
    <x v="0"/>
    <x v="1"/>
    <x v="5"/>
    <x v="2"/>
    <b v="1"/>
    <n v="3"/>
    <n v="3"/>
    <x v="1"/>
    <n v="35479"/>
    <x v="12"/>
    <x v="1"/>
    <n v="31"/>
    <n v="0"/>
    <n v="0"/>
    <x v="5"/>
    <n v="102862"/>
    <n v="8.2200000000000006"/>
    <n v="201601.48"/>
    <n v="53"/>
    <s v="Male"/>
    <x v="4"/>
    <n v="35479000"/>
    <s v="Indian Super League"/>
  </r>
  <r>
    <x v="90"/>
    <x v="598"/>
    <x v="0"/>
    <x v="1"/>
    <x v="4"/>
    <x v="0"/>
    <b v="1"/>
    <n v="2"/>
    <n v="1"/>
    <x v="0"/>
    <n v="39653"/>
    <x v="1"/>
    <x v="2"/>
    <n v="89"/>
    <n v="1"/>
    <n v="1"/>
    <x v="3"/>
    <n v="7147"/>
    <n v="4.1500000000000004"/>
    <n v="213757.54"/>
    <n v="32"/>
    <s v="Female"/>
    <x v="7"/>
    <n v="19826500"/>
    <s v="Indian Super League"/>
  </r>
  <r>
    <x v="335"/>
    <x v="244"/>
    <x v="0"/>
    <x v="1"/>
    <x v="3"/>
    <x v="2"/>
    <b v="0"/>
    <n v="0"/>
    <n v="3"/>
    <x v="2"/>
    <n v="19041"/>
    <x v="33"/>
    <x v="0"/>
    <n v="90"/>
    <n v="0"/>
    <n v="0"/>
    <x v="3"/>
    <n v="27069"/>
    <n v="8.07"/>
    <n v="34726.18"/>
    <n v="45"/>
    <s v="Female"/>
    <x v="7"/>
    <n v="9520500"/>
    <s v="Indian Super League"/>
  </r>
  <r>
    <x v="321"/>
    <x v="243"/>
    <x v="0"/>
    <x v="2"/>
    <x v="5"/>
    <x v="1"/>
    <b v="0"/>
    <n v="0"/>
    <n v="4"/>
    <x v="2"/>
    <n v="14481"/>
    <x v="43"/>
    <x v="0"/>
    <n v="54"/>
    <n v="1"/>
    <n v="1"/>
    <x v="3"/>
    <n v="9358"/>
    <n v="1.1100000000000001"/>
    <n v="84454.44"/>
    <n v="62"/>
    <s v="Male"/>
    <x v="4"/>
    <n v="14481000"/>
    <s v="Indian Super League"/>
  </r>
  <r>
    <x v="407"/>
    <x v="506"/>
    <x v="0"/>
    <x v="5"/>
    <x v="0"/>
    <x v="2"/>
    <b v="1"/>
    <n v="3"/>
    <n v="2"/>
    <x v="0"/>
    <n v="18027"/>
    <x v="47"/>
    <x v="2"/>
    <n v="19"/>
    <n v="1"/>
    <n v="2"/>
    <x v="5"/>
    <n v="101013"/>
    <n v="7.11"/>
    <n v="27075.18"/>
    <n v="34"/>
    <s v="Female"/>
    <x v="6"/>
    <n v="40560750"/>
    <s v="Indian Super League"/>
  </r>
  <r>
    <x v="90"/>
    <x v="331"/>
    <x v="0"/>
    <x v="2"/>
    <x v="5"/>
    <x v="0"/>
    <b v="1"/>
    <n v="3"/>
    <n v="4"/>
    <x v="2"/>
    <n v="5329"/>
    <x v="26"/>
    <x v="3"/>
    <n v="19"/>
    <n v="1"/>
    <n v="1"/>
    <x v="6"/>
    <n v="54756"/>
    <n v="3.53"/>
    <n v="45031.23"/>
    <n v="25"/>
    <s v="Male"/>
    <x v="0"/>
    <n v="6661250"/>
    <s v="Indian Super League"/>
  </r>
  <r>
    <x v="34"/>
    <x v="185"/>
    <x v="0"/>
    <x v="7"/>
    <x v="0"/>
    <x v="0"/>
    <b v="1"/>
    <n v="0"/>
    <n v="3"/>
    <x v="2"/>
    <n v="24821"/>
    <x v="92"/>
    <x v="0"/>
    <n v="92"/>
    <n v="1"/>
    <n v="0"/>
    <x v="5"/>
    <n v="3766"/>
    <n v="6.3"/>
    <n v="7502.02"/>
    <n v="53"/>
    <s v="Female"/>
    <x v="1"/>
    <n v="62052500"/>
    <s v="Indian Super League"/>
  </r>
  <r>
    <x v="286"/>
    <x v="332"/>
    <x v="1"/>
    <x v="0"/>
    <x v="4"/>
    <x v="0"/>
    <b v="1"/>
    <n v="4"/>
    <n v="3"/>
    <x v="0"/>
    <n v="8386"/>
    <x v="72"/>
    <x v="1"/>
    <n v="69"/>
    <n v="0"/>
    <n v="2"/>
    <x v="1"/>
    <n v="62402"/>
    <n v="6.8"/>
    <n v="22201.42"/>
    <n v="24"/>
    <s v="Female"/>
    <x v="3"/>
    <n v="14675500"/>
    <s v="Indian Super League"/>
  </r>
  <r>
    <x v="1"/>
    <x v="8"/>
    <x v="1"/>
    <x v="4"/>
    <x v="1"/>
    <x v="2"/>
    <b v="0"/>
    <n v="2"/>
    <n v="0"/>
    <x v="0"/>
    <n v="15948"/>
    <x v="81"/>
    <x v="3"/>
    <n v="87"/>
    <n v="2"/>
    <n v="1"/>
    <x v="5"/>
    <n v="37429"/>
    <n v="7.42"/>
    <n v="28254.240000000002"/>
    <n v="31"/>
    <s v="Other"/>
    <x v="8"/>
    <n v="23922000"/>
    <s v="Indian Super League"/>
  </r>
  <r>
    <x v="197"/>
    <x v="106"/>
    <x v="1"/>
    <x v="6"/>
    <x v="5"/>
    <x v="1"/>
    <b v="0"/>
    <n v="5"/>
    <n v="4"/>
    <x v="0"/>
    <n v="8467"/>
    <x v="95"/>
    <x v="3"/>
    <n v="36"/>
    <n v="1"/>
    <n v="1"/>
    <x v="3"/>
    <n v="106619"/>
    <n v="2.59"/>
    <n v="93024.74"/>
    <n v="40"/>
    <s v="Male"/>
    <x v="3"/>
    <n v="14817250"/>
    <s v="Indian Super League"/>
  </r>
  <r>
    <x v="69"/>
    <x v="669"/>
    <x v="0"/>
    <x v="2"/>
    <x v="3"/>
    <x v="1"/>
    <b v="1"/>
    <n v="5"/>
    <n v="4"/>
    <x v="0"/>
    <n v="13252"/>
    <x v="0"/>
    <x v="3"/>
    <n v="41"/>
    <n v="0"/>
    <n v="0"/>
    <x v="1"/>
    <n v="84602"/>
    <n v="4.5"/>
    <n v="22779.43"/>
    <n v="38"/>
    <s v="Female"/>
    <x v="8"/>
    <n v="19878000"/>
    <s v="Indian Super League"/>
  </r>
  <r>
    <x v="374"/>
    <x v="691"/>
    <x v="1"/>
    <x v="3"/>
    <x v="0"/>
    <x v="1"/>
    <b v="0"/>
    <n v="4"/>
    <n v="2"/>
    <x v="0"/>
    <n v="21326"/>
    <x v="31"/>
    <x v="2"/>
    <n v="54"/>
    <n v="0"/>
    <n v="0"/>
    <x v="6"/>
    <n v="99816"/>
    <n v="8.39"/>
    <n v="20409.259999999998"/>
    <n v="62"/>
    <s v="Male"/>
    <x v="2"/>
    <n v="42652000"/>
    <s v="Indian Super League"/>
  </r>
  <r>
    <x v="211"/>
    <x v="232"/>
    <x v="0"/>
    <x v="4"/>
    <x v="4"/>
    <x v="0"/>
    <b v="1"/>
    <n v="0"/>
    <n v="0"/>
    <x v="1"/>
    <n v="19607"/>
    <x v="68"/>
    <x v="0"/>
    <n v="23"/>
    <n v="0"/>
    <n v="1"/>
    <x v="2"/>
    <n v="30475"/>
    <n v="4.92"/>
    <n v="90149.49"/>
    <n v="61"/>
    <s v="Male"/>
    <x v="0"/>
    <n v="24508750"/>
    <s v="Indian Super League"/>
  </r>
  <r>
    <x v="85"/>
    <x v="68"/>
    <x v="0"/>
    <x v="1"/>
    <x v="1"/>
    <x v="2"/>
    <b v="1"/>
    <n v="2"/>
    <n v="4"/>
    <x v="2"/>
    <n v="16235"/>
    <x v="63"/>
    <x v="1"/>
    <n v="89"/>
    <n v="0"/>
    <n v="0"/>
    <x v="0"/>
    <n v="15598"/>
    <n v="1.26"/>
    <n v="80203.100000000006"/>
    <n v="54"/>
    <s v="Male"/>
    <x v="0"/>
    <n v="20293750"/>
    <s v="Indian Super League"/>
  </r>
  <r>
    <x v="44"/>
    <x v="315"/>
    <x v="0"/>
    <x v="4"/>
    <x v="3"/>
    <x v="1"/>
    <b v="1"/>
    <n v="3"/>
    <n v="1"/>
    <x v="0"/>
    <n v="10534"/>
    <x v="39"/>
    <x v="0"/>
    <n v="62"/>
    <n v="0"/>
    <n v="0"/>
    <x v="4"/>
    <n v="3557"/>
    <n v="1.58"/>
    <n v="144676.73000000001"/>
    <n v="54"/>
    <s v="Other"/>
    <x v="6"/>
    <n v="23701500"/>
    <s v="Indian Super League"/>
  </r>
  <r>
    <x v="151"/>
    <x v="203"/>
    <x v="1"/>
    <x v="5"/>
    <x v="7"/>
    <x v="2"/>
    <b v="1"/>
    <n v="0"/>
    <n v="2"/>
    <x v="2"/>
    <n v="10283"/>
    <x v="0"/>
    <x v="2"/>
    <n v="95"/>
    <n v="0"/>
    <n v="1"/>
    <x v="3"/>
    <n v="18695"/>
    <n v="2.0299999999999998"/>
    <n v="45251.17"/>
    <n v="63"/>
    <s v="Female"/>
    <x v="1"/>
    <n v="25707500"/>
    <s v="Indian Super League"/>
  </r>
  <r>
    <x v="245"/>
    <x v="318"/>
    <x v="1"/>
    <x v="4"/>
    <x v="4"/>
    <x v="0"/>
    <b v="1"/>
    <n v="2"/>
    <n v="2"/>
    <x v="1"/>
    <n v="22202"/>
    <x v="68"/>
    <x v="2"/>
    <n v="58"/>
    <n v="1"/>
    <n v="1"/>
    <x v="3"/>
    <n v="30561"/>
    <n v="2.89"/>
    <n v="181481.07"/>
    <n v="55"/>
    <s v="Female"/>
    <x v="6"/>
    <n v="49954500"/>
    <s v="Indian Super League"/>
  </r>
  <r>
    <x v="251"/>
    <x v="371"/>
    <x v="1"/>
    <x v="1"/>
    <x v="3"/>
    <x v="2"/>
    <b v="1"/>
    <n v="1"/>
    <n v="3"/>
    <x v="2"/>
    <n v="48017"/>
    <x v="34"/>
    <x v="2"/>
    <n v="18"/>
    <n v="0"/>
    <n v="0"/>
    <x v="4"/>
    <n v="5047"/>
    <n v="5.27"/>
    <n v="33452.28"/>
    <n v="40"/>
    <s v="Female"/>
    <x v="8"/>
    <n v="72025500"/>
    <s v="Indian Super League"/>
  </r>
  <r>
    <x v="250"/>
    <x v="419"/>
    <x v="1"/>
    <x v="5"/>
    <x v="7"/>
    <x v="0"/>
    <b v="1"/>
    <n v="3"/>
    <n v="0"/>
    <x v="0"/>
    <n v="21360"/>
    <x v="36"/>
    <x v="1"/>
    <n v="30"/>
    <n v="0"/>
    <n v="0"/>
    <x v="5"/>
    <n v="132918"/>
    <n v="5.01"/>
    <n v="249397.38"/>
    <n v="49"/>
    <s v="Male"/>
    <x v="2"/>
    <n v="42720000"/>
    <s v="Indian Super League"/>
  </r>
  <r>
    <x v="400"/>
    <x v="60"/>
    <x v="0"/>
    <x v="4"/>
    <x v="4"/>
    <x v="1"/>
    <b v="0"/>
    <n v="5"/>
    <n v="3"/>
    <x v="0"/>
    <n v="26991"/>
    <x v="30"/>
    <x v="3"/>
    <n v="66"/>
    <n v="0"/>
    <n v="0"/>
    <x v="2"/>
    <n v="89586"/>
    <n v="9.2899999999999991"/>
    <n v="235010.21"/>
    <n v="52"/>
    <s v="Male"/>
    <x v="8"/>
    <n v="40486500"/>
    <s v="Indian Super League"/>
  </r>
  <r>
    <x v="19"/>
    <x v="42"/>
    <x v="1"/>
    <x v="1"/>
    <x v="0"/>
    <x v="0"/>
    <b v="0"/>
    <n v="1"/>
    <n v="4"/>
    <x v="2"/>
    <n v="43022"/>
    <x v="30"/>
    <x v="0"/>
    <n v="26"/>
    <n v="0"/>
    <n v="0"/>
    <x v="0"/>
    <n v="90685"/>
    <n v="4.95"/>
    <n v="170647.58"/>
    <n v="54"/>
    <s v="Other"/>
    <x v="8"/>
    <n v="64533000"/>
    <s v="Indian Super League"/>
  </r>
  <r>
    <x v="91"/>
    <x v="304"/>
    <x v="0"/>
    <x v="2"/>
    <x v="4"/>
    <x v="0"/>
    <b v="1"/>
    <n v="5"/>
    <n v="1"/>
    <x v="0"/>
    <n v="32467"/>
    <x v="37"/>
    <x v="3"/>
    <n v="65"/>
    <n v="0"/>
    <n v="0"/>
    <x v="3"/>
    <n v="65171"/>
    <n v="2.6"/>
    <n v="48543.08"/>
    <n v="51"/>
    <s v="Female"/>
    <x v="4"/>
    <n v="32467000"/>
    <s v="Indian Super League"/>
  </r>
  <r>
    <x v="249"/>
    <x v="329"/>
    <x v="0"/>
    <x v="0"/>
    <x v="1"/>
    <x v="2"/>
    <b v="1"/>
    <n v="4"/>
    <n v="2"/>
    <x v="0"/>
    <n v="12104"/>
    <x v="43"/>
    <x v="1"/>
    <n v="18"/>
    <n v="1"/>
    <n v="1"/>
    <x v="4"/>
    <n v="142962"/>
    <n v="7.2"/>
    <n v="124858.52"/>
    <n v="38"/>
    <s v="Male"/>
    <x v="3"/>
    <n v="21182000"/>
    <s v="Indian Super League"/>
  </r>
  <r>
    <x v="415"/>
    <x v="320"/>
    <x v="0"/>
    <x v="6"/>
    <x v="2"/>
    <x v="0"/>
    <b v="0"/>
    <n v="1"/>
    <n v="0"/>
    <x v="0"/>
    <n v="39969"/>
    <x v="38"/>
    <x v="0"/>
    <n v="80"/>
    <n v="0"/>
    <n v="0"/>
    <x v="2"/>
    <n v="109267"/>
    <n v="3.13"/>
    <n v="72759.210000000006"/>
    <n v="47"/>
    <s v="Female"/>
    <x v="4"/>
    <n v="39969000"/>
    <s v="Indian Super League"/>
  </r>
  <r>
    <x v="370"/>
    <x v="551"/>
    <x v="0"/>
    <x v="1"/>
    <x v="0"/>
    <x v="1"/>
    <b v="0"/>
    <n v="1"/>
    <n v="2"/>
    <x v="2"/>
    <n v="34618"/>
    <x v="53"/>
    <x v="0"/>
    <n v="33"/>
    <n v="2"/>
    <n v="0"/>
    <x v="6"/>
    <n v="54683"/>
    <n v="2.21"/>
    <n v="113764.12"/>
    <n v="32"/>
    <s v="Male"/>
    <x v="0"/>
    <n v="43272500"/>
    <s v="Indian Super League"/>
  </r>
  <r>
    <x v="178"/>
    <x v="387"/>
    <x v="1"/>
    <x v="0"/>
    <x v="7"/>
    <x v="0"/>
    <b v="0"/>
    <n v="4"/>
    <n v="2"/>
    <x v="0"/>
    <n v="28598"/>
    <x v="17"/>
    <x v="0"/>
    <n v="40"/>
    <n v="0"/>
    <n v="0"/>
    <x v="0"/>
    <n v="81640"/>
    <n v="5.55"/>
    <n v="5406.17"/>
    <n v="45"/>
    <s v="Female"/>
    <x v="6"/>
    <n v="64345500"/>
    <s v="Indian Super League"/>
  </r>
  <r>
    <x v="158"/>
    <x v="96"/>
    <x v="0"/>
    <x v="0"/>
    <x v="0"/>
    <x v="2"/>
    <b v="1"/>
    <n v="3"/>
    <n v="2"/>
    <x v="0"/>
    <n v="41002"/>
    <x v="36"/>
    <x v="0"/>
    <n v="10"/>
    <n v="0"/>
    <n v="1"/>
    <x v="5"/>
    <n v="137175"/>
    <n v="3.1"/>
    <n v="150201.85"/>
    <n v="23"/>
    <s v="Male"/>
    <x v="4"/>
    <n v="41002000"/>
    <s v="Indian Super League"/>
  </r>
  <r>
    <x v="279"/>
    <x v="667"/>
    <x v="0"/>
    <x v="2"/>
    <x v="5"/>
    <x v="0"/>
    <b v="0"/>
    <n v="2"/>
    <n v="4"/>
    <x v="2"/>
    <n v="37656"/>
    <x v="26"/>
    <x v="0"/>
    <n v="34"/>
    <n v="0"/>
    <n v="1"/>
    <x v="5"/>
    <n v="12981"/>
    <n v="5.8"/>
    <n v="15633.65"/>
    <n v="40"/>
    <s v="Other"/>
    <x v="5"/>
    <n v="28242000"/>
    <s v="Indian Super League"/>
  </r>
  <r>
    <x v="472"/>
    <x v="203"/>
    <x v="1"/>
    <x v="6"/>
    <x v="0"/>
    <x v="1"/>
    <b v="0"/>
    <n v="3"/>
    <n v="1"/>
    <x v="0"/>
    <n v="54068"/>
    <x v="75"/>
    <x v="3"/>
    <n v="11"/>
    <n v="0"/>
    <n v="2"/>
    <x v="3"/>
    <n v="101228"/>
    <n v="2.84"/>
    <n v="241179.08"/>
    <n v="49"/>
    <s v="Female"/>
    <x v="5"/>
    <n v="40551000"/>
    <s v="Indian Super League"/>
  </r>
  <r>
    <x v="477"/>
    <x v="82"/>
    <x v="1"/>
    <x v="5"/>
    <x v="7"/>
    <x v="0"/>
    <b v="1"/>
    <n v="5"/>
    <n v="4"/>
    <x v="0"/>
    <n v="42037"/>
    <x v="58"/>
    <x v="2"/>
    <n v="48"/>
    <n v="0"/>
    <n v="0"/>
    <x v="5"/>
    <n v="16301"/>
    <n v="3.02"/>
    <n v="42033.68"/>
    <n v="33"/>
    <s v="Female"/>
    <x v="1"/>
    <n v="105092500"/>
    <s v="Indian Super League"/>
  </r>
  <r>
    <x v="366"/>
    <x v="272"/>
    <x v="1"/>
    <x v="4"/>
    <x v="5"/>
    <x v="1"/>
    <b v="1"/>
    <n v="3"/>
    <n v="1"/>
    <x v="0"/>
    <n v="26909"/>
    <x v="13"/>
    <x v="0"/>
    <n v="19"/>
    <n v="0"/>
    <n v="0"/>
    <x v="4"/>
    <n v="28745"/>
    <n v="4.3099999999999996"/>
    <n v="180390.16"/>
    <n v="45"/>
    <s v="Female"/>
    <x v="8"/>
    <n v="40363500"/>
    <s v="Indian Super League"/>
  </r>
  <r>
    <x v="335"/>
    <x v="472"/>
    <x v="0"/>
    <x v="5"/>
    <x v="4"/>
    <x v="1"/>
    <b v="0"/>
    <n v="0"/>
    <n v="1"/>
    <x v="2"/>
    <n v="16627"/>
    <x v="38"/>
    <x v="1"/>
    <n v="95"/>
    <n v="0"/>
    <n v="0"/>
    <x v="1"/>
    <n v="63757"/>
    <n v="3.92"/>
    <n v="205955"/>
    <n v="21"/>
    <s v="Female"/>
    <x v="8"/>
    <n v="24940500"/>
    <s v="Indian Super League"/>
  </r>
  <r>
    <x v="457"/>
    <x v="27"/>
    <x v="1"/>
    <x v="6"/>
    <x v="1"/>
    <x v="2"/>
    <b v="0"/>
    <n v="4"/>
    <n v="2"/>
    <x v="0"/>
    <n v="16138"/>
    <x v="52"/>
    <x v="2"/>
    <n v="34"/>
    <n v="0"/>
    <n v="0"/>
    <x v="4"/>
    <n v="121711"/>
    <n v="9.02"/>
    <n v="181774.66"/>
    <n v="60"/>
    <s v="Male"/>
    <x v="2"/>
    <n v="32276000"/>
    <s v="Indian Super League"/>
  </r>
  <r>
    <x v="328"/>
    <x v="503"/>
    <x v="0"/>
    <x v="5"/>
    <x v="3"/>
    <x v="1"/>
    <b v="0"/>
    <n v="4"/>
    <n v="0"/>
    <x v="0"/>
    <n v="31976"/>
    <x v="96"/>
    <x v="3"/>
    <n v="92"/>
    <n v="0"/>
    <n v="0"/>
    <x v="0"/>
    <n v="61409"/>
    <n v="9.06"/>
    <n v="21561.33"/>
    <n v="64"/>
    <s v="Male"/>
    <x v="6"/>
    <n v="71946000"/>
    <s v="Indian Super League"/>
  </r>
  <r>
    <x v="182"/>
    <x v="248"/>
    <x v="0"/>
    <x v="5"/>
    <x v="2"/>
    <x v="2"/>
    <b v="0"/>
    <n v="1"/>
    <n v="3"/>
    <x v="2"/>
    <n v="39279"/>
    <x v="24"/>
    <x v="0"/>
    <n v="83"/>
    <n v="0"/>
    <n v="0"/>
    <x v="3"/>
    <n v="58026"/>
    <n v="5.3"/>
    <n v="62063.49"/>
    <n v="37"/>
    <s v="Female"/>
    <x v="0"/>
    <n v="49098750"/>
    <s v="Indian Super League"/>
  </r>
  <r>
    <x v="187"/>
    <x v="167"/>
    <x v="1"/>
    <x v="1"/>
    <x v="6"/>
    <x v="0"/>
    <b v="0"/>
    <n v="1"/>
    <n v="1"/>
    <x v="1"/>
    <n v="30826"/>
    <x v="70"/>
    <x v="0"/>
    <n v="90"/>
    <n v="0"/>
    <n v="2"/>
    <x v="1"/>
    <n v="100731"/>
    <n v="3.62"/>
    <n v="55868.58"/>
    <n v="33"/>
    <s v="Female"/>
    <x v="3"/>
    <n v="53945500"/>
    <s v="Indian Super League"/>
  </r>
  <r>
    <x v="32"/>
    <x v="566"/>
    <x v="0"/>
    <x v="2"/>
    <x v="1"/>
    <x v="2"/>
    <b v="0"/>
    <n v="5"/>
    <n v="1"/>
    <x v="0"/>
    <n v="31226"/>
    <x v="53"/>
    <x v="2"/>
    <n v="41"/>
    <n v="0"/>
    <n v="0"/>
    <x v="6"/>
    <n v="3113"/>
    <n v="1.1399999999999999"/>
    <n v="53793.05"/>
    <n v="61"/>
    <s v="Female"/>
    <x v="2"/>
    <n v="62452000"/>
    <s v="Indian Super League"/>
  </r>
  <r>
    <x v="248"/>
    <x v="641"/>
    <x v="0"/>
    <x v="4"/>
    <x v="1"/>
    <x v="2"/>
    <b v="1"/>
    <n v="1"/>
    <n v="3"/>
    <x v="2"/>
    <n v="34858"/>
    <x v="2"/>
    <x v="1"/>
    <n v="42"/>
    <n v="0"/>
    <n v="0"/>
    <x v="2"/>
    <n v="130096"/>
    <n v="4.8499999999999996"/>
    <n v="185310.41"/>
    <n v="22"/>
    <s v="Female"/>
    <x v="3"/>
    <n v="61001500"/>
    <s v="Indian Super League"/>
  </r>
  <r>
    <x v="417"/>
    <x v="123"/>
    <x v="0"/>
    <x v="3"/>
    <x v="6"/>
    <x v="2"/>
    <b v="1"/>
    <n v="0"/>
    <n v="1"/>
    <x v="2"/>
    <n v="28226"/>
    <x v="32"/>
    <x v="1"/>
    <n v="13"/>
    <n v="1"/>
    <n v="1"/>
    <x v="6"/>
    <n v="103452"/>
    <n v="7.2"/>
    <n v="32678.720000000001"/>
    <n v="51"/>
    <s v="Male"/>
    <x v="4"/>
    <n v="28226000"/>
    <s v="Indian Super League"/>
  </r>
  <r>
    <x v="395"/>
    <x v="301"/>
    <x v="1"/>
    <x v="7"/>
    <x v="4"/>
    <x v="1"/>
    <b v="0"/>
    <n v="1"/>
    <n v="4"/>
    <x v="2"/>
    <n v="36107"/>
    <x v="64"/>
    <x v="0"/>
    <n v="90"/>
    <n v="2"/>
    <n v="0"/>
    <x v="3"/>
    <n v="51732"/>
    <n v="7.34"/>
    <n v="130729.75"/>
    <n v="40"/>
    <s v="Male"/>
    <x v="6"/>
    <n v="81240750"/>
    <s v="Indian Super League"/>
  </r>
  <r>
    <x v="321"/>
    <x v="58"/>
    <x v="1"/>
    <x v="7"/>
    <x v="4"/>
    <x v="1"/>
    <b v="0"/>
    <n v="2"/>
    <n v="4"/>
    <x v="2"/>
    <n v="7950"/>
    <x v="56"/>
    <x v="3"/>
    <n v="78"/>
    <n v="0"/>
    <n v="0"/>
    <x v="5"/>
    <n v="105882"/>
    <n v="7.75"/>
    <n v="5315.11"/>
    <n v="27"/>
    <s v="Other"/>
    <x v="8"/>
    <n v="11925000"/>
    <s v="Indian Super League"/>
  </r>
  <r>
    <x v="497"/>
    <x v="118"/>
    <x v="0"/>
    <x v="7"/>
    <x v="1"/>
    <x v="1"/>
    <b v="0"/>
    <n v="5"/>
    <n v="0"/>
    <x v="0"/>
    <n v="37131"/>
    <x v="75"/>
    <x v="1"/>
    <n v="25"/>
    <n v="0"/>
    <n v="0"/>
    <x v="3"/>
    <n v="77492"/>
    <n v="1.95"/>
    <n v="99774.19"/>
    <n v="64"/>
    <s v="Female"/>
    <x v="0"/>
    <n v="46413750"/>
    <s v="Indian Super League"/>
  </r>
  <r>
    <x v="198"/>
    <x v="84"/>
    <x v="1"/>
    <x v="7"/>
    <x v="7"/>
    <x v="2"/>
    <b v="0"/>
    <n v="1"/>
    <n v="0"/>
    <x v="0"/>
    <n v="19546"/>
    <x v="41"/>
    <x v="2"/>
    <n v="39"/>
    <n v="1"/>
    <n v="2"/>
    <x v="0"/>
    <n v="143613"/>
    <n v="4.33"/>
    <n v="5897.59"/>
    <n v="46"/>
    <s v="Other"/>
    <x v="8"/>
    <n v="29319000"/>
    <s v="Indian Super League"/>
  </r>
  <r>
    <x v="44"/>
    <x v="50"/>
    <x v="1"/>
    <x v="3"/>
    <x v="4"/>
    <x v="1"/>
    <b v="1"/>
    <n v="4"/>
    <n v="2"/>
    <x v="0"/>
    <n v="42995"/>
    <x v="73"/>
    <x v="3"/>
    <n v="35"/>
    <n v="0"/>
    <n v="0"/>
    <x v="3"/>
    <n v="82173"/>
    <n v="6.51"/>
    <n v="202202.18"/>
    <n v="62"/>
    <s v="Male"/>
    <x v="7"/>
    <n v="21497500"/>
    <s v="Indian Super League"/>
  </r>
  <r>
    <x v="0"/>
    <x v="652"/>
    <x v="0"/>
    <x v="1"/>
    <x v="3"/>
    <x v="0"/>
    <b v="1"/>
    <n v="3"/>
    <n v="1"/>
    <x v="0"/>
    <n v="50746"/>
    <x v="36"/>
    <x v="0"/>
    <n v="33"/>
    <n v="0"/>
    <n v="2"/>
    <x v="4"/>
    <n v="90560"/>
    <n v="8.86"/>
    <n v="205691.97"/>
    <n v="31"/>
    <s v="Female"/>
    <x v="5"/>
    <n v="38059500"/>
    <s v="Indian Super League"/>
  </r>
  <r>
    <x v="449"/>
    <x v="257"/>
    <x v="0"/>
    <x v="5"/>
    <x v="7"/>
    <x v="1"/>
    <b v="1"/>
    <n v="1"/>
    <n v="0"/>
    <x v="0"/>
    <n v="14903"/>
    <x v="2"/>
    <x v="3"/>
    <n v="37"/>
    <n v="0"/>
    <n v="1"/>
    <x v="5"/>
    <n v="144388"/>
    <n v="5.2"/>
    <n v="51595.99"/>
    <n v="56"/>
    <s v="Male"/>
    <x v="2"/>
    <n v="29806000"/>
    <s v="Indian Super League"/>
  </r>
  <r>
    <x v="425"/>
    <x v="480"/>
    <x v="1"/>
    <x v="7"/>
    <x v="1"/>
    <x v="1"/>
    <b v="0"/>
    <n v="5"/>
    <n v="3"/>
    <x v="0"/>
    <n v="5365"/>
    <x v="39"/>
    <x v="3"/>
    <n v="83"/>
    <n v="1"/>
    <n v="0"/>
    <x v="0"/>
    <n v="7169"/>
    <n v="2.37"/>
    <n v="192091.01"/>
    <n v="36"/>
    <s v="Male"/>
    <x v="7"/>
    <n v="2682500"/>
    <s v="Indian Super League"/>
  </r>
  <r>
    <x v="118"/>
    <x v="661"/>
    <x v="1"/>
    <x v="6"/>
    <x v="4"/>
    <x v="1"/>
    <b v="0"/>
    <n v="4"/>
    <n v="2"/>
    <x v="0"/>
    <n v="49162"/>
    <x v="54"/>
    <x v="2"/>
    <n v="44"/>
    <n v="1"/>
    <n v="0"/>
    <x v="5"/>
    <n v="4687"/>
    <n v="4.4400000000000004"/>
    <n v="14800.42"/>
    <n v="61"/>
    <s v="Male"/>
    <x v="8"/>
    <n v="73743000"/>
    <s v="Indian Super League"/>
  </r>
  <r>
    <x v="118"/>
    <x v="135"/>
    <x v="1"/>
    <x v="4"/>
    <x v="2"/>
    <x v="1"/>
    <b v="1"/>
    <n v="4"/>
    <n v="0"/>
    <x v="0"/>
    <n v="5829"/>
    <x v="16"/>
    <x v="0"/>
    <n v="51"/>
    <n v="0"/>
    <n v="2"/>
    <x v="0"/>
    <n v="75468"/>
    <n v="3.95"/>
    <n v="17245.46"/>
    <n v="27"/>
    <s v="Male"/>
    <x v="8"/>
    <n v="8743500"/>
    <s v="Indian Super League"/>
  </r>
  <r>
    <x v="295"/>
    <x v="710"/>
    <x v="0"/>
    <x v="2"/>
    <x v="3"/>
    <x v="0"/>
    <b v="0"/>
    <n v="2"/>
    <n v="4"/>
    <x v="2"/>
    <n v="43643"/>
    <x v="26"/>
    <x v="3"/>
    <n v="53"/>
    <n v="1"/>
    <n v="0"/>
    <x v="5"/>
    <n v="58813"/>
    <n v="2.71"/>
    <n v="233650.77"/>
    <n v="42"/>
    <s v="Male"/>
    <x v="5"/>
    <n v="32732250"/>
    <s v="Indian Super League"/>
  </r>
  <r>
    <x v="318"/>
    <x v="36"/>
    <x v="0"/>
    <x v="7"/>
    <x v="0"/>
    <x v="2"/>
    <b v="1"/>
    <n v="3"/>
    <n v="2"/>
    <x v="0"/>
    <n v="27143"/>
    <x v="88"/>
    <x v="3"/>
    <n v="33"/>
    <n v="1"/>
    <n v="0"/>
    <x v="6"/>
    <n v="95372"/>
    <n v="9.39"/>
    <n v="107938.32"/>
    <n v="44"/>
    <s v="Female"/>
    <x v="9"/>
    <n v="81429000"/>
    <s v="Indian Super League"/>
  </r>
  <r>
    <x v="282"/>
    <x v="329"/>
    <x v="0"/>
    <x v="7"/>
    <x v="3"/>
    <x v="2"/>
    <b v="1"/>
    <n v="4"/>
    <n v="4"/>
    <x v="1"/>
    <n v="30885"/>
    <x v="95"/>
    <x v="1"/>
    <n v="95"/>
    <n v="0"/>
    <n v="1"/>
    <x v="2"/>
    <n v="11050"/>
    <n v="5.01"/>
    <n v="152702.28"/>
    <n v="40"/>
    <s v="Male"/>
    <x v="4"/>
    <n v="30885000"/>
    <s v="Indian Super League"/>
  </r>
  <r>
    <x v="153"/>
    <x v="77"/>
    <x v="0"/>
    <x v="7"/>
    <x v="3"/>
    <x v="2"/>
    <b v="1"/>
    <n v="0"/>
    <n v="1"/>
    <x v="2"/>
    <n v="30449"/>
    <x v="11"/>
    <x v="0"/>
    <n v="57"/>
    <n v="1"/>
    <n v="1"/>
    <x v="0"/>
    <n v="131139"/>
    <n v="2.08"/>
    <n v="93459.24"/>
    <n v="22"/>
    <s v="Male"/>
    <x v="0"/>
    <n v="38061250"/>
    <s v="Indian Super League"/>
  </r>
  <r>
    <x v="321"/>
    <x v="719"/>
    <x v="0"/>
    <x v="5"/>
    <x v="7"/>
    <x v="2"/>
    <b v="1"/>
    <n v="2"/>
    <n v="3"/>
    <x v="2"/>
    <n v="54580"/>
    <x v="15"/>
    <x v="1"/>
    <n v="51"/>
    <n v="0"/>
    <n v="0"/>
    <x v="0"/>
    <n v="43977"/>
    <n v="6.85"/>
    <n v="226393.45"/>
    <n v="32"/>
    <s v="Male"/>
    <x v="0"/>
    <n v="68225000"/>
    <s v="Indian Super League"/>
  </r>
  <r>
    <x v="55"/>
    <x v="162"/>
    <x v="0"/>
    <x v="6"/>
    <x v="0"/>
    <x v="0"/>
    <b v="0"/>
    <n v="3"/>
    <n v="4"/>
    <x v="2"/>
    <n v="35992"/>
    <x v="58"/>
    <x v="1"/>
    <n v="92"/>
    <n v="0"/>
    <n v="0"/>
    <x v="0"/>
    <n v="78544"/>
    <n v="2.86"/>
    <n v="94096.2"/>
    <n v="58"/>
    <s v="Female"/>
    <x v="4"/>
    <n v="35992000"/>
    <s v="Indian Super League"/>
  </r>
  <r>
    <x v="481"/>
    <x v="461"/>
    <x v="0"/>
    <x v="6"/>
    <x v="2"/>
    <x v="1"/>
    <b v="1"/>
    <n v="5"/>
    <n v="2"/>
    <x v="0"/>
    <n v="12667"/>
    <x v="37"/>
    <x v="3"/>
    <n v="84"/>
    <n v="0"/>
    <n v="0"/>
    <x v="0"/>
    <n v="20687"/>
    <n v="8.94"/>
    <n v="60820.23"/>
    <n v="39"/>
    <s v="Male"/>
    <x v="7"/>
    <n v="6333500"/>
    <s v="Indian Super League"/>
  </r>
  <r>
    <x v="167"/>
    <x v="61"/>
    <x v="0"/>
    <x v="5"/>
    <x v="5"/>
    <x v="1"/>
    <b v="1"/>
    <n v="3"/>
    <n v="0"/>
    <x v="0"/>
    <n v="32221"/>
    <x v="15"/>
    <x v="2"/>
    <n v="31"/>
    <n v="0"/>
    <n v="2"/>
    <x v="0"/>
    <n v="132173"/>
    <n v="2.1"/>
    <n v="185670.64"/>
    <n v="33"/>
    <s v="Male"/>
    <x v="2"/>
    <n v="64442000"/>
    <s v="Indian Super League"/>
  </r>
  <r>
    <x v="178"/>
    <x v="19"/>
    <x v="1"/>
    <x v="6"/>
    <x v="0"/>
    <x v="2"/>
    <b v="0"/>
    <n v="3"/>
    <n v="1"/>
    <x v="0"/>
    <n v="43270"/>
    <x v="85"/>
    <x v="2"/>
    <n v="61"/>
    <n v="2"/>
    <n v="0"/>
    <x v="5"/>
    <n v="117350"/>
    <n v="7.02"/>
    <n v="51014.95"/>
    <n v="27"/>
    <s v="Female"/>
    <x v="1"/>
    <n v="108175000"/>
    <s v="Indian Super League"/>
  </r>
  <r>
    <x v="210"/>
    <x v="259"/>
    <x v="0"/>
    <x v="0"/>
    <x v="0"/>
    <x v="2"/>
    <b v="0"/>
    <n v="3"/>
    <n v="2"/>
    <x v="0"/>
    <n v="51098"/>
    <x v="60"/>
    <x v="2"/>
    <n v="74"/>
    <n v="1"/>
    <n v="1"/>
    <x v="2"/>
    <n v="111080"/>
    <n v="8.07"/>
    <n v="23521.61"/>
    <n v="30"/>
    <s v="Male"/>
    <x v="4"/>
    <n v="51098000"/>
    <s v="Indian Super League"/>
  </r>
  <r>
    <x v="405"/>
    <x v="155"/>
    <x v="0"/>
    <x v="1"/>
    <x v="7"/>
    <x v="2"/>
    <b v="0"/>
    <n v="1"/>
    <n v="1"/>
    <x v="1"/>
    <n v="48931"/>
    <x v="75"/>
    <x v="2"/>
    <n v="54"/>
    <n v="0"/>
    <n v="0"/>
    <x v="2"/>
    <n v="118735"/>
    <n v="9.02"/>
    <n v="140714.73000000001"/>
    <n v="49"/>
    <s v="Female"/>
    <x v="3"/>
    <n v="85629250"/>
    <s v="Indian Super League"/>
  </r>
  <r>
    <x v="453"/>
    <x v="616"/>
    <x v="0"/>
    <x v="2"/>
    <x v="1"/>
    <x v="1"/>
    <b v="0"/>
    <n v="3"/>
    <n v="1"/>
    <x v="0"/>
    <n v="52064"/>
    <x v="44"/>
    <x v="3"/>
    <n v="41"/>
    <n v="1"/>
    <n v="1"/>
    <x v="4"/>
    <n v="28578"/>
    <n v="1.96"/>
    <n v="154911.82999999999"/>
    <n v="56"/>
    <s v="Male"/>
    <x v="2"/>
    <n v="104128000"/>
    <s v="Indian Super League"/>
  </r>
  <r>
    <x v="233"/>
    <x v="394"/>
    <x v="0"/>
    <x v="2"/>
    <x v="1"/>
    <x v="2"/>
    <b v="1"/>
    <n v="4"/>
    <n v="2"/>
    <x v="0"/>
    <n v="34341"/>
    <x v="5"/>
    <x v="3"/>
    <n v="57"/>
    <n v="0"/>
    <n v="0"/>
    <x v="6"/>
    <n v="55900"/>
    <n v="3.98"/>
    <n v="24937.63"/>
    <n v="43"/>
    <s v="Female"/>
    <x v="6"/>
    <n v="77267250"/>
    <s v="Indian Super League"/>
  </r>
  <r>
    <x v="78"/>
    <x v="13"/>
    <x v="1"/>
    <x v="4"/>
    <x v="6"/>
    <x v="2"/>
    <b v="1"/>
    <n v="3"/>
    <n v="3"/>
    <x v="1"/>
    <n v="47541"/>
    <x v="79"/>
    <x v="2"/>
    <n v="53"/>
    <n v="2"/>
    <n v="0"/>
    <x v="5"/>
    <n v="91358"/>
    <n v="4.05"/>
    <n v="126784.19"/>
    <n v="56"/>
    <s v="Female"/>
    <x v="8"/>
    <n v="71311500"/>
    <s v="Indian Super League"/>
  </r>
  <r>
    <x v="393"/>
    <x v="231"/>
    <x v="1"/>
    <x v="2"/>
    <x v="7"/>
    <x v="1"/>
    <b v="1"/>
    <n v="4"/>
    <n v="0"/>
    <x v="0"/>
    <n v="7055"/>
    <x v="43"/>
    <x v="0"/>
    <n v="66"/>
    <n v="0"/>
    <n v="0"/>
    <x v="0"/>
    <n v="92433"/>
    <n v="5.99"/>
    <n v="120478.38"/>
    <n v="27"/>
    <s v="Female"/>
    <x v="0"/>
    <n v="8818750"/>
    <s v="Indian Super League"/>
  </r>
  <r>
    <x v="318"/>
    <x v="114"/>
    <x v="0"/>
    <x v="6"/>
    <x v="2"/>
    <x v="1"/>
    <b v="0"/>
    <n v="3"/>
    <n v="3"/>
    <x v="1"/>
    <n v="19769"/>
    <x v="83"/>
    <x v="1"/>
    <n v="52"/>
    <n v="0"/>
    <n v="0"/>
    <x v="0"/>
    <n v="34360"/>
    <n v="6.6"/>
    <n v="154103.79999999999"/>
    <n v="21"/>
    <s v="Female"/>
    <x v="0"/>
    <n v="24711250"/>
    <s v="Indian Super League"/>
  </r>
  <r>
    <x v="215"/>
    <x v="456"/>
    <x v="0"/>
    <x v="7"/>
    <x v="1"/>
    <x v="1"/>
    <b v="1"/>
    <n v="4"/>
    <n v="4"/>
    <x v="1"/>
    <n v="27336"/>
    <x v="74"/>
    <x v="0"/>
    <n v="60"/>
    <n v="1"/>
    <n v="0"/>
    <x v="0"/>
    <n v="25168"/>
    <n v="1.7"/>
    <n v="203320.31"/>
    <n v="26"/>
    <s v="Female"/>
    <x v="2"/>
    <n v="54672000"/>
    <s v="Indian Super League"/>
  </r>
  <r>
    <x v="416"/>
    <x v="456"/>
    <x v="0"/>
    <x v="7"/>
    <x v="5"/>
    <x v="1"/>
    <b v="1"/>
    <n v="1"/>
    <n v="3"/>
    <x v="2"/>
    <n v="8611"/>
    <x v="51"/>
    <x v="0"/>
    <n v="95"/>
    <n v="1"/>
    <n v="2"/>
    <x v="6"/>
    <n v="73783"/>
    <n v="2.7"/>
    <n v="40274.47"/>
    <n v="19"/>
    <s v="Male"/>
    <x v="2"/>
    <n v="17222000"/>
    <s v="Indian Super League"/>
  </r>
  <r>
    <x v="107"/>
    <x v="514"/>
    <x v="1"/>
    <x v="0"/>
    <x v="1"/>
    <x v="1"/>
    <b v="0"/>
    <n v="3"/>
    <n v="1"/>
    <x v="0"/>
    <n v="44203"/>
    <x v="62"/>
    <x v="1"/>
    <n v="28"/>
    <n v="2"/>
    <n v="0"/>
    <x v="5"/>
    <n v="100922"/>
    <n v="3.62"/>
    <n v="182119.93"/>
    <n v="26"/>
    <s v="Male"/>
    <x v="4"/>
    <n v="44203000"/>
    <s v="Indian Super League"/>
  </r>
  <r>
    <x v="320"/>
    <x v="674"/>
    <x v="0"/>
    <x v="7"/>
    <x v="6"/>
    <x v="2"/>
    <b v="0"/>
    <n v="4"/>
    <n v="3"/>
    <x v="0"/>
    <n v="11838"/>
    <x v="2"/>
    <x v="1"/>
    <n v="43"/>
    <n v="0"/>
    <n v="1"/>
    <x v="1"/>
    <n v="49334"/>
    <n v="3.19"/>
    <n v="31833.26"/>
    <n v="42"/>
    <s v="Female"/>
    <x v="0"/>
    <n v="14797500"/>
    <s v="Indian Super League"/>
  </r>
  <r>
    <x v="331"/>
    <x v="236"/>
    <x v="0"/>
    <x v="0"/>
    <x v="6"/>
    <x v="2"/>
    <b v="1"/>
    <n v="4"/>
    <n v="4"/>
    <x v="1"/>
    <n v="37337"/>
    <x v="48"/>
    <x v="1"/>
    <n v="93"/>
    <n v="0"/>
    <n v="0"/>
    <x v="3"/>
    <n v="123371"/>
    <n v="7.28"/>
    <n v="96050.01"/>
    <n v="28"/>
    <s v="Female"/>
    <x v="6"/>
    <n v="84008250"/>
    <s v="Indian Super League"/>
  </r>
  <r>
    <x v="453"/>
    <x v="392"/>
    <x v="0"/>
    <x v="3"/>
    <x v="7"/>
    <x v="2"/>
    <b v="1"/>
    <n v="5"/>
    <n v="1"/>
    <x v="0"/>
    <n v="14512"/>
    <x v="35"/>
    <x v="1"/>
    <n v="64"/>
    <n v="2"/>
    <n v="0"/>
    <x v="2"/>
    <n v="71506"/>
    <n v="3.94"/>
    <n v="205704.01"/>
    <n v="24"/>
    <s v="Male"/>
    <x v="2"/>
    <n v="29024000"/>
    <s v="Indian Super League"/>
  </r>
  <r>
    <x v="442"/>
    <x v="615"/>
    <x v="1"/>
    <x v="4"/>
    <x v="3"/>
    <x v="1"/>
    <b v="0"/>
    <n v="1"/>
    <n v="3"/>
    <x v="2"/>
    <n v="17868"/>
    <x v="82"/>
    <x v="3"/>
    <n v="95"/>
    <n v="1"/>
    <n v="1"/>
    <x v="4"/>
    <n v="85223"/>
    <n v="1.87"/>
    <n v="221812.18"/>
    <n v="36"/>
    <s v="Female"/>
    <x v="9"/>
    <n v="53604000"/>
    <s v="Indian Super League"/>
  </r>
  <r>
    <x v="331"/>
    <x v="317"/>
    <x v="1"/>
    <x v="6"/>
    <x v="2"/>
    <x v="2"/>
    <b v="0"/>
    <n v="5"/>
    <n v="4"/>
    <x v="0"/>
    <n v="50909"/>
    <x v="6"/>
    <x v="0"/>
    <n v="12"/>
    <n v="0"/>
    <n v="1"/>
    <x v="0"/>
    <n v="52811"/>
    <n v="6.37"/>
    <n v="126328.21"/>
    <n v="24"/>
    <s v="Male"/>
    <x v="2"/>
    <n v="101818000"/>
    <s v="Indian Super League"/>
  </r>
  <r>
    <x v="163"/>
    <x v="609"/>
    <x v="0"/>
    <x v="4"/>
    <x v="0"/>
    <x v="0"/>
    <b v="1"/>
    <n v="2"/>
    <n v="3"/>
    <x v="2"/>
    <n v="18114"/>
    <x v="26"/>
    <x v="1"/>
    <n v="14"/>
    <n v="2"/>
    <n v="1"/>
    <x v="5"/>
    <n v="63555"/>
    <n v="8.85"/>
    <n v="61070.64"/>
    <n v="64"/>
    <s v="Female"/>
    <x v="8"/>
    <n v="27171000"/>
    <s v="Indian Super League"/>
  </r>
  <r>
    <x v="20"/>
    <x v="222"/>
    <x v="1"/>
    <x v="7"/>
    <x v="6"/>
    <x v="0"/>
    <b v="1"/>
    <n v="2"/>
    <n v="1"/>
    <x v="0"/>
    <n v="26813"/>
    <x v="91"/>
    <x v="0"/>
    <n v="27"/>
    <n v="0"/>
    <n v="0"/>
    <x v="6"/>
    <n v="54875"/>
    <n v="1.9"/>
    <n v="242745.53"/>
    <n v="22"/>
    <s v="Female"/>
    <x v="3"/>
    <n v="46922750"/>
    <s v="Indian Super League"/>
  </r>
  <r>
    <x v="63"/>
    <x v="385"/>
    <x v="1"/>
    <x v="0"/>
    <x v="5"/>
    <x v="1"/>
    <b v="0"/>
    <n v="1"/>
    <n v="3"/>
    <x v="2"/>
    <n v="26311"/>
    <x v="25"/>
    <x v="3"/>
    <n v="83"/>
    <n v="1"/>
    <n v="0"/>
    <x v="0"/>
    <n v="75188"/>
    <n v="5.51"/>
    <n v="192398.88"/>
    <n v="26"/>
    <s v="Female"/>
    <x v="3"/>
    <n v="46044250"/>
    <s v="Indian Super League"/>
  </r>
  <r>
    <x v="293"/>
    <x v="131"/>
    <x v="1"/>
    <x v="2"/>
    <x v="5"/>
    <x v="0"/>
    <b v="0"/>
    <n v="3"/>
    <n v="0"/>
    <x v="0"/>
    <n v="43105"/>
    <x v="81"/>
    <x v="2"/>
    <n v="40"/>
    <n v="0"/>
    <n v="2"/>
    <x v="6"/>
    <n v="134683"/>
    <n v="9.39"/>
    <n v="129654.7"/>
    <n v="38"/>
    <s v="Male"/>
    <x v="5"/>
    <n v="32328750"/>
    <s v="Indian Super League"/>
  </r>
  <r>
    <x v="449"/>
    <x v="467"/>
    <x v="0"/>
    <x v="4"/>
    <x v="7"/>
    <x v="2"/>
    <b v="0"/>
    <n v="2"/>
    <n v="3"/>
    <x v="2"/>
    <n v="13910"/>
    <x v="40"/>
    <x v="3"/>
    <n v="89"/>
    <n v="2"/>
    <n v="0"/>
    <x v="3"/>
    <n v="29061"/>
    <n v="4.37"/>
    <n v="103040.2"/>
    <n v="28"/>
    <s v="Female"/>
    <x v="8"/>
    <n v="20865000"/>
    <s v="Indian Super League"/>
  </r>
  <r>
    <x v="108"/>
    <x v="585"/>
    <x v="0"/>
    <x v="5"/>
    <x v="2"/>
    <x v="1"/>
    <b v="1"/>
    <n v="3"/>
    <n v="4"/>
    <x v="2"/>
    <n v="47887"/>
    <x v="25"/>
    <x v="1"/>
    <n v="62"/>
    <n v="0"/>
    <n v="0"/>
    <x v="2"/>
    <n v="130284"/>
    <n v="2.1800000000000002"/>
    <n v="136303.51"/>
    <n v="20"/>
    <s v="Female"/>
    <x v="3"/>
    <n v="83802250"/>
    <s v="Indian Super League"/>
  </r>
  <r>
    <x v="328"/>
    <x v="717"/>
    <x v="0"/>
    <x v="3"/>
    <x v="2"/>
    <x v="2"/>
    <b v="0"/>
    <n v="3"/>
    <n v="0"/>
    <x v="0"/>
    <n v="30335"/>
    <x v="22"/>
    <x v="0"/>
    <n v="51"/>
    <n v="0"/>
    <n v="1"/>
    <x v="0"/>
    <n v="16014"/>
    <n v="3.45"/>
    <n v="113882.69"/>
    <n v="28"/>
    <s v="Female"/>
    <x v="4"/>
    <n v="30335000"/>
    <s v="Indian Super League"/>
  </r>
  <r>
    <x v="432"/>
    <x v="370"/>
    <x v="0"/>
    <x v="4"/>
    <x v="7"/>
    <x v="1"/>
    <b v="1"/>
    <n v="4"/>
    <n v="2"/>
    <x v="0"/>
    <n v="21162"/>
    <x v="7"/>
    <x v="3"/>
    <n v="82"/>
    <n v="0"/>
    <n v="0"/>
    <x v="0"/>
    <n v="130212"/>
    <n v="2.61"/>
    <n v="67437.67"/>
    <n v="45"/>
    <s v="Male"/>
    <x v="2"/>
    <n v="42324000"/>
    <s v="Indian Super League"/>
  </r>
  <r>
    <x v="462"/>
    <x v="422"/>
    <x v="1"/>
    <x v="7"/>
    <x v="5"/>
    <x v="0"/>
    <b v="0"/>
    <n v="2"/>
    <n v="1"/>
    <x v="0"/>
    <n v="47940"/>
    <x v="30"/>
    <x v="0"/>
    <n v="71"/>
    <n v="0"/>
    <n v="0"/>
    <x v="5"/>
    <n v="8571"/>
    <n v="6.24"/>
    <n v="74588.28"/>
    <n v="45"/>
    <s v="Male"/>
    <x v="3"/>
    <n v="83895000"/>
    <s v="Indian Super League"/>
  </r>
  <r>
    <x v="7"/>
    <x v="320"/>
    <x v="0"/>
    <x v="5"/>
    <x v="7"/>
    <x v="0"/>
    <b v="0"/>
    <n v="4"/>
    <n v="4"/>
    <x v="1"/>
    <n v="10374"/>
    <x v="10"/>
    <x v="1"/>
    <n v="71"/>
    <n v="0"/>
    <n v="0"/>
    <x v="1"/>
    <n v="89692"/>
    <n v="7.12"/>
    <n v="170657.19"/>
    <n v="25"/>
    <s v="Female"/>
    <x v="1"/>
    <n v="25935000"/>
    <s v="Indian Super League"/>
  </r>
  <r>
    <x v="240"/>
    <x v="181"/>
    <x v="0"/>
    <x v="5"/>
    <x v="7"/>
    <x v="2"/>
    <b v="1"/>
    <n v="4"/>
    <n v="4"/>
    <x v="1"/>
    <n v="10313"/>
    <x v="94"/>
    <x v="0"/>
    <n v="83"/>
    <n v="0"/>
    <n v="2"/>
    <x v="6"/>
    <n v="9964"/>
    <n v="8.0299999999999994"/>
    <n v="211506.34"/>
    <n v="35"/>
    <s v="Male"/>
    <x v="7"/>
    <n v="5156500"/>
    <s v="Indian Super League"/>
  </r>
  <r>
    <x v="20"/>
    <x v="350"/>
    <x v="0"/>
    <x v="3"/>
    <x v="5"/>
    <x v="2"/>
    <b v="0"/>
    <n v="0"/>
    <n v="3"/>
    <x v="2"/>
    <n v="25028"/>
    <x v="43"/>
    <x v="0"/>
    <n v="27"/>
    <n v="0"/>
    <n v="1"/>
    <x v="4"/>
    <n v="52953"/>
    <n v="7.85"/>
    <n v="35111.440000000002"/>
    <n v="53"/>
    <s v="Male"/>
    <x v="0"/>
    <n v="31285000"/>
    <s v="Indian Super League"/>
  </r>
  <r>
    <x v="148"/>
    <x v="35"/>
    <x v="0"/>
    <x v="4"/>
    <x v="1"/>
    <x v="2"/>
    <b v="1"/>
    <n v="3"/>
    <n v="4"/>
    <x v="2"/>
    <n v="42187"/>
    <x v="25"/>
    <x v="1"/>
    <n v="40"/>
    <n v="1"/>
    <n v="0"/>
    <x v="2"/>
    <n v="141898"/>
    <n v="7.09"/>
    <n v="226958.18"/>
    <n v="50"/>
    <s v="Female"/>
    <x v="3"/>
    <n v="73827250"/>
    <s v="Indian Super League"/>
  </r>
  <r>
    <x v="78"/>
    <x v="658"/>
    <x v="1"/>
    <x v="1"/>
    <x v="1"/>
    <x v="2"/>
    <b v="1"/>
    <n v="2"/>
    <n v="4"/>
    <x v="2"/>
    <n v="45385"/>
    <x v="8"/>
    <x v="3"/>
    <n v="53"/>
    <n v="2"/>
    <n v="1"/>
    <x v="5"/>
    <n v="111511"/>
    <n v="3.86"/>
    <n v="143030.17000000001"/>
    <n v="38"/>
    <s v="Female"/>
    <x v="0"/>
    <n v="56731250"/>
    <s v="Indian Super League"/>
  </r>
  <r>
    <x v="278"/>
    <x v="236"/>
    <x v="0"/>
    <x v="4"/>
    <x v="4"/>
    <x v="2"/>
    <b v="1"/>
    <n v="1"/>
    <n v="2"/>
    <x v="2"/>
    <n v="17137"/>
    <x v="66"/>
    <x v="3"/>
    <n v="25"/>
    <n v="2"/>
    <n v="0"/>
    <x v="2"/>
    <n v="40144"/>
    <n v="2.5499999999999998"/>
    <n v="141311.81"/>
    <n v="20"/>
    <s v="Male"/>
    <x v="2"/>
    <n v="34274000"/>
    <s v="Indian Super League"/>
  </r>
  <r>
    <x v="285"/>
    <x v="305"/>
    <x v="1"/>
    <x v="3"/>
    <x v="0"/>
    <x v="2"/>
    <b v="1"/>
    <n v="4"/>
    <n v="1"/>
    <x v="0"/>
    <n v="8912"/>
    <x v="96"/>
    <x v="3"/>
    <n v="67"/>
    <n v="1"/>
    <n v="1"/>
    <x v="6"/>
    <n v="24076"/>
    <n v="3.52"/>
    <n v="47977.67"/>
    <n v="25"/>
    <s v="Female"/>
    <x v="2"/>
    <n v="17824000"/>
    <s v="Indian Super League"/>
  </r>
  <r>
    <x v="280"/>
    <x v="233"/>
    <x v="0"/>
    <x v="1"/>
    <x v="5"/>
    <x v="1"/>
    <b v="1"/>
    <n v="5"/>
    <n v="1"/>
    <x v="0"/>
    <n v="28136"/>
    <x v="32"/>
    <x v="1"/>
    <n v="61"/>
    <n v="2"/>
    <n v="0"/>
    <x v="5"/>
    <n v="135060"/>
    <n v="2.29"/>
    <n v="241388.48"/>
    <n v="34"/>
    <s v="Female"/>
    <x v="5"/>
    <n v="21102000"/>
    <s v="Indian Super League"/>
  </r>
  <r>
    <x v="363"/>
    <x v="343"/>
    <x v="1"/>
    <x v="3"/>
    <x v="3"/>
    <x v="1"/>
    <b v="0"/>
    <n v="3"/>
    <n v="3"/>
    <x v="1"/>
    <n v="18618"/>
    <x v="20"/>
    <x v="3"/>
    <n v="69"/>
    <n v="1"/>
    <n v="2"/>
    <x v="2"/>
    <n v="50258"/>
    <n v="6.52"/>
    <n v="169446.86"/>
    <n v="28"/>
    <s v="Male"/>
    <x v="8"/>
    <n v="27927000"/>
    <s v="Indian Super League"/>
  </r>
  <r>
    <x v="254"/>
    <x v="569"/>
    <x v="1"/>
    <x v="7"/>
    <x v="2"/>
    <x v="1"/>
    <b v="0"/>
    <n v="0"/>
    <n v="4"/>
    <x v="2"/>
    <n v="29595"/>
    <x v="13"/>
    <x v="3"/>
    <n v="78"/>
    <n v="1"/>
    <n v="1"/>
    <x v="0"/>
    <n v="102313"/>
    <n v="1.5"/>
    <n v="72058.429999999993"/>
    <n v="50"/>
    <s v="Male"/>
    <x v="8"/>
    <n v="44392500"/>
    <s v="Indian Super League"/>
  </r>
  <r>
    <x v="370"/>
    <x v="300"/>
    <x v="1"/>
    <x v="1"/>
    <x v="3"/>
    <x v="0"/>
    <b v="1"/>
    <n v="3"/>
    <n v="0"/>
    <x v="0"/>
    <n v="34418"/>
    <x v="90"/>
    <x v="2"/>
    <n v="67"/>
    <n v="0"/>
    <n v="0"/>
    <x v="3"/>
    <n v="51781"/>
    <n v="3.09"/>
    <n v="23223.73"/>
    <n v="35"/>
    <s v="Male"/>
    <x v="0"/>
    <n v="43022500"/>
    <s v="Indian Super League"/>
  </r>
  <r>
    <x v="163"/>
    <x v="39"/>
    <x v="1"/>
    <x v="5"/>
    <x v="2"/>
    <x v="2"/>
    <b v="1"/>
    <n v="1"/>
    <n v="0"/>
    <x v="0"/>
    <n v="26027"/>
    <x v="57"/>
    <x v="1"/>
    <n v="21"/>
    <n v="2"/>
    <n v="0"/>
    <x v="4"/>
    <n v="11106"/>
    <n v="0.8"/>
    <n v="155778.72"/>
    <n v="57"/>
    <s v="Female"/>
    <x v="1"/>
    <n v="65067500"/>
    <s v="Indian Super League"/>
  </r>
  <r>
    <x v="46"/>
    <x v="461"/>
    <x v="0"/>
    <x v="5"/>
    <x v="3"/>
    <x v="1"/>
    <b v="1"/>
    <n v="3"/>
    <n v="2"/>
    <x v="0"/>
    <n v="46290"/>
    <x v="25"/>
    <x v="3"/>
    <n v="66"/>
    <n v="2"/>
    <n v="2"/>
    <x v="5"/>
    <n v="17588"/>
    <n v="8.76"/>
    <n v="42457.13"/>
    <n v="44"/>
    <s v="Female"/>
    <x v="2"/>
    <n v="92580000"/>
    <s v="Indian Super League"/>
  </r>
  <r>
    <x v="291"/>
    <x v="601"/>
    <x v="1"/>
    <x v="1"/>
    <x v="6"/>
    <x v="0"/>
    <b v="1"/>
    <n v="1"/>
    <n v="4"/>
    <x v="2"/>
    <n v="5301"/>
    <x v="38"/>
    <x v="0"/>
    <n v="26"/>
    <n v="1"/>
    <n v="0"/>
    <x v="1"/>
    <n v="110855"/>
    <n v="2.46"/>
    <n v="220938.2"/>
    <n v="48"/>
    <s v="Male"/>
    <x v="3"/>
    <n v="9276750"/>
    <s v="Indian Super League"/>
  </r>
  <r>
    <x v="275"/>
    <x v="699"/>
    <x v="1"/>
    <x v="5"/>
    <x v="1"/>
    <x v="2"/>
    <b v="0"/>
    <n v="0"/>
    <n v="4"/>
    <x v="2"/>
    <n v="16624"/>
    <x v="2"/>
    <x v="1"/>
    <n v="35"/>
    <n v="1"/>
    <n v="0"/>
    <x v="6"/>
    <n v="74155"/>
    <n v="3.45"/>
    <n v="223526.43"/>
    <n v="32"/>
    <s v="Female"/>
    <x v="2"/>
    <n v="33248000"/>
    <s v="Indian Super League"/>
  </r>
  <r>
    <x v="29"/>
    <x v="223"/>
    <x v="1"/>
    <x v="7"/>
    <x v="0"/>
    <x v="0"/>
    <b v="1"/>
    <n v="1"/>
    <n v="0"/>
    <x v="0"/>
    <n v="19365"/>
    <x v="14"/>
    <x v="1"/>
    <n v="72"/>
    <n v="0"/>
    <n v="0"/>
    <x v="3"/>
    <n v="120659"/>
    <n v="1.1599999999999999"/>
    <n v="127720.2"/>
    <n v="41"/>
    <s v="Female"/>
    <x v="8"/>
    <n v="29047500"/>
    <s v="Indian Super League"/>
  </r>
  <r>
    <x v="358"/>
    <x v="283"/>
    <x v="0"/>
    <x v="2"/>
    <x v="0"/>
    <x v="1"/>
    <b v="0"/>
    <n v="3"/>
    <n v="2"/>
    <x v="0"/>
    <n v="41463"/>
    <x v="95"/>
    <x v="1"/>
    <n v="62"/>
    <n v="1"/>
    <n v="0"/>
    <x v="3"/>
    <n v="68278"/>
    <n v="5.27"/>
    <n v="137667.20000000001"/>
    <n v="39"/>
    <s v="Female"/>
    <x v="1"/>
    <n v="103657500"/>
    <s v="Indian Super League"/>
  </r>
  <r>
    <x v="90"/>
    <x v="689"/>
    <x v="1"/>
    <x v="3"/>
    <x v="1"/>
    <x v="2"/>
    <b v="1"/>
    <n v="4"/>
    <n v="2"/>
    <x v="0"/>
    <n v="45916"/>
    <x v="4"/>
    <x v="3"/>
    <n v="13"/>
    <n v="2"/>
    <n v="0"/>
    <x v="6"/>
    <n v="142598"/>
    <n v="4.83"/>
    <n v="103970.04"/>
    <n v="51"/>
    <s v="Female"/>
    <x v="3"/>
    <n v="80353000"/>
    <s v="Indian Super League"/>
  </r>
  <r>
    <x v="54"/>
    <x v="151"/>
    <x v="1"/>
    <x v="7"/>
    <x v="3"/>
    <x v="1"/>
    <b v="1"/>
    <n v="0"/>
    <n v="2"/>
    <x v="2"/>
    <n v="29724"/>
    <x v="75"/>
    <x v="1"/>
    <n v="66"/>
    <n v="0"/>
    <n v="0"/>
    <x v="0"/>
    <n v="30556"/>
    <n v="9.4499999999999993"/>
    <n v="244107.01"/>
    <n v="61"/>
    <s v="Female"/>
    <x v="2"/>
    <n v="59448000"/>
    <s v="Indian Super League"/>
  </r>
  <r>
    <x v="394"/>
    <x v="83"/>
    <x v="0"/>
    <x v="2"/>
    <x v="1"/>
    <x v="1"/>
    <b v="0"/>
    <n v="4"/>
    <n v="3"/>
    <x v="0"/>
    <n v="24449"/>
    <x v="40"/>
    <x v="3"/>
    <n v="24"/>
    <n v="0"/>
    <n v="2"/>
    <x v="0"/>
    <n v="25039"/>
    <n v="1.25"/>
    <n v="20075.400000000001"/>
    <n v="32"/>
    <s v="Female"/>
    <x v="6"/>
    <n v="55010250"/>
    <s v="Indian Super League"/>
  </r>
  <r>
    <x v="436"/>
    <x v="220"/>
    <x v="0"/>
    <x v="5"/>
    <x v="6"/>
    <x v="2"/>
    <b v="0"/>
    <n v="1"/>
    <n v="3"/>
    <x v="2"/>
    <n v="53511"/>
    <x v="66"/>
    <x v="0"/>
    <n v="50"/>
    <n v="0"/>
    <n v="0"/>
    <x v="3"/>
    <n v="87368"/>
    <n v="9.0500000000000007"/>
    <n v="183838.82"/>
    <n v="40"/>
    <s v="Male"/>
    <x v="0"/>
    <n v="66888750"/>
    <s v="Indian Super League"/>
  </r>
  <r>
    <x v="359"/>
    <x v="383"/>
    <x v="0"/>
    <x v="2"/>
    <x v="1"/>
    <x v="0"/>
    <b v="1"/>
    <n v="4"/>
    <n v="3"/>
    <x v="0"/>
    <n v="23944"/>
    <x v="45"/>
    <x v="2"/>
    <n v="87"/>
    <n v="1"/>
    <n v="1"/>
    <x v="4"/>
    <n v="46959"/>
    <n v="3.63"/>
    <n v="90491.17"/>
    <n v="18"/>
    <s v="Male"/>
    <x v="2"/>
    <n v="47888000"/>
    <s v="Indian Super League"/>
  </r>
  <r>
    <x v="313"/>
    <x v="549"/>
    <x v="0"/>
    <x v="0"/>
    <x v="7"/>
    <x v="1"/>
    <b v="0"/>
    <n v="2"/>
    <n v="0"/>
    <x v="0"/>
    <n v="15828"/>
    <x v="42"/>
    <x v="3"/>
    <n v="78"/>
    <n v="1"/>
    <n v="0"/>
    <x v="2"/>
    <n v="47283"/>
    <n v="1.8"/>
    <n v="35239.65"/>
    <n v="23"/>
    <s v="Female"/>
    <x v="4"/>
    <n v="15828000"/>
    <s v="Indian Super League"/>
  </r>
  <r>
    <x v="274"/>
    <x v="507"/>
    <x v="1"/>
    <x v="0"/>
    <x v="2"/>
    <x v="2"/>
    <b v="0"/>
    <n v="2"/>
    <n v="2"/>
    <x v="1"/>
    <n v="42409"/>
    <x v="54"/>
    <x v="3"/>
    <n v="14"/>
    <n v="0"/>
    <n v="1"/>
    <x v="0"/>
    <n v="38785"/>
    <n v="1.88"/>
    <n v="225031.61"/>
    <n v="48"/>
    <s v="Male"/>
    <x v="0"/>
    <n v="53011250"/>
    <s v="Indian Super League"/>
  </r>
  <r>
    <x v="99"/>
    <x v="270"/>
    <x v="0"/>
    <x v="6"/>
    <x v="1"/>
    <x v="1"/>
    <b v="0"/>
    <n v="5"/>
    <n v="3"/>
    <x v="0"/>
    <n v="6025"/>
    <x v="67"/>
    <x v="0"/>
    <n v="59"/>
    <n v="0"/>
    <n v="0"/>
    <x v="1"/>
    <n v="27994"/>
    <n v="9.18"/>
    <n v="115887.88"/>
    <n v="55"/>
    <s v="Female"/>
    <x v="0"/>
    <n v="7531250"/>
    <s v="Indian Super League"/>
  </r>
  <r>
    <x v="283"/>
    <x v="383"/>
    <x v="0"/>
    <x v="7"/>
    <x v="6"/>
    <x v="2"/>
    <b v="0"/>
    <n v="3"/>
    <n v="4"/>
    <x v="2"/>
    <n v="36209"/>
    <x v="54"/>
    <x v="0"/>
    <n v="34"/>
    <n v="0"/>
    <n v="1"/>
    <x v="6"/>
    <n v="127647"/>
    <n v="1.49"/>
    <n v="87487.49"/>
    <n v="30"/>
    <s v="Male"/>
    <x v="9"/>
    <n v="108627000"/>
    <s v="Indian Super League"/>
  </r>
  <r>
    <x v="328"/>
    <x v="639"/>
    <x v="0"/>
    <x v="5"/>
    <x v="1"/>
    <x v="1"/>
    <b v="1"/>
    <n v="5"/>
    <n v="0"/>
    <x v="0"/>
    <n v="11257"/>
    <x v="69"/>
    <x v="0"/>
    <n v="87"/>
    <n v="1"/>
    <n v="0"/>
    <x v="6"/>
    <n v="102877"/>
    <n v="2.54"/>
    <n v="82271.77"/>
    <n v="25"/>
    <s v="Female"/>
    <x v="6"/>
    <n v="25328250"/>
    <s v="Indian Super League"/>
  </r>
  <r>
    <x v="260"/>
    <x v="308"/>
    <x v="1"/>
    <x v="5"/>
    <x v="4"/>
    <x v="1"/>
    <b v="0"/>
    <n v="2"/>
    <n v="2"/>
    <x v="1"/>
    <n v="27299"/>
    <x v="67"/>
    <x v="2"/>
    <n v="85"/>
    <n v="0"/>
    <n v="1"/>
    <x v="1"/>
    <n v="16374"/>
    <n v="6.77"/>
    <n v="129508.96"/>
    <n v="51"/>
    <s v="Female"/>
    <x v="3"/>
    <n v="47773250"/>
    <s v="Indian Super League"/>
  </r>
  <r>
    <x v="387"/>
    <x v="183"/>
    <x v="1"/>
    <x v="3"/>
    <x v="2"/>
    <x v="2"/>
    <b v="0"/>
    <n v="4"/>
    <n v="2"/>
    <x v="0"/>
    <n v="39977"/>
    <x v="88"/>
    <x v="1"/>
    <n v="63"/>
    <n v="0"/>
    <n v="2"/>
    <x v="5"/>
    <n v="47435"/>
    <n v="5.25"/>
    <n v="177310.47"/>
    <n v="48"/>
    <s v="Male"/>
    <x v="2"/>
    <n v="79954000"/>
    <s v="Indian Super League"/>
  </r>
  <r>
    <x v="226"/>
    <x v="68"/>
    <x v="0"/>
    <x v="5"/>
    <x v="2"/>
    <x v="0"/>
    <b v="0"/>
    <n v="0"/>
    <n v="0"/>
    <x v="1"/>
    <n v="13469"/>
    <x v="66"/>
    <x v="3"/>
    <n v="11"/>
    <n v="1"/>
    <n v="0"/>
    <x v="0"/>
    <n v="145877"/>
    <n v="6.09"/>
    <n v="131041.22"/>
    <n v="56"/>
    <s v="Female"/>
    <x v="8"/>
    <n v="20203500"/>
    <s v="Indian Super League"/>
  </r>
  <r>
    <x v="66"/>
    <x v="193"/>
    <x v="1"/>
    <x v="0"/>
    <x v="6"/>
    <x v="0"/>
    <b v="1"/>
    <n v="5"/>
    <n v="2"/>
    <x v="0"/>
    <n v="25994"/>
    <x v="78"/>
    <x v="3"/>
    <n v="19"/>
    <n v="0"/>
    <n v="1"/>
    <x v="4"/>
    <n v="49976"/>
    <n v="6.91"/>
    <n v="145767.67999999999"/>
    <n v="27"/>
    <s v="Female"/>
    <x v="1"/>
    <n v="64985000"/>
    <s v="Indian Super League"/>
  </r>
  <r>
    <x v="182"/>
    <x v="527"/>
    <x v="0"/>
    <x v="2"/>
    <x v="6"/>
    <x v="1"/>
    <b v="1"/>
    <n v="2"/>
    <n v="4"/>
    <x v="2"/>
    <n v="7257"/>
    <x v="56"/>
    <x v="2"/>
    <n v="31"/>
    <n v="0"/>
    <n v="0"/>
    <x v="0"/>
    <n v="58109"/>
    <n v="9.4499999999999993"/>
    <n v="132832.32000000001"/>
    <n v="35"/>
    <s v="Male"/>
    <x v="8"/>
    <n v="10885500"/>
    <s v="Indian Super League"/>
  </r>
  <r>
    <x v="467"/>
    <x v="178"/>
    <x v="1"/>
    <x v="2"/>
    <x v="0"/>
    <x v="1"/>
    <b v="1"/>
    <n v="5"/>
    <n v="3"/>
    <x v="0"/>
    <n v="39985"/>
    <x v="55"/>
    <x v="1"/>
    <n v="73"/>
    <n v="1"/>
    <n v="0"/>
    <x v="0"/>
    <n v="44349"/>
    <n v="7.81"/>
    <n v="80043.69"/>
    <n v="18"/>
    <s v="Female"/>
    <x v="0"/>
    <n v="49981250"/>
    <s v="Indian Super League"/>
  </r>
  <r>
    <x v="42"/>
    <x v="69"/>
    <x v="1"/>
    <x v="7"/>
    <x v="0"/>
    <x v="1"/>
    <b v="0"/>
    <n v="1"/>
    <n v="1"/>
    <x v="1"/>
    <n v="6096"/>
    <x v="60"/>
    <x v="1"/>
    <n v="26"/>
    <n v="2"/>
    <n v="0"/>
    <x v="3"/>
    <n v="3684"/>
    <n v="5.54"/>
    <n v="59328.51"/>
    <n v="37"/>
    <s v="Male"/>
    <x v="4"/>
    <n v="6096000"/>
    <s v="Indian Super League"/>
  </r>
  <r>
    <x v="58"/>
    <x v="464"/>
    <x v="0"/>
    <x v="0"/>
    <x v="2"/>
    <x v="0"/>
    <b v="1"/>
    <n v="2"/>
    <n v="3"/>
    <x v="2"/>
    <n v="40153"/>
    <x v="28"/>
    <x v="0"/>
    <n v="42"/>
    <n v="2"/>
    <n v="0"/>
    <x v="3"/>
    <n v="75414"/>
    <n v="2.21"/>
    <n v="210173.08"/>
    <n v="44"/>
    <s v="Male"/>
    <x v="2"/>
    <n v="80306000"/>
    <s v="Indian Super League"/>
  </r>
  <r>
    <x v="293"/>
    <x v="597"/>
    <x v="1"/>
    <x v="4"/>
    <x v="0"/>
    <x v="0"/>
    <b v="1"/>
    <n v="1"/>
    <n v="0"/>
    <x v="0"/>
    <n v="53545"/>
    <x v="12"/>
    <x v="1"/>
    <n v="68"/>
    <n v="0"/>
    <n v="0"/>
    <x v="5"/>
    <n v="61794"/>
    <n v="8.67"/>
    <n v="11696.11"/>
    <n v="28"/>
    <s v="Other"/>
    <x v="2"/>
    <n v="107090000"/>
    <s v="Indian Super League"/>
  </r>
  <r>
    <x v="401"/>
    <x v="342"/>
    <x v="1"/>
    <x v="2"/>
    <x v="6"/>
    <x v="1"/>
    <b v="0"/>
    <n v="5"/>
    <n v="4"/>
    <x v="0"/>
    <n v="52402"/>
    <x v="49"/>
    <x v="2"/>
    <n v="77"/>
    <n v="1"/>
    <n v="0"/>
    <x v="1"/>
    <n v="32395"/>
    <n v="8.76"/>
    <n v="123257.25"/>
    <n v="25"/>
    <s v="Male"/>
    <x v="0"/>
    <n v="65502500"/>
    <s v="Indian Super League"/>
  </r>
  <r>
    <x v="362"/>
    <x v="39"/>
    <x v="1"/>
    <x v="1"/>
    <x v="6"/>
    <x v="2"/>
    <b v="1"/>
    <n v="5"/>
    <n v="3"/>
    <x v="0"/>
    <n v="8333"/>
    <x v="60"/>
    <x v="2"/>
    <n v="66"/>
    <n v="0"/>
    <n v="0"/>
    <x v="5"/>
    <n v="140342"/>
    <n v="1.68"/>
    <n v="54596.57"/>
    <n v="46"/>
    <s v="Male"/>
    <x v="7"/>
    <n v="4166500"/>
    <s v="Indian Super League"/>
  </r>
  <r>
    <x v="151"/>
    <x v="427"/>
    <x v="1"/>
    <x v="5"/>
    <x v="3"/>
    <x v="0"/>
    <b v="0"/>
    <n v="2"/>
    <n v="2"/>
    <x v="1"/>
    <n v="7124"/>
    <x v="75"/>
    <x v="0"/>
    <n v="41"/>
    <n v="0"/>
    <n v="1"/>
    <x v="6"/>
    <n v="129867"/>
    <n v="5.95"/>
    <n v="109282.82"/>
    <n v="57"/>
    <s v="Female"/>
    <x v="6"/>
    <n v="16029000"/>
    <s v="Indian Super League"/>
  </r>
  <r>
    <x v="3"/>
    <x v="468"/>
    <x v="0"/>
    <x v="4"/>
    <x v="6"/>
    <x v="0"/>
    <b v="1"/>
    <n v="2"/>
    <n v="4"/>
    <x v="2"/>
    <n v="25098"/>
    <x v="34"/>
    <x v="0"/>
    <n v="35"/>
    <n v="0"/>
    <n v="1"/>
    <x v="1"/>
    <n v="137424"/>
    <n v="8.64"/>
    <n v="144169.21"/>
    <n v="34"/>
    <s v="Female"/>
    <x v="7"/>
    <n v="12549000"/>
    <s v="Indian Super League"/>
  </r>
  <r>
    <x v="111"/>
    <x v="141"/>
    <x v="0"/>
    <x v="6"/>
    <x v="5"/>
    <x v="2"/>
    <b v="1"/>
    <n v="2"/>
    <n v="4"/>
    <x v="2"/>
    <n v="31524"/>
    <x v="1"/>
    <x v="0"/>
    <n v="24"/>
    <n v="2"/>
    <n v="0"/>
    <x v="0"/>
    <n v="97266"/>
    <n v="6.67"/>
    <n v="89052.67"/>
    <n v="38"/>
    <s v="Female"/>
    <x v="3"/>
    <n v="55167000"/>
    <s v="Indian Super League"/>
  </r>
  <r>
    <x v="69"/>
    <x v="188"/>
    <x v="1"/>
    <x v="6"/>
    <x v="0"/>
    <x v="2"/>
    <b v="0"/>
    <n v="1"/>
    <n v="1"/>
    <x v="1"/>
    <n v="23916"/>
    <x v="42"/>
    <x v="2"/>
    <n v="40"/>
    <n v="2"/>
    <n v="1"/>
    <x v="3"/>
    <n v="123128"/>
    <n v="0.96"/>
    <n v="205734.26"/>
    <n v="29"/>
    <s v="Male"/>
    <x v="9"/>
    <n v="71748000"/>
    <s v="Indian Super League"/>
  </r>
  <r>
    <x v="330"/>
    <x v="68"/>
    <x v="0"/>
    <x v="0"/>
    <x v="2"/>
    <x v="2"/>
    <b v="0"/>
    <n v="0"/>
    <n v="0"/>
    <x v="1"/>
    <n v="17370"/>
    <x v="61"/>
    <x v="3"/>
    <n v="11"/>
    <n v="0"/>
    <n v="0"/>
    <x v="6"/>
    <n v="68961"/>
    <n v="4.4800000000000004"/>
    <n v="96791.42"/>
    <n v="18"/>
    <s v="Female"/>
    <x v="8"/>
    <n v="26055000"/>
    <s v="Indian Super League"/>
  </r>
  <r>
    <x v="117"/>
    <x v="22"/>
    <x v="0"/>
    <x v="3"/>
    <x v="1"/>
    <x v="2"/>
    <b v="1"/>
    <n v="0"/>
    <n v="1"/>
    <x v="2"/>
    <n v="33849"/>
    <x v="55"/>
    <x v="1"/>
    <n v="81"/>
    <n v="0"/>
    <n v="0"/>
    <x v="3"/>
    <n v="12323"/>
    <n v="3.4"/>
    <n v="235605.07"/>
    <n v="28"/>
    <s v="Female"/>
    <x v="4"/>
    <n v="33849000"/>
    <s v="Indian Super League"/>
  </r>
  <r>
    <x v="132"/>
    <x v="287"/>
    <x v="1"/>
    <x v="0"/>
    <x v="6"/>
    <x v="0"/>
    <b v="1"/>
    <n v="5"/>
    <n v="0"/>
    <x v="0"/>
    <n v="51184"/>
    <x v="84"/>
    <x v="2"/>
    <n v="28"/>
    <n v="0"/>
    <n v="1"/>
    <x v="0"/>
    <n v="122971"/>
    <n v="7.96"/>
    <n v="180272.31"/>
    <n v="44"/>
    <s v="Male"/>
    <x v="3"/>
    <n v="89572000"/>
    <s v="Indian Super League"/>
  </r>
  <r>
    <x v="451"/>
    <x v="133"/>
    <x v="1"/>
    <x v="0"/>
    <x v="2"/>
    <x v="2"/>
    <b v="0"/>
    <n v="3"/>
    <n v="2"/>
    <x v="0"/>
    <n v="11221"/>
    <x v="83"/>
    <x v="2"/>
    <n v="82"/>
    <n v="2"/>
    <n v="1"/>
    <x v="3"/>
    <n v="17369"/>
    <n v="2.39"/>
    <n v="47553.96"/>
    <n v="62"/>
    <s v="Male"/>
    <x v="2"/>
    <n v="22442000"/>
    <s v="Indian Super League"/>
  </r>
  <r>
    <x v="83"/>
    <x v="140"/>
    <x v="0"/>
    <x v="6"/>
    <x v="3"/>
    <x v="1"/>
    <b v="0"/>
    <n v="5"/>
    <n v="1"/>
    <x v="0"/>
    <n v="54372"/>
    <x v="40"/>
    <x v="1"/>
    <n v="28"/>
    <n v="1"/>
    <n v="0"/>
    <x v="3"/>
    <n v="114319"/>
    <n v="2.23"/>
    <n v="117363.4"/>
    <n v="61"/>
    <s v="Female"/>
    <x v="8"/>
    <n v="81558000"/>
    <s v="Indian Super League"/>
  </r>
  <r>
    <x v="416"/>
    <x v="561"/>
    <x v="1"/>
    <x v="5"/>
    <x v="4"/>
    <x v="1"/>
    <b v="1"/>
    <n v="5"/>
    <n v="1"/>
    <x v="0"/>
    <n v="17799"/>
    <x v="17"/>
    <x v="0"/>
    <n v="85"/>
    <n v="0"/>
    <n v="0"/>
    <x v="0"/>
    <n v="32300"/>
    <n v="7.78"/>
    <n v="229712.82"/>
    <n v="38"/>
    <s v="Male"/>
    <x v="1"/>
    <n v="44497500"/>
    <s v="Indian Super League"/>
  </r>
  <r>
    <x v="169"/>
    <x v="107"/>
    <x v="0"/>
    <x v="0"/>
    <x v="4"/>
    <x v="0"/>
    <b v="0"/>
    <n v="1"/>
    <n v="0"/>
    <x v="0"/>
    <n v="8051"/>
    <x v="60"/>
    <x v="2"/>
    <n v="95"/>
    <n v="1"/>
    <n v="0"/>
    <x v="2"/>
    <n v="20173"/>
    <n v="7.5"/>
    <n v="9167.25"/>
    <n v="26"/>
    <s v="Female"/>
    <x v="5"/>
    <n v="6038250"/>
    <s v="Indian Super League"/>
  </r>
  <r>
    <x v="216"/>
    <x v="507"/>
    <x v="1"/>
    <x v="5"/>
    <x v="4"/>
    <x v="2"/>
    <b v="1"/>
    <n v="5"/>
    <n v="0"/>
    <x v="0"/>
    <n v="51161"/>
    <x v="55"/>
    <x v="0"/>
    <n v="91"/>
    <n v="0"/>
    <n v="2"/>
    <x v="5"/>
    <n v="49813"/>
    <n v="6.91"/>
    <n v="3222.2"/>
    <n v="52"/>
    <s v="Male"/>
    <x v="8"/>
    <n v="76741500"/>
    <s v="Indian Super League"/>
  </r>
  <r>
    <x v="207"/>
    <x v="148"/>
    <x v="1"/>
    <x v="3"/>
    <x v="1"/>
    <x v="2"/>
    <b v="1"/>
    <n v="3"/>
    <n v="4"/>
    <x v="2"/>
    <n v="6000"/>
    <x v="84"/>
    <x v="3"/>
    <n v="62"/>
    <n v="0"/>
    <n v="0"/>
    <x v="4"/>
    <n v="132785"/>
    <n v="5.9"/>
    <n v="137482.54"/>
    <n v="56"/>
    <s v="Male"/>
    <x v="2"/>
    <n v="12000000"/>
    <s v="Indian Super League"/>
  </r>
  <r>
    <x v="407"/>
    <x v="344"/>
    <x v="1"/>
    <x v="7"/>
    <x v="1"/>
    <x v="0"/>
    <b v="1"/>
    <n v="3"/>
    <n v="4"/>
    <x v="2"/>
    <n v="6115"/>
    <x v="88"/>
    <x v="0"/>
    <n v="48"/>
    <n v="0"/>
    <n v="2"/>
    <x v="1"/>
    <n v="117423"/>
    <n v="7.88"/>
    <n v="61235.11"/>
    <n v="60"/>
    <s v="Female"/>
    <x v="6"/>
    <n v="13758750"/>
    <s v="Indian Super League"/>
  </r>
  <r>
    <x v="102"/>
    <x v="336"/>
    <x v="1"/>
    <x v="6"/>
    <x v="0"/>
    <x v="2"/>
    <b v="1"/>
    <n v="1"/>
    <n v="0"/>
    <x v="0"/>
    <n v="40968"/>
    <x v="58"/>
    <x v="0"/>
    <n v="36"/>
    <n v="1"/>
    <n v="1"/>
    <x v="1"/>
    <n v="49977"/>
    <n v="7.33"/>
    <n v="81590.490000000005"/>
    <n v="41"/>
    <s v="Female"/>
    <x v="4"/>
    <n v="40968000"/>
    <s v="Indian Super League"/>
  </r>
  <r>
    <x v="107"/>
    <x v="380"/>
    <x v="0"/>
    <x v="7"/>
    <x v="2"/>
    <x v="1"/>
    <b v="0"/>
    <n v="5"/>
    <n v="1"/>
    <x v="0"/>
    <n v="25167"/>
    <x v="86"/>
    <x v="0"/>
    <n v="75"/>
    <n v="0"/>
    <n v="1"/>
    <x v="4"/>
    <n v="78194"/>
    <n v="2.1800000000000002"/>
    <n v="44963.03"/>
    <n v="51"/>
    <s v="Male"/>
    <x v="2"/>
    <n v="50334000"/>
    <s v="Indian Super League"/>
  </r>
  <r>
    <x v="265"/>
    <x v="582"/>
    <x v="1"/>
    <x v="7"/>
    <x v="7"/>
    <x v="1"/>
    <b v="0"/>
    <n v="1"/>
    <n v="0"/>
    <x v="0"/>
    <n v="19072"/>
    <x v="39"/>
    <x v="0"/>
    <n v="81"/>
    <n v="2"/>
    <n v="1"/>
    <x v="4"/>
    <n v="4307"/>
    <n v="3.85"/>
    <n v="53633.99"/>
    <n v="41"/>
    <s v="Female"/>
    <x v="8"/>
    <n v="28608000"/>
    <s v="Indian Super League"/>
  </r>
  <r>
    <x v="130"/>
    <x v="407"/>
    <x v="1"/>
    <x v="5"/>
    <x v="1"/>
    <x v="0"/>
    <b v="1"/>
    <n v="3"/>
    <n v="0"/>
    <x v="0"/>
    <n v="28777"/>
    <x v="51"/>
    <x v="2"/>
    <n v="77"/>
    <n v="0"/>
    <n v="1"/>
    <x v="5"/>
    <n v="82979"/>
    <n v="2"/>
    <n v="215159.28"/>
    <n v="24"/>
    <s v="Female"/>
    <x v="8"/>
    <n v="43165500"/>
    <s v="Indian Super League"/>
  </r>
  <r>
    <x v="383"/>
    <x v="310"/>
    <x v="0"/>
    <x v="2"/>
    <x v="4"/>
    <x v="1"/>
    <b v="1"/>
    <n v="1"/>
    <n v="3"/>
    <x v="2"/>
    <n v="11616"/>
    <x v="35"/>
    <x v="2"/>
    <n v="29"/>
    <n v="0"/>
    <n v="0"/>
    <x v="2"/>
    <n v="118608"/>
    <n v="0.92"/>
    <n v="199587.43"/>
    <n v="37"/>
    <s v="Male"/>
    <x v="4"/>
    <n v="11616000"/>
    <s v="Indian Super League"/>
  </r>
  <r>
    <x v="373"/>
    <x v="710"/>
    <x v="0"/>
    <x v="0"/>
    <x v="6"/>
    <x v="1"/>
    <b v="1"/>
    <n v="0"/>
    <n v="0"/>
    <x v="1"/>
    <n v="31254"/>
    <x v="74"/>
    <x v="1"/>
    <n v="62"/>
    <n v="0"/>
    <n v="1"/>
    <x v="6"/>
    <n v="8386"/>
    <n v="6.33"/>
    <n v="210560.17"/>
    <n v="29"/>
    <s v="Male"/>
    <x v="6"/>
    <n v="70321500"/>
    <s v="Indian Super League"/>
  </r>
  <r>
    <x v="497"/>
    <x v="254"/>
    <x v="0"/>
    <x v="1"/>
    <x v="0"/>
    <x v="0"/>
    <b v="0"/>
    <n v="5"/>
    <n v="0"/>
    <x v="0"/>
    <n v="7061"/>
    <x v="34"/>
    <x v="2"/>
    <n v="82"/>
    <n v="0"/>
    <n v="0"/>
    <x v="5"/>
    <n v="124101"/>
    <n v="4.8"/>
    <n v="10630.56"/>
    <n v="21"/>
    <s v="Male"/>
    <x v="4"/>
    <n v="7061000"/>
    <s v="Indian Super League"/>
  </r>
  <r>
    <x v="118"/>
    <x v="463"/>
    <x v="1"/>
    <x v="3"/>
    <x v="4"/>
    <x v="1"/>
    <b v="1"/>
    <n v="4"/>
    <n v="2"/>
    <x v="0"/>
    <n v="43649"/>
    <x v="48"/>
    <x v="3"/>
    <n v="89"/>
    <n v="2"/>
    <n v="0"/>
    <x v="4"/>
    <n v="118339"/>
    <n v="4.93"/>
    <n v="126341.84"/>
    <n v="49"/>
    <s v="Male"/>
    <x v="0"/>
    <n v="54561250"/>
    <s v="Indian Super League"/>
  </r>
  <r>
    <x v="176"/>
    <x v="32"/>
    <x v="0"/>
    <x v="3"/>
    <x v="7"/>
    <x v="2"/>
    <b v="1"/>
    <n v="2"/>
    <n v="3"/>
    <x v="2"/>
    <n v="49697"/>
    <x v="66"/>
    <x v="0"/>
    <n v="27"/>
    <n v="0"/>
    <n v="1"/>
    <x v="1"/>
    <n v="138882"/>
    <n v="3.32"/>
    <n v="101355.52"/>
    <n v="58"/>
    <s v="Female"/>
    <x v="0"/>
    <n v="62121250"/>
    <s v="Indian Super League"/>
  </r>
  <r>
    <x v="102"/>
    <x v="14"/>
    <x v="0"/>
    <x v="4"/>
    <x v="6"/>
    <x v="1"/>
    <b v="1"/>
    <n v="5"/>
    <n v="3"/>
    <x v="0"/>
    <n v="28267"/>
    <x v="19"/>
    <x v="1"/>
    <n v="34"/>
    <n v="2"/>
    <n v="2"/>
    <x v="2"/>
    <n v="135786"/>
    <n v="3.47"/>
    <n v="111124.7"/>
    <n v="50"/>
    <s v="Male"/>
    <x v="6"/>
    <n v="63600750"/>
    <s v="Indian Super League"/>
  </r>
  <r>
    <x v="178"/>
    <x v="208"/>
    <x v="1"/>
    <x v="0"/>
    <x v="2"/>
    <x v="0"/>
    <b v="0"/>
    <n v="3"/>
    <n v="4"/>
    <x v="2"/>
    <n v="39137"/>
    <x v="31"/>
    <x v="3"/>
    <n v="95"/>
    <n v="1"/>
    <n v="1"/>
    <x v="1"/>
    <n v="31783"/>
    <n v="4.53"/>
    <n v="61872.25"/>
    <n v="61"/>
    <s v="Male"/>
    <x v="3"/>
    <n v="68489750"/>
    <s v="Indian Super League"/>
  </r>
  <r>
    <x v="305"/>
    <x v="552"/>
    <x v="0"/>
    <x v="2"/>
    <x v="1"/>
    <x v="2"/>
    <b v="1"/>
    <n v="2"/>
    <n v="1"/>
    <x v="0"/>
    <n v="10392"/>
    <x v="62"/>
    <x v="2"/>
    <n v="19"/>
    <n v="0"/>
    <n v="0"/>
    <x v="0"/>
    <n v="29411"/>
    <n v="7.41"/>
    <n v="211897.35"/>
    <n v="62"/>
    <s v="Other"/>
    <x v="2"/>
    <n v="20784000"/>
    <s v="Indian Super League"/>
  </r>
  <r>
    <x v="243"/>
    <x v="164"/>
    <x v="0"/>
    <x v="1"/>
    <x v="0"/>
    <x v="0"/>
    <b v="0"/>
    <n v="2"/>
    <n v="3"/>
    <x v="2"/>
    <n v="20789"/>
    <x v="81"/>
    <x v="1"/>
    <n v="33"/>
    <n v="0"/>
    <n v="0"/>
    <x v="1"/>
    <n v="66223"/>
    <n v="5.72"/>
    <n v="159780.29"/>
    <n v="21"/>
    <s v="Male"/>
    <x v="0"/>
    <n v="25986250"/>
    <s v="Indian Super League"/>
  </r>
  <r>
    <x v="348"/>
    <x v="521"/>
    <x v="1"/>
    <x v="6"/>
    <x v="7"/>
    <x v="0"/>
    <b v="0"/>
    <n v="1"/>
    <n v="1"/>
    <x v="1"/>
    <n v="31656"/>
    <x v="39"/>
    <x v="3"/>
    <n v="78"/>
    <n v="0"/>
    <n v="1"/>
    <x v="2"/>
    <n v="82272"/>
    <n v="3.36"/>
    <n v="121398.52"/>
    <n v="31"/>
    <s v="Female"/>
    <x v="3"/>
    <n v="55398000"/>
    <s v="Indian Super League"/>
  </r>
  <r>
    <x v="288"/>
    <x v="334"/>
    <x v="0"/>
    <x v="0"/>
    <x v="1"/>
    <x v="0"/>
    <b v="1"/>
    <n v="4"/>
    <n v="1"/>
    <x v="0"/>
    <n v="5789"/>
    <x v="33"/>
    <x v="3"/>
    <n v="55"/>
    <n v="0"/>
    <n v="1"/>
    <x v="3"/>
    <n v="118053"/>
    <n v="4.21"/>
    <n v="63976.71"/>
    <n v="48"/>
    <s v="Female"/>
    <x v="3"/>
    <n v="10130750"/>
    <s v="Indian Super League"/>
  </r>
  <r>
    <x v="327"/>
    <x v="452"/>
    <x v="0"/>
    <x v="7"/>
    <x v="1"/>
    <x v="1"/>
    <b v="0"/>
    <n v="2"/>
    <n v="3"/>
    <x v="2"/>
    <n v="39210"/>
    <x v="59"/>
    <x v="1"/>
    <n v="69"/>
    <n v="1"/>
    <n v="1"/>
    <x v="0"/>
    <n v="85102"/>
    <n v="0.85"/>
    <n v="210682.02"/>
    <n v="58"/>
    <s v="Female"/>
    <x v="6"/>
    <n v="88222500"/>
    <s v="Indian Super League"/>
  </r>
  <r>
    <x v="52"/>
    <x v="672"/>
    <x v="0"/>
    <x v="6"/>
    <x v="0"/>
    <x v="0"/>
    <b v="0"/>
    <n v="5"/>
    <n v="1"/>
    <x v="0"/>
    <n v="54987"/>
    <x v="53"/>
    <x v="2"/>
    <n v="78"/>
    <n v="0"/>
    <n v="0"/>
    <x v="4"/>
    <n v="24519"/>
    <n v="2.68"/>
    <n v="111204.02"/>
    <n v="18"/>
    <s v="Other"/>
    <x v="6"/>
    <n v="123720750"/>
    <s v="Indian Super League"/>
  </r>
  <r>
    <x v="162"/>
    <x v="309"/>
    <x v="0"/>
    <x v="7"/>
    <x v="6"/>
    <x v="2"/>
    <b v="0"/>
    <n v="3"/>
    <n v="3"/>
    <x v="1"/>
    <n v="24811"/>
    <x v="91"/>
    <x v="0"/>
    <n v="22"/>
    <n v="0"/>
    <n v="1"/>
    <x v="6"/>
    <n v="4059"/>
    <n v="3.05"/>
    <n v="104027.63"/>
    <n v="59"/>
    <s v="Female"/>
    <x v="7"/>
    <n v="12405500"/>
    <s v="Indian Super League"/>
  </r>
  <r>
    <x v="213"/>
    <x v="458"/>
    <x v="1"/>
    <x v="3"/>
    <x v="3"/>
    <x v="1"/>
    <b v="1"/>
    <n v="0"/>
    <n v="2"/>
    <x v="2"/>
    <n v="29966"/>
    <x v="30"/>
    <x v="3"/>
    <n v="63"/>
    <n v="0"/>
    <n v="1"/>
    <x v="3"/>
    <n v="146162"/>
    <n v="1.34"/>
    <n v="8455.02"/>
    <n v="32"/>
    <s v="Female"/>
    <x v="3"/>
    <n v="52440500"/>
    <s v="Indian Super League"/>
  </r>
  <r>
    <x v="60"/>
    <x v="101"/>
    <x v="1"/>
    <x v="5"/>
    <x v="4"/>
    <x v="0"/>
    <b v="1"/>
    <n v="2"/>
    <n v="2"/>
    <x v="1"/>
    <n v="41150"/>
    <x v="71"/>
    <x v="1"/>
    <n v="23"/>
    <n v="0"/>
    <n v="2"/>
    <x v="0"/>
    <n v="31789"/>
    <n v="1.9"/>
    <n v="235014.88"/>
    <n v="60"/>
    <s v="Female"/>
    <x v="5"/>
    <n v="30862500"/>
    <s v="Indian Super League"/>
  </r>
  <r>
    <x v="108"/>
    <x v="63"/>
    <x v="1"/>
    <x v="1"/>
    <x v="1"/>
    <x v="0"/>
    <b v="0"/>
    <n v="3"/>
    <n v="0"/>
    <x v="0"/>
    <n v="30231"/>
    <x v="63"/>
    <x v="0"/>
    <n v="64"/>
    <n v="1"/>
    <n v="0"/>
    <x v="0"/>
    <n v="27822"/>
    <n v="7.02"/>
    <n v="241092.2"/>
    <n v="34"/>
    <s v="Other"/>
    <x v="8"/>
    <n v="45346500"/>
    <s v="Indian Super League"/>
  </r>
  <r>
    <x v="205"/>
    <x v="715"/>
    <x v="0"/>
    <x v="5"/>
    <x v="5"/>
    <x v="0"/>
    <b v="1"/>
    <n v="4"/>
    <n v="1"/>
    <x v="0"/>
    <n v="53537"/>
    <x v="49"/>
    <x v="2"/>
    <n v="58"/>
    <n v="0"/>
    <n v="0"/>
    <x v="0"/>
    <n v="67246"/>
    <n v="9.17"/>
    <n v="149403.88"/>
    <n v="23"/>
    <s v="Female"/>
    <x v="0"/>
    <n v="66921250"/>
    <s v="Indian Super League"/>
  </r>
  <r>
    <x v="274"/>
    <x v="10"/>
    <x v="1"/>
    <x v="3"/>
    <x v="6"/>
    <x v="2"/>
    <b v="1"/>
    <n v="2"/>
    <n v="0"/>
    <x v="0"/>
    <n v="20735"/>
    <x v="25"/>
    <x v="2"/>
    <n v="36"/>
    <n v="0"/>
    <n v="0"/>
    <x v="3"/>
    <n v="51115"/>
    <n v="1.55"/>
    <n v="65523.69"/>
    <n v="61"/>
    <s v="Male"/>
    <x v="0"/>
    <n v="25918750"/>
    <s v="Indian Super League"/>
  </r>
  <r>
    <x v="404"/>
    <x v="90"/>
    <x v="0"/>
    <x v="7"/>
    <x v="0"/>
    <x v="1"/>
    <b v="0"/>
    <n v="2"/>
    <n v="3"/>
    <x v="2"/>
    <n v="52915"/>
    <x v="46"/>
    <x v="3"/>
    <n v="39"/>
    <n v="0"/>
    <n v="1"/>
    <x v="6"/>
    <n v="12224"/>
    <n v="6.49"/>
    <n v="106612.93"/>
    <n v="42"/>
    <s v="Female"/>
    <x v="0"/>
    <n v="66143750"/>
    <s v="Indian Super League"/>
  </r>
  <r>
    <x v="361"/>
    <x v="559"/>
    <x v="0"/>
    <x v="0"/>
    <x v="4"/>
    <x v="1"/>
    <b v="0"/>
    <n v="1"/>
    <n v="3"/>
    <x v="2"/>
    <n v="45610"/>
    <x v="67"/>
    <x v="0"/>
    <n v="60"/>
    <n v="1"/>
    <n v="1"/>
    <x v="3"/>
    <n v="69849"/>
    <n v="3.08"/>
    <n v="195964.48"/>
    <n v="32"/>
    <s v="Other"/>
    <x v="3"/>
    <n v="79817500"/>
    <s v="Indian Super League"/>
  </r>
  <r>
    <x v="250"/>
    <x v="626"/>
    <x v="1"/>
    <x v="0"/>
    <x v="3"/>
    <x v="2"/>
    <b v="0"/>
    <n v="0"/>
    <n v="1"/>
    <x v="2"/>
    <n v="32115"/>
    <x v="76"/>
    <x v="1"/>
    <n v="65"/>
    <n v="0"/>
    <n v="2"/>
    <x v="2"/>
    <n v="96583"/>
    <n v="6.66"/>
    <n v="220176.77"/>
    <n v="26"/>
    <s v="Male"/>
    <x v="0"/>
    <n v="40143750"/>
    <s v="Indian Super League"/>
  </r>
  <r>
    <x v="466"/>
    <x v="487"/>
    <x v="0"/>
    <x v="4"/>
    <x v="2"/>
    <x v="1"/>
    <b v="1"/>
    <n v="3"/>
    <n v="1"/>
    <x v="0"/>
    <n v="36064"/>
    <x v="19"/>
    <x v="1"/>
    <n v="93"/>
    <n v="0"/>
    <n v="1"/>
    <x v="5"/>
    <n v="146027"/>
    <n v="9.33"/>
    <n v="161951.28"/>
    <n v="52"/>
    <s v="Female"/>
    <x v="2"/>
    <n v="72128000"/>
    <s v="Indian Super League"/>
  </r>
  <r>
    <x v="279"/>
    <x v="148"/>
    <x v="1"/>
    <x v="4"/>
    <x v="2"/>
    <x v="2"/>
    <b v="1"/>
    <n v="2"/>
    <n v="2"/>
    <x v="1"/>
    <n v="25237"/>
    <x v="80"/>
    <x v="0"/>
    <n v="71"/>
    <n v="0"/>
    <n v="0"/>
    <x v="6"/>
    <n v="132217"/>
    <n v="9.0299999999999994"/>
    <n v="26990.99"/>
    <n v="64"/>
    <s v="Female"/>
    <x v="8"/>
    <n v="37855500"/>
    <s v="Indian Super League"/>
  </r>
  <r>
    <x v="330"/>
    <x v="486"/>
    <x v="1"/>
    <x v="1"/>
    <x v="5"/>
    <x v="2"/>
    <b v="1"/>
    <n v="3"/>
    <n v="2"/>
    <x v="0"/>
    <n v="5852"/>
    <x v="87"/>
    <x v="0"/>
    <n v="74"/>
    <n v="0"/>
    <n v="1"/>
    <x v="3"/>
    <n v="120802"/>
    <n v="3.98"/>
    <n v="211694.51"/>
    <n v="53"/>
    <s v="Male"/>
    <x v="5"/>
    <n v="4389000"/>
    <s v="Indian Super League"/>
  </r>
  <r>
    <x v="180"/>
    <x v="319"/>
    <x v="0"/>
    <x v="3"/>
    <x v="0"/>
    <x v="2"/>
    <b v="1"/>
    <n v="2"/>
    <n v="1"/>
    <x v="0"/>
    <n v="49202"/>
    <x v="99"/>
    <x v="2"/>
    <n v="40"/>
    <n v="0"/>
    <n v="0"/>
    <x v="3"/>
    <n v="114824"/>
    <n v="7.05"/>
    <n v="30357.22"/>
    <n v="58"/>
    <s v="Female"/>
    <x v="2"/>
    <n v="98404000"/>
    <s v="Indian Super League"/>
  </r>
  <r>
    <x v="3"/>
    <x v="657"/>
    <x v="0"/>
    <x v="5"/>
    <x v="7"/>
    <x v="0"/>
    <b v="1"/>
    <n v="4"/>
    <n v="3"/>
    <x v="0"/>
    <n v="31095"/>
    <x v="31"/>
    <x v="3"/>
    <n v="90"/>
    <n v="1"/>
    <n v="1"/>
    <x v="1"/>
    <n v="15330"/>
    <n v="1.74"/>
    <n v="13532.91"/>
    <n v="39"/>
    <s v="Female"/>
    <x v="0"/>
    <n v="38868750"/>
    <s v="Indian Super League"/>
  </r>
  <r>
    <x v="339"/>
    <x v="542"/>
    <x v="1"/>
    <x v="2"/>
    <x v="2"/>
    <x v="0"/>
    <b v="1"/>
    <n v="4"/>
    <n v="3"/>
    <x v="0"/>
    <n v="12621"/>
    <x v="9"/>
    <x v="0"/>
    <n v="39"/>
    <n v="1"/>
    <n v="2"/>
    <x v="2"/>
    <n v="147955"/>
    <n v="4.9400000000000004"/>
    <n v="234961.79"/>
    <n v="39"/>
    <s v="Male"/>
    <x v="8"/>
    <n v="18931500"/>
    <s v="Indian Super League"/>
  </r>
  <r>
    <x v="292"/>
    <x v="178"/>
    <x v="1"/>
    <x v="2"/>
    <x v="1"/>
    <x v="1"/>
    <b v="0"/>
    <n v="1"/>
    <n v="1"/>
    <x v="1"/>
    <n v="9595"/>
    <x v="70"/>
    <x v="3"/>
    <n v="91"/>
    <n v="0"/>
    <n v="0"/>
    <x v="1"/>
    <n v="51214"/>
    <n v="3.35"/>
    <n v="215061.03"/>
    <n v="52"/>
    <s v="Female"/>
    <x v="3"/>
    <n v="16791250"/>
    <s v="Indian Super League"/>
  </r>
  <r>
    <x v="300"/>
    <x v="523"/>
    <x v="0"/>
    <x v="1"/>
    <x v="1"/>
    <x v="0"/>
    <b v="0"/>
    <n v="5"/>
    <n v="4"/>
    <x v="0"/>
    <n v="19139"/>
    <x v="93"/>
    <x v="2"/>
    <n v="71"/>
    <n v="0"/>
    <n v="1"/>
    <x v="6"/>
    <n v="104594"/>
    <n v="2.46"/>
    <n v="41865.31"/>
    <n v="41"/>
    <s v="Male"/>
    <x v="0"/>
    <n v="23923750"/>
    <s v="Indian Super League"/>
  </r>
  <r>
    <x v="239"/>
    <x v="691"/>
    <x v="1"/>
    <x v="3"/>
    <x v="5"/>
    <x v="1"/>
    <b v="0"/>
    <n v="1"/>
    <n v="0"/>
    <x v="0"/>
    <n v="24659"/>
    <x v="34"/>
    <x v="3"/>
    <n v="32"/>
    <n v="0"/>
    <n v="1"/>
    <x v="6"/>
    <n v="145915"/>
    <n v="5.86"/>
    <n v="169897.19"/>
    <n v="50"/>
    <s v="Male"/>
    <x v="5"/>
    <n v="18494250"/>
    <s v="Indian Super League"/>
  </r>
  <r>
    <x v="82"/>
    <x v="512"/>
    <x v="1"/>
    <x v="5"/>
    <x v="1"/>
    <x v="2"/>
    <b v="0"/>
    <n v="3"/>
    <n v="2"/>
    <x v="0"/>
    <n v="50369"/>
    <x v="72"/>
    <x v="2"/>
    <n v="63"/>
    <n v="0"/>
    <n v="1"/>
    <x v="3"/>
    <n v="62246"/>
    <n v="8.44"/>
    <n v="1345.9"/>
    <n v="42"/>
    <s v="Male"/>
    <x v="0"/>
    <n v="62961250"/>
    <s v="Indian Super League"/>
  </r>
  <r>
    <x v="132"/>
    <x v="395"/>
    <x v="1"/>
    <x v="5"/>
    <x v="7"/>
    <x v="0"/>
    <b v="0"/>
    <n v="2"/>
    <n v="3"/>
    <x v="2"/>
    <n v="12597"/>
    <x v="97"/>
    <x v="3"/>
    <n v="51"/>
    <n v="0"/>
    <n v="1"/>
    <x v="3"/>
    <n v="66150"/>
    <n v="4.82"/>
    <n v="171198.2"/>
    <n v="19"/>
    <s v="Male"/>
    <x v="1"/>
    <n v="31492500"/>
    <s v="Indian Super League"/>
  </r>
  <r>
    <x v="264"/>
    <x v="260"/>
    <x v="1"/>
    <x v="4"/>
    <x v="1"/>
    <x v="0"/>
    <b v="0"/>
    <n v="1"/>
    <n v="3"/>
    <x v="2"/>
    <n v="48944"/>
    <x v="88"/>
    <x v="2"/>
    <n v="92"/>
    <n v="2"/>
    <n v="0"/>
    <x v="0"/>
    <n v="66950"/>
    <n v="6.5"/>
    <n v="124504.74"/>
    <n v="18"/>
    <s v="Female"/>
    <x v="3"/>
    <n v="85652000"/>
    <s v="Indian Super League"/>
  </r>
  <r>
    <x v="412"/>
    <x v="564"/>
    <x v="0"/>
    <x v="7"/>
    <x v="0"/>
    <x v="0"/>
    <b v="1"/>
    <n v="4"/>
    <n v="4"/>
    <x v="1"/>
    <n v="51440"/>
    <x v="75"/>
    <x v="0"/>
    <n v="77"/>
    <n v="0"/>
    <n v="0"/>
    <x v="5"/>
    <n v="116705"/>
    <n v="1.52"/>
    <n v="93524.01"/>
    <n v="32"/>
    <s v="Male"/>
    <x v="3"/>
    <n v="90020000"/>
    <s v="Indian Super League"/>
  </r>
  <r>
    <x v="358"/>
    <x v="98"/>
    <x v="0"/>
    <x v="6"/>
    <x v="2"/>
    <x v="1"/>
    <b v="1"/>
    <n v="3"/>
    <n v="2"/>
    <x v="0"/>
    <n v="5029"/>
    <x v="78"/>
    <x v="2"/>
    <n v="68"/>
    <n v="2"/>
    <n v="0"/>
    <x v="3"/>
    <n v="118521"/>
    <n v="4.13"/>
    <n v="14333.89"/>
    <n v="53"/>
    <s v="Female"/>
    <x v="3"/>
    <n v="8800750"/>
    <s v="Indian Super League"/>
  </r>
  <r>
    <x v="12"/>
    <x v="328"/>
    <x v="0"/>
    <x v="1"/>
    <x v="7"/>
    <x v="0"/>
    <b v="0"/>
    <n v="5"/>
    <n v="0"/>
    <x v="0"/>
    <n v="11625"/>
    <x v="91"/>
    <x v="2"/>
    <n v="11"/>
    <n v="0"/>
    <n v="0"/>
    <x v="1"/>
    <n v="89787"/>
    <n v="3.8"/>
    <n v="35335.79"/>
    <n v="50"/>
    <s v="Male"/>
    <x v="4"/>
    <n v="11625000"/>
    <s v="Indian Super League"/>
  </r>
  <r>
    <x v="75"/>
    <x v="667"/>
    <x v="0"/>
    <x v="3"/>
    <x v="4"/>
    <x v="0"/>
    <b v="0"/>
    <n v="5"/>
    <n v="2"/>
    <x v="0"/>
    <n v="17099"/>
    <x v="25"/>
    <x v="2"/>
    <n v="55"/>
    <n v="0"/>
    <n v="1"/>
    <x v="6"/>
    <n v="99934"/>
    <n v="4.9800000000000004"/>
    <n v="248910.41"/>
    <n v="62"/>
    <s v="Female"/>
    <x v="8"/>
    <n v="25648500"/>
    <s v="Indian Super League"/>
  </r>
  <r>
    <x v="108"/>
    <x v="296"/>
    <x v="1"/>
    <x v="6"/>
    <x v="7"/>
    <x v="2"/>
    <b v="0"/>
    <n v="3"/>
    <n v="3"/>
    <x v="1"/>
    <n v="24202"/>
    <x v="18"/>
    <x v="0"/>
    <n v="71"/>
    <n v="1"/>
    <n v="2"/>
    <x v="1"/>
    <n v="110099"/>
    <n v="3.26"/>
    <n v="70868.58"/>
    <n v="27"/>
    <s v="Female"/>
    <x v="2"/>
    <n v="48404000"/>
    <s v="Indian Super League"/>
  </r>
  <r>
    <x v="399"/>
    <x v="67"/>
    <x v="0"/>
    <x v="4"/>
    <x v="5"/>
    <x v="1"/>
    <b v="0"/>
    <n v="5"/>
    <n v="1"/>
    <x v="0"/>
    <n v="16976"/>
    <x v="33"/>
    <x v="0"/>
    <n v="13"/>
    <n v="0"/>
    <n v="0"/>
    <x v="1"/>
    <n v="31745"/>
    <n v="6.52"/>
    <n v="203318.33"/>
    <n v="30"/>
    <s v="Male"/>
    <x v="5"/>
    <n v="12732000"/>
    <s v="Indian Super League"/>
  </r>
  <r>
    <x v="352"/>
    <x v="138"/>
    <x v="1"/>
    <x v="6"/>
    <x v="6"/>
    <x v="2"/>
    <b v="1"/>
    <n v="3"/>
    <n v="4"/>
    <x v="2"/>
    <n v="5228"/>
    <x v="72"/>
    <x v="1"/>
    <n v="82"/>
    <n v="0"/>
    <n v="0"/>
    <x v="5"/>
    <n v="71723"/>
    <n v="1.08"/>
    <n v="19056.02"/>
    <n v="19"/>
    <s v="Female"/>
    <x v="0"/>
    <n v="6535000"/>
    <s v="Indian Super League"/>
  </r>
  <r>
    <x v="211"/>
    <x v="551"/>
    <x v="0"/>
    <x v="4"/>
    <x v="1"/>
    <x v="0"/>
    <b v="0"/>
    <n v="3"/>
    <n v="3"/>
    <x v="1"/>
    <n v="28188"/>
    <x v="9"/>
    <x v="0"/>
    <n v="18"/>
    <n v="2"/>
    <n v="1"/>
    <x v="1"/>
    <n v="87561"/>
    <n v="6.13"/>
    <n v="167867.73"/>
    <n v="46"/>
    <s v="Female"/>
    <x v="0"/>
    <n v="35235000"/>
    <s v="Indian Super League"/>
  </r>
  <r>
    <x v="325"/>
    <x v="658"/>
    <x v="1"/>
    <x v="7"/>
    <x v="5"/>
    <x v="1"/>
    <b v="0"/>
    <n v="3"/>
    <n v="4"/>
    <x v="2"/>
    <n v="15621"/>
    <x v="38"/>
    <x v="1"/>
    <n v="55"/>
    <n v="0"/>
    <n v="2"/>
    <x v="2"/>
    <n v="50006"/>
    <n v="1.1200000000000001"/>
    <n v="249245.74"/>
    <n v="54"/>
    <s v="Female"/>
    <x v="8"/>
    <n v="23431500"/>
    <s v="Indian Super League"/>
  </r>
  <r>
    <x v="146"/>
    <x v="377"/>
    <x v="0"/>
    <x v="0"/>
    <x v="5"/>
    <x v="0"/>
    <b v="0"/>
    <n v="2"/>
    <n v="1"/>
    <x v="0"/>
    <n v="19523"/>
    <x v="50"/>
    <x v="0"/>
    <n v="23"/>
    <n v="1"/>
    <n v="0"/>
    <x v="1"/>
    <n v="9177"/>
    <n v="4.6500000000000004"/>
    <n v="88870.48"/>
    <n v="41"/>
    <s v="Female"/>
    <x v="9"/>
    <n v="58569000"/>
    <s v="Indian Super League"/>
  </r>
  <r>
    <x v="45"/>
    <x v="535"/>
    <x v="0"/>
    <x v="4"/>
    <x v="1"/>
    <x v="2"/>
    <b v="1"/>
    <n v="4"/>
    <n v="1"/>
    <x v="0"/>
    <n v="6731"/>
    <x v="7"/>
    <x v="2"/>
    <n v="91"/>
    <n v="1"/>
    <n v="0"/>
    <x v="6"/>
    <n v="80726"/>
    <n v="1.2"/>
    <n v="15386.62"/>
    <n v="40"/>
    <s v="Male"/>
    <x v="5"/>
    <n v="5048250"/>
    <s v="Indian Super League"/>
  </r>
  <r>
    <x v="126"/>
    <x v="654"/>
    <x v="1"/>
    <x v="0"/>
    <x v="0"/>
    <x v="2"/>
    <b v="0"/>
    <n v="2"/>
    <n v="0"/>
    <x v="0"/>
    <n v="47240"/>
    <x v="53"/>
    <x v="1"/>
    <n v="16"/>
    <n v="1"/>
    <n v="0"/>
    <x v="2"/>
    <n v="68687"/>
    <n v="8.0500000000000007"/>
    <n v="104836.67"/>
    <n v="32"/>
    <s v="Female"/>
    <x v="8"/>
    <n v="70860000"/>
    <s v="Indian Super League"/>
  </r>
  <r>
    <x v="118"/>
    <x v="124"/>
    <x v="1"/>
    <x v="6"/>
    <x v="3"/>
    <x v="0"/>
    <b v="1"/>
    <n v="5"/>
    <n v="3"/>
    <x v="0"/>
    <n v="30385"/>
    <x v="83"/>
    <x v="2"/>
    <n v="62"/>
    <n v="0"/>
    <n v="1"/>
    <x v="5"/>
    <n v="132989"/>
    <n v="3.1"/>
    <n v="98490.1"/>
    <n v="42"/>
    <s v="Female"/>
    <x v="4"/>
    <n v="30385000"/>
    <s v="Indian Super League"/>
  </r>
  <r>
    <x v="120"/>
    <x v="83"/>
    <x v="0"/>
    <x v="5"/>
    <x v="6"/>
    <x v="2"/>
    <b v="1"/>
    <n v="4"/>
    <n v="2"/>
    <x v="0"/>
    <n v="11410"/>
    <x v="67"/>
    <x v="2"/>
    <n v="67"/>
    <n v="0"/>
    <n v="2"/>
    <x v="1"/>
    <n v="10522"/>
    <n v="9.09"/>
    <n v="15345.72"/>
    <n v="56"/>
    <s v="Female"/>
    <x v="9"/>
    <n v="34230000"/>
    <s v="Indian Super League"/>
  </r>
  <r>
    <x v="277"/>
    <x v="389"/>
    <x v="0"/>
    <x v="0"/>
    <x v="6"/>
    <x v="2"/>
    <b v="1"/>
    <n v="1"/>
    <n v="0"/>
    <x v="0"/>
    <n v="44280"/>
    <x v="91"/>
    <x v="0"/>
    <n v="32"/>
    <n v="0"/>
    <n v="0"/>
    <x v="5"/>
    <n v="31803"/>
    <n v="4.71"/>
    <n v="49642.12"/>
    <n v="63"/>
    <s v="Female"/>
    <x v="5"/>
    <n v="33210000"/>
    <s v="Indian Super League"/>
  </r>
  <r>
    <x v="342"/>
    <x v="402"/>
    <x v="1"/>
    <x v="6"/>
    <x v="4"/>
    <x v="0"/>
    <b v="0"/>
    <n v="4"/>
    <n v="4"/>
    <x v="1"/>
    <n v="15611"/>
    <x v="88"/>
    <x v="0"/>
    <n v="21"/>
    <n v="0"/>
    <n v="1"/>
    <x v="0"/>
    <n v="61168"/>
    <n v="9.0500000000000007"/>
    <n v="83155.64"/>
    <n v="49"/>
    <s v="Male"/>
    <x v="8"/>
    <n v="23416500"/>
    <s v="Indian Super League"/>
  </r>
  <r>
    <x v="157"/>
    <x v="356"/>
    <x v="1"/>
    <x v="1"/>
    <x v="4"/>
    <x v="0"/>
    <b v="0"/>
    <n v="2"/>
    <n v="4"/>
    <x v="2"/>
    <n v="10222"/>
    <x v="93"/>
    <x v="1"/>
    <n v="38"/>
    <n v="2"/>
    <n v="0"/>
    <x v="5"/>
    <n v="96008"/>
    <n v="9.1199999999999992"/>
    <n v="182011.37"/>
    <n v="42"/>
    <s v="Female"/>
    <x v="2"/>
    <n v="20444000"/>
    <s v="Indian Super League"/>
  </r>
  <r>
    <x v="463"/>
    <x v="557"/>
    <x v="0"/>
    <x v="0"/>
    <x v="3"/>
    <x v="2"/>
    <b v="0"/>
    <n v="5"/>
    <n v="4"/>
    <x v="0"/>
    <n v="35733"/>
    <x v="97"/>
    <x v="3"/>
    <n v="39"/>
    <n v="1"/>
    <n v="0"/>
    <x v="3"/>
    <n v="137348"/>
    <n v="3.23"/>
    <n v="47897.75"/>
    <n v="51"/>
    <s v="Female"/>
    <x v="3"/>
    <n v="62532750"/>
    <s v="Indian Super League"/>
  </r>
  <r>
    <x v="142"/>
    <x v="340"/>
    <x v="1"/>
    <x v="5"/>
    <x v="4"/>
    <x v="1"/>
    <b v="1"/>
    <n v="4"/>
    <n v="2"/>
    <x v="0"/>
    <n v="29103"/>
    <x v="45"/>
    <x v="1"/>
    <n v="34"/>
    <n v="0"/>
    <n v="0"/>
    <x v="4"/>
    <n v="24693"/>
    <n v="1.96"/>
    <n v="53495.37"/>
    <n v="26"/>
    <s v="Male"/>
    <x v="8"/>
    <n v="43654500"/>
    <s v="Indian Super League"/>
  </r>
  <r>
    <x v="470"/>
    <x v="488"/>
    <x v="0"/>
    <x v="6"/>
    <x v="6"/>
    <x v="1"/>
    <b v="0"/>
    <n v="3"/>
    <n v="0"/>
    <x v="0"/>
    <n v="43294"/>
    <x v="58"/>
    <x v="2"/>
    <n v="64"/>
    <n v="0"/>
    <n v="0"/>
    <x v="5"/>
    <n v="129992"/>
    <n v="6.33"/>
    <n v="108233.07"/>
    <n v="60"/>
    <s v="Male"/>
    <x v="0"/>
    <n v="54117500"/>
    <s v="Indian Super League"/>
  </r>
  <r>
    <x v="152"/>
    <x v="448"/>
    <x v="0"/>
    <x v="1"/>
    <x v="5"/>
    <x v="0"/>
    <b v="0"/>
    <n v="4"/>
    <n v="1"/>
    <x v="0"/>
    <n v="18766"/>
    <x v="7"/>
    <x v="2"/>
    <n v="56"/>
    <n v="0"/>
    <n v="0"/>
    <x v="0"/>
    <n v="70727"/>
    <n v="8.84"/>
    <n v="47448.28"/>
    <n v="33"/>
    <s v="Female"/>
    <x v="8"/>
    <n v="28149000"/>
    <s v="Indian Super League"/>
  </r>
  <r>
    <x v="105"/>
    <x v="358"/>
    <x v="0"/>
    <x v="6"/>
    <x v="5"/>
    <x v="0"/>
    <b v="0"/>
    <n v="5"/>
    <n v="3"/>
    <x v="0"/>
    <n v="14926"/>
    <x v="1"/>
    <x v="3"/>
    <n v="84"/>
    <n v="0"/>
    <n v="0"/>
    <x v="3"/>
    <n v="24942"/>
    <n v="2.92"/>
    <n v="118333.54"/>
    <n v="19"/>
    <s v="Male"/>
    <x v="0"/>
    <n v="18657500"/>
    <s v="Indian Super League"/>
  </r>
  <r>
    <x v="45"/>
    <x v="477"/>
    <x v="0"/>
    <x v="2"/>
    <x v="5"/>
    <x v="0"/>
    <b v="1"/>
    <n v="5"/>
    <n v="3"/>
    <x v="0"/>
    <n v="22105"/>
    <x v="55"/>
    <x v="2"/>
    <n v="72"/>
    <n v="0"/>
    <n v="0"/>
    <x v="2"/>
    <n v="112246"/>
    <n v="7.59"/>
    <n v="81199.58"/>
    <n v="52"/>
    <s v="Female"/>
    <x v="4"/>
    <n v="22105000"/>
    <s v="Indian Super League"/>
  </r>
  <r>
    <x v="236"/>
    <x v="634"/>
    <x v="0"/>
    <x v="7"/>
    <x v="6"/>
    <x v="2"/>
    <b v="0"/>
    <n v="3"/>
    <n v="4"/>
    <x v="2"/>
    <n v="37795"/>
    <x v="90"/>
    <x v="1"/>
    <n v="93"/>
    <n v="0"/>
    <n v="1"/>
    <x v="0"/>
    <n v="49439"/>
    <n v="8.35"/>
    <n v="248213.39"/>
    <n v="40"/>
    <s v="Female"/>
    <x v="8"/>
    <n v="56692500"/>
    <s v="Indian Super League"/>
  </r>
  <r>
    <x v="361"/>
    <x v="467"/>
    <x v="0"/>
    <x v="4"/>
    <x v="5"/>
    <x v="1"/>
    <b v="0"/>
    <n v="0"/>
    <n v="1"/>
    <x v="2"/>
    <n v="43961"/>
    <x v="8"/>
    <x v="2"/>
    <n v="33"/>
    <n v="1"/>
    <n v="1"/>
    <x v="3"/>
    <n v="132315"/>
    <n v="8.2200000000000006"/>
    <n v="209967.98"/>
    <n v="59"/>
    <s v="Male"/>
    <x v="0"/>
    <n v="54951250"/>
    <s v="Indian Super League"/>
  </r>
  <r>
    <x v="471"/>
    <x v="245"/>
    <x v="1"/>
    <x v="2"/>
    <x v="4"/>
    <x v="1"/>
    <b v="0"/>
    <n v="4"/>
    <n v="4"/>
    <x v="1"/>
    <n v="15073"/>
    <x v="80"/>
    <x v="3"/>
    <n v="45"/>
    <n v="0"/>
    <n v="1"/>
    <x v="0"/>
    <n v="134781"/>
    <n v="3.76"/>
    <n v="70720.149999999994"/>
    <n v="36"/>
    <s v="Female"/>
    <x v="0"/>
    <n v="18841250"/>
    <s v="Indian Super League"/>
  </r>
  <r>
    <x v="256"/>
    <x v="720"/>
    <x v="0"/>
    <x v="4"/>
    <x v="6"/>
    <x v="2"/>
    <b v="1"/>
    <n v="4"/>
    <n v="1"/>
    <x v="0"/>
    <n v="43692"/>
    <x v="29"/>
    <x v="2"/>
    <n v="61"/>
    <n v="1"/>
    <n v="0"/>
    <x v="1"/>
    <n v="99365"/>
    <n v="6.39"/>
    <n v="92757.45"/>
    <n v="36"/>
    <s v="Male"/>
    <x v="3"/>
    <n v="76461000"/>
    <s v="Indian Super League"/>
  </r>
  <r>
    <x v="348"/>
    <x v="305"/>
    <x v="1"/>
    <x v="0"/>
    <x v="5"/>
    <x v="0"/>
    <b v="0"/>
    <n v="0"/>
    <n v="3"/>
    <x v="2"/>
    <n v="7231"/>
    <x v="26"/>
    <x v="2"/>
    <n v="31"/>
    <n v="2"/>
    <n v="0"/>
    <x v="6"/>
    <n v="129746"/>
    <n v="9.14"/>
    <n v="91840.72"/>
    <n v="18"/>
    <s v="Female"/>
    <x v="1"/>
    <n v="18077500"/>
    <s v="Indian Super League"/>
  </r>
  <r>
    <x v="439"/>
    <x v="408"/>
    <x v="0"/>
    <x v="2"/>
    <x v="7"/>
    <x v="1"/>
    <b v="0"/>
    <n v="2"/>
    <n v="2"/>
    <x v="1"/>
    <n v="23650"/>
    <x v="15"/>
    <x v="0"/>
    <n v="83"/>
    <n v="1"/>
    <n v="0"/>
    <x v="4"/>
    <n v="36870"/>
    <n v="7.17"/>
    <n v="52105.91"/>
    <n v="55"/>
    <s v="Male"/>
    <x v="3"/>
    <n v="41387500"/>
    <s v="Indian Super League"/>
  </r>
  <r>
    <x v="17"/>
    <x v="409"/>
    <x v="1"/>
    <x v="4"/>
    <x v="4"/>
    <x v="2"/>
    <b v="1"/>
    <n v="3"/>
    <n v="0"/>
    <x v="0"/>
    <n v="32514"/>
    <x v="40"/>
    <x v="0"/>
    <n v="43"/>
    <n v="2"/>
    <n v="1"/>
    <x v="2"/>
    <n v="72171"/>
    <n v="6.02"/>
    <n v="137382.25"/>
    <n v="51"/>
    <s v="Other"/>
    <x v="5"/>
    <n v="24385500"/>
    <s v="Indian Super League"/>
  </r>
  <r>
    <x v="109"/>
    <x v="721"/>
    <x v="0"/>
    <x v="6"/>
    <x v="4"/>
    <x v="1"/>
    <b v="0"/>
    <n v="3"/>
    <n v="4"/>
    <x v="2"/>
    <n v="15442"/>
    <x v="35"/>
    <x v="0"/>
    <n v="44"/>
    <n v="0"/>
    <n v="0"/>
    <x v="2"/>
    <n v="57281"/>
    <n v="1.01"/>
    <n v="101913.18"/>
    <n v="45"/>
    <s v="Other"/>
    <x v="5"/>
    <n v="11581500"/>
    <s v="Indian Super League"/>
  </r>
  <r>
    <x v="72"/>
    <x v="172"/>
    <x v="0"/>
    <x v="1"/>
    <x v="5"/>
    <x v="1"/>
    <b v="0"/>
    <n v="4"/>
    <n v="1"/>
    <x v="0"/>
    <n v="27575"/>
    <x v="44"/>
    <x v="0"/>
    <n v="40"/>
    <n v="0"/>
    <n v="1"/>
    <x v="1"/>
    <n v="38818"/>
    <n v="8.06"/>
    <n v="15459.31"/>
    <n v="34"/>
    <s v="Male"/>
    <x v="1"/>
    <n v="68937500"/>
    <s v="Indian Super League"/>
  </r>
  <r>
    <x v="327"/>
    <x v="237"/>
    <x v="0"/>
    <x v="3"/>
    <x v="2"/>
    <x v="0"/>
    <b v="1"/>
    <n v="2"/>
    <n v="4"/>
    <x v="2"/>
    <n v="34921"/>
    <x v="47"/>
    <x v="3"/>
    <n v="28"/>
    <n v="0"/>
    <n v="1"/>
    <x v="0"/>
    <n v="22516"/>
    <n v="3.8"/>
    <n v="82846.84"/>
    <n v="64"/>
    <s v="Male"/>
    <x v="0"/>
    <n v="43651250"/>
    <s v="Indian Super League"/>
  </r>
  <r>
    <x v="233"/>
    <x v="100"/>
    <x v="1"/>
    <x v="2"/>
    <x v="4"/>
    <x v="0"/>
    <b v="1"/>
    <n v="2"/>
    <n v="4"/>
    <x v="2"/>
    <n v="21191"/>
    <x v="45"/>
    <x v="2"/>
    <n v="69"/>
    <n v="1"/>
    <n v="0"/>
    <x v="4"/>
    <n v="114543"/>
    <n v="3.81"/>
    <n v="226189.36"/>
    <n v="38"/>
    <s v="Female"/>
    <x v="5"/>
    <n v="15893250"/>
    <s v="Indian Super League"/>
  </r>
  <r>
    <x v="173"/>
    <x v="459"/>
    <x v="0"/>
    <x v="3"/>
    <x v="7"/>
    <x v="1"/>
    <b v="1"/>
    <n v="4"/>
    <n v="1"/>
    <x v="0"/>
    <n v="41162"/>
    <x v="42"/>
    <x v="3"/>
    <n v="83"/>
    <n v="1"/>
    <n v="2"/>
    <x v="6"/>
    <n v="30131"/>
    <n v="5.17"/>
    <n v="167514.37"/>
    <n v="63"/>
    <s v="Female"/>
    <x v="3"/>
    <n v="72033500"/>
    <s v="Indian Super League"/>
  </r>
  <r>
    <x v="388"/>
    <x v="46"/>
    <x v="0"/>
    <x v="1"/>
    <x v="4"/>
    <x v="1"/>
    <b v="0"/>
    <n v="1"/>
    <n v="3"/>
    <x v="2"/>
    <n v="39737"/>
    <x v="97"/>
    <x v="1"/>
    <n v="32"/>
    <n v="0"/>
    <n v="2"/>
    <x v="5"/>
    <n v="69971"/>
    <n v="5.79"/>
    <n v="10147.49"/>
    <n v="43"/>
    <s v="Other"/>
    <x v="3"/>
    <n v="69539750"/>
    <s v="Indian Super League"/>
  </r>
  <r>
    <x v="168"/>
    <x v="442"/>
    <x v="1"/>
    <x v="4"/>
    <x v="1"/>
    <x v="0"/>
    <b v="1"/>
    <n v="0"/>
    <n v="4"/>
    <x v="2"/>
    <n v="45657"/>
    <x v="24"/>
    <x v="3"/>
    <n v="16"/>
    <n v="0"/>
    <n v="0"/>
    <x v="4"/>
    <n v="43239"/>
    <n v="9.26"/>
    <n v="33766.769999999997"/>
    <n v="54"/>
    <s v="Male"/>
    <x v="3"/>
    <n v="79899750"/>
    <s v="Indian Super League"/>
  </r>
  <r>
    <x v="232"/>
    <x v="719"/>
    <x v="0"/>
    <x v="4"/>
    <x v="2"/>
    <x v="1"/>
    <b v="1"/>
    <n v="0"/>
    <n v="1"/>
    <x v="2"/>
    <n v="16628"/>
    <x v="81"/>
    <x v="2"/>
    <n v="54"/>
    <n v="2"/>
    <n v="0"/>
    <x v="6"/>
    <n v="48652"/>
    <n v="8.82"/>
    <n v="65815.64"/>
    <n v="39"/>
    <s v="Female"/>
    <x v="0"/>
    <n v="20785000"/>
    <s v="Indian Super League"/>
  </r>
  <r>
    <x v="496"/>
    <x v="262"/>
    <x v="0"/>
    <x v="4"/>
    <x v="6"/>
    <x v="2"/>
    <b v="0"/>
    <n v="5"/>
    <n v="4"/>
    <x v="0"/>
    <n v="19837"/>
    <x v="20"/>
    <x v="3"/>
    <n v="43"/>
    <n v="0"/>
    <n v="1"/>
    <x v="1"/>
    <n v="4246"/>
    <n v="1.1399999999999999"/>
    <n v="44949.5"/>
    <n v="33"/>
    <s v="Female"/>
    <x v="7"/>
    <n v="9918500"/>
    <s v="Indian Super League"/>
  </r>
  <r>
    <x v="276"/>
    <x v="321"/>
    <x v="1"/>
    <x v="0"/>
    <x v="5"/>
    <x v="2"/>
    <b v="0"/>
    <n v="3"/>
    <n v="3"/>
    <x v="1"/>
    <n v="14660"/>
    <x v="66"/>
    <x v="2"/>
    <n v="43"/>
    <n v="0"/>
    <n v="1"/>
    <x v="6"/>
    <n v="81260"/>
    <n v="3.39"/>
    <n v="97858.15"/>
    <n v="49"/>
    <s v="Male"/>
    <x v="1"/>
    <n v="36650000"/>
    <s v="Indian Super League"/>
  </r>
  <r>
    <x v="297"/>
    <x v="407"/>
    <x v="1"/>
    <x v="5"/>
    <x v="2"/>
    <x v="2"/>
    <b v="0"/>
    <n v="2"/>
    <n v="0"/>
    <x v="0"/>
    <n v="34293"/>
    <x v="66"/>
    <x v="3"/>
    <n v="11"/>
    <n v="0"/>
    <n v="0"/>
    <x v="5"/>
    <n v="1644"/>
    <n v="4.01"/>
    <n v="99727.83"/>
    <n v="22"/>
    <s v="Female"/>
    <x v="0"/>
    <n v="42866250"/>
    <s v="Indian Super League"/>
  </r>
  <r>
    <x v="116"/>
    <x v="264"/>
    <x v="1"/>
    <x v="5"/>
    <x v="5"/>
    <x v="2"/>
    <b v="0"/>
    <n v="1"/>
    <n v="0"/>
    <x v="0"/>
    <n v="35342"/>
    <x v="57"/>
    <x v="1"/>
    <n v="69"/>
    <n v="0"/>
    <n v="0"/>
    <x v="3"/>
    <n v="120941"/>
    <n v="7.29"/>
    <n v="130868.49"/>
    <n v="29"/>
    <s v="Male"/>
    <x v="3"/>
    <n v="61848500"/>
    <s v="Indian Super League"/>
  </r>
  <r>
    <x v="410"/>
    <x v="421"/>
    <x v="0"/>
    <x v="5"/>
    <x v="1"/>
    <x v="1"/>
    <b v="1"/>
    <n v="5"/>
    <n v="0"/>
    <x v="0"/>
    <n v="26483"/>
    <x v="94"/>
    <x v="2"/>
    <n v="49"/>
    <n v="0"/>
    <n v="0"/>
    <x v="3"/>
    <n v="56756"/>
    <n v="6.94"/>
    <n v="184685"/>
    <n v="43"/>
    <s v="Male"/>
    <x v="3"/>
    <n v="46345250"/>
    <s v="Indian Super League"/>
  </r>
  <r>
    <x v="204"/>
    <x v="212"/>
    <x v="0"/>
    <x v="2"/>
    <x v="4"/>
    <x v="0"/>
    <b v="1"/>
    <n v="0"/>
    <n v="2"/>
    <x v="2"/>
    <n v="20226"/>
    <x v="69"/>
    <x v="0"/>
    <n v="43"/>
    <n v="1"/>
    <n v="1"/>
    <x v="3"/>
    <n v="105500"/>
    <n v="7.9"/>
    <n v="45842.63"/>
    <n v="41"/>
    <s v="Male"/>
    <x v="3"/>
    <n v="35395500"/>
    <s v="Indian Super League"/>
  </r>
  <r>
    <x v="38"/>
    <x v="310"/>
    <x v="0"/>
    <x v="0"/>
    <x v="6"/>
    <x v="0"/>
    <b v="0"/>
    <n v="2"/>
    <n v="0"/>
    <x v="0"/>
    <n v="26977"/>
    <x v="76"/>
    <x v="3"/>
    <n v="25"/>
    <n v="0"/>
    <n v="2"/>
    <x v="0"/>
    <n v="92558"/>
    <n v="6.92"/>
    <n v="27356.82"/>
    <n v="46"/>
    <s v="Male"/>
    <x v="0"/>
    <n v="33721250"/>
    <s v="Indian Super League"/>
  </r>
  <r>
    <x v="242"/>
    <x v="578"/>
    <x v="0"/>
    <x v="0"/>
    <x v="7"/>
    <x v="0"/>
    <b v="1"/>
    <n v="5"/>
    <n v="3"/>
    <x v="0"/>
    <n v="16101"/>
    <x v="36"/>
    <x v="3"/>
    <n v="44"/>
    <n v="0"/>
    <n v="2"/>
    <x v="1"/>
    <n v="56131"/>
    <n v="6.37"/>
    <n v="9516.31"/>
    <n v="32"/>
    <s v="Female"/>
    <x v="0"/>
    <n v="20126250"/>
    <s v="Indian Super League"/>
  </r>
  <r>
    <x v="203"/>
    <x v="605"/>
    <x v="1"/>
    <x v="6"/>
    <x v="3"/>
    <x v="0"/>
    <b v="1"/>
    <n v="2"/>
    <n v="1"/>
    <x v="0"/>
    <n v="12252"/>
    <x v="80"/>
    <x v="0"/>
    <n v="80"/>
    <n v="0"/>
    <n v="0"/>
    <x v="1"/>
    <n v="90073"/>
    <n v="6.95"/>
    <n v="49488.69"/>
    <n v="42"/>
    <s v="Female"/>
    <x v="3"/>
    <n v="21441000"/>
    <s v="Indian Super League"/>
  </r>
  <r>
    <x v="16"/>
    <x v="671"/>
    <x v="0"/>
    <x v="7"/>
    <x v="1"/>
    <x v="2"/>
    <b v="1"/>
    <n v="5"/>
    <n v="1"/>
    <x v="0"/>
    <n v="20249"/>
    <x v="37"/>
    <x v="1"/>
    <n v="28"/>
    <n v="0"/>
    <n v="2"/>
    <x v="5"/>
    <n v="64968"/>
    <n v="4.9800000000000004"/>
    <n v="38839.25"/>
    <n v="19"/>
    <s v="Female"/>
    <x v="6"/>
    <n v="45560250"/>
    <s v="Indian Super League"/>
  </r>
  <r>
    <x v="471"/>
    <x v="53"/>
    <x v="1"/>
    <x v="4"/>
    <x v="6"/>
    <x v="1"/>
    <b v="0"/>
    <n v="0"/>
    <n v="0"/>
    <x v="1"/>
    <n v="37237"/>
    <x v="20"/>
    <x v="1"/>
    <n v="69"/>
    <n v="1"/>
    <n v="0"/>
    <x v="3"/>
    <n v="95021"/>
    <n v="2.58"/>
    <n v="93216.81"/>
    <n v="63"/>
    <s v="Female"/>
    <x v="1"/>
    <n v="93092500"/>
    <s v="Indian Super League"/>
  </r>
  <r>
    <x v="229"/>
    <x v="509"/>
    <x v="1"/>
    <x v="7"/>
    <x v="3"/>
    <x v="2"/>
    <b v="0"/>
    <n v="4"/>
    <n v="0"/>
    <x v="0"/>
    <n v="20871"/>
    <x v="59"/>
    <x v="2"/>
    <n v="84"/>
    <n v="1"/>
    <n v="0"/>
    <x v="6"/>
    <n v="48731"/>
    <n v="3.33"/>
    <n v="196428.43"/>
    <n v="44"/>
    <s v="Female"/>
    <x v="5"/>
    <n v="15653250"/>
    <s v="Indian Super League"/>
  </r>
  <r>
    <x v="370"/>
    <x v="628"/>
    <x v="0"/>
    <x v="7"/>
    <x v="1"/>
    <x v="1"/>
    <b v="1"/>
    <n v="3"/>
    <n v="1"/>
    <x v="0"/>
    <n v="43027"/>
    <x v="92"/>
    <x v="3"/>
    <n v="43"/>
    <n v="0"/>
    <n v="0"/>
    <x v="4"/>
    <n v="13809"/>
    <n v="6.69"/>
    <n v="27449.200000000001"/>
    <n v="43"/>
    <s v="Male"/>
    <x v="4"/>
    <n v="43027000"/>
    <s v="Indian Super League"/>
  </r>
  <r>
    <x v="28"/>
    <x v="217"/>
    <x v="0"/>
    <x v="2"/>
    <x v="2"/>
    <x v="0"/>
    <b v="1"/>
    <n v="2"/>
    <n v="2"/>
    <x v="1"/>
    <n v="18814"/>
    <x v="19"/>
    <x v="3"/>
    <n v="84"/>
    <n v="0"/>
    <n v="1"/>
    <x v="5"/>
    <n v="35048"/>
    <n v="3.98"/>
    <n v="13021.04"/>
    <n v="34"/>
    <s v="Male"/>
    <x v="1"/>
    <n v="47035000"/>
    <s v="Indian Super League"/>
  </r>
  <r>
    <x v="256"/>
    <x v="14"/>
    <x v="0"/>
    <x v="1"/>
    <x v="3"/>
    <x v="0"/>
    <b v="0"/>
    <n v="1"/>
    <n v="4"/>
    <x v="2"/>
    <n v="40920"/>
    <x v="37"/>
    <x v="0"/>
    <n v="74"/>
    <n v="1"/>
    <n v="0"/>
    <x v="1"/>
    <n v="117071"/>
    <n v="6.49"/>
    <n v="31312.79"/>
    <n v="20"/>
    <s v="Female"/>
    <x v="2"/>
    <n v="81840000"/>
    <s v="Indian Super League"/>
  </r>
  <r>
    <x v="81"/>
    <x v="62"/>
    <x v="1"/>
    <x v="3"/>
    <x v="3"/>
    <x v="0"/>
    <b v="0"/>
    <n v="3"/>
    <n v="0"/>
    <x v="0"/>
    <n v="34304"/>
    <x v="71"/>
    <x v="1"/>
    <n v="21"/>
    <n v="1"/>
    <n v="2"/>
    <x v="1"/>
    <n v="126433"/>
    <n v="6.39"/>
    <n v="142154.74"/>
    <n v="55"/>
    <s v="Female"/>
    <x v="6"/>
    <n v="77184000"/>
    <s v="Indian Super League"/>
  </r>
  <r>
    <x v="237"/>
    <x v="606"/>
    <x v="1"/>
    <x v="3"/>
    <x v="0"/>
    <x v="1"/>
    <b v="0"/>
    <n v="0"/>
    <n v="4"/>
    <x v="2"/>
    <n v="19899"/>
    <x v="32"/>
    <x v="0"/>
    <n v="24"/>
    <n v="1"/>
    <n v="0"/>
    <x v="0"/>
    <n v="130925"/>
    <n v="4.9800000000000004"/>
    <n v="125520.85"/>
    <n v="36"/>
    <s v="Female"/>
    <x v="4"/>
    <n v="19899000"/>
    <s v="Indian Super League"/>
  </r>
  <r>
    <x v="381"/>
    <x v="318"/>
    <x v="1"/>
    <x v="7"/>
    <x v="6"/>
    <x v="1"/>
    <b v="1"/>
    <n v="0"/>
    <n v="4"/>
    <x v="2"/>
    <n v="33457"/>
    <x v="84"/>
    <x v="1"/>
    <n v="14"/>
    <n v="1"/>
    <n v="1"/>
    <x v="0"/>
    <n v="116918"/>
    <n v="6.82"/>
    <n v="85457.48"/>
    <n v="47"/>
    <s v="Male"/>
    <x v="3"/>
    <n v="58549750"/>
    <s v="Indian Super League"/>
  </r>
  <r>
    <x v="169"/>
    <x v="635"/>
    <x v="0"/>
    <x v="5"/>
    <x v="2"/>
    <x v="1"/>
    <b v="1"/>
    <n v="3"/>
    <n v="3"/>
    <x v="1"/>
    <n v="39682"/>
    <x v="46"/>
    <x v="0"/>
    <n v="87"/>
    <n v="2"/>
    <n v="0"/>
    <x v="1"/>
    <n v="105031"/>
    <n v="8.8699999999999992"/>
    <n v="75640.740000000005"/>
    <n v="53"/>
    <s v="Other"/>
    <x v="3"/>
    <n v="69443500"/>
    <s v="Indian Super League"/>
  </r>
  <r>
    <x v="167"/>
    <x v="576"/>
    <x v="0"/>
    <x v="7"/>
    <x v="6"/>
    <x v="1"/>
    <b v="1"/>
    <n v="3"/>
    <n v="4"/>
    <x v="2"/>
    <n v="43649"/>
    <x v="94"/>
    <x v="1"/>
    <n v="89"/>
    <n v="0"/>
    <n v="0"/>
    <x v="2"/>
    <n v="61569"/>
    <n v="2.78"/>
    <n v="151136.60999999999"/>
    <n v="37"/>
    <s v="Female"/>
    <x v="3"/>
    <n v="76385750"/>
    <s v="Indian Super League"/>
  </r>
  <r>
    <x v="206"/>
    <x v="156"/>
    <x v="1"/>
    <x v="2"/>
    <x v="7"/>
    <x v="1"/>
    <b v="0"/>
    <n v="4"/>
    <n v="4"/>
    <x v="1"/>
    <n v="9116"/>
    <x v="99"/>
    <x v="3"/>
    <n v="16"/>
    <n v="0"/>
    <n v="0"/>
    <x v="0"/>
    <n v="29553"/>
    <n v="9.02"/>
    <n v="228834.3"/>
    <n v="33"/>
    <s v="Male"/>
    <x v="8"/>
    <n v="13674000"/>
    <s v="Indian Super League"/>
  </r>
  <r>
    <x v="180"/>
    <x v="193"/>
    <x v="1"/>
    <x v="0"/>
    <x v="5"/>
    <x v="0"/>
    <b v="1"/>
    <n v="0"/>
    <n v="0"/>
    <x v="1"/>
    <n v="11469"/>
    <x v="71"/>
    <x v="2"/>
    <n v="11"/>
    <n v="2"/>
    <n v="0"/>
    <x v="0"/>
    <n v="69180"/>
    <n v="1.59"/>
    <n v="132237.85"/>
    <n v="37"/>
    <s v="Female"/>
    <x v="7"/>
    <n v="5734500"/>
    <s v="Indian Super League"/>
  </r>
  <r>
    <x v="425"/>
    <x v="0"/>
    <x v="0"/>
    <x v="1"/>
    <x v="0"/>
    <x v="2"/>
    <b v="0"/>
    <n v="3"/>
    <n v="1"/>
    <x v="0"/>
    <n v="54980"/>
    <x v="63"/>
    <x v="1"/>
    <n v="42"/>
    <n v="0"/>
    <n v="1"/>
    <x v="0"/>
    <n v="122635"/>
    <n v="1.43"/>
    <n v="240679.67"/>
    <n v="53"/>
    <s v="Male"/>
    <x v="3"/>
    <n v="96215000"/>
    <s v="Indian Super League"/>
  </r>
  <r>
    <x v="463"/>
    <x v="138"/>
    <x v="1"/>
    <x v="1"/>
    <x v="1"/>
    <x v="0"/>
    <b v="0"/>
    <n v="4"/>
    <n v="1"/>
    <x v="0"/>
    <n v="52050"/>
    <x v="55"/>
    <x v="2"/>
    <n v="55"/>
    <n v="0"/>
    <n v="2"/>
    <x v="6"/>
    <n v="49629"/>
    <n v="4.91"/>
    <n v="168816.21"/>
    <n v="59"/>
    <s v="Male"/>
    <x v="0"/>
    <n v="65062500"/>
    <s v="Indian Super League"/>
  </r>
  <r>
    <x v="102"/>
    <x v="413"/>
    <x v="0"/>
    <x v="3"/>
    <x v="3"/>
    <x v="2"/>
    <b v="0"/>
    <n v="1"/>
    <n v="4"/>
    <x v="2"/>
    <n v="39386"/>
    <x v="22"/>
    <x v="2"/>
    <n v="13"/>
    <n v="0"/>
    <n v="2"/>
    <x v="4"/>
    <n v="129497"/>
    <n v="4.0199999999999996"/>
    <n v="36596.29"/>
    <n v="33"/>
    <s v="Female"/>
    <x v="8"/>
    <n v="59079000"/>
    <s v="Indian Super League"/>
  </r>
  <r>
    <x v="8"/>
    <x v="477"/>
    <x v="0"/>
    <x v="6"/>
    <x v="5"/>
    <x v="1"/>
    <b v="1"/>
    <n v="3"/>
    <n v="1"/>
    <x v="0"/>
    <n v="9582"/>
    <x v="85"/>
    <x v="0"/>
    <n v="44"/>
    <n v="0"/>
    <n v="2"/>
    <x v="2"/>
    <n v="127678"/>
    <n v="2.76"/>
    <n v="65457.39"/>
    <n v="19"/>
    <s v="Other"/>
    <x v="1"/>
    <n v="23955000"/>
    <s v="Indian Super League"/>
  </r>
  <r>
    <x v="299"/>
    <x v="85"/>
    <x v="1"/>
    <x v="7"/>
    <x v="3"/>
    <x v="0"/>
    <b v="1"/>
    <n v="3"/>
    <n v="3"/>
    <x v="1"/>
    <n v="25294"/>
    <x v="60"/>
    <x v="1"/>
    <n v="52"/>
    <n v="0"/>
    <n v="2"/>
    <x v="5"/>
    <n v="33170"/>
    <n v="5.67"/>
    <n v="207265.09"/>
    <n v="25"/>
    <s v="Male"/>
    <x v="8"/>
    <n v="37941000"/>
    <s v="Indian Super League"/>
  </r>
  <r>
    <x v="159"/>
    <x v="42"/>
    <x v="1"/>
    <x v="0"/>
    <x v="4"/>
    <x v="0"/>
    <b v="1"/>
    <n v="0"/>
    <n v="4"/>
    <x v="2"/>
    <n v="41137"/>
    <x v="36"/>
    <x v="0"/>
    <n v="23"/>
    <n v="0"/>
    <n v="1"/>
    <x v="2"/>
    <n v="105323"/>
    <n v="5.71"/>
    <n v="119575.95"/>
    <n v="55"/>
    <s v="Male"/>
    <x v="6"/>
    <n v="92558250"/>
    <s v="Indian Super League"/>
  </r>
  <r>
    <x v="260"/>
    <x v="562"/>
    <x v="1"/>
    <x v="4"/>
    <x v="2"/>
    <x v="2"/>
    <b v="0"/>
    <n v="2"/>
    <n v="2"/>
    <x v="1"/>
    <n v="5474"/>
    <x v="81"/>
    <x v="3"/>
    <n v="76"/>
    <n v="2"/>
    <n v="1"/>
    <x v="5"/>
    <n v="20719"/>
    <n v="5.34"/>
    <n v="10841.16"/>
    <n v="47"/>
    <s v="Male"/>
    <x v="4"/>
    <n v="5474000"/>
    <s v="Indian Super League"/>
  </r>
  <r>
    <x v="189"/>
    <x v="0"/>
    <x v="0"/>
    <x v="0"/>
    <x v="2"/>
    <x v="1"/>
    <b v="1"/>
    <n v="5"/>
    <n v="1"/>
    <x v="0"/>
    <n v="5483"/>
    <x v="13"/>
    <x v="0"/>
    <n v="71"/>
    <n v="2"/>
    <n v="0"/>
    <x v="1"/>
    <n v="27771"/>
    <n v="7.63"/>
    <n v="156342.9"/>
    <n v="54"/>
    <s v="Male"/>
    <x v="3"/>
    <n v="9595250"/>
    <s v="Indian Super League"/>
  </r>
  <r>
    <x v="497"/>
    <x v="321"/>
    <x v="1"/>
    <x v="5"/>
    <x v="2"/>
    <x v="1"/>
    <b v="0"/>
    <n v="0"/>
    <n v="1"/>
    <x v="2"/>
    <n v="54301"/>
    <x v="23"/>
    <x v="3"/>
    <n v="72"/>
    <n v="1"/>
    <n v="0"/>
    <x v="1"/>
    <n v="5526"/>
    <n v="1.62"/>
    <n v="181584.17"/>
    <n v="38"/>
    <s v="Male"/>
    <x v="9"/>
    <n v="162903000"/>
    <s v="Indian Super League"/>
  </r>
  <r>
    <x v="330"/>
    <x v="39"/>
    <x v="1"/>
    <x v="2"/>
    <x v="3"/>
    <x v="1"/>
    <b v="0"/>
    <n v="2"/>
    <n v="1"/>
    <x v="0"/>
    <n v="18940"/>
    <x v="13"/>
    <x v="2"/>
    <n v="56"/>
    <n v="2"/>
    <n v="0"/>
    <x v="0"/>
    <n v="91710"/>
    <n v="1.89"/>
    <n v="103938.13"/>
    <n v="61"/>
    <s v="Male"/>
    <x v="5"/>
    <n v="14205000"/>
    <s v="Indian Super League"/>
  </r>
  <r>
    <x v="242"/>
    <x v="281"/>
    <x v="0"/>
    <x v="7"/>
    <x v="6"/>
    <x v="1"/>
    <b v="1"/>
    <n v="2"/>
    <n v="0"/>
    <x v="0"/>
    <n v="5702"/>
    <x v="26"/>
    <x v="3"/>
    <n v="56"/>
    <n v="0"/>
    <n v="0"/>
    <x v="6"/>
    <n v="83208"/>
    <n v="9.0500000000000007"/>
    <n v="50320.77"/>
    <n v="53"/>
    <s v="Male"/>
    <x v="7"/>
    <n v="2851000"/>
    <s v="Indian Super League"/>
  </r>
  <r>
    <x v="488"/>
    <x v="674"/>
    <x v="0"/>
    <x v="5"/>
    <x v="1"/>
    <x v="0"/>
    <b v="1"/>
    <n v="5"/>
    <n v="0"/>
    <x v="0"/>
    <n v="52158"/>
    <x v="60"/>
    <x v="0"/>
    <n v="11"/>
    <n v="1"/>
    <n v="0"/>
    <x v="4"/>
    <n v="89494"/>
    <n v="2.0299999999999998"/>
    <n v="245204.97"/>
    <n v="61"/>
    <s v="Female"/>
    <x v="8"/>
    <n v="78237000"/>
    <s v="Indian Super League"/>
  </r>
  <r>
    <x v="343"/>
    <x v="6"/>
    <x v="1"/>
    <x v="3"/>
    <x v="5"/>
    <x v="1"/>
    <b v="1"/>
    <n v="2"/>
    <n v="1"/>
    <x v="0"/>
    <n v="45112"/>
    <x v="45"/>
    <x v="1"/>
    <n v="12"/>
    <n v="0"/>
    <n v="0"/>
    <x v="0"/>
    <n v="5460"/>
    <n v="7.89"/>
    <n v="92857.27"/>
    <n v="28"/>
    <s v="Female"/>
    <x v="5"/>
    <n v="33834000"/>
    <s v="Indian Super League"/>
  </r>
  <r>
    <x v="419"/>
    <x v="169"/>
    <x v="1"/>
    <x v="0"/>
    <x v="5"/>
    <x v="0"/>
    <b v="0"/>
    <n v="1"/>
    <n v="0"/>
    <x v="0"/>
    <n v="44405"/>
    <x v="12"/>
    <x v="2"/>
    <n v="77"/>
    <n v="1"/>
    <n v="0"/>
    <x v="5"/>
    <n v="87432"/>
    <n v="9.19"/>
    <n v="149282.51999999999"/>
    <n v="30"/>
    <s v="Female"/>
    <x v="2"/>
    <n v="88810000"/>
    <s v="Indian Super League"/>
  </r>
  <r>
    <x v="13"/>
    <x v="269"/>
    <x v="0"/>
    <x v="4"/>
    <x v="4"/>
    <x v="0"/>
    <b v="0"/>
    <n v="1"/>
    <n v="4"/>
    <x v="2"/>
    <n v="54668"/>
    <x v="81"/>
    <x v="2"/>
    <n v="76"/>
    <n v="0"/>
    <n v="2"/>
    <x v="1"/>
    <n v="32245"/>
    <n v="2.42"/>
    <n v="77949.64"/>
    <n v="44"/>
    <s v="Male"/>
    <x v="1"/>
    <n v="136670000"/>
    <s v="Indian Super League"/>
  </r>
  <r>
    <x v="150"/>
    <x v="545"/>
    <x v="0"/>
    <x v="0"/>
    <x v="2"/>
    <x v="1"/>
    <b v="1"/>
    <n v="0"/>
    <n v="3"/>
    <x v="2"/>
    <n v="44746"/>
    <x v="20"/>
    <x v="0"/>
    <n v="40"/>
    <n v="0"/>
    <n v="1"/>
    <x v="6"/>
    <n v="92824"/>
    <n v="6.16"/>
    <n v="87353.33"/>
    <n v="64"/>
    <s v="Male"/>
    <x v="8"/>
    <n v="67119000"/>
    <s v="Indian Super League"/>
  </r>
  <r>
    <x v="405"/>
    <x v="227"/>
    <x v="0"/>
    <x v="3"/>
    <x v="4"/>
    <x v="1"/>
    <b v="0"/>
    <n v="3"/>
    <n v="4"/>
    <x v="2"/>
    <n v="41427"/>
    <x v="49"/>
    <x v="1"/>
    <n v="87"/>
    <n v="0"/>
    <n v="1"/>
    <x v="5"/>
    <n v="17202"/>
    <n v="9.25"/>
    <n v="133500.4"/>
    <n v="25"/>
    <s v="Male"/>
    <x v="0"/>
    <n v="51783750"/>
    <s v="Indian Super League"/>
  </r>
  <r>
    <x v="79"/>
    <x v="167"/>
    <x v="1"/>
    <x v="5"/>
    <x v="6"/>
    <x v="1"/>
    <b v="1"/>
    <n v="5"/>
    <n v="3"/>
    <x v="0"/>
    <n v="33613"/>
    <x v="85"/>
    <x v="3"/>
    <n v="51"/>
    <n v="0"/>
    <n v="1"/>
    <x v="1"/>
    <n v="129417"/>
    <n v="6.12"/>
    <n v="78599.350000000006"/>
    <n v="42"/>
    <s v="Female"/>
    <x v="8"/>
    <n v="50419500"/>
    <s v="Indian Super League"/>
  </r>
  <r>
    <x v="64"/>
    <x v="480"/>
    <x v="1"/>
    <x v="1"/>
    <x v="2"/>
    <x v="2"/>
    <b v="1"/>
    <n v="5"/>
    <n v="2"/>
    <x v="0"/>
    <n v="41141"/>
    <x v="69"/>
    <x v="3"/>
    <n v="80"/>
    <n v="1"/>
    <n v="1"/>
    <x v="2"/>
    <n v="26686"/>
    <n v="2.7"/>
    <n v="50547.25"/>
    <n v="64"/>
    <s v="Female"/>
    <x v="2"/>
    <n v="82282000"/>
    <s v="Indian Super League"/>
  </r>
  <r>
    <x v="85"/>
    <x v="485"/>
    <x v="1"/>
    <x v="1"/>
    <x v="6"/>
    <x v="2"/>
    <b v="1"/>
    <n v="0"/>
    <n v="0"/>
    <x v="1"/>
    <n v="48421"/>
    <x v="47"/>
    <x v="0"/>
    <n v="76"/>
    <n v="0"/>
    <n v="2"/>
    <x v="5"/>
    <n v="143665"/>
    <n v="4.97"/>
    <n v="178936.65"/>
    <n v="54"/>
    <s v="Male"/>
    <x v="7"/>
    <n v="24210500"/>
    <s v="Indian Super League"/>
  </r>
  <r>
    <x v="295"/>
    <x v="474"/>
    <x v="1"/>
    <x v="2"/>
    <x v="0"/>
    <x v="0"/>
    <b v="0"/>
    <n v="1"/>
    <n v="0"/>
    <x v="0"/>
    <n v="9066"/>
    <x v="64"/>
    <x v="2"/>
    <n v="75"/>
    <n v="0"/>
    <n v="1"/>
    <x v="4"/>
    <n v="141376"/>
    <n v="1.69"/>
    <n v="217934.68"/>
    <n v="46"/>
    <s v="Male"/>
    <x v="3"/>
    <n v="15865500"/>
    <s v="Indian Super League"/>
  </r>
  <r>
    <x v="174"/>
    <x v="517"/>
    <x v="0"/>
    <x v="5"/>
    <x v="0"/>
    <x v="0"/>
    <b v="1"/>
    <n v="1"/>
    <n v="2"/>
    <x v="2"/>
    <n v="44018"/>
    <x v="64"/>
    <x v="2"/>
    <n v="40"/>
    <n v="1"/>
    <n v="0"/>
    <x v="3"/>
    <n v="113167"/>
    <n v="6.32"/>
    <n v="62418.080000000002"/>
    <n v="54"/>
    <s v="Male"/>
    <x v="3"/>
    <n v="77031500"/>
    <s v="Indian Super League"/>
  </r>
  <r>
    <x v="359"/>
    <x v="380"/>
    <x v="0"/>
    <x v="3"/>
    <x v="0"/>
    <x v="2"/>
    <b v="1"/>
    <n v="3"/>
    <n v="3"/>
    <x v="1"/>
    <n v="21786"/>
    <x v="30"/>
    <x v="3"/>
    <n v="47"/>
    <n v="2"/>
    <n v="1"/>
    <x v="0"/>
    <n v="74573"/>
    <n v="4.3099999999999996"/>
    <n v="120460.7"/>
    <n v="44"/>
    <s v="Female"/>
    <x v="3"/>
    <n v="38125500"/>
    <s v="Indian Super League"/>
  </r>
  <r>
    <x v="414"/>
    <x v="131"/>
    <x v="1"/>
    <x v="1"/>
    <x v="5"/>
    <x v="0"/>
    <b v="0"/>
    <n v="4"/>
    <n v="4"/>
    <x v="1"/>
    <n v="20391"/>
    <x v="63"/>
    <x v="0"/>
    <n v="41"/>
    <n v="0"/>
    <n v="1"/>
    <x v="6"/>
    <n v="51702"/>
    <n v="3.16"/>
    <n v="160843.85999999999"/>
    <n v="56"/>
    <s v="Male"/>
    <x v="4"/>
    <n v="20391000"/>
    <s v="Indian Super League"/>
  </r>
  <r>
    <x v="210"/>
    <x v="722"/>
    <x v="1"/>
    <x v="4"/>
    <x v="5"/>
    <x v="2"/>
    <b v="1"/>
    <n v="1"/>
    <n v="4"/>
    <x v="2"/>
    <n v="38817"/>
    <x v="93"/>
    <x v="3"/>
    <n v="11"/>
    <n v="1"/>
    <n v="0"/>
    <x v="1"/>
    <n v="83137"/>
    <n v="6.65"/>
    <n v="91054.16"/>
    <n v="18"/>
    <s v="Female"/>
    <x v="2"/>
    <n v="77634000"/>
    <s v="Indian Super League"/>
  </r>
  <r>
    <x v="31"/>
    <x v="115"/>
    <x v="1"/>
    <x v="0"/>
    <x v="6"/>
    <x v="0"/>
    <b v="1"/>
    <n v="4"/>
    <n v="0"/>
    <x v="0"/>
    <n v="23897"/>
    <x v="10"/>
    <x v="2"/>
    <n v="22"/>
    <n v="1"/>
    <n v="0"/>
    <x v="3"/>
    <n v="44410"/>
    <n v="3.45"/>
    <n v="229193.01"/>
    <n v="46"/>
    <s v="Female"/>
    <x v="5"/>
    <n v="17922750"/>
    <s v="Indian Super League"/>
  </r>
  <r>
    <x v="83"/>
    <x v="345"/>
    <x v="0"/>
    <x v="5"/>
    <x v="2"/>
    <x v="0"/>
    <b v="0"/>
    <n v="4"/>
    <n v="0"/>
    <x v="0"/>
    <n v="15272"/>
    <x v="53"/>
    <x v="0"/>
    <n v="73"/>
    <n v="1"/>
    <n v="2"/>
    <x v="2"/>
    <n v="119468"/>
    <n v="9.14"/>
    <n v="192797.42"/>
    <n v="21"/>
    <s v="Other"/>
    <x v="4"/>
    <n v="15272000"/>
    <s v="Indian Super League"/>
  </r>
  <r>
    <x v="274"/>
    <x v="403"/>
    <x v="0"/>
    <x v="3"/>
    <x v="4"/>
    <x v="2"/>
    <b v="1"/>
    <n v="0"/>
    <n v="3"/>
    <x v="2"/>
    <n v="23517"/>
    <x v="22"/>
    <x v="1"/>
    <n v="67"/>
    <n v="0"/>
    <n v="0"/>
    <x v="1"/>
    <n v="75992"/>
    <n v="5.85"/>
    <n v="236015.45"/>
    <n v="62"/>
    <s v="Female"/>
    <x v="6"/>
    <n v="52913250"/>
    <s v="Indian Super League"/>
  </r>
  <r>
    <x v="47"/>
    <x v="546"/>
    <x v="1"/>
    <x v="6"/>
    <x v="5"/>
    <x v="0"/>
    <b v="1"/>
    <n v="5"/>
    <n v="1"/>
    <x v="0"/>
    <n v="8963"/>
    <x v="5"/>
    <x v="3"/>
    <n v="93"/>
    <n v="2"/>
    <n v="0"/>
    <x v="0"/>
    <n v="145386"/>
    <n v="6.38"/>
    <n v="242692.02"/>
    <n v="39"/>
    <s v="Male"/>
    <x v="2"/>
    <n v="17926000"/>
    <s v="Indian Super League"/>
  </r>
  <r>
    <x v="180"/>
    <x v="223"/>
    <x v="1"/>
    <x v="7"/>
    <x v="6"/>
    <x v="1"/>
    <b v="0"/>
    <n v="4"/>
    <n v="2"/>
    <x v="0"/>
    <n v="30917"/>
    <x v="95"/>
    <x v="2"/>
    <n v="11"/>
    <n v="0"/>
    <n v="0"/>
    <x v="0"/>
    <n v="9526"/>
    <n v="6.15"/>
    <n v="204783.54"/>
    <n v="34"/>
    <s v="Male"/>
    <x v="7"/>
    <n v="15458500"/>
    <s v="Indian Super League"/>
  </r>
  <r>
    <x v="64"/>
    <x v="488"/>
    <x v="0"/>
    <x v="3"/>
    <x v="3"/>
    <x v="2"/>
    <b v="1"/>
    <n v="5"/>
    <n v="0"/>
    <x v="0"/>
    <n v="50282"/>
    <x v="29"/>
    <x v="0"/>
    <n v="63"/>
    <n v="1"/>
    <n v="0"/>
    <x v="4"/>
    <n v="12795"/>
    <n v="7.91"/>
    <n v="65049.9"/>
    <n v="21"/>
    <s v="Female"/>
    <x v="4"/>
    <n v="50282000"/>
    <s v="Indian Super League"/>
  </r>
  <r>
    <x v="168"/>
    <x v="252"/>
    <x v="1"/>
    <x v="3"/>
    <x v="6"/>
    <x v="0"/>
    <b v="0"/>
    <n v="2"/>
    <n v="2"/>
    <x v="1"/>
    <n v="7534"/>
    <x v="73"/>
    <x v="1"/>
    <n v="75"/>
    <n v="0"/>
    <n v="0"/>
    <x v="1"/>
    <n v="109561"/>
    <n v="1.8"/>
    <n v="139711.73000000001"/>
    <n v="47"/>
    <s v="Male"/>
    <x v="4"/>
    <n v="7534000"/>
    <s v="Indian Super League"/>
  </r>
  <r>
    <x v="83"/>
    <x v="427"/>
    <x v="1"/>
    <x v="5"/>
    <x v="0"/>
    <x v="1"/>
    <b v="0"/>
    <n v="5"/>
    <n v="3"/>
    <x v="0"/>
    <n v="8114"/>
    <x v="36"/>
    <x v="1"/>
    <n v="59"/>
    <n v="0"/>
    <n v="1"/>
    <x v="1"/>
    <n v="35386"/>
    <n v="5.86"/>
    <n v="48238.52"/>
    <n v="52"/>
    <s v="Female"/>
    <x v="0"/>
    <n v="10142500"/>
    <s v="Indian Super League"/>
  </r>
  <r>
    <x v="341"/>
    <x v="160"/>
    <x v="1"/>
    <x v="7"/>
    <x v="2"/>
    <x v="2"/>
    <b v="0"/>
    <n v="1"/>
    <n v="4"/>
    <x v="2"/>
    <n v="41168"/>
    <x v="68"/>
    <x v="2"/>
    <n v="95"/>
    <n v="0"/>
    <n v="0"/>
    <x v="1"/>
    <n v="55705"/>
    <n v="4.91"/>
    <n v="74897.58"/>
    <n v="44"/>
    <s v="Male"/>
    <x v="4"/>
    <n v="41168000"/>
    <s v="Indian Super League"/>
  </r>
  <r>
    <x v="15"/>
    <x v="550"/>
    <x v="0"/>
    <x v="1"/>
    <x v="7"/>
    <x v="1"/>
    <b v="1"/>
    <n v="5"/>
    <n v="1"/>
    <x v="0"/>
    <n v="5024"/>
    <x v="78"/>
    <x v="0"/>
    <n v="91"/>
    <n v="0"/>
    <n v="0"/>
    <x v="6"/>
    <n v="10563"/>
    <n v="4.72"/>
    <n v="8726.52"/>
    <n v="27"/>
    <s v="Male"/>
    <x v="5"/>
    <n v="3768000"/>
    <s v="Indian Super League"/>
  </r>
  <r>
    <x v="9"/>
    <x v="623"/>
    <x v="0"/>
    <x v="1"/>
    <x v="5"/>
    <x v="0"/>
    <b v="0"/>
    <n v="2"/>
    <n v="2"/>
    <x v="1"/>
    <n v="18779"/>
    <x v="68"/>
    <x v="0"/>
    <n v="69"/>
    <n v="1"/>
    <n v="2"/>
    <x v="3"/>
    <n v="112992"/>
    <n v="1.04"/>
    <n v="50605.66"/>
    <n v="51"/>
    <s v="Female"/>
    <x v="8"/>
    <n v="28168500"/>
    <s v="Indian Super League"/>
  </r>
  <r>
    <x v="24"/>
    <x v="699"/>
    <x v="1"/>
    <x v="2"/>
    <x v="0"/>
    <x v="2"/>
    <b v="1"/>
    <n v="5"/>
    <n v="4"/>
    <x v="0"/>
    <n v="29622"/>
    <x v="25"/>
    <x v="1"/>
    <n v="28"/>
    <n v="1"/>
    <n v="0"/>
    <x v="4"/>
    <n v="72222"/>
    <n v="4.38"/>
    <n v="80719.070000000007"/>
    <n v="50"/>
    <s v="Male"/>
    <x v="2"/>
    <n v="59244000"/>
    <s v="Indian Super League"/>
  </r>
  <r>
    <x v="199"/>
    <x v="341"/>
    <x v="0"/>
    <x v="3"/>
    <x v="0"/>
    <x v="2"/>
    <b v="0"/>
    <n v="5"/>
    <n v="4"/>
    <x v="0"/>
    <n v="43905"/>
    <x v="58"/>
    <x v="3"/>
    <n v="53"/>
    <n v="1"/>
    <n v="1"/>
    <x v="3"/>
    <n v="26108"/>
    <n v="6.57"/>
    <n v="231295.04"/>
    <n v="39"/>
    <s v="Male"/>
    <x v="3"/>
    <n v="76833750"/>
    <s v="Indian Super League"/>
  </r>
  <r>
    <x v="221"/>
    <x v="190"/>
    <x v="0"/>
    <x v="2"/>
    <x v="6"/>
    <x v="0"/>
    <b v="1"/>
    <n v="2"/>
    <n v="0"/>
    <x v="0"/>
    <n v="53018"/>
    <x v="61"/>
    <x v="3"/>
    <n v="52"/>
    <n v="1"/>
    <n v="0"/>
    <x v="0"/>
    <n v="50901"/>
    <n v="1.31"/>
    <n v="99194.52"/>
    <n v="40"/>
    <s v="Male"/>
    <x v="3"/>
    <n v="92781500"/>
    <s v="Indian Super League"/>
  </r>
  <r>
    <x v="362"/>
    <x v="696"/>
    <x v="1"/>
    <x v="7"/>
    <x v="1"/>
    <x v="1"/>
    <b v="0"/>
    <n v="1"/>
    <n v="1"/>
    <x v="1"/>
    <n v="39443"/>
    <x v="68"/>
    <x v="0"/>
    <n v="73"/>
    <n v="1"/>
    <n v="1"/>
    <x v="5"/>
    <n v="119322"/>
    <n v="8.39"/>
    <n v="21749.14"/>
    <n v="47"/>
    <s v="Female"/>
    <x v="5"/>
    <n v="29582250"/>
    <s v="Indian Super League"/>
  </r>
  <r>
    <x v="256"/>
    <x v="97"/>
    <x v="1"/>
    <x v="3"/>
    <x v="1"/>
    <x v="1"/>
    <b v="0"/>
    <n v="5"/>
    <n v="2"/>
    <x v="0"/>
    <n v="38683"/>
    <x v="78"/>
    <x v="2"/>
    <n v="79"/>
    <n v="0"/>
    <n v="0"/>
    <x v="1"/>
    <n v="114815"/>
    <n v="1.1599999999999999"/>
    <n v="13781.54"/>
    <n v="36"/>
    <s v="Male"/>
    <x v="1"/>
    <n v="96707500"/>
    <s v="Indian Super League"/>
  </r>
  <r>
    <x v="51"/>
    <x v="158"/>
    <x v="1"/>
    <x v="3"/>
    <x v="6"/>
    <x v="2"/>
    <b v="0"/>
    <n v="3"/>
    <n v="3"/>
    <x v="1"/>
    <n v="54235"/>
    <x v="63"/>
    <x v="2"/>
    <n v="42"/>
    <n v="0"/>
    <n v="2"/>
    <x v="1"/>
    <n v="93601"/>
    <n v="7.23"/>
    <n v="72153.440000000002"/>
    <n v="60"/>
    <s v="Male"/>
    <x v="6"/>
    <n v="122028750"/>
    <s v="Indian Super League"/>
  </r>
  <r>
    <x v="193"/>
    <x v="219"/>
    <x v="1"/>
    <x v="2"/>
    <x v="3"/>
    <x v="2"/>
    <b v="0"/>
    <n v="4"/>
    <n v="2"/>
    <x v="0"/>
    <n v="19848"/>
    <x v="59"/>
    <x v="1"/>
    <n v="14"/>
    <n v="2"/>
    <n v="1"/>
    <x v="4"/>
    <n v="24211"/>
    <n v="1.26"/>
    <n v="215242.68"/>
    <n v="37"/>
    <s v="Female"/>
    <x v="2"/>
    <n v="39696000"/>
    <s v="Indian Super League"/>
  </r>
  <r>
    <x v="352"/>
    <x v="115"/>
    <x v="1"/>
    <x v="5"/>
    <x v="0"/>
    <x v="2"/>
    <b v="0"/>
    <n v="2"/>
    <n v="4"/>
    <x v="2"/>
    <n v="49801"/>
    <x v="45"/>
    <x v="1"/>
    <n v="68"/>
    <n v="2"/>
    <n v="0"/>
    <x v="1"/>
    <n v="87243"/>
    <n v="3.69"/>
    <n v="228015.09"/>
    <n v="40"/>
    <s v="Male"/>
    <x v="2"/>
    <n v="99602000"/>
    <s v="Indian Super League"/>
  </r>
  <r>
    <x v="466"/>
    <x v="351"/>
    <x v="0"/>
    <x v="6"/>
    <x v="2"/>
    <x v="0"/>
    <b v="1"/>
    <n v="1"/>
    <n v="0"/>
    <x v="0"/>
    <n v="12122"/>
    <x v="67"/>
    <x v="1"/>
    <n v="49"/>
    <n v="2"/>
    <n v="0"/>
    <x v="1"/>
    <n v="77219"/>
    <n v="6.51"/>
    <n v="8732.64"/>
    <n v="21"/>
    <s v="Male"/>
    <x v="1"/>
    <n v="30305000"/>
    <s v="Indian Super League"/>
  </r>
  <r>
    <x v="379"/>
    <x v="321"/>
    <x v="1"/>
    <x v="3"/>
    <x v="5"/>
    <x v="1"/>
    <b v="1"/>
    <n v="0"/>
    <n v="2"/>
    <x v="2"/>
    <n v="51541"/>
    <x v="91"/>
    <x v="3"/>
    <n v="79"/>
    <n v="0"/>
    <n v="0"/>
    <x v="0"/>
    <n v="52145"/>
    <n v="6.26"/>
    <n v="226866.54"/>
    <n v="21"/>
    <s v="Female"/>
    <x v="8"/>
    <n v="77311500"/>
    <s v="Indian Super League"/>
  </r>
  <r>
    <x v="310"/>
    <x v="425"/>
    <x v="1"/>
    <x v="7"/>
    <x v="7"/>
    <x v="1"/>
    <b v="0"/>
    <n v="0"/>
    <n v="2"/>
    <x v="2"/>
    <n v="31526"/>
    <x v="76"/>
    <x v="2"/>
    <n v="53"/>
    <n v="2"/>
    <n v="0"/>
    <x v="0"/>
    <n v="43551"/>
    <n v="3.16"/>
    <n v="87703.35"/>
    <n v="49"/>
    <s v="Male"/>
    <x v="4"/>
    <n v="31526000"/>
    <s v="Indian Super League"/>
  </r>
  <r>
    <x v="115"/>
    <x v="158"/>
    <x v="1"/>
    <x v="7"/>
    <x v="0"/>
    <x v="2"/>
    <b v="1"/>
    <n v="4"/>
    <n v="0"/>
    <x v="0"/>
    <n v="51179"/>
    <x v="9"/>
    <x v="1"/>
    <n v="84"/>
    <n v="2"/>
    <n v="1"/>
    <x v="1"/>
    <n v="101359"/>
    <n v="2.09"/>
    <n v="129899.79"/>
    <n v="25"/>
    <s v="Male"/>
    <x v="3"/>
    <n v="89563250"/>
    <s v="Indian Super League"/>
  </r>
  <r>
    <x v="73"/>
    <x v="463"/>
    <x v="1"/>
    <x v="6"/>
    <x v="5"/>
    <x v="1"/>
    <b v="1"/>
    <n v="0"/>
    <n v="2"/>
    <x v="2"/>
    <n v="20835"/>
    <x v="41"/>
    <x v="1"/>
    <n v="62"/>
    <n v="0"/>
    <n v="1"/>
    <x v="0"/>
    <n v="83164"/>
    <n v="7.3"/>
    <n v="220663.55"/>
    <n v="64"/>
    <s v="Other"/>
    <x v="2"/>
    <n v="41670000"/>
    <s v="Indian Super League"/>
  </r>
  <r>
    <x v="245"/>
    <x v="83"/>
    <x v="0"/>
    <x v="6"/>
    <x v="5"/>
    <x v="1"/>
    <b v="1"/>
    <n v="0"/>
    <n v="2"/>
    <x v="2"/>
    <n v="11747"/>
    <x v="62"/>
    <x v="2"/>
    <n v="91"/>
    <n v="1"/>
    <n v="2"/>
    <x v="2"/>
    <n v="41075"/>
    <n v="9.16"/>
    <n v="102845.85"/>
    <n v="61"/>
    <s v="Male"/>
    <x v="2"/>
    <n v="23494000"/>
    <s v="Indian Super League"/>
  </r>
  <r>
    <x v="53"/>
    <x v="149"/>
    <x v="1"/>
    <x v="5"/>
    <x v="6"/>
    <x v="2"/>
    <b v="1"/>
    <n v="4"/>
    <n v="4"/>
    <x v="1"/>
    <n v="8005"/>
    <x v="55"/>
    <x v="1"/>
    <n v="91"/>
    <n v="1"/>
    <n v="1"/>
    <x v="6"/>
    <n v="96375"/>
    <n v="1.57"/>
    <n v="79463.02"/>
    <n v="53"/>
    <s v="Female"/>
    <x v="8"/>
    <n v="12007500"/>
    <s v="Indian Super League"/>
  </r>
  <r>
    <x v="409"/>
    <x v="158"/>
    <x v="1"/>
    <x v="6"/>
    <x v="6"/>
    <x v="1"/>
    <b v="1"/>
    <n v="1"/>
    <n v="1"/>
    <x v="1"/>
    <n v="31603"/>
    <x v="17"/>
    <x v="3"/>
    <n v="46"/>
    <n v="0"/>
    <n v="0"/>
    <x v="0"/>
    <n v="101271"/>
    <n v="7.93"/>
    <n v="152408.93"/>
    <n v="34"/>
    <s v="Female"/>
    <x v="5"/>
    <n v="23702250"/>
    <s v="Indian Super League"/>
  </r>
  <r>
    <x v="117"/>
    <x v="719"/>
    <x v="0"/>
    <x v="2"/>
    <x v="5"/>
    <x v="1"/>
    <b v="0"/>
    <n v="4"/>
    <n v="2"/>
    <x v="0"/>
    <n v="42966"/>
    <x v="10"/>
    <x v="0"/>
    <n v="60"/>
    <n v="1"/>
    <n v="1"/>
    <x v="5"/>
    <n v="37129"/>
    <n v="4.04"/>
    <n v="102371.59"/>
    <n v="30"/>
    <s v="Female"/>
    <x v="0"/>
    <n v="53707500"/>
    <s v="Indian Super League"/>
  </r>
  <r>
    <x v="89"/>
    <x v="670"/>
    <x v="0"/>
    <x v="3"/>
    <x v="0"/>
    <x v="1"/>
    <b v="0"/>
    <n v="1"/>
    <n v="2"/>
    <x v="2"/>
    <n v="46888"/>
    <x v="86"/>
    <x v="1"/>
    <n v="38"/>
    <n v="0"/>
    <n v="0"/>
    <x v="1"/>
    <n v="5829"/>
    <n v="1.43"/>
    <n v="204384.09"/>
    <n v="57"/>
    <s v="Male"/>
    <x v="1"/>
    <n v="117220000"/>
    <s v="Indian Super League"/>
  </r>
  <r>
    <x v="386"/>
    <x v="74"/>
    <x v="1"/>
    <x v="2"/>
    <x v="5"/>
    <x v="1"/>
    <b v="1"/>
    <n v="5"/>
    <n v="1"/>
    <x v="0"/>
    <n v="26308"/>
    <x v="8"/>
    <x v="1"/>
    <n v="39"/>
    <n v="0"/>
    <n v="1"/>
    <x v="6"/>
    <n v="14278"/>
    <n v="3.82"/>
    <n v="108991.88"/>
    <n v="58"/>
    <s v="Male"/>
    <x v="3"/>
    <n v="46039000"/>
    <s v="Indian Super League"/>
  </r>
  <r>
    <x v="468"/>
    <x v="105"/>
    <x v="1"/>
    <x v="5"/>
    <x v="0"/>
    <x v="2"/>
    <b v="0"/>
    <n v="4"/>
    <n v="4"/>
    <x v="1"/>
    <n v="25475"/>
    <x v="23"/>
    <x v="2"/>
    <n v="12"/>
    <n v="1"/>
    <n v="1"/>
    <x v="4"/>
    <n v="99851"/>
    <n v="1.0900000000000001"/>
    <n v="201667.31"/>
    <n v="32"/>
    <s v="Male"/>
    <x v="8"/>
    <n v="38212500"/>
    <s v="Indian Super League"/>
  </r>
  <r>
    <x v="31"/>
    <x v="468"/>
    <x v="0"/>
    <x v="0"/>
    <x v="1"/>
    <x v="1"/>
    <b v="0"/>
    <n v="2"/>
    <n v="1"/>
    <x v="0"/>
    <n v="7787"/>
    <x v="10"/>
    <x v="0"/>
    <n v="46"/>
    <n v="0"/>
    <n v="0"/>
    <x v="0"/>
    <n v="42773"/>
    <n v="1.97"/>
    <n v="48086.879999999997"/>
    <n v="56"/>
    <s v="Female"/>
    <x v="0"/>
    <n v="9733750"/>
    <s v="Indian Super League"/>
  </r>
  <r>
    <x v="445"/>
    <x v="477"/>
    <x v="0"/>
    <x v="3"/>
    <x v="3"/>
    <x v="1"/>
    <b v="1"/>
    <n v="5"/>
    <n v="3"/>
    <x v="0"/>
    <n v="7144"/>
    <x v="2"/>
    <x v="3"/>
    <n v="57"/>
    <n v="0"/>
    <n v="2"/>
    <x v="5"/>
    <n v="70519"/>
    <n v="8.35"/>
    <n v="76345.78"/>
    <n v="35"/>
    <s v="Male"/>
    <x v="0"/>
    <n v="8930000"/>
    <s v="Indian Super League"/>
  </r>
  <r>
    <x v="206"/>
    <x v="373"/>
    <x v="0"/>
    <x v="2"/>
    <x v="4"/>
    <x v="0"/>
    <b v="0"/>
    <n v="0"/>
    <n v="4"/>
    <x v="2"/>
    <n v="31260"/>
    <x v="66"/>
    <x v="1"/>
    <n v="17"/>
    <n v="0"/>
    <n v="0"/>
    <x v="2"/>
    <n v="21104"/>
    <n v="3.08"/>
    <n v="243041.16"/>
    <n v="39"/>
    <s v="Male"/>
    <x v="6"/>
    <n v="70335000"/>
    <s v="Indian Super League"/>
  </r>
  <r>
    <x v="194"/>
    <x v="283"/>
    <x v="0"/>
    <x v="0"/>
    <x v="1"/>
    <x v="2"/>
    <b v="1"/>
    <n v="3"/>
    <n v="4"/>
    <x v="2"/>
    <n v="48658"/>
    <x v="25"/>
    <x v="0"/>
    <n v="12"/>
    <n v="0"/>
    <n v="1"/>
    <x v="1"/>
    <n v="121342"/>
    <n v="1.17"/>
    <n v="242351.6"/>
    <n v="30"/>
    <s v="Female"/>
    <x v="3"/>
    <n v="85151500"/>
    <s v="Indian Super League"/>
  </r>
  <r>
    <x v="135"/>
    <x v="158"/>
    <x v="1"/>
    <x v="0"/>
    <x v="0"/>
    <x v="1"/>
    <b v="1"/>
    <n v="5"/>
    <n v="0"/>
    <x v="0"/>
    <n v="43217"/>
    <x v="50"/>
    <x v="0"/>
    <n v="74"/>
    <n v="0"/>
    <n v="0"/>
    <x v="1"/>
    <n v="10493"/>
    <n v="9.32"/>
    <n v="238992.94"/>
    <n v="60"/>
    <s v="Male"/>
    <x v="2"/>
    <n v="86434000"/>
    <s v="Indian Super League"/>
  </r>
  <r>
    <x v="257"/>
    <x v="492"/>
    <x v="1"/>
    <x v="2"/>
    <x v="1"/>
    <x v="0"/>
    <b v="1"/>
    <n v="1"/>
    <n v="2"/>
    <x v="2"/>
    <n v="31363"/>
    <x v="22"/>
    <x v="3"/>
    <n v="77"/>
    <n v="0"/>
    <n v="1"/>
    <x v="0"/>
    <n v="41845"/>
    <n v="6.13"/>
    <n v="143900.51"/>
    <n v="46"/>
    <s v="Male"/>
    <x v="8"/>
    <n v="47044500"/>
    <s v="Indian Super League"/>
  </r>
  <r>
    <x v="107"/>
    <x v="693"/>
    <x v="1"/>
    <x v="3"/>
    <x v="7"/>
    <x v="0"/>
    <b v="1"/>
    <n v="3"/>
    <n v="1"/>
    <x v="0"/>
    <n v="29463"/>
    <x v="50"/>
    <x v="3"/>
    <n v="52"/>
    <n v="1"/>
    <n v="1"/>
    <x v="2"/>
    <n v="131085"/>
    <n v="5.94"/>
    <n v="124336.93"/>
    <n v="45"/>
    <s v="Male"/>
    <x v="3"/>
    <n v="51560250"/>
    <s v="Indian Super League"/>
  </r>
  <r>
    <x v="159"/>
    <x v="574"/>
    <x v="1"/>
    <x v="5"/>
    <x v="7"/>
    <x v="0"/>
    <b v="1"/>
    <n v="0"/>
    <n v="4"/>
    <x v="2"/>
    <n v="51776"/>
    <x v="18"/>
    <x v="2"/>
    <n v="67"/>
    <n v="0"/>
    <n v="0"/>
    <x v="3"/>
    <n v="83721"/>
    <n v="0.99"/>
    <n v="88549.05"/>
    <n v="21"/>
    <s v="Female"/>
    <x v="4"/>
    <n v="51776000"/>
    <s v="Indian Super League"/>
  </r>
  <r>
    <x v="275"/>
    <x v="106"/>
    <x v="1"/>
    <x v="6"/>
    <x v="0"/>
    <x v="0"/>
    <b v="0"/>
    <n v="0"/>
    <n v="0"/>
    <x v="1"/>
    <n v="48356"/>
    <x v="69"/>
    <x v="0"/>
    <n v="63"/>
    <n v="1"/>
    <n v="0"/>
    <x v="1"/>
    <n v="131675"/>
    <n v="5.23"/>
    <n v="26248.46"/>
    <n v="22"/>
    <s v="Female"/>
    <x v="3"/>
    <n v="84623000"/>
    <s v="Indian Super League"/>
  </r>
  <r>
    <x v="171"/>
    <x v="223"/>
    <x v="1"/>
    <x v="6"/>
    <x v="4"/>
    <x v="0"/>
    <b v="1"/>
    <n v="2"/>
    <n v="3"/>
    <x v="2"/>
    <n v="11969"/>
    <x v="59"/>
    <x v="1"/>
    <n v="33"/>
    <n v="0"/>
    <n v="0"/>
    <x v="5"/>
    <n v="21884"/>
    <n v="9.4"/>
    <n v="220759.69"/>
    <n v="53"/>
    <s v="Female"/>
    <x v="8"/>
    <n v="17953500"/>
    <s v="Indian Super League"/>
  </r>
  <r>
    <x v="338"/>
    <x v="463"/>
    <x v="1"/>
    <x v="6"/>
    <x v="6"/>
    <x v="2"/>
    <b v="1"/>
    <n v="5"/>
    <n v="0"/>
    <x v="0"/>
    <n v="30481"/>
    <x v="47"/>
    <x v="0"/>
    <n v="90"/>
    <n v="0"/>
    <n v="0"/>
    <x v="6"/>
    <n v="78340"/>
    <n v="9.48"/>
    <n v="167774.88"/>
    <n v="61"/>
    <s v="Male"/>
    <x v="8"/>
    <n v="45721500"/>
    <s v="Indian Super League"/>
  </r>
  <r>
    <x v="69"/>
    <x v="92"/>
    <x v="1"/>
    <x v="7"/>
    <x v="6"/>
    <x v="0"/>
    <b v="0"/>
    <n v="2"/>
    <n v="2"/>
    <x v="1"/>
    <n v="26232"/>
    <x v="52"/>
    <x v="1"/>
    <n v="52"/>
    <n v="2"/>
    <n v="2"/>
    <x v="1"/>
    <n v="136388"/>
    <n v="6.48"/>
    <n v="221203.53"/>
    <n v="63"/>
    <s v="Male"/>
    <x v="3"/>
    <n v="45906000"/>
    <s v="Indian Super League"/>
  </r>
  <r>
    <x v="212"/>
    <x v="658"/>
    <x v="1"/>
    <x v="2"/>
    <x v="0"/>
    <x v="1"/>
    <b v="0"/>
    <n v="4"/>
    <n v="1"/>
    <x v="0"/>
    <n v="24775"/>
    <x v="18"/>
    <x v="2"/>
    <n v="74"/>
    <n v="0"/>
    <n v="0"/>
    <x v="0"/>
    <n v="24723"/>
    <n v="0.93"/>
    <n v="230319.95"/>
    <n v="37"/>
    <s v="Male"/>
    <x v="1"/>
    <n v="61937500"/>
    <s v="Indian Super League"/>
  </r>
  <r>
    <x v="192"/>
    <x v="196"/>
    <x v="1"/>
    <x v="5"/>
    <x v="4"/>
    <x v="1"/>
    <b v="0"/>
    <n v="0"/>
    <n v="1"/>
    <x v="2"/>
    <n v="40811"/>
    <x v="41"/>
    <x v="0"/>
    <n v="91"/>
    <n v="1"/>
    <n v="0"/>
    <x v="2"/>
    <n v="5381"/>
    <n v="5.45"/>
    <n v="124489.4"/>
    <n v="44"/>
    <s v="Female"/>
    <x v="5"/>
    <n v="30608250"/>
    <s v="Indian Super League"/>
  </r>
  <r>
    <x v="467"/>
    <x v="248"/>
    <x v="0"/>
    <x v="1"/>
    <x v="2"/>
    <x v="2"/>
    <b v="0"/>
    <n v="1"/>
    <n v="1"/>
    <x v="1"/>
    <n v="19155"/>
    <x v="9"/>
    <x v="3"/>
    <n v="50"/>
    <n v="0"/>
    <n v="2"/>
    <x v="4"/>
    <n v="108699"/>
    <n v="2.84"/>
    <n v="108358.54"/>
    <n v="40"/>
    <s v="Male"/>
    <x v="2"/>
    <n v="38310000"/>
    <s v="Indian Super League"/>
  </r>
  <r>
    <x v="50"/>
    <x v="73"/>
    <x v="1"/>
    <x v="5"/>
    <x v="4"/>
    <x v="1"/>
    <b v="0"/>
    <n v="1"/>
    <n v="1"/>
    <x v="1"/>
    <n v="17621"/>
    <x v="70"/>
    <x v="0"/>
    <n v="29"/>
    <n v="0"/>
    <n v="1"/>
    <x v="2"/>
    <n v="56049"/>
    <n v="9.36"/>
    <n v="126880.1"/>
    <n v="29"/>
    <s v="Male"/>
    <x v="0"/>
    <n v="22026250"/>
    <s v="Indian Super League"/>
  </r>
  <r>
    <x v="267"/>
    <x v="697"/>
    <x v="1"/>
    <x v="0"/>
    <x v="2"/>
    <x v="0"/>
    <b v="1"/>
    <n v="3"/>
    <n v="0"/>
    <x v="0"/>
    <n v="26830"/>
    <x v="27"/>
    <x v="3"/>
    <n v="17"/>
    <n v="0"/>
    <n v="0"/>
    <x v="1"/>
    <n v="76088"/>
    <n v="5.46"/>
    <n v="243466.14"/>
    <n v="39"/>
    <s v="Other"/>
    <x v="8"/>
    <n v="40245000"/>
    <s v="Indian Super League"/>
  </r>
  <r>
    <x v="99"/>
    <x v="383"/>
    <x v="0"/>
    <x v="7"/>
    <x v="3"/>
    <x v="1"/>
    <b v="0"/>
    <n v="5"/>
    <n v="2"/>
    <x v="0"/>
    <n v="30092"/>
    <x v="62"/>
    <x v="0"/>
    <n v="45"/>
    <n v="0"/>
    <n v="1"/>
    <x v="0"/>
    <n v="123235"/>
    <n v="7.84"/>
    <n v="104841.98"/>
    <n v="45"/>
    <s v="Male"/>
    <x v="7"/>
    <n v="15046000"/>
    <s v="Indian Super League"/>
  </r>
  <r>
    <x v="90"/>
    <x v="642"/>
    <x v="0"/>
    <x v="6"/>
    <x v="4"/>
    <x v="2"/>
    <b v="0"/>
    <n v="0"/>
    <n v="4"/>
    <x v="2"/>
    <n v="47979"/>
    <x v="66"/>
    <x v="0"/>
    <n v="50"/>
    <n v="0"/>
    <n v="0"/>
    <x v="1"/>
    <n v="124639"/>
    <n v="7.57"/>
    <n v="229754.31"/>
    <n v="18"/>
    <s v="Female"/>
    <x v="0"/>
    <n v="59973750"/>
    <s v="Indian Super League"/>
  </r>
  <r>
    <x v="447"/>
    <x v="169"/>
    <x v="1"/>
    <x v="6"/>
    <x v="0"/>
    <x v="2"/>
    <b v="0"/>
    <n v="1"/>
    <n v="0"/>
    <x v="0"/>
    <n v="39313"/>
    <x v="82"/>
    <x v="3"/>
    <n v="70"/>
    <n v="0"/>
    <n v="2"/>
    <x v="0"/>
    <n v="22207"/>
    <n v="8.51"/>
    <n v="16783.509999999998"/>
    <n v="38"/>
    <s v="Female"/>
    <x v="8"/>
    <n v="58969500"/>
    <s v="Indian Super League"/>
  </r>
  <r>
    <x v="368"/>
    <x v="459"/>
    <x v="0"/>
    <x v="1"/>
    <x v="1"/>
    <x v="0"/>
    <b v="0"/>
    <n v="5"/>
    <n v="4"/>
    <x v="0"/>
    <n v="29193"/>
    <x v="77"/>
    <x v="0"/>
    <n v="65"/>
    <n v="2"/>
    <n v="1"/>
    <x v="3"/>
    <n v="31723"/>
    <n v="3.1"/>
    <n v="143806"/>
    <n v="32"/>
    <s v="Male"/>
    <x v="5"/>
    <n v="21894750"/>
    <s v="Indian Super League"/>
  </r>
  <r>
    <x v="110"/>
    <x v="454"/>
    <x v="1"/>
    <x v="2"/>
    <x v="5"/>
    <x v="2"/>
    <b v="0"/>
    <n v="5"/>
    <n v="0"/>
    <x v="0"/>
    <n v="45977"/>
    <x v="22"/>
    <x v="3"/>
    <n v="36"/>
    <n v="0"/>
    <n v="0"/>
    <x v="1"/>
    <n v="77156"/>
    <n v="5.34"/>
    <n v="124025.71"/>
    <n v="43"/>
    <s v="Male"/>
    <x v="8"/>
    <n v="68965500"/>
    <s v="Indian Super League"/>
  </r>
  <r>
    <x v="286"/>
    <x v="156"/>
    <x v="1"/>
    <x v="4"/>
    <x v="6"/>
    <x v="2"/>
    <b v="0"/>
    <n v="5"/>
    <n v="3"/>
    <x v="0"/>
    <n v="44546"/>
    <x v="93"/>
    <x v="2"/>
    <n v="68"/>
    <n v="0"/>
    <n v="0"/>
    <x v="4"/>
    <n v="102982"/>
    <n v="3.77"/>
    <n v="115193.08"/>
    <n v="20"/>
    <s v="Female"/>
    <x v="1"/>
    <n v="111365000"/>
    <s v="Indian Super League"/>
  </r>
  <r>
    <x v="16"/>
    <x v="723"/>
    <x v="0"/>
    <x v="5"/>
    <x v="2"/>
    <x v="1"/>
    <b v="0"/>
    <n v="5"/>
    <n v="1"/>
    <x v="0"/>
    <n v="44031"/>
    <x v="7"/>
    <x v="3"/>
    <n v="69"/>
    <n v="0"/>
    <n v="0"/>
    <x v="6"/>
    <n v="18328"/>
    <n v="2.11"/>
    <n v="237329.86"/>
    <n v="40"/>
    <s v="Female"/>
    <x v="5"/>
    <n v="33023250"/>
    <s v="Indian Super League"/>
  </r>
  <r>
    <x v="296"/>
    <x v="275"/>
    <x v="0"/>
    <x v="1"/>
    <x v="6"/>
    <x v="1"/>
    <b v="0"/>
    <n v="5"/>
    <n v="4"/>
    <x v="0"/>
    <n v="26474"/>
    <x v="93"/>
    <x v="1"/>
    <n v="69"/>
    <n v="0"/>
    <n v="0"/>
    <x v="2"/>
    <n v="10020"/>
    <n v="8.0399999999999991"/>
    <n v="32816.949999999997"/>
    <n v="30"/>
    <s v="Female"/>
    <x v="2"/>
    <n v="52948000"/>
    <s v="Indian Super League"/>
  </r>
  <r>
    <x v="427"/>
    <x v="376"/>
    <x v="0"/>
    <x v="1"/>
    <x v="7"/>
    <x v="1"/>
    <b v="0"/>
    <n v="0"/>
    <n v="1"/>
    <x v="2"/>
    <n v="54225"/>
    <x v="76"/>
    <x v="3"/>
    <n v="56"/>
    <n v="2"/>
    <n v="0"/>
    <x v="6"/>
    <n v="127183"/>
    <n v="5.99"/>
    <n v="197917.13"/>
    <n v="64"/>
    <s v="Female"/>
    <x v="8"/>
    <n v="81337500"/>
    <s v="Indian Super League"/>
  </r>
  <r>
    <x v="37"/>
    <x v="332"/>
    <x v="1"/>
    <x v="3"/>
    <x v="1"/>
    <x v="0"/>
    <b v="0"/>
    <n v="2"/>
    <n v="1"/>
    <x v="0"/>
    <n v="14286"/>
    <x v="60"/>
    <x v="1"/>
    <n v="76"/>
    <n v="1"/>
    <n v="1"/>
    <x v="4"/>
    <n v="36610"/>
    <n v="8.31"/>
    <n v="211010.31"/>
    <n v="57"/>
    <s v="Male"/>
    <x v="3"/>
    <n v="25000500"/>
    <s v="Indian Super League"/>
  </r>
  <r>
    <x v="393"/>
    <x v="668"/>
    <x v="1"/>
    <x v="4"/>
    <x v="7"/>
    <x v="1"/>
    <b v="0"/>
    <n v="4"/>
    <n v="3"/>
    <x v="0"/>
    <n v="14601"/>
    <x v="20"/>
    <x v="1"/>
    <n v="69"/>
    <n v="0"/>
    <n v="1"/>
    <x v="3"/>
    <n v="148781"/>
    <n v="3.15"/>
    <n v="2394.5"/>
    <n v="56"/>
    <s v="Female"/>
    <x v="0"/>
    <n v="18251250"/>
    <s v="Indian Super League"/>
  </r>
  <r>
    <x v="134"/>
    <x v="453"/>
    <x v="1"/>
    <x v="1"/>
    <x v="5"/>
    <x v="2"/>
    <b v="0"/>
    <n v="4"/>
    <n v="1"/>
    <x v="0"/>
    <n v="40454"/>
    <x v="34"/>
    <x v="0"/>
    <n v="61"/>
    <n v="1"/>
    <n v="1"/>
    <x v="3"/>
    <n v="48847"/>
    <n v="4.29"/>
    <n v="145816.84"/>
    <n v="44"/>
    <s v="Male"/>
    <x v="4"/>
    <n v="40454000"/>
    <s v="Indian Super League"/>
  </r>
  <r>
    <x v="40"/>
    <x v="662"/>
    <x v="1"/>
    <x v="0"/>
    <x v="5"/>
    <x v="0"/>
    <b v="0"/>
    <n v="5"/>
    <n v="4"/>
    <x v="0"/>
    <n v="39473"/>
    <x v="40"/>
    <x v="0"/>
    <n v="89"/>
    <n v="0"/>
    <n v="0"/>
    <x v="3"/>
    <n v="106137"/>
    <n v="7.03"/>
    <n v="104791.95"/>
    <n v="51"/>
    <s v="Female"/>
    <x v="4"/>
    <n v="39473000"/>
    <s v="Indian Super League"/>
  </r>
  <r>
    <x v="209"/>
    <x v="321"/>
    <x v="1"/>
    <x v="0"/>
    <x v="7"/>
    <x v="1"/>
    <b v="1"/>
    <n v="0"/>
    <n v="0"/>
    <x v="1"/>
    <n v="48490"/>
    <x v="11"/>
    <x v="2"/>
    <n v="93"/>
    <n v="1"/>
    <n v="1"/>
    <x v="5"/>
    <n v="54710"/>
    <n v="7.79"/>
    <n v="173614.57"/>
    <n v="24"/>
    <s v="Male"/>
    <x v="5"/>
    <n v="36367500"/>
    <s v="Indian Super League"/>
  </r>
  <r>
    <x v="355"/>
    <x v="324"/>
    <x v="0"/>
    <x v="3"/>
    <x v="2"/>
    <x v="1"/>
    <b v="1"/>
    <n v="4"/>
    <n v="1"/>
    <x v="0"/>
    <n v="10329"/>
    <x v="64"/>
    <x v="0"/>
    <n v="50"/>
    <n v="1"/>
    <n v="2"/>
    <x v="2"/>
    <n v="3161"/>
    <n v="6.07"/>
    <n v="109446.49"/>
    <n v="63"/>
    <s v="Female"/>
    <x v="4"/>
    <n v="10329000"/>
    <s v="Indian Super League"/>
  </r>
  <r>
    <x v="219"/>
    <x v="75"/>
    <x v="1"/>
    <x v="7"/>
    <x v="2"/>
    <x v="0"/>
    <b v="0"/>
    <n v="3"/>
    <n v="1"/>
    <x v="0"/>
    <n v="5852"/>
    <x v="93"/>
    <x v="2"/>
    <n v="44"/>
    <n v="2"/>
    <n v="2"/>
    <x v="2"/>
    <n v="40761"/>
    <n v="5.23"/>
    <n v="104405.83"/>
    <n v="30"/>
    <s v="Female"/>
    <x v="3"/>
    <n v="10241000"/>
    <s v="Indian Super League"/>
  </r>
  <r>
    <x v="260"/>
    <x v="413"/>
    <x v="0"/>
    <x v="1"/>
    <x v="0"/>
    <x v="2"/>
    <b v="0"/>
    <n v="0"/>
    <n v="3"/>
    <x v="2"/>
    <n v="33077"/>
    <x v="7"/>
    <x v="2"/>
    <n v="19"/>
    <n v="0"/>
    <n v="2"/>
    <x v="0"/>
    <n v="144220"/>
    <n v="3.51"/>
    <n v="72219.87"/>
    <n v="23"/>
    <s v="Female"/>
    <x v="6"/>
    <n v="74423250"/>
    <s v="Indian Super League"/>
  </r>
  <r>
    <x v="34"/>
    <x v="298"/>
    <x v="0"/>
    <x v="1"/>
    <x v="7"/>
    <x v="1"/>
    <b v="1"/>
    <n v="2"/>
    <n v="2"/>
    <x v="1"/>
    <n v="38763"/>
    <x v="43"/>
    <x v="0"/>
    <n v="12"/>
    <n v="1"/>
    <n v="0"/>
    <x v="1"/>
    <n v="14416"/>
    <n v="2.12"/>
    <n v="126216.86"/>
    <n v="24"/>
    <s v="Female"/>
    <x v="2"/>
    <n v="77526000"/>
    <s v="Indian Super League"/>
  </r>
  <r>
    <x v="205"/>
    <x v="383"/>
    <x v="0"/>
    <x v="1"/>
    <x v="7"/>
    <x v="1"/>
    <b v="1"/>
    <n v="1"/>
    <n v="1"/>
    <x v="1"/>
    <n v="26920"/>
    <x v="83"/>
    <x v="3"/>
    <n v="50"/>
    <n v="1"/>
    <n v="2"/>
    <x v="5"/>
    <n v="77567"/>
    <n v="8.0500000000000007"/>
    <n v="154959.03"/>
    <n v="23"/>
    <s v="Male"/>
    <x v="3"/>
    <n v="47110000"/>
    <s v="Indian Super League"/>
  </r>
  <r>
    <x v="466"/>
    <x v="178"/>
    <x v="1"/>
    <x v="6"/>
    <x v="6"/>
    <x v="0"/>
    <b v="1"/>
    <n v="0"/>
    <n v="0"/>
    <x v="1"/>
    <n v="11332"/>
    <x v="2"/>
    <x v="0"/>
    <n v="75"/>
    <n v="0"/>
    <n v="2"/>
    <x v="2"/>
    <n v="44549"/>
    <n v="2.09"/>
    <n v="203039.71"/>
    <n v="38"/>
    <s v="Female"/>
    <x v="5"/>
    <n v="8499000"/>
    <s v="Indian Super League"/>
  </r>
  <r>
    <x v="34"/>
    <x v="63"/>
    <x v="1"/>
    <x v="7"/>
    <x v="7"/>
    <x v="2"/>
    <b v="0"/>
    <n v="0"/>
    <n v="0"/>
    <x v="1"/>
    <n v="42999"/>
    <x v="39"/>
    <x v="1"/>
    <n v="34"/>
    <n v="1"/>
    <n v="0"/>
    <x v="3"/>
    <n v="77981"/>
    <n v="6.53"/>
    <n v="83410.62"/>
    <n v="50"/>
    <s v="Female"/>
    <x v="0"/>
    <n v="53748750"/>
    <s v="Indian Super League"/>
  </r>
  <r>
    <x v="85"/>
    <x v="100"/>
    <x v="1"/>
    <x v="0"/>
    <x v="1"/>
    <x v="1"/>
    <b v="0"/>
    <n v="2"/>
    <n v="4"/>
    <x v="2"/>
    <n v="17152"/>
    <x v="68"/>
    <x v="2"/>
    <n v="25"/>
    <n v="0"/>
    <n v="0"/>
    <x v="2"/>
    <n v="4631"/>
    <n v="2.84"/>
    <n v="194348.92"/>
    <n v="64"/>
    <s v="Male"/>
    <x v="0"/>
    <n v="21440000"/>
    <s v="Indian Super League"/>
  </r>
  <r>
    <x v="378"/>
    <x v="152"/>
    <x v="1"/>
    <x v="2"/>
    <x v="3"/>
    <x v="0"/>
    <b v="0"/>
    <n v="1"/>
    <n v="0"/>
    <x v="0"/>
    <n v="22683"/>
    <x v="87"/>
    <x v="3"/>
    <n v="65"/>
    <n v="1"/>
    <n v="1"/>
    <x v="3"/>
    <n v="146194"/>
    <n v="3.62"/>
    <n v="233161.26"/>
    <n v="27"/>
    <s v="Male"/>
    <x v="4"/>
    <n v="22683000"/>
    <s v="Indian Super League"/>
  </r>
  <r>
    <x v="166"/>
    <x v="189"/>
    <x v="1"/>
    <x v="7"/>
    <x v="1"/>
    <x v="2"/>
    <b v="1"/>
    <n v="2"/>
    <n v="4"/>
    <x v="2"/>
    <n v="15121"/>
    <x v="28"/>
    <x v="3"/>
    <n v="73"/>
    <n v="0"/>
    <n v="2"/>
    <x v="6"/>
    <n v="146462"/>
    <n v="4.83"/>
    <n v="157514.93"/>
    <n v="36"/>
    <s v="Female"/>
    <x v="8"/>
    <n v="22681500"/>
    <s v="Indian Super League"/>
  </r>
  <r>
    <x v="287"/>
    <x v="39"/>
    <x v="1"/>
    <x v="4"/>
    <x v="7"/>
    <x v="2"/>
    <b v="1"/>
    <n v="5"/>
    <n v="4"/>
    <x v="0"/>
    <n v="11821"/>
    <x v="47"/>
    <x v="2"/>
    <n v="22"/>
    <n v="1"/>
    <n v="1"/>
    <x v="6"/>
    <n v="41989"/>
    <n v="9.14"/>
    <n v="187668.77"/>
    <n v="45"/>
    <s v="Male"/>
    <x v="8"/>
    <n v="17731500"/>
    <s v="Indian Super League"/>
  </r>
  <r>
    <x v="104"/>
    <x v="712"/>
    <x v="0"/>
    <x v="5"/>
    <x v="1"/>
    <x v="1"/>
    <b v="0"/>
    <n v="4"/>
    <n v="4"/>
    <x v="1"/>
    <n v="43215"/>
    <x v="77"/>
    <x v="2"/>
    <n v="71"/>
    <n v="1"/>
    <n v="0"/>
    <x v="5"/>
    <n v="112258"/>
    <n v="8.17"/>
    <n v="105737.58"/>
    <n v="29"/>
    <s v="Male"/>
    <x v="0"/>
    <n v="54018750"/>
    <s v="Indian Super League"/>
  </r>
  <r>
    <x v="294"/>
    <x v="711"/>
    <x v="0"/>
    <x v="0"/>
    <x v="7"/>
    <x v="1"/>
    <b v="1"/>
    <n v="5"/>
    <n v="2"/>
    <x v="0"/>
    <n v="15288"/>
    <x v="54"/>
    <x v="1"/>
    <n v="74"/>
    <n v="1"/>
    <n v="0"/>
    <x v="1"/>
    <n v="23706"/>
    <n v="8.75"/>
    <n v="142365.57999999999"/>
    <n v="49"/>
    <s v="Female"/>
    <x v="0"/>
    <n v="19110000"/>
    <s v="Indian Super League"/>
  </r>
  <r>
    <x v="118"/>
    <x v="324"/>
    <x v="0"/>
    <x v="2"/>
    <x v="6"/>
    <x v="0"/>
    <b v="0"/>
    <n v="3"/>
    <n v="1"/>
    <x v="0"/>
    <n v="25597"/>
    <x v="23"/>
    <x v="2"/>
    <n v="19"/>
    <n v="0"/>
    <n v="1"/>
    <x v="5"/>
    <n v="47868"/>
    <n v="3.61"/>
    <n v="157356.39000000001"/>
    <n v="32"/>
    <s v="Female"/>
    <x v="2"/>
    <n v="51194000"/>
    <s v="Indian Super League"/>
  </r>
  <r>
    <x v="349"/>
    <x v="138"/>
    <x v="1"/>
    <x v="1"/>
    <x v="5"/>
    <x v="2"/>
    <b v="1"/>
    <n v="1"/>
    <n v="0"/>
    <x v="0"/>
    <n v="28205"/>
    <x v="54"/>
    <x v="2"/>
    <n v="17"/>
    <n v="1"/>
    <n v="0"/>
    <x v="2"/>
    <n v="3536"/>
    <n v="7.47"/>
    <n v="64981.49"/>
    <n v="46"/>
    <s v="Male"/>
    <x v="2"/>
    <n v="56410000"/>
    <s v="Indian Super League"/>
  </r>
  <r>
    <x v="298"/>
    <x v="215"/>
    <x v="0"/>
    <x v="7"/>
    <x v="7"/>
    <x v="0"/>
    <b v="1"/>
    <n v="4"/>
    <n v="1"/>
    <x v="0"/>
    <n v="6722"/>
    <x v="7"/>
    <x v="2"/>
    <n v="76"/>
    <n v="2"/>
    <n v="0"/>
    <x v="1"/>
    <n v="148095"/>
    <n v="4.01"/>
    <n v="74407.83"/>
    <n v="32"/>
    <s v="Female"/>
    <x v="0"/>
    <n v="8402500"/>
    <s v="Indian Super League"/>
  </r>
  <r>
    <x v="127"/>
    <x v="692"/>
    <x v="1"/>
    <x v="5"/>
    <x v="5"/>
    <x v="0"/>
    <b v="1"/>
    <n v="4"/>
    <n v="3"/>
    <x v="0"/>
    <n v="12664"/>
    <x v="59"/>
    <x v="0"/>
    <n v="90"/>
    <n v="0"/>
    <n v="1"/>
    <x v="1"/>
    <n v="44503"/>
    <n v="3.6"/>
    <n v="75848.03"/>
    <n v="26"/>
    <s v="Female"/>
    <x v="1"/>
    <n v="31660000"/>
    <s v="Indian Super League"/>
  </r>
  <r>
    <x v="493"/>
    <x v="613"/>
    <x v="0"/>
    <x v="1"/>
    <x v="7"/>
    <x v="2"/>
    <b v="0"/>
    <n v="4"/>
    <n v="2"/>
    <x v="0"/>
    <n v="34459"/>
    <x v="94"/>
    <x v="1"/>
    <n v="38"/>
    <n v="0"/>
    <n v="1"/>
    <x v="6"/>
    <n v="11479"/>
    <n v="8.92"/>
    <n v="74885.69"/>
    <n v="30"/>
    <s v="Male"/>
    <x v="1"/>
    <n v="86147500"/>
    <s v="Indian Super League"/>
  </r>
  <r>
    <x v="287"/>
    <x v="186"/>
    <x v="0"/>
    <x v="6"/>
    <x v="5"/>
    <x v="1"/>
    <b v="1"/>
    <n v="2"/>
    <n v="2"/>
    <x v="1"/>
    <n v="38823"/>
    <x v="42"/>
    <x v="1"/>
    <n v="34"/>
    <n v="2"/>
    <n v="2"/>
    <x v="0"/>
    <n v="84606"/>
    <n v="9.24"/>
    <n v="148322.18"/>
    <n v="40"/>
    <s v="Male"/>
    <x v="0"/>
    <n v="48528750"/>
    <s v="Indian Super League"/>
  </r>
  <r>
    <x v="294"/>
    <x v="540"/>
    <x v="0"/>
    <x v="7"/>
    <x v="6"/>
    <x v="2"/>
    <b v="1"/>
    <n v="1"/>
    <n v="3"/>
    <x v="2"/>
    <n v="21465"/>
    <x v="83"/>
    <x v="2"/>
    <n v="45"/>
    <n v="2"/>
    <n v="1"/>
    <x v="0"/>
    <n v="64819"/>
    <n v="4.5599999999999996"/>
    <n v="13536.2"/>
    <n v="21"/>
    <s v="Female"/>
    <x v="0"/>
    <n v="26831250"/>
    <s v="Indian Super League"/>
  </r>
  <r>
    <x v="114"/>
    <x v="655"/>
    <x v="1"/>
    <x v="7"/>
    <x v="1"/>
    <x v="1"/>
    <b v="1"/>
    <n v="1"/>
    <n v="0"/>
    <x v="0"/>
    <n v="14479"/>
    <x v="9"/>
    <x v="3"/>
    <n v="26"/>
    <n v="0"/>
    <n v="0"/>
    <x v="0"/>
    <n v="60738"/>
    <n v="9.44"/>
    <n v="5835.8"/>
    <n v="27"/>
    <s v="Female"/>
    <x v="8"/>
    <n v="21718500"/>
    <s v="Indian Super League"/>
  </r>
  <r>
    <x v="78"/>
    <x v="76"/>
    <x v="0"/>
    <x v="6"/>
    <x v="0"/>
    <x v="1"/>
    <b v="1"/>
    <n v="1"/>
    <n v="1"/>
    <x v="1"/>
    <n v="15946"/>
    <x v="94"/>
    <x v="2"/>
    <n v="27"/>
    <n v="0"/>
    <n v="1"/>
    <x v="0"/>
    <n v="96420"/>
    <n v="3.7"/>
    <n v="17645.34"/>
    <n v="63"/>
    <s v="Male"/>
    <x v="1"/>
    <n v="39865000"/>
    <s v="Indian Super League"/>
  </r>
  <r>
    <x v="260"/>
    <x v="239"/>
    <x v="0"/>
    <x v="5"/>
    <x v="7"/>
    <x v="1"/>
    <b v="0"/>
    <n v="0"/>
    <n v="2"/>
    <x v="2"/>
    <n v="28800"/>
    <x v="17"/>
    <x v="3"/>
    <n v="14"/>
    <n v="1"/>
    <n v="0"/>
    <x v="3"/>
    <n v="38101"/>
    <n v="6.56"/>
    <n v="139743.49"/>
    <n v="58"/>
    <s v="Male"/>
    <x v="6"/>
    <n v="64800000"/>
    <s v="Indian Super League"/>
  </r>
  <r>
    <x v="31"/>
    <x v="590"/>
    <x v="0"/>
    <x v="0"/>
    <x v="2"/>
    <x v="2"/>
    <b v="1"/>
    <n v="0"/>
    <n v="1"/>
    <x v="2"/>
    <n v="52333"/>
    <x v="86"/>
    <x v="2"/>
    <n v="75"/>
    <n v="0"/>
    <n v="1"/>
    <x v="0"/>
    <n v="118705"/>
    <n v="5.74"/>
    <n v="140373.24"/>
    <n v="31"/>
    <s v="Male"/>
    <x v="5"/>
    <n v="39249750"/>
    <s v="Indian Super League"/>
  </r>
  <r>
    <x v="463"/>
    <x v="246"/>
    <x v="1"/>
    <x v="2"/>
    <x v="1"/>
    <x v="2"/>
    <b v="0"/>
    <n v="5"/>
    <n v="1"/>
    <x v="0"/>
    <n v="30495"/>
    <x v="22"/>
    <x v="2"/>
    <n v="24"/>
    <n v="0"/>
    <n v="0"/>
    <x v="4"/>
    <n v="110680"/>
    <n v="6.03"/>
    <n v="92667.520000000004"/>
    <n v="21"/>
    <s v="Male"/>
    <x v="8"/>
    <n v="45742500"/>
    <s v="Indian Super League"/>
  </r>
  <r>
    <x v="97"/>
    <x v="618"/>
    <x v="0"/>
    <x v="2"/>
    <x v="2"/>
    <x v="0"/>
    <b v="1"/>
    <n v="4"/>
    <n v="4"/>
    <x v="1"/>
    <n v="13568"/>
    <x v="13"/>
    <x v="2"/>
    <n v="73"/>
    <n v="0"/>
    <n v="1"/>
    <x v="6"/>
    <n v="111730"/>
    <n v="2.84"/>
    <n v="225118.87"/>
    <n v="54"/>
    <s v="Male"/>
    <x v="8"/>
    <n v="20352000"/>
    <s v="Indian Super League"/>
  </r>
  <r>
    <x v="460"/>
    <x v="709"/>
    <x v="0"/>
    <x v="4"/>
    <x v="7"/>
    <x v="0"/>
    <b v="0"/>
    <n v="4"/>
    <n v="0"/>
    <x v="0"/>
    <n v="23098"/>
    <x v="37"/>
    <x v="0"/>
    <n v="92"/>
    <n v="2"/>
    <n v="2"/>
    <x v="1"/>
    <n v="82680"/>
    <n v="4.03"/>
    <n v="187102.41"/>
    <n v="50"/>
    <s v="Female"/>
    <x v="8"/>
    <n v="34647000"/>
    <s v="Indian Super League"/>
  </r>
  <r>
    <x v="463"/>
    <x v="699"/>
    <x v="1"/>
    <x v="0"/>
    <x v="4"/>
    <x v="2"/>
    <b v="1"/>
    <n v="2"/>
    <n v="3"/>
    <x v="2"/>
    <n v="36334"/>
    <x v="97"/>
    <x v="2"/>
    <n v="64"/>
    <n v="0"/>
    <n v="0"/>
    <x v="5"/>
    <n v="4535"/>
    <n v="3.19"/>
    <n v="248343.82"/>
    <n v="21"/>
    <s v="Male"/>
    <x v="4"/>
    <n v="36334000"/>
    <s v="Indian Super League"/>
  </r>
  <r>
    <x v="438"/>
    <x v="68"/>
    <x v="0"/>
    <x v="3"/>
    <x v="2"/>
    <x v="1"/>
    <b v="0"/>
    <n v="3"/>
    <n v="1"/>
    <x v="0"/>
    <n v="7579"/>
    <x v="75"/>
    <x v="1"/>
    <n v="74"/>
    <n v="0"/>
    <n v="1"/>
    <x v="3"/>
    <n v="115428"/>
    <n v="4"/>
    <n v="125324.88"/>
    <n v="19"/>
    <s v="Female"/>
    <x v="6"/>
    <n v="17052750"/>
    <s v="Indian Super League"/>
  </r>
  <r>
    <x v="130"/>
    <x v="392"/>
    <x v="0"/>
    <x v="4"/>
    <x v="3"/>
    <x v="2"/>
    <b v="1"/>
    <n v="4"/>
    <n v="0"/>
    <x v="0"/>
    <n v="32955"/>
    <x v="99"/>
    <x v="2"/>
    <n v="44"/>
    <n v="0"/>
    <n v="0"/>
    <x v="2"/>
    <n v="107396"/>
    <n v="6.17"/>
    <n v="171040.71"/>
    <n v="57"/>
    <s v="Female"/>
    <x v="3"/>
    <n v="57671250"/>
    <s v="Indian Super League"/>
  </r>
  <r>
    <x v="310"/>
    <x v="253"/>
    <x v="1"/>
    <x v="4"/>
    <x v="3"/>
    <x v="0"/>
    <b v="1"/>
    <n v="1"/>
    <n v="2"/>
    <x v="2"/>
    <n v="33229"/>
    <x v="20"/>
    <x v="1"/>
    <n v="51"/>
    <n v="0"/>
    <n v="0"/>
    <x v="0"/>
    <n v="39489"/>
    <n v="5.54"/>
    <n v="152032.62"/>
    <n v="38"/>
    <s v="Male"/>
    <x v="6"/>
    <n v="74765250"/>
    <s v="Indian Super League"/>
  </r>
  <r>
    <x v="427"/>
    <x v="683"/>
    <x v="1"/>
    <x v="0"/>
    <x v="2"/>
    <x v="2"/>
    <b v="0"/>
    <n v="0"/>
    <n v="0"/>
    <x v="1"/>
    <n v="37026"/>
    <x v="44"/>
    <x v="0"/>
    <n v="80"/>
    <n v="1"/>
    <n v="0"/>
    <x v="4"/>
    <n v="116195"/>
    <n v="4.74"/>
    <n v="247751.66"/>
    <n v="39"/>
    <s v="Other"/>
    <x v="6"/>
    <n v="83308500"/>
    <s v="Indian Super League"/>
  </r>
  <r>
    <x v="129"/>
    <x v="62"/>
    <x v="1"/>
    <x v="3"/>
    <x v="3"/>
    <x v="2"/>
    <b v="0"/>
    <n v="4"/>
    <n v="4"/>
    <x v="1"/>
    <n v="47328"/>
    <x v="45"/>
    <x v="2"/>
    <n v="35"/>
    <n v="0"/>
    <n v="1"/>
    <x v="4"/>
    <n v="85167"/>
    <n v="3.16"/>
    <n v="47289.01"/>
    <n v="35"/>
    <s v="Male"/>
    <x v="2"/>
    <n v="94656000"/>
    <s v="Indian Super League"/>
  </r>
  <r>
    <x v="466"/>
    <x v="32"/>
    <x v="0"/>
    <x v="4"/>
    <x v="5"/>
    <x v="1"/>
    <b v="1"/>
    <n v="4"/>
    <n v="4"/>
    <x v="1"/>
    <n v="39964"/>
    <x v="99"/>
    <x v="3"/>
    <n v="84"/>
    <n v="0"/>
    <n v="1"/>
    <x v="0"/>
    <n v="120415"/>
    <n v="4.4400000000000004"/>
    <n v="117938.11"/>
    <n v="39"/>
    <s v="Male"/>
    <x v="8"/>
    <n v="59946000"/>
    <s v="Indian Super League"/>
  </r>
  <r>
    <x v="204"/>
    <x v="107"/>
    <x v="0"/>
    <x v="6"/>
    <x v="4"/>
    <x v="2"/>
    <b v="0"/>
    <n v="5"/>
    <n v="2"/>
    <x v="0"/>
    <n v="52105"/>
    <x v="60"/>
    <x v="0"/>
    <n v="85"/>
    <n v="1"/>
    <n v="1"/>
    <x v="0"/>
    <n v="53207"/>
    <n v="5.42"/>
    <n v="20147"/>
    <n v="46"/>
    <s v="Female"/>
    <x v="3"/>
    <n v="91183750"/>
    <s v="Indian Super League"/>
  </r>
  <r>
    <x v="369"/>
    <x v="89"/>
    <x v="0"/>
    <x v="4"/>
    <x v="1"/>
    <x v="2"/>
    <b v="0"/>
    <n v="4"/>
    <n v="0"/>
    <x v="0"/>
    <n v="40142"/>
    <x v="51"/>
    <x v="3"/>
    <n v="70"/>
    <n v="0"/>
    <n v="0"/>
    <x v="6"/>
    <n v="111406"/>
    <n v="1.42"/>
    <n v="68851.25"/>
    <n v="58"/>
    <s v="Female"/>
    <x v="4"/>
    <n v="40142000"/>
    <s v="Indian Super League"/>
  </r>
  <r>
    <x v="293"/>
    <x v="464"/>
    <x v="0"/>
    <x v="4"/>
    <x v="6"/>
    <x v="1"/>
    <b v="0"/>
    <n v="2"/>
    <n v="2"/>
    <x v="1"/>
    <n v="48204"/>
    <x v="27"/>
    <x v="0"/>
    <n v="71"/>
    <n v="0"/>
    <n v="1"/>
    <x v="4"/>
    <n v="24040"/>
    <n v="2.93"/>
    <n v="160370.38"/>
    <n v="52"/>
    <s v="Male"/>
    <x v="3"/>
    <n v="84357000"/>
    <s v="Indian Super League"/>
  </r>
  <r>
    <x v="344"/>
    <x v="684"/>
    <x v="0"/>
    <x v="1"/>
    <x v="6"/>
    <x v="0"/>
    <b v="0"/>
    <n v="2"/>
    <n v="3"/>
    <x v="2"/>
    <n v="6465"/>
    <x v="47"/>
    <x v="1"/>
    <n v="87"/>
    <n v="1"/>
    <n v="2"/>
    <x v="6"/>
    <n v="99238"/>
    <n v="9.08"/>
    <n v="174198.57"/>
    <n v="46"/>
    <s v="Male"/>
    <x v="4"/>
    <n v="6465000"/>
    <s v="Indian Super League"/>
  </r>
  <r>
    <x v="284"/>
    <x v="61"/>
    <x v="0"/>
    <x v="5"/>
    <x v="0"/>
    <x v="1"/>
    <b v="1"/>
    <n v="3"/>
    <n v="1"/>
    <x v="0"/>
    <n v="13285"/>
    <x v="1"/>
    <x v="3"/>
    <n v="27"/>
    <n v="0"/>
    <n v="2"/>
    <x v="1"/>
    <n v="58975"/>
    <n v="2.37"/>
    <n v="208006.7"/>
    <n v="62"/>
    <s v="Female"/>
    <x v="3"/>
    <n v="23248750"/>
    <s v="Indian Super League"/>
  </r>
  <r>
    <x v="137"/>
    <x v="146"/>
    <x v="0"/>
    <x v="4"/>
    <x v="5"/>
    <x v="0"/>
    <b v="0"/>
    <n v="2"/>
    <n v="3"/>
    <x v="2"/>
    <n v="11112"/>
    <x v="55"/>
    <x v="0"/>
    <n v="79"/>
    <n v="0"/>
    <n v="0"/>
    <x v="0"/>
    <n v="35964"/>
    <n v="9.4"/>
    <n v="12499.34"/>
    <n v="34"/>
    <s v="Female"/>
    <x v="4"/>
    <n v="11112000"/>
    <s v="Indian Super League"/>
  </r>
  <r>
    <x v="93"/>
    <x v="614"/>
    <x v="1"/>
    <x v="1"/>
    <x v="6"/>
    <x v="0"/>
    <b v="0"/>
    <n v="5"/>
    <n v="0"/>
    <x v="0"/>
    <n v="24063"/>
    <x v="56"/>
    <x v="3"/>
    <n v="80"/>
    <n v="1"/>
    <n v="1"/>
    <x v="1"/>
    <n v="132981"/>
    <n v="7.2"/>
    <n v="132901.07999999999"/>
    <n v="37"/>
    <s v="Male"/>
    <x v="5"/>
    <n v="18047250"/>
    <s v="Indian Super League"/>
  </r>
  <r>
    <x v="444"/>
    <x v="560"/>
    <x v="1"/>
    <x v="0"/>
    <x v="7"/>
    <x v="2"/>
    <b v="0"/>
    <n v="1"/>
    <n v="4"/>
    <x v="2"/>
    <n v="53537"/>
    <x v="77"/>
    <x v="1"/>
    <n v="86"/>
    <n v="1"/>
    <n v="1"/>
    <x v="6"/>
    <n v="81605"/>
    <n v="7.97"/>
    <n v="40256.58"/>
    <n v="26"/>
    <s v="Male"/>
    <x v="4"/>
    <n v="53537000"/>
    <s v="Indian Super League"/>
  </r>
  <r>
    <x v="408"/>
    <x v="653"/>
    <x v="0"/>
    <x v="1"/>
    <x v="6"/>
    <x v="1"/>
    <b v="0"/>
    <n v="0"/>
    <n v="1"/>
    <x v="2"/>
    <n v="27563"/>
    <x v="12"/>
    <x v="3"/>
    <n v="39"/>
    <n v="0"/>
    <n v="1"/>
    <x v="6"/>
    <n v="81405"/>
    <n v="6.68"/>
    <n v="165897.25"/>
    <n v="49"/>
    <s v="Female"/>
    <x v="7"/>
    <n v="13781500"/>
    <s v="Indian Super League"/>
  </r>
  <r>
    <x v="483"/>
    <x v="64"/>
    <x v="0"/>
    <x v="2"/>
    <x v="0"/>
    <x v="2"/>
    <b v="0"/>
    <n v="4"/>
    <n v="0"/>
    <x v="0"/>
    <n v="41832"/>
    <x v="47"/>
    <x v="0"/>
    <n v="92"/>
    <n v="2"/>
    <n v="0"/>
    <x v="6"/>
    <n v="19272"/>
    <n v="8.25"/>
    <n v="139281.13"/>
    <n v="47"/>
    <s v="Female"/>
    <x v="2"/>
    <n v="83664000"/>
    <s v="Indian Super League"/>
  </r>
  <r>
    <x v="463"/>
    <x v="13"/>
    <x v="1"/>
    <x v="6"/>
    <x v="2"/>
    <x v="2"/>
    <b v="1"/>
    <n v="4"/>
    <n v="4"/>
    <x v="1"/>
    <n v="34305"/>
    <x v="29"/>
    <x v="2"/>
    <n v="85"/>
    <n v="0"/>
    <n v="0"/>
    <x v="2"/>
    <n v="112035"/>
    <n v="8.51"/>
    <n v="121461.71"/>
    <n v="48"/>
    <s v="Female"/>
    <x v="2"/>
    <n v="68610000"/>
    <s v="Indian Super League"/>
  </r>
  <r>
    <x v="335"/>
    <x v="520"/>
    <x v="1"/>
    <x v="4"/>
    <x v="4"/>
    <x v="2"/>
    <b v="0"/>
    <n v="4"/>
    <n v="4"/>
    <x v="1"/>
    <n v="7768"/>
    <x v="63"/>
    <x v="0"/>
    <n v="65"/>
    <n v="1"/>
    <n v="0"/>
    <x v="6"/>
    <n v="75965"/>
    <n v="5.22"/>
    <n v="8029.03"/>
    <n v="61"/>
    <s v="Female"/>
    <x v="8"/>
    <n v="11652000"/>
    <s v="Indian Super League"/>
  </r>
  <r>
    <x v="271"/>
    <x v="420"/>
    <x v="0"/>
    <x v="0"/>
    <x v="1"/>
    <x v="2"/>
    <b v="0"/>
    <n v="3"/>
    <n v="0"/>
    <x v="0"/>
    <n v="48366"/>
    <x v="50"/>
    <x v="0"/>
    <n v="10"/>
    <n v="0"/>
    <n v="0"/>
    <x v="0"/>
    <n v="71304"/>
    <n v="3.64"/>
    <n v="244524.58"/>
    <n v="32"/>
    <s v="Female"/>
    <x v="4"/>
    <n v="48366000"/>
    <s v="Indian Super League"/>
  </r>
  <r>
    <x v="417"/>
    <x v="316"/>
    <x v="0"/>
    <x v="0"/>
    <x v="3"/>
    <x v="0"/>
    <b v="1"/>
    <n v="5"/>
    <n v="1"/>
    <x v="0"/>
    <n v="41548"/>
    <x v="41"/>
    <x v="3"/>
    <n v="27"/>
    <n v="0"/>
    <n v="0"/>
    <x v="3"/>
    <n v="74020"/>
    <n v="2.56"/>
    <n v="160364.79"/>
    <n v="56"/>
    <s v="Female"/>
    <x v="5"/>
    <n v="31161000"/>
    <s v="Indian Super League"/>
  </r>
  <r>
    <x v="174"/>
    <x v="269"/>
    <x v="0"/>
    <x v="2"/>
    <x v="6"/>
    <x v="1"/>
    <b v="0"/>
    <n v="4"/>
    <n v="4"/>
    <x v="1"/>
    <n v="44112"/>
    <x v="7"/>
    <x v="1"/>
    <n v="65"/>
    <n v="0"/>
    <n v="1"/>
    <x v="2"/>
    <n v="107889"/>
    <n v="3.55"/>
    <n v="166516.54999999999"/>
    <n v="22"/>
    <s v="Male"/>
    <x v="7"/>
    <n v="22056000"/>
    <s v="Indian Super League"/>
  </r>
  <r>
    <x v="258"/>
    <x v="106"/>
    <x v="1"/>
    <x v="5"/>
    <x v="5"/>
    <x v="2"/>
    <b v="0"/>
    <n v="2"/>
    <n v="1"/>
    <x v="0"/>
    <n v="43714"/>
    <x v="37"/>
    <x v="3"/>
    <n v="94"/>
    <n v="0"/>
    <n v="0"/>
    <x v="2"/>
    <n v="35283"/>
    <n v="2.71"/>
    <n v="87173.85"/>
    <n v="42"/>
    <s v="Male"/>
    <x v="4"/>
    <n v="43714000"/>
    <s v="Indian Super League"/>
  </r>
  <r>
    <x v="157"/>
    <x v="545"/>
    <x v="0"/>
    <x v="5"/>
    <x v="7"/>
    <x v="0"/>
    <b v="0"/>
    <n v="0"/>
    <n v="1"/>
    <x v="2"/>
    <n v="5792"/>
    <x v="43"/>
    <x v="3"/>
    <n v="36"/>
    <n v="0"/>
    <n v="1"/>
    <x v="2"/>
    <n v="91559"/>
    <n v="1.1299999999999999"/>
    <n v="42360.69"/>
    <n v="19"/>
    <s v="Male"/>
    <x v="6"/>
    <n v="13032000"/>
    <s v="Indian Super League"/>
  </r>
  <r>
    <x v="72"/>
    <x v="122"/>
    <x v="1"/>
    <x v="5"/>
    <x v="5"/>
    <x v="0"/>
    <b v="0"/>
    <n v="2"/>
    <n v="3"/>
    <x v="2"/>
    <n v="43249"/>
    <x v="13"/>
    <x v="1"/>
    <n v="65"/>
    <n v="0"/>
    <n v="0"/>
    <x v="4"/>
    <n v="109742"/>
    <n v="6.5"/>
    <n v="130773.99"/>
    <n v="33"/>
    <s v="Male"/>
    <x v="4"/>
    <n v="43249000"/>
    <s v="Indian Super League"/>
  </r>
  <r>
    <x v="491"/>
    <x v="212"/>
    <x v="0"/>
    <x v="4"/>
    <x v="5"/>
    <x v="0"/>
    <b v="0"/>
    <n v="5"/>
    <n v="0"/>
    <x v="0"/>
    <n v="41017"/>
    <x v="87"/>
    <x v="2"/>
    <n v="44"/>
    <n v="1"/>
    <n v="1"/>
    <x v="3"/>
    <n v="57533"/>
    <n v="1.67"/>
    <n v="170168.19"/>
    <n v="43"/>
    <s v="Other"/>
    <x v="0"/>
    <n v="51271250"/>
    <s v="Indian Super League"/>
  </r>
  <r>
    <x v="426"/>
    <x v="348"/>
    <x v="0"/>
    <x v="1"/>
    <x v="2"/>
    <x v="0"/>
    <b v="1"/>
    <n v="1"/>
    <n v="3"/>
    <x v="2"/>
    <n v="10117"/>
    <x v="42"/>
    <x v="0"/>
    <n v="95"/>
    <n v="0"/>
    <n v="0"/>
    <x v="4"/>
    <n v="979"/>
    <n v="3.72"/>
    <n v="7447.34"/>
    <n v="46"/>
    <s v="Male"/>
    <x v="5"/>
    <n v="7587750"/>
    <s v="Indian Super League"/>
  </r>
  <r>
    <x v="271"/>
    <x v="195"/>
    <x v="1"/>
    <x v="4"/>
    <x v="6"/>
    <x v="1"/>
    <b v="1"/>
    <n v="2"/>
    <n v="1"/>
    <x v="0"/>
    <n v="25960"/>
    <x v="66"/>
    <x v="2"/>
    <n v="59"/>
    <n v="1"/>
    <n v="1"/>
    <x v="6"/>
    <n v="102473"/>
    <n v="2.65"/>
    <n v="73800.97"/>
    <n v="62"/>
    <s v="Male"/>
    <x v="4"/>
    <n v="25960000"/>
    <s v="Indian Super League"/>
  </r>
  <r>
    <x v="467"/>
    <x v="348"/>
    <x v="0"/>
    <x v="4"/>
    <x v="1"/>
    <x v="1"/>
    <b v="0"/>
    <n v="1"/>
    <n v="0"/>
    <x v="0"/>
    <n v="24389"/>
    <x v="61"/>
    <x v="3"/>
    <n v="60"/>
    <n v="1"/>
    <n v="0"/>
    <x v="4"/>
    <n v="76069"/>
    <n v="5.33"/>
    <n v="102154.8"/>
    <n v="63"/>
    <s v="Female"/>
    <x v="8"/>
    <n v="36583500"/>
    <s v="Indian Super League"/>
  </r>
  <r>
    <x v="428"/>
    <x v="420"/>
    <x v="0"/>
    <x v="7"/>
    <x v="1"/>
    <x v="2"/>
    <b v="0"/>
    <n v="1"/>
    <n v="3"/>
    <x v="2"/>
    <n v="15750"/>
    <x v="5"/>
    <x v="1"/>
    <n v="91"/>
    <n v="1"/>
    <n v="1"/>
    <x v="6"/>
    <n v="94833"/>
    <n v="4.5999999999999996"/>
    <n v="149267.76999999999"/>
    <n v="28"/>
    <s v="Male"/>
    <x v="3"/>
    <n v="27562500"/>
    <s v="Indian Super League"/>
  </r>
  <r>
    <x v="461"/>
    <x v="722"/>
    <x v="1"/>
    <x v="5"/>
    <x v="4"/>
    <x v="1"/>
    <b v="1"/>
    <n v="4"/>
    <n v="1"/>
    <x v="0"/>
    <n v="45983"/>
    <x v="68"/>
    <x v="0"/>
    <n v="27"/>
    <n v="0"/>
    <n v="0"/>
    <x v="5"/>
    <n v="48058"/>
    <n v="8.1199999999999992"/>
    <n v="45507.88"/>
    <n v="47"/>
    <s v="Female"/>
    <x v="4"/>
    <n v="45983000"/>
    <s v="Indian Super League"/>
  </r>
  <r>
    <x v="56"/>
    <x v="43"/>
    <x v="0"/>
    <x v="3"/>
    <x v="6"/>
    <x v="1"/>
    <b v="1"/>
    <n v="2"/>
    <n v="3"/>
    <x v="2"/>
    <n v="38015"/>
    <x v="34"/>
    <x v="1"/>
    <n v="88"/>
    <n v="0"/>
    <n v="1"/>
    <x v="3"/>
    <n v="143466"/>
    <n v="7.66"/>
    <n v="14197.86"/>
    <n v="45"/>
    <s v="Female"/>
    <x v="5"/>
    <n v="28511250"/>
    <s v="Indian Super League"/>
  </r>
  <r>
    <x v="227"/>
    <x v="259"/>
    <x v="0"/>
    <x v="0"/>
    <x v="6"/>
    <x v="0"/>
    <b v="0"/>
    <n v="1"/>
    <n v="4"/>
    <x v="2"/>
    <n v="23471"/>
    <x v="73"/>
    <x v="0"/>
    <n v="13"/>
    <n v="0"/>
    <n v="0"/>
    <x v="1"/>
    <n v="148374"/>
    <n v="7.89"/>
    <n v="229925.11"/>
    <n v="52"/>
    <s v="Male"/>
    <x v="8"/>
    <n v="35206500"/>
    <s v="Indian Super League"/>
  </r>
  <r>
    <x v="347"/>
    <x v="597"/>
    <x v="1"/>
    <x v="3"/>
    <x v="0"/>
    <x v="1"/>
    <b v="1"/>
    <n v="0"/>
    <n v="2"/>
    <x v="2"/>
    <n v="45610"/>
    <x v="90"/>
    <x v="3"/>
    <n v="10"/>
    <n v="1"/>
    <n v="2"/>
    <x v="4"/>
    <n v="106279"/>
    <n v="0.83"/>
    <n v="181057.23"/>
    <n v="47"/>
    <s v="Other"/>
    <x v="4"/>
    <n v="45610000"/>
    <s v="Indian Super League"/>
  </r>
  <r>
    <x v="385"/>
    <x v="724"/>
    <x v="1"/>
    <x v="7"/>
    <x v="5"/>
    <x v="2"/>
    <b v="0"/>
    <n v="3"/>
    <n v="1"/>
    <x v="0"/>
    <n v="26252"/>
    <x v="73"/>
    <x v="1"/>
    <n v="29"/>
    <n v="2"/>
    <n v="0"/>
    <x v="3"/>
    <n v="89218"/>
    <n v="9.42"/>
    <n v="6096.07"/>
    <n v="53"/>
    <s v="Female"/>
    <x v="4"/>
    <n v="26252000"/>
    <s v="Indian Super League"/>
  </r>
  <r>
    <x v="114"/>
    <x v="318"/>
    <x v="1"/>
    <x v="4"/>
    <x v="5"/>
    <x v="2"/>
    <b v="0"/>
    <n v="5"/>
    <n v="0"/>
    <x v="0"/>
    <n v="18999"/>
    <x v="19"/>
    <x v="2"/>
    <n v="20"/>
    <n v="0"/>
    <n v="2"/>
    <x v="1"/>
    <n v="138965"/>
    <n v="4.24"/>
    <n v="218235.33"/>
    <n v="39"/>
    <s v="Male"/>
    <x v="1"/>
    <n v="47497500"/>
    <s v="Indian Super League"/>
  </r>
  <r>
    <x v="357"/>
    <x v="73"/>
    <x v="1"/>
    <x v="5"/>
    <x v="5"/>
    <x v="0"/>
    <b v="0"/>
    <n v="3"/>
    <n v="1"/>
    <x v="0"/>
    <n v="14704"/>
    <x v="91"/>
    <x v="0"/>
    <n v="76"/>
    <n v="1"/>
    <n v="1"/>
    <x v="0"/>
    <n v="69253"/>
    <n v="6.12"/>
    <n v="202502.92"/>
    <n v="43"/>
    <s v="Male"/>
    <x v="3"/>
    <n v="25732000"/>
    <s v="Indian Super League"/>
  </r>
  <r>
    <x v="94"/>
    <x v="398"/>
    <x v="0"/>
    <x v="0"/>
    <x v="0"/>
    <x v="0"/>
    <b v="1"/>
    <n v="0"/>
    <n v="3"/>
    <x v="2"/>
    <n v="10807"/>
    <x v="51"/>
    <x v="3"/>
    <n v="50"/>
    <n v="1"/>
    <n v="1"/>
    <x v="0"/>
    <n v="140069"/>
    <n v="7.33"/>
    <n v="170580.22"/>
    <n v="61"/>
    <s v="Male"/>
    <x v="8"/>
    <n v="16210500"/>
    <s v="Indian Super League"/>
  </r>
  <r>
    <x v="129"/>
    <x v="487"/>
    <x v="0"/>
    <x v="0"/>
    <x v="0"/>
    <x v="2"/>
    <b v="0"/>
    <n v="5"/>
    <n v="4"/>
    <x v="0"/>
    <n v="40284"/>
    <x v="81"/>
    <x v="0"/>
    <n v="14"/>
    <n v="0"/>
    <n v="1"/>
    <x v="0"/>
    <n v="123293"/>
    <n v="4"/>
    <n v="205078.72"/>
    <n v="30"/>
    <s v="Female"/>
    <x v="8"/>
    <n v="60426000"/>
    <s v="Indian Super League"/>
  </r>
  <r>
    <x v="318"/>
    <x v="478"/>
    <x v="1"/>
    <x v="4"/>
    <x v="4"/>
    <x v="1"/>
    <b v="0"/>
    <n v="4"/>
    <n v="1"/>
    <x v="0"/>
    <n v="9880"/>
    <x v="14"/>
    <x v="3"/>
    <n v="37"/>
    <n v="1"/>
    <n v="0"/>
    <x v="6"/>
    <n v="32570"/>
    <n v="7.2"/>
    <n v="138216.23000000001"/>
    <n v="57"/>
    <s v="Male"/>
    <x v="8"/>
    <n v="14820000"/>
    <s v="Indian Super League"/>
  </r>
  <r>
    <x v="477"/>
    <x v="196"/>
    <x v="1"/>
    <x v="3"/>
    <x v="7"/>
    <x v="2"/>
    <b v="0"/>
    <n v="4"/>
    <n v="3"/>
    <x v="0"/>
    <n v="6025"/>
    <x v="83"/>
    <x v="0"/>
    <n v="88"/>
    <n v="0"/>
    <n v="0"/>
    <x v="2"/>
    <n v="98931"/>
    <n v="1.58"/>
    <n v="29023.55"/>
    <n v="30"/>
    <s v="Female"/>
    <x v="8"/>
    <n v="9037500"/>
    <s v="Indian Super League"/>
  </r>
  <r>
    <x v="481"/>
    <x v="540"/>
    <x v="0"/>
    <x v="2"/>
    <x v="3"/>
    <x v="1"/>
    <b v="0"/>
    <n v="2"/>
    <n v="3"/>
    <x v="2"/>
    <n v="35719"/>
    <x v="81"/>
    <x v="0"/>
    <n v="55"/>
    <n v="1"/>
    <n v="1"/>
    <x v="6"/>
    <n v="20752"/>
    <n v="0.92"/>
    <n v="199150.25"/>
    <n v="46"/>
    <s v="Male"/>
    <x v="3"/>
    <n v="62508250"/>
    <s v="Indian Super League"/>
  </r>
  <r>
    <x v="216"/>
    <x v="658"/>
    <x v="1"/>
    <x v="1"/>
    <x v="6"/>
    <x v="1"/>
    <b v="1"/>
    <n v="4"/>
    <n v="0"/>
    <x v="0"/>
    <n v="16650"/>
    <x v="15"/>
    <x v="3"/>
    <n v="35"/>
    <n v="0"/>
    <n v="1"/>
    <x v="4"/>
    <n v="89349"/>
    <n v="1.92"/>
    <n v="25252.71"/>
    <n v="28"/>
    <s v="Female"/>
    <x v="3"/>
    <n v="29137500"/>
    <s v="Indian Super League"/>
  </r>
  <r>
    <x v="411"/>
    <x v="308"/>
    <x v="1"/>
    <x v="1"/>
    <x v="2"/>
    <x v="1"/>
    <b v="1"/>
    <n v="1"/>
    <n v="0"/>
    <x v="0"/>
    <n v="7796"/>
    <x v="26"/>
    <x v="1"/>
    <n v="18"/>
    <n v="2"/>
    <n v="1"/>
    <x v="6"/>
    <n v="72804"/>
    <n v="2.2400000000000002"/>
    <n v="144123.72"/>
    <n v="43"/>
    <s v="Female"/>
    <x v="4"/>
    <n v="7796000"/>
    <s v="Indian Super League"/>
  </r>
  <r>
    <x v="193"/>
    <x v="399"/>
    <x v="1"/>
    <x v="1"/>
    <x v="5"/>
    <x v="2"/>
    <b v="0"/>
    <n v="3"/>
    <n v="1"/>
    <x v="0"/>
    <n v="44897"/>
    <x v="91"/>
    <x v="1"/>
    <n v="67"/>
    <n v="1"/>
    <n v="0"/>
    <x v="5"/>
    <n v="56448"/>
    <n v="5.91"/>
    <n v="195005.94"/>
    <n v="57"/>
    <s v="Female"/>
    <x v="8"/>
    <n v="67345500"/>
    <s v="Indian Super League"/>
  </r>
  <r>
    <x v="93"/>
    <x v="622"/>
    <x v="1"/>
    <x v="3"/>
    <x v="0"/>
    <x v="1"/>
    <b v="1"/>
    <n v="0"/>
    <n v="0"/>
    <x v="1"/>
    <n v="34603"/>
    <x v="92"/>
    <x v="1"/>
    <n v="30"/>
    <n v="2"/>
    <n v="2"/>
    <x v="2"/>
    <n v="16625"/>
    <n v="1.3"/>
    <n v="117882.96"/>
    <n v="51"/>
    <s v="Male"/>
    <x v="8"/>
    <n v="51904500"/>
    <s v="Indian Super League"/>
  </r>
  <r>
    <x v="292"/>
    <x v="577"/>
    <x v="1"/>
    <x v="5"/>
    <x v="2"/>
    <x v="0"/>
    <b v="1"/>
    <n v="4"/>
    <n v="2"/>
    <x v="0"/>
    <n v="31569"/>
    <x v="88"/>
    <x v="2"/>
    <n v="84"/>
    <n v="1"/>
    <n v="2"/>
    <x v="6"/>
    <n v="62852"/>
    <n v="8.7100000000000009"/>
    <n v="223830.66"/>
    <n v="48"/>
    <s v="Female"/>
    <x v="6"/>
    <n v="71030250"/>
    <s v="Indian Super League"/>
  </r>
  <r>
    <x v="182"/>
    <x v="405"/>
    <x v="0"/>
    <x v="5"/>
    <x v="1"/>
    <x v="1"/>
    <b v="1"/>
    <n v="1"/>
    <n v="3"/>
    <x v="2"/>
    <n v="9312"/>
    <x v="10"/>
    <x v="3"/>
    <n v="32"/>
    <n v="1"/>
    <n v="0"/>
    <x v="2"/>
    <n v="81730"/>
    <n v="0.98"/>
    <n v="66124.63"/>
    <n v="19"/>
    <s v="Male"/>
    <x v="3"/>
    <n v="16296000"/>
    <s v="Indian Super League"/>
  </r>
  <r>
    <x v="394"/>
    <x v="216"/>
    <x v="0"/>
    <x v="7"/>
    <x v="6"/>
    <x v="0"/>
    <b v="0"/>
    <n v="2"/>
    <n v="1"/>
    <x v="0"/>
    <n v="38035"/>
    <x v="88"/>
    <x v="1"/>
    <n v="38"/>
    <n v="1"/>
    <n v="0"/>
    <x v="1"/>
    <n v="84145"/>
    <n v="1.31"/>
    <n v="207345.38"/>
    <n v="61"/>
    <s v="Female"/>
    <x v="8"/>
    <n v="57052500"/>
    <s v="Indian Super League"/>
  </r>
  <r>
    <x v="371"/>
    <x v="681"/>
    <x v="0"/>
    <x v="0"/>
    <x v="3"/>
    <x v="0"/>
    <b v="1"/>
    <n v="0"/>
    <n v="4"/>
    <x v="2"/>
    <n v="21356"/>
    <x v="60"/>
    <x v="1"/>
    <n v="25"/>
    <n v="0"/>
    <n v="0"/>
    <x v="2"/>
    <n v="72802"/>
    <n v="3.62"/>
    <n v="99809.88"/>
    <n v="64"/>
    <s v="Male"/>
    <x v="5"/>
    <n v="16017000"/>
    <s v="Indian Super League"/>
  </r>
  <r>
    <x v="248"/>
    <x v="619"/>
    <x v="0"/>
    <x v="6"/>
    <x v="0"/>
    <x v="2"/>
    <b v="0"/>
    <n v="5"/>
    <n v="0"/>
    <x v="0"/>
    <n v="9981"/>
    <x v="9"/>
    <x v="0"/>
    <n v="30"/>
    <n v="0"/>
    <n v="0"/>
    <x v="1"/>
    <n v="124404"/>
    <n v="3.49"/>
    <n v="172622.21"/>
    <n v="22"/>
    <s v="Male"/>
    <x v="3"/>
    <n v="17466750"/>
    <s v="Indian Super League"/>
  </r>
  <r>
    <x v="258"/>
    <x v="608"/>
    <x v="1"/>
    <x v="7"/>
    <x v="3"/>
    <x v="2"/>
    <b v="1"/>
    <n v="2"/>
    <n v="4"/>
    <x v="2"/>
    <n v="26904"/>
    <x v="78"/>
    <x v="1"/>
    <n v="76"/>
    <n v="0"/>
    <n v="0"/>
    <x v="5"/>
    <n v="87895"/>
    <n v="3.85"/>
    <n v="161058.21"/>
    <n v="45"/>
    <s v="Female"/>
    <x v="5"/>
    <n v="20178000"/>
    <s v="Indian Super League"/>
  </r>
  <r>
    <x v="353"/>
    <x v="34"/>
    <x v="1"/>
    <x v="0"/>
    <x v="7"/>
    <x v="1"/>
    <b v="1"/>
    <n v="1"/>
    <n v="3"/>
    <x v="2"/>
    <n v="25788"/>
    <x v="53"/>
    <x v="0"/>
    <n v="49"/>
    <n v="0"/>
    <n v="2"/>
    <x v="2"/>
    <n v="21234"/>
    <n v="5.78"/>
    <n v="92626.94"/>
    <n v="33"/>
    <s v="Female"/>
    <x v="0"/>
    <n v="32235000"/>
    <s v="Indian Super League"/>
  </r>
  <r>
    <x v="3"/>
    <x v="233"/>
    <x v="0"/>
    <x v="0"/>
    <x v="2"/>
    <x v="0"/>
    <b v="1"/>
    <n v="0"/>
    <n v="4"/>
    <x v="2"/>
    <n v="35172"/>
    <x v="91"/>
    <x v="3"/>
    <n v="68"/>
    <n v="1"/>
    <n v="0"/>
    <x v="5"/>
    <n v="13923"/>
    <n v="0.94"/>
    <n v="218832.65"/>
    <n v="37"/>
    <s v="Other"/>
    <x v="4"/>
    <n v="35172000"/>
    <s v="Indian Super League"/>
  </r>
  <r>
    <x v="411"/>
    <x v="725"/>
    <x v="0"/>
    <x v="3"/>
    <x v="5"/>
    <x v="2"/>
    <b v="1"/>
    <n v="0"/>
    <n v="2"/>
    <x v="2"/>
    <n v="24122"/>
    <x v="47"/>
    <x v="1"/>
    <n v="25"/>
    <n v="0"/>
    <n v="1"/>
    <x v="3"/>
    <n v="22055"/>
    <n v="4.4400000000000004"/>
    <n v="125306.89"/>
    <n v="31"/>
    <s v="Male"/>
    <x v="3"/>
    <n v="42213500"/>
    <s v="Indian Super League"/>
  </r>
  <r>
    <x v="104"/>
    <x v="580"/>
    <x v="0"/>
    <x v="0"/>
    <x v="3"/>
    <x v="1"/>
    <b v="0"/>
    <n v="2"/>
    <n v="1"/>
    <x v="0"/>
    <n v="19392"/>
    <x v="98"/>
    <x v="1"/>
    <n v="22"/>
    <n v="0"/>
    <n v="0"/>
    <x v="1"/>
    <n v="101348"/>
    <n v="5.82"/>
    <n v="211224.93"/>
    <n v="63"/>
    <s v="Female"/>
    <x v="4"/>
    <n v="19392000"/>
    <s v="Indian Super League"/>
  </r>
  <r>
    <x v="83"/>
    <x v="430"/>
    <x v="0"/>
    <x v="2"/>
    <x v="7"/>
    <x v="1"/>
    <b v="1"/>
    <n v="3"/>
    <n v="2"/>
    <x v="0"/>
    <n v="23144"/>
    <x v="12"/>
    <x v="3"/>
    <n v="85"/>
    <n v="1"/>
    <n v="0"/>
    <x v="0"/>
    <n v="89869"/>
    <n v="3.39"/>
    <n v="234944.26"/>
    <n v="38"/>
    <s v="Male"/>
    <x v="8"/>
    <n v="34716000"/>
    <s v="Indian Super League"/>
  </r>
  <r>
    <x v="214"/>
    <x v="341"/>
    <x v="0"/>
    <x v="4"/>
    <x v="1"/>
    <x v="1"/>
    <b v="1"/>
    <n v="0"/>
    <n v="1"/>
    <x v="2"/>
    <n v="40810"/>
    <x v="80"/>
    <x v="0"/>
    <n v="19"/>
    <n v="0"/>
    <n v="2"/>
    <x v="2"/>
    <n v="103776"/>
    <n v="2.79"/>
    <n v="119751.92"/>
    <n v="31"/>
    <s v="Female"/>
    <x v="6"/>
    <n v="91822500"/>
    <s v="Indian Super League"/>
  </r>
  <r>
    <x v="309"/>
    <x v="326"/>
    <x v="0"/>
    <x v="3"/>
    <x v="1"/>
    <x v="2"/>
    <b v="0"/>
    <n v="1"/>
    <n v="0"/>
    <x v="0"/>
    <n v="16250"/>
    <x v="76"/>
    <x v="0"/>
    <n v="15"/>
    <n v="2"/>
    <n v="1"/>
    <x v="4"/>
    <n v="19457"/>
    <n v="8.99"/>
    <n v="75680.289999999994"/>
    <n v="36"/>
    <s v="Female"/>
    <x v="4"/>
    <n v="16250000"/>
    <s v="Indian Super League"/>
  </r>
  <r>
    <x v="194"/>
    <x v="699"/>
    <x v="1"/>
    <x v="7"/>
    <x v="3"/>
    <x v="1"/>
    <b v="1"/>
    <n v="4"/>
    <n v="1"/>
    <x v="0"/>
    <n v="21948"/>
    <x v="32"/>
    <x v="2"/>
    <n v="63"/>
    <n v="0"/>
    <n v="1"/>
    <x v="5"/>
    <n v="116353"/>
    <n v="2.7"/>
    <n v="215987.35"/>
    <n v="42"/>
    <s v="Female"/>
    <x v="8"/>
    <n v="32922000"/>
    <s v="Indian Super League"/>
  </r>
  <r>
    <x v="282"/>
    <x v="387"/>
    <x v="1"/>
    <x v="2"/>
    <x v="4"/>
    <x v="0"/>
    <b v="1"/>
    <n v="3"/>
    <n v="2"/>
    <x v="0"/>
    <n v="18670"/>
    <x v="1"/>
    <x v="2"/>
    <n v="10"/>
    <n v="1"/>
    <n v="0"/>
    <x v="2"/>
    <n v="134885"/>
    <n v="3.19"/>
    <n v="131782.84"/>
    <n v="61"/>
    <s v="Male"/>
    <x v="8"/>
    <n v="28005000"/>
    <s v="Indian Super League"/>
  </r>
  <r>
    <x v="379"/>
    <x v="497"/>
    <x v="0"/>
    <x v="7"/>
    <x v="5"/>
    <x v="0"/>
    <b v="0"/>
    <n v="2"/>
    <n v="0"/>
    <x v="0"/>
    <n v="11895"/>
    <x v="97"/>
    <x v="0"/>
    <n v="85"/>
    <n v="2"/>
    <n v="1"/>
    <x v="2"/>
    <n v="62535"/>
    <n v="1.46"/>
    <n v="210540.2"/>
    <n v="23"/>
    <s v="Male"/>
    <x v="7"/>
    <n v="5947500"/>
    <s v="Indian Super League"/>
  </r>
  <r>
    <x v="361"/>
    <x v="620"/>
    <x v="1"/>
    <x v="1"/>
    <x v="5"/>
    <x v="0"/>
    <b v="0"/>
    <n v="0"/>
    <n v="4"/>
    <x v="2"/>
    <n v="49695"/>
    <x v="97"/>
    <x v="3"/>
    <n v="60"/>
    <n v="2"/>
    <n v="1"/>
    <x v="4"/>
    <n v="50429"/>
    <n v="4.83"/>
    <n v="189001.7"/>
    <n v="38"/>
    <s v="Female"/>
    <x v="2"/>
    <n v="99390000"/>
    <s v="Indian Super League"/>
  </r>
  <r>
    <x v="406"/>
    <x v="332"/>
    <x v="1"/>
    <x v="3"/>
    <x v="2"/>
    <x v="2"/>
    <b v="1"/>
    <n v="1"/>
    <n v="2"/>
    <x v="2"/>
    <n v="5917"/>
    <x v="10"/>
    <x v="3"/>
    <n v="74"/>
    <n v="0"/>
    <n v="1"/>
    <x v="1"/>
    <n v="33138"/>
    <n v="5.75"/>
    <n v="7732.25"/>
    <n v="62"/>
    <s v="Male"/>
    <x v="5"/>
    <n v="4437750"/>
    <s v="Indian Super League"/>
  </r>
  <r>
    <x v="137"/>
    <x v="440"/>
    <x v="1"/>
    <x v="5"/>
    <x v="6"/>
    <x v="2"/>
    <b v="0"/>
    <n v="0"/>
    <n v="3"/>
    <x v="2"/>
    <n v="52455"/>
    <x v="0"/>
    <x v="2"/>
    <n v="51"/>
    <n v="1"/>
    <n v="1"/>
    <x v="0"/>
    <n v="8441"/>
    <n v="1.74"/>
    <n v="9854.3799999999992"/>
    <n v="32"/>
    <s v="Female"/>
    <x v="8"/>
    <n v="78682500"/>
    <s v="Indian Super League"/>
  </r>
  <r>
    <x v="416"/>
    <x v="644"/>
    <x v="1"/>
    <x v="1"/>
    <x v="6"/>
    <x v="2"/>
    <b v="0"/>
    <n v="0"/>
    <n v="0"/>
    <x v="1"/>
    <n v="29032"/>
    <x v="80"/>
    <x v="3"/>
    <n v="60"/>
    <n v="0"/>
    <n v="2"/>
    <x v="6"/>
    <n v="68228"/>
    <n v="6.41"/>
    <n v="86921.34"/>
    <n v="47"/>
    <s v="Male"/>
    <x v="8"/>
    <n v="43548000"/>
    <s v="Indian Super League"/>
  </r>
  <r>
    <x v="488"/>
    <x v="716"/>
    <x v="1"/>
    <x v="0"/>
    <x v="1"/>
    <x v="2"/>
    <b v="0"/>
    <n v="3"/>
    <n v="4"/>
    <x v="2"/>
    <n v="31020"/>
    <x v="88"/>
    <x v="3"/>
    <n v="75"/>
    <n v="0"/>
    <n v="0"/>
    <x v="2"/>
    <n v="2519"/>
    <n v="4.71"/>
    <n v="142859.35"/>
    <n v="43"/>
    <s v="Female"/>
    <x v="3"/>
    <n v="54285000"/>
    <s v="Indian Super League"/>
  </r>
  <r>
    <x v="58"/>
    <x v="237"/>
    <x v="0"/>
    <x v="1"/>
    <x v="3"/>
    <x v="1"/>
    <b v="0"/>
    <n v="5"/>
    <n v="4"/>
    <x v="0"/>
    <n v="34087"/>
    <x v="36"/>
    <x v="1"/>
    <n v="24"/>
    <n v="0"/>
    <n v="2"/>
    <x v="4"/>
    <n v="114669"/>
    <n v="2.27"/>
    <n v="231200.01"/>
    <n v="38"/>
    <s v="Female"/>
    <x v="3"/>
    <n v="59652250"/>
    <s v="Indian Super League"/>
  </r>
  <r>
    <x v="120"/>
    <x v="320"/>
    <x v="0"/>
    <x v="6"/>
    <x v="4"/>
    <x v="1"/>
    <b v="1"/>
    <n v="5"/>
    <n v="2"/>
    <x v="0"/>
    <n v="9182"/>
    <x v="26"/>
    <x v="3"/>
    <n v="33"/>
    <n v="0"/>
    <n v="0"/>
    <x v="1"/>
    <n v="11627"/>
    <n v="9.3000000000000007"/>
    <n v="27359.08"/>
    <n v="27"/>
    <s v="Female"/>
    <x v="0"/>
    <n v="11477500"/>
    <s v="Indian Super League"/>
  </r>
  <r>
    <x v="31"/>
    <x v="606"/>
    <x v="1"/>
    <x v="0"/>
    <x v="2"/>
    <x v="0"/>
    <b v="1"/>
    <n v="5"/>
    <n v="2"/>
    <x v="0"/>
    <n v="45811"/>
    <x v="9"/>
    <x v="1"/>
    <n v="95"/>
    <n v="0"/>
    <n v="1"/>
    <x v="3"/>
    <n v="100882"/>
    <n v="7.03"/>
    <n v="38083.14"/>
    <n v="54"/>
    <s v="Female"/>
    <x v="7"/>
    <n v="22905500"/>
    <s v="Indian Super League"/>
  </r>
  <r>
    <x v="216"/>
    <x v="329"/>
    <x v="0"/>
    <x v="4"/>
    <x v="0"/>
    <x v="1"/>
    <b v="1"/>
    <n v="2"/>
    <n v="1"/>
    <x v="0"/>
    <n v="43492"/>
    <x v="49"/>
    <x v="3"/>
    <n v="11"/>
    <n v="1"/>
    <n v="0"/>
    <x v="0"/>
    <n v="13830"/>
    <n v="2.14"/>
    <n v="173131.2"/>
    <n v="27"/>
    <s v="Male"/>
    <x v="2"/>
    <n v="86984000"/>
    <s v="Indian Super League"/>
  </r>
  <r>
    <x v="260"/>
    <x v="88"/>
    <x v="1"/>
    <x v="4"/>
    <x v="7"/>
    <x v="1"/>
    <b v="0"/>
    <n v="1"/>
    <n v="3"/>
    <x v="2"/>
    <n v="29468"/>
    <x v="84"/>
    <x v="3"/>
    <n v="59"/>
    <n v="2"/>
    <n v="1"/>
    <x v="6"/>
    <n v="103040"/>
    <n v="7.87"/>
    <n v="83547.02"/>
    <n v="25"/>
    <s v="Female"/>
    <x v="8"/>
    <n v="44202000"/>
    <s v="Indian Super League"/>
  </r>
  <r>
    <x v="316"/>
    <x v="26"/>
    <x v="0"/>
    <x v="0"/>
    <x v="0"/>
    <x v="0"/>
    <b v="1"/>
    <n v="1"/>
    <n v="2"/>
    <x v="2"/>
    <n v="24372"/>
    <x v="71"/>
    <x v="1"/>
    <n v="13"/>
    <n v="1"/>
    <n v="0"/>
    <x v="0"/>
    <n v="61389"/>
    <n v="4.72"/>
    <n v="216202.06"/>
    <n v="35"/>
    <s v="Female"/>
    <x v="6"/>
    <n v="54837000"/>
    <s v="Indian Super League"/>
  </r>
  <r>
    <x v="220"/>
    <x v="347"/>
    <x v="0"/>
    <x v="1"/>
    <x v="6"/>
    <x v="1"/>
    <b v="0"/>
    <n v="1"/>
    <n v="2"/>
    <x v="2"/>
    <n v="36669"/>
    <x v="25"/>
    <x v="2"/>
    <n v="80"/>
    <n v="1"/>
    <n v="1"/>
    <x v="1"/>
    <n v="79405"/>
    <n v="2.68"/>
    <n v="199836.88"/>
    <n v="43"/>
    <s v="Male"/>
    <x v="2"/>
    <n v="73338000"/>
    <s v="Indian Super League"/>
  </r>
  <r>
    <x v="358"/>
    <x v="61"/>
    <x v="0"/>
    <x v="3"/>
    <x v="1"/>
    <x v="2"/>
    <b v="0"/>
    <n v="3"/>
    <n v="0"/>
    <x v="0"/>
    <n v="27785"/>
    <x v="34"/>
    <x v="3"/>
    <n v="95"/>
    <n v="0"/>
    <n v="0"/>
    <x v="0"/>
    <n v="69490"/>
    <n v="3.24"/>
    <n v="132864.57999999999"/>
    <n v="57"/>
    <s v="Female"/>
    <x v="6"/>
    <n v="62516250"/>
    <s v="Indian Super League"/>
  </r>
  <r>
    <x v="98"/>
    <x v="712"/>
    <x v="0"/>
    <x v="2"/>
    <x v="3"/>
    <x v="0"/>
    <b v="0"/>
    <n v="1"/>
    <n v="3"/>
    <x v="2"/>
    <n v="29271"/>
    <x v="80"/>
    <x v="0"/>
    <n v="88"/>
    <n v="2"/>
    <n v="1"/>
    <x v="3"/>
    <n v="133581"/>
    <n v="9.33"/>
    <n v="76666.460000000006"/>
    <n v="60"/>
    <s v="Female"/>
    <x v="8"/>
    <n v="43906500"/>
    <s v="Indian Super League"/>
  </r>
  <r>
    <x v="3"/>
    <x v="80"/>
    <x v="1"/>
    <x v="3"/>
    <x v="6"/>
    <x v="1"/>
    <b v="0"/>
    <n v="0"/>
    <n v="0"/>
    <x v="1"/>
    <n v="16750"/>
    <x v="96"/>
    <x v="3"/>
    <n v="28"/>
    <n v="0"/>
    <n v="0"/>
    <x v="3"/>
    <n v="51829"/>
    <n v="3.9"/>
    <n v="148999.45000000001"/>
    <n v="41"/>
    <s v="Male"/>
    <x v="0"/>
    <n v="20937500"/>
    <s v="Indian Super League"/>
  </r>
  <r>
    <x v="450"/>
    <x v="136"/>
    <x v="0"/>
    <x v="3"/>
    <x v="5"/>
    <x v="0"/>
    <b v="1"/>
    <n v="5"/>
    <n v="3"/>
    <x v="0"/>
    <n v="13447"/>
    <x v="80"/>
    <x v="0"/>
    <n v="30"/>
    <n v="2"/>
    <n v="0"/>
    <x v="5"/>
    <n v="128495"/>
    <n v="1.56"/>
    <n v="119232.24"/>
    <n v="34"/>
    <s v="Female"/>
    <x v="2"/>
    <n v="26894000"/>
    <s v="Indian Super League"/>
  </r>
  <r>
    <x v="369"/>
    <x v="21"/>
    <x v="0"/>
    <x v="5"/>
    <x v="5"/>
    <x v="2"/>
    <b v="0"/>
    <n v="0"/>
    <n v="0"/>
    <x v="1"/>
    <n v="8990"/>
    <x v="88"/>
    <x v="0"/>
    <n v="59"/>
    <n v="0"/>
    <n v="0"/>
    <x v="1"/>
    <n v="75774"/>
    <n v="5.04"/>
    <n v="37109.519999999997"/>
    <n v="51"/>
    <s v="Male"/>
    <x v="8"/>
    <n v="13485000"/>
    <s v="Indian Super League"/>
  </r>
  <r>
    <x v="3"/>
    <x v="164"/>
    <x v="0"/>
    <x v="2"/>
    <x v="0"/>
    <x v="0"/>
    <b v="1"/>
    <n v="0"/>
    <n v="4"/>
    <x v="2"/>
    <n v="23394"/>
    <x v="21"/>
    <x v="1"/>
    <n v="24"/>
    <n v="1"/>
    <n v="0"/>
    <x v="4"/>
    <n v="27468"/>
    <n v="5.36"/>
    <n v="59942.53"/>
    <n v="47"/>
    <s v="Male"/>
    <x v="4"/>
    <n v="23394000"/>
    <s v="Indian Super League"/>
  </r>
  <r>
    <x v="263"/>
    <x v="688"/>
    <x v="0"/>
    <x v="7"/>
    <x v="0"/>
    <x v="0"/>
    <b v="1"/>
    <n v="2"/>
    <n v="2"/>
    <x v="1"/>
    <n v="31289"/>
    <x v="69"/>
    <x v="1"/>
    <n v="19"/>
    <n v="0"/>
    <n v="1"/>
    <x v="6"/>
    <n v="2500"/>
    <n v="6.48"/>
    <n v="37290.81"/>
    <n v="47"/>
    <s v="Male"/>
    <x v="6"/>
    <n v="70400250"/>
    <s v="Indian Super League"/>
  </r>
  <r>
    <x v="166"/>
    <x v="560"/>
    <x v="1"/>
    <x v="6"/>
    <x v="2"/>
    <x v="2"/>
    <b v="0"/>
    <n v="2"/>
    <n v="4"/>
    <x v="2"/>
    <n v="20881"/>
    <x v="67"/>
    <x v="0"/>
    <n v="45"/>
    <n v="1"/>
    <n v="1"/>
    <x v="4"/>
    <n v="43429"/>
    <n v="4.5"/>
    <n v="27617.59"/>
    <n v="63"/>
    <s v="Male"/>
    <x v="6"/>
    <n v="46982250"/>
    <s v="Indian Super League"/>
  </r>
  <r>
    <x v="494"/>
    <x v="459"/>
    <x v="0"/>
    <x v="7"/>
    <x v="4"/>
    <x v="2"/>
    <b v="1"/>
    <n v="0"/>
    <n v="1"/>
    <x v="2"/>
    <n v="10254"/>
    <x v="36"/>
    <x v="0"/>
    <n v="73"/>
    <n v="2"/>
    <n v="1"/>
    <x v="4"/>
    <n v="52066"/>
    <n v="3.84"/>
    <n v="125584.26"/>
    <n v="61"/>
    <s v="Male"/>
    <x v="8"/>
    <n v="15381000"/>
    <s v="Indian Super League"/>
  </r>
  <r>
    <x v="371"/>
    <x v="187"/>
    <x v="1"/>
    <x v="4"/>
    <x v="3"/>
    <x v="1"/>
    <b v="0"/>
    <n v="3"/>
    <n v="2"/>
    <x v="0"/>
    <n v="22260"/>
    <x v="82"/>
    <x v="1"/>
    <n v="84"/>
    <n v="1"/>
    <n v="1"/>
    <x v="2"/>
    <n v="27783"/>
    <n v="0.86"/>
    <n v="219731.54"/>
    <n v="27"/>
    <s v="Female"/>
    <x v="5"/>
    <n v="16695000"/>
    <s v="Indian Super League"/>
  </r>
  <r>
    <x v="265"/>
    <x v="709"/>
    <x v="0"/>
    <x v="4"/>
    <x v="0"/>
    <x v="1"/>
    <b v="0"/>
    <n v="3"/>
    <n v="4"/>
    <x v="2"/>
    <n v="6086"/>
    <x v="66"/>
    <x v="3"/>
    <n v="63"/>
    <n v="1"/>
    <n v="1"/>
    <x v="5"/>
    <n v="136288"/>
    <n v="8.02"/>
    <n v="76107.37"/>
    <n v="57"/>
    <s v="Other"/>
    <x v="0"/>
    <n v="7607500"/>
    <s v="Indian Super League"/>
  </r>
  <r>
    <x v="239"/>
    <x v="143"/>
    <x v="1"/>
    <x v="3"/>
    <x v="4"/>
    <x v="0"/>
    <b v="0"/>
    <n v="4"/>
    <n v="1"/>
    <x v="0"/>
    <n v="49430"/>
    <x v="59"/>
    <x v="1"/>
    <n v="88"/>
    <n v="2"/>
    <n v="1"/>
    <x v="5"/>
    <n v="8394"/>
    <n v="3.94"/>
    <n v="212605.87"/>
    <n v="44"/>
    <s v="Female"/>
    <x v="2"/>
    <n v="98860000"/>
    <s v="Indian Super League"/>
  </r>
  <r>
    <x v="345"/>
    <x v="7"/>
    <x v="0"/>
    <x v="7"/>
    <x v="7"/>
    <x v="2"/>
    <b v="1"/>
    <n v="2"/>
    <n v="3"/>
    <x v="2"/>
    <n v="33446"/>
    <x v="52"/>
    <x v="3"/>
    <n v="57"/>
    <n v="1"/>
    <n v="2"/>
    <x v="3"/>
    <n v="122334"/>
    <n v="7.75"/>
    <n v="171471.6"/>
    <n v="59"/>
    <s v="Male"/>
    <x v="6"/>
    <n v="75253500"/>
    <s v="Indian Super League"/>
  </r>
  <r>
    <x v="415"/>
    <x v="540"/>
    <x v="0"/>
    <x v="0"/>
    <x v="1"/>
    <x v="0"/>
    <b v="1"/>
    <n v="4"/>
    <n v="0"/>
    <x v="0"/>
    <n v="50017"/>
    <x v="39"/>
    <x v="1"/>
    <n v="89"/>
    <n v="1"/>
    <n v="1"/>
    <x v="2"/>
    <n v="117530"/>
    <n v="8.34"/>
    <n v="46057.07"/>
    <n v="61"/>
    <s v="Female"/>
    <x v="4"/>
    <n v="50017000"/>
    <s v="Indian Super League"/>
  </r>
  <r>
    <x v="382"/>
    <x v="417"/>
    <x v="1"/>
    <x v="5"/>
    <x v="2"/>
    <x v="0"/>
    <b v="0"/>
    <n v="2"/>
    <n v="1"/>
    <x v="0"/>
    <n v="11633"/>
    <x v="88"/>
    <x v="0"/>
    <n v="92"/>
    <n v="2"/>
    <n v="0"/>
    <x v="1"/>
    <n v="25181"/>
    <n v="1.92"/>
    <n v="206139.59"/>
    <n v="30"/>
    <s v="Male"/>
    <x v="5"/>
    <n v="8724750"/>
    <s v="Indian Super League"/>
  </r>
  <r>
    <x v="422"/>
    <x v="688"/>
    <x v="0"/>
    <x v="6"/>
    <x v="1"/>
    <x v="2"/>
    <b v="1"/>
    <n v="0"/>
    <n v="3"/>
    <x v="2"/>
    <n v="42874"/>
    <x v="70"/>
    <x v="0"/>
    <n v="60"/>
    <n v="0"/>
    <n v="0"/>
    <x v="5"/>
    <n v="31223"/>
    <n v="8.69"/>
    <n v="14708.58"/>
    <n v="51"/>
    <s v="Female"/>
    <x v="6"/>
    <n v="96466500"/>
    <s v="Indian Super League"/>
  </r>
  <r>
    <x v="395"/>
    <x v="48"/>
    <x v="1"/>
    <x v="7"/>
    <x v="0"/>
    <x v="1"/>
    <b v="1"/>
    <n v="0"/>
    <n v="0"/>
    <x v="1"/>
    <n v="49960"/>
    <x v="83"/>
    <x v="1"/>
    <n v="12"/>
    <n v="1"/>
    <n v="1"/>
    <x v="3"/>
    <n v="112894"/>
    <n v="5.92"/>
    <n v="99865.48"/>
    <n v="51"/>
    <s v="Male"/>
    <x v="0"/>
    <n v="62450000"/>
    <s v="Indian Super League"/>
  </r>
  <r>
    <x v="238"/>
    <x v="401"/>
    <x v="1"/>
    <x v="5"/>
    <x v="4"/>
    <x v="1"/>
    <b v="0"/>
    <n v="0"/>
    <n v="4"/>
    <x v="2"/>
    <n v="52548"/>
    <x v="90"/>
    <x v="3"/>
    <n v="27"/>
    <n v="0"/>
    <n v="0"/>
    <x v="0"/>
    <n v="100914"/>
    <n v="0.86"/>
    <n v="168707.17"/>
    <n v="19"/>
    <s v="Female"/>
    <x v="8"/>
    <n v="78822000"/>
    <s v="Indian Super League"/>
  </r>
  <r>
    <x v="405"/>
    <x v="709"/>
    <x v="0"/>
    <x v="2"/>
    <x v="5"/>
    <x v="2"/>
    <b v="1"/>
    <n v="1"/>
    <n v="0"/>
    <x v="0"/>
    <n v="25360"/>
    <x v="10"/>
    <x v="2"/>
    <n v="75"/>
    <n v="0"/>
    <n v="1"/>
    <x v="5"/>
    <n v="144763"/>
    <n v="6.36"/>
    <n v="75971.490000000005"/>
    <n v="39"/>
    <s v="Male"/>
    <x v="1"/>
    <n v="63400000"/>
    <s v="Indian Super League"/>
  </r>
  <r>
    <x v="213"/>
    <x v="174"/>
    <x v="1"/>
    <x v="1"/>
    <x v="1"/>
    <x v="2"/>
    <b v="0"/>
    <n v="4"/>
    <n v="0"/>
    <x v="0"/>
    <n v="28930"/>
    <x v="20"/>
    <x v="0"/>
    <n v="67"/>
    <n v="2"/>
    <n v="1"/>
    <x v="4"/>
    <n v="146095"/>
    <n v="7.57"/>
    <n v="12785.88"/>
    <n v="46"/>
    <s v="Male"/>
    <x v="5"/>
    <n v="21697500"/>
    <s v="Indian Super League"/>
  </r>
  <r>
    <x v="211"/>
    <x v="647"/>
    <x v="1"/>
    <x v="4"/>
    <x v="7"/>
    <x v="1"/>
    <b v="0"/>
    <n v="3"/>
    <n v="1"/>
    <x v="0"/>
    <n v="53643"/>
    <x v="88"/>
    <x v="1"/>
    <n v="29"/>
    <n v="1"/>
    <n v="0"/>
    <x v="4"/>
    <n v="50484"/>
    <n v="2.11"/>
    <n v="63400.79"/>
    <n v="53"/>
    <s v="Female"/>
    <x v="3"/>
    <n v="93875250"/>
    <s v="Indian Super League"/>
  </r>
  <r>
    <x v="192"/>
    <x v="104"/>
    <x v="1"/>
    <x v="7"/>
    <x v="5"/>
    <x v="1"/>
    <b v="1"/>
    <n v="3"/>
    <n v="3"/>
    <x v="1"/>
    <n v="43444"/>
    <x v="93"/>
    <x v="0"/>
    <n v="42"/>
    <n v="0"/>
    <n v="1"/>
    <x v="6"/>
    <n v="36626"/>
    <n v="4.08"/>
    <n v="107920.33"/>
    <n v="42"/>
    <s v="Female"/>
    <x v="5"/>
    <n v="32583000"/>
    <s v="Indian Super League"/>
  </r>
  <r>
    <x v="101"/>
    <x v="311"/>
    <x v="1"/>
    <x v="3"/>
    <x v="0"/>
    <x v="0"/>
    <b v="1"/>
    <n v="5"/>
    <n v="2"/>
    <x v="0"/>
    <n v="45994"/>
    <x v="28"/>
    <x v="2"/>
    <n v="19"/>
    <n v="1"/>
    <n v="0"/>
    <x v="1"/>
    <n v="59796"/>
    <n v="9.3800000000000008"/>
    <n v="1824.64"/>
    <n v="55"/>
    <s v="Male"/>
    <x v="0"/>
    <n v="57492500"/>
    <s v="Indian Super League"/>
  </r>
  <r>
    <x v="270"/>
    <x v="400"/>
    <x v="0"/>
    <x v="4"/>
    <x v="6"/>
    <x v="2"/>
    <b v="1"/>
    <n v="1"/>
    <n v="4"/>
    <x v="2"/>
    <n v="6721"/>
    <x v="79"/>
    <x v="1"/>
    <n v="37"/>
    <n v="2"/>
    <n v="0"/>
    <x v="4"/>
    <n v="89325"/>
    <n v="7.78"/>
    <n v="174309.39"/>
    <n v="48"/>
    <s v="Male"/>
    <x v="2"/>
    <n v="13442000"/>
    <s v="Indian Super League"/>
  </r>
  <r>
    <x v="18"/>
    <x v="464"/>
    <x v="0"/>
    <x v="2"/>
    <x v="2"/>
    <x v="0"/>
    <b v="0"/>
    <n v="0"/>
    <n v="1"/>
    <x v="2"/>
    <n v="43395"/>
    <x v="21"/>
    <x v="0"/>
    <n v="66"/>
    <n v="1"/>
    <n v="0"/>
    <x v="1"/>
    <n v="91505"/>
    <n v="3.89"/>
    <n v="49694.879999999997"/>
    <n v="59"/>
    <s v="Other"/>
    <x v="8"/>
    <n v="65092500"/>
    <s v="Indian Super League"/>
  </r>
  <r>
    <x v="3"/>
    <x v="675"/>
    <x v="1"/>
    <x v="4"/>
    <x v="2"/>
    <x v="0"/>
    <b v="1"/>
    <n v="1"/>
    <n v="1"/>
    <x v="1"/>
    <n v="21306"/>
    <x v="79"/>
    <x v="1"/>
    <n v="26"/>
    <n v="0"/>
    <n v="0"/>
    <x v="6"/>
    <n v="64083"/>
    <n v="1.1100000000000001"/>
    <n v="18046.29"/>
    <n v="56"/>
    <s v="Male"/>
    <x v="9"/>
    <n v="63918000"/>
    <s v="Indian Super League"/>
  </r>
  <r>
    <x v="211"/>
    <x v="286"/>
    <x v="1"/>
    <x v="7"/>
    <x v="7"/>
    <x v="2"/>
    <b v="0"/>
    <n v="1"/>
    <n v="4"/>
    <x v="2"/>
    <n v="18840"/>
    <x v="0"/>
    <x v="2"/>
    <n v="46"/>
    <n v="2"/>
    <n v="2"/>
    <x v="2"/>
    <n v="80884"/>
    <n v="7.26"/>
    <n v="87189.77"/>
    <n v="35"/>
    <s v="Male"/>
    <x v="8"/>
    <n v="28260000"/>
    <s v="Indian Super League"/>
  </r>
  <r>
    <x v="157"/>
    <x v="272"/>
    <x v="1"/>
    <x v="2"/>
    <x v="3"/>
    <x v="1"/>
    <b v="0"/>
    <n v="1"/>
    <n v="0"/>
    <x v="0"/>
    <n v="39387"/>
    <x v="85"/>
    <x v="0"/>
    <n v="68"/>
    <n v="0"/>
    <n v="0"/>
    <x v="4"/>
    <n v="22643"/>
    <n v="4.16"/>
    <n v="193724.53"/>
    <n v="20"/>
    <s v="Female"/>
    <x v="0"/>
    <n v="49233750"/>
    <s v="Indian Super League"/>
  </r>
  <r>
    <x v="296"/>
    <x v="646"/>
    <x v="0"/>
    <x v="4"/>
    <x v="0"/>
    <x v="2"/>
    <b v="0"/>
    <n v="1"/>
    <n v="4"/>
    <x v="2"/>
    <n v="21738"/>
    <x v="49"/>
    <x v="1"/>
    <n v="83"/>
    <n v="1"/>
    <n v="1"/>
    <x v="2"/>
    <n v="97733"/>
    <n v="5.45"/>
    <n v="58373.32"/>
    <n v="20"/>
    <s v="Male"/>
    <x v="4"/>
    <n v="21738000"/>
    <s v="Indian Super League"/>
  </r>
  <r>
    <x v="220"/>
    <x v="161"/>
    <x v="0"/>
    <x v="5"/>
    <x v="1"/>
    <x v="0"/>
    <b v="1"/>
    <n v="5"/>
    <n v="0"/>
    <x v="0"/>
    <n v="19092"/>
    <x v="18"/>
    <x v="2"/>
    <n v="28"/>
    <n v="1"/>
    <n v="2"/>
    <x v="2"/>
    <n v="26418"/>
    <n v="4.91"/>
    <n v="187743.85"/>
    <n v="31"/>
    <s v="Male"/>
    <x v="0"/>
    <n v="23865000"/>
    <s v="Indian Super League"/>
  </r>
  <r>
    <x v="289"/>
    <x v="119"/>
    <x v="0"/>
    <x v="3"/>
    <x v="1"/>
    <x v="1"/>
    <b v="0"/>
    <n v="4"/>
    <n v="4"/>
    <x v="1"/>
    <n v="6582"/>
    <x v="95"/>
    <x v="3"/>
    <n v="14"/>
    <n v="0"/>
    <n v="0"/>
    <x v="2"/>
    <n v="86674"/>
    <n v="5.05"/>
    <n v="172529.86"/>
    <n v="34"/>
    <s v="Male"/>
    <x v="0"/>
    <n v="8227500"/>
    <s v="Indian Super League"/>
  </r>
  <r>
    <x v="3"/>
    <x v="254"/>
    <x v="0"/>
    <x v="1"/>
    <x v="1"/>
    <x v="0"/>
    <b v="0"/>
    <n v="2"/>
    <n v="2"/>
    <x v="1"/>
    <n v="24490"/>
    <x v="40"/>
    <x v="2"/>
    <n v="73"/>
    <n v="2"/>
    <n v="0"/>
    <x v="2"/>
    <n v="83976"/>
    <n v="7.34"/>
    <n v="45068.79"/>
    <n v="59"/>
    <s v="Male"/>
    <x v="5"/>
    <n v="18367500"/>
    <s v="Indian Super League"/>
  </r>
  <r>
    <x v="177"/>
    <x v="53"/>
    <x v="1"/>
    <x v="6"/>
    <x v="3"/>
    <x v="0"/>
    <b v="1"/>
    <n v="1"/>
    <n v="0"/>
    <x v="0"/>
    <n v="40258"/>
    <x v="6"/>
    <x v="3"/>
    <n v="84"/>
    <n v="0"/>
    <n v="1"/>
    <x v="3"/>
    <n v="6498"/>
    <n v="7.24"/>
    <n v="161766.53"/>
    <n v="23"/>
    <s v="Female"/>
    <x v="0"/>
    <n v="50322500"/>
    <s v="Indian Super League"/>
  </r>
  <r>
    <x v="499"/>
    <x v="277"/>
    <x v="1"/>
    <x v="6"/>
    <x v="0"/>
    <x v="1"/>
    <b v="1"/>
    <n v="1"/>
    <n v="3"/>
    <x v="2"/>
    <n v="11162"/>
    <x v="97"/>
    <x v="0"/>
    <n v="20"/>
    <n v="2"/>
    <n v="2"/>
    <x v="3"/>
    <n v="106688"/>
    <n v="6.96"/>
    <n v="27113.34"/>
    <n v="52"/>
    <s v="Male"/>
    <x v="8"/>
    <n v="16743000"/>
    <s v="Indian Super League"/>
  </r>
  <r>
    <x v="198"/>
    <x v="596"/>
    <x v="1"/>
    <x v="1"/>
    <x v="5"/>
    <x v="2"/>
    <b v="0"/>
    <n v="3"/>
    <n v="4"/>
    <x v="2"/>
    <n v="37667"/>
    <x v="27"/>
    <x v="3"/>
    <n v="23"/>
    <n v="2"/>
    <n v="0"/>
    <x v="2"/>
    <n v="121066"/>
    <n v="2.42"/>
    <n v="78437.72"/>
    <n v="38"/>
    <s v="Male"/>
    <x v="2"/>
    <n v="75334000"/>
    <s v="Indian Super League"/>
  </r>
  <r>
    <x v="210"/>
    <x v="453"/>
    <x v="1"/>
    <x v="7"/>
    <x v="0"/>
    <x v="0"/>
    <b v="1"/>
    <n v="2"/>
    <n v="0"/>
    <x v="0"/>
    <n v="12990"/>
    <x v="61"/>
    <x v="2"/>
    <n v="55"/>
    <n v="0"/>
    <n v="2"/>
    <x v="2"/>
    <n v="138302"/>
    <n v="5.44"/>
    <n v="94236.7"/>
    <n v="26"/>
    <s v="Female"/>
    <x v="3"/>
    <n v="22732500"/>
    <s v="Indian Super League"/>
  </r>
  <r>
    <x v="250"/>
    <x v="631"/>
    <x v="1"/>
    <x v="7"/>
    <x v="6"/>
    <x v="2"/>
    <b v="1"/>
    <n v="4"/>
    <n v="1"/>
    <x v="0"/>
    <n v="17826"/>
    <x v="38"/>
    <x v="2"/>
    <n v="19"/>
    <n v="0"/>
    <n v="0"/>
    <x v="1"/>
    <n v="131307"/>
    <n v="5.29"/>
    <n v="105067.69"/>
    <n v="30"/>
    <s v="Male"/>
    <x v="3"/>
    <n v="31195500"/>
    <s v="Indian Super League"/>
  </r>
  <r>
    <x v="53"/>
    <x v="183"/>
    <x v="1"/>
    <x v="7"/>
    <x v="6"/>
    <x v="1"/>
    <b v="1"/>
    <n v="0"/>
    <n v="0"/>
    <x v="1"/>
    <n v="7512"/>
    <x v="17"/>
    <x v="3"/>
    <n v="46"/>
    <n v="2"/>
    <n v="0"/>
    <x v="4"/>
    <n v="31447"/>
    <n v="3.9"/>
    <n v="126821.37"/>
    <n v="33"/>
    <s v="Male"/>
    <x v="7"/>
    <n v="3756000"/>
    <s v="Indian Super League"/>
  </r>
  <r>
    <x v="148"/>
    <x v="606"/>
    <x v="1"/>
    <x v="6"/>
    <x v="2"/>
    <x v="0"/>
    <b v="0"/>
    <n v="0"/>
    <n v="3"/>
    <x v="2"/>
    <n v="36460"/>
    <x v="52"/>
    <x v="1"/>
    <n v="76"/>
    <n v="0"/>
    <n v="0"/>
    <x v="4"/>
    <n v="108454"/>
    <n v="4.43"/>
    <n v="222244.56"/>
    <n v="58"/>
    <s v="Female"/>
    <x v="4"/>
    <n v="36460000"/>
    <s v="Indian Super League"/>
  </r>
  <r>
    <x v="363"/>
    <x v="74"/>
    <x v="1"/>
    <x v="0"/>
    <x v="5"/>
    <x v="2"/>
    <b v="1"/>
    <n v="1"/>
    <n v="2"/>
    <x v="2"/>
    <n v="14333"/>
    <x v="57"/>
    <x v="3"/>
    <n v="39"/>
    <n v="0"/>
    <n v="1"/>
    <x v="3"/>
    <n v="136776"/>
    <n v="4.79"/>
    <n v="102476.47"/>
    <n v="24"/>
    <s v="Male"/>
    <x v="3"/>
    <n v="25082750"/>
    <s v="Indian Super League"/>
  </r>
  <r>
    <x v="488"/>
    <x v="381"/>
    <x v="0"/>
    <x v="3"/>
    <x v="3"/>
    <x v="1"/>
    <b v="1"/>
    <n v="0"/>
    <n v="1"/>
    <x v="2"/>
    <n v="49082"/>
    <x v="77"/>
    <x v="0"/>
    <n v="94"/>
    <n v="0"/>
    <n v="1"/>
    <x v="5"/>
    <n v="1271"/>
    <n v="3.15"/>
    <n v="181001.02"/>
    <n v="29"/>
    <s v="Female"/>
    <x v="8"/>
    <n v="73623000"/>
    <s v="Indian Super League"/>
  </r>
  <r>
    <x v="338"/>
    <x v="201"/>
    <x v="0"/>
    <x v="1"/>
    <x v="1"/>
    <x v="1"/>
    <b v="1"/>
    <n v="0"/>
    <n v="2"/>
    <x v="2"/>
    <n v="20945"/>
    <x v="55"/>
    <x v="3"/>
    <n v="21"/>
    <n v="0"/>
    <n v="1"/>
    <x v="0"/>
    <n v="17302"/>
    <n v="6.47"/>
    <n v="181469.5"/>
    <n v="46"/>
    <s v="Male"/>
    <x v="7"/>
    <n v="10472500"/>
    <s v="Indian Super League"/>
  </r>
  <r>
    <x v="166"/>
    <x v="610"/>
    <x v="0"/>
    <x v="7"/>
    <x v="4"/>
    <x v="1"/>
    <b v="1"/>
    <n v="2"/>
    <n v="3"/>
    <x v="2"/>
    <n v="9570"/>
    <x v="26"/>
    <x v="1"/>
    <n v="63"/>
    <n v="1"/>
    <n v="0"/>
    <x v="0"/>
    <n v="128331"/>
    <n v="5.46"/>
    <n v="177059.15"/>
    <n v="51"/>
    <s v="Female"/>
    <x v="2"/>
    <n v="19140000"/>
    <s v="Indian Super League"/>
  </r>
  <r>
    <x v="81"/>
    <x v="531"/>
    <x v="1"/>
    <x v="2"/>
    <x v="0"/>
    <x v="0"/>
    <b v="1"/>
    <n v="0"/>
    <n v="0"/>
    <x v="1"/>
    <n v="5202"/>
    <x v="53"/>
    <x v="1"/>
    <n v="95"/>
    <n v="0"/>
    <n v="1"/>
    <x v="0"/>
    <n v="104731"/>
    <n v="7.79"/>
    <n v="36858.089999999997"/>
    <n v="29"/>
    <s v="Female"/>
    <x v="2"/>
    <n v="10404000"/>
    <s v="Indian Super League"/>
  </r>
  <r>
    <x v="130"/>
    <x v="56"/>
    <x v="1"/>
    <x v="3"/>
    <x v="1"/>
    <x v="0"/>
    <b v="1"/>
    <n v="2"/>
    <n v="3"/>
    <x v="2"/>
    <n v="18222"/>
    <x v="21"/>
    <x v="1"/>
    <n v="72"/>
    <n v="0"/>
    <n v="0"/>
    <x v="4"/>
    <n v="71396"/>
    <n v="9.27"/>
    <n v="55369.86"/>
    <n v="47"/>
    <s v="Female"/>
    <x v="8"/>
    <n v="27333000"/>
    <s v="Indian Super League"/>
  </r>
  <r>
    <x v="303"/>
    <x v="352"/>
    <x v="1"/>
    <x v="0"/>
    <x v="4"/>
    <x v="1"/>
    <b v="0"/>
    <n v="2"/>
    <n v="2"/>
    <x v="1"/>
    <n v="39115"/>
    <x v="45"/>
    <x v="1"/>
    <n v="14"/>
    <n v="1"/>
    <n v="2"/>
    <x v="5"/>
    <n v="140075"/>
    <n v="4.49"/>
    <n v="204061.83"/>
    <n v="47"/>
    <s v="Male"/>
    <x v="5"/>
    <n v="29336250"/>
    <s v="Indian Super League"/>
  </r>
  <r>
    <x v="212"/>
    <x v="540"/>
    <x v="0"/>
    <x v="7"/>
    <x v="6"/>
    <x v="1"/>
    <b v="0"/>
    <n v="2"/>
    <n v="4"/>
    <x v="2"/>
    <n v="13622"/>
    <x v="55"/>
    <x v="2"/>
    <n v="88"/>
    <n v="0"/>
    <n v="1"/>
    <x v="2"/>
    <n v="66417"/>
    <n v="4.5"/>
    <n v="3338.94"/>
    <n v="44"/>
    <s v="Female"/>
    <x v="2"/>
    <n v="27244000"/>
    <s v="Indian Super League"/>
  </r>
  <r>
    <x v="216"/>
    <x v="214"/>
    <x v="0"/>
    <x v="1"/>
    <x v="0"/>
    <x v="1"/>
    <b v="1"/>
    <n v="2"/>
    <n v="0"/>
    <x v="0"/>
    <n v="6168"/>
    <x v="37"/>
    <x v="3"/>
    <n v="87"/>
    <n v="0"/>
    <n v="0"/>
    <x v="0"/>
    <n v="121215"/>
    <n v="4.47"/>
    <n v="22593.03"/>
    <n v="50"/>
    <s v="Male"/>
    <x v="3"/>
    <n v="10794000"/>
    <s v="Indian Super League"/>
  </r>
  <r>
    <x v="320"/>
    <x v="129"/>
    <x v="0"/>
    <x v="7"/>
    <x v="6"/>
    <x v="0"/>
    <b v="0"/>
    <n v="1"/>
    <n v="4"/>
    <x v="2"/>
    <n v="53463"/>
    <x v="25"/>
    <x v="1"/>
    <n v="87"/>
    <n v="0"/>
    <n v="1"/>
    <x v="6"/>
    <n v="14997"/>
    <n v="4.9400000000000004"/>
    <n v="243789.89"/>
    <n v="38"/>
    <s v="Female"/>
    <x v="2"/>
    <n v="106926000"/>
    <s v="Indian Super League"/>
  </r>
  <r>
    <x v="115"/>
    <x v="351"/>
    <x v="0"/>
    <x v="6"/>
    <x v="1"/>
    <x v="2"/>
    <b v="1"/>
    <n v="1"/>
    <n v="2"/>
    <x v="2"/>
    <n v="53497"/>
    <x v="13"/>
    <x v="0"/>
    <n v="72"/>
    <n v="0"/>
    <n v="2"/>
    <x v="1"/>
    <n v="74332"/>
    <n v="7.05"/>
    <n v="134440.99"/>
    <n v="35"/>
    <s v="Female"/>
    <x v="2"/>
    <n v="106994000"/>
    <s v="Indian Super League"/>
  </r>
  <r>
    <x v="484"/>
    <x v="187"/>
    <x v="1"/>
    <x v="0"/>
    <x v="4"/>
    <x v="2"/>
    <b v="1"/>
    <n v="2"/>
    <n v="3"/>
    <x v="2"/>
    <n v="17575"/>
    <x v="93"/>
    <x v="2"/>
    <n v="73"/>
    <n v="0"/>
    <n v="2"/>
    <x v="1"/>
    <n v="58905"/>
    <n v="3.15"/>
    <n v="47912.38"/>
    <n v="54"/>
    <s v="Female"/>
    <x v="2"/>
    <n v="35150000"/>
    <s v="Indian Super League"/>
  </r>
  <r>
    <x v="487"/>
    <x v="318"/>
    <x v="1"/>
    <x v="4"/>
    <x v="3"/>
    <x v="0"/>
    <b v="1"/>
    <n v="4"/>
    <n v="2"/>
    <x v="0"/>
    <n v="38299"/>
    <x v="96"/>
    <x v="2"/>
    <n v="57"/>
    <n v="1"/>
    <n v="1"/>
    <x v="2"/>
    <n v="26443"/>
    <n v="3.64"/>
    <n v="33434.92"/>
    <n v="56"/>
    <s v="Female"/>
    <x v="8"/>
    <n v="57448500"/>
    <s v="Indian Super League"/>
  </r>
  <r>
    <x v="259"/>
    <x v="690"/>
    <x v="0"/>
    <x v="5"/>
    <x v="4"/>
    <x v="2"/>
    <b v="0"/>
    <n v="0"/>
    <n v="3"/>
    <x v="2"/>
    <n v="45891"/>
    <x v="26"/>
    <x v="0"/>
    <n v="63"/>
    <n v="0"/>
    <n v="0"/>
    <x v="6"/>
    <n v="111847"/>
    <n v="8.6999999999999993"/>
    <n v="217394.23"/>
    <n v="35"/>
    <s v="Female"/>
    <x v="4"/>
    <n v="45891000"/>
    <s v="Indian Super League"/>
  </r>
  <r>
    <x v="86"/>
    <x v="412"/>
    <x v="0"/>
    <x v="3"/>
    <x v="0"/>
    <x v="2"/>
    <b v="1"/>
    <n v="1"/>
    <n v="2"/>
    <x v="2"/>
    <n v="11756"/>
    <x v="20"/>
    <x v="2"/>
    <n v="68"/>
    <n v="0"/>
    <n v="0"/>
    <x v="1"/>
    <n v="113260"/>
    <n v="5.98"/>
    <n v="126983.41"/>
    <n v="23"/>
    <s v="Male"/>
    <x v="3"/>
    <n v="20573000"/>
    <s v="Indian Super League"/>
  </r>
  <r>
    <x v="21"/>
    <x v="127"/>
    <x v="0"/>
    <x v="3"/>
    <x v="0"/>
    <x v="2"/>
    <b v="0"/>
    <n v="0"/>
    <n v="0"/>
    <x v="1"/>
    <n v="12713"/>
    <x v="65"/>
    <x v="3"/>
    <n v="71"/>
    <n v="0"/>
    <n v="1"/>
    <x v="5"/>
    <n v="130374"/>
    <n v="2.0499999999999998"/>
    <n v="79352.62"/>
    <n v="58"/>
    <s v="Male"/>
    <x v="3"/>
    <n v="22247750"/>
    <s v="Indian Super League"/>
  </r>
  <r>
    <x v="484"/>
    <x v="329"/>
    <x v="0"/>
    <x v="2"/>
    <x v="7"/>
    <x v="2"/>
    <b v="1"/>
    <n v="0"/>
    <n v="2"/>
    <x v="2"/>
    <n v="8254"/>
    <x v="71"/>
    <x v="0"/>
    <n v="36"/>
    <n v="0"/>
    <n v="0"/>
    <x v="0"/>
    <n v="138002"/>
    <n v="2.17"/>
    <n v="45387.5"/>
    <n v="61"/>
    <s v="Male"/>
    <x v="2"/>
    <n v="16508000"/>
    <s v="Indian Super League"/>
  </r>
  <r>
    <x v="352"/>
    <x v="141"/>
    <x v="0"/>
    <x v="1"/>
    <x v="1"/>
    <x v="0"/>
    <b v="1"/>
    <n v="5"/>
    <n v="1"/>
    <x v="0"/>
    <n v="35992"/>
    <x v="49"/>
    <x v="1"/>
    <n v="87"/>
    <n v="1"/>
    <n v="0"/>
    <x v="3"/>
    <n v="56162"/>
    <n v="7.24"/>
    <n v="33164.080000000002"/>
    <n v="36"/>
    <s v="Male"/>
    <x v="4"/>
    <n v="35992000"/>
    <s v="Indian Super League"/>
  </r>
  <r>
    <x v="196"/>
    <x v="153"/>
    <x v="1"/>
    <x v="2"/>
    <x v="6"/>
    <x v="0"/>
    <b v="0"/>
    <n v="1"/>
    <n v="2"/>
    <x v="2"/>
    <n v="38987"/>
    <x v="0"/>
    <x v="3"/>
    <n v="86"/>
    <n v="1"/>
    <n v="0"/>
    <x v="4"/>
    <n v="45534"/>
    <n v="4.8"/>
    <n v="68869.460000000006"/>
    <n v="31"/>
    <s v="Female"/>
    <x v="4"/>
    <n v="38987000"/>
    <s v="Indian Super League"/>
  </r>
  <r>
    <x v="444"/>
    <x v="244"/>
    <x v="0"/>
    <x v="2"/>
    <x v="2"/>
    <x v="1"/>
    <b v="1"/>
    <n v="3"/>
    <n v="3"/>
    <x v="1"/>
    <n v="26425"/>
    <x v="2"/>
    <x v="1"/>
    <n v="69"/>
    <n v="0"/>
    <n v="0"/>
    <x v="1"/>
    <n v="104560"/>
    <n v="1.77"/>
    <n v="15911.18"/>
    <n v="41"/>
    <s v="Male"/>
    <x v="6"/>
    <n v="59456250"/>
    <s v="Indian Super League"/>
  </r>
  <r>
    <x v="258"/>
    <x v="720"/>
    <x v="0"/>
    <x v="6"/>
    <x v="4"/>
    <x v="2"/>
    <b v="1"/>
    <n v="4"/>
    <n v="0"/>
    <x v="0"/>
    <n v="39248"/>
    <x v="25"/>
    <x v="3"/>
    <n v="67"/>
    <n v="0"/>
    <n v="0"/>
    <x v="0"/>
    <n v="61114"/>
    <n v="2.65"/>
    <n v="50174.5"/>
    <n v="48"/>
    <s v="Female"/>
    <x v="2"/>
    <n v="78496000"/>
    <s v="Indian Super League"/>
  </r>
  <r>
    <x v="206"/>
    <x v="67"/>
    <x v="0"/>
    <x v="5"/>
    <x v="5"/>
    <x v="0"/>
    <b v="0"/>
    <n v="5"/>
    <n v="3"/>
    <x v="0"/>
    <n v="24037"/>
    <x v="3"/>
    <x v="1"/>
    <n v="43"/>
    <n v="0"/>
    <n v="0"/>
    <x v="5"/>
    <n v="21987"/>
    <n v="6.91"/>
    <n v="12893.37"/>
    <n v="57"/>
    <s v="Male"/>
    <x v="6"/>
    <n v="54083250"/>
    <s v="Indian Super League"/>
  </r>
  <r>
    <x v="267"/>
    <x v="136"/>
    <x v="0"/>
    <x v="6"/>
    <x v="0"/>
    <x v="1"/>
    <b v="0"/>
    <n v="2"/>
    <n v="1"/>
    <x v="0"/>
    <n v="48375"/>
    <x v="17"/>
    <x v="0"/>
    <n v="30"/>
    <n v="2"/>
    <n v="0"/>
    <x v="3"/>
    <n v="147987"/>
    <n v="1.07"/>
    <n v="1565.63"/>
    <n v="31"/>
    <s v="Female"/>
    <x v="2"/>
    <n v="96750000"/>
    <s v="Indian Super League"/>
  </r>
  <r>
    <x v="343"/>
    <x v="131"/>
    <x v="1"/>
    <x v="7"/>
    <x v="6"/>
    <x v="2"/>
    <b v="0"/>
    <n v="4"/>
    <n v="3"/>
    <x v="0"/>
    <n v="34242"/>
    <x v="9"/>
    <x v="3"/>
    <n v="13"/>
    <n v="1"/>
    <n v="0"/>
    <x v="4"/>
    <n v="19522"/>
    <n v="4.88"/>
    <n v="245314.67"/>
    <n v="45"/>
    <s v="Male"/>
    <x v="3"/>
    <n v="59923500"/>
    <s v="Indian Super League"/>
  </r>
  <r>
    <x v="238"/>
    <x v="174"/>
    <x v="1"/>
    <x v="2"/>
    <x v="5"/>
    <x v="1"/>
    <b v="1"/>
    <n v="2"/>
    <n v="2"/>
    <x v="1"/>
    <n v="32516"/>
    <x v="45"/>
    <x v="1"/>
    <n v="32"/>
    <n v="0"/>
    <n v="0"/>
    <x v="4"/>
    <n v="28466"/>
    <n v="0.88"/>
    <n v="71124.179999999993"/>
    <n v="33"/>
    <s v="Male"/>
    <x v="3"/>
    <n v="56903000"/>
    <s v="Indian Super League"/>
  </r>
  <r>
    <x v="381"/>
    <x v="540"/>
    <x v="0"/>
    <x v="6"/>
    <x v="0"/>
    <x v="1"/>
    <b v="0"/>
    <n v="1"/>
    <n v="2"/>
    <x v="2"/>
    <n v="50430"/>
    <x v="92"/>
    <x v="2"/>
    <n v="23"/>
    <n v="1"/>
    <n v="0"/>
    <x v="0"/>
    <n v="13674"/>
    <n v="4.5"/>
    <n v="48524.11"/>
    <n v="24"/>
    <s v="Male"/>
    <x v="6"/>
    <n v="113467500"/>
    <s v="Indian Super League"/>
  </r>
  <r>
    <x v="66"/>
    <x v="531"/>
    <x v="1"/>
    <x v="5"/>
    <x v="5"/>
    <x v="2"/>
    <b v="1"/>
    <n v="0"/>
    <n v="3"/>
    <x v="2"/>
    <n v="19671"/>
    <x v="97"/>
    <x v="2"/>
    <n v="66"/>
    <n v="0"/>
    <n v="0"/>
    <x v="0"/>
    <n v="71421"/>
    <n v="4.7"/>
    <n v="248506.03"/>
    <n v="64"/>
    <s v="Female"/>
    <x v="3"/>
    <n v="34424250"/>
    <s v="Indian Super League"/>
  </r>
  <r>
    <x v="114"/>
    <x v="472"/>
    <x v="0"/>
    <x v="2"/>
    <x v="3"/>
    <x v="1"/>
    <b v="1"/>
    <n v="3"/>
    <n v="2"/>
    <x v="0"/>
    <n v="49410"/>
    <x v="88"/>
    <x v="1"/>
    <n v="55"/>
    <n v="0"/>
    <n v="0"/>
    <x v="3"/>
    <n v="39890"/>
    <n v="8.0299999999999994"/>
    <n v="52663.63"/>
    <n v="29"/>
    <s v="Female"/>
    <x v="3"/>
    <n v="86467500"/>
    <s v="Indian Super League"/>
  </r>
  <r>
    <x v="238"/>
    <x v="228"/>
    <x v="1"/>
    <x v="0"/>
    <x v="1"/>
    <x v="2"/>
    <b v="0"/>
    <n v="3"/>
    <n v="2"/>
    <x v="0"/>
    <n v="37906"/>
    <x v="3"/>
    <x v="2"/>
    <n v="70"/>
    <n v="0"/>
    <n v="1"/>
    <x v="4"/>
    <n v="61914"/>
    <n v="7.68"/>
    <n v="125740.61"/>
    <n v="27"/>
    <s v="Male"/>
    <x v="4"/>
    <n v="37906000"/>
    <s v="Indian Super League"/>
  </r>
  <r>
    <x v="265"/>
    <x v="493"/>
    <x v="0"/>
    <x v="5"/>
    <x v="5"/>
    <x v="2"/>
    <b v="1"/>
    <n v="5"/>
    <n v="1"/>
    <x v="0"/>
    <n v="25668"/>
    <x v="1"/>
    <x v="2"/>
    <n v="25"/>
    <n v="1"/>
    <n v="0"/>
    <x v="0"/>
    <n v="79430"/>
    <n v="8.26"/>
    <n v="53107.67"/>
    <n v="51"/>
    <s v="Female"/>
    <x v="8"/>
    <n v="38502000"/>
    <s v="Indian Super League"/>
  </r>
  <r>
    <x v="463"/>
    <x v="359"/>
    <x v="0"/>
    <x v="7"/>
    <x v="4"/>
    <x v="0"/>
    <b v="0"/>
    <n v="1"/>
    <n v="0"/>
    <x v="0"/>
    <n v="36053"/>
    <x v="10"/>
    <x v="0"/>
    <n v="62"/>
    <n v="1"/>
    <n v="1"/>
    <x v="1"/>
    <n v="44393"/>
    <n v="1.63"/>
    <n v="160220.9"/>
    <n v="45"/>
    <s v="Female"/>
    <x v="2"/>
    <n v="72106000"/>
    <s v="Indian Super League"/>
  </r>
  <r>
    <x v="261"/>
    <x v="244"/>
    <x v="0"/>
    <x v="5"/>
    <x v="4"/>
    <x v="1"/>
    <b v="1"/>
    <n v="5"/>
    <n v="4"/>
    <x v="0"/>
    <n v="49756"/>
    <x v="98"/>
    <x v="0"/>
    <n v="85"/>
    <n v="2"/>
    <n v="0"/>
    <x v="5"/>
    <n v="52274"/>
    <n v="1.48"/>
    <n v="107200.96000000001"/>
    <n v="29"/>
    <s v="Female"/>
    <x v="0"/>
    <n v="62195000"/>
    <s v="Indian Super League"/>
  </r>
  <r>
    <x v="198"/>
    <x v="405"/>
    <x v="0"/>
    <x v="5"/>
    <x v="7"/>
    <x v="2"/>
    <b v="0"/>
    <n v="5"/>
    <n v="0"/>
    <x v="0"/>
    <n v="24980"/>
    <x v="9"/>
    <x v="2"/>
    <n v="30"/>
    <n v="0"/>
    <n v="0"/>
    <x v="6"/>
    <n v="115609"/>
    <n v="2.61"/>
    <n v="120201.33"/>
    <n v="47"/>
    <s v="Male"/>
    <x v="4"/>
    <n v="24980000"/>
    <s v="Indian Super League"/>
  </r>
  <r>
    <x v="394"/>
    <x v="310"/>
    <x v="0"/>
    <x v="7"/>
    <x v="5"/>
    <x v="2"/>
    <b v="0"/>
    <n v="1"/>
    <n v="0"/>
    <x v="0"/>
    <n v="14915"/>
    <x v="8"/>
    <x v="1"/>
    <n v="38"/>
    <n v="2"/>
    <n v="0"/>
    <x v="4"/>
    <n v="14433"/>
    <n v="6.16"/>
    <n v="9212.2099999999991"/>
    <n v="25"/>
    <s v="Male"/>
    <x v="0"/>
    <n v="18643750"/>
    <s v="Indian Super League"/>
  </r>
  <r>
    <x v="383"/>
    <x v="586"/>
    <x v="0"/>
    <x v="6"/>
    <x v="7"/>
    <x v="2"/>
    <b v="0"/>
    <n v="5"/>
    <n v="4"/>
    <x v="0"/>
    <n v="25744"/>
    <x v="85"/>
    <x v="2"/>
    <n v="53"/>
    <n v="2"/>
    <n v="1"/>
    <x v="1"/>
    <n v="125447"/>
    <n v="4.72"/>
    <n v="213047.03"/>
    <n v="26"/>
    <s v="Male"/>
    <x v="4"/>
    <n v="25744000"/>
    <s v="Indian Super League"/>
  </r>
  <r>
    <x v="135"/>
    <x v="174"/>
    <x v="1"/>
    <x v="5"/>
    <x v="4"/>
    <x v="1"/>
    <b v="1"/>
    <n v="5"/>
    <n v="3"/>
    <x v="0"/>
    <n v="42483"/>
    <x v="24"/>
    <x v="0"/>
    <n v="35"/>
    <n v="1"/>
    <n v="0"/>
    <x v="3"/>
    <n v="99955"/>
    <n v="9.31"/>
    <n v="232059.43"/>
    <n v="62"/>
    <s v="Male"/>
    <x v="4"/>
    <n v="42483000"/>
    <s v="Indian Super League"/>
  </r>
  <r>
    <x v="224"/>
    <x v="173"/>
    <x v="0"/>
    <x v="3"/>
    <x v="6"/>
    <x v="1"/>
    <b v="0"/>
    <n v="2"/>
    <n v="1"/>
    <x v="0"/>
    <n v="10351"/>
    <x v="85"/>
    <x v="0"/>
    <n v="67"/>
    <n v="0"/>
    <n v="2"/>
    <x v="4"/>
    <n v="35805"/>
    <n v="7.38"/>
    <n v="208245.1"/>
    <n v="37"/>
    <s v="Male"/>
    <x v="8"/>
    <n v="15526500"/>
    <s v="Indian Super League"/>
  </r>
  <r>
    <x v="81"/>
    <x v="52"/>
    <x v="1"/>
    <x v="5"/>
    <x v="0"/>
    <x v="2"/>
    <b v="1"/>
    <n v="4"/>
    <n v="1"/>
    <x v="0"/>
    <n v="36732"/>
    <x v="75"/>
    <x v="2"/>
    <n v="59"/>
    <n v="1"/>
    <n v="1"/>
    <x v="1"/>
    <n v="35593"/>
    <n v="5.6"/>
    <n v="167285.85999999999"/>
    <n v="37"/>
    <s v="Male"/>
    <x v="6"/>
    <n v="82647000"/>
    <s v="Indian Super League"/>
  </r>
  <r>
    <x v="18"/>
    <x v="652"/>
    <x v="0"/>
    <x v="5"/>
    <x v="2"/>
    <x v="1"/>
    <b v="0"/>
    <n v="4"/>
    <n v="1"/>
    <x v="0"/>
    <n v="8283"/>
    <x v="9"/>
    <x v="2"/>
    <n v="58"/>
    <n v="0"/>
    <n v="1"/>
    <x v="5"/>
    <n v="46357"/>
    <n v="1.34"/>
    <n v="9758.33"/>
    <n v="58"/>
    <s v="Female"/>
    <x v="8"/>
    <n v="12424500"/>
    <s v="Indian Super League"/>
  </r>
  <r>
    <x v="342"/>
    <x v="191"/>
    <x v="0"/>
    <x v="3"/>
    <x v="0"/>
    <x v="2"/>
    <b v="0"/>
    <n v="0"/>
    <n v="4"/>
    <x v="2"/>
    <n v="24851"/>
    <x v="2"/>
    <x v="2"/>
    <n v="50"/>
    <n v="2"/>
    <n v="1"/>
    <x v="4"/>
    <n v="73933"/>
    <n v="0.89"/>
    <n v="171995.05"/>
    <n v="28"/>
    <s v="Female"/>
    <x v="4"/>
    <n v="24851000"/>
    <s v="Indian Super League"/>
  </r>
  <r>
    <x v="186"/>
    <x v="287"/>
    <x v="1"/>
    <x v="0"/>
    <x v="5"/>
    <x v="1"/>
    <b v="0"/>
    <n v="0"/>
    <n v="1"/>
    <x v="2"/>
    <n v="16710"/>
    <x v="50"/>
    <x v="2"/>
    <n v="39"/>
    <n v="2"/>
    <n v="0"/>
    <x v="5"/>
    <n v="25388"/>
    <n v="4.07"/>
    <n v="234097.4"/>
    <n v="52"/>
    <s v="Female"/>
    <x v="5"/>
    <n v="12532500"/>
    <s v="Indian Super League"/>
  </r>
  <r>
    <x v="322"/>
    <x v="579"/>
    <x v="1"/>
    <x v="3"/>
    <x v="3"/>
    <x v="2"/>
    <b v="0"/>
    <n v="4"/>
    <n v="2"/>
    <x v="0"/>
    <n v="13730"/>
    <x v="42"/>
    <x v="0"/>
    <n v="58"/>
    <n v="0"/>
    <n v="0"/>
    <x v="2"/>
    <n v="120023"/>
    <n v="8.94"/>
    <n v="108006.05"/>
    <n v="34"/>
    <s v="Male"/>
    <x v="3"/>
    <n v="24027500"/>
    <s v="Indian Super League"/>
  </r>
  <r>
    <x v="195"/>
    <x v="206"/>
    <x v="1"/>
    <x v="2"/>
    <x v="7"/>
    <x v="0"/>
    <b v="0"/>
    <n v="5"/>
    <n v="2"/>
    <x v="0"/>
    <n v="14062"/>
    <x v="90"/>
    <x v="3"/>
    <n v="48"/>
    <n v="1"/>
    <n v="1"/>
    <x v="5"/>
    <n v="65772"/>
    <n v="1.46"/>
    <n v="99038.63"/>
    <n v="43"/>
    <s v="Male"/>
    <x v="0"/>
    <n v="17577500"/>
    <s v="Indian Super League"/>
  </r>
  <r>
    <x v="332"/>
    <x v="307"/>
    <x v="1"/>
    <x v="3"/>
    <x v="0"/>
    <x v="2"/>
    <b v="1"/>
    <n v="1"/>
    <n v="1"/>
    <x v="1"/>
    <n v="35952"/>
    <x v="83"/>
    <x v="1"/>
    <n v="48"/>
    <n v="1"/>
    <n v="0"/>
    <x v="0"/>
    <n v="41061"/>
    <n v="5.6"/>
    <n v="215776.46"/>
    <n v="43"/>
    <s v="Female"/>
    <x v="2"/>
    <n v="71904000"/>
    <s v="Indian Super League"/>
  </r>
  <r>
    <x v="376"/>
    <x v="180"/>
    <x v="0"/>
    <x v="5"/>
    <x v="3"/>
    <x v="2"/>
    <b v="1"/>
    <n v="2"/>
    <n v="1"/>
    <x v="0"/>
    <n v="23521"/>
    <x v="62"/>
    <x v="3"/>
    <n v="14"/>
    <n v="0"/>
    <n v="0"/>
    <x v="6"/>
    <n v="99827"/>
    <n v="3.35"/>
    <n v="108036.26"/>
    <n v="24"/>
    <s v="Male"/>
    <x v="3"/>
    <n v="41161750"/>
    <s v="Indian Super League"/>
  </r>
  <r>
    <x v="336"/>
    <x v="539"/>
    <x v="0"/>
    <x v="0"/>
    <x v="7"/>
    <x v="1"/>
    <b v="0"/>
    <n v="0"/>
    <n v="2"/>
    <x v="2"/>
    <n v="29773"/>
    <x v="84"/>
    <x v="0"/>
    <n v="89"/>
    <n v="2"/>
    <n v="1"/>
    <x v="3"/>
    <n v="57496"/>
    <n v="1.57"/>
    <n v="71275.62"/>
    <n v="52"/>
    <s v="Female"/>
    <x v="2"/>
    <n v="59546000"/>
    <s v="Indian Super League"/>
  </r>
  <r>
    <x v="288"/>
    <x v="320"/>
    <x v="0"/>
    <x v="4"/>
    <x v="6"/>
    <x v="2"/>
    <b v="0"/>
    <n v="3"/>
    <n v="3"/>
    <x v="1"/>
    <n v="29128"/>
    <x v="34"/>
    <x v="1"/>
    <n v="31"/>
    <n v="1"/>
    <n v="0"/>
    <x v="5"/>
    <n v="131510"/>
    <n v="6.34"/>
    <n v="215681.02"/>
    <n v="61"/>
    <s v="Male"/>
    <x v="0"/>
    <n v="36410000"/>
    <s v="Indian Super League"/>
  </r>
  <r>
    <x v="198"/>
    <x v="245"/>
    <x v="1"/>
    <x v="7"/>
    <x v="5"/>
    <x v="0"/>
    <b v="0"/>
    <n v="4"/>
    <n v="2"/>
    <x v="0"/>
    <n v="10575"/>
    <x v="16"/>
    <x v="2"/>
    <n v="22"/>
    <n v="0"/>
    <n v="0"/>
    <x v="5"/>
    <n v="45242"/>
    <n v="3.75"/>
    <n v="43356.46"/>
    <n v="59"/>
    <s v="Male"/>
    <x v="3"/>
    <n v="18506250"/>
    <s v="Indian Super League"/>
  </r>
  <r>
    <x v="242"/>
    <x v="338"/>
    <x v="0"/>
    <x v="6"/>
    <x v="2"/>
    <x v="0"/>
    <b v="0"/>
    <n v="1"/>
    <n v="2"/>
    <x v="2"/>
    <n v="5868"/>
    <x v="71"/>
    <x v="0"/>
    <n v="78"/>
    <n v="1"/>
    <n v="1"/>
    <x v="4"/>
    <n v="73895"/>
    <n v="0.8"/>
    <n v="75733.63"/>
    <n v="41"/>
    <s v="Male"/>
    <x v="0"/>
    <n v="7335000"/>
    <s v="Indian Super League"/>
  </r>
  <r>
    <x v="480"/>
    <x v="68"/>
    <x v="0"/>
    <x v="1"/>
    <x v="4"/>
    <x v="0"/>
    <b v="1"/>
    <n v="2"/>
    <n v="1"/>
    <x v="0"/>
    <n v="16687"/>
    <x v="36"/>
    <x v="0"/>
    <n v="70"/>
    <n v="0"/>
    <n v="1"/>
    <x v="5"/>
    <n v="28219"/>
    <n v="4.04"/>
    <n v="19972.400000000001"/>
    <n v="41"/>
    <s v="Male"/>
    <x v="1"/>
    <n v="41717500"/>
    <s v="Indian Super League"/>
  </r>
  <r>
    <x v="486"/>
    <x v="619"/>
    <x v="0"/>
    <x v="3"/>
    <x v="0"/>
    <x v="0"/>
    <b v="0"/>
    <n v="2"/>
    <n v="0"/>
    <x v="0"/>
    <n v="49520"/>
    <x v="3"/>
    <x v="3"/>
    <n v="68"/>
    <n v="0"/>
    <n v="1"/>
    <x v="6"/>
    <n v="39034"/>
    <n v="2.72"/>
    <n v="103133.19"/>
    <n v="63"/>
    <s v="Female"/>
    <x v="3"/>
    <n v="86660000"/>
    <s v="Indian Super League"/>
  </r>
  <r>
    <x v="224"/>
    <x v="642"/>
    <x v="0"/>
    <x v="2"/>
    <x v="2"/>
    <x v="0"/>
    <b v="1"/>
    <n v="4"/>
    <n v="3"/>
    <x v="0"/>
    <n v="34384"/>
    <x v="50"/>
    <x v="2"/>
    <n v="80"/>
    <n v="0"/>
    <n v="2"/>
    <x v="0"/>
    <n v="80365"/>
    <n v="0.95"/>
    <n v="40988.5"/>
    <n v="49"/>
    <s v="Female"/>
    <x v="0"/>
    <n v="42980000"/>
    <s v="Indian Super League"/>
  </r>
  <r>
    <x v="206"/>
    <x v="552"/>
    <x v="0"/>
    <x v="6"/>
    <x v="7"/>
    <x v="1"/>
    <b v="0"/>
    <n v="3"/>
    <n v="1"/>
    <x v="0"/>
    <n v="25340"/>
    <x v="93"/>
    <x v="3"/>
    <n v="25"/>
    <n v="0"/>
    <n v="2"/>
    <x v="0"/>
    <n v="130650"/>
    <n v="2.41"/>
    <n v="96734.52"/>
    <n v="37"/>
    <s v="Female"/>
    <x v="0"/>
    <n v="31675000"/>
    <s v="Indian Super League"/>
  </r>
  <r>
    <x v="68"/>
    <x v="221"/>
    <x v="1"/>
    <x v="6"/>
    <x v="7"/>
    <x v="2"/>
    <b v="1"/>
    <n v="0"/>
    <n v="2"/>
    <x v="2"/>
    <n v="37977"/>
    <x v="4"/>
    <x v="1"/>
    <n v="81"/>
    <n v="0"/>
    <n v="1"/>
    <x v="2"/>
    <n v="115528"/>
    <n v="8.89"/>
    <n v="163461.35"/>
    <n v="63"/>
    <s v="Male"/>
    <x v="4"/>
    <n v="37977000"/>
    <s v="Indian Super League"/>
  </r>
  <r>
    <x v="240"/>
    <x v="60"/>
    <x v="0"/>
    <x v="0"/>
    <x v="4"/>
    <x v="1"/>
    <b v="0"/>
    <n v="1"/>
    <n v="1"/>
    <x v="1"/>
    <n v="38346"/>
    <x v="17"/>
    <x v="0"/>
    <n v="45"/>
    <n v="1"/>
    <n v="2"/>
    <x v="5"/>
    <n v="49458"/>
    <n v="6.73"/>
    <n v="32245.68"/>
    <n v="19"/>
    <s v="Male"/>
    <x v="3"/>
    <n v="67105500"/>
    <s v="Indian Super League"/>
  </r>
  <r>
    <x v="262"/>
    <x v="558"/>
    <x v="1"/>
    <x v="4"/>
    <x v="5"/>
    <x v="2"/>
    <b v="1"/>
    <n v="3"/>
    <n v="2"/>
    <x v="0"/>
    <n v="31333"/>
    <x v="52"/>
    <x v="3"/>
    <n v="24"/>
    <n v="0"/>
    <n v="2"/>
    <x v="6"/>
    <n v="47228"/>
    <n v="5.84"/>
    <n v="116768.6"/>
    <n v="64"/>
    <s v="Male"/>
    <x v="4"/>
    <n v="31333000"/>
    <s v="Indian Super League"/>
  </r>
  <r>
    <x v="35"/>
    <x v="151"/>
    <x v="1"/>
    <x v="6"/>
    <x v="6"/>
    <x v="2"/>
    <b v="1"/>
    <n v="4"/>
    <n v="2"/>
    <x v="0"/>
    <n v="37238"/>
    <x v="56"/>
    <x v="3"/>
    <n v="47"/>
    <n v="0"/>
    <n v="0"/>
    <x v="6"/>
    <n v="77263"/>
    <n v="5.97"/>
    <n v="96259.27"/>
    <n v="39"/>
    <s v="Male"/>
    <x v="3"/>
    <n v="65166500"/>
    <s v="Indian Super League"/>
  </r>
  <r>
    <x v="465"/>
    <x v="147"/>
    <x v="0"/>
    <x v="2"/>
    <x v="2"/>
    <x v="0"/>
    <b v="0"/>
    <n v="3"/>
    <n v="3"/>
    <x v="1"/>
    <n v="31341"/>
    <x v="90"/>
    <x v="1"/>
    <n v="67"/>
    <n v="1"/>
    <n v="1"/>
    <x v="4"/>
    <n v="132101"/>
    <n v="2.6"/>
    <n v="15358.28"/>
    <n v="49"/>
    <s v="Male"/>
    <x v="0"/>
    <n v="39176250"/>
    <s v="Indian Super League"/>
  </r>
  <r>
    <x v="292"/>
    <x v="445"/>
    <x v="0"/>
    <x v="6"/>
    <x v="0"/>
    <x v="1"/>
    <b v="1"/>
    <n v="4"/>
    <n v="1"/>
    <x v="0"/>
    <n v="32224"/>
    <x v="49"/>
    <x v="0"/>
    <n v="95"/>
    <n v="0"/>
    <n v="1"/>
    <x v="0"/>
    <n v="3180"/>
    <n v="6.71"/>
    <n v="90866.51"/>
    <n v="40"/>
    <s v="Male"/>
    <x v="3"/>
    <n v="56392000"/>
    <s v="Indian Super League"/>
  </r>
  <r>
    <x v="435"/>
    <x v="516"/>
    <x v="1"/>
    <x v="0"/>
    <x v="3"/>
    <x v="0"/>
    <b v="0"/>
    <n v="5"/>
    <n v="2"/>
    <x v="0"/>
    <n v="42583"/>
    <x v="22"/>
    <x v="3"/>
    <n v="45"/>
    <n v="0"/>
    <n v="1"/>
    <x v="2"/>
    <n v="2930"/>
    <n v="6.44"/>
    <n v="5402.46"/>
    <n v="62"/>
    <s v="Other"/>
    <x v="2"/>
    <n v="85166000"/>
    <s v="Indian Super League"/>
  </r>
  <r>
    <x v="180"/>
    <x v="615"/>
    <x v="1"/>
    <x v="4"/>
    <x v="0"/>
    <x v="1"/>
    <b v="1"/>
    <n v="5"/>
    <n v="4"/>
    <x v="0"/>
    <n v="31494"/>
    <x v="90"/>
    <x v="2"/>
    <n v="65"/>
    <n v="0"/>
    <n v="1"/>
    <x v="5"/>
    <n v="92677"/>
    <n v="1.68"/>
    <n v="62085.89"/>
    <n v="42"/>
    <s v="Male"/>
    <x v="2"/>
    <n v="62988000"/>
    <s v="Indian Super League"/>
  </r>
  <r>
    <x v="443"/>
    <x v="209"/>
    <x v="1"/>
    <x v="3"/>
    <x v="5"/>
    <x v="0"/>
    <b v="1"/>
    <n v="0"/>
    <n v="1"/>
    <x v="2"/>
    <n v="51427"/>
    <x v="42"/>
    <x v="3"/>
    <n v="47"/>
    <n v="1"/>
    <n v="2"/>
    <x v="2"/>
    <n v="118513"/>
    <n v="2.82"/>
    <n v="138016.01999999999"/>
    <n v="59"/>
    <s v="Female"/>
    <x v="2"/>
    <n v="102854000"/>
    <s v="Indian Super League"/>
  </r>
  <r>
    <x v="430"/>
    <x v="316"/>
    <x v="0"/>
    <x v="2"/>
    <x v="7"/>
    <x v="0"/>
    <b v="1"/>
    <n v="2"/>
    <n v="2"/>
    <x v="1"/>
    <n v="40712"/>
    <x v="19"/>
    <x v="1"/>
    <n v="22"/>
    <n v="0"/>
    <n v="1"/>
    <x v="0"/>
    <n v="53602"/>
    <n v="2.29"/>
    <n v="43235.79"/>
    <n v="64"/>
    <s v="Female"/>
    <x v="4"/>
    <n v="40712000"/>
    <s v="Indian Super League"/>
  </r>
  <r>
    <x v="11"/>
    <x v="260"/>
    <x v="1"/>
    <x v="3"/>
    <x v="5"/>
    <x v="1"/>
    <b v="0"/>
    <n v="4"/>
    <n v="1"/>
    <x v="0"/>
    <n v="17872"/>
    <x v="17"/>
    <x v="2"/>
    <n v="28"/>
    <n v="0"/>
    <n v="0"/>
    <x v="1"/>
    <n v="84124"/>
    <n v="8.42"/>
    <n v="210292.28"/>
    <n v="22"/>
    <s v="Female"/>
    <x v="5"/>
    <n v="13404000"/>
    <s v="Indian Super League"/>
  </r>
  <r>
    <x v="296"/>
    <x v="115"/>
    <x v="1"/>
    <x v="7"/>
    <x v="6"/>
    <x v="0"/>
    <b v="0"/>
    <n v="0"/>
    <n v="1"/>
    <x v="2"/>
    <n v="53659"/>
    <x v="92"/>
    <x v="3"/>
    <n v="12"/>
    <n v="2"/>
    <n v="1"/>
    <x v="4"/>
    <n v="55847"/>
    <n v="8.73"/>
    <n v="84123.27"/>
    <n v="50"/>
    <s v="Female"/>
    <x v="3"/>
    <n v="93903250"/>
    <s v="Indian Super League"/>
  </r>
  <r>
    <x v="211"/>
    <x v="216"/>
    <x v="0"/>
    <x v="0"/>
    <x v="1"/>
    <x v="2"/>
    <b v="0"/>
    <n v="4"/>
    <n v="1"/>
    <x v="0"/>
    <n v="54322"/>
    <x v="58"/>
    <x v="1"/>
    <n v="13"/>
    <n v="2"/>
    <n v="0"/>
    <x v="0"/>
    <n v="138161"/>
    <n v="7.9"/>
    <n v="202245.05"/>
    <n v="54"/>
    <s v="Female"/>
    <x v="0"/>
    <n v="67902500"/>
    <s v="Indian Super League"/>
  </r>
  <r>
    <x v="14"/>
    <x v="691"/>
    <x v="1"/>
    <x v="6"/>
    <x v="6"/>
    <x v="0"/>
    <b v="0"/>
    <n v="3"/>
    <n v="2"/>
    <x v="0"/>
    <n v="45254"/>
    <x v="40"/>
    <x v="1"/>
    <n v="49"/>
    <n v="0"/>
    <n v="0"/>
    <x v="6"/>
    <n v="135134"/>
    <n v="8.89"/>
    <n v="159888.01999999999"/>
    <n v="61"/>
    <s v="Male"/>
    <x v="8"/>
    <n v="67881000"/>
    <s v="Indian Super League"/>
  </r>
  <r>
    <x v="244"/>
    <x v="455"/>
    <x v="1"/>
    <x v="3"/>
    <x v="3"/>
    <x v="1"/>
    <b v="0"/>
    <n v="4"/>
    <n v="2"/>
    <x v="0"/>
    <n v="17602"/>
    <x v="26"/>
    <x v="0"/>
    <n v="83"/>
    <n v="0"/>
    <n v="0"/>
    <x v="0"/>
    <n v="125458"/>
    <n v="8.0500000000000007"/>
    <n v="234249.51"/>
    <n v="63"/>
    <s v="Male"/>
    <x v="7"/>
    <n v="8801000"/>
    <s v="Indian Super League"/>
  </r>
  <r>
    <x v="125"/>
    <x v="229"/>
    <x v="1"/>
    <x v="3"/>
    <x v="6"/>
    <x v="1"/>
    <b v="0"/>
    <n v="4"/>
    <n v="2"/>
    <x v="0"/>
    <n v="53982"/>
    <x v="97"/>
    <x v="0"/>
    <n v="16"/>
    <n v="0"/>
    <n v="0"/>
    <x v="3"/>
    <n v="113081"/>
    <n v="1.96"/>
    <n v="194767.82"/>
    <n v="50"/>
    <s v="Male"/>
    <x v="0"/>
    <n v="67477500"/>
    <s v="Indian Super League"/>
  </r>
  <r>
    <x v="386"/>
    <x v="447"/>
    <x v="0"/>
    <x v="6"/>
    <x v="0"/>
    <x v="0"/>
    <b v="0"/>
    <n v="1"/>
    <n v="0"/>
    <x v="0"/>
    <n v="14259"/>
    <x v="44"/>
    <x v="1"/>
    <n v="77"/>
    <n v="0"/>
    <n v="0"/>
    <x v="5"/>
    <n v="80435"/>
    <n v="5.41"/>
    <n v="132465.48000000001"/>
    <n v="33"/>
    <s v="Male"/>
    <x v="7"/>
    <n v="7129500"/>
    <s v="Indian Super League"/>
  </r>
  <r>
    <x v="24"/>
    <x v="632"/>
    <x v="1"/>
    <x v="6"/>
    <x v="3"/>
    <x v="2"/>
    <b v="1"/>
    <n v="1"/>
    <n v="3"/>
    <x v="2"/>
    <n v="12092"/>
    <x v="48"/>
    <x v="1"/>
    <n v="50"/>
    <n v="0"/>
    <n v="1"/>
    <x v="1"/>
    <n v="70600"/>
    <n v="9.06"/>
    <n v="34296.89"/>
    <n v="43"/>
    <s v="Female"/>
    <x v="6"/>
    <n v="27207000"/>
    <s v="Indian Super League"/>
  </r>
  <r>
    <x v="230"/>
    <x v="573"/>
    <x v="1"/>
    <x v="5"/>
    <x v="7"/>
    <x v="2"/>
    <b v="1"/>
    <n v="2"/>
    <n v="4"/>
    <x v="2"/>
    <n v="8088"/>
    <x v="38"/>
    <x v="2"/>
    <n v="34"/>
    <n v="2"/>
    <n v="1"/>
    <x v="0"/>
    <n v="120034"/>
    <n v="3.17"/>
    <n v="174707.34"/>
    <n v="18"/>
    <s v="Female"/>
    <x v="4"/>
    <n v="8088000"/>
    <s v="Indian Super League"/>
  </r>
  <r>
    <x v="231"/>
    <x v="186"/>
    <x v="0"/>
    <x v="5"/>
    <x v="3"/>
    <x v="1"/>
    <b v="1"/>
    <n v="3"/>
    <n v="0"/>
    <x v="0"/>
    <n v="17468"/>
    <x v="13"/>
    <x v="0"/>
    <n v="27"/>
    <n v="0"/>
    <n v="0"/>
    <x v="0"/>
    <n v="72018"/>
    <n v="5.59"/>
    <n v="25865.93"/>
    <n v="29"/>
    <s v="Female"/>
    <x v="8"/>
    <n v="26202000"/>
    <s v="Indian Super League"/>
  </r>
  <r>
    <x v="318"/>
    <x v="552"/>
    <x v="0"/>
    <x v="7"/>
    <x v="4"/>
    <x v="0"/>
    <b v="1"/>
    <n v="3"/>
    <n v="2"/>
    <x v="0"/>
    <n v="49573"/>
    <x v="39"/>
    <x v="1"/>
    <n v="84"/>
    <n v="1"/>
    <n v="0"/>
    <x v="5"/>
    <n v="53678"/>
    <n v="6.24"/>
    <n v="14554.99"/>
    <n v="57"/>
    <s v="Male"/>
    <x v="7"/>
    <n v="24786500"/>
    <s v="Indian Super League"/>
  </r>
  <r>
    <x v="25"/>
    <x v="617"/>
    <x v="0"/>
    <x v="0"/>
    <x v="7"/>
    <x v="1"/>
    <b v="0"/>
    <n v="3"/>
    <n v="2"/>
    <x v="0"/>
    <n v="48077"/>
    <x v="80"/>
    <x v="3"/>
    <n v="26"/>
    <n v="0"/>
    <n v="0"/>
    <x v="5"/>
    <n v="139081"/>
    <n v="3.67"/>
    <n v="59668.73"/>
    <n v="62"/>
    <s v="Female"/>
    <x v="3"/>
    <n v="84134750"/>
    <s v="Indian Super League"/>
  </r>
  <r>
    <x v="169"/>
    <x v="627"/>
    <x v="0"/>
    <x v="7"/>
    <x v="0"/>
    <x v="2"/>
    <b v="1"/>
    <n v="2"/>
    <n v="0"/>
    <x v="0"/>
    <n v="44669"/>
    <x v="11"/>
    <x v="1"/>
    <n v="56"/>
    <n v="1"/>
    <n v="1"/>
    <x v="5"/>
    <n v="70760"/>
    <n v="2.08"/>
    <n v="86605.09"/>
    <n v="49"/>
    <s v="Female"/>
    <x v="0"/>
    <n v="55836250"/>
    <s v="Indian Super League"/>
  </r>
  <r>
    <x v="169"/>
    <x v="133"/>
    <x v="1"/>
    <x v="3"/>
    <x v="6"/>
    <x v="0"/>
    <b v="1"/>
    <n v="3"/>
    <n v="0"/>
    <x v="0"/>
    <n v="43368"/>
    <x v="93"/>
    <x v="2"/>
    <n v="36"/>
    <n v="2"/>
    <n v="1"/>
    <x v="6"/>
    <n v="59814"/>
    <n v="2.0699999999999998"/>
    <n v="65412.01"/>
    <n v="38"/>
    <s v="Male"/>
    <x v="6"/>
    <n v="97578000"/>
    <s v="Indian Super League"/>
  </r>
  <r>
    <x v="449"/>
    <x v="375"/>
    <x v="1"/>
    <x v="4"/>
    <x v="0"/>
    <x v="1"/>
    <b v="0"/>
    <n v="2"/>
    <n v="2"/>
    <x v="1"/>
    <n v="23652"/>
    <x v="41"/>
    <x v="0"/>
    <n v="16"/>
    <n v="0"/>
    <n v="2"/>
    <x v="1"/>
    <n v="122484"/>
    <n v="7.05"/>
    <n v="249866.05"/>
    <n v="54"/>
    <s v="Male"/>
    <x v="6"/>
    <n v="53217000"/>
    <s v="Indian Super League"/>
  </r>
  <r>
    <x v="58"/>
    <x v="424"/>
    <x v="1"/>
    <x v="1"/>
    <x v="4"/>
    <x v="2"/>
    <b v="1"/>
    <n v="0"/>
    <n v="1"/>
    <x v="2"/>
    <n v="22647"/>
    <x v="7"/>
    <x v="0"/>
    <n v="92"/>
    <n v="1"/>
    <n v="0"/>
    <x v="0"/>
    <n v="129902"/>
    <n v="9.09"/>
    <n v="68240.33"/>
    <n v="24"/>
    <s v="Male"/>
    <x v="0"/>
    <n v="28308750"/>
    <s v="Indian Super League"/>
  </r>
  <r>
    <x v="202"/>
    <x v="138"/>
    <x v="1"/>
    <x v="4"/>
    <x v="5"/>
    <x v="2"/>
    <b v="0"/>
    <n v="3"/>
    <n v="4"/>
    <x v="2"/>
    <n v="30131"/>
    <x v="19"/>
    <x v="0"/>
    <n v="73"/>
    <n v="0"/>
    <n v="2"/>
    <x v="2"/>
    <n v="118507"/>
    <n v="6.34"/>
    <n v="8698.74"/>
    <n v="25"/>
    <s v="Female"/>
    <x v="6"/>
    <n v="67794750"/>
    <s v="Indian Super League"/>
  </r>
  <r>
    <x v="448"/>
    <x v="272"/>
    <x v="1"/>
    <x v="5"/>
    <x v="4"/>
    <x v="2"/>
    <b v="0"/>
    <n v="3"/>
    <n v="2"/>
    <x v="0"/>
    <n v="18636"/>
    <x v="68"/>
    <x v="2"/>
    <n v="35"/>
    <n v="0"/>
    <n v="2"/>
    <x v="5"/>
    <n v="117965"/>
    <n v="0.98"/>
    <n v="194454.95"/>
    <n v="36"/>
    <s v="Other"/>
    <x v="9"/>
    <n v="55908000"/>
    <s v="Indian Super League"/>
  </r>
  <r>
    <x v="248"/>
    <x v="225"/>
    <x v="0"/>
    <x v="7"/>
    <x v="4"/>
    <x v="2"/>
    <b v="1"/>
    <n v="3"/>
    <n v="0"/>
    <x v="0"/>
    <n v="13617"/>
    <x v="89"/>
    <x v="2"/>
    <n v="74"/>
    <n v="1"/>
    <n v="0"/>
    <x v="3"/>
    <n v="84583"/>
    <n v="6.82"/>
    <n v="173243.04"/>
    <n v="22"/>
    <s v="Male"/>
    <x v="2"/>
    <n v="27234000"/>
    <s v="Indian Super League"/>
  </r>
  <r>
    <x v="454"/>
    <x v="121"/>
    <x v="1"/>
    <x v="6"/>
    <x v="1"/>
    <x v="1"/>
    <b v="1"/>
    <n v="3"/>
    <n v="0"/>
    <x v="0"/>
    <n v="49736"/>
    <x v="5"/>
    <x v="3"/>
    <n v="72"/>
    <n v="0"/>
    <n v="0"/>
    <x v="5"/>
    <n v="15195"/>
    <n v="7.31"/>
    <n v="202012.35"/>
    <n v="29"/>
    <s v="Female"/>
    <x v="6"/>
    <n v="111906000"/>
    <s v="Indian Super League"/>
  </r>
  <r>
    <x v="164"/>
    <x v="669"/>
    <x v="0"/>
    <x v="2"/>
    <x v="4"/>
    <x v="2"/>
    <b v="1"/>
    <n v="0"/>
    <n v="4"/>
    <x v="2"/>
    <n v="51511"/>
    <x v="4"/>
    <x v="0"/>
    <n v="34"/>
    <n v="2"/>
    <n v="0"/>
    <x v="1"/>
    <n v="54684"/>
    <n v="4.42"/>
    <n v="143698.12"/>
    <n v="30"/>
    <s v="Male"/>
    <x v="4"/>
    <n v="51511000"/>
    <s v="Indian Super League"/>
  </r>
  <r>
    <x v="457"/>
    <x v="444"/>
    <x v="0"/>
    <x v="6"/>
    <x v="7"/>
    <x v="1"/>
    <b v="0"/>
    <n v="0"/>
    <n v="4"/>
    <x v="2"/>
    <n v="38422"/>
    <x v="72"/>
    <x v="2"/>
    <n v="74"/>
    <n v="1"/>
    <n v="0"/>
    <x v="6"/>
    <n v="139656"/>
    <n v="2.13"/>
    <n v="132817.97"/>
    <n v="54"/>
    <s v="Female"/>
    <x v="3"/>
    <n v="67238500"/>
    <s v="Indian Super League"/>
  </r>
  <r>
    <x v="208"/>
    <x v="454"/>
    <x v="1"/>
    <x v="7"/>
    <x v="5"/>
    <x v="2"/>
    <b v="1"/>
    <n v="3"/>
    <n v="1"/>
    <x v="0"/>
    <n v="39412"/>
    <x v="77"/>
    <x v="1"/>
    <n v="84"/>
    <n v="0"/>
    <n v="0"/>
    <x v="5"/>
    <n v="576"/>
    <n v="8.0500000000000007"/>
    <n v="151249.5"/>
    <n v="20"/>
    <s v="Female"/>
    <x v="5"/>
    <n v="29559000"/>
    <s v="Indian Super League"/>
  </r>
  <r>
    <x v="37"/>
    <x v="431"/>
    <x v="0"/>
    <x v="7"/>
    <x v="3"/>
    <x v="1"/>
    <b v="0"/>
    <n v="1"/>
    <n v="3"/>
    <x v="2"/>
    <n v="21088"/>
    <x v="10"/>
    <x v="0"/>
    <n v="26"/>
    <n v="2"/>
    <n v="1"/>
    <x v="1"/>
    <n v="31914"/>
    <n v="3.2"/>
    <n v="60507.32"/>
    <n v="56"/>
    <s v="Female"/>
    <x v="5"/>
    <n v="15816000"/>
    <s v="Indian Super League"/>
  </r>
  <r>
    <x v="462"/>
    <x v="572"/>
    <x v="0"/>
    <x v="7"/>
    <x v="0"/>
    <x v="2"/>
    <b v="0"/>
    <n v="2"/>
    <n v="3"/>
    <x v="2"/>
    <n v="17107"/>
    <x v="8"/>
    <x v="1"/>
    <n v="60"/>
    <n v="0"/>
    <n v="1"/>
    <x v="5"/>
    <n v="129076"/>
    <n v="1.21"/>
    <n v="116936.16"/>
    <n v="61"/>
    <s v="Female"/>
    <x v="9"/>
    <n v="51321000"/>
    <s v="Indian Super League"/>
  </r>
  <r>
    <x v="452"/>
    <x v="98"/>
    <x v="0"/>
    <x v="7"/>
    <x v="4"/>
    <x v="1"/>
    <b v="0"/>
    <n v="1"/>
    <n v="0"/>
    <x v="0"/>
    <n v="20296"/>
    <x v="47"/>
    <x v="2"/>
    <n v="67"/>
    <n v="0"/>
    <n v="1"/>
    <x v="0"/>
    <n v="27216"/>
    <n v="8.41"/>
    <n v="198299.11"/>
    <n v="22"/>
    <s v="Male"/>
    <x v="0"/>
    <n v="25370000"/>
    <s v="Indian Super League"/>
  </r>
  <r>
    <x v="412"/>
    <x v="328"/>
    <x v="0"/>
    <x v="6"/>
    <x v="1"/>
    <x v="0"/>
    <b v="1"/>
    <n v="1"/>
    <n v="0"/>
    <x v="0"/>
    <n v="50766"/>
    <x v="68"/>
    <x v="0"/>
    <n v="89"/>
    <n v="1"/>
    <n v="1"/>
    <x v="5"/>
    <n v="24883"/>
    <n v="8.77"/>
    <n v="243932.17"/>
    <n v="28"/>
    <s v="Female"/>
    <x v="2"/>
    <n v="101532000"/>
    <s v="Indian Super League"/>
  </r>
  <r>
    <x v="47"/>
    <x v="21"/>
    <x v="0"/>
    <x v="3"/>
    <x v="0"/>
    <x v="2"/>
    <b v="1"/>
    <n v="1"/>
    <n v="4"/>
    <x v="2"/>
    <n v="41946"/>
    <x v="9"/>
    <x v="0"/>
    <n v="35"/>
    <n v="0"/>
    <n v="0"/>
    <x v="3"/>
    <n v="125781"/>
    <n v="8.0299999999999994"/>
    <n v="169142.41"/>
    <n v="20"/>
    <s v="Female"/>
    <x v="2"/>
    <n v="83892000"/>
    <s v="Indian Super League"/>
  </r>
  <r>
    <x v="230"/>
    <x v="358"/>
    <x v="0"/>
    <x v="2"/>
    <x v="4"/>
    <x v="0"/>
    <b v="0"/>
    <n v="1"/>
    <n v="0"/>
    <x v="0"/>
    <n v="35825"/>
    <x v="94"/>
    <x v="0"/>
    <n v="58"/>
    <n v="2"/>
    <n v="2"/>
    <x v="2"/>
    <n v="140261"/>
    <n v="3.56"/>
    <n v="57410.48"/>
    <n v="52"/>
    <s v="Male"/>
    <x v="6"/>
    <n v="80606250"/>
    <s v="Indian Super League"/>
  </r>
  <r>
    <x v="452"/>
    <x v="511"/>
    <x v="1"/>
    <x v="4"/>
    <x v="4"/>
    <x v="1"/>
    <b v="1"/>
    <n v="1"/>
    <n v="0"/>
    <x v="0"/>
    <n v="51730"/>
    <x v="14"/>
    <x v="0"/>
    <n v="85"/>
    <n v="2"/>
    <n v="1"/>
    <x v="5"/>
    <n v="93001"/>
    <n v="7.95"/>
    <n v="1326.07"/>
    <n v="59"/>
    <s v="Female"/>
    <x v="9"/>
    <n v="155190000"/>
    <s v="Indian Super League"/>
  </r>
  <r>
    <x v="334"/>
    <x v="450"/>
    <x v="1"/>
    <x v="7"/>
    <x v="5"/>
    <x v="2"/>
    <b v="0"/>
    <n v="5"/>
    <n v="0"/>
    <x v="0"/>
    <n v="32750"/>
    <x v="75"/>
    <x v="1"/>
    <n v="64"/>
    <n v="2"/>
    <n v="1"/>
    <x v="1"/>
    <n v="101979"/>
    <n v="4.97"/>
    <n v="87962.559999999998"/>
    <n v="60"/>
    <s v="Female"/>
    <x v="4"/>
    <n v="32750000"/>
    <s v="Indian Super League"/>
  </r>
  <r>
    <x v="114"/>
    <x v="131"/>
    <x v="1"/>
    <x v="0"/>
    <x v="0"/>
    <x v="1"/>
    <b v="1"/>
    <n v="1"/>
    <n v="2"/>
    <x v="2"/>
    <n v="8671"/>
    <x v="32"/>
    <x v="0"/>
    <n v="95"/>
    <n v="1"/>
    <n v="0"/>
    <x v="0"/>
    <n v="116390"/>
    <n v="3.64"/>
    <n v="76013.09"/>
    <n v="18"/>
    <s v="Female"/>
    <x v="7"/>
    <n v="4335500"/>
    <s v="Indian Super League"/>
  </r>
  <r>
    <x v="124"/>
    <x v="627"/>
    <x v="0"/>
    <x v="1"/>
    <x v="0"/>
    <x v="0"/>
    <b v="1"/>
    <n v="0"/>
    <n v="4"/>
    <x v="2"/>
    <n v="46642"/>
    <x v="54"/>
    <x v="0"/>
    <n v="72"/>
    <n v="0"/>
    <n v="0"/>
    <x v="1"/>
    <n v="11296"/>
    <n v="9.07"/>
    <n v="25454.44"/>
    <n v="32"/>
    <s v="Female"/>
    <x v="8"/>
    <n v="69963000"/>
    <s v="Indian Super League"/>
  </r>
  <r>
    <x v="353"/>
    <x v="463"/>
    <x v="1"/>
    <x v="7"/>
    <x v="2"/>
    <x v="2"/>
    <b v="0"/>
    <n v="2"/>
    <n v="1"/>
    <x v="0"/>
    <n v="45649"/>
    <x v="25"/>
    <x v="0"/>
    <n v="25"/>
    <n v="1"/>
    <n v="0"/>
    <x v="1"/>
    <n v="19096"/>
    <n v="9.41"/>
    <n v="2261.9899999999998"/>
    <n v="41"/>
    <s v="Female"/>
    <x v="4"/>
    <n v="45649000"/>
    <s v="Indian Super League"/>
  </r>
  <r>
    <x v="451"/>
    <x v="488"/>
    <x v="0"/>
    <x v="1"/>
    <x v="6"/>
    <x v="2"/>
    <b v="1"/>
    <n v="0"/>
    <n v="4"/>
    <x v="2"/>
    <n v="27756"/>
    <x v="57"/>
    <x v="1"/>
    <n v="27"/>
    <n v="0"/>
    <n v="0"/>
    <x v="0"/>
    <n v="115896"/>
    <n v="3.41"/>
    <n v="231454.59"/>
    <n v="40"/>
    <s v="Male"/>
    <x v="7"/>
    <n v="13878000"/>
    <s v="Indian Super League"/>
  </r>
  <r>
    <x v="176"/>
    <x v="504"/>
    <x v="0"/>
    <x v="6"/>
    <x v="3"/>
    <x v="0"/>
    <b v="0"/>
    <n v="4"/>
    <n v="3"/>
    <x v="0"/>
    <n v="49102"/>
    <x v="68"/>
    <x v="3"/>
    <n v="80"/>
    <n v="0"/>
    <n v="0"/>
    <x v="5"/>
    <n v="39480"/>
    <n v="7.64"/>
    <n v="49424.58"/>
    <n v="47"/>
    <s v="Male"/>
    <x v="0"/>
    <n v="61377500"/>
    <s v="Indian Super League"/>
  </r>
  <r>
    <x v="111"/>
    <x v="174"/>
    <x v="1"/>
    <x v="2"/>
    <x v="6"/>
    <x v="1"/>
    <b v="0"/>
    <n v="0"/>
    <n v="3"/>
    <x v="2"/>
    <n v="38701"/>
    <x v="13"/>
    <x v="1"/>
    <n v="61"/>
    <n v="1"/>
    <n v="2"/>
    <x v="6"/>
    <n v="4125"/>
    <n v="4.4800000000000004"/>
    <n v="40083.760000000002"/>
    <n v="60"/>
    <s v="Female"/>
    <x v="2"/>
    <n v="77402000"/>
    <s v="Indian Super League"/>
  </r>
  <r>
    <x v="368"/>
    <x v="319"/>
    <x v="0"/>
    <x v="5"/>
    <x v="7"/>
    <x v="0"/>
    <b v="1"/>
    <n v="1"/>
    <n v="3"/>
    <x v="2"/>
    <n v="52646"/>
    <x v="69"/>
    <x v="3"/>
    <n v="42"/>
    <n v="0"/>
    <n v="0"/>
    <x v="4"/>
    <n v="111992"/>
    <n v="3.87"/>
    <n v="78014.759999999995"/>
    <n v="29"/>
    <s v="Male"/>
    <x v="8"/>
    <n v="78969000"/>
    <s v="Indian Super League"/>
  </r>
  <r>
    <x v="246"/>
    <x v="117"/>
    <x v="1"/>
    <x v="2"/>
    <x v="0"/>
    <x v="2"/>
    <b v="1"/>
    <n v="5"/>
    <n v="4"/>
    <x v="0"/>
    <n v="16585"/>
    <x v="40"/>
    <x v="3"/>
    <n v="65"/>
    <n v="1"/>
    <n v="1"/>
    <x v="5"/>
    <n v="52644"/>
    <n v="1.81"/>
    <n v="96160.95"/>
    <n v="52"/>
    <s v="Female"/>
    <x v="0"/>
    <n v="20731250"/>
    <s v="Indian Super League"/>
  </r>
  <r>
    <x v="326"/>
    <x v="54"/>
    <x v="0"/>
    <x v="7"/>
    <x v="1"/>
    <x v="0"/>
    <b v="0"/>
    <n v="3"/>
    <n v="3"/>
    <x v="1"/>
    <n v="24488"/>
    <x v="23"/>
    <x v="1"/>
    <n v="46"/>
    <n v="0"/>
    <n v="1"/>
    <x v="2"/>
    <n v="27792"/>
    <n v="9.33"/>
    <n v="82036.08"/>
    <n v="24"/>
    <s v="Female"/>
    <x v="3"/>
    <n v="42854000"/>
    <s v="Indian Super League"/>
  </r>
  <r>
    <x v="488"/>
    <x v="368"/>
    <x v="1"/>
    <x v="1"/>
    <x v="1"/>
    <x v="0"/>
    <b v="1"/>
    <n v="3"/>
    <n v="3"/>
    <x v="1"/>
    <n v="15615"/>
    <x v="5"/>
    <x v="1"/>
    <n v="84"/>
    <n v="0"/>
    <n v="0"/>
    <x v="1"/>
    <n v="43927"/>
    <n v="8.7799999999999994"/>
    <n v="29719.77"/>
    <n v="21"/>
    <s v="Male"/>
    <x v="4"/>
    <n v="15615000"/>
    <s v="Indian Super League"/>
  </r>
  <r>
    <x v="313"/>
    <x v="612"/>
    <x v="1"/>
    <x v="7"/>
    <x v="2"/>
    <x v="2"/>
    <b v="0"/>
    <n v="5"/>
    <n v="4"/>
    <x v="0"/>
    <n v="39886"/>
    <x v="62"/>
    <x v="1"/>
    <n v="91"/>
    <n v="0"/>
    <n v="1"/>
    <x v="4"/>
    <n v="91212"/>
    <n v="6.02"/>
    <n v="37053.81"/>
    <n v="37"/>
    <s v="Female"/>
    <x v="7"/>
    <n v="19943000"/>
    <s v="Indian Super League"/>
  </r>
  <r>
    <x v="152"/>
    <x v="226"/>
    <x v="1"/>
    <x v="0"/>
    <x v="4"/>
    <x v="2"/>
    <b v="0"/>
    <n v="4"/>
    <n v="3"/>
    <x v="0"/>
    <n v="45426"/>
    <x v="55"/>
    <x v="0"/>
    <n v="49"/>
    <n v="1"/>
    <n v="1"/>
    <x v="2"/>
    <n v="112362"/>
    <n v="1.36"/>
    <n v="33350.39"/>
    <n v="28"/>
    <s v="Male"/>
    <x v="2"/>
    <n v="90852000"/>
    <s v="Indian Super League"/>
  </r>
  <r>
    <x v="328"/>
    <x v="151"/>
    <x v="1"/>
    <x v="5"/>
    <x v="1"/>
    <x v="2"/>
    <b v="0"/>
    <n v="3"/>
    <n v="1"/>
    <x v="0"/>
    <n v="33158"/>
    <x v="63"/>
    <x v="3"/>
    <n v="48"/>
    <n v="2"/>
    <n v="2"/>
    <x v="5"/>
    <n v="15504"/>
    <n v="8.23"/>
    <n v="15906.93"/>
    <n v="21"/>
    <s v="Male"/>
    <x v="3"/>
    <n v="58026500"/>
    <s v="Indian Super League"/>
  </r>
  <r>
    <x v="336"/>
    <x v="629"/>
    <x v="0"/>
    <x v="3"/>
    <x v="2"/>
    <x v="0"/>
    <b v="0"/>
    <n v="1"/>
    <n v="0"/>
    <x v="0"/>
    <n v="31074"/>
    <x v="74"/>
    <x v="3"/>
    <n v="71"/>
    <n v="0"/>
    <n v="0"/>
    <x v="5"/>
    <n v="79733"/>
    <n v="7.08"/>
    <n v="188701.64"/>
    <n v="23"/>
    <s v="Female"/>
    <x v="2"/>
    <n v="62148000"/>
    <s v="Indian Super League"/>
  </r>
  <r>
    <x v="51"/>
    <x v="549"/>
    <x v="0"/>
    <x v="2"/>
    <x v="1"/>
    <x v="2"/>
    <b v="1"/>
    <n v="5"/>
    <n v="3"/>
    <x v="0"/>
    <n v="38963"/>
    <x v="61"/>
    <x v="3"/>
    <n v="73"/>
    <n v="1"/>
    <n v="0"/>
    <x v="0"/>
    <n v="44988"/>
    <n v="1.47"/>
    <n v="45696.33"/>
    <n v="37"/>
    <s v="Male"/>
    <x v="7"/>
    <n v="19481500"/>
    <s v="Indian Super League"/>
  </r>
  <r>
    <x v="353"/>
    <x v="9"/>
    <x v="0"/>
    <x v="0"/>
    <x v="4"/>
    <x v="2"/>
    <b v="1"/>
    <n v="1"/>
    <n v="4"/>
    <x v="2"/>
    <n v="36313"/>
    <x v="46"/>
    <x v="1"/>
    <n v="59"/>
    <n v="1"/>
    <n v="0"/>
    <x v="5"/>
    <n v="132504"/>
    <n v="2.76"/>
    <n v="96769.69"/>
    <n v="35"/>
    <s v="Female"/>
    <x v="6"/>
    <n v="81704250"/>
    <s v="Indian Super League"/>
  </r>
  <r>
    <x v="286"/>
    <x v="332"/>
    <x v="1"/>
    <x v="1"/>
    <x v="7"/>
    <x v="2"/>
    <b v="1"/>
    <n v="5"/>
    <n v="2"/>
    <x v="0"/>
    <n v="38782"/>
    <x v="62"/>
    <x v="2"/>
    <n v="14"/>
    <n v="0"/>
    <n v="1"/>
    <x v="2"/>
    <n v="24096"/>
    <n v="7.96"/>
    <n v="93611.05"/>
    <n v="55"/>
    <s v="Female"/>
    <x v="3"/>
    <n v="67868500"/>
    <s v="Indian Super League"/>
  </r>
  <r>
    <x v="116"/>
    <x v="538"/>
    <x v="0"/>
    <x v="5"/>
    <x v="0"/>
    <x v="2"/>
    <b v="0"/>
    <n v="1"/>
    <n v="2"/>
    <x v="2"/>
    <n v="25111"/>
    <x v="93"/>
    <x v="3"/>
    <n v="51"/>
    <n v="0"/>
    <n v="1"/>
    <x v="0"/>
    <n v="2320"/>
    <n v="2.5099999999999998"/>
    <n v="65584.23"/>
    <n v="23"/>
    <s v="Female"/>
    <x v="8"/>
    <n v="37666500"/>
    <s v="Indian Super League"/>
  </r>
  <r>
    <x v="446"/>
    <x v="97"/>
    <x v="1"/>
    <x v="7"/>
    <x v="1"/>
    <x v="1"/>
    <b v="0"/>
    <n v="4"/>
    <n v="3"/>
    <x v="0"/>
    <n v="20215"/>
    <x v="48"/>
    <x v="2"/>
    <n v="43"/>
    <n v="1"/>
    <n v="1"/>
    <x v="3"/>
    <n v="122386"/>
    <n v="4.38"/>
    <n v="160925.78"/>
    <n v="43"/>
    <s v="Male"/>
    <x v="3"/>
    <n v="35376250"/>
    <s v="Indian Super League"/>
  </r>
  <r>
    <x v="106"/>
    <x v="583"/>
    <x v="1"/>
    <x v="7"/>
    <x v="1"/>
    <x v="2"/>
    <b v="0"/>
    <n v="3"/>
    <n v="4"/>
    <x v="2"/>
    <n v="18819"/>
    <x v="36"/>
    <x v="2"/>
    <n v="13"/>
    <n v="0"/>
    <n v="0"/>
    <x v="3"/>
    <n v="3273"/>
    <n v="9.19"/>
    <n v="220832.01"/>
    <n v="38"/>
    <s v="Male"/>
    <x v="6"/>
    <n v="42342750"/>
    <s v="Indian Super League"/>
  </r>
  <r>
    <x v="145"/>
    <x v="462"/>
    <x v="0"/>
    <x v="3"/>
    <x v="5"/>
    <x v="2"/>
    <b v="1"/>
    <n v="3"/>
    <n v="1"/>
    <x v="0"/>
    <n v="20950"/>
    <x v="23"/>
    <x v="2"/>
    <n v="79"/>
    <n v="0"/>
    <n v="0"/>
    <x v="2"/>
    <n v="91465"/>
    <n v="8.48"/>
    <n v="200435.42"/>
    <n v="20"/>
    <s v="Male"/>
    <x v="3"/>
    <n v="36662500"/>
    <s v="Indian Super League"/>
  </r>
  <r>
    <x v="87"/>
    <x v="387"/>
    <x v="1"/>
    <x v="3"/>
    <x v="6"/>
    <x v="0"/>
    <b v="0"/>
    <n v="0"/>
    <n v="4"/>
    <x v="2"/>
    <n v="26229"/>
    <x v="20"/>
    <x v="1"/>
    <n v="21"/>
    <n v="1"/>
    <n v="0"/>
    <x v="0"/>
    <n v="43633"/>
    <n v="2.11"/>
    <n v="140906.04999999999"/>
    <n v="50"/>
    <s v="Male"/>
    <x v="3"/>
    <n v="45900750"/>
    <s v="Indian Super League"/>
  </r>
  <r>
    <x v="97"/>
    <x v="496"/>
    <x v="0"/>
    <x v="7"/>
    <x v="3"/>
    <x v="0"/>
    <b v="1"/>
    <n v="5"/>
    <n v="2"/>
    <x v="0"/>
    <n v="47646"/>
    <x v="28"/>
    <x v="1"/>
    <n v="94"/>
    <n v="0"/>
    <n v="0"/>
    <x v="0"/>
    <n v="79915"/>
    <n v="5.53"/>
    <n v="160800.85999999999"/>
    <n v="26"/>
    <s v="Male"/>
    <x v="9"/>
    <n v="142938000"/>
    <s v="Indian Super League"/>
  </r>
  <r>
    <x v="466"/>
    <x v="420"/>
    <x v="0"/>
    <x v="6"/>
    <x v="2"/>
    <x v="0"/>
    <b v="0"/>
    <n v="5"/>
    <n v="1"/>
    <x v="0"/>
    <n v="43836"/>
    <x v="81"/>
    <x v="1"/>
    <n v="76"/>
    <n v="0"/>
    <n v="0"/>
    <x v="1"/>
    <n v="17223"/>
    <n v="1.05"/>
    <n v="36681.96"/>
    <n v="57"/>
    <s v="Male"/>
    <x v="2"/>
    <n v="87672000"/>
    <s v="Indian Super League"/>
  </r>
  <r>
    <x v="364"/>
    <x v="708"/>
    <x v="1"/>
    <x v="7"/>
    <x v="3"/>
    <x v="1"/>
    <b v="1"/>
    <n v="4"/>
    <n v="2"/>
    <x v="0"/>
    <n v="45340"/>
    <x v="99"/>
    <x v="3"/>
    <n v="92"/>
    <n v="0"/>
    <n v="0"/>
    <x v="4"/>
    <n v="84326"/>
    <n v="6.78"/>
    <n v="27839.919999999998"/>
    <n v="64"/>
    <s v="Female"/>
    <x v="8"/>
    <n v="68010000"/>
    <s v="Indian Super League"/>
  </r>
  <r>
    <x v="430"/>
    <x v="365"/>
    <x v="1"/>
    <x v="2"/>
    <x v="2"/>
    <x v="1"/>
    <b v="1"/>
    <n v="3"/>
    <n v="0"/>
    <x v="0"/>
    <n v="6103"/>
    <x v="83"/>
    <x v="1"/>
    <n v="76"/>
    <n v="0"/>
    <n v="2"/>
    <x v="5"/>
    <n v="141818"/>
    <n v="5.67"/>
    <n v="175071.45"/>
    <n v="62"/>
    <s v="Male"/>
    <x v="3"/>
    <n v="10680250"/>
    <s v="Indian Super League"/>
  </r>
  <r>
    <x v="203"/>
    <x v="664"/>
    <x v="1"/>
    <x v="3"/>
    <x v="2"/>
    <x v="2"/>
    <b v="1"/>
    <n v="2"/>
    <n v="4"/>
    <x v="2"/>
    <n v="46305"/>
    <x v="10"/>
    <x v="3"/>
    <n v="65"/>
    <n v="0"/>
    <n v="1"/>
    <x v="5"/>
    <n v="38689"/>
    <n v="5.42"/>
    <n v="84685.65"/>
    <n v="19"/>
    <s v="Male"/>
    <x v="0"/>
    <n v="57881250"/>
    <s v="Indian Super League"/>
  </r>
  <r>
    <x v="58"/>
    <x v="503"/>
    <x v="0"/>
    <x v="2"/>
    <x v="5"/>
    <x v="1"/>
    <b v="1"/>
    <n v="5"/>
    <n v="3"/>
    <x v="0"/>
    <n v="34376"/>
    <x v="84"/>
    <x v="3"/>
    <n v="54"/>
    <n v="2"/>
    <n v="1"/>
    <x v="0"/>
    <n v="55282"/>
    <n v="7.13"/>
    <n v="25370.32"/>
    <n v="54"/>
    <s v="Female"/>
    <x v="4"/>
    <n v="34376000"/>
    <s v="Indian Super League"/>
  </r>
  <r>
    <x v="452"/>
    <x v="726"/>
    <x v="1"/>
    <x v="2"/>
    <x v="1"/>
    <x v="0"/>
    <b v="1"/>
    <n v="5"/>
    <n v="2"/>
    <x v="0"/>
    <n v="49935"/>
    <x v="98"/>
    <x v="0"/>
    <n v="19"/>
    <n v="0"/>
    <n v="1"/>
    <x v="2"/>
    <n v="2841"/>
    <n v="2.5499999999999998"/>
    <n v="114920.14"/>
    <n v="46"/>
    <s v="Male"/>
    <x v="3"/>
    <n v="87386250"/>
    <s v="Indian Super League"/>
  </r>
  <r>
    <x v="317"/>
    <x v="614"/>
    <x v="1"/>
    <x v="1"/>
    <x v="6"/>
    <x v="2"/>
    <b v="0"/>
    <n v="5"/>
    <n v="3"/>
    <x v="0"/>
    <n v="43397"/>
    <x v="7"/>
    <x v="1"/>
    <n v="29"/>
    <n v="1"/>
    <n v="0"/>
    <x v="4"/>
    <n v="84372"/>
    <n v="2.46"/>
    <n v="138256.73000000001"/>
    <n v="60"/>
    <s v="Female"/>
    <x v="1"/>
    <n v="108492500"/>
    <s v="Indian Super League"/>
  </r>
  <r>
    <x v="424"/>
    <x v="80"/>
    <x v="1"/>
    <x v="1"/>
    <x v="5"/>
    <x v="0"/>
    <b v="1"/>
    <n v="3"/>
    <n v="2"/>
    <x v="0"/>
    <n v="8072"/>
    <x v="96"/>
    <x v="1"/>
    <n v="26"/>
    <n v="1"/>
    <n v="2"/>
    <x v="4"/>
    <n v="143917"/>
    <n v="4.24"/>
    <n v="219440.93"/>
    <n v="39"/>
    <s v="Female"/>
    <x v="1"/>
    <n v="20180000"/>
    <s v="Indian Super League"/>
  </r>
  <r>
    <x v="475"/>
    <x v="87"/>
    <x v="1"/>
    <x v="1"/>
    <x v="5"/>
    <x v="1"/>
    <b v="0"/>
    <n v="3"/>
    <n v="0"/>
    <x v="0"/>
    <n v="21292"/>
    <x v="99"/>
    <x v="3"/>
    <n v="33"/>
    <n v="0"/>
    <n v="0"/>
    <x v="5"/>
    <n v="39998"/>
    <n v="5.83"/>
    <n v="165466.04"/>
    <n v="56"/>
    <s v="Male"/>
    <x v="0"/>
    <n v="26615000"/>
    <s v="Indian Super League"/>
  </r>
  <r>
    <x v="184"/>
    <x v="622"/>
    <x v="1"/>
    <x v="5"/>
    <x v="1"/>
    <x v="2"/>
    <b v="0"/>
    <n v="3"/>
    <n v="4"/>
    <x v="2"/>
    <n v="39494"/>
    <x v="99"/>
    <x v="3"/>
    <n v="34"/>
    <n v="0"/>
    <n v="2"/>
    <x v="5"/>
    <n v="124667"/>
    <n v="5.76"/>
    <n v="158937.45000000001"/>
    <n v="22"/>
    <s v="Female"/>
    <x v="8"/>
    <n v="59241000"/>
    <s v="Indian Super League"/>
  </r>
  <r>
    <x v="464"/>
    <x v="400"/>
    <x v="0"/>
    <x v="2"/>
    <x v="5"/>
    <x v="1"/>
    <b v="0"/>
    <n v="5"/>
    <n v="1"/>
    <x v="0"/>
    <n v="9068"/>
    <x v="73"/>
    <x v="0"/>
    <n v="59"/>
    <n v="1"/>
    <n v="1"/>
    <x v="5"/>
    <n v="80222"/>
    <n v="4.28"/>
    <n v="184042.58"/>
    <n v="26"/>
    <s v="Male"/>
    <x v="4"/>
    <n v="9068000"/>
    <s v="Indian Super League"/>
  </r>
  <r>
    <x v="242"/>
    <x v="379"/>
    <x v="1"/>
    <x v="0"/>
    <x v="1"/>
    <x v="2"/>
    <b v="0"/>
    <n v="2"/>
    <n v="0"/>
    <x v="0"/>
    <n v="9158"/>
    <x v="67"/>
    <x v="1"/>
    <n v="42"/>
    <n v="0"/>
    <n v="2"/>
    <x v="3"/>
    <n v="32866"/>
    <n v="5.9"/>
    <n v="80446.240000000005"/>
    <n v="31"/>
    <s v="Female"/>
    <x v="9"/>
    <n v="27474000"/>
    <s v="Indian Super League"/>
  </r>
  <r>
    <x v="385"/>
    <x v="262"/>
    <x v="0"/>
    <x v="7"/>
    <x v="1"/>
    <x v="1"/>
    <b v="0"/>
    <n v="2"/>
    <n v="1"/>
    <x v="0"/>
    <n v="41548"/>
    <x v="18"/>
    <x v="0"/>
    <n v="84"/>
    <n v="0"/>
    <n v="1"/>
    <x v="5"/>
    <n v="72515"/>
    <n v="3"/>
    <n v="105541.51"/>
    <n v="49"/>
    <s v="Female"/>
    <x v="9"/>
    <n v="124644000"/>
    <s v="Indian Super League"/>
  </r>
  <r>
    <x v="490"/>
    <x v="255"/>
    <x v="0"/>
    <x v="3"/>
    <x v="1"/>
    <x v="2"/>
    <b v="0"/>
    <n v="1"/>
    <n v="1"/>
    <x v="1"/>
    <n v="47519"/>
    <x v="13"/>
    <x v="0"/>
    <n v="93"/>
    <n v="0"/>
    <n v="2"/>
    <x v="1"/>
    <n v="81930"/>
    <n v="7.28"/>
    <n v="24183.99"/>
    <n v="54"/>
    <s v="Male"/>
    <x v="3"/>
    <n v="83158250"/>
    <s v="Indian Super League"/>
  </r>
  <r>
    <x v="490"/>
    <x v="389"/>
    <x v="0"/>
    <x v="2"/>
    <x v="7"/>
    <x v="1"/>
    <b v="0"/>
    <n v="0"/>
    <n v="2"/>
    <x v="2"/>
    <n v="41550"/>
    <x v="13"/>
    <x v="0"/>
    <n v="94"/>
    <n v="2"/>
    <n v="1"/>
    <x v="3"/>
    <n v="90228"/>
    <n v="6.83"/>
    <n v="199391.96"/>
    <n v="36"/>
    <s v="Male"/>
    <x v="2"/>
    <n v="83100000"/>
    <s v="Indian Super League"/>
  </r>
  <r>
    <x v="39"/>
    <x v="447"/>
    <x v="0"/>
    <x v="3"/>
    <x v="7"/>
    <x v="1"/>
    <b v="0"/>
    <n v="4"/>
    <n v="3"/>
    <x v="0"/>
    <n v="46724"/>
    <x v="6"/>
    <x v="0"/>
    <n v="11"/>
    <n v="0"/>
    <n v="0"/>
    <x v="4"/>
    <n v="68400"/>
    <n v="6.71"/>
    <n v="79379.06"/>
    <n v="40"/>
    <s v="Female"/>
    <x v="2"/>
    <n v="93448000"/>
    <s v="Indian Super League"/>
  </r>
  <r>
    <x v="34"/>
    <x v="665"/>
    <x v="0"/>
    <x v="5"/>
    <x v="6"/>
    <x v="0"/>
    <b v="0"/>
    <n v="5"/>
    <n v="3"/>
    <x v="0"/>
    <n v="30419"/>
    <x v="90"/>
    <x v="2"/>
    <n v="76"/>
    <n v="0"/>
    <n v="0"/>
    <x v="6"/>
    <n v="8208"/>
    <n v="9.4700000000000006"/>
    <n v="83262.509999999995"/>
    <n v="53"/>
    <s v="Male"/>
    <x v="3"/>
    <n v="53233250"/>
    <s v="Indian Super League"/>
  </r>
  <r>
    <x v="217"/>
    <x v="103"/>
    <x v="1"/>
    <x v="0"/>
    <x v="4"/>
    <x v="0"/>
    <b v="1"/>
    <n v="5"/>
    <n v="3"/>
    <x v="0"/>
    <n v="44410"/>
    <x v="3"/>
    <x v="1"/>
    <n v="66"/>
    <n v="2"/>
    <n v="1"/>
    <x v="3"/>
    <n v="90991"/>
    <n v="3.73"/>
    <n v="107954.72"/>
    <n v="44"/>
    <s v="Male"/>
    <x v="5"/>
    <n v="33307500"/>
    <s v="Indian Super League"/>
  </r>
  <r>
    <x v="136"/>
    <x v="538"/>
    <x v="0"/>
    <x v="3"/>
    <x v="5"/>
    <x v="1"/>
    <b v="1"/>
    <n v="1"/>
    <n v="1"/>
    <x v="1"/>
    <n v="8088"/>
    <x v="94"/>
    <x v="1"/>
    <n v="16"/>
    <n v="0"/>
    <n v="1"/>
    <x v="1"/>
    <n v="113037"/>
    <n v="3.47"/>
    <n v="145146.88"/>
    <n v="59"/>
    <s v="Male"/>
    <x v="8"/>
    <n v="12132000"/>
    <s v="Indian Super League"/>
  </r>
  <r>
    <x v="114"/>
    <x v="451"/>
    <x v="1"/>
    <x v="7"/>
    <x v="0"/>
    <x v="2"/>
    <b v="1"/>
    <n v="0"/>
    <n v="0"/>
    <x v="1"/>
    <n v="52290"/>
    <x v="70"/>
    <x v="1"/>
    <n v="50"/>
    <n v="0"/>
    <n v="2"/>
    <x v="5"/>
    <n v="35148"/>
    <n v="3.6"/>
    <n v="195392.71"/>
    <n v="45"/>
    <s v="Other"/>
    <x v="3"/>
    <n v="91507500"/>
    <s v="Indian Super League"/>
  </r>
  <r>
    <x v="283"/>
    <x v="91"/>
    <x v="0"/>
    <x v="4"/>
    <x v="5"/>
    <x v="0"/>
    <b v="0"/>
    <n v="1"/>
    <n v="1"/>
    <x v="1"/>
    <n v="5815"/>
    <x v="82"/>
    <x v="1"/>
    <n v="88"/>
    <n v="0"/>
    <n v="2"/>
    <x v="0"/>
    <n v="77528"/>
    <n v="6.77"/>
    <n v="178496.22"/>
    <n v="21"/>
    <s v="Female"/>
    <x v="3"/>
    <n v="10176250"/>
    <s v="Indian Super League"/>
  </r>
  <r>
    <x v="178"/>
    <x v="237"/>
    <x v="0"/>
    <x v="1"/>
    <x v="1"/>
    <x v="1"/>
    <b v="0"/>
    <n v="0"/>
    <n v="4"/>
    <x v="2"/>
    <n v="27613"/>
    <x v="15"/>
    <x v="1"/>
    <n v="81"/>
    <n v="2"/>
    <n v="2"/>
    <x v="3"/>
    <n v="14726"/>
    <n v="5.39"/>
    <n v="202175.8"/>
    <n v="46"/>
    <s v="Female"/>
    <x v="0"/>
    <n v="34516250"/>
    <s v="Indian Super League"/>
  </r>
  <r>
    <x v="493"/>
    <x v="428"/>
    <x v="0"/>
    <x v="6"/>
    <x v="6"/>
    <x v="1"/>
    <b v="1"/>
    <n v="3"/>
    <n v="2"/>
    <x v="0"/>
    <n v="34503"/>
    <x v="9"/>
    <x v="3"/>
    <n v="68"/>
    <n v="0"/>
    <n v="1"/>
    <x v="2"/>
    <n v="114931"/>
    <n v="4.92"/>
    <n v="118662.17"/>
    <n v="62"/>
    <s v="Female"/>
    <x v="1"/>
    <n v="86257500"/>
    <s v="Indian Super League"/>
  </r>
  <r>
    <x v="427"/>
    <x v="182"/>
    <x v="1"/>
    <x v="4"/>
    <x v="0"/>
    <x v="0"/>
    <b v="1"/>
    <n v="0"/>
    <n v="1"/>
    <x v="2"/>
    <n v="47704"/>
    <x v="35"/>
    <x v="0"/>
    <n v="74"/>
    <n v="1"/>
    <n v="0"/>
    <x v="5"/>
    <n v="105332"/>
    <n v="8.1999999999999993"/>
    <n v="214675.3"/>
    <n v="40"/>
    <s v="Male"/>
    <x v="4"/>
    <n v="47704000"/>
    <s v="Indian Super League"/>
  </r>
  <r>
    <x v="28"/>
    <x v="139"/>
    <x v="1"/>
    <x v="0"/>
    <x v="6"/>
    <x v="2"/>
    <b v="0"/>
    <n v="3"/>
    <n v="1"/>
    <x v="0"/>
    <n v="45458"/>
    <x v="4"/>
    <x v="0"/>
    <n v="61"/>
    <n v="0"/>
    <n v="2"/>
    <x v="4"/>
    <n v="95835"/>
    <n v="4.6900000000000004"/>
    <n v="219305.91"/>
    <n v="27"/>
    <s v="Male"/>
    <x v="8"/>
    <n v="68187000"/>
    <s v="Indian Super League"/>
  </r>
  <r>
    <x v="394"/>
    <x v="298"/>
    <x v="0"/>
    <x v="1"/>
    <x v="4"/>
    <x v="1"/>
    <b v="0"/>
    <n v="0"/>
    <n v="0"/>
    <x v="1"/>
    <n v="15579"/>
    <x v="0"/>
    <x v="1"/>
    <n v="16"/>
    <n v="1"/>
    <n v="0"/>
    <x v="4"/>
    <n v="140070"/>
    <n v="8.24"/>
    <n v="31935.4"/>
    <n v="29"/>
    <s v="Male"/>
    <x v="3"/>
    <n v="27263250"/>
    <s v="Indian Super League"/>
  </r>
  <r>
    <x v="387"/>
    <x v="533"/>
    <x v="0"/>
    <x v="1"/>
    <x v="5"/>
    <x v="2"/>
    <b v="1"/>
    <n v="0"/>
    <n v="4"/>
    <x v="2"/>
    <n v="17527"/>
    <x v="6"/>
    <x v="2"/>
    <n v="24"/>
    <n v="1"/>
    <n v="0"/>
    <x v="6"/>
    <n v="30856"/>
    <n v="3.54"/>
    <n v="131296.38"/>
    <n v="50"/>
    <s v="Female"/>
    <x v="3"/>
    <n v="30672250"/>
    <s v="Indian Super League"/>
  </r>
  <r>
    <x v="305"/>
    <x v="589"/>
    <x v="0"/>
    <x v="4"/>
    <x v="6"/>
    <x v="2"/>
    <b v="0"/>
    <n v="3"/>
    <n v="1"/>
    <x v="0"/>
    <n v="36531"/>
    <x v="92"/>
    <x v="3"/>
    <n v="86"/>
    <n v="0"/>
    <n v="0"/>
    <x v="4"/>
    <n v="592"/>
    <n v="2.95"/>
    <n v="113955.28"/>
    <n v="62"/>
    <s v="Male"/>
    <x v="3"/>
    <n v="63929250"/>
    <s v="Indian Super League"/>
  </r>
  <r>
    <x v="148"/>
    <x v="44"/>
    <x v="1"/>
    <x v="1"/>
    <x v="1"/>
    <x v="1"/>
    <b v="0"/>
    <n v="5"/>
    <n v="2"/>
    <x v="0"/>
    <n v="36436"/>
    <x v="62"/>
    <x v="1"/>
    <n v="54"/>
    <n v="0"/>
    <n v="1"/>
    <x v="4"/>
    <n v="91393"/>
    <n v="8.3000000000000007"/>
    <n v="95276.35"/>
    <n v="51"/>
    <s v="Female"/>
    <x v="0"/>
    <n v="45545000"/>
    <s v="Indian Super League"/>
  </r>
  <r>
    <x v="445"/>
    <x v="712"/>
    <x v="0"/>
    <x v="6"/>
    <x v="1"/>
    <x v="2"/>
    <b v="0"/>
    <n v="0"/>
    <n v="4"/>
    <x v="2"/>
    <n v="5913"/>
    <x v="87"/>
    <x v="1"/>
    <n v="91"/>
    <n v="0"/>
    <n v="2"/>
    <x v="2"/>
    <n v="14619"/>
    <n v="6.29"/>
    <n v="13601.56"/>
    <n v="20"/>
    <s v="Female"/>
    <x v="4"/>
    <n v="5913000"/>
    <s v="Indian Super League"/>
  </r>
  <r>
    <x v="455"/>
    <x v="123"/>
    <x v="0"/>
    <x v="5"/>
    <x v="7"/>
    <x v="2"/>
    <b v="1"/>
    <n v="4"/>
    <n v="4"/>
    <x v="1"/>
    <n v="26229"/>
    <x v="53"/>
    <x v="0"/>
    <n v="11"/>
    <n v="2"/>
    <n v="0"/>
    <x v="6"/>
    <n v="130461"/>
    <n v="6.11"/>
    <n v="99574.86"/>
    <n v="36"/>
    <s v="Female"/>
    <x v="3"/>
    <n v="45900750"/>
    <s v="Indian Super League"/>
  </r>
  <r>
    <x v="25"/>
    <x v="147"/>
    <x v="0"/>
    <x v="5"/>
    <x v="0"/>
    <x v="1"/>
    <b v="0"/>
    <n v="3"/>
    <n v="1"/>
    <x v="0"/>
    <n v="5484"/>
    <x v="18"/>
    <x v="0"/>
    <n v="51"/>
    <n v="0"/>
    <n v="0"/>
    <x v="4"/>
    <n v="8304"/>
    <n v="2.11"/>
    <n v="108935.05"/>
    <n v="20"/>
    <s v="Male"/>
    <x v="3"/>
    <n v="9597000"/>
    <s v="Indian Super League"/>
  </r>
  <r>
    <x v="60"/>
    <x v="265"/>
    <x v="1"/>
    <x v="3"/>
    <x v="5"/>
    <x v="2"/>
    <b v="0"/>
    <n v="3"/>
    <n v="2"/>
    <x v="0"/>
    <n v="17006"/>
    <x v="64"/>
    <x v="1"/>
    <n v="32"/>
    <n v="0"/>
    <n v="0"/>
    <x v="6"/>
    <n v="87136"/>
    <n v="1.3"/>
    <n v="59165.22"/>
    <n v="20"/>
    <s v="Male"/>
    <x v="4"/>
    <n v="17006000"/>
    <s v="Indian Super League"/>
  </r>
  <r>
    <x v="351"/>
    <x v="16"/>
    <x v="0"/>
    <x v="1"/>
    <x v="2"/>
    <x v="2"/>
    <b v="0"/>
    <n v="0"/>
    <n v="0"/>
    <x v="1"/>
    <n v="46968"/>
    <x v="44"/>
    <x v="3"/>
    <n v="46"/>
    <n v="2"/>
    <n v="1"/>
    <x v="1"/>
    <n v="20406"/>
    <n v="0.85"/>
    <n v="25795.7"/>
    <n v="39"/>
    <s v="Male"/>
    <x v="3"/>
    <n v="82194000"/>
    <s v="Indian Super League"/>
  </r>
  <r>
    <x v="457"/>
    <x v="378"/>
    <x v="0"/>
    <x v="3"/>
    <x v="1"/>
    <x v="1"/>
    <b v="0"/>
    <n v="3"/>
    <n v="2"/>
    <x v="0"/>
    <n v="22460"/>
    <x v="38"/>
    <x v="3"/>
    <n v="55"/>
    <n v="0"/>
    <n v="0"/>
    <x v="4"/>
    <n v="89914"/>
    <n v="6.2"/>
    <n v="148316.95000000001"/>
    <n v="62"/>
    <s v="Female"/>
    <x v="8"/>
    <n v="33690000"/>
    <s v="Indian Super League"/>
  </r>
  <r>
    <x v="61"/>
    <x v="448"/>
    <x v="0"/>
    <x v="7"/>
    <x v="1"/>
    <x v="0"/>
    <b v="1"/>
    <n v="5"/>
    <n v="1"/>
    <x v="0"/>
    <n v="51330"/>
    <x v="70"/>
    <x v="3"/>
    <n v="68"/>
    <n v="0"/>
    <n v="1"/>
    <x v="2"/>
    <n v="24521"/>
    <n v="3.15"/>
    <n v="101815.13"/>
    <n v="39"/>
    <s v="Other"/>
    <x v="3"/>
    <n v="89827500"/>
    <s v="Indian Super League"/>
  </r>
  <r>
    <x v="266"/>
    <x v="20"/>
    <x v="1"/>
    <x v="5"/>
    <x v="0"/>
    <x v="2"/>
    <b v="0"/>
    <n v="5"/>
    <n v="3"/>
    <x v="0"/>
    <n v="38965"/>
    <x v="81"/>
    <x v="1"/>
    <n v="93"/>
    <n v="0"/>
    <n v="1"/>
    <x v="5"/>
    <n v="25267"/>
    <n v="8.5299999999999994"/>
    <n v="115571.55"/>
    <n v="47"/>
    <s v="Male"/>
    <x v="6"/>
    <n v="87671250"/>
    <s v="Indian Super League"/>
  </r>
  <r>
    <x v="397"/>
    <x v="289"/>
    <x v="0"/>
    <x v="6"/>
    <x v="1"/>
    <x v="2"/>
    <b v="0"/>
    <n v="3"/>
    <n v="0"/>
    <x v="0"/>
    <n v="24703"/>
    <x v="76"/>
    <x v="1"/>
    <n v="60"/>
    <n v="0"/>
    <n v="0"/>
    <x v="0"/>
    <n v="39405"/>
    <n v="4.42"/>
    <n v="36073.370000000003"/>
    <n v="62"/>
    <s v="Female"/>
    <x v="4"/>
    <n v="24703000"/>
    <s v="Indian Super League"/>
  </r>
  <r>
    <x v="149"/>
    <x v="608"/>
    <x v="1"/>
    <x v="3"/>
    <x v="6"/>
    <x v="0"/>
    <b v="0"/>
    <n v="4"/>
    <n v="1"/>
    <x v="0"/>
    <n v="21349"/>
    <x v="1"/>
    <x v="1"/>
    <n v="66"/>
    <n v="2"/>
    <n v="1"/>
    <x v="4"/>
    <n v="81408"/>
    <n v="4.3"/>
    <n v="50234.65"/>
    <n v="39"/>
    <s v="Female"/>
    <x v="7"/>
    <n v="10674500"/>
    <s v="Indian Super League"/>
  </r>
  <r>
    <x v="392"/>
    <x v="528"/>
    <x v="1"/>
    <x v="0"/>
    <x v="1"/>
    <x v="0"/>
    <b v="0"/>
    <n v="5"/>
    <n v="1"/>
    <x v="0"/>
    <n v="27639"/>
    <x v="91"/>
    <x v="3"/>
    <n v="11"/>
    <n v="2"/>
    <n v="1"/>
    <x v="1"/>
    <n v="112038"/>
    <n v="9.2100000000000009"/>
    <n v="221022.9"/>
    <n v="55"/>
    <s v="Male"/>
    <x v="2"/>
    <n v="55278000"/>
    <s v="Indian Super League"/>
  </r>
  <r>
    <x v="165"/>
    <x v="487"/>
    <x v="0"/>
    <x v="3"/>
    <x v="2"/>
    <x v="1"/>
    <b v="1"/>
    <n v="1"/>
    <n v="0"/>
    <x v="0"/>
    <n v="53659"/>
    <x v="52"/>
    <x v="1"/>
    <n v="85"/>
    <n v="0"/>
    <n v="0"/>
    <x v="4"/>
    <n v="71949"/>
    <n v="1.46"/>
    <n v="203729.38"/>
    <n v="48"/>
    <s v="Male"/>
    <x v="3"/>
    <n v="93903250"/>
    <s v="Indian Super League"/>
  </r>
  <r>
    <x v="297"/>
    <x v="715"/>
    <x v="0"/>
    <x v="5"/>
    <x v="2"/>
    <x v="2"/>
    <b v="1"/>
    <n v="5"/>
    <n v="0"/>
    <x v="0"/>
    <n v="33480"/>
    <x v="92"/>
    <x v="1"/>
    <n v="82"/>
    <n v="0"/>
    <n v="1"/>
    <x v="1"/>
    <n v="31998"/>
    <n v="4.9400000000000004"/>
    <n v="187690.77"/>
    <n v="27"/>
    <s v="Male"/>
    <x v="3"/>
    <n v="58590000"/>
    <s v="Indian Super League"/>
  </r>
  <r>
    <x v="426"/>
    <x v="102"/>
    <x v="1"/>
    <x v="2"/>
    <x v="1"/>
    <x v="2"/>
    <b v="1"/>
    <n v="1"/>
    <n v="1"/>
    <x v="1"/>
    <n v="49629"/>
    <x v="26"/>
    <x v="0"/>
    <n v="53"/>
    <n v="0"/>
    <n v="2"/>
    <x v="0"/>
    <n v="11749"/>
    <n v="4.93"/>
    <n v="107098.69"/>
    <n v="62"/>
    <s v="Male"/>
    <x v="6"/>
    <n v="111665250"/>
    <s v="Indian Super League"/>
  </r>
  <r>
    <x v="407"/>
    <x v="536"/>
    <x v="0"/>
    <x v="1"/>
    <x v="3"/>
    <x v="2"/>
    <b v="1"/>
    <n v="5"/>
    <n v="1"/>
    <x v="0"/>
    <n v="42597"/>
    <x v="11"/>
    <x v="1"/>
    <n v="51"/>
    <n v="1"/>
    <n v="0"/>
    <x v="4"/>
    <n v="43132"/>
    <n v="1.3"/>
    <n v="2025.14"/>
    <n v="57"/>
    <s v="Male"/>
    <x v="2"/>
    <n v="85194000"/>
    <s v="Indian Super League"/>
  </r>
  <r>
    <x v="131"/>
    <x v="476"/>
    <x v="1"/>
    <x v="1"/>
    <x v="7"/>
    <x v="1"/>
    <b v="1"/>
    <n v="2"/>
    <n v="2"/>
    <x v="1"/>
    <n v="42944"/>
    <x v="11"/>
    <x v="0"/>
    <n v="77"/>
    <n v="1"/>
    <n v="0"/>
    <x v="0"/>
    <n v="59859"/>
    <n v="1.07"/>
    <n v="110363.3"/>
    <n v="32"/>
    <s v="Male"/>
    <x v="1"/>
    <n v="107360000"/>
    <s v="Indian Super League"/>
  </r>
  <r>
    <x v="449"/>
    <x v="612"/>
    <x v="1"/>
    <x v="4"/>
    <x v="4"/>
    <x v="2"/>
    <b v="1"/>
    <n v="5"/>
    <n v="1"/>
    <x v="0"/>
    <n v="25415"/>
    <x v="29"/>
    <x v="2"/>
    <n v="30"/>
    <n v="0"/>
    <n v="1"/>
    <x v="3"/>
    <n v="79510"/>
    <n v="3.66"/>
    <n v="243734.56"/>
    <n v="44"/>
    <s v="Female"/>
    <x v="8"/>
    <n v="38122500"/>
    <s v="Indian Super League"/>
  </r>
  <r>
    <x v="107"/>
    <x v="178"/>
    <x v="1"/>
    <x v="2"/>
    <x v="4"/>
    <x v="2"/>
    <b v="0"/>
    <n v="0"/>
    <n v="2"/>
    <x v="2"/>
    <n v="19568"/>
    <x v="70"/>
    <x v="1"/>
    <n v="89"/>
    <n v="0"/>
    <n v="0"/>
    <x v="3"/>
    <n v="22863"/>
    <n v="4.4400000000000004"/>
    <n v="236705.7"/>
    <n v="49"/>
    <s v="Male"/>
    <x v="8"/>
    <n v="29352000"/>
    <s v="Indian Super League"/>
  </r>
  <r>
    <x v="14"/>
    <x v="2"/>
    <x v="0"/>
    <x v="2"/>
    <x v="3"/>
    <x v="1"/>
    <b v="0"/>
    <n v="4"/>
    <n v="0"/>
    <x v="0"/>
    <n v="34153"/>
    <x v="71"/>
    <x v="1"/>
    <n v="20"/>
    <n v="0"/>
    <n v="0"/>
    <x v="0"/>
    <n v="133190"/>
    <n v="2.44"/>
    <n v="49065.94"/>
    <n v="62"/>
    <s v="Male"/>
    <x v="8"/>
    <n v="51229500"/>
    <s v="Indian Super League"/>
  </r>
  <r>
    <x v="114"/>
    <x v="715"/>
    <x v="0"/>
    <x v="5"/>
    <x v="3"/>
    <x v="0"/>
    <b v="1"/>
    <n v="2"/>
    <n v="1"/>
    <x v="0"/>
    <n v="40792"/>
    <x v="39"/>
    <x v="2"/>
    <n v="16"/>
    <n v="1"/>
    <n v="1"/>
    <x v="3"/>
    <n v="29911"/>
    <n v="8.11"/>
    <n v="81348"/>
    <n v="37"/>
    <s v="Female"/>
    <x v="4"/>
    <n v="40792000"/>
    <s v="Indian Super League"/>
  </r>
  <r>
    <x v="94"/>
    <x v="632"/>
    <x v="1"/>
    <x v="7"/>
    <x v="6"/>
    <x v="1"/>
    <b v="1"/>
    <n v="4"/>
    <n v="2"/>
    <x v="0"/>
    <n v="27745"/>
    <x v="99"/>
    <x v="1"/>
    <n v="64"/>
    <n v="1"/>
    <n v="2"/>
    <x v="4"/>
    <n v="100075"/>
    <n v="1.95"/>
    <n v="235198.25"/>
    <n v="48"/>
    <s v="Female"/>
    <x v="3"/>
    <n v="48553750"/>
    <s v="Indian Super League"/>
  </r>
  <r>
    <x v="245"/>
    <x v="322"/>
    <x v="0"/>
    <x v="2"/>
    <x v="5"/>
    <x v="2"/>
    <b v="1"/>
    <n v="5"/>
    <n v="4"/>
    <x v="0"/>
    <n v="20584"/>
    <x v="68"/>
    <x v="2"/>
    <n v="86"/>
    <n v="0"/>
    <n v="0"/>
    <x v="1"/>
    <n v="145355"/>
    <n v="8.36"/>
    <n v="94734.37"/>
    <n v="38"/>
    <s v="Female"/>
    <x v="0"/>
    <n v="25730000"/>
    <s v="Indian Super League"/>
  </r>
  <r>
    <x v="156"/>
    <x v="166"/>
    <x v="1"/>
    <x v="6"/>
    <x v="3"/>
    <x v="1"/>
    <b v="0"/>
    <n v="1"/>
    <n v="0"/>
    <x v="0"/>
    <n v="53176"/>
    <x v="57"/>
    <x v="1"/>
    <n v="87"/>
    <n v="0"/>
    <n v="0"/>
    <x v="3"/>
    <n v="101061"/>
    <n v="8.3800000000000008"/>
    <n v="123696.1"/>
    <n v="34"/>
    <s v="Male"/>
    <x v="1"/>
    <n v="132940000"/>
    <s v="Indian Super League"/>
  </r>
  <r>
    <x v="245"/>
    <x v="389"/>
    <x v="0"/>
    <x v="1"/>
    <x v="4"/>
    <x v="1"/>
    <b v="0"/>
    <n v="3"/>
    <n v="3"/>
    <x v="1"/>
    <n v="21412"/>
    <x v="72"/>
    <x v="3"/>
    <n v="37"/>
    <n v="1"/>
    <n v="2"/>
    <x v="4"/>
    <n v="84906"/>
    <n v="3.5"/>
    <n v="171569.87"/>
    <n v="24"/>
    <s v="Male"/>
    <x v="3"/>
    <n v="37471000"/>
    <s v="Indian Super League"/>
  </r>
  <r>
    <x v="388"/>
    <x v="13"/>
    <x v="1"/>
    <x v="1"/>
    <x v="7"/>
    <x v="0"/>
    <b v="0"/>
    <n v="2"/>
    <n v="1"/>
    <x v="0"/>
    <n v="36113"/>
    <x v="58"/>
    <x v="2"/>
    <n v="12"/>
    <n v="1"/>
    <n v="0"/>
    <x v="1"/>
    <n v="43396"/>
    <n v="5.94"/>
    <n v="88612.42"/>
    <n v="57"/>
    <s v="Male"/>
    <x v="3"/>
    <n v="63197750"/>
    <s v="Indian Super League"/>
  </r>
  <r>
    <x v="277"/>
    <x v="302"/>
    <x v="0"/>
    <x v="7"/>
    <x v="7"/>
    <x v="0"/>
    <b v="0"/>
    <n v="5"/>
    <n v="1"/>
    <x v="0"/>
    <n v="28916"/>
    <x v="48"/>
    <x v="3"/>
    <n v="33"/>
    <n v="0"/>
    <n v="0"/>
    <x v="0"/>
    <n v="15269"/>
    <n v="6.36"/>
    <n v="53179.519999999997"/>
    <n v="43"/>
    <s v="Male"/>
    <x v="0"/>
    <n v="36145000"/>
    <s v="Indian Super League"/>
  </r>
  <r>
    <x v="46"/>
    <x v="563"/>
    <x v="0"/>
    <x v="6"/>
    <x v="0"/>
    <x v="0"/>
    <b v="1"/>
    <n v="3"/>
    <n v="2"/>
    <x v="0"/>
    <n v="36451"/>
    <x v="54"/>
    <x v="3"/>
    <n v="24"/>
    <n v="0"/>
    <n v="0"/>
    <x v="0"/>
    <n v="121298"/>
    <n v="1.74"/>
    <n v="129921.71"/>
    <n v="53"/>
    <s v="Female"/>
    <x v="5"/>
    <n v="27338250"/>
    <s v="Indian Super League"/>
  </r>
  <r>
    <x v="497"/>
    <x v="575"/>
    <x v="1"/>
    <x v="3"/>
    <x v="0"/>
    <x v="2"/>
    <b v="0"/>
    <n v="5"/>
    <n v="1"/>
    <x v="0"/>
    <n v="45166"/>
    <x v="26"/>
    <x v="0"/>
    <n v="45"/>
    <n v="1"/>
    <n v="0"/>
    <x v="5"/>
    <n v="34099"/>
    <n v="6.32"/>
    <n v="17068.8"/>
    <n v="23"/>
    <s v="Male"/>
    <x v="7"/>
    <n v="22583000"/>
    <s v="Indian Super League"/>
  </r>
  <r>
    <x v="143"/>
    <x v="565"/>
    <x v="1"/>
    <x v="7"/>
    <x v="2"/>
    <x v="1"/>
    <b v="0"/>
    <n v="0"/>
    <n v="4"/>
    <x v="2"/>
    <n v="21000"/>
    <x v="69"/>
    <x v="1"/>
    <n v="58"/>
    <n v="0"/>
    <n v="0"/>
    <x v="3"/>
    <n v="21400"/>
    <n v="1.1000000000000001"/>
    <n v="219110.59"/>
    <n v="51"/>
    <s v="Female"/>
    <x v="8"/>
    <n v="31500000"/>
    <s v="Indian Super League"/>
  </r>
  <r>
    <x v="259"/>
    <x v="310"/>
    <x v="0"/>
    <x v="6"/>
    <x v="0"/>
    <x v="0"/>
    <b v="1"/>
    <n v="4"/>
    <n v="3"/>
    <x v="0"/>
    <n v="27568"/>
    <x v="57"/>
    <x v="2"/>
    <n v="59"/>
    <n v="1"/>
    <n v="0"/>
    <x v="0"/>
    <n v="100074"/>
    <n v="2.87"/>
    <n v="131479.48000000001"/>
    <n v="31"/>
    <s v="Female"/>
    <x v="5"/>
    <n v="20676000"/>
    <s v="Indian Super League"/>
  </r>
  <r>
    <x v="388"/>
    <x v="159"/>
    <x v="0"/>
    <x v="5"/>
    <x v="1"/>
    <x v="0"/>
    <b v="0"/>
    <n v="3"/>
    <n v="2"/>
    <x v="0"/>
    <n v="21761"/>
    <x v="8"/>
    <x v="2"/>
    <n v="21"/>
    <n v="0"/>
    <n v="1"/>
    <x v="3"/>
    <n v="7523"/>
    <n v="2.13"/>
    <n v="69809.95"/>
    <n v="40"/>
    <s v="Female"/>
    <x v="3"/>
    <n v="38081750"/>
    <s v="Indian Super League"/>
  </r>
  <r>
    <x v="460"/>
    <x v="207"/>
    <x v="0"/>
    <x v="7"/>
    <x v="6"/>
    <x v="1"/>
    <b v="1"/>
    <n v="1"/>
    <n v="0"/>
    <x v="0"/>
    <n v="33207"/>
    <x v="55"/>
    <x v="2"/>
    <n v="19"/>
    <n v="2"/>
    <n v="2"/>
    <x v="0"/>
    <n v="148325"/>
    <n v="1.1299999999999999"/>
    <n v="31871.439999999999"/>
    <n v="48"/>
    <s v="Male"/>
    <x v="6"/>
    <n v="74715750"/>
    <s v="Indian Super League"/>
  </r>
  <r>
    <x v="342"/>
    <x v="229"/>
    <x v="1"/>
    <x v="6"/>
    <x v="1"/>
    <x v="2"/>
    <b v="0"/>
    <n v="1"/>
    <n v="1"/>
    <x v="1"/>
    <n v="29880"/>
    <x v="21"/>
    <x v="2"/>
    <n v="17"/>
    <n v="0"/>
    <n v="0"/>
    <x v="2"/>
    <n v="54502"/>
    <n v="4.21"/>
    <n v="58742.68"/>
    <n v="44"/>
    <s v="Female"/>
    <x v="6"/>
    <n v="67230000"/>
    <s v="Indian Super League"/>
  </r>
  <r>
    <x v="195"/>
    <x v="462"/>
    <x v="0"/>
    <x v="6"/>
    <x v="0"/>
    <x v="0"/>
    <b v="1"/>
    <n v="4"/>
    <n v="0"/>
    <x v="0"/>
    <n v="27638"/>
    <x v="5"/>
    <x v="0"/>
    <n v="62"/>
    <n v="0"/>
    <n v="0"/>
    <x v="5"/>
    <n v="140807"/>
    <n v="4.13"/>
    <n v="32838.879999999997"/>
    <n v="50"/>
    <s v="Male"/>
    <x v="3"/>
    <n v="48366500"/>
    <s v="Indian Super League"/>
  </r>
  <r>
    <x v="55"/>
    <x v="607"/>
    <x v="0"/>
    <x v="3"/>
    <x v="5"/>
    <x v="1"/>
    <b v="1"/>
    <n v="0"/>
    <n v="0"/>
    <x v="1"/>
    <n v="19212"/>
    <x v="12"/>
    <x v="2"/>
    <n v="78"/>
    <n v="0"/>
    <n v="0"/>
    <x v="3"/>
    <n v="57812"/>
    <n v="3.85"/>
    <n v="81145.119999999995"/>
    <n v="61"/>
    <s v="Female"/>
    <x v="4"/>
    <n v="19212000"/>
    <s v="Indian Super League"/>
  </r>
  <r>
    <x v="143"/>
    <x v="347"/>
    <x v="0"/>
    <x v="6"/>
    <x v="4"/>
    <x v="2"/>
    <b v="1"/>
    <n v="4"/>
    <n v="2"/>
    <x v="0"/>
    <n v="9630"/>
    <x v="85"/>
    <x v="3"/>
    <n v="60"/>
    <n v="1"/>
    <n v="2"/>
    <x v="6"/>
    <n v="58911"/>
    <n v="4.24"/>
    <n v="151957.75"/>
    <n v="64"/>
    <s v="Female"/>
    <x v="6"/>
    <n v="21667500"/>
    <s v="Indian Super League"/>
  </r>
  <r>
    <x v="475"/>
    <x v="194"/>
    <x v="0"/>
    <x v="2"/>
    <x v="3"/>
    <x v="2"/>
    <b v="1"/>
    <n v="2"/>
    <n v="4"/>
    <x v="2"/>
    <n v="48758"/>
    <x v="9"/>
    <x v="0"/>
    <n v="83"/>
    <n v="1"/>
    <n v="0"/>
    <x v="4"/>
    <n v="107790"/>
    <n v="3.1"/>
    <n v="247042.2"/>
    <n v="21"/>
    <s v="Female"/>
    <x v="6"/>
    <n v="109705500"/>
    <s v="Indian Super League"/>
  </r>
  <r>
    <x v="187"/>
    <x v="613"/>
    <x v="0"/>
    <x v="2"/>
    <x v="4"/>
    <x v="2"/>
    <b v="1"/>
    <n v="0"/>
    <n v="4"/>
    <x v="2"/>
    <n v="21748"/>
    <x v="94"/>
    <x v="3"/>
    <n v="49"/>
    <n v="0"/>
    <n v="1"/>
    <x v="4"/>
    <n v="147859"/>
    <n v="8.24"/>
    <n v="191515.09"/>
    <n v="33"/>
    <s v="Female"/>
    <x v="4"/>
    <n v="21748000"/>
    <s v="Indian Super League"/>
  </r>
  <r>
    <x v="414"/>
    <x v="571"/>
    <x v="0"/>
    <x v="0"/>
    <x v="1"/>
    <x v="0"/>
    <b v="1"/>
    <n v="3"/>
    <n v="4"/>
    <x v="2"/>
    <n v="22531"/>
    <x v="63"/>
    <x v="0"/>
    <n v="20"/>
    <n v="0"/>
    <n v="0"/>
    <x v="3"/>
    <n v="115758"/>
    <n v="3.68"/>
    <n v="159070.54999999999"/>
    <n v="58"/>
    <s v="Female"/>
    <x v="2"/>
    <n v="45062000"/>
    <s v="Indian Super League"/>
  </r>
  <r>
    <x v="354"/>
    <x v="92"/>
    <x v="1"/>
    <x v="7"/>
    <x v="0"/>
    <x v="1"/>
    <b v="1"/>
    <n v="1"/>
    <n v="1"/>
    <x v="1"/>
    <n v="39563"/>
    <x v="49"/>
    <x v="3"/>
    <n v="20"/>
    <n v="0"/>
    <n v="1"/>
    <x v="5"/>
    <n v="38547"/>
    <n v="8.94"/>
    <n v="147539.24"/>
    <n v="48"/>
    <s v="Female"/>
    <x v="0"/>
    <n v="49453750"/>
    <s v="Indian Super League"/>
  </r>
  <r>
    <x v="437"/>
    <x v="367"/>
    <x v="1"/>
    <x v="3"/>
    <x v="5"/>
    <x v="0"/>
    <b v="1"/>
    <n v="0"/>
    <n v="1"/>
    <x v="2"/>
    <n v="6257"/>
    <x v="22"/>
    <x v="2"/>
    <n v="50"/>
    <n v="0"/>
    <n v="2"/>
    <x v="4"/>
    <n v="127517"/>
    <n v="5.96"/>
    <n v="33496.58"/>
    <n v="60"/>
    <s v="Female"/>
    <x v="2"/>
    <n v="12514000"/>
    <s v="Indian Super League"/>
  </r>
  <r>
    <x v="83"/>
    <x v="591"/>
    <x v="1"/>
    <x v="7"/>
    <x v="0"/>
    <x v="2"/>
    <b v="1"/>
    <n v="1"/>
    <n v="4"/>
    <x v="2"/>
    <n v="12753"/>
    <x v="28"/>
    <x v="0"/>
    <n v="33"/>
    <n v="0"/>
    <n v="1"/>
    <x v="6"/>
    <n v="55576"/>
    <n v="7.86"/>
    <n v="55449.17"/>
    <n v="61"/>
    <s v="Female"/>
    <x v="9"/>
    <n v="38259000"/>
    <s v="Indian Super League"/>
  </r>
  <r>
    <x v="67"/>
    <x v="151"/>
    <x v="1"/>
    <x v="2"/>
    <x v="1"/>
    <x v="2"/>
    <b v="0"/>
    <n v="2"/>
    <n v="3"/>
    <x v="2"/>
    <n v="53137"/>
    <x v="9"/>
    <x v="3"/>
    <n v="94"/>
    <n v="0"/>
    <n v="0"/>
    <x v="6"/>
    <n v="116456"/>
    <n v="8.43"/>
    <n v="172911.72"/>
    <n v="23"/>
    <s v="Male"/>
    <x v="7"/>
    <n v="26568500"/>
    <s v="Indian Super League"/>
  </r>
  <r>
    <x v="206"/>
    <x v="367"/>
    <x v="1"/>
    <x v="1"/>
    <x v="6"/>
    <x v="1"/>
    <b v="1"/>
    <n v="1"/>
    <n v="4"/>
    <x v="2"/>
    <n v="32975"/>
    <x v="60"/>
    <x v="2"/>
    <n v="13"/>
    <n v="0"/>
    <n v="2"/>
    <x v="0"/>
    <n v="135731"/>
    <n v="5.47"/>
    <n v="17768.84"/>
    <n v="21"/>
    <s v="Female"/>
    <x v="6"/>
    <n v="74193750"/>
    <s v="Indian Super League"/>
  </r>
  <r>
    <x v="126"/>
    <x v="70"/>
    <x v="1"/>
    <x v="3"/>
    <x v="2"/>
    <x v="0"/>
    <b v="0"/>
    <n v="4"/>
    <n v="0"/>
    <x v="0"/>
    <n v="33169"/>
    <x v="10"/>
    <x v="3"/>
    <n v="91"/>
    <n v="0"/>
    <n v="0"/>
    <x v="1"/>
    <n v="59671"/>
    <n v="3.92"/>
    <n v="13833.33"/>
    <n v="26"/>
    <s v="Male"/>
    <x v="3"/>
    <n v="58045750"/>
    <s v="Indian Super League"/>
  </r>
  <r>
    <x v="262"/>
    <x v="605"/>
    <x v="1"/>
    <x v="3"/>
    <x v="0"/>
    <x v="2"/>
    <b v="0"/>
    <n v="5"/>
    <n v="0"/>
    <x v="0"/>
    <n v="36314"/>
    <x v="72"/>
    <x v="1"/>
    <n v="41"/>
    <n v="1"/>
    <n v="1"/>
    <x v="3"/>
    <n v="11545"/>
    <n v="6.81"/>
    <n v="97122.84"/>
    <n v="40"/>
    <s v="Female"/>
    <x v="9"/>
    <n v="108942000"/>
    <s v="Indian Super League"/>
  </r>
  <r>
    <x v="362"/>
    <x v="34"/>
    <x v="1"/>
    <x v="5"/>
    <x v="1"/>
    <x v="2"/>
    <b v="0"/>
    <n v="2"/>
    <n v="1"/>
    <x v="0"/>
    <n v="14696"/>
    <x v="31"/>
    <x v="3"/>
    <n v="19"/>
    <n v="0"/>
    <n v="1"/>
    <x v="5"/>
    <n v="116009"/>
    <n v="2.77"/>
    <n v="2135.58"/>
    <n v="64"/>
    <s v="Female"/>
    <x v="8"/>
    <n v="22044000"/>
    <s v="Indian Super League"/>
  </r>
  <r>
    <x v="252"/>
    <x v="82"/>
    <x v="1"/>
    <x v="5"/>
    <x v="7"/>
    <x v="2"/>
    <b v="0"/>
    <n v="1"/>
    <n v="4"/>
    <x v="2"/>
    <n v="51157"/>
    <x v="9"/>
    <x v="2"/>
    <n v="86"/>
    <n v="0"/>
    <n v="1"/>
    <x v="4"/>
    <n v="91141"/>
    <n v="8.75"/>
    <n v="231360.95"/>
    <n v="31"/>
    <s v="Male"/>
    <x v="6"/>
    <n v="115103250"/>
    <s v="Indian Super League"/>
  </r>
  <r>
    <x v="341"/>
    <x v="628"/>
    <x v="0"/>
    <x v="5"/>
    <x v="6"/>
    <x v="2"/>
    <b v="0"/>
    <n v="4"/>
    <n v="1"/>
    <x v="0"/>
    <n v="46613"/>
    <x v="32"/>
    <x v="3"/>
    <n v="85"/>
    <n v="0"/>
    <n v="1"/>
    <x v="2"/>
    <n v="86693"/>
    <n v="0.87"/>
    <n v="150831.31"/>
    <n v="25"/>
    <s v="Male"/>
    <x v="5"/>
    <n v="34959750"/>
    <s v="Indian Super League"/>
  </r>
  <r>
    <x v="59"/>
    <x v="188"/>
    <x v="1"/>
    <x v="2"/>
    <x v="6"/>
    <x v="2"/>
    <b v="1"/>
    <n v="5"/>
    <n v="3"/>
    <x v="0"/>
    <n v="44137"/>
    <x v="31"/>
    <x v="0"/>
    <n v="73"/>
    <n v="1"/>
    <n v="0"/>
    <x v="0"/>
    <n v="85463"/>
    <n v="4.51"/>
    <n v="158697.68"/>
    <n v="52"/>
    <s v="Female"/>
    <x v="0"/>
    <n v="55171250"/>
    <s v="Indian Super League"/>
  </r>
  <r>
    <x v="333"/>
    <x v="221"/>
    <x v="1"/>
    <x v="2"/>
    <x v="5"/>
    <x v="0"/>
    <b v="0"/>
    <n v="5"/>
    <n v="4"/>
    <x v="0"/>
    <n v="30762"/>
    <x v="53"/>
    <x v="3"/>
    <n v="21"/>
    <n v="1"/>
    <n v="1"/>
    <x v="3"/>
    <n v="21545"/>
    <n v="4.5999999999999996"/>
    <n v="15399.97"/>
    <n v="43"/>
    <s v="Male"/>
    <x v="5"/>
    <n v="23071500"/>
    <s v="Indian Super League"/>
  </r>
  <r>
    <x v="373"/>
    <x v="674"/>
    <x v="0"/>
    <x v="1"/>
    <x v="1"/>
    <x v="0"/>
    <b v="0"/>
    <n v="5"/>
    <n v="3"/>
    <x v="0"/>
    <n v="46950"/>
    <x v="7"/>
    <x v="2"/>
    <n v="23"/>
    <n v="2"/>
    <n v="0"/>
    <x v="0"/>
    <n v="13887"/>
    <n v="2.0299999999999998"/>
    <n v="92487.72"/>
    <n v="22"/>
    <s v="Male"/>
    <x v="9"/>
    <n v="140850000"/>
    <s v="Indian Super League"/>
  </r>
  <r>
    <x v="483"/>
    <x v="185"/>
    <x v="0"/>
    <x v="0"/>
    <x v="5"/>
    <x v="2"/>
    <b v="0"/>
    <n v="1"/>
    <n v="4"/>
    <x v="2"/>
    <n v="41288"/>
    <x v="37"/>
    <x v="1"/>
    <n v="69"/>
    <n v="1"/>
    <n v="1"/>
    <x v="4"/>
    <n v="107886"/>
    <n v="6.28"/>
    <n v="216652.72"/>
    <n v="36"/>
    <s v="Female"/>
    <x v="2"/>
    <n v="82576000"/>
    <s v="Indian Super League"/>
  </r>
  <r>
    <x v="197"/>
    <x v="241"/>
    <x v="0"/>
    <x v="5"/>
    <x v="5"/>
    <x v="2"/>
    <b v="1"/>
    <n v="0"/>
    <n v="1"/>
    <x v="2"/>
    <n v="40209"/>
    <x v="96"/>
    <x v="1"/>
    <n v="46"/>
    <n v="0"/>
    <n v="1"/>
    <x v="1"/>
    <n v="112731"/>
    <n v="5.39"/>
    <n v="9388.99"/>
    <n v="19"/>
    <s v="Female"/>
    <x v="6"/>
    <n v="90470250"/>
    <s v="Indian Super League"/>
  </r>
  <r>
    <x v="260"/>
    <x v="717"/>
    <x v="0"/>
    <x v="3"/>
    <x v="5"/>
    <x v="0"/>
    <b v="1"/>
    <n v="2"/>
    <n v="4"/>
    <x v="2"/>
    <n v="24764"/>
    <x v="94"/>
    <x v="1"/>
    <n v="40"/>
    <n v="2"/>
    <n v="2"/>
    <x v="6"/>
    <n v="2217"/>
    <n v="1.28"/>
    <n v="212595.86"/>
    <n v="34"/>
    <s v="Male"/>
    <x v="1"/>
    <n v="61910000"/>
    <s v="Indian Super League"/>
  </r>
  <r>
    <x v="346"/>
    <x v="44"/>
    <x v="1"/>
    <x v="1"/>
    <x v="1"/>
    <x v="2"/>
    <b v="0"/>
    <n v="0"/>
    <n v="3"/>
    <x v="2"/>
    <n v="20270"/>
    <x v="30"/>
    <x v="3"/>
    <n v="51"/>
    <n v="0"/>
    <n v="1"/>
    <x v="3"/>
    <n v="136368"/>
    <n v="8.5299999999999994"/>
    <n v="187127.87"/>
    <n v="59"/>
    <s v="Female"/>
    <x v="5"/>
    <n v="15202500"/>
    <s v="Indian Super League"/>
  </r>
  <r>
    <x v="253"/>
    <x v="81"/>
    <x v="0"/>
    <x v="6"/>
    <x v="5"/>
    <x v="2"/>
    <b v="0"/>
    <n v="5"/>
    <n v="3"/>
    <x v="0"/>
    <n v="52969"/>
    <x v="93"/>
    <x v="1"/>
    <n v="32"/>
    <n v="0"/>
    <n v="2"/>
    <x v="4"/>
    <n v="66757"/>
    <n v="9.11"/>
    <n v="166717.75"/>
    <n v="54"/>
    <s v="Male"/>
    <x v="0"/>
    <n v="66211250"/>
    <s v="Indian Super League"/>
  </r>
  <r>
    <x v="201"/>
    <x v="277"/>
    <x v="1"/>
    <x v="5"/>
    <x v="5"/>
    <x v="0"/>
    <b v="1"/>
    <n v="4"/>
    <n v="3"/>
    <x v="0"/>
    <n v="17803"/>
    <x v="35"/>
    <x v="0"/>
    <n v="25"/>
    <n v="0"/>
    <n v="1"/>
    <x v="6"/>
    <n v="114863"/>
    <n v="3.63"/>
    <n v="243646.27"/>
    <n v="42"/>
    <s v="Male"/>
    <x v="5"/>
    <n v="13352250"/>
    <s v="Indian Super League"/>
  </r>
  <r>
    <x v="336"/>
    <x v="405"/>
    <x v="0"/>
    <x v="4"/>
    <x v="7"/>
    <x v="2"/>
    <b v="1"/>
    <n v="3"/>
    <n v="1"/>
    <x v="0"/>
    <n v="17969"/>
    <x v="38"/>
    <x v="1"/>
    <n v="36"/>
    <n v="0"/>
    <n v="1"/>
    <x v="3"/>
    <n v="1656"/>
    <n v="5.1100000000000003"/>
    <n v="6094.02"/>
    <n v="18"/>
    <s v="Male"/>
    <x v="4"/>
    <n v="17969000"/>
    <s v="Indian Super League"/>
  </r>
  <r>
    <x v="438"/>
    <x v="435"/>
    <x v="0"/>
    <x v="0"/>
    <x v="2"/>
    <x v="0"/>
    <b v="0"/>
    <n v="0"/>
    <n v="3"/>
    <x v="2"/>
    <n v="21805"/>
    <x v="92"/>
    <x v="3"/>
    <n v="15"/>
    <n v="0"/>
    <n v="2"/>
    <x v="1"/>
    <n v="78280"/>
    <n v="8.19"/>
    <n v="109729.16"/>
    <n v="20"/>
    <s v="Female"/>
    <x v="4"/>
    <n v="21805000"/>
    <s v="Indian Super League"/>
  </r>
  <r>
    <x v="39"/>
    <x v="55"/>
    <x v="0"/>
    <x v="3"/>
    <x v="0"/>
    <x v="1"/>
    <b v="0"/>
    <n v="5"/>
    <n v="0"/>
    <x v="0"/>
    <n v="14447"/>
    <x v="18"/>
    <x v="0"/>
    <n v="33"/>
    <n v="1"/>
    <n v="0"/>
    <x v="4"/>
    <n v="43522"/>
    <n v="5.93"/>
    <n v="202621.61"/>
    <n v="52"/>
    <s v="Male"/>
    <x v="8"/>
    <n v="21670500"/>
    <s v="Indian Super League"/>
  </r>
  <r>
    <x v="339"/>
    <x v="704"/>
    <x v="0"/>
    <x v="4"/>
    <x v="3"/>
    <x v="0"/>
    <b v="1"/>
    <n v="2"/>
    <n v="4"/>
    <x v="2"/>
    <n v="31126"/>
    <x v="36"/>
    <x v="2"/>
    <n v="92"/>
    <n v="0"/>
    <n v="0"/>
    <x v="3"/>
    <n v="86965"/>
    <n v="1.85"/>
    <n v="106020.87"/>
    <n v="52"/>
    <s v="Male"/>
    <x v="0"/>
    <n v="38907500"/>
    <s v="Indian Super League"/>
  </r>
  <r>
    <x v="186"/>
    <x v="70"/>
    <x v="1"/>
    <x v="6"/>
    <x v="1"/>
    <x v="2"/>
    <b v="0"/>
    <n v="3"/>
    <n v="1"/>
    <x v="0"/>
    <n v="40094"/>
    <x v="75"/>
    <x v="3"/>
    <n v="25"/>
    <n v="0"/>
    <n v="0"/>
    <x v="2"/>
    <n v="31405"/>
    <n v="7.3"/>
    <n v="53165.13"/>
    <n v="35"/>
    <s v="Male"/>
    <x v="5"/>
    <n v="30070500"/>
    <s v="Indian Super League"/>
  </r>
  <r>
    <x v="389"/>
    <x v="320"/>
    <x v="0"/>
    <x v="5"/>
    <x v="6"/>
    <x v="1"/>
    <b v="1"/>
    <n v="1"/>
    <n v="4"/>
    <x v="2"/>
    <n v="48068"/>
    <x v="39"/>
    <x v="1"/>
    <n v="15"/>
    <n v="2"/>
    <n v="2"/>
    <x v="5"/>
    <n v="66453"/>
    <n v="4.95"/>
    <n v="21516.19"/>
    <n v="44"/>
    <s v="Female"/>
    <x v="4"/>
    <n v="48068000"/>
    <s v="Indian Super League"/>
  </r>
  <r>
    <x v="369"/>
    <x v="16"/>
    <x v="0"/>
    <x v="5"/>
    <x v="3"/>
    <x v="2"/>
    <b v="1"/>
    <n v="4"/>
    <n v="3"/>
    <x v="0"/>
    <n v="54428"/>
    <x v="77"/>
    <x v="2"/>
    <n v="37"/>
    <n v="0"/>
    <n v="1"/>
    <x v="2"/>
    <n v="107209"/>
    <n v="3.16"/>
    <n v="86210.49"/>
    <n v="22"/>
    <s v="Female"/>
    <x v="4"/>
    <n v="54428000"/>
    <s v="Indian Super League"/>
  </r>
  <r>
    <x v="114"/>
    <x v="179"/>
    <x v="0"/>
    <x v="2"/>
    <x v="1"/>
    <x v="1"/>
    <b v="1"/>
    <n v="2"/>
    <n v="1"/>
    <x v="0"/>
    <n v="39752"/>
    <x v="6"/>
    <x v="1"/>
    <n v="40"/>
    <n v="0"/>
    <n v="0"/>
    <x v="1"/>
    <n v="113333"/>
    <n v="6.75"/>
    <n v="27703.48"/>
    <n v="32"/>
    <s v="Male"/>
    <x v="9"/>
    <n v="119256000"/>
    <s v="Indian Super League"/>
  </r>
  <r>
    <x v="449"/>
    <x v="605"/>
    <x v="1"/>
    <x v="5"/>
    <x v="5"/>
    <x v="0"/>
    <b v="0"/>
    <n v="1"/>
    <n v="2"/>
    <x v="2"/>
    <n v="54116"/>
    <x v="31"/>
    <x v="1"/>
    <n v="25"/>
    <n v="1"/>
    <n v="1"/>
    <x v="0"/>
    <n v="132417"/>
    <n v="2.72"/>
    <n v="126022.39999999999"/>
    <n v="20"/>
    <s v="Male"/>
    <x v="2"/>
    <n v="108232000"/>
    <s v="Indian Super League"/>
  </r>
  <r>
    <x v="292"/>
    <x v="435"/>
    <x v="0"/>
    <x v="5"/>
    <x v="1"/>
    <x v="0"/>
    <b v="0"/>
    <n v="1"/>
    <n v="0"/>
    <x v="0"/>
    <n v="52743"/>
    <x v="3"/>
    <x v="3"/>
    <n v="19"/>
    <n v="0"/>
    <n v="0"/>
    <x v="2"/>
    <n v="28994"/>
    <n v="8.5500000000000007"/>
    <n v="34454.68"/>
    <n v="25"/>
    <s v="Female"/>
    <x v="1"/>
    <n v="131857500"/>
    <s v="Indian Super League"/>
  </r>
  <r>
    <x v="323"/>
    <x v="258"/>
    <x v="0"/>
    <x v="1"/>
    <x v="4"/>
    <x v="2"/>
    <b v="0"/>
    <n v="5"/>
    <n v="0"/>
    <x v="0"/>
    <n v="38196"/>
    <x v="49"/>
    <x v="3"/>
    <n v="26"/>
    <n v="0"/>
    <n v="0"/>
    <x v="6"/>
    <n v="122862"/>
    <n v="4.92"/>
    <n v="152110.48000000001"/>
    <n v="20"/>
    <s v="Female"/>
    <x v="8"/>
    <n v="57294000"/>
    <s v="Indian Super League"/>
  </r>
  <r>
    <x v="181"/>
    <x v="200"/>
    <x v="1"/>
    <x v="0"/>
    <x v="4"/>
    <x v="0"/>
    <b v="0"/>
    <n v="5"/>
    <n v="1"/>
    <x v="0"/>
    <n v="19577"/>
    <x v="71"/>
    <x v="3"/>
    <n v="59"/>
    <n v="0"/>
    <n v="1"/>
    <x v="5"/>
    <n v="40827"/>
    <n v="5.89"/>
    <n v="110705.91"/>
    <n v="33"/>
    <s v="Female"/>
    <x v="0"/>
    <n v="24471250"/>
    <s v="Indian Super League"/>
  </r>
  <r>
    <x v="438"/>
    <x v="682"/>
    <x v="1"/>
    <x v="2"/>
    <x v="2"/>
    <x v="0"/>
    <b v="1"/>
    <n v="2"/>
    <n v="0"/>
    <x v="0"/>
    <n v="40777"/>
    <x v="46"/>
    <x v="2"/>
    <n v="56"/>
    <n v="0"/>
    <n v="0"/>
    <x v="6"/>
    <n v="32812"/>
    <n v="8.64"/>
    <n v="177761.68"/>
    <n v="51"/>
    <s v="Male"/>
    <x v="2"/>
    <n v="81554000"/>
    <s v="Indian Super League"/>
  </r>
  <r>
    <x v="28"/>
    <x v="571"/>
    <x v="0"/>
    <x v="1"/>
    <x v="5"/>
    <x v="1"/>
    <b v="0"/>
    <n v="3"/>
    <n v="2"/>
    <x v="0"/>
    <n v="47938"/>
    <x v="39"/>
    <x v="1"/>
    <n v="77"/>
    <n v="1"/>
    <n v="1"/>
    <x v="1"/>
    <n v="94628"/>
    <n v="9.42"/>
    <n v="35752.14"/>
    <n v="18"/>
    <s v="Male"/>
    <x v="0"/>
    <n v="59922500"/>
    <s v="Indian Super League"/>
  </r>
  <r>
    <x v="318"/>
    <x v="426"/>
    <x v="1"/>
    <x v="4"/>
    <x v="4"/>
    <x v="1"/>
    <b v="1"/>
    <n v="2"/>
    <n v="4"/>
    <x v="2"/>
    <n v="31000"/>
    <x v="55"/>
    <x v="1"/>
    <n v="89"/>
    <n v="0"/>
    <n v="0"/>
    <x v="0"/>
    <n v="117995"/>
    <n v="8.35"/>
    <n v="86012.41"/>
    <n v="37"/>
    <s v="Female"/>
    <x v="0"/>
    <n v="38750000"/>
    <s v="Indian Super League"/>
  </r>
  <r>
    <x v="168"/>
    <x v="586"/>
    <x v="0"/>
    <x v="7"/>
    <x v="0"/>
    <x v="0"/>
    <b v="0"/>
    <n v="0"/>
    <n v="4"/>
    <x v="2"/>
    <n v="8412"/>
    <x v="86"/>
    <x v="1"/>
    <n v="83"/>
    <n v="0"/>
    <n v="0"/>
    <x v="0"/>
    <n v="57043"/>
    <n v="2.44"/>
    <n v="189403.27"/>
    <n v="28"/>
    <s v="Male"/>
    <x v="4"/>
    <n v="8412000"/>
    <s v="Indian Super League"/>
  </r>
  <r>
    <x v="348"/>
    <x v="487"/>
    <x v="0"/>
    <x v="5"/>
    <x v="0"/>
    <x v="1"/>
    <b v="0"/>
    <n v="0"/>
    <n v="1"/>
    <x v="2"/>
    <n v="8197"/>
    <x v="74"/>
    <x v="0"/>
    <n v="91"/>
    <n v="0"/>
    <n v="0"/>
    <x v="0"/>
    <n v="103793"/>
    <n v="1.8"/>
    <n v="143082.79"/>
    <n v="19"/>
    <s v="Female"/>
    <x v="5"/>
    <n v="6147750"/>
    <s v="Indian Super League"/>
  </r>
  <r>
    <x v="89"/>
    <x v="487"/>
    <x v="0"/>
    <x v="4"/>
    <x v="7"/>
    <x v="0"/>
    <b v="1"/>
    <n v="3"/>
    <n v="2"/>
    <x v="0"/>
    <n v="49987"/>
    <x v="1"/>
    <x v="1"/>
    <n v="37"/>
    <n v="0"/>
    <n v="2"/>
    <x v="5"/>
    <n v="129709"/>
    <n v="5.64"/>
    <n v="36171.629999999997"/>
    <n v="54"/>
    <s v="Female"/>
    <x v="0"/>
    <n v="62483750"/>
    <s v="Indian Super League"/>
  </r>
  <r>
    <x v="421"/>
    <x v="589"/>
    <x v="0"/>
    <x v="6"/>
    <x v="2"/>
    <x v="0"/>
    <b v="1"/>
    <n v="5"/>
    <n v="3"/>
    <x v="0"/>
    <n v="8889"/>
    <x v="59"/>
    <x v="3"/>
    <n v="30"/>
    <n v="0"/>
    <n v="0"/>
    <x v="2"/>
    <n v="75584"/>
    <n v="5.79"/>
    <n v="126845.5"/>
    <n v="48"/>
    <s v="Female"/>
    <x v="0"/>
    <n v="11111250"/>
    <s v="Indian Super League"/>
  </r>
  <r>
    <x v="372"/>
    <x v="555"/>
    <x v="1"/>
    <x v="4"/>
    <x v="2"/>
    <x v="1"/>
    <b v="1"/>
    <n v="5"/>
    <n v="2"/>
    <x v="0"/>
    <n v="54111"/>
    <x v="32"/>
    <x v="1"/>
    <n v="28"/>
    <n v="1"/>
    <n v="1"/>
    <x v="3"/>
    <n v="117744"/>
    <n v="1.3"/>
    <n v="151383.95000000001"/>
    <n v="22"/>
    <s v="Female"/>
    <x v="3"/>
    <n v="94694250"/>
    <s v="Indian Super League"/>
  </r>
  <r>
    <x v="348"/>
    <x v="726"/>
    <x v="1"/>
    <x v="5"/>
    <x v="2"/>
    <x v="1"/>
    <b v="0"/>
    <n v="3"/>
    <n v="2"/>
    <x v="0"/>
    <n v="9106"/>
    <x v="61"/>
    <x v="0"/>
    <n v="67"/>
    <n v="1"/>
    <n v="1"/>
    <x v="5"/>
    <n v="23383"/>
    <n v="8.17"/>
    <n v="20509.45"/>
    <n v="20"/>
    <s v="Female"/>
    <x v="5"/>
    <n v="6829500"/>
    <s v="Indian Super League"/>
  </r>
  <r>
    <x v="122"/>
    <x v="363"/>
    <x v="1"/>
    <x v="4"/>
    <x v="3"/>
    <x v="0"/>
    <b v="0"/>
    <n v="5"/>
    <n v="2"/>
    <x v="0"/>
    <n v="19218"/>
    <x v="41"/>
    <x v="1"/>
    <n v="40"/>
    <n v="0"/>
    <n v="1"/>
    <x v="4"/>
    <n v="44187"/>
    <n v="8.68"/>
    <n v="163960.95000000001"/>
    <n v="40"/>
    <s v="Male"/>
    <x v="4"/>
    <n v="19218000"/>
    <s v="Indian Super League"/>
  </r>
  <r>
    <x v="211"/>
    <x v="593"/>
    <x v="1"/>
    <x v="4"/>
    <x v="6"/>
    <x v="1"/>
    <b v="0"/>
    <n v="3"/>
    <n v="0"/>
    <x v="0"/>
    <n v="8025"/>
    <x v="50"/>
    <x v="3"/>
    <n v="77"/>
    <n v="0"/>
    <n v="2"/>
    <x v="6"/>
    <n v="67134"/>
    <n v="4.8"/>
    <n v="213228.62"/>
    <n v="46"/>
    <s v="Female"/>
    <x v="2"/>
    <n v="16050000"/>
    <s v="Indian Super League"/>
  </r>
  <r>
    <x v="472"/>
    <x v="472"/>
    <x v="0"/>
    <x v="6"/>
    <x v="0"/>
    <x v="1"/>
    <b v="1"/>
    <n v="0"/>
    <n v="1"/>
    <x v="2"/>
    <n v="49701"/>
    <x v="59"/>
    <x v="3"/>
    <n v="57"/>
    <n v="1"/>
    <n v="1"/>
    <x v="2"/>
    <n v="63210"/>
    <n v="2.93"/>
    <n v="218728.91"/>
    <n v="21"/>
    <s v="Female"/>
    <x v="4"/>
    <n v="49701000"/>
    <s v="Indian Super League"/>
  </r>
  <r>
    <x v="96"/>
    <x v="513"/>
    <x v="1"/>
    <x v="2"/>
    <x v="6"/>
    <x v="2"/>
    <b v="0"/>
    <n v="3"/>
    <n v="4"/>
    <x v="2"/>
    <n v="34899"/>
    <x v="39"/>
    <x v="3"/>
    <n v="40"/>
    <n v="0"/>
    <n v="0"/>
    <x v="4"/>
    <n v="84864"/>
    <n v="4.6900000000000004"/>
    <n v="152566.88"/>
    <n v="38"/>
    <s v="Male"/>
    <x v="0"/>
    <n v="43623750"/>
    <s v="Indian Super League"/>
  </r>
  <r>
    <x v="112"/>
    <x v="336"/>
    <x v="1"/>
    <x v="1"/>
    <x v="4"/>
    <x v="0"/>
    <b v="1"/>
    <n v="5"/>
    <n v="0"/>
    <x v="0"/>
    <n v="34868"/>
    <x v="8"/>
    <x v="0"/>
    <n v="63"/>
    <n v="0"/>
    <n v="1"/>
    <x v="4"/>
    <n v="110766"/>
    <n v="7.27"/>
    <n v="205507.26"/>
    <n v="64"/>
    <s v="Male"/>
    <x v="6"/>
    <n v="78453000"/>
    <s v="Indian Super League"/>
  </r>
  <r>
    <x v="268"/>
    <x v="290"/>
    <x v="1"/>
    <x v="5"/>
    <x v="1"/>
    <x v="1"/>
    <b v="1"/>
    <n v="1"/>
    <n v="3"/>
    <x v="2"/>
    <n v="12749"/>
    <x v="71"/>
    <x v="0"/>
    <n v="28"/>
    <n v="1"/>
    <n v="0"/>
    <x v="0"/>
    <n v="140439"/>
    <n v="3.95"/>
    <n v="127617.18"/>
    <n v="45"/>
    <s v="Female"/>
    <x v="4"/>
    <n v="12749000"/>
    <s v="Indian Super League"/>
  </r>
  <r>
    <x v="454"/>
    <x v="573"/>
    <x v="1"/>
    <x v="4"/>
    <x v="1"/>
    <x v="0"/>
    <b v="1"/>
    <n v="2"/>
    <n v="0"/>
    <x v="0"/>
    <n v="41737"/>
    <x v="61"/>
    <x v="0"/>
    <n v="25"/>
    <n v="0"/>
    <n v="1"/>
    <x v="3"/>
    <n v="9183"/>
    <n v="4.8099999999999996"/>
    <n v="170766.82"/>
    <n v="29"/>
    <s v="Male"/>
    <x v="5"/>
    <n v="31302750"/>
    <s v="Indian Super League"/>
  </r>
  <r>
    <x v="226"/>
    <x v="618"/>
    <x v="0"/>
    <x v="2"/>
    <x v="6"/>
    <x v="1"/>
    <b v="0"/>
    <n v="0"/>
    <n v="0"/>
    <x v="1"/>
    <n v="27373"/>
    <x v="92"/>
    <x v="2"/>
    <n v="39"/>
    <n v="0"/>
    <n v="0"/>
    <x v="2"/>
    <n v="10682"/>
    <n v="3.69"/>
    <n v="238555.66"/>
    <n v="56"/>
    <s v="Female"/>
    <x v="8"/>
    <n v="41059500"/>
    <s v="Indian Super League"/>
  </r>
  <r>
    <x v="263"/>
    <x v="661"/>
    <x v="1"/>
    <x v="3"/>
    <x v="6"/>
    <x v="2"/>
    <b v="0"/>
    <n v="0"/>
    <n v="4"/>
    <x v="2"/>
    <n v="39408"/>
    <x v="92"/>
    <x v="0"/>
    <n v="75"/>
    <n v="2"/>
    <n v="1"/>
    <x v="2"/>
    <n v="8537"/>
    <n v="3.76"/>
    <n v="204123.75"/>
    <n v="40"/>
    <s v="Female"/>
    <x v="0"/>
    <n v="49260000"/>
    <s v="Indian Super League"/>
  </r>
  <r>
    <x v="53"/>
    <x v="215"/>
    <x v="0"/>
    <x v="4"/>
    <x v="0"/>
    <x v="2"/>
    <b v="1"/>
    <n v="4"/>
    <n v="1"/>
    <x v="0"/>
    <n v="51833"/>
    <x v="1"/>
    <x v="1"/>
    <n v="50"/>
    <n v="0"/>
    <n v="2"/>
    <x v="6"/>
    <n v="86079"/>
    <n v="7.92"/>
    <n v="68861.89"/>
    <n v="46"/>
    <s v="Female"/>
    <x v="8"/>
    <n v="77749500"/>
    <s v="Indian Super League"/>
  </r>
  <r>
    <x v="410"/>
    <x v="720"/>
    <x v="0"/>
    <x v="0"/>
    <x v="7"/>
    <x v="2"/>
    <b v="1"/>
    <n v="2"/>
    <n v="4"/>
    <x v="2"/>
    <n v="21917"/>
    <x v="6"/>
    <x v="1"/>
    <n v="82"/>
    <n v="0"/>
    <n v="1"/>
    <x v="3"/>
    <n v="146776"/>
    <n v="1.8"/>
    <n v="80705.47"/>
    <n v="64"/>
    <s v="Female"/>
    <x v="2"/>
    <n v="43834000"/>
    <s v="Indian Super League"/>
  </r>
  <r>
    <x v="234"/>
    <x v="236"/>
    <x v="0"/>
    <x v="6"/>
    <x v="4"/>
    <x v="2"/>
    <b v="1"/>
    <n v="5"/>
    <n v="2"/>
    <x v="0"/>
    <n v="46269"/>
    <x v="27"/>
    <x v="2"/>
    <n v="15"/>
    <n v="1"/>
    <n v="0"/>
    <x v="0"/>
    <n v="64830"/>
    <n v="7.65"/>
    <n v="58286.45"/>
    <n v="57"/>
    <s v="Male"/>
    <x v="4"/>
    <n v="46269000"/>
    <s v="Indian Super League"/>
  </r>
  <r>
    <x v="471"/>
    <x v="55"/>
    <x v="0"/>
    <x v="2"/>
    <x v="4"/>
    <x v="1"/>
    <b v="1"/>
    <n v="3"/>
    <n v="2"/>
    <x v="0"/>
    <n v="21555"/>
    <x v="18"/>
    <x v="1"/>
    <n v="50"/>
    <n v="0"/>
    <n v="2"/>
    <x v="5"/>
    <n v="131215"/>
    <n v="5.6"/>
    <n v="44332.24"/>
    <n v="42"/>
    <s v="Female"/>
    <x v="3"/>
    <n v="37721250"/>
    <s v="Indian Super League"/>
  </r>
  <r>
    <x v="254"/>
    <x v="707"/>
    <x v="1"/>
    <x v="0"/>
    <x v="7"/>
    <x v="0"/>
    <b v="1"/>
    <n v="2"/>
    <n v="1"/>
    <x v="0"/>
    <n v="12193"/>
    <x v="88"/>
    <x v="2"/>
    <n v="72"/>
    <n v="1"/>
    <n v="0"/>
    <x v="0"/>
    <n v="13046"/>
    <n v="2.91"/>
    <n v="132352.67000000001"/>
    <n v="53"/>
    <s v="Male"/>
    <x v="8"/>
    <n v="18289500"/>
    <s v="Indian Super League"/>
  </r>
  <r>
    <x v="100"/>
    <x v="430"/>
    <x v="0"/>
    <x v="5"/>
    <x v="2"/>
    <x v="0"/>
    <b v="0"/>
    <n v="4"/>
    <n v="3"/>
    <x v="0"/>
    <n v="24537"/>
    <x v="33"/>
    <x v="0"/>
    <n v="59"/>
    <n v="0"/>
    <n v="0"/>
    <x v="1"/>
    <n v="123731"/>
    <n v="4.42"/>
    <n v="29382.19"/>
    <n v="42"/>
    <s v="Female"/>
    <x v="4"/>
    <n v="24537000"/>
    <s v="Indian Super League"/>
  </r>
  <r>
    <x v="316"/>
    <x v="263"/>
    <x v="0"/>
    <x v="7"/>
    <x v="7"/>
    <x v="0"/>
    <b v="0"/>
    <n v="0"/>
    <n v="2"/>
    <x v="2"/>
    <n v="29602"/>
    <x v="44"/>
    <x v="3"/>
    <n v="80"/>
    <n v="1"/>
    <n v="0"/>
    <x v="6"/>
    <n v="95045"/>
    <n v="5.33"/>
    <n v="36879.230000000003"/>
    <n v="51"/>
    <s v="Male"/>
    <x v="3"/>
    <n v="51803500"/>
    <s v="Indian Super League"/>
  </r>
  <r>
    <x v="67"/>
    <x v="510"/>
    <x v="1"/>
    <x v="3"/>
    <x v="7"/>
    <x v="2"/>
    <b v="0"/>
    <n v="3"/>
    <n v="4"/>
    <x v="2"/>
    <n v="36420"/>
    <x v="83"/>
    <x v="2"/>
    <n v="85"/>
    <n v="0"/>
    <n v="0"/>
    <x v="1"/>
    <n v="130185"/>
    <n v="6.76"/>
    <n v="74105.960000000006"/>
    <n v="27"/>
    <s v="Female"/>
    <x v="0"/>
    <n v="45525000"/>
    <s v="Indian Super League"/>
  </r>
  <r>
    <x v="358"/>
    <x v="288"/>
    <x v="1"/>
    <x v="2"/>
    <x v="0"/>
    <x v="1"/>
    <b v="1"/>
    <n v="0"/>
    <n v="0"/>
    <x v="1"/>
    <n v="52243"/>
    <x v="76"/>
    <x v="1"/>
    <n v="77"/>
    <n v="2"/>
    <n v="2"/>
    <x v="3"/>
    <n v="74789"/>
    <n v="4.9400000000000004"/>
    <n v="62153.47"/>
    <n v="34"/>
    <s v="Male"/>
    <x v="8"/>
    <n v="78364500"/>
    <s v="Indian Super League"/>
  </r>
  <r>
    <x v="467"/>
    <x v="725"/>
    <x v="0"/>
    <x v="7"/>
    <x v="7"/>
    <x v="0"/>
    <b v="1"/>
    <n v="4"/>
    <n v="3"/>
    <x v="0"/>
    <n v="45266"/>
    <x v="21"/>
    <x v="2"/>
    <n v="64"/>
    <n v="2"/>
    <n v="0"/>
    <x v="5"/>
    <n v="113129"/>
    <n v="4.26"/>
    <n v="118187.15"/>
    <n v="30"/>
    <s v="Male"/>
    <x v="5"/>
    <n v="33949500"/>
    <s v="Indian Super League"/>
  </r>
  <r>
    <x v="391"/>
    <x v="461"/>
    <x v="0"/>
    <x v="5"/>
    <x v="6"/>
    <x v="0"/>
    <b v="0"/>
    <n v="3"/>
    <n v="1"/>
    <x v="0"/>
    <n v="7273"/>
    <x v="92"/>
    <x v="0"/>
    <n v="68"/>
    <n v="2"/>
    <n v="0"/>
    <x v="6"/>
    <n v="71515"/>
    <n v="1.44"/>
    <n v="116373.06"/>
    <n v="36"/>
    <s v="Male"/>
    <x v="8"/>
    <n v="10909500"/>
    <s v="Indian Super League"/>
  </r>
  <r>
    <x v="300"/>
    <x v="662"/>
    <x v="1"/>
    <x v="4"/>
    <x v="1"/>
    <x v="0"/>
    <b v="1"/>
    <n v="2"/>
    <n v="2"/>
    <x v="1"/>
    <n v="6339"/>
    <x v="67"/>
    <x v="0"/>
    <n v="23"/>
    <n v="1"/>
    <n v="2"/>
    <x v="1"/>
    <n v="113746"/>
    <n v="9.36"/>
    <n v="180242.48"/>
    <n v="27"/>
    <s v="Female"/>
    <x v="0"/>
    <n v="7923750"/>
    <s v="Indian Super League"/>
  </r>
  <r>
    <x v="404"/>
    <x v="415"/>
    <x v="0"/>
    <x v="6"/>
    <x v="3"/>
    <x v="2"/>
    <b v="1"/>
    <n v="0"/>
    <n v="4"/>
    <x v="2"/>
    <n v="25939"/>
    <x v="59"/>
    <x v="1"/>
    <n v="82"/>
    <n v="0"/>
    <n v="0"/>
    <x v="1"/>
    <n v="103878"/>
    <n v="1.24"/>
    <n v="86383.46"/>
    <n v="40"/>
    <s v="Male"/>
    <x v="2"/>
    <n v="51878000"/>
    <s v="Indian Super League"/>
  </r>
  <r>
    <x v="309"/>
    <x v="640"/>
    <x v="0"/>
    <x v="4"/>
    <x v="4"/>
    <x v="1"/>
    <b v="1"/>
    <n v="4"/>
    <n v="2"/>
    <x v="0"/>
    <n v="20652"/>
    <x v="8"/>
    <x v="2"/>
    <n v="36"/>
    <n v="0"/>
    <n v="0"/>
    <x v="4"/>
    <n v="23259"/>
    <n v="1.52"/>
    <n v="172499.51"/>
    <n v="19"/>
    <s v="Female"/>
    <x v="5"/>
    <n v="15489000"/>
    <s v="Indian Super League"/>
  </r>
  <r>
    <x v="454"/>
    <x v="57"/>
    <x v="0"/>
    <x v="5"/>
    <x v="0"/>
    <x v="1"/>
    <b v="0"/>
    <n v="3"/>
    <n v="0"/>
    <x v="0"/>
    <n v="14108"/>
    <x v="39"/>
    <x v="1"/>
    <n v="54"/>
    <n v="0"/>
    <n v="1"/>
    <x v="4"/>
    <n v="11976"/>
    <n v="6.83"/>
    <n v="180666.89"/>
    <n v="18"/>
    <s v="Female"/>
    <x v="8"/>
    <n v="21162000"/>
    <s v="Indian Super League"/>
  </r>
  <r>
    <x v="264"/>
    <x v="177"/>
    <x v="1"/>
    <x v="3"/>
    <x v="2"/>
    <x v="0"/>
    <b v="1"/>
    <n v="0"/>
    <n v="3"/>
    <x v="2"/>
    <n v="5634"/>
    <x v="77"/>
    <x v="0"/>
    <n v="61"/>
    <n v="0"/>
    <n v="0"/>
    <x v="5"/>
    <n v="22545"/>
    <n v="6.91"/>
    <n v="77583.600000000006"/>
    <n v="51"/>
    <s v="Female"/>
    <x v="8"/>
    <n v="8451000"/>
    <s v="Indian Super League"/>
  </r>
  <r>
    <x v="283"/>
    <x v="681"/>
    <x v="0"/>
    <x v="0"/>
    <x v="4"/>
    <x v="2"/>
    <b v="0"/>
    <n v="3"/>
    <n v="4"/>
    <x v="2"/>
    <n v="9956"/>
    <x v="7"/>
    <x v="1"/>
    <n v="37"/>
    <n v="1"/>
    <n v="1"/>
    <x v="4"/>
    <n v="49807"/>
    <n v="4.3099999999999996"/>
    <n v="24769.5"/>
    <n v="61"/>
    <s v="Male"/>
    <x v="2"/>
    <n v="19912000"/>
    <s v="Indian Super League"/>
  </r>
  <r>
    <x v="396"/>
    <x v="487"/>
    <x v="0"/>
    <x v="2"/>
    <x v="7"/>
    <x v="1"/>
    <b v="0"/>
    <n v="1"/>
    <n v="3"/>
    <x v="2"/>
    <n v="43750"/>
    <x v="5"/>
    <x v="1"/>
    <n v="48"/>
    <n v="0"/>
    <n v="0"/>
    <x v="6"/>
    <n v="142424"/>
    <n v="6.5"/>
    <n v="93626.23"/>
    <n v="42"/>
    <s v="Male"/>
    <x v="3"/>
    <n v="76562500"/>
    <s v="Indian Super League"/>
  </r>
  <r>
    <x v="295"/>
    <x v="171"/>
    <x v="0"/>
    <x v="0"/>
    <x v="7"/>
    <x v="2"/>
    <b v="0"/>
    <n v="2"/>
    <n v="0"/>
    <x v="0"/>
    <n v="39444"/>
    <x v="65"/>
    <x v="3"/>
    <n v="71"/>
    <n v="0"/>
    <n v="2"/>
    <x v="6"/>
    <n v="28150"/>
    <n v="1.23"/>
    <n v="111605.24"/>
    <n v="37"/>
    <s v="Female"/>
    <x v="3"/>
    <n v="69027000"/>
    <s v="Indian Super League"/>
  </r>
  <r>
    <x v="386"/>
    <x v="563"/>
    <x v="0"/>
    <x v="5"/>
    <x v="0"/>
    <x v="2"/>
    <b v="0"/>
    <n v="1"/>
    <n v="3"/>
    <x v="2"/>
    <n v="35785"/>
    <x v="79"/>
    <x v="0"/>
    <n v="33"/>
    <n v="0"/>
    <n v="2"/>
    <x v="6"/>
    <n v="85263"/>
    <n v="9.41"/>
    <n v="110245.15"/>
    <n v="32"/>
    <s v="Male"/>
    <x v="2"/>
    <n v="71570000"/>
    <s v="Indian Super League"/>
  </r>
  <r>
    <x v="125"/>
    <x v="279"/>
    <x v="0"/>
    <x v="3"/>
    <x v="1"/>
    <x v="0"/>
    <b v="1"/>
    <n v="2"/>
    <n v="4"/>
    <x v="2"/>
    <n v="47794"/>
    <x v="44"/>
    <x v="3"/>
    <n v="45"/>
    <n v="1"/>
    <n v="0"/>
    <x v="3"/>
    <n v="95267"/>
    <n v="1.63"/>
    <n v="133222.37"/>
    <n v="30"/>
    <s v="Female"/>
    <x v="6"/>
    <n v="107536500"/>
    <s v="Indian Super League"/>
  </r>
  <r>
    <x v="275"/>
    <x v="107"/>
    <x v="0"/>
    <x v="5"/>
    <x v="3"/>
    <x v="0"/>
    <b v="0"/>
    <n v="0"/>
    <n v="0"/>
    <x v="1"/>
    <n v="36676"/>
    <x v="35"/>
    <x v="3"/>
    <n v="11"/>
    <n v="1"/>
    <n v="0"/>
    <x v="2"/>
    <n v="50635"/>
    <n v="7.71"/>
    <n v="174791.91"/>
    <n v="64"/>
    <s v="Female"/>
    <x v="0"/>
    <n v="45845000"/>
    <s v="Indian Super League"/>
  </r>
  <r>
    <x v="94"/>
    <x v="479"/>
    <x v="0"/>
    <x v="7"/>
    <x v="7"/>
    <x v="2"/>
    <b v="0"/>
    <n v="3"/>
    <n v="1"/>
    <x v="0"/>
    <n v="13746"/>
    <x v="90"/>
    <x v="2"/>
    <n v="85"/>
    <n v="0"/>
    <n v="0"/>
    <x v="1"/>
    <n v="132595"/>
    <n v="7.43"/>
    <n v="5815.43"/>
    <n v="52"/>
    <s v="Male"/>
    <x v="8"/>
    <n v="20619000"/>
    <s v="Indian Super League"/>
  </r>
  <r>
    <x v="425"/>
    <x v="431"/>
    <x v="0"/>
    <x v="3"/>
    <x v="5"/>
    <x v="0"/>
    <b v="1"/>
    <n v="0"/>
    <n v="1"/>
    <x v="2"/>
    <n v="31961"/>
    <x v="22"/>
    <x v="1"/>
    <n v="19"/>
    <n v="0"/>
    <n v="1"/>
    <x v="5"/>
    <n v="67481"/>
    <n v="6.01"/>
    <n v="121331.71"/>
    <n v="53"/>
    <s v="Female"/>
    <x v="6"/>
    <n v="71912250"/>
    <s v="Indian Super League"/>
  </r>
  <r>
    <x v="495"/>
    <x v="305"/>
    <x v="1"/>
    <x v="2"/>
    <x v="2"/>
    <x v="2"/>
    <b v="1"/>
    <n v="1"/>
    <n v="3"/>
    <x v="2"/>
    <n v="30426"/>
    <x v="13"/>
    <x v="1"/>
    <n v="80"/>
    <n v="0"/>
    <n v="1"/>
    <x v="4"/>
    <n v="105967"/>
    <n v="1.46"/>
    <n v="42741.96"/>
    <n v="43"/>
    <s v="Female"/>
    <x v="9"/>
    <n v="91278000"/>
    <s v="Indian Super League"/>
  </r>
  <r>
    <x v="324"/>
    <x v="540"/>
    <x v="0"/>
    <x v="4"/>
    <x v="4"/>
    <x v="0"/>
    <b v="0"/>
    <n v="1"/>
    <n v="3"/>
    <x v="2"/>
    <n v="53459"/>
    <x v="32"/>
    <x v="1"/>
    <n v="91"/>
    <n v="0"/>
    <n v="1"/>
    <x v="5"/>
    <n v="14681"/>
    <n v="6.45"/>
    <n v="55843.47"/>
    <n v="29"/>
    <s v="Female"/>
    <x v="6"/>
    <n v="120282750"/>
    <s v="Indian Super League"/>
  </r>
  <r>
    <x v="32"/>
    <x v="282"/>
    <x v="1"/>
    <x v="5"/>
    <x v="0"/>
    <x v="1"/>
    <b v="1"/>
    <n v="2"/>
    <n v="0"/>
    <x v="0"/>
    <n v="53759"/>
    <x v="0"/>
    <x v="0"/>
    <n v="75"/>
    <n v="2"/>
    <n v="0"/>
    <x v="6"/>
    <n v="134165"/>
    <n v="8.43"/>
    <n v="25182.23"/>
    <n v="46"/>
    <s v="Male"/>
    <x v="0"/>
    <n v="67198750"/>
    <s v="Indian Super League"/>
  </r>
  <r>
    <x v="383"/>
    <x v="241"/>
    <x v="0"/>
    <x v="6"/>
    <x v="6"/>
    <x v="2"/>
    <b v="1"/>
    <n v="3"/>
    <n v="1"/>
    <x v="0"/>
    <n v="51670"/>
    <x v="17"/>
    <x v="0"/>
    <n v="35"/>
    <n v="2"/>
    <n v="1"/>
    <x v="1"/>
    <n v="90933"/>
    <n v="1.3"/>
    <n v="181491.58"/>
    <n v="44"/>
    <s v="Female"/>
    <x v="4"/>
    <n v="51670000"/>
    <s v="Indian Super League"/>
  </r>
  <r>
    <x v="109"/>
    <x v="469"/>
    <x v="0"/>
    <x v="2"/>
    <x v="3"/>
    <x v="0"/>
    <b v="0"/>
    <n v="1"/>
    <n v="2"/>
    <x v="2"/>
    <n v="44148"/>
    <x v="65"/>
    <x v="1"/>
    <n v="50"/>
    <n v="0"/>
    <n v="0"/>
    <x v="5"/>
    <n v="40244"/>
    <n v="3.84"/>
    <n v="104409.97"/>
    <n v="35"/>
    <s v="Female"/>
    <x v="8"/>
    <n v="66222000"/>
    <s v="Indian Super League"/>
  </r>
  <r>
    <x v="496"/>
    <x v="260"/>
    <x v="1"/>
    <x v="1"/>
    <x v="2"/>
    <x v="0"/>
    <b v="1"/>
    <n v="5"/>
    <n v="4"/>
    <x v="0"/>
    <n v="51219"/>
    <x v="71"/>
    <x v="3"/>
    <n v="42"/>
    <n v="0"/>
    <n v="0"/>
    <x v="6"/>
    <n v="38593"/>
    <n v="9.48"/>
    <n v="164663"/>
    <n v="49"/>
    <s v="Female"/>
    <x v="2"/>
    <n v="102438000"/>
    <s v="Indian Super League"/>
  </r>
  <r>
    <x v="251"/>
    <x v="221"/>
    <x v="1"/>
    <x v="3"/>
    <x v="2"/>
    <x v="2"/>
    <b v="0"/>
    <n v="5"/>
    <n v="1"/>
    <x v="0"/>
    <n v="5180"/>
    <x v="58"/>
    <x v="0"/>
    <n v="88"/>
    <n v="1"/>
    <n v="0"/>
    <x v="0"/>
    <n v="36186"/>
    <n v="6.58"/>
    <n v="106903.33"/>
    <n v="54"/>
    <s v="Male"/>
    <x v="8"/>
    <n v="7770000"/>
    <s v="Indian Super League"/>
  </r>
  <r>
    <x v="126"/>
    <x v="297"/>
    <x v="1"/>
    <x v="0"/>
    <x v="6"/>
    <x v="0"/>
    <b v="1"/>
    <n v="3"/>
    <n v="2"/>
    <x v="0"/>
    <n v="52880"/>
    <x v="16"/>
    <x v="2"/>
    <n v="70"/>
    <n v="1"/>
    <n v="0"/>
    <x v="3"/>
    <n v="94035"/>
    <n v="3.46"/>
    <n v="21260.639999999999"/>
    <n v="42"/>
    <s v="Male"/>
    <x v="8"/>
    <n v="79320000"/>
    <s v="Indian Super League"/>
  </r>
  <r>
    <x v="142"/>
    <x v="335"/>
    <x v="1"/>
    <x v="6"/>
    <x v="2"/>
    <x v="1"/>
    <b v="0"/>
    <n v="0"/>
    <n v="4"/>
    <x v="2"/>
    <n v="37440"/>
    <x v="10"/>
    <x v="3"/>
    <n v="34"/>
    <n v="1"/>
    <n v="0"/>
    <x v="6"/>
    <n v="6302"/>
    <n v="1.49"/>
    <n v="245471.73"/>
    <n v="63"/>
    <s v="Female"/>
    <x v="6"/>
    <n v="84240000"/>
    <s v="Indian Super League"/>
  </r>
  <r>
    <x v="4"/>
    <x v="627"/>
    <x v="0"/>
    <x v="7"/>
    <x v="5"/>
    <x v="1"/>
    <b v="0"/>
    <n v="0"/>
    <n v="1"/>
    <x v="2"/>
    <n v="39242"/>
    <x v="10"/>
    <x v="3"/>
    <n v="14"/>
    <n v="0"/>
    <n v="0"/>
    <x v="3"/>
    <n v="119894"/>
    <n v="9.33"/>
    <n v="8978.84"/>
    <n v="29"/>
    <s v="Male"/>
    <x v="0"/>
    <n v="49052500"/>
    <s v="Indian Super League"/>
  </r>
  <r>
    <x v="371"/>
    <x v="623"/>
    <x v="0"/>
    <x v="4"/>
    <x v="5"/>
    <x v="0"/>
    <b v="1"/>
    <n v="0"/>
    <n v="2"/>
    <x v="2"/>
    <n v="34356"/>
    <x v="38"/>
    <x v="0"/>
    <n v="73"/>
    <n v="0"/>
    <n v="0"/>
    <x v="3"/>
    <n v="97493"/>
    <n v="3.77"/>
    <n v="191161.44"/>
    <n v="27"/>
    <s v="Male"/>
    <x v="6"/>
    <n v="77301000"/>
    <s v="Indian Super League"/>
  </r>
  <r>
    <x v="230"/>
    <x v="520"/>
    <x v="1"/>
    <x v="7"/>
    <x v="5"/>
    <x v="1"/>
    <b v="0"/>
    <n v="2"/>
    <n v="1"/>
    <x v="0"/>
    <n v="43538"/>
    <x v="71"/>
    <x v="3"/>
    <n v="29"/>
    <n v="2"/>
    <n v="0"/>
    <x v="0"/>
    <n v="23768"/>
    <n v="9.23"/>
    <n v="136616.48000000001"/>
    <n v="64"/>
    <s v="Female"/>
    <x v="8"/>
    <n v="65307000"/>
    <s v="Indian Super League"/>
  </r>
  <r>
    <x v="398"/>
    <x v="695"/>
    <x v="1"/>
    <x v="3"/>
    <x v="4"/>
    <x v="1"/>
    <b v="0"/>
    <n v="0"/>
    <n v="4"/>
    <x v="2"/>
    <n v="30502"/>
    <x v="19"/>
    <x v="0"/>
    <n v="65"/>
    <n v="1"/>
    <n v="0"/>
    <x v="2"/>
    <n v="122547"/>
    <n v="3.98"/>
    <n v="68219.5"/>
    <n v="26"/>
    <s v="Male"/>
    <x v="0"/>
    <n v="38127500"/>
    <s v="Indian Super League"/>
  </r>
  <r>
    <x v="205"/>
    <x v="177"/>
    <x v="1"/>
    <x v="4"/>
    <x v="2"/>
    <x v="1"/>
    <b v="0"/>
    <n v="2"/>
    <n v="1"/>
    <x v="0"/>
    <n v="23427"/>
    <x v="34"/>
    <x v="0"/>
    <n v="62"/>
    <n v="1"/>
    <n v="1"/>
    <x v="3"/>
    <n v="122297"/>
    <n v="1.26"/>
    <n v="201683.98"/>
    <n v="64"/>
    <s v="Male"/>
    <x v="8"/>
    <n v="35140500"/>
    <s v="Indian Super League"/>
  </r>
  <r>
    <x v="55"/>
    <x v="280"/>
    <x v="1"/>
    <x v="2"/>
    <x v="2"/>
    <x v="2"/>
    <b v="1"/>
    <n v="2"/>
    <n v="0"/>
    <x v="0"/>
    <n v="10833"/>
    <x v="91"/>
    <x v="1"/>
    <n v="24"/>
    <n v="1"/>
    <n v="0"/>
    <x v="2"/>
    <n v="47529"/>
    <n v="7.66"/>
    <n v="192592.25"/>
    <n v="54"/>
    <s v="Female"/>
    <x v="2"/>
    <n v="21666000"/>
    <s v="Indian Super League"/>
  </r>
  <r>
    <x v="497"/>
    <x v="699"/>
    <x v="1"/>
    <x v="7"/>
    <x v="7"/>
    <x v="0"/>
    <b v="0"/>
    <n v="5"/>
    <n v="3"/>
    <x v="0"/>
    <n v="22640"/>
    <x v="65"/>
    <x v="1"/>
    <n v="55"/>
    <n v="0"/>
    <n v="1"/>
    <x v="1"/>
    <n v="124415"/>
    <n v="5.98"/>
    <n v="104319.56"/>
    <n v="32"/>
    <s v="Male"/>
    <x v="5"/>
    <n v="16980000"/>
    <s v="Indian Super League"/>
  </r>
  <r>
    <x v="127"/>
    <x v="325"/>
    <x v="0"/>
    <x v="3"/>
    <x v="3"/>
    <x v="1"/>
    <b v="1"/>
    <n v="1"/>
    <n v="2"/>
    <x v="2"/>
    <n v="12283"/>
    <x v="89"/>
    <x v="1"/>
    <n v="71"/>
    <n v="0"/>
    <n v="1"/>
    <x v="1"/>
    <n v="33070"/>
    <n v="6.21"/>
    <n v="116057.26"/>
    <n v="43"/>
    <s v="Other"/>
    <x v="4"/>
    <n v="12283000"/>
    <s v="Indian Super League"/>
  </r>
  <r>
    <x v="47"/>
    <x v="89"/>
    <x v="0"/>
    <x v="0"/>
    <x v="7"/>
    <x v="2"/>
    <b v="1"/>
    <n v="2"/>
    <n v="1"/>
    <x v="0"/>
    <n v="46919"/>
    <x v="7"/>
    <x v="1"/>
    <n v="57"/>
    <n v="0"/>
    <n v="0"/>
    <x v="4"/>
    <n v="69681"/>
    <n v="9.25"/>
    <n v="164555.46"/>
    <n v="53"/>
    <s v="Female"/>
    <x v="1"/>
    <n v="117297500"/>
    <s v="Indian Super League"/>
  </r>
  <r>
    <x v="164"/>
    <x v="74"/>
    <x v="1"/>
    <x v="3"/>
    <x v="4"/>
    <x v="2"/>
    <b v="1"/>
    <n v="5"/>
    <n v="0"/>
    <x v="0"/>
    <n v="40479"/>
    <x v="63"/>
    <x v="2"/>
    <n v="24"/>
    <n v="0"/>
    <n v="0"/>
    <x v="4"/>
    <n v="121777"/>
    <n v="4.78"/>
    <n v="203181.77"/>
    <n v="31"/>
    <s v="Female"/>
    <x v="4"/>
    <n v="40479000"/>
    <s v="Indian Super League"/>
  </r>
  <r>
    <x v="208"/>
    <x v="148"/>
    <x v="1"/>
    <x v="2"/>
    <x v="7"/>
    <x v="0"/>
    <b v="0"/>
    <n v="0"/>
    <n v="4"/>
    <x v="2"/>
    <n v="25641"/>
    <x v="58"/>
    <x v="2"/>
    <n v="94"/>
    <n v="0"/>
    <n v="1"/>
    <x v="4"/>
    <n v="98806"/>
    <n v="4.6500000000000004"/>
    <n v="9613.66"/>
    <n v="58"/>
    <s v="Female"/>
    <x v="8"/>
    <n v="38461500"/>
    <s v="Indian Super League"/>
  </r>
  <r>
    <x v="104"/>
    <x v="243"/>
    <x v="0"/>
    <x v="7"/>
    <x v="2"/>
    <x v="1"/>
    <b v="0"/>
    <n v="5"/>
    <n v="4"/>
    <x v="0"/>
    <n v="18778"/>
    <x v="58"/>
    <x v="2"/>
    <n v="56"/>
    <n v="2"/>
    <n v="2"/>
    <x v="1"/>
    <n v="11354"/>
    <n v="8.44"/>
    <n v="67688.22"/>
    <n v="26"/>
    <s v="Female"/>
    <x v="3"/>
    <n v="32861500"/>
    <s v="Indian Super League"/>
  </r>
  <r>
    <x v="8"/>
    <x v="492"/>
    <x v="1"/>
    <x v="5"/>
    <x v="2"/>
    <x v="1"/>
    <b v="0"/>
    <n v="2"/>
    <n v="2"/>
    <x v="1"/>
    <n v="40678"/>
    <x v="72"/>
    <x v="2"/>
    <n v="36"/>
    <n v="0"/>
    <n v="0"/>
    <x v="3"/>
    <n v="64786"/>
    <n v="3.06"/>
    <n v="11484.31"/>
    <n v="28"/>
    <s v="Male"/>
    <x v="8"/>
    <n v="61017000"/>
    <s v="Indian Super League"/>
  </r>
  <r>
    <x v="19"/>
    <x v="164"/>
    <x v="0"/>
    <x v="4"/>
    <x v="1"/>
    <x v="2"/>
    <b v="0"/>
    <n v="5"/>
    <n v="4"/>
    <x v="0"/>
    <n v="52112"/>
    <x v="36"/>
    <x v="2"/>
    <n v="72"/>
    <n v="0"/>
    <n v="2"/>
    <x v="1"/>
    <n v="69917"/>
    <n v="5.1100000000000003"/>
    <n v="89776.69"/>
    <n v="22"/>
    <s v="Male"/>
    <x v="3"/>
    <n v="91196000"/>
    <s v="Indian Super League"/>
  </r>
  <r>
    <x v="184"/>
    <x v="198"/>
    <x v="0"/>
    <x v="3"/>
    <x v="3"/>
    <x v="2"/>
    <b v="0"/>
    <n v="3"/>
    <n v="2"/>
    <x v="0"/>
    <n v="10871"/>
    <x v="15"/>
    <x v="2"/>
    <n v="40"/>
    <n v="0"/>
    <n v="1"/>
    <x v="6"/>
    <n v="24938"/>
    <n v="5.35"/>
    <n v="92545.46"/>
    <n v="59"/>
    <s v="Male"/>
    <x v="4"/>
    <n v="10871000"/>
    <s v="Indian Super League"/>
  </r>
  <r>
    <x v="34"/>
    <x v="321"/>
    <x v="1"/>
    <x v="6"/>
    <x v="1"/>
    <x v="1"/>
    <b v="1"/>
    <n v="1"/>
    <n v="4"/>
    <x v="2"/>
    <n v="49671"/>
    <x v="1"/>
    <x v="3"/>
    <n v="56"/>
    <n v="0"/>
    <n v="2"/>
    <x v="1"/>
    <n v="143233"/>
    <n v="3.84"/>
    <n v="6986.7"/>
    <n v="37"/>
    <s v="Male"/>
    <x v="8"/>
    <n v="74506500"/>
    <s v="Indian Super League"/>
  </r>
  <r>
    <x v="331"/>
    <x v="183"/>
    <x v="1"/>
    <x v="5"/>
    <x v="3"/>
    <x v="2"/>
    <b v="1"/>
    <n v="3"/>
    <n v="0"/>
    <x v="0"/>
    <n v="5411"/>
    <x v="96"/>
    <x v="2"/>
    <n v="64"/>
    <n v="1"/>
    <n v="0"/>
    <x v="5"/>
    <n v="29708"/>
    <n v="2.58"/>
    <n v="139387.71"/>
    <n v="57"/>
    <s v="Female"/>
    <x v="0"/>
    <n v="6763750"/>
    <s v="Indian Super League"/>
  </r>
  <r>
    <x v="149"/>
    <x v="14"/>
    <x v="0"/>
    <x v="6"/>
    <x v="0"/>
    <x v="1"/>
    <b v="0"/>
    <n v="2"/>
    <n v="3"/>
    <x v="2"/>
    <n v="38835"/>
    <x v="84"/>
    <x v="0"/>
    <n v="56"/>
    <n v="0"/>
    <n v="1"/>
    <x v="5"/>
    <n v="19343"/>
    <n v="8.58"/>
    <n v="220663.17"/>
    <n v="60"/>
    <s v="Female"/>
    <x v="3"/>
    <n v="67961250"/>
    <s v="Indian Super League"/>
  </r>
  <r>
    <x v="294"/>
    <x v="665"/>
    <x v="0"/>
    <x v="7"/>
    <x v="2"/>
    <x v="0"/>
    <b v="0"/>
    <n v="2"/>
    <n v="0"/>
    <x v="0"/>
    <n v="19754"/>
    <x v="91"/>
    <x v="3"/>
    <n v="34"/>
    <n v="0"/>
    <n v="1"/>
    <x v="5"/>
    <n v="11830"/>
    <n v="1.1499999999999999"/>
    <n v="249391"/>
    <n v="44"/>
    <s v="Male"/>
    <x v="4"/>
    <n v="19754000"/>
    <s v="Indian Super League"/>
  </r>
  <r>
    <x v="312"/>
    <x v="209"/>
    <x v="1"/>
    <x v="5"/>
    <x v="6"/>
    <x v="0"/>
    <b v="0"/>
    <n v="5"/>
    <n v="0"/>
    <x v="0"/>
    <n v="27100"/>
    <x v="9"/>
    <x v="0"/>
    <n v="86"/>
    <n v="0"/>
    <n v="1"/>
    <x v="5"/>
    <n v="95860"/>
    <n v="7.73"/>
    <n v="142564.01"/>
    <n v="30"/>
    <s v="Female"/>
    <x v="3"/>
    <n v="47425000"/>
    <s v="Indian Super League"/>
  </r>
  <r>
    <x v="112"/>
    <x v="669"/>
    <x v="0"/>
    <x v="7"/>
    <x v="4"/>
    <x v="1"/>
    <b v="0"/>
    <n v="3"/>
    <n v="4"/>
    <x v="2"/>
    <n v="17108"/>
    <x v="37"/>
    <x v="3"/>
    <n v="82"/>
    <n v="0"/>
    <n v="0"/>
    <x v="2"/>
    <n v="81868"/>
    <n v="8.94"/>
    <n v="142152.74"/>
    <n v="50"/>
    <s v="Female"/>
    <x v="4"/>
    <n v="17108000"/>
    <s v="Indian Super League"/>
  </r>
  <r>
    <x v="332"/>
    <x v="248"/>
    <x v="0"/>
    <x v="5"/>
    <x v="2"/>
    <x v="2"/>
    <b v="1"/>
    <n v="1"/>
    <n v="0"/>
    <x v="0"/>
    <n v="44933"/>
    <x v="75"/>
    <x v="0"/>
    <n v="21"/>
    <n v="0"/>
    <n v="0"/>
    <x v="5"/>
    <n v="39863"/>
    <n v="4.67"/>
    <n v="209533.53"/>
    <n v="24"/>
    <s v="Male"/>
    <x v="0"/>
    <n v="56166250"/>
    <s v="Indian Super League"/>
  </r>
  <r>
    <x v="431"/>
    <x v="431"/>
    <x v="0"/>
    <x v="3"/>
    <x v="0"/>
    <x v="0"/>
    <b v="0"/>
    <n v="1"/>
    <n v="4"/>
    <x v="2"/>
    <n v="29498"/>
    <x v="29"/>
    <x v="2"/>
    <n v="49"/>
    <n v="0"/>
    <n v="0"/>
    <x v="2"/>
    <n v="60292"/>
    <n v="1.97"/>
    <n v="212900.03"/>
    <n v="33"/>
    <s v="Female"/>
    <x v="4"/>
    <n v="29498000"/>
    <s v="Indian Super League"/>
  </r>
  <r>
    <x v="475"/>
    <x v="126"/>
    <x v="1"/>
    <x v="1"/>
    <x v="4"/>
    <x v="2"/>
    <b v="1"/>
    <n v="1"/>
    <n v="3"/>
    <x v="2"/>
    <n v="12639"/>
    <x v="51"/>
    <x v="1"/>
    <n v="80"/>
    <n v="2"/>
    <n v="0"/>
    <x v="0"/>
    <n v="118537"/>
    <n v="1.71"/>
    <n v="9534.01"/>
    <n v="54"/>
    <s v="Female"/>
    <x v="4"/>
    <n v="12639000"/>
    <s v="Indian Super League"/>
  </r>
  <r>
    <x v="304"/>
    <x v="267"/>
    <x v="0"/>
    <x v="2"/>
    <x v="1"/>
    <x v="2"/>
    <b v="1"/>
    <n v="2"/>
    <n v="3"/>
    <x v="2"/>
    <n v="6027"/>
    <x v="32"/>
    <x v="3"/>
    <n v="93"/>
    <n v="0"/>
    <n v="0"/>
    <x v="2"/>
    <n v="145400"/>
    <n v="4.4800000000000004"/>
    <n v="141334.39999999999"/>
    <n v="28"/>
    <s v="Male"/>
    <x v="2"/>
    <n v="12054000"/>
    <s v="Indian Super League"/>
  </r>
  <r>
    <x v="468"/>
    <x v="117"/>
    <x v="1"/>
    <x v="0"/>
    <x v="3"/>
    <x v="0"/>
    <b v="1"/>
    <n v="4"/>
    <n v="2"/>
    <x v="0"/>
    <n v="10626"/>
    <x v="40"/>
    <x v="1"/>
    <n v="31"/>
    <n v="0"/>
    <n v="0"/>
    <x v="6"/>
    <n v="49061"/>
    <n v="9.2799999999999994"/>
    <n v="107763.65"/>
    <n v="55"/>
    <s v="Female"/>
    <x v="0"/>
    <n v="13282500"/>
    <s v="Indian Super League"/>
  </r>
  <r>
    <x v="306"/>
    <x v="260"/>
    <x v="1"/>
    <x v="7"/>
    <x v="1"/>
    <x v="1"/>
    <b v="0"/>
    <n v="1"/>
    <n v="4"/>
    <x v="2"/>
    <n v="30587"/>
    <x v="18"/>
    <x v="1"/>
    <n v="56"/>
    <n v="1"/>
    <n v="0"/>
    <x v="2"/>
    <n v="31752"/>
    <n v="5.21"/>
    <n v="172216.99"/>
    <n v="43"/>
    <s v="Male"/>
    <x v="1"/>
    <n v="76467500"/>
    <s v="Indian Super League"/>
  </r>
  <r>
    <x v="363"/>
    <x v="360"/>
    <x v="0"/>
    <x v="4"/>
    <x v="5"/>
    <x v="1"/>
    <b v="1"/>
    <n v="5"/>
    <n v="2"/>
    <x v="0"/>
    <n v="37371"/>
    <x v="54"/>
    <x v="1"/>
    <n v="83"/>
    <n v="0"/>
    <n v="2"/>
    <x v="6"/>
    <n v="60404"/>
    <n v="3.46"/>
    <n v="153669.4"/>
    <n v="39"/>
    <s v="Male"/>
    <x v="1"/>
    <n v="93427500"/>
    <s v="Indian Super League"/>
  </r>
  <r>
    <x v="3"/>
    <x v="112"/>
    <x v="0"/>
    <x v="2"/>
    <x v="7"/>
    <x v="1"/>
    <b v="1"/>
    <n v="2"/>
    <n v="0"/>
    <x v="0"/>
    <n v="33132"/>
    <x v="80"/>
    <x v="1"/>
    <n v="74"/>
    <n v="0"/>
    <n v="0"/>
    <x v="5"/>
    <n v="8821"/>
    <n v="4.58"/>
    <n v="39708.199999999997"/>
    <n v="58"/>
    <s v="Female"/>
    <x v="3"/>
    <n v="57981000"/>
    <s v="Indian Super League"/>
  </r>
  <r>
    <x v="128"/>
    <x v="334"/>
    <x v="0"/>
    <x v="6"/>
    <x v="0"/>
    <x v="1"/>
    <b v="1"/>
    <n v="3"/>
    <n v="0"/>
    <x v="0"/>
    <n v="20798"/>
    <x v="59"/>
    <x v="3"/>
    <n v="87"/>
    <n v="2"/>
    <n v="1"/>
    <x v="3"/>
    <n v="9142"/>
    <n v="4.9800000000000004"/>
    <n v="138129.41"/>
    <n v="37"/>
    <s v="Male"/>
    <x v="4"/>
    <n v="20798000"/>
    <s v="Indian Super League"/>
  </r>
  <r>
    <x v="386"/>
    <x v="671"/>
    <x v="0"/>
    <x v="4"/>
    <x v="7"/>
    <x v="2"/>
    <b v="0"/>
    <n v="3"/>
    <n v="2"/>
    <x v="0"/>
    <n v="38457"/>
    <x v="55"/>
    <x v="0"/>
    <n v="30"/>
    <n v="0"/>
    <n v="0"/>
    <x v="2"/>
    <n v="30897"/>
    <n v="2.33"/>
    <n v="170248.31"/>
    <n v="63"/>
    <s v="Male"/>
    <x v="0"/>
    <n v="48071250"/>
    <s v="Indian Super League"/>
  </r>
  <r>
    <x v="240"/>
    <x v="55"/>
    <x v="0"/>
    <x v="0"/>
    <x v="5"/>
    <x v="1"/>
    <b v="1"/>
    <n v="4"/>
    <n v="1"/>
    <x v="0"/>
    <n v="15847"/>
    <x v="73"/>
    <x v="2"/>
    <n v="21"/>
    <n v="0"/>
    <n v="0"/>
    <x v="2"/>
    <n v="27794"/>
    <n v="1.55"/>
    <n v="203429.31"/>
    <n v="22"/>
    <s v="Male"/>
    <x v="2"/>
    <n v="31694000"/>
    <s v="Indian Super League"/>
  </r>
  <r>
    <x v="116"/>
    <x v="79"/>
    <x v="0"/>
    <x v="1"/>
    <x v="1"/>
    <x v="1"/>
    <b v="1"/>
    <n v="2"/>
    <n v="4"/>
    <x v="2"/>
    <n v="6983"/>
    <x v="37"/>
    <x v="2"/>
    <n v="30"/>
    <n v="1"/>
    <n v="1"/>
    <x v="6"/>
    <n v="107448"/>
    <n v="5.6"/>
    <n v="76543.73"/>
    <n v="33"/>
    <s v="Female"/>
    <x v="0"/>
    <n v="8728750"/>
    <s v="Indian Super League"/>
  </r>
  <r>
    <x v="243"/>
    <x v="591"/>
    <x v="1"/>
    <x v="1"/>
    <x v="1"/>
    <x v="2"/>
    <b v="1"/>
    <n v="1"/>
    <n v="0"/>
    <x v="0"/>
    <n v="5042"/>
    <x v="25"/>
    <x v="3"/>
    <n v="16"/>
    <n v="2"/>
    <n v="2"/>
    <x v="3"/>
    <n v="8830"/>
    <n v="0.82"/>
    <n v="180910.48"/>
    <n v="39"/>
    <s v="Female"/>
    <x v="5"/>
    <n v="3781500"/>
    <s v="Indian Super League"/>
  </r>
  <r>
    <x v="270"/>
    <x v="413"/>
    <x v="0"/>
    <x v="4"/>
    <x v="1"/>
    <x v="0"/>
    <b v="1"/>
    <n v="5"/>
    <n v="0"/>
    <x v="0"/>
    <n v="10416"/>
    <x v="33"/>
    <x v="2"/>
    <n v="54"/>
    <n v="0"/>
    <n v="0"/>
    <x v="4"/>
    <n v="44378"/>
    <n v="2.4"/>
    <n v="190732.87"/>
    <n v="24"/>
    <s v="Female"/>
    <x v="8"/>
    <n v="15624000"/>
    <s v="Indian Super League"/>
  </r>
  <r>
    <x v="66"/>
    <x v="453"/>
    <x v="1"/>
    <x v="1"/>
    <x v="4"/>
    <x v="0"/>
    <b v="0"/>
    <n v="3"/>
    <n v="0"/>
    <x v="0"/>
    <n v="22978"/>
    <x v="63"/>
    <x v="3"/>
    <n v="17"/>
    <n v="1"/>
    <n v="0"/>
    <x v="2"/>
    <n v="96489"/>
    <n v="1.82"/>
    <n v="141017.23000000001"/>
    <n v="27"/>
    <s v="Other"/>
    <x v="6"/>
    <n v="51700500"/>
    <s v="Indian Super League"/>
  </r>
  <r>
    <x v="485"/>
    <x v="676"/>
    <x v="0"/>
    <x v="0"/>
    <x v="7"/>
    <x v="2"/>
    <b v="1"/>
    <n v="1"/>
    <n v="4"/>
    <x v="2"/>
    <n v="8496"/>
    <x v="99"/>
    <x v="2"/>
    <n v="22"/>
    <n v="0"/>
    <n v="0"/>
    <x v="6"/>
    <n v="90899"/>
    <n v="2.95"/>
    <n v="237203.86"/>
    <n v="31"/>
    <s v="Male"/>
    <x v="2"/>
    <n v="16992000"/>
    <s v="Indian Super League"/>
  </r>
  <r>
    <x v="310"/>
    <x v="643"/>
    <x v="0"/>
    <x v="6"/>
    <x v="1"/>
    <x v="2"/>
    <b v="1"/>
    <n v="0"/>
    <n v="1"/>
    <x v="2"/>
    <n v="39584"/>
    <x v="97"/>
    <x v="2"/>
    <n v="73"/>
    <n v="1"/>
    <n v="0"/>
    <x v="5"/>
    <n v="94013"/>
    <n v="5.44"/>
    <n v="246882.44"/>
    <n v="55"/>
    <s v="Male"/>
    <x v="4"/>
    <n v="39584000"/>
    <s v="Indian Super League"/>
  </r>
  <r>
    <x v="427"/>
    <x v="42"/>
    <x v="1"/>
    <x v="0"/>
    <x v="1"/>
    <x v="1"/>
    <b v="1"/>
    <n v="2"/>
    <n v="0"/>
    <x v="0"/>
    <n v="7861"/>
    <x v="86"/>
    <x v="3"/>
    <n v="59"/>
    <n v="0"/>
    <n v="0"/>
    <x v="5"/>
    <n v="125139"/>
    <n v="2.71"/>
    <n v="48683.01"/>
    <n v="52"/>
    <s v="Male"/>
    <x v="3"/>
    <n v="13756750"/>
    <s v="Indian Super League"/>
  </r>
  <r>
    <x v="435"/>
    <x v="32"/>
    <x v="0"/>
    <x v="2"/>
    <x v="6"/>
    <x v="0"/>
    <b v="1"/>
    <n v="0"/>
    <n v="1"/>
    <x v="2"/>
    <n v="10326"/>
    <x v="43"/>
    <x v="3"/>
    <n v="91"/>
    <n v="0"/>
    <n v="1"/>
    <x v="5"/>
    <n v="145473"/>
    <n v="9.17"/>
    <n v="74349.649999999994"/>
    <n v="51"/>
    <s v="Female"/>
    <x v="4"/>
    <n v="10326000"/>
    <s v="Indian Super League"/>
  </r>
  <r>
    <x v="192"/>
    <x v="246"/>
    <x v="1"/>
    <x v="1"/>
    <x v="3"/>
    <x v="2"/>
    <b v="0"/>
    <n v="3"/>
    <n v="4"/>
    <x v="2"/>
    <n v="44118"/>
    <x v="48"/>
    <x v="0"/>
    <n v="31"/>
    <n v="0"/>
    <n v="1"/>
    <x v="4"/>
    <n v="62453"/>
    <n v="9.09"/>
    <n v="97391.23"/>
    <n v="36"/>
    <s v="Female"/>
    <x v="4"/>
    <n v="44118000"/>
    <s v="Indian Super League"/>
  </r>
  <r>
    <x v="109"/>
    <x v="7"/>
    <x v="0"/>
    <x v="3"/>
    <x v="1"/>
    <x v="1"/>
    <b v="1"/>
    <n v="3"/>
    <n v="3"/>
    <x v="1"/>
    <n v="47973"/>
    <x v="64"/>
    <x v="2"/>
    <n v="26"/>
    <n v="2"/>
    <n v="0"/>
    <x v="5"/>
    <n v="72675"/>
    <n v="8.08"/>
    <n v="249049.14"/>
    <n v="46"/>
    <s v="Male"/>
    <x v="6"/>
    <n v="107939250"/>
    <s v="Indian Super League"/>
  </r>
  <r>
    <x v="388"/>
    <x v="180"/>
    <x v="0"/>
    <x v="6"/>
    <x v="7"/>
    <x v="0"/>
    <b v="0"/>
    <n v="3"/>
    <n v="2"/>
    <x v="0"/>
    <n v="20944"/>
    <x v="85"/>
    <x v="0"/>
    <n v="11"/>
    <n v="2"/>
    <n v="0"/>
    <x v="4"/>
    <n v="120615"/>
    <n v="2.38"/>
    <n v="2232.27"/>
    <n v="34"/>
    <s v="Male"/>
    <x v="4"/>
    <n v="20944000"/>
    <s v="Indian Super League"/>
  </r>
  <r>
    <x v="26"/>
    <x v="266"/>
    <x v="1"/>
    <x v="7"/>
    <x v="6"/>
    <x v="2"/>
    <b v="1"/>
    <n v="2"/>
    <n v="3"/>
    <x v="2"/>
    <n v="15409"/>
    <x v="84"/>
    <x v="3"/>
    <n v="64"/>
    <n v="0"/>
    <n v="1"/>
    <x v="2"/>
    <n v="72097"/>
    <n v="2.17"/>
    <n v="33394.839999999997"/>
    <n v="52"/>
    <s v="Male"/>
    <x v="0"/>
    <n v="19261250"/>
    <s v="Indian Super League"/>
  </r>
  <r>
    <x v="54"/>
    <x v="96"/>
    <x v="0"/>
    <x v="6"/>
    <x v="2"/>
    <x v="2"/>
    <b v="0"/>
    <n v="2"/>
    <n v="3"/>
    <x v="2"/>
    <n v="38056"/>
    <x v="87"/>
    <x v="3"/>
    <n v="15"/>
    <n v="1"/>
    <n v="0"/>
    <x v="3"/>
    <n v="31684"/>
    <n v="2.21"/>
    <n v="154558.03"/>
    <n v="20"/>
    <s v="Female"/>
    <x v="7"/>
    <n v="19028000"/>
    <s v="Indian Super League"/>
  </r>
  <r>
    <x v="95"/>
    <x v="131"/>
    <x v="1"/>
    <x v="0"/>
    <x v="1"/>
    <x v="1"/>
    <b v="0"/>
    <n v="4"/>
    <n v="3"/>
    <x v="0"/>
    <n v="40496"/>
    <x v="97"/>
    <x v="3"/>
    <n v="85"/>
    <n v="0"/>
    <n v="0"/>
    <x v="1"/>
    <n v="144633"/>
    <n v="6.98"/>
    <n v="142343.9"/>
    <n v="32"/>
    <s v="Female"/>
    <x v="6"/>
    <n v="91116000"/>
    <s v="Indian Super League"/>
  </r>
  <r>
    <x v="254"/>
    <x v="517"/>
    <x v="0"/>
    <x v="1"/>
    <x v="7"/>
    <x v="2"/>
    <b v="1"/>
    <n v="5"/>
    <n v="3"/>
    <x v="0"/>
    <n v="45903"/>
    <x v="94"/>
    <x v="2"/>
    <n v="43"/>
    <n v="0"/>
    <n v="0"/>
    <x v="0"/>
    <n v="802"/>
    <n v="6.83"/>
    <n v="50568.23"/>
    <n v="20"/>
    <s v="Female"/>
    <x v="2"/>
    <n v="91806000"/>
    <s v="Indian Super League"/>
  </r>
  <r>
    <x v="313"/>
    <x v="301"/>
    <x v="1"/>
    <x v="5"/>
    <x v="3"/>
    <x v="0"/>
    <b v="1"/>
    <n v="0"/>
    <n v="0"/>
    <x v="1"/>
    <n v="34494"/>
    <x v="18"/>
    <x v="2"/>
    <n v="81"/>
    <n v="1"/>
    <n v="0"/>
    <x v="0"/>
    <n v="104087"/>
    <n v="8.0399999999999991"/>
    <n v="64742.43"/>
    <n v="28"/>
    <s v="Female"/>
    <x v="3"/>
    <n v="60364500"/>
    <s v="Indian Super League"/>
  </r>
  <r>
    <x v="92"/>
    <x v="360"/>
    <x v="0"/>
    <x v="0"/>
    <x v="7"/>
    <x v="0"/>
    <b v="0"/>
    <n v="2"/>
    <n v="3"/>
    <x v="2"/>
    <n v="5375"/>
    <x v="73"/>
    <x v="3"/>
    <n v="41"/>
    <n v="1"/>
    <n v="1"/>
    <x v="1"/>
    <n v="106189"/>
    <n v="5.98"/>
    <n v="138390.97"/>
    <n v="42"/>
    <s v="Female"/>
    <x v="2"/>
    <n v="10750000"/>
    <s v="Indian Super League"/>
  </r>
  <r>
    <x v="104"/>
    <x v="305"/>
    <x v="1"/>
    <x v="1"/>
    <x v="5"/>
    <x v="0"/>
    <b v="0"/>
    <n v="3"/>
    <n v="2"/>
    <x v="0"/>
    <n v="25625"/>
    <x v="30"/>
    <x v="2"/>
    <n v="77"/>
    <n v="1"/>
    <n v="1"/>
    <x v="0"/>
    <n v="16903"/>
    <n v="8.36"/>
    <n v="53578.14"/>
    <n v="62"/>
    <s v="Other"/>
    <x v="4"/>
    <n v="25625000"/>
    <s v="Indian Super League"/>
  </r>
  <r>
    <x v="402"/>
    <x v="319"/>
    <x v="0"/>
    <x v="0"/>
    <x v="0"/>
    <x v="0"/>
    <b v="1"/>
    <n v="5"/>
    <n v="0"/>
    <x v="0"/>
    <n v="36892"/>
    <x v="34"/>
    <x v="3"/>
    <n v="48"/>
    <n v="1"/>
    <n v="1"/>
    <x v="0"/>
    <n v="70487"/>
    <n v="3.02"/>
    <n v="93591.85"/>
    <n v="38"/>
    <s v="Male"/>
    <x v="8"/>
    <n v="55338000"/>
    <s v="Indian Super League"/>
  </r>
  <r>
    <x v="495"/>
    <x v="25"/>
    <x v="1"/>
    <x v="5"/>
    <x v="2"/>
    <x v="0"/>
    <b v="0"/>
    <n v="4"/>
    <n v="2"/>
    <x v="0"/>
    <n v="50170"/>
    <x v="31"/>
    <x v="0"/>
    <n v="11"/>
    <n v="0"/>
    <n v="0"/>
    <x v="2"/>
    <n v="11290"/>
    <n v="7.13"/>
    <n v="218933.33"/>
    <n v="32"/>
    <s v="Other"/>
    <x v="0"/>
    <n v="62712500"/>
    <s v="Indian Super League"/>
  </r>
  <r>
    <x v="205"/>
    <x v="157"/>
    <x v="1"/>
    <x v="2"/>
    <x v="0"/>
    <x v="1"/>
    <b v="1"/>
    <n v="2"/>
    <n v="0"/>
    <x v="0"/>
    <n v="28954"/>
    <x v="35"/>
    <x v="1"/>
    <n v="74"/>
    <n v="1"/>
    <n v="0"/>
    <x v="4"/>
    <n v="65053"/>
    <n v="4.8099999999999996"/>
    <n v="64491.07"/>
    <n v="56"/>
    <s v="Male"/>
    <x v="5"/>
    <n v="21715500"/>
    <s v="Indian Super League"/>
  </r>
  <r>
    <x v="226"/>
    <x v="546"/>
    <x v="1"/>
    <x v="5"/>
    <x v="4"/>
    <x v="0"/>
    <b v="0"/>
    <n v="4"/>
    <n v="1"/>
    <x v="0"/>
    <n v="26297"/>
    <x v="78"/>
    <x v="1"/>
    <n v="38"/>
    <n v="2"/>
    <n v="1"/>
    <x v="0"/>
    <n v="19044"/>
    <n v="5.19"/>
    <n v="64152.79"/>
    <n v="47"/>
    <s v="Male"/>
    <x v="8"/>
    <n v="39445500"/>
    <s v="Indian Super League"/>
  </r>
  <r>
    <x v="101"/>
    <x v="120"/>
    <x v="1"/>
    <x v="3"/>
    <x v="5"/>
    <x v="1"/>
    <b v="1"/>
    <n v="0"/>
    <n v="1"/>
    <x v="2"/>
    <n v="49604"/>
    <x v="29"/>
    <x v="1"/>
    <n v="45"/>
    <n v="0"/>
    <n v="0"/>
    <x v="2"/>
    <n v="65147"/>
    <n v="4.6500000000000004"/>
    <n v="130112.9"/>
    <n v="56"/>
    <s v="Female"/>
    <x v="1"/>
    <n v="124010000"/>
    <s v="Indian Super League"/>
  </r>
  <r>
    <x v="49"/>
    <x v="101"/>
    <x v="1"/>
    <x v="2"/>
    <x v="3"/>
    <x v="2"/>
    <b v="1"/>
    <n v="0"/>
    <n v="2"/>
    <x v="2"/>
    <n v="37213"/>
    <x v="94"/>
    <x v="3"/>
    <n v="14"/>
    <n v="0"/>
    <n v="0"/>
    <x v="6"/>
    <n v="39831"/>
    <n v="4.8499999999999996"/>
    <n v="13040.29"/>
    <n v="33"/>
    <s v="Female"/>
    <x v="7"/>
    <n v="18606500"/>
    <s v="Indian Super League"/>
  </r>
  <r>
    <x v="347"/>
    <x v="697"/>
    <x v="1"/>
    <x v="2"/>
    <x v="2"/>
    <x v="2"/>
    <b v="1"/>
    <n v="4"/>
    <n v="0"/>
    <x v="0"/>
    <n v="28430"/>
    <x v="76"/>
    <x v="2"/>
    <n v="32"/>
    <n v="1"/>
    <n v="0"/>
    <x v="1"/>
    <n v="132057"/>
    <n v="6.62"/>
    <n v="212906.45"/>
    <n v="34"/>
    <s v="Female"/>
    <x v="0"/>
    <n v="35537500"/>
    <s v="Indian Super League"/>
  </r>
  <r>
    <x v="96"/>
    <x v="194"/>
    <x v="0"/>
    <x v="0"/>
    <x v="5"/>
    <x v="1"/>
    <b v="0"/>
    <n v="2"/>
    <n v="0"/>
    <x v="0"/>
    <n v="20593"/>
    <x v="99"/>
    <x v="1"/>
    <n v="24"/>
    <n v="1"/>
    <n v="0"/>
    <x v="3"/>
    <n v="109318"/>
    <n v="5.62"/>
    <n v="216445.5"/>
    <n v="29"/>
    <s v="Male"/>
    <x v="4"/>
    <n v="20593000"/>
    <s v="Indian Super League"/>
  </r>
  <r>
    <x v="311"/>
    <x v="86"/>
    <x v="1"/>
    <x v="3"/>
    <x v="5"/>
    <x v="0"/>
    <b v="0"/>
    <n v="3"/>
    <n v="2"/>
    <x v="0"/>
    <n v="17558"/>
    <x v="90"/>
    <x v="0"/>
    <n v="90"/>
    <n v="0"/>
    <n v="0"/>
    <x v="5"/>
    <n v="97307"/>
    <n v="6"/>
    <n v="36071.85"/>
    <n v="55"/>
    <s v="Female"/>
    <x v="4"/>
    <n v="17558000"/>
    <s v="Indian Super League"/>
  </r>
  <r>
    <x v="300"/>
    <x v="341"/>
    <x v="0"/>
    <x v="6"/>
    <x v="3"/>
    <x v="1"/>
    <b v="1"/>
    <n v="2"/>
    <n v="0"/>
    <x v="0"/>
    <n v="33472"/>
    <x v="44"/>
    <x v="1"/>
    <n v="90"/>
    <n v="1"/>
    <n v="2"/>
    <x v="1"/>
    <n v="132346"/>
    <n v="5.0599999999999996"/>
    <n v="144219.09"/>
    <n v="38"/>
    <s v="Female"/>
    <x v="6"/>
    <n v="75312000"/>
    <s v="Indian Super League"/>
  </r>
  <r>
    <x v="57"/>
    <x v="174"/>
    <x v="1"/>
    <x v="1"/>
    <x v="7"/>
    <x v="2"/>
    <b v="0"/>
    <n v="5"/>
    <n v="3"/>
    <x v="0"/>
    <n v="36851"/>
    <x v="41"/>
    <x v="1"/>
    <n v="56"/>
    <n v="0"/>
    <n v="2"/>
    <x v="1"/>
    <n v="90778"/>
    <n v="1.21"/>
    <n v="246285.17"/>
    <n v="33"/>
    <s v="Male"/>
    <x v="8"/>
    <n v="55276500"/>
    <s v="Indian Super League"/>
  </r>
  <r>
    <x v="365"/>
    <x v="41"/>
    <x v="0"/>
    <x v="0"/>
    <x v="5"/>
    <x v="0"/>
    <b v="0"/>
    <n v="4"/>
    <n v="2"/>
    <x v="0"/>
    <n v="49179"/>
    <x v="73"/>
    <x v="0"/>
    <n v="84"/>
    <n v="1"/>
    <n v="2"/>
    <x v="5"/>
    <n v="139315"/>
    <n v="2.02"/>
    <n v="83419.850000000006"/>
    <n v="20"/>
    <s v="Male"/>
    <x v="8"/>
    <n v="73768500"/>
    <s v="Indian Super League"/>
  </r>
  <r>
    <x v="433"/>
    <x v="274"/>
    <x v="0"/>
    <x v="2"/>
    <x v="1"/>
    <x v="2"/>
    <b v="0"/>
    <n v="0"/>
    <n v="3"/>
    <x v="2"/>
    <n v="11259"/>
    <x v="3"/>
    <x v="2"/>
    <n v="59"/>
    <n v="2"/>
    <n v="2"/>
    <x v="2"/>
    <n v="134033"/>
    <n v="3.49"/>
    <n v="143095.60999999999"/>
    <n v="45"/>
    <s v="Male"/>
    <x v="2"/>
    <n v="22518000"/>
    <s v="Indian Super League"/>
  </r>
  <r>
    <x v="147"/>
    <x v="363"/>
    <x v="1"/>
    <x v="2"/>
    <x v="4"/>
    <x v="2"/>
    <b v="1"/>
    <n v="1"/>
    <n v="4"/>
    <x v="2"/>
    <n v="14759"/>
    <x v="25"/>
    <x v="0"/>
    <n v="36"/>
    <n v="0"/>
    <n v="0"/>
    <x v="2"/>
    <n v="93785"/>
    <n v="6.06"/>
    <n v="9450.92"/>
    <n v="38"/>
    <s v="Female"/>
    <x v="4"/>
    <n v="14759000"/>
    <s v="Indian Super League"/>
  </r>
  <r>
    <x v="170"/>
    <x v="79"/>
    <x v="0"/>
    <x v="3"/>
    <x v="0"/>
    <x v="1"/>
    <b v="1"/>
    <n v="4"/>
    <n v="2"/>
    <x v="0"/>
    <n v="54048"/>
    <x v="47"/>
    <x v="0"/>
    <n v="31"/>
    <n v="0"/>
    <n v="0"/>
    <x v="2"/>
    <n v="50387"/>
    <n v="2.8"/>
    <n v="168636.04"/>
    <n v="57"/>
    <s v="Female"/>
    <x v="8"/>
    <n v="81072000"/>
    <s v="Indian Super League"/>
  </r>
  <r>
    <x v="478"/>
    <x v="27"/>
    <x v="1"/>
    <x v="6"/>
    <x v="1"/>
    <x v="0"/>
    <b v="0"/>
    <n v="3"/>
    <n v="2"/>
    <x v="0"/>
    <n v="54581"/>
    <x v="13"/>
    <x v="0"/>
    <n v="45"/>
    <n v="0"/>
    <n v="1"/>
    <x v="3"/>
    <n v="148611"/>
    <n v="2.95"/>
    <n v="101007.15"/>
    <n v="63"/>
    <s v="Female"/>
    <x v="8"/>
    <n v="81871500"/>
    <s v="Indian Super League"/>
  </r>
  <r>
    <x v="411"/>
    <x v="543"/>
    <x v="0"/>
    <x v="3"/>
    <x v="2"/>
    <x v="1"/>
    <b v="0"/>
    <n v="1"/>
    <n v="2"/>
    <x v="2"/>
    <n v="51700"/>
    <x v="79"/>
    <x v="1"/>
    <n v="70"/>
    <n v="0"/>
    <n v="0"/>
    <x v="4"/>
    <n v="145587"/>
    <n v="8.61"/>
    <n v="124772"/>
    <n v="38"/>
    <s v="Male"/>
    <x v="3"/>
    <n v="90475000"/>
    <s v="Indian Super League"/>
  </r>
  <r>
    <x v="221"/>
    <x v="132"/>
    <x v="1"/>
    <x v="6"/>
    <x v="4"/>
    <x v="1"/>
    <b v="1"/>
    <n v="5"/>
    <n v="3"/>
    <x v="0"/>
    <n v="44308"/>
    <x v="80"/>
    <x v="2"/>
    <n v="35"/>
    <n v="0"/>
    <n v="0"/>
    <x v="0"/>
    <n v="35156"/>
    <n v="1.44"/>
    <n v="87067.01"/>
    <n v="21"/>
    <s v="Male"/>
    <x v="9"/>
    <n v="132924000"/>
    <s v="Indian Super League"/>
  </r>
  <r>
    <x v="431"/>
    <x v="594"/>
    <x v="1"/>
    <x v="5"/>
    <x v="2"/>
    <x v="0"/>
    <b v="0"/>
    <n v="5"/>
    <n v="0"/>
    <x v="0"/>
    <n v="30063"/>
    <x v="76"/>
    <x v="2"/>
    <n v="60"/>
    <n v="0"/>
    <n v="1"/>
    <x v="2"/>
    <n v="25656"/>
    <n v="1.48"/>
    <n v="177242.94"/>
    <n v="31"/>
    <s v="Male"/>
    <x v="2"/>
    <n v="60126000"/>
    <s v="Indian Super League"/>
  </r>
  <r>
    <x v="41"/>
    <x v="246"/>
    <x v="1"/>
    <x v="2"/>
    <x v="1"/>
    <x v="0"/>
    <b v="0"/>
    <n v="0"/>
    <n v="3"/>
    <x v="2"/>
    <n v="35783"/>
    <x v="32"/>
    <x v="2"/>
    <n v="72"/>
    <n v="0"/>
    <n v="0"/>
    <x v="3"/>
    <n v="111226"/>
    <n v="1.1599999999999999"/>
    <n v="104156.78"/>
    <n v="47"/>
    <s v="Male"/>
    <x v="8"/>
    <n v="53674500"/>
    <s v="Indian Super League"/>
  </r>
  <r>
    <x v="164"/>
    <x v="321"/>
    <x v="1"/>
    <x v="6"/>
    <x v="4"/>
    <x v="1"/>
    <b v="0"/>
    <n v="0"/>
    <n v="4"/>
    <x v="2"/>
    <n v="35002"/>
    <x v="66"/>
    <x v="3"/>
    <n v="83"/>
    <n v="1"/>
    <n v="0"/>
    <x v="0"/>
    <n v="44371"/>
    <n v="3.07"/>
    <n v="210393.76"/>
    <n v="50"/>
    <s v="Male"/>
    <x v="2"/>
    <n v="70004000"/>
    <s v="Indian Super League"/>
  </r>
  <r>
    <x v="275"/>
    <x v="275"/>
    <x v="0"/>
    <x v="7"/>
    <x v="6"/>
    <x v="2"/>
    <b v="1"/>
    <n v="1"/>
    <n v="0"/>
    <x v="0"/>
    <n v="32111"/>
    <x v="49"/>
    <x v="3"/>
    <n v="20"/>
    <n v="0"/>
    <n v="1"/>
    <x v="2"/>
    <n v="114471"/>
    <n v="2.41"/>
    <n v="224086.07"/>
    <n v="48"/>
    <s v="Female"/>
    <x v="4"/>
    <n v="32111000"/>
    <s v="Indian Super League"/>
  </r>
  <r>
    <x v="471"/>
    <x v="533"/>
    <x v="0"/>
    <x v="0"/>
    <x v="6"/>
    <x v="1"/>
    <b v="0"/>
    <n v="0"/>
    <n v="3"/>
    <x v="2"/>
    <n v="23212"/>
    <x v="26"/>
    <x v="2"/>
    <n v="24"/>
    <n v="0"/>
    <n v="1"/>
    <x v="3"/>
    <n v="89700"/>
    <n v="9.08"/>
    <n v="234274.41"/>
    <n v="48"/>
    <s v="Male"/>
    <x v="7"/>
    <n v="11606000"/>
    <s v="Indian Super League"/>
  </r>
  <r>
    <x v="425"/>
    <x v="217"/>
    <x v="0"/>
    <x v="1"/>
    <x v="4"/>
    <x v="1"/>
    <b v="1"/>
    <n v="2"/>
    <n v="0"/>
    <x v="0"/>
    <n v="19784"/>
    <x v="88"/>
    <x v="1"/>
    <n v="63"/>
    <n v="2"/>
    <n v="1"/>
    <x v="3"/>
    <n v="107121"/>
    <n v="2.16"/>
    <n v="83080.66"/>
    <n v="27"/>
    <s v="Male"/>
    <x v="4"/>
    <n v="19784000"/>
    <s v="Indian Super League"/>
  </r>
  <r>
    <x v="30"/>
    <x v="25"/>
    <x v="1"/>
    <x v="7"/>
    <x v="0"/>
    <x v="1"/>
    <b v="1"/>
    <n v="3"/>
    <n v="1"/>
    <x v="0"/>
    <n v="30069"/>
    <x v="58"/>
    <x v="1"/>
    <n v="94"/>
    <n v="1"/>
    <n v="2"/>
    <x v="2"/>
    <n v="45281"/>
    <n v="2.93"/>
    <n v="56882.76"/>
    <n v="43"/>
    <s v="Female"/>
    <x v="0"/>
    <n v="37586250"/>
    <s v="Indian Super League"/>
  </r>
  <r>
    <x v="439"/>
    <x v="551"/>
    <x v="0"/>
    <x v="4"/>
    <x v="1"/>
    <x v="1"/>
    <b v="0"/>
    <n v="3"/>
    <n v="3"/>
    <x v="1"/>
    <n v="46970"/>
    <x v="52"/>
    <x v="1"/>
    <n v="90"/>
    <n v="0"/>
    <n v="0"/>
    <x v="4"/>
    <n v="119534"/>
    <n v="1.94"/>
    <n v="222571.02"/>
    <n v="33"/>
    <s v="Female"/>
    <x v="8"/>
    <n v="70455000"/>
    <s v="Indian Super League"/>
  </r>
  <r>
    <x v="475"/>
    <x v="122"/>
    <x v="1"/>
    <x v="5"/>
    <x v="2"/>
    <x v="0"/>
    <b v="0"/>
    <n v="1"/>
    <n v="4"/>
    <x v="2"/>
    <n v="48275"/>
    <x v="10"/>
    <x v="1"/>
    <n v="90"/>
    <n v="2"/>
    <n v="1"/>
    <x v="2"/>
    <n v="138369"/>
    <n v="8.9700000000000006"/>
    <n v="194924.28"/>
    <n v="19"/>
    <s v="Female"/>
    <x v="3"/>
    <n v="84481250"/>
    <s v="Indian Super League"/>
  </r>
  <r>
    <x v="14"/>
    <x v="249"/>
    <x v="1"/>
    <x v="5"/>
    <x v="3"/>
    <x v="2"/>
    <b v="1"/>
    <n v="5"/>
    <n v="1"/>
    <x v="0"/>
    <n v="18529"/>
    <x v="82"/>
    <x v="0"/>
    <n v="22"/>
    <n v="2"/>
    <n v="0"/>
    <x v="4"/>
    <n v="101339"/>
    <n v="6.8"/>
    <n v="176046.59"/>
    <n v="63"/>
    <s v="Female"/>
    <x v="1"/>
    <n v="46322500"/>
    <s v="Indian Super League"/>
  </r>
  <r>
    <x v="12"/>
    <x v="626"/>
    <x v="1"/>
    <x v="7"/>
    <x v="1"/>
    <x v="2"/>
    <b v="1"/>
    <n v="2"/>
    <n v="1"/>
    <x v="0"/>
    <n v="47976"/>
    <x v="73"/>
    <x v="3"/>
    <n v="44"/>
    <n v="0"/>
    <n v="0"/>
    <x v="4"/>
    <n v="143704"/>
    <n v="7.59"/>
    <n v="99247.54"/>
    <n v="31"/>
    <s v="Male"/>
    <x v="8"/>
    <n v="71964000"/>
    <s v="Indian Super League"/>
  </r>
  <r>
    <x v="492"/>
    <x v="440"/>
    <x v="1"/>
    <x v="5"/>
    <x v="4"/>
    <x v="2"/>
    <b v="0"/>
    <n v="5"/>
    <n v="3"/>
    <x v="0"/>
    <n v="51417"/>
    <x v="7"/>
    <x v="2"/>
    <n v="72"/>
    <n v="1"/>
    <n v="1"/>
    <x v="3"/>
    <n v="102841"/>
    <n v="0.82"/>
    <n v="181076.38"/>
    <n v="41"/>
    <s v="Female"/>
    <x v="8"/>
    <n v="77125500"/>
    <s v="Indian Super League"/>
  </r>
  <r>
    <x v="341"/>
    <x v="181"/>
    <x v="0"/>
    <x v="7"/>
    <x v="6"/>
    <x v="1"/>
    <b v="1"/>
    <n v="0"/>
    <n v="1"/>
    <x v="2"/>
    <n v="20973"/>
    <x v="20"/>
    <x v="1"/>
    <n v="42"/>
    <n v="1"/>
    <n v="0"/>
    <x v="4"/>
    <n v="149353"/>
    <n v="5.08"/>
    <n v="213650.69"/>
    <n v="24"/>
    <s v="Female"/>
    <x v="5"/>
    <n v="15729750"/>
    <s v="Indian Super League"/>
  </r>
  <r>
    <x v="444"/>
    <x v="717"/>
    <x v="0"/>
    <x v="6"/>
    <x v="6"/>
    <x v="0"/>
    <b v="1"/>
    <n v="3"/>
    <n v="2"/>
    <x v="0"/>
    <n v="32355"/>
    <x v="72"/>
    <x v="2"/>
    <n v="77"/>
    <n v="0"/>
    <n v="2"/>
    <x v="4"/>
    <n v="17239"/>
    <n v="6.14"/>
    <n v="82692.19"/>
    <n v="64"/>
    <s v="Male"/>
    <x v="7"/>
    <n v="16177500"/>
    <s v="Indian Super League"/>
  </r>
  <r>
    <x v="311"/>
    <x v="647"/>
    <x v="1"/>
    <x v="0"/>
    <x v="1"/>
    <x v="1"/>
    <b v="1"/>
    <n v="3"/>
    <n v="0"/>
    <x v="0"/>
    <n v="19859"/>
    <x v="35"/>
    <x v="1"/>
    <n v="13"/>
    <n v="2"/>
    <n v="2"/>
    <x v="0"/>
    <n v="31409"/>
    <n v="5.74"/>
    <n v="43325.74"/>
    <n v="57"/>
    <s v="Male"/>
    <x v="8"/>
    <n v="29788500"/>
    <s v="Indian Super League"/>
  </r>
  <r>
    <x v="353"/>
    <x v="238"/>
    <x v="1"/>
    <x v="1"/>
    <x v="2"/>
    <x v="1"/>
    <b v="0"/>
    <n v="4"/>
    <n v="1"/>
    <x v="0"/>
    <n v="21345"/>
    <x v="19"/>
    <x v="1"/>
    <n v="61"/>
    <n v="1"/>
    <n v="1"/>
    <x v="0"/>
    <n v="47888"/>
    <n v="6.04"/>
    <n v="73302.38"/>
    <n v="20"/>
    <s v="Other"/>
    <x v="8"/>
    <n v="32017500"/>
    <s v="Indian Super League"/>
  </r>
  <r>
    <x v="338"/>
    <x v="429"/>
    <x v="1"/>
    <x v="2"/>
    <x v="4"/>
    <x v="2"/>
    <b v="0"/>
    <n v="5"/>
    <n v="2"/>
    <x v="0"/>
    <n v="32997"/>
    <x v="74"/>
    <x v="2"/>
    <n v="27"/>
    <n v="1"/>
    <n v="2"/>
    <x v="4"/>
    <n v="45017"/>
    <n v="8.2799999999999994"/>
    <n v="51294.02"/>
    <n v="22"/>
    <s v="Female"/>
    <x v="6"/>
    <n v="74243250"/>
    <s v="Indian Super League"/>
  </r>
  <r>
    <x v="261"/>
    <x v="350"/>
    <x v="0"/>
    <x v="2"/>
    <x v="5"/>
    <x v="0"/>
    <b v="1"/>
    <n v="4"/>
    <n v="4"/>
    <x v="1"/>
    <n v="35531"/>
    <x v="23"/>
    <x v="1"/>
    <n v="42"/>
    <n v="2"/>
    <n v="0"/>
    <x v="3"/>
    <n v="108061"/>
    <n v="5.41"/>
    <n v="106011.47"/>
    <n v="38"/>
    <s v="Male"/>
    <x v="4"/>
    <n v="35531000"/>
    <s v="Indian Super League"/>
  </r>
  <r>
    <x v="329"/>
    <x v="174"/>
    <x v="1"/>
    <x v="0"/>
    <x v="1"/>
    <x v="1"/>
    <b v="1"/>
    <n v="2"/>
    <n v="2"/>
    <x v="1"/>
    <n v="5704"/>
    <x v="48"/>
    <x v="0"/>
    <n v="22"/>
    <n v="1"/>
    <n v="0"/>
    <x v="5"/>
    <n v="133431"/>
    <n v="2.69"/>
    <n v="105268.06"/>
    <n v="64"/>
    <s v="Male"/>
    <x v="7"/>
    <n v="2852000"/>
    <s v="Indian Super League"/>
  </r>
  <r>
    <x v="224"/>
    <x v="345"/>
    <x v="0"/>
    <x v="6"/>
    <x v="0"/>
    <x v="2"/>
    <b v="0"/>
    <n v="5"/>
    <n v="1"/>
    <x v="0"/>
    <n v="19035"/>
    <x v="70"/>
    <x v="3"/>
    <n v="75"/>
    <n v="1"/>
    <n v="0"/>
    <x v="1"/>
    <n v="81411"/>
    <n v="1.4"/>
    <n v="31947.19"/>
    <n v="26"/>
    <s v="Female"/>
    <x v="8"/>
    <n v="28552500"/>
    <s v="Indian Super League"/>
  </r>
  <r>
    <x v="190"/>
    <x v="411"/>
    <x v="1"/>
    <x v="4"/>
    <x v="6"/>
    <x v="0"/>
    <b v="0"/>
    <n v="0"/>
    <n v="1"/>
    <x v="2"/>
    <n v="28346"/>
    <x v="98"/>
    <x v="3"/>
    <n v="23"/>
    <n v="2"/>
    <n v="0"/>
    <x v="3"/>
    <n v="130742"/>
    <n v="1.49"/>
    <n v="40933.03"/>
    <n v="63"/>
    <s v="Female"/>
    <x v="4"/>
    <n v="28346000"/>
    <s v="Indian Super League"/>
  </r>
  <r>
    <x v="464"/>
    <x v="83"/>
    <x v="0"/>
    <x v="1"/>
    <x v="2"/>
    <x v="0"/>
    <b v="1"/>
    <n v="5"/>
    <n v="1"/>
    <x v="0"/>
    <n v="51882"/>
    <x v="23"/>
    <x v="3"/>
    <n v="70"/>
    <n v="0"/>
    <n v="0"/>
    <x v="4"/>
    <n v="52243"/>
    <n v="2.0499999999999998"/>
    <n v="186019.23"/>
    <n v="41"/>
    <s v="Male"/>
    <x v="7"/>
    <n v="25941000"/>
    <s v="Indian Super League"/>
  </r>
  <r>
    <x v="360"/>
    <x v="658"/>
    <x v="1"/>
    <x v="6"/>
    <x v="0"/>
    <x v="2"/>
    <b v="0"/>
    <n v="3"/>
    <n v="3"/>
    <x v="1"/>
    <n v="42450"/>
    <x v="59"/>
    <x v="3"/>
    <n v="74"/>
    <n v="2"/>
    <n v="2"/>
    <x v="0"/>
    <n v="83685"/>
    <n v="1.95"/>
    <n v="223698.71"/>
    <n v="54"/>
    <s v="Female"/>
    <x v="2"/>
    <n v="84900000"/>
    <s v="Indian Super League"/>
  </r>
  <r>
    <x v="363"/>
    <x v="339"/>
    <x v="1"/>
    <x v="4"/>
    <x v="5"/>
    <x v="0"/>
    <b v="1"/>
    <n v="5"/>
    <n v="1"/>
    <x v="0"/>
    <n v="14679"/>
    <x v="68"/>
    <x v="3"/>
    <n v="49"/>
    <n v="0"/>
    <n v="0"/>
    <x v="0"/>
    <n v="120359"/>
    <n v="4.0199999999999996"/>
    <n v="33249.300000000003"/>
    <n v="18"/>
    <s v="Male"/>
    <x v="5"/>
    <n v="11009250"/>
    <s v="Indian Super League"/>
  </r>
  <r>
    <x v="8"/>
    <x v="141"/>
    <x v="0"/>
    <x v="1"/>
    <x v="6"/>
    <x v="1"/>
    <b v="0"/>
    <n v="1"/>
    <n v="3"/>
    <x v="2"/>
    <n v="7847"/>
    <x v="81"/>
    <x v="2"/>
    <n v="50"/>
    <n v="1"/>
    <n v="0"/>
    <x v="2"/>
    <n v="130300"/>
    <n v="4.1399999999999997"/>
    <n v="232712.64"/>
    <n v="33"/>
    <s v="Female"/>
    <x v="3"/>
    <n v="13732250"/>
    <s v="Indian Super League"/>
  </r>
  <r>
    <x v="230"/>
    <x v="374"/>
    <x v="0"/>
    <x v="4"/>
    <x v="7"/>
    <x v="0"/>
    <b v="0"/>
    <n v="4"/>
    <n v="3"/>
    <x v="0"/>
    <n v="24206"/>
    <x v="40"/>
    <x v="0"/>
    <n v="60"/>
    <n v="0"/>
    <n v="0"/>
    <x v="3"/>
    <n v="12362"/>
    <n v="5.62"/>
    <n v="148515.57"/>
    <n v="42"/>
    <s v="Male"/>
    <x v="0"/>
    <n v="30257500"/>
    <s v="Indian Super League"/>
  </r>
  <r>
    <x v="451"/>
    <x v="545"/>
    <x v="0"/>
    <x v="5"/>
    <x v="7"/>
    <x v="1"/>
    <b v="1"/>
    <n v="5"/>
    <n v="1"/>
    <x v="0"/>
    <n v="51260"/>
    <x v="10"/>
    <x v="2"/>
    <n v="29"/>
    <n v="0"/>
    <n v="0"/>
    <x v="5"/>
    <n v="106152"/>
    <n v="7.23"/>
    <n v="140833.82"/>
    <n v="38"/>
    <s v="Male"/>
    <x v="4"/>
    <n v="51260000"/>
    <s v="Indian Super League"/>
  </r>
  <r>
    <x v="435"/>
    <x v="287"/>
    <x v="1"/>
    <x v="2"/>
    <x v="6"/>
    <x v="1"/>
    <b v="0"/>
    <n v="5"/>
    <n v="0"/>
    <x v="0"/>
    <n v="38307"/>
    <x v="51"/>
    <x v="3"/>
    <n v="56"/>
    <n v="0"/>
    <n v="2"/>
    <x v="6"/>
    <n v="27429"/>
    <n v="7.98"/>
    <n v="230494.65"/>
    <n v="46"/>
    <s v="Female"/>
    <x v="0"/>
    <n v="47883750"/>
    <s v="Indian Super League"/>
  </r>
  <r>
    <x v="90"/>
    <x v="720"/>
    <x v="0"/>
    <x v="1"/>
    <x v="7"/>
    <x v="2"/>
    <b v="0"/>
    <n v="0"/>
    <n v="1"/>
    <x v="2"/>
    <n v="8912"/>
    <x v="28"/>
    <x v="3"/>
    <n v="13"/>
    <n v="2"/>
    <n v="1"/>
    <x v="4"/>
    <n v="16217"/>
    <n v="4.1900000000000004"/>
    <n v="223801"/>
    <n v="64"/>
    <s v="Male"/>
    <x v="2"/>
    <n v="17824000"/>
    <s v="Indian Super League"/>
  </r>
  <r>
    <x v="370"/>
    <x v="450"/>
    <x v="1"/>
    <x v="2"/>
    <x v="1"/>
    <x v="1"/>
    <b v="1"/>
    <n v="5"/>
    <n v="3"/>
    <x v="0"/>
    <n v="39769"/>
    <x v="77"/>
    <x v="0"/>
    <n v="71"/>
    <n v="2"/>
    <n v="1"/>
    <x v="0"/>
    <n v="23700"/>
    <n v="5.45"/>
    <n v="100162.81"/>
    <n v="41"/>
    <s v="Male"/>
    <x v="8"/>
    <n v="59653500"/>
    <s v="Indian Super League"/>
  </r>
  <r>
    <x v="105"/>
    <x v="33"/>
    <x v="1"/>
    <x v="0"/>
    <x v="5"/>
    <x v="1"/>
    <b v="0"/>
    <n v="1"/>
    <n v="1"/>
    <x v="1"/>
    <n v="7281"/>
    <x v="29"/>
    <x v="0"/>
    <n v="54"/>
    <n v="0"/>
    <n v="0"/>
    <x v="5"/>
    <n v="9811"/>
    <n v="4.97"/>
    <n v="169964.46"/>
    <n v="30"/>
    <s v="Male"/>
    <x v="2"/>
    <n v="14562000"/>
    <s v="Indian Super League"/>
  </r>
  <r>
    <x v="425"/>
    <x v="457"/>
    <x v="1"/>
    <x v="2"/>
    <x v="0"/>
    <x v="1"/>
    <b v="1"/>
    <n v="1"/>
    <n v="0"/>
    <x v="0"/>
    <n v="34872"/>
    <x v="56"/>
    <x v="2"/>
    <n v="25"/>
    <n v="0"/>
    <n v="2"/>
    <x v="5"/>
    <n v="69878"/>
    <n v="3.73"/>
    <n v="212638.19"/>
    <n v="57"/>
    <s v="Male"/>
    <x v="5"/>
    <n v="26154000"/>
    <s v="Indian Super League"/>
  </r>
  <r>
    <x v="238"/>
    <x v="368"/>
    <x v="1"/>
    <x v="6"/>
    <x v="0"/>
    <x v="2"/>
    <b v="1"/>
    <n v="2"/>
    <n v="0"/>
    <x v="0"/>
    <n v="40672"/>
    <x v="66"/>
    <x v="2"/>
    <n v="60"/>
    <n v="1"/>
    <n v="1"/>
    <x v="0"/>
    <n v="41890"/>
    <n v="3.01"/>
    <n v="200481.33"/>
    <n v="26"/>
    <s v="Male"/>
    <x v="2"/>
    <n v="81344000"/>
    <s v="Indian Super League"/>
  </r>
  <r>
    <x v="412"/>
    <x v="492"/>
    <x v="1"/>
    <x v="5"/>
    <x v="3"/>
    <x v="0"/>
    <b v="1"/>
    <n v="1"/>
    <n v="1"/>
    <x v="1"/>
    <n v="45371"/>
    <x v="79"/>
    <x v="2"/>
    <n v="63"/>
    <n v="1"/>
    <n v="0"/>
    <x v="6"/>
    <n v="142563"/>
    <n v="3.56"/>
    <n v="122248.38"/>
    <n v="49"/>
    <s v="Male"/>
    <x v="4"/>
    <n v="45371000"/>
    <s v="Indian Super League"/>
  </r>
  <r>
    <x v="318"/>
    <x v="647"/>
    <x v="1"/>
    <x v="1"/>
    <x v="3"/>
    <x v="1"/>
    <b v="0"/>
    <n v="1"/>
    <n v="0"/>
    <x v="0"/>
    <n v="31154"/>
    <x v="97"/>
    <x v="0"/>
    <n v="66"/>
    <n v="0"/>
    <n v="0"/>
    <x v="6"/>
    <n v="101985"/>
    <n v="6.91"/>
    <n v="113428.52"/>
    <n v="32"/>
    <s v="Male"/>
    <x v="3"/>
    <n v="54519500"/>
    <s v="Indian Super League"/>
  </r>
  <r>
    <x v="488"/>
    <x v="60"/>
    <x v="0"/>
    <x v="7"/>
    <x v="1"/>
    <x v="0"/>
    <b v="0"/>
    <n v="4"/>
    <n v="1"/>
    <x v="0"/>
    <n v="39360"/>
    <x v="7"/>
    <x v="0"/>
    <n v="22"/>
    <n v="2"/>
    <n v="1"/>
    <x v="3"/>
    <n v="51259"/>
    <n v="8.91"/>
    <n v="195541.98"/>
    <n v="44"/>
    <s v="Female"/>
    <x v="8"/>
    <n v="59040000"/>
    <s v="Indian Super League"/>
  </r>
  <r>
    <x v="217"/>
    <x v="224"/>
    <x v="0"/>
    <x v="3"/>
    <x v="6"/>
    <x v="0"/>
    <b v="0"/>
    <n v="1"/>
    <n v="3"/>
    <x v="2"/>
    <n v="15575"/>
    <x v="70"/>
    <x v="2"/>
    <n v="20"/>
    <n v="0"/>
    <n v="2"/>
    <x v="1"/>
    <n v="89707"/>
    <n v="4.78"/>
    <n v="152767.64000000001"/>
    <n v="54"/>
    <s v="Female"/>
    <x v="1"/>
    <n v="38937500"/>
    <s v="Indian Super League"/>
  </r>
  <r>
    <x v="176"/>
    <x v="26"/>
    <x v="0"/>
    <x v="5"/>
    <x v="2"/>
    <x v="2"/>
    <b v="1"/>
    <n v="4"/>
    <n v="3"/>
    <x v="0"/>
    <n v="21419"/>
    <x v="51"/>
    <x v="0"/>
    <n v="32"/>
    <n v="0"/>
    <n v="0"/>
    <x v="3"/>
    <n v="69447"/>
    <n v="5.31"/>
    <n v="55716.21"/>
    <n v="26"/>
    <s v="Male"/>
    <x v="0"/>
    <n v="26773750"/>
    <s v="Indian Super League"/>
  </r>
  <r>
    <x v="87"/>
    <x v="350"/>
    <x v="0"/>
    <x v="3"/>
    <x v="5"/>
    <x v="0"/>
    <b v="1"/>
    <n v="3"/>
    <n v="3"/>
    <x v="1"/>
    <n v="22569"/>
    <x v="88"/>
    <x v="3"/>
    <n v="83"/>
    <n v="0"/>
    <n v="0"/>
    <x v="2"/>
    <n v="27315"/>
    <n v="3.88"/>
    <n v="32790.730000000003"/>
    <n v="34"/>
    <s v="Male"/>
    <x v="5"/>
    <n v="16926750"/>
    <s v="Indian Super League"/>
  </r>
  <r>
    <x v="397"/>
    <x v="376"/>
    <x v="0"/>
    <x v="5"/>
    <x v="6"/>
    <x v="1"/>
    <b v="0"/>
    <n v="0"/>
    <n v="0"/>
    <x v="1"/>
    <n v="50364"/>
    <x v="53"/>
    <x v="1"/>
    <n v="66"/>
    <n v="1"/>
    <n v="0"/>
    <x v="6"/>
    <n v="75238"/>
    <n v="7.46"/>
    <n v="244079.58"/>
    <n v="35"/>
    <s v="Male"/>
    <x v="7"/>
    <n v="25182000"/>
    <s v="Indian Super League"/>
  </r>
  <r>
    <x v="260"/>
    <x v="191"/>
    <x v="0"/>
    <x v="3"/>
    <x v="7"/>
    <x v="1"/>
    <b v="1"/>
    <n v="2"/>
    <n v="0"/>
    <x v="0"/>
    <n v="47291"/>
    <x v="21"/>
    <x v="0"/>
    <n v="93"/>
    <n v="2"/>
    <n v="0"/>
    <x v="3"/>
    <n v="70691"/>
    <n v="5.23"/>
    <n v="138238.28"/>
    <n v="58"/>
    <s v="Female"/>
    <x v="2"/>
    <n v="94582000"/>
    <s v="Indian Super League"/>
  </r>
  <r>
    <x v="230"/>
    <x v="622"/>
    <x v="1"/>
    <x v="5"/>
    <x v="6"/>
    <x v="1"/>
    <b v="1"/>
    <n v="2"/>
    <n v="1"/>
    <x v="0"/>
    <n v="39458"/>
    <x v="38"/>
    <x v="3"/>
    <n v="76"/>
    <n v="2"/>
    <n v="0"/>
    <x v="3"/>
    <n v="109439"/>
    <n v="6.56"/>
    <n v="214117.29"/>
    <n v="20"/>
    <s v="Female"/>
    <x v="8"/>
    <n v="59187000"/>
    <s v="Indian Super League"/>
  </r>
  <r>
    <x v="410"/>
    <x v="598"/>
    <x v="0"/>
    <x v="5"/>
    <x v="0"/>
    <x v="1"/>
    <b v="0"/>
    <n v="5"/>
    <n v="3"/>
    <x v="0"/>
    <n v="7254"/>
    <x v="6"/>
    <x v="0"/>
    <n v="42"/>
    <n v="2"/>
    <n v="1"/>
    <x v="0"/>
    <n v="75610"/>
    <n v="2.46"/>
    <n v="161575"/>
    <n v="37"/>
    <s v="Female"/>
    <x v="2"/>
    <n v="14508000"/>
    <s v="Indian Super League"/>
  </r>
  <r>
    <x v="374"/>
    <x v="67"/>
    <x v="0"/>
    <x v="1"/>
    <x v="0"/>
    <x v="2"/>
    <b v="1"/>
    <n v="2"/>
    <n v="0"/>
    <x v="0"/>
    <n v="51162"/>
    <x v="66"/>
    <x v="2"/>
    <n v="44"/>
    <n v="2"/>
    <n v="0"/>
    <x v="2"/>
    <n v="28100"/>
    <n v="7.14"/>
    <n v="183818.58"/>
    <n v="48"/>
    <s v="Male"/>
    <x v="4"/>
    <n v="51162000"/>
    <s v="Indian Super League"/>
  </r>
  <r>
    <x v="341"/>
    <x v="504"/>
    <x v="0"/>
    <x v="5"/>
    <x v="7"/>
    <x v="1"/>
    <b v="1"/>
    <n v="5"/>
    <n v="4"/>
    <x v="0"/>
    <n v="34985"/>
    <x v="13"/>
    <x v="0"/>
    <n v="46"/>
    <n v="0"/>
    <n v="0"/>
    <x v="5"/>
    <n v="13960"/>
    <n v="2.56"/>
    <n v="149471.13"/>
    <n v="33"/>
    <s v="Female"/>
    <x v="0"/>
    <n v="43731250"/>
    <s v="Indian Super League"/>
  </r>
  <r>
    <x v="240"/>
    <x v="265"/>
    <x v="1"/>
    <x v="2"/>
    <x v="2"/>
    <x v="0"/>
    <b v="0"/>
    <n v="0"/>
    <n v="1"/>
    <x v="2"/>
    <n v="6751"/>
    <x v="66"/>
    <x v="2"/>
    <n v="45"/>
    <n v="0"/>
    <n v="0"/>
    <x v="5"/>
    <n v="121100"/>
    <n v="5.53"/>
    <n v="54838.38"/>
    <n v="46"/>
    <s v="Female"/>
    <x v="7"/>
    <n v="3375500"/>
    <s v="Indian Super League"/>
  </r>
  <r>
    <x v="27"/>
    <x v="328"/>
    <x v="0"/>
    <x v="3"/>
    <x v="3"/>
    <x v="1"/>
    <b v="0"/>
    <n v="1"/>
    <n v="4"/>
    <x v="2"/>
    <n v="22098"/>
    <x v="69"/>
    <x v="1"/>
    <n v="12"/>
    <n v="0"/>
    <n v="1"/>
    <x v="4"/>
    <n v="24501"/>
    <n v="6.2"/>
    <n v="168292.44"/>
    <n v="43"/>
    <s v="Female"/>
    <x v="1"/>
    <n v="55245000"/>
    <s v="Indian Super League"/>
  </r>
  <r>
    <x v="447"/>
    <x v="149"/>
    <x v="1"/>
    <x v="5"/>
    <x v="7"/>
    <x v="1"/>
    <b v="1"/>
    <n v="0"/>
    <n v="1"/>
    <x v="2"/>
    <n v="50107"/>
    <x v="32"/>
    <x v="2"/>
    <n v="58"/>
    <n v="1"/>
    <n v="0"/>
    <x v="4"/>
    <n v="79922"/>
    <n v="0.98"/>
    <n v="249882.82"/>
    <n v="21"/>
    <s v="Male"/>
    <x v="3"/>
    <n v="87687250"/>
    <s v="Indian Super League"/>
  </r>
  <r>
    <x v="267"/>
    <x v="293"/>
    <x v="0"/>
    <x v="2"/>
    <x v="4"/>
    <x v="2"/>
    <b v="0"/>
    <n v="2"/>
    <n v="2"/>
    <x v="1"/>
    <n v="41261"/>
    <x v="4"/>
    <x v="3"/>
    <n v="53"/>
    <n v="2"/>
    <n v="1"/>
    <x v="1"/>
    <n v="22537"/>
    <n v="3.77"/>
    <n v="155160.82"/>
    <n v="46"/>
    <s v="Male"/>
    <x v="1"/>
    <n v="103152500"/>
    <s v="Indian Super League"/>
  </r>
  <r>
    <x v="468"/>
    <x v="419"/>
    <x v="1"/>
    <x v="7"/>
    <x v="2"/>
    <x v="2"/>
    <b v="0"/>
    <n v="3"/>
    <n v="2"/>
    <x v="0"/>
    <n v="34496"/>
    <x v="31"/>
    <x v="0"/>
    <n v="85"/>
    <n v="0"/>
    <n v="0"/>
    <x v="1"/>
    <n v="79327"/>
    <n v="4.91"/>
    <n v="74666.13"/>
    <n v="23"/>
    <s v="Female"/>
    <x v="0"/>
    <n v="43120000"/>
    <s v="Indian Super League"/>
  </r>
  <r>
    <x v="194"/>
    <x v="727"/>
    <x v="0"/>
    <x v="7"/>
    <x v="0"/>
    <x v="2"/>
    <b v="1"/>
    <n v="5"/>
    <n v="1"/>
    <x v="0"/>
    <n v="20118"/>
    <x v="68"/>
    <x v="1"/>
    <n v="63"/>
    <n v="2"/>
    <n v="2"/>
    <x v="1"/>
    <n v="146958"/>
    <n v="8.56"/>
    <n v="230409.49"/>
    <n v="25"/>
    <s v="Male"/>
    <x v="3"/>
    <n v="35206500"/>
    <s v="Indian Super League"/>
  </r>
  <r>
    <x v="212"/>
    <x v="579"/>
    <x v="1"/>
    <x v="1"/>
    <x v="1"/>
    <x v="2"/>
    <b v="0"/>
    <n v="1"/>
    <n v="4"/>
    <x v="2"/>
    <n v="29780"/>
    <x v="34"/>
    <x v="1"/>
    <n v="19"/>
    <n v="1"/>
    <n v="0"/>
    <x v="6"/>
    <n v="20249"/>
    <n v="6.29"/>
    <n v="230869.13"/>
    <n v="26"/>
    <s v="Female"/>
    <x v="3"/>
    <n v="52115000"/>
    <s v="Indian Super League"/>
  </r>
  <r>
    <x v="379"/>
    <x v="331"/>
    <x v="0"/>
    <x v="7"/>
    <x v="4"/>
    <x v="0"/>
    <b v="0"/>
    <n v="1"/>
    <n v="2"/>
    <x v="2"/>
    <n v="14147"/>
    <x v="47"/>
    <x v="3"/>
    <n v="27"/>
    <n v="0"/>
    <n v="0"/>
    <x v="5"/>
    <n v="5639"/>
    <n v="3.23"/>
    <n v="63458.92"/>
    <n v="33"/>
    <s v="Male"/>
    <x v="0"/>
    <n v="17683750"/>
    <s v="Indian Super League"/>
  </r>
  <r>
    <x v="405"/>
    <x v="335"/>
    <x v="1"/>
    <x v="6"/>
    <x v="2"/>
    <x v="1"/>
    <b v="1"/>
    <n v="1"/>
    <n v="2"/>
    <x v="2"/>
    <n v="9566"/>
    <x v="33"/>
    <x v="2"/>
    <n v="46"/>
    <n v="0"/>
    <n v="0"/>
    <x v="0"/>
    <n v="32757"/>
    <n v="9.44"/>
    <n v="100824.88"/>
    <n v="46"/>
    <s v="Female"/>
    <x v="6"/>
    <n v="21523500"/>
    <s v="Indian Super League"/>
  </r>
  <r>
    <x v="359"/>
    <x v="510"/>
    <x v="1"/>
    <x v="1"/>
    <x v="3"/>
    <x v="0"/>
    <b v="0"/>
    <n v="4"/>
    <n v="1"/>
    <x v="0"/>
    <n v="26682"/>
    <x v="80"/>
    <x v="3"/>
    <n v="78"/>
    <n v="0"/>
    <n v="1"/>
    <x v="2"/>
    <n v="80362"/>
    <n v="3.99"/>
    <n v="208617.42"/>
    <n v="46"/>
    <s v="Male"/>
    <x v="1"/>
    <n v="66705000"/>
    <s v="Indian Super League"/>
  </r>
  <r>
    <x v="138"/>
    <x v="286"/>
    <x v="1"/>
    <x v="3"/>
    <x v="1"/>
    <x v="0"/>
    <b v="0"/>
    <n v="5"/>
    <n v="0"/>
    <x v="0"/>
    <n v="25030"/>
    <x v="60"/>
    <x v="0"/>
    <n v="89"/>
    <n v="0"/>
    <n v="0"/>
    <x v="3"/>
    <n v="147938"/>
    <n v="8.9700000000000006"/>
    <n v="5011.45"/>
    <n v="63"/>
    <s v="Female"/>
    <x v="6"/>
    <n v="56317500"/>
    <s v="Indian Super League"/>
  </r>
  <r>
    <x v="377"/>
    <x v="600"/>
    <x v="1"/>
    <x v="2"/>
    <x v="1"/>
    <x v="1"/>
    <b v="1"/>
    <n v="1"/>
    <n v="4"/>
    <x v="2"/>
    <n v="15074"/>
    <x v="42"/>
    <x v="1"/>
    <n v="45"/>
    <n v="1"/>
    <n v="0"/>
    <x v="6"/>
    <n v="37455"/>
    <n v="7.89"/>
    <n v="198617.84"/>
    <n v="49"/>
    <s v="Male"/>
    <x v="2"/>
    <n v="30148000"/>
    <s v="Indian Super League"/>
  </r>
  <r>
    <x v="181"/>
    <x v="186"/>
    <x v="0"/>
    <x v="5"/>
    <x v="4"/>
    <x v="1"/>
    <b v="0"/>
    <n v="1"/>
    <n v="2"/>
    <x v="2"/>
    <n v="50701"/>
    <x v="76"/>
    <x v="0"/>
    <n v="18"/>
    <n v="1"/>
    <n v="1"/>
    <x v="4"/>
    <n v="9339"/>
    <n v="3.16"/>
    <n v="115062.25"/>
    <n v="35"/>
    <s v="Male"/>
    <x v="0"/>
    <n v="63376250"/>
    <s v="Indian Super League"/>
  </r>
  <r>
    <x v="51"/>
    <x v="346"/>
    <x v="1"/>
    <x v="2"/>
    <x v="0"/>
    <x v="0"/>
    <b v="1"/>
    <n v="0"/>
    <n v="0"/>
    <x v="1"/>
    <n v="15210"/>
    <x v="50"/>
    <x v="2"/>
    <n v="87"/>
    <n v="0"/>
    <n v="2"/>
    <x v="3"/>
    <n v="102496"/>
    <n v="2.86"/>
    <n v="42895.32"/>
    <n v="18"/>
    <s v="Female"/>
    <x v="0"/>
    <n v="19012500"/>
    <s v="Indian Super League"/>
  </r>
  <r>
    <x v="29"/>
    <x v="300"/>
    <x v="1"/>
    <x v="3"/>
    <x v="0"/>
    <x v="1"/>
    <b v="1"/>
    <n v="3"/>
    <n v="1"/>
    <x v="0"/>
    <n v="41821"/>
    <x v="4"/>
    <x v="2"/>
    <n v="94"/>
    <n v="1"/>
    <n v="1"/>
    <x v="1"/>
    <n v="22089"/>
    <n v="1.93"/>
    <n v="205248.06"/>
    <n v="58"/>
    <s v="Female"/>
    <x v="1"/>
    <n v="104552500"/>
    <s v="Indian Super League"/>
  </r>
  <r>
    <x v="491"/>
    <x v="711"/>
    <x v="0"/>
    <x v="7"/>
    <x v="5"/>
    <x v="1"/>
    <b v="1"/>
    <n v="1"/>
    <n v="4"/>
    <x v="2"/>
    <n v="48413"/>
    <x v="5"/>
    <x v="1"/>
    <n v="67"/>
    <n v="0"/>
    <n v="2"/>
    <x v="3"/>
    <n v="102957"/>
    <n v="2.54"/>
    <n v="18572.02"/>
    <n v="62"/>
    <s v="Male"/>
    <x v="7"/>
    <n v="24206500"/>
    <s v="Indian Super League"/>
  </r>
  <r>
    <x v="200"/>
    <x v="265"/>
    <x v="1"/>
    <x v="3"/>
    <x v="7"/>
    <x v="0"/>
    <b v="1"/>
    <n v="2"/>
    <n v="3"/>
    <x v="2"/>
    <n v="47858"/>
    <x v="33"/>
    <x v="2"/>
    <n v="28"/>
    <n v="2"/>
    <n v="0"/>
    <x v="0"/>
    <n v="24681"/>
    <n v="1.6"/>
    <n v="6578.02"/>
    <n v="47"/>
    <s v="Female"/>
    <x v="2"/>
    <n v="95716000"/>
    <s v="Indian Super League"/>
  </r>
  <r>
    <x v="232"/>
    <x v="481"/>
    <x v="1"/>
    <x v="6"/>
    <x v="3"/>
    <x v="1"/>
    <b v="1"/>
    <n v="3"/>
    <n v="0"/>
    <x v="0"/>
    <n v="49193"/>
    <x v="99"/>
    <x v="3"/>
    <n v="68"/>
    <n v="0"/>
    <n v="1"/>
    <x v="0"/>
    <n v="63610"/>
    <n v="8.5399999999999991"/>
    <n v="224682.54"/>
    <n v="42"/>
    <s v="Male"/>
    <x v="3"/>
    <n v="86087750"/>
    <s v="Indian Super League"/>
  </r>
  <r>
    <x v="457"/>
    <x v="374"/>
    <x v="0"/>
    <x v="4"/>
    <x v="6"/>
    <x v="1"/>
    <b v="1"/>
    <n v="0"/>
    <n v="2"/>
    <x v="2"/>
    <n v="10765"/>
    <x v="93"/>
    <x v="3"/>
    <n v="48"/>
    <n v="0"/>
    <n v="0"/>
    <x v="0"/>
    <n v="47656"/>
    <n v="2.5499999999999998"/>
    <n v="210774.9"/>
    <n v="45"/>
    <s v="Male"/>
    <x v="3"/>
    <n v="18838750"/>
    <s v="Indian Super League"/>
  </r>
  <r>
    <x v="353"/>
    <x v="422"/>
    <x v="1"/>
    <x v="2"/>
    <x v="3"/>
    <x v="1"/>
    <b v="0"/>
    <n v="3"/>
    <n v="1"/>
    <x v="0"/>
    <n v="37148"/>
    <x v="41"/>
    <x v="2"/>
    <n v="80"/>
    <n v="1"/>
    <n v="0"/>
    <x v="0"/>
    <n v="81216"/>
    <n v="7.81"/>
    <n v="13814.25"/>
    <n v="42"/>
    <s v="Male"/>
    <x v="9"/>
    <n v="111444000"/>
    <s v="Indian Super League"/>
  </r>
  <r>
    <x v="477"/>
    <x v="408"/>
    <x v="0"/>
    <x v="0"/>
    <x v="5"/>
    <x v="1"/>
    <b v="1"/>
    <n v="0"/>
    <n v="2"/>
    <x v="2"/>
    <n v="33771"/>
    <x v="62"/>
    <x v="1"/>
    <n v="93"/>
    <n v="0"/>
    <n v="2"/>
    <x v="6"/>
    <n v="1572"/>
    <n v="6.72"/>
    <n v="55022.46"/>
    <n v="58"/>
    <s v="Male"/>
    <x v="0"/>
    <n v="42213750"/>
    <s v="Indian Super League"/>
  </r>
  <r>
    <x v="288"/>
    <x v="500"/>
    <x v="1"/>
    <x v="5"/>
    <x v="1"/>
    <x v="0"/>
    <b v="1"/>
    <n v="3"/>
    <n v="3"/>
    <x v="1"/>
    <n v="48438"/>
    <x v="19"/>
    <x v="2"/>
    <n v="70"/>
    <n v="1"/>
    <n v="0"/>
    <x v="5"/>
    <n v="8550"/>
    <n v="5.32"/>
    <n v="113225.57"/>
    <n v="24"/>
    <s v="Female"/>
    <x v="0"/>
    <n v="60547500"/>
    <s v="Indian Super League"/>
  </r>
  <r>
    <x v="493"/>
    <x v="223"/>
    <x v="1"/>
    <x v="1"/>
    <x v="4"/>
    <x v="0"/>
    <b v="1"/>
    <n v="5"/>
    <n v="3"/>
    <x v="0"/>
    <n v="49280"/>
    <x v="1"/>
    <x v="3"/>
    <n v="74"/>
    <n v="2"/>
    <n v="0"/>
    <x v="3"/>
    <n v="55262"/>
    <n v="2.2799999999999998"/>
    <n v="36885.339999999997"/>
    <n v="57"/>
    <s v="Female"/>
    <x v="5"/>
    <n v="36960000"/>
    <s v="Indian Super League"/>
  </r>
  <r>
    <x v="389"/>
    <x v="27"/>
    <x v="1"/>
    <x v="3"/>
    <x v="0"/>
    <x v="2"/>
    <b v="1"/>
    <n v="4"/>
    <n v="0"/>
    <x v="0"/>
    <n v="11455"/>
    <x v="20"/>
    <x v="1"/>
    <n v="82"/>
    <n v="1"/>
    <n v="0"/>
    <x v="4"/>
    <n v="21882"/>
    <n v="6.98"/>
    <n v="230380.58"/>
    <n v="39"/>
    <s v="Female"/>
    <x v="8"/>
    <n v="17182500"/>
    <s v="Indian Super League"/>
  </r>
  <r>
    <x v="377"/>
    <x v="555"/>
    <x v="1"/>
    <x v="7"/>
    <x v="0"/>
    <x v="1"/>
    <b v="1"/>
    <n v="3"/>
    <n v="1"/>
    <x v="0"/>
    <n v="11269"/>
    <x v="49"/>
    <x v="1"/>
    <n v="89"/>
    <n v="1"/>
    <n v="0"/>
    <x v="4"/>
    <n v="54913"/>
    <n v="5.49"/>
    <n v="45611.62"/>
    <n v="33"/>
    <s v="Male"/>
    <x v="0"/>
    <n v="14086250"/>
    <s v="Indian Super League"/>
  </r>
  <r>
    <x v="64"/>
    <x v="531"/>
    <x v="1"/>
    <x v="3"/>
    <x v="0"/>
    <x v="2"/>
    <b v="1"/>
    <n v="2"/>
    <n v="1"/>
    <x v="0"/>
    <n v="6732"/>
    <x v="86"/>
    <x v="0"/>
    <n v="49"/>
    <n v="0"/>
    <n v="1"/>
    <x v="1"/>
    <n v="88627"/>
    <n v="3.39"/>
    <n v="21187.68"/>
    <n v="37"/>
    <s v="Male"/>
    <x v="0"/>
    <n v="8415000"/>
    <s v="Indian Super League"/>
  </r>
  <r>
    <x v="408"/>
    <x v="345"/>
    <x v="0"/>
    <x v="3"/>
    <x v="6"/>
    <x v="1"/>
    <b v="0"/>
    <n v="2"/>
    <n v="1"/>
    <x v="0"/>
    <n v="47131"/>
    <x v="53"/>
    <x v="1"/>
    <n v="16"/>
    <n v="1"/>
    <n v="1"/>
    <x v="6"/>
    <n v="110658"/>
    <n v="6.18"/>
    <n v="84344.82"/>
    <n v="25"/>
    <s v="Male"/>
    <x v="6"/>
    <n v="106044750"/>
    <s v="Indian Super League"/>
  </r>
  <r>
    <x v="379"/>
    <x v="123"/>
    <x v="0"/>
    <x v="5"/>
    <x v="3"/>
    <x v="2"/>
    <b v="0"/>
    <n v="0"/>
    <n v="3"/>
    <x v="2"/>
    <n v="8867"/>
    <x v="44"/>
    <x v="3"/>
    <n v="19"/>
    <n v="1"/>
    <n v="0"/>
    <x v="6"/>
    <n v="91597"/>
    <n v="6.95"/>
    <n v="239443.91"/>
    <n v="46"/>
    <s v="Male"/>
    <x v="1"/>
    <n v="22167500"/>
    <s v="Indian Super League"/>
  </r>
  <r>
    <x v="135"/>
    <x v="143"/>
    <x v="1"/>
    <x v="0"/>
    <x v="4"/>
    <x v="2"/>
    <b v="1"/>
    <n v="4"/>
    <n v="4"/>
    <x v="1"/>
    <n v="18090"/>
    <x v="97"/>
    <x v="3"/>
    <n v="12"/>
    <n v="2"/>
    <n v="1"/>
    <x v="0"/>
    <n v="11215"/>
    <n v="9.26"/>
    <n v="234676.04"/>
    <n v="37"/>
    <s v="Male"/>
    <x v="4"/>
    <n v="18090000"/>
    <s v="Indian Super League"/>
  </r>
  <r>
    <x v="58"/>
    <x v="283"/>
    <x v="0"/>
    <x v="5"/>
    <x v="5"/>
    <x v="2"/>
    <b v="1"/>
    <n v="4"/>
    <n v="4"/>
    <x v="1"/>
    <n v="37951"/>
    <x v="40"/>
    <x v="1"/>
    <n v="81"/>
    <n v="0"/>
    <n v="1"/>
    <x v="6"/>
    <n v="17492"/>
    <n v="7.96"/>
    <n v="36220.239999999998"/>
    <n v="41"/>
    <s v="Male"/>
    <x v="0"/>
    <n v="47438750"/>
    <s v="Indian Super League"/>
  </r>
  <r>
    <x v="379"/>
    <x v="586"/>
    <x v="0"/>
    <x v="6"/>
    <x v="7"/>
    <x v="2"/>
    <b v="0"/>
    <n v="4"/>
    <n v="4"/>
    <x v="1"/>
    <n v="39240"/>
    <x v="68"/>
    <x v="0"/>
    <n v="16"/>
    <n v="0"/>
    <n v="1"/>
    <x v="3"/>
    <n v="35567"/>
    <n v="8.0399999999999991"/>
    <n v="92494.12"/>
    <n v="19"/>
    <s v="Male"/>
    <x v="1"/>
    <n v="98100000"/>
    <s v="Indian Super League"/>
  </r>
  <r>
    <x v="79"/>
    <x v="426"/>
    <x v="1"/>
    <x v="6"/>
    <x v="6"/>
    <x v="2"/>
    <b v="1"/>
    <n v="2"/>
    <n v="3"/>
    <x v="2"/>
    <n v="54607"/>
    <x v="49"/>
    <x v="3"/>
    <n v="90"/>
    <n v="1"/>
    <n v="1"/>
    <x v="2"/>
    <n v="25100"/>
    <n v="1.71"/>
    <n v="21149.43"/>
    <n v="25"/>
    <s v="Female"/>
    <x v="5"/>
    <n v="40955250"/>
    <s v="Indian Super League"/>
  </r>
  <r>
    <x v="274"/>
    <x v="409"/>
    <x v="1"/>
    <x v="4"/>
    <x v="7"/>
    <x v="1"/>
    <b v="1"/>
    <n v="1"/>
    <n v="4"/>
    <x v="2"/>
    <n v="49646"/>
    <x v="46"/>
    <x v="2"/>
    <n v="82"/>
    <n v="0"/>
    <n v="1"/>
    <x v="5"/>
    <n v="116563"/>
    <n v="8.23"/>
    <n v="124576.21"/>
    <n v="46"/>
    <s v="Male"/>
    <x v="5"/>
    <n v="37234500"/>
    <s v="Indian Super League"/>
  </r>
  <r>
    <x v="135"/>
    <x v="534"/>
    <x v="0"/>
    <x v="6"/>
    <x v="3"/>
    <x v="1"/>
    <b v="0"/>
    <n v="4"/>
    <n v="1"/>
    <x v="0"/>
    <n v="20427"/>
    <x v="58"/>
    <x v="0"/>
    <n v="14"/>
    <n v="1"/>
    <n v="0"/>
    <x v="5"/>
    <n v="55175"/>
    <n v="0.9"/>
    <n v="91510.97"/>
    <n v="41"/>
    <s v="Female"/>
    <x v="4"/>
    <n v="20427000"/>
    <s v="Indian Super League"/>
  </r>
  <r>
    <x v="394"/>
    <x v="264"/>
    <x v="1"/>
    <x v="4"/>
    <x v="0"/>
    <x v="2"/>
    <b v="0"/>
    <n v="4"/>
    <n v="4"/>
    <x v="1"/>
    <n v="23759"/>
    <x v="67"/>
    <x v="3"/>
    <n v="21"/>
    <n v="0"/>
    <n v="1"/>
    <x v="3"/>
    <n v="59579"/>
    <n v="9.06"/>
    <n v="222451.46"/>
    <n v="51"/>
    <s v="Male"/>
    <x v="3"/>
    <n v="41578250"/>
    <s v="Indian Super League"/>
  </r>
  <r>
    <x v="395"/>
    <x v="67"/>
    <x v="0"/>
    <x v="0"/>
    <x v="6"/>
    <x v="0"/>
    <b v="1"/>
    <n v="1"/>
    <n v="0"/>
    <x v="0"/>
    <n v="51848"/>
    <x v="70"/>
    <x v="0"/>
    <n v="29"/>
    <n v="2"/>
    <n v="0"/>
    <x v="5"/>
    <n v="64875"/>
    <n v="2.94"/>
    <n v="29569.98"/>
    <n v="18"/>
    <s v="Male"/>
    <x v="4"/>
    <n v="51848000"/>
    <s v="Indian Super League"/>
  </r>
  <r>
    <x v="85"/>
    <x v="627"/>
    <x v="0"/>
    <x v="5"/>
    <x v="7"/>
    <x v="2"/>
    <b v="1"/>
    <n v="0"/>
    <n v="0"/>
    <x v="1"/>
    <n v="44230"/>
    <x v="57"/>
    <x v="0"/>
    <n v="12"/>
    <n v="1"/>
    <n v="0"/>
    <x v="4"/>
    <n v="5795"/>
    <n v="7.08"/>
    <n v="83658.86"/>
    <n v="53"/>
    <s v="Male"/>
    <x v="1"/>
    <n v="110575000"/>
    <s v="Indian Super League"/>
  </r>
  <r>
    <x v="376"/>
    <x v="82"/>
    <x v="1"/>
    <x v="1"/>
    <x v="1"/>
    <x v="2"/>
    <b v="1"/>
    <n v="5"/>
    <n v="1"/>
    <x v="0"/>
    <n v="34992"/>
    <x v="50"/>
    <x v="1"/>
    <n v="60"/>
    <n v="1"/>
    <n v="0"/>
    <x v="6"/>
    <n v="31059"/>
    <n v="4.47"/>
    <n v="103867.17"/>
    <n v="61"/>
    <s v="Female"/>
    <x v="8"/>
    <n v="52488000"/>
    <s v="Indian Super League"/>
  </r>
  <r>
    <x v="486"/>
    <x v="307"/>
    <x v="1"/>
    <x v="7"/>
    <x v="0"/>
    <x v="1"/>
    <b v="1"/>
    <n v="0"/>
    <n v="3"/>
    <x v="2"/>
    <n v="21525"/>
    <x v="7"/>
    <x v="3"/>
    <n v="91"/>
    <n v="1"/>
    <n v="0"/>
    <x v="4"/>
    <n v="126286"/>
    <n v="2.98"/>
    <n v="54074.2"/>
    <n v="25"/>
    <s v="Male"/>
    <x v="8"/>
    <n v="32287500"/>
    <s v="Indian Super League"/>
  </r>
  <r>
    <x v="236"/>
    <x v="72"/>
    <x v="0"/>
    <x v="0"/>
    <x v="7"/>
    <x v="0"/>
    <b v="1"/>
    <n v="5"/>
    <n v="2"/>
    <x v="0"/>
    <n v="16112"/>
    <x v="10"/>
    <x v="0"/>
    <n v="42"/>
    <n v="0"/>
    <n v="1"/>
    <x v="4"/>
    <n v="98387"/>
    <n v="4.26"/>
    <n v="205758.4"/>
    <n v="33"/>
    <s v="Female"/>
    <x v="4"/>
    <n v="16112000"/>
    <s v="Indian Super League"/>
  </r>
  <r>
    <x v="46"/>
    <x v="105"/>
    <x v="1"/>
    <x v="2"/>
    <x v="7"/>
    <x v="1"/>
    <b v="1"/>
    <n v="2"/>
    <n v="2"/>
    <x v="1"/>
    <n v="34133"/>
    <x v="26"/>
    <x v="3"/>
    <n v="32"/>
    <n v="2"/>
    <n v="0"/>
    <x v="2"/>
    <n v="67544"/>
    <n v="7.53"/>
    <n v="96105.27"/>
    <n v="37"/>
    <s v="Male"/>
    <x v="8"/>
    <n v="51199500"/>
    <s v="Indian Super League"/>
  </r>
  <r>
    <x v="176"/>
    <x v="517"/>
    <x v="0"/>
    <x v="3"/>
    <x v="7"/>
    <x v="1"/>
    <b v="1"/>
    <n v="1"/>
    <n v="0"/>
    <x v="0"/>
    <n v="22757"/>
    <x v="36"/>
    <x v="2"/>
    <n v="80"/>
    <n v="1"/>
    <n v="0"/>
    <x v="4"/>
    <n v="37045"/>
    <n v="6.57"/>
    <n v="24011.200000000001"/>
    <n v="22"/>
    <s v="Male"/>
    <x v="3"/>
    <n v="39824750"/>
    <s v="Indian Super League"/>
  </r>
  <r>
    <x v="343"/>
    <x v="400"/>
    <x v="0"/>
    <x v="3"/>
    <x v="5"/>
    <x v="2"/>
    <b v="0"/>
    <n v="0"/>
    <n v="0"/>
    <x v="1"/>
    <n v="46438"/>
    <x v="99"/>
    <x v="0"/>
    <n v="36"/>
    <n v="2"/>
    <n v="1"/>
    <x v="5"/>
    <n v="5224"/>
    <n v="2.95"/>
    <n v="91722.87"/>
    <n v="58"/>
    <s v="Male"/>
    <x v="2"/>
    <n v="92876000"/>
    <s v="Indian Super League"/>
  </r>
  <r>
    <x v="195"/>
    <x v="556"/>
    <x v="0"/>
    <x v="7"/>
    <x v="2"/>
    <x v="1"/>
    <b v="0"/>
    <n v="0"/>
    <n v="3"/>
    <x v="2"/>
    <n v="42085"/>
    <x v="12"/>
    <x v="1"/>
    <n v="43"/>
    <n v="1"/>
    <n v="1"/>
    <x v="0"/>
    <n v="66436"/>
    <n v="7.43"/>
    <n v="155267.26"/>
    <n v="34"/>
    <s v="Female"/>
    <x v="2"/>
    <n v="84170000"/>
    <s v="Indian Super League"/>
  </r>
  <r>
    <x v="436"/>
    <x v="285"/>
    <x v="1"/>
    <x v="1"/>
    <x v="6"/>
    <x v="0"/>
    <b v="1"/>
    <n v="1"/>
    <n v="2"/>
    <x v="2"/>
    <n v="19998"/>
    <x v="88"/>
    <x v="0"/>
    <n v="92"/>
    <n v="0"/>
    <n v="0"/>
    <x v="6"/>
    <n v="71444"/>
    <n v="1.45"/>
    <n v="12189.91"/>
    <n v="58"/>
    <s v="Female"/>
    <x v="3"/>
    <n v="34996500"/>
    <s v="Indian Super League"/>
  </r>
  <r>
    <x v="163"/>
    <x v="407"/>
    <x v="1"/>
    <x v="5"/>
    <x v="5"/>
    <x v="0"/>
    <b v="0"/>
    <n v="5"/>
    <n v="3"/>
    <x v="0"/>
    <n v="37700"/>
    <x v="25"/>
    <x v="3"/>
    <n v="62"/>
    <n v="0"/>
    <n v="0"/>
    <x v="5"/>
    <n v="71078"/>
    <n v="9.3699999999999992"/>
    <n v="141794.76"/>
    <n v="56"/>
    <s v="Female"/>
    <x v="6"/>
    <n v="84825000"/>
    <s v="Indian Super League"/>
  </r>
  <r>
    <x v="421"/>
    <x v="224"/>
    <x v="0"/>
    <x v="7"/>
    <x v="1"/>
    <x v="0"/>
    <b v="1"/>
    <n v="4"/>
    <n v="2"/>
    <x v="0"/>
    <n v="32746"/>
    <x v="14"/>
    <x v="1"/>
    <n v="64"/>
    <n v="0"/>
    <n v="0"/>
    <x v="4"/>
    <n v="72995"/>
    <n v="5.33"/>
    <n v="36879.300000000003"/>
    <n v="30"/>
    <s v="Female"/>
    <x v="2"/>
    <n v="65492000"/>
    <s v="Indian Super League"/>
  </r>
  <r>
    <x v="287"/>
    <x v="573"/>
    <x v="1"/>
    <x v="2"/>
    <x v="2"/>
    <x v="0"/>
    <b v="1"/>
    <n v="5"/>
    <n v="2"/>
    <x v="0"/>
    <n v="34746"/>
    <x v="75"/>
    <x v="3"/>
    <n v="77"/>
    <n v="0"/>
    <n v="1"/>
    <x v="6"/>
    <n v="133432"/>
    <n v="0.97"/>
    <n v="228545.19"/>
    <n v="48"/>
    <s v="Male"/>
    <x v="2"/>
    <n v="69492000"/>
    <s v="Indian Super League"/>
  </r>
  <r>
    <x v="398"/>
    <x v="598"/>
    <x v="0"/>
    <x v="6"/>
    <x v="0"/>
    <x v="1"/>
    <b v="0"/>
    <n v="2"/>
    <n v="1"/>
    <x v="0"/>
    <n v="51897"/>
    <x v="53"/>
    <x v="1"/>
    <n v="43"/>
    <n v="1"/>
    <n v="0"/>
    <x v="5"/>
    <n v="31465"/>
    <n v="5.12"/>
    <n v="200156.56"/>
    <n v="31"/>
    <s v="Male"/>
    <x v="5"/>
    <n v="38922750"/>
    <s v="Indian Super League"/>
  </r>
  <r>
    <x v="298"/>
    <x v="418"/>
    <x v="0"/>
    <x v="4"/>
    <x v="5"/>
    <x v="2"/>
    <b v="1"/>
    <n v="0"/>
    <n v="2"/>
    <x v="2"/>
    <n v="31576"/>
    <x v="0"/>
    <x v="0"/>
    <n v="79"/>
    <n v="2"/>
    <n v="2"/>
    <x v="5"/>
    <n v="139217"/>
    <n v="6.86"/>
    <n v="101352.25"/>
    <n v="28"/>
    <s v="Female"/>
    <x v="7"/>
    <n v="15788000"/>
    <s v="Indian Super League"/>
  </r>
  <r>
    <x v="219"/>
    <x v="196"/>
    <x v="1"/>
    <x v="2"/>
    <x v="0"/>
    <x v="0"/>
    <b v="1"/>
    <n v="5"/>
    <n v="3"/>
    <x v="0"/>
    <n v="33941"/>
    <x v="68"/>
    <x v="3"/>
    <n v="11"/>
    <n v="1"/>
    <n v="0"/>
    <x v="6"/>
    <n v="148672"/>
    <n v="3.07"/>
    <n v="182448.77"/>
    <n v="38"/>
    <s v="Other"/>
    <x v="4"/>
    <n v="33941000"/>
    <s v="Indian Super League"/>
  </r>
  <r>
    <x v="50"/>
    <x v="483"/>
    <x v="1"/>
    <x v="2"/>
    <x v="5"/>
    <x v="0"/>
    <b v="1"/>
    <n v="4"/>
    <n v="1"/>
    <x v="0"/>
    <n v="39652"/>
    <x v="63"/>
    <x v="1"/>
    <n v="72"/>
    <n v="1"/>
    <n v="2"/>
    <x v="2"/>
    <n v="25569"/>
    <n v="5.37"/>
    <n v="11437.68"/>
    <n v="43"/>
    <s v="Other"/>
    <x v="3"/>
    <n v="69391000"/>
    <s v="Indian Super League"/>
  </r>
  <r>
    <x v="457"/>
    <x v="275"/>
    <x v="0"/>
    <x v="4"/>
    <x v="0"/>
    <x v="0"/>
    <b v="1"/>
    <n v="3"/>
    <n v="3"/>
    <x v="1"/>
    <n v="50380"/>
    <x v="26"/>
    <x v="3"/>
    <n v="73"/>
    <n v="0"/>
    <n v="2"/>
    <x v="3"/>
    <n v="13175"/>
    <n v="1.1100000000000001"/>
    <n v="63835.44"/>
    <n v="25"/>
    <s v="Female"/>
    <x v="8"/>
    <n v="75570000"/>
    <s v="Indian Super League"/>
  </r>
  <r>
    <x v="82"/>
    <x v="313"/>
    <x v="0"/>
    <x v="0"/>
    <x v="3"/>
    <x v="1"/>
    <b v="0"/>
    <n v="2"/>
    <n v="4"/>
    <x v="2"/>
    <n v="16963"/>
    <x v="81"/>
    <x v="3"/>
    <n v="60"/>
    <n v="2"/>
    <n v="0"/>
    <x v="5"/>
    <n v="12671"/>
    <n v="7.56"/>
    <n v="70174.539999999994"/>
    <n v="38"/>
    <s v="Female"/>
    <x v="8"/>
    <n v="25444500"/>
    <s v="Indian Super League"/>
  </r>
  <r>
    <x v="242"/>
    <x v="157"/>
    <x v="1"/>
    <x v="4"/>
    <x v="3"/>
    <x v="1"/>
    <b v="0"/>
    <n v="3"/>
    <n v="3"/>
    <x v="1"/>
    <n v="5731"/>
    <x v="77"/>
    <x v="3"/>
    <n v="59"/>
    <n v="0"/>
    <n v="0"/>
    <x v="4"/>
    <n v="102015"/>
    <n v="7.41"/>
    <n v="216589.13"/>
    <n v="48"/>
    <s v="Female"/>
    <x v="6"/>
    <n v="12894750"/>
    <s v="Indian Super League"/>
  </r>
  <r>
    <x v="29"/>
    <x v="4"/>
    <x v="0"/>
    <x v="2"/>
    <x v="3"/>
    <x v="0"/>
    <b v="0"/>
    <n v="3"/>
    <n v="4"/>
    <x v="2"/>
    <n v="28190"/>
    <x v="10"/>
    <x v="1"/>
    <n v="39"/>
    <n v="0"/>
    <n v="0"/>
    <x v="1"/>
    <n v="22791"/>
    <n v="3.77"/>
    <n v="234508.74"/>
    <n v="63"/>
    <s v="Male"/>
    <x v="6"/>
    <n v="63427500"/>
    <s v="Indian Super League"/>
  </r>
  <r>
    <x v="114"/>
    <x v="518"/>
    <x v="0"/>
    <x v="4"/>
    <x v="3"/>
    <x v="2"/>
    <b v="1"/>
    <n v="2"/>
    <n v="2"/>
    <x v="1"/>
    <n v="7833"/>
    <x v="78"/>
    <x v="2"/>
    <n v="69"/>
    <n v="0"/>
    <n v="0"/>
    <x v="2"/>
    <n v="21317"/>
    <n v="1.1200000000000001"/>
    <n v="124768.01"/>
    <n v="57"/>
    <s v="Male"/>
    <x v="6"/>
    <n v="17624250"/>
    <s v="Indian Super League"/>
  </r>
  <r>
    <x v="414"/>
    <x v="651"/>
    <x v="1"/>
    <x v="4"/>
    <x v="4"/>
    <x v="1"/>
    <b v="1"/>
    <n v="1"/>
    <n v="3"/>
    <x v="2"/>
    <n v="20592"/>
    <x v="56"/>
    <x v="1"/>
    <n v="48"/>
    <n v="1"/>
    <n v="0"/>
    <x v="5"/>
    <n v="20957"/>
    <n v="9.1999999999999993"/>
    <n v="78881.210000000006"/>
    <n v="52"/>
    <s v="Male"/>
    <x v="0"/>
    <n v="25740000"/>
    <s v="Indian Super League"/>
  </r>
  <r>
    <x v="473"/>
    <x v="515"/>
    <x v="0"/>
    <x v="2"/>
    <x v="1"/>
    <x v="0"/>
    <b v="0"/>
    <n v="1"/>
    <n v="3"/>
    <x v="2"/>
    <n v="26028"/>
    <x v="43"/>
    <x v="3"/>
    <n v="74"/>
    <n v="2"/>
    <n v="1"/>
    <x v="0"/>
    <n v="93097"/>
    <n v="4.09"/>
    <n v="122933"/>
    <n v="23"/>
    <s v="Male"/>
    <x v="3"/>
    <n v="45549000"/>
    <s v="Indian Super League"/>
  </r>
  <r>
    <x v="208"/>
    <x v="622"/>
    <x v="1"/>
    <x v="5"/>
    <x v="0"/>
    <x v="0"/>
    <b v="1"/>
    <n v="3"/>
    <n v="0"/>
    <x v="0"/>
    <n v="35027"/>
    <x v="22"/>
    <x v="2"/>
    <n v="50"/>
    <n v="0"/>
    <n v="0"/>
    <x v="0"/>
    <n v="118101"/>
    <n v="8.74"/>
    <n v="139305.66"/>
    <n v="31"/>
    <s v="Female"/>
    <x v="0"/>
    <n v="43783750"/>
    <s v="Indian Super League"/>
  </r>
  <r>
    <x v="242"/>
    <x v="431"/>
    <x v="0"/>
    <x v="6"/>
    <x v="6"/>
    <x v="1"/>
    <b v="0"/>
    <n v="4"/>
    <n v="0"/>
    <x v="0"/>
    <n v="30575"/>
    <x v="66"/>
    <x v="0"/>
    <n v="54"/>
    <n v="0"/>
    <n v="0"/>
    <x v="6"/>
    <n v="85293"/>
    <n v="8.6199999999999992"/>
    <n v="56176.18"/>
    <n v="63"/>
    <s v="Male"/>
    <x v="4"/>
    <n v="30575000"/>
    <s v="Indian Super League"/>
  </r>
  <r>
    <x v="98"/>
    <x v="578"/>
    <x v="0"/>
    <x v="4"/>
    <x v="5"/>
    <x v="1"/>
    <b v="1"/>
    <n v="2"/>
    <n v="2"/>
    <x v="1"/>
    <n v="38203"/>
    <x v="7"/>
    <x v="1"/>
    <n v="77"/>
    <n v="2"/>
    <n v="1"/>
    <x v="6"/>
    <n v="13702"/>
    <n v="8.7200000000000006"/>
    <n v="105065.61"/>
    <n v="36"/>
    <s v="Female"/>
    <x v="4"/>
    <n v="38203000"/>
    <s v="Indian Super League"/>
  </r>
  <r>
    <x v="271"/>
    <x v="629"/>
    <x v="0"/>
    <x v="4"/>
    <x v="6"/>
    <x v="0"/>
    <b v="0"/>
    <n v="2"/>
    <n v="2"/>
    <x v="1"/>
    <n v="42647"/>
    <x v="54"/>
    <x v="3"/>
    <n v="22"/>
    <n v="1"/>
    <n v="2"/>
    <x v="4"/>
    <n v="19135"/>
    <n v="2.71"/>
    <n v="149358"/>
    <n v="59"/>
    <s v="Female"/>
    <x v="0"/>
    <n v="53308750"/>
    <s v="Indian Super League"/>
  </r>
  <r>
    <x v="410"/>
    <x v="168"/>
    <x v="1"/>
    <x v="0"/>
    <x v="0"/>
    <x v="0"/>
    <b v="1"/>
    <n v="5"/>
    <n v="2"/>
    <x v="0"/>
    <n v="22474"/>
    <x v="92"/>
    <x v="0"/>
    <n v="64"/>
    <n v="0"/>
    <n v="1"/>
    <x v="4"/>
    <n v="105456"/>
    <n v="8.51"/>
    <n v="35161"/>
    <n v="28"/>
    <s v="Female"/>
    <x v="8"/>
    <n v="33711000"/>
    <s v="Indian Super League"/>
  </r>
  <r>
    <x v="295"/>
    <x v="484"/>
    <x v="1"/>
    <x v="0"/>
    <x v="4"/>
    <x v="1"/>
    <b v="1"/>
    <n v="2"/>
    <n v="2"/>
    <x v="1"/>
    <n v="5579"/>
    <x v="70"/>
    <x v="0"/>
    <n v="46"/>
    <n v="0"/>
    <n v="1"/>
    <x v="6"/>
    <n v="111359"/>
    <n v="8.0399999999999991"/>
    <n v="234653.43"/>
    <n v="63"/>
    <s v="Male"/>
    <x v="6"/>
    <n v="12552750"/>
    <s v="Indian Super League"/>
  </r>
  <r>
    <x v="329"/>
    <x v="119"/>
    <x v="0"/>
    <x v="1"/>
    <x v="2"/>
    <x v="0"/>
    <b v="1"/>
    <n v="5"/>
    <n v="4"/>
    <x v="0"/>
    <n v="32912"/>
    <x v="96"/>
    <x v="2"/>
    <n v="34"/>
    <n v="0"/>
    <n v="1"/>
    <x v="2"/>
    <n v="16485"/>
    <n v="4.09"/>
    <n v="163547.37"/>
    <n v="21"/>
    <s v="Male"/>
    <x v="5"/>
    <n v="24684000"/>
    <s v="Indian Super League"/>
  </r>
  <r>
    <x v="407"/>
    <x v="480"/>
    <x v="1"/>
    <x v="7"/>
    <x v="2"/>
    <x v="0"/>
    <b v="1"/>
    <n v="5"/>
    <n v="1"/>
    <x v="0"/>
    <n v="14956"/>
    <x v="97"/>
    <x v="0"/>
    <n v="84"/>
    <n v="0"/>
    <n v="0"/>
    <x v="1"/>
    <n v="84277"/>
    <n v="7.1"/>
    <n v="57552.84"/>
    <n v="51"/>
    <s v="Male"/>
    <x v="2"/>
    <n v="29912000"/>
    <s v="Indian Super League"/>
  </r>
  <r>
    <x v="346"/>
    <x v="322"/>
    <x v="0"/>
    <x v="7"/>
    <x v="6"/>
    <x v="2"/>
    <b v="1"/>
    <n v="2"/>
    <n v="2"/>
    <x v="1"/>
    <n v="16480"/>
    <x v="34"/>
    <x v="1"/>
    <n v="38"/>
    <n v="1"/>
    <n v="1"/>
    <x v="5"/>
    <n v="113813"/>
    <n v="3.61"/>
    <n v="172997.47"/>
    <n v="53"/>
    <s v="Male"/>
    <x v="8"/>
    <n v="24720000"/>
    <s v="Indian Super League"/>
  </r>
  <r>
    <x v="122"/>
    <x v="156"/>
    <x v="1"/>
    <x v="0"/>
    <x v="1"/>
    <x v="1"/>
    <b v="1"/>
    <n v="5"/>
    <n v="2"/>
    <x v="0"/>
    <n v="26998"/>
    <x v="48"/>
    <x v="3"/>
    <n v="76"/>
    <n v="1"/>
    <n v="2"/>
    <x v="4"/>
    <n v="15822"/>
    <n v="2.8"/>
    <n v="123975.33"/>
    <n v="31"/>
    <s v="Female"/>
    <x v="0"/>
    <n v="33747500"/>
    <s v="Indian Super League"/>
  </r>
  <r>
    <x v="111"/>
    <x v="248"/>
    <x v="0"/>
    <x v="6"/>
    <x v="5"/>
    <x v="0"/>
    <b v="1"/>
    <n v="5"/>
    <n v="2"/>
    <x v="0"/>
    <n v="37226"/>
    <x v="66"/>
    <x v="3"/>
    <n v="14"/>
    <n v="0"/>
    <n v="1"/>
    <x v="0"/>
    <n v="110065"/>
    <n v="6.16"/>
    <n v="8808.49"/>
    <n v="18"/>
    <s v="Male"/>
    <x v="8"/>
    <n v="55839000"/>
    <s v="Indian Super League"/>
  </r>
  <r>
    <x v="107"/>
    <x v="74"/>
    <x v="1"/>
    <x v="7"/>
    <x v="6"/>
    <x v="2"/>
    <b v="0"/>
    <n v="3"/>
    <n v="1"/>
    <x v="0"/>
    <n v="39026"/>
    <x v="75"/>
    <x v="2"/>
    <n v="72"/>
    <n v="0"/>
    <n v="0"/>
    <x v="1"/>
    <n v="2044"/>
    <n v="7.05"/>
    <n v="108633.26"/>
    <n v="23"/>
    <s v="Female"/>
    <x v="0"/>
    <n v="48782500"/>
    <s v="Indian Super League"/>
  </r>
  <r>
    <x v="195"/>
    <x v="570"/>
    <x v="1"/>
    <x v="2"/>
    <x v="3"/>
    <x v="1"/>
    <b v="1"/>
    <n v="4"/>
    <n v="3"/>
    <x v="0"/>
    <n v="24795"/>
    <x v="90"/>
    <x v="0"/>
    <n v="32"/>
    <n v="0"/>
    <n v="1"/>
    <x v="2"/>
    <n v="41790"/>
    <n v="4.5199999999999996"/>
    <n v="88120.75"/>
    <n v="59"/>
    <s v="Male"/>
    <x v="3"/>
    <n v="43391250"/>
    <s v="Indian Super League"/>
  </r>
  <r>
    <x v="431"/>
    <x v="571"/>
    <x v="0"/>
    <x v="4"/>
    <x v="7"/>
    <x v="1"/>
    <b v="1"/>
    <n v="5"/>
    <n v="2"/>
    <x v="0"/>
    <n v="17593"/>
    <x v="83"/>
    <x v="2"/>
    <n v="57"/>
    <n v="2"/>
    <n v="2"/>
    <x v="5"/>
    <n v="135718"/>
    <n v="9.17"/>
    <n v="93238.83"/>
    <n v="49"/>
    <s v="Male"/>
    <x v="8"/>
    <n v="26389500"/>
    <s v="Indian Super League"/>
  </r>
  <r>
    <x v="55"/>
    <x v="593"/>
    <x v="1"/>
    <x v="0"/>
    <x v="1"/>
    <x v="1"/>
    <b v="0"/>
    <n v="3"/>
    <n v="2"/>
    <x v="0"/>
    <n v="10617"/>
    <x v="38"/>
    <x v="2"/>
    <n v="92"/>
    <n v="2"/>
    <n v="0"/>
    <x v="5"/>
    <n v="107938"/>
    <n v="1.2"/>
    <n v="88669.2"/>
    <n v="39"/>
    <s v="Female"/>
    <x v="4"/>
    <n v="10617000"/>
    <s v="Indian Super League"/>
  </r>
  <r>
    <x v="59"/>
    <x v="522"/>
    <x v="0"/>
    <x v="2"/>
    <x v="4"/>
    <x v="2"/>
    <b v="0"/>
    <n v="1"/>
    <n v="1"/>
    <x v="1"/>
    <n v="33082"/>
    <x v="99"/>
    <x v="0"/>
    <n v="34"/>
    <n v="2"/>
    <n v="2"/>
    <x v="4"/>
    <n v="13210"/>
    <n v="5.6"/>
    <n v="132926.26"/>
    <n v="23"/>
    <s v="Male"/>
    <x v="5"/>
    <n v="24811500"/>
    <s v="Indian Super League"/>
  </r>
  <r>
    <x v="330"/>
    <x v="512"/>
    <x v="1"/>
    <x v="2"/>
    <x v="0"/>
    <x v="0"/>
    <b v="1"/>
    <n v="2"/>
    <n v="2"/>
    <x v="1"/>
    <n v="9383"/>
    <x v="19"/>
    <x v="2"/>
    <n v="65"/>
    <n v="0"/>
    <n v="1"/>
    <x v="0"/>
    <n v="51830"/>
    <n v="7.68"/>
    <n v="112562.13"/>
    <n v="57"/>
    <s v="Male"/>
    <x v="8"/>
    <n v="14074500"/>
    <s v="Indian Super League"/>
  </r>
  <r>
    <x v="248"/>
    <x v="477"/>
    <x v="0"/>
    <x v="1"/>
    <x v="6"/>
    <x v="1"/>
    <b v="0"/>
    <n v="2"/>
    <n v="3"/>
    <x v="2"/>
    <n v="6593"/>
    <x v="14"/>
    <x v="2"/>
    <n v="79"/>
    <n v="0"/>
    <n v="0"/>
    <x v="6"/>
    <n v="90058"/>
    <n v="7.42"/>
    <n v="80001.11"/>
    <n v="24"/>
    <s v="Male"/>
    <x v="6"/>
    <n v="14834250"/>
    <s v="Indian Super League"/>
  </r>
  <r>
    <x v="197"/>
    <x v="461"/>
    <x v="0"/>
    <x v="0"/>
    <x v="5"/>
    <x v="2"/>
    <b v="1"/>
    <n v="1"/>
    <n v="3"/>
    <x v="2"/>
    <n v="51975"/>
    <x v="87"/>
    <x v="1"/>
    <n v="92"/>
    <n v="0"/>
    <n v="2"/>
    <x v="0"/>
    <n v="37336"/>
    <n v="5.18"/>
    <n v="142257.01"/>
    <n v="49"/>
    <s v="Female"/>
    <x v="0"/>
    <n v="64968750"/>
    <s v="Indian Super League"/>
  </r>
  <r>
    <x v="201"/>
    <x v="547"/>
    <x v="1"/>
    <x v="4"/>
    <x v="0"/>
    <x v="2"/>
    <b v="1"/>
    <n v="0"/>
    <n v="3"/>
    <x v="2"/>
    <n v="20748"/>
    <x v="40"/>
    <x v="3"/>
    <n v="35"/>
    <n v="1"/>
    <n v="0"/>
    <x v="0"/>
    <n v="109598"/>
    <n v="9.1999999999999993"/>
    <n v="149445.9"/>
    <n v="64"/>
    <s v="Male"/>
    <x v="2"/>
    <n v="41496000"/>
    <s v="Indian Super League"/>
  </r>
  <r>
    <x v="191"/>
    <x v="126"/>
    <x v="1"/>
    <x v="6"/>
    <x v="5"/>
    <x v="1"/>
    <b v="0"/>
    <n v="0"/>
    <n v="1"/>
    <x v="2"/>
    <n v="49368"/>
    <x v="60"/>
    <x v="3"/>
    <n v="72"/>
    <n v="1"/>
    <n v="1"/>
    <x v="4"/>
    <n v="51982"/>
    <n v="1.01"/>
    <n v="35346.04"/>
    <n v="27"/>
    <s v="Male"/>
    <x v="3"/>
    <n v="86394000"/>
    <s v="Indian Super League"/>
  </r>
  <r>
    <x v="76"/>
    <x v="644"/>
    <x v="1"/>
    <x v="6"/>
    <x v="6"/>
    <x v="1"/>
    <b v="1"/>
    <n v="2"/>
    <n v="4"/>
    <x v="2"/>
    <n v="11346"/>
    <x v="71"/>
    <x v="1"/>
    <n v="70"/>
    <n v="0"/>
    <n v="2"/>
    <x v="4"/>
    <n v="33851"/>
    <n v="7.87"/>
    <n v="176747.36"/>
    <n v="27"/>
    <s v="Female"/>
    <x v="1"/>
    <n v="28365000"/>
    <s v="Indian Super League"/>
  </r>
  <r>
    <x v="82"/>
    <x v="606"/>
    <x v="1"/>
    <x v="2"/>
    <x v="6"/>
    <x v="1"/>
    <b v="0"/>
    <n v="1"/>
    <n v="2"/>
    <x v="2"/>
    <n v="36156"/>
    <x v="30"/>
    <x v="3"/>
    <n v="43"/>
    <n v="1"/>
    <n v="0"/>
    <x v="3"/>
    <n v="117313"/>
    <n v="6.67"/>
    <n v="12380.87"/>
    <n v="58"/>
    <s v="Female"/>
    <x v="2"/>
    <n v="72312000"/>
    <s v="Indian Super League"/>
  </r>
  <r>
    <x v="223"/>
    <x v="377"/>
    <x v="0"/>
    <x v="3"/>
    <x v="7"/>
    <x v="1"/>
    <b v="0"/>
    <n v="3"/>
    <n v="2"/>
    <x v="0"/>
    <n v="9207"/>
    <x v="24"/>
    <x v="0"/>
    <n v="68"/>
    <n v="0"/>
    <n v="0"/>
    <x v="6"/>
    <n v="4357"/>
    <n v="2.75"/>
    <n v="177664.16"/>
    <n v="37"/>
    <s v="Female"/>
    <x v="8"/>
    <n v="13810500"/>
    <s v="Indian Super League"/>
  </r>
  <r>
    <x v="115"/>
    <x v="558"/>
    <x v="1"/>
    <x v="5"/>
    <x v="1"/>
    <x v="1"/>
    <b v="0"/>
    <n v="3"/>
    <n v="4"/>
    <x v="2"/>
    <n v="7719"/>
    <x v="47"/>
    <x v="0"/>
    <n v="58"/>
    <n v="0"/>
    <n v="2"/>
    <x v="4"/>
    <n v="18973"/>
    <n v="3.64"/>
    <n v="6737.35"/>
    <n v="48"/>
    <s v="Male"/>
    <x v="3"/>
    <n v="13508250"/>
    <s v="Indian Super League"/>
  </r>
  <r>
    <x v="339"/>
    <x v="256"/>
    <x v="0"/>
    <x v="3"/>
    <x v="7"/>
    <x v="2"/>
    <b v="0"/>
    <n v="1"/>
    <n v="1"/>
    <x v="1"/>
    <n v="27715"/>
    <x v="18"/>
    <x v="0"/>
    <n v="49"/>
    <n v="0"/>
    <n v="1"/>
    <x v="0"/>
    <n v="41646"/>
    <n v="8.99"/>
    <n v="124876.61"/>
    <n v="49"/>
    <s v="Male"/>
    <x v="6"/>
    <n v="62358750"/>
    <s v="Indian Super League"/>
  </r>
  <r>
    <x v="313"/>
    <x v="403"/>
    <x v="0"/>
    <x v="4"/>
    <x v="5"/>
    <x v="2"/>
    <b v="0"/>
    <n v="4"/>
    <n v="3"/>
    <x v="0"/>
    <n v="40510"/>
    <x v="85"/>
    <x v="1"/>
    <n v="48"/>
    <n v="2"/>
    <n v="2"/>
    <x v="4"/>
    <n v="25438"/>
    <n v="3.4"/>
    <n v="48227.17"/>
    <n v="34"/>
    <s v="Female"/>
    <x v="8"/>
    <n v="60765000"/>
    <s v="Indian Super League"/>
  </r>
  <r>
    <x v="425"/>
    <x v="281"/>
    <x v="0"/>
    <x v="1"/>
    <x v="3"/>
    <x v="1"/>
    <b v="0"/>
    <n v="4"/>
    <n v="2"/>
    <x v="0"/>
    <n v="43455"/>
    <x v="59"/>
    <x v="0"/>
    <n v="30"/>
    <n v="0"/>
    <n v="0"/>
    <x v="2"/>
    <n v="45599"/>
    <n v="2.64"/>
    <n v="164826.10999999999"/>
    <n v="51"/>
    <s v="Male"/>
    <x v="0"/>
    <n v="54318750"/>
    <s v="Indian Super League"/>
  </r>
  <r>
    <x v="279"/>
    <x v="711"/>
    <x v="0"/>
    <x v="0"/>
    <x v="6"/>
    <x v="1"/>
    <b v="0"/>
    <n v="5"/>
    <n v="1"/>
    <x v="0"/>
    <n v="44028"/>
    <x v="72"/>
    <x v="2"/>
    <n v="43"/>
    <n v="1"/>
    <n v="0"/>
    <x v="1"/>
    <n v="34885"/>
    <n v="2.5099999999999998"/>
    <n v="67392.759999999995"/>
    <n v="34"/>
    <s v="Female"/>
    <x v="7"/>
    <n v="22014000"/>
    <s v="Indian Super League"/>
  </r>
  <r>
    <x v="155"/>
    <x v="502"/>
    <x v="0"/>
    <x v="2"/>
    <x v="4"/>
    <x v="2"/>
    <b v="0"/>
    <n v="3"/>
    <n v="4"/>
    <x v="2"/>
    <n v="22761"/>
    <x v="26"/>
    <x v="3"/>
    <n v="50"/>
    <n v="0"/>
    <n v="1"/>
    <x v="3"/>
    <n v="86837"/>
    <n v="3.21"/>
    <n v="221211.36"/>
    <n v="21"/>
    <s v="Female"/>
    <x v="2"/>
    <n v="45522000"/>
    <s v="Indian Super League"/>
  </r>
  <r>
    <x v="85"/>
    <x v="195"/>
    <x v="1"/>
    <x v="4"/>
    <x v="3"/>
    <x v="0"/>
    <b v="1"/>
    <n v="2"/>
    <n v="0"/>
    <x v="0"/>
    <n v="47822"/>
    <x v="62"/>
    <x v="1"/>
    <n v="84"/>
    <n v="0"/>
    <n v="2"/>
    <x v="5"/>
    <n v="106974"/>
    <n v="2.04"/>
    <n v="91034.34"/>
    <n v="34"/>
    <s v="Male"/>
    <x v="2"/>
    <n v="95644000"/>
    <s v="Indian Super League"/>
  </r>
  <r>
    <x v="38"/>
    <x v="272"/>
    <x v="1"/>
    <x v="5"/>
    <x v="2"/>
    <x v="1"/>
    <b v="1"/>
    <n v="3"/>
    <n v="3"/>
    <x v="1"/>
    <n v="11569"/>
    <x v="83"/>
    <x v="1"/>
    <n v="26"/>
    <n v="0"/>
    <n v="0"/>
    <x v="6"/>
    <n v="130319"/>
    <n v="1.28"/>
    <n v="150949.93"/>
    <n v="33"/>
    <s v="Female"/>
    <x v="5"/>
    <n v="8676750"/>
    <s v="Indian Super League"/>
  </r>
  <r>
    <x v="176"/>
    <x v="394"/>
    <x v="0"/>
    <x v="3"/>
    <x v="0"/>
    <x v="2"/>
    <b v="0"/>
    <n v="1"/>
    <n v="0"/>
    <x v="0"/>
    <n v="23306"/>
    <x v="37"/>
    <x v="0"/>
    <n v="34"/>
    <n v="0"/>
    <n v="0"/>
    <x v="0"/>
    <n v="146219"/>
    <n v="4.2699999999999996"/>
    <n v="44408.7"/>
    <n v="31"/>
    <s v="Male"/>
    <x v="3"/>
    <n v="40785500"/>
    <s v="Indian Super League"/>
  </r>
  <r>
    <x v="146"/>
    <x v="347"/>
    <x v="0"/>
    <x v="6"/>
    <x v="3"/>
    <x v="1"/>
    <b v="0"/>
    <n v="4"/>
    <n v="2"/>
    <x v="0"/>
    <n v="14835"/>
    <x v="34"/>
    <x v="0"/>
    <n v="21"/>
    <n v="0"/>
    <n v="0"/>
    <x v="4"/>
    <n v="65725"/>
    <n v="5.52"/>
    <n v="38990.129999999997"/>
    <n v="50"/>
    <s v="Other"/>
    <x v="8"/>
    <n v="22252500"/>
    <s v="Indian Super League"/>
  </r>
  <r>
    <x v="178"/>
    <x v="382"/>
    <x v="0"/>
    <x v="0"/>
    <x v="7"/>
    <x v="1"/>
    <b v="0"/>
    <n v="2"/>
    <n v="4"/>
    <x v="2"/>
    <n v="48442"/>
    <x v="49"/>
    <x v="2"/>
    <n v="25"/>
    <n v="0"/>
    <n v="0"/>
    <x v="5"/>
    <n v="108107"/>
    <n v="1.23"/>
    <n v="189341.87"/>
    <n v="55"/>
    <s v="Male"/>
    <x v="5"/>
    <n v="36331500"/>
    <s v="Indian Super League"/>
  </r>
  <r>
    <x v="293"/>
    <x v="129"/>
    <x v="0"/>
    <x v="0"/>
    <x v="3"/>
    <x v="1"/>
    <b v="1"/>
    <n v="1"/>
    <n v="1"/>
    <x v="1"/>
    <n v="16491"/>
    <x v="88"/>
    <x v="3"/>
    <n v="44"/>
    <n v="0"/>
    <n v="0"/>
    <x v="4"/>
    <n v="58345"/>
    <n v="8.5"/>
    <n v="152426.38"/>
    <n v="64"/>
    <s v="Male"/>
    <x v="9"/>
    <n v="49473000"/>
    <s v="Indian Super League"/>
  </r>
  <r>
    <x v="420"/>
    <x v="184"/>
    <x v="0"/>
    <x v="4"/>
    <x v="3"/>
    <x v="1"/>
    <b v="1"/>
    <n v="4"/>
    <n v="2"/>
    <x v="0"/>
    <n v="22574"/>
    <x v="7"/>
    <x v="0"/>
    <n v="75"/>
    <n v="0"/>
    <n v="0"/>
    <x v="0"/>
    <n v="109124"/>
    <n v="6.62"/>
    <n v="167005.64000000001"/>
    <n v="47"/>
    <s v="Male"/>
    <x v="4"/>
    <n v="22574000"/>
    <s v="Indian Super League"/>
  </r>
  <r>
    <x v="267"/>
    <x v="407"/>
    <x v="1"/>
    <x v="4"/>
    <x v="6"/>
    <x v="1"/>
    <b v="1"/>
    <n v="4"/>
    <n v="3"/>
    <x v="0"/>
    <n v="46768"/>
    <x v="53"/>
    <x v="0"/>
    <n v="35"/>
    <n v="0"/>
    <n v="1"/>
    <x v="5"/>
    <n v="15974"/>
    <n v="3.7"/>
    <n v="249639.41"/>
    <n v="28"/>
    <s v="Female"/>
    <x v="5"/>
    <n v="35076000"/>
    <s v="Indian Super League"/>
  </r>
  <r>
    <x v="174"/>
    <x v="468"/>
    <x v="0"/>
    <x v="0"/>
    <x v="4"/>
    <x v="0"/>
    <b v="0"/>
    <n v="4"/>
    <n v="2"/>
    <x v="0"/>
    <n v="41854"/>
    <x v="63"/>
    <x v="1"/>
    <n v="82"/>
    <n v="0"/>
    <n v="0"/>
    <x v="4"/>
    <n v="81468"/>
    <n v="3.38"/>
    <n v="123904.16"/>
    <n v="22"/>
    <s v="Female"/>
    <x v="3"/>
    <n v="73244500"/>
    <s v="Indian Super League"/>
  </r>
  <r>
    <x v="82"/>
    <x v="195"/>
    <x v="1"/>
    <x v="1"/>
    <x v="5"/>
    <x v="0"/>
    <b v="0"/>
    <n v="1"/>
    <n v="3"/>
    <x v="2"/>
    <n v="11979"/>
    <x v="39"/>
    <x v="0"/>
    <n v="71"/>
    <n v="1"/>
    <n v="1"/>
    <x v="0"/>
    <n v="144036"/>
    <n v="5.25"/>
    <n v="209118.28"/>
    <n v="45"/>
    <s v="Male"/>
    <x v="2"/>
    <n v="23958000"/>
    <s v="Indian Super League"/>
  </r>
  <r>
    <x v="188"/>
    <x v="466"/>
    <x v="0"/>
    <x v="2"/>
    <x v="7"/>
    <x v="2"/>
    <b v="1"/>
    <n v="3"/>
    <n v="1"/>
    <x v="0"/>
    <n v="12056"/>
    <x v="8"/>
    <x v="0"/>
    <n v="88"/>
    <n v="0"/>
    <n v="0"/>
    <x v="0"/>
    <n v="121281"/>
    <n v="6.8"/>
    <n v="49703.57"/>
    <n v="24"/>
    <s v="Female"/>
    <x v="7"/>
    <n v="6028000"/>
    <s v="Indian Super League"/>
  </r>
  <r>
    <x v="267"/>
    <x v="720"/>
    <x v="0"/>
    <x v="5"/>
    <x v="6"/>
    <x v="1"/>
    <b v="0"/>
    <n v="3"/>
    <n v="4"/>
    <x v="2"/>
    <n v="50629"/>
    <x v="69"/>
    <x v="1"/>
    <n v="95"/>
    <n v="1"/>
    <n v="2"/>
    <x v="3"/>
    <n v="43694"/>
    <n v="2.0099999999999998"/>
    <n v="155538.26"/>
    <n v="35"/>
    <s v="Male"/>
    <x v="3"/>
    <n v="88600750"/>
    <s v="Indian Super League"/>
  </r>
  <r>
    <x v="123"/>
    <x v="359"/>
    <x v="0"/>
    <x v="2"/>
    <x v="6"/>
    <x v="1"/>
    <b v="1"/>
    <n v="4"/>
    <n v="4"/>
    <x v="1"/>
    <n v="49743"/>
    <x v="27"/>
    <x v="1"/>
    <n v="88"/>
    <n v="1"/>
    <n v="0"/>
    <x v="6"/>
    <n v="55515"/>
    <n v="1.73"/>
    <n v="222674.55"/>
    <n v="50"/>
    <s v="Female"/>
    <x v="8"/>
    <n v="74614500"/>
    <s v="Indian Super League"/>
  </r>
  <r>
    <x v="62"/>
    <x v="67"/>
    <x v="0"/>
    <x v="1"/>
    <x v="2"/>
    <x v="0"/>
    <b v="0"/>
    <n v="5"/>
    <n v="1"/>
    <x v="0"/>
    <n v="31265"/>
    <x v="3"/>
    <x v="2"/>
    <n v="81"/>
    <n v="0"/>
    <n v="1"/>
    <x v="0"/>
    <n v="36551"/>
    <n v="7.83"/>
    <n v="149051.47"/>
    <n v="24"/>
    <s v="Female"/>
    <x v="5"/>
    <n v="23448750"/>
    <s v="Indian Super League"/>
  </r>
  <r>
    <x v="235"/>
    <x v="21"/>
    <x v="0"/>
    <x v="1"/>
    <x v="5"/>
    <x v="0"/>
    <b v="0"/>
    <n v="3"/>
    <n v="3"/>
    <x v="1"/>
    <n v="47724"/>
    <x v="56"/>
    <x v="0"/>
    <n v="70"/>
    <n v="1"/>
    <n v="2"/>
    <x v="2"/>
    <n v="104997"/>
    <n v="6.44"/>
    <n v="78748.95"/>
    <n v="55"/>
    <s v="Female"/>
    <x v="4"/>
    <n v="47724000"/>
    <s v="Indian Super League"/>
  </r>
  <r>
    <x v="360"/>
    <x v="258"/>
    <x v="0"/>
    <x v="6"/>
    <x v="5"/>
    <x v="2"/>
    <b v="0"/>
    <n v="1"/>
    <n v="0"/>
    <x v="0"/>
    <n v="29257"/>
    <x v="66"/>
    <x v="0"/>
    <n v="68"/>
    <n v="1"/>
    <n v="2"/>
    <x v="5"/>
    <n v="19047"/>
    <n v="5.92"/>
    <n v="152927.21"/>
    <n v="53"/>
    <s v="Female"/>
    <x v="8"/>
    <n v="43885500"/>
    <s v="Indian Super League"/>
  </r>
  <r>
    <x v="157"/>
    <x v="114"/>
    <x v="0"/>
    <x v="5"/>
    <x v="0"/>
    <x v="0"/>
    <b v="1"/>
    <n v="5"/>
    <n v="3"/>
    <x v="0"/>
    <n v="22212"/>
    <x v="67"/>
    <x v="0"/>
    <n v="90"/>
    <n v="1"/>
    <n v="0"/>
    <x v="2"/>
    <n v="72219"/>
    <n v="6.81"/>
    <n v="90540.93"/>
    <n v="43"/>
    <s v="Female"/>
    <x v="0"/>
    <n v="27765000"/>
    <s v="Indian Super League"/>
  </r>
  <r>
    <x v="420"/>
    <x v="557"/>
    <x v="0"/>
    <x v="0"/>
    <x v="0"/>
    <x v="1"/>
    <b v="1"/>
    <n v="2"/>
    <n v="4"/>
    <x v="2"/>
    <n v="11308"/>
    <x v="40"/>
    <x v="0"/>
    <n v="57"/>
    <n v="0"/>
    <n v="1"/>
    <x v="2"/>
    <n v="90794"/>
    <n v="6.55"/>
    <n v="180073.05"/>
    <n v="39"/>
    <s v="Male"/>
    <x v="1"/>
    <n v="28270000"/>
    <s v="Indian Super League"/>
  </r>
  <r>
    <x v="119"/>
    <x v="479"/>
    <x v="0"/>
    <x v="2"/>
    <x v="1"/>
    <x v="0"/>
    <b v="0"/>
    <n v="1"/>
    <n v="4"/>
    <x v="2"/>
    <n v="36105"/>
    <x v="96"/>
    <x v="2"/>
    <n v="39"/>
    <n v="1"/>
    <n v="1"/>
    <x v="5"/>
    <n v="80374"/>
    <n v="2.8"/>
    <n v="104881.14"/>
    <n v="49"/>
    <s v="Female"/>
    <x v="2"/>
    <n v="72210000"/>
    <s v="Indian Super League"/>
  </r>
  <r>
    <x v="217"/>
    <x v="248"/>
    <x v="0"/>
    <x v="3"/>
    <x v="7"/>
    <x v="2"/>
    <b v="1"/>
    <n v="3"/>
    <n v="0"/>
    <x v="0"/>
    <n v="35907"/>
    <x v="0"/>
    <x v="3"/>
    <n v="55"/>
    <n v="0"/>
    <n v="1"/>
    <x v="6"/>
    <n v="140375"/>
    <n v="4.82"/>
    <n v="35230.79"/>
    <n v="45"/>
    <s v="Male"/>
    <x v="9"/>
    <n v="107721000"/>
    <s v="Indian Super League"/>
  </r>
  <r>
    <x v="349"/>
    <x v="291"/>
    <x v="1"/>
    <x v="4"/>
    <x v="2"/>
    <x v="0"/>
    <b v="1"/>
    <n v="2"/>
    <n v="1"/>
    <x v="0"/>
    <n v="26355"/>
    <x v="78"/>
    <x v="0"/>
    <n v="14"/>
    <n v="1"/>
    <n v="0"/>
    <x v="5"/>
    <n v="131355"/>
    <n v="2.04"/>
    <n v="197154.88"/>
    <n v="55"/>
    <s v="Other"/>
    <x v="0"/>
    <n v="32943750"/>
    <s v="Indian Super League"/>
  </r>
  <r>
    <x v="447"/>
    <x v="361"/>
    <x v="0"/>
    <x v="2"/>
    <x v="5"/>
    <x v="1"/>
    <b v="1"/>
    <n v="5"/>
    <n v="4"/>
    <x v="0"/>
    <n v="46792"/>
    <x v="90"/>
    <x v="1"/>
    <n v="67"/>
    <n v="0"/>
    <n v="0"/>
    <x v="1"/>
    <n v="147055"/>
    <n v="9.1999999999999993"/>
    <n v="106247.4"/>
    <n v="54"/>
    <s v="Female"/>
    <x v="1"/>
    <n v="116980000"/>
    <s v="Indian Super League"/>
  </r>
  <r>
    <x v="322"/>
    <x v="435"/>
    <x v="0"/>
    <x v="6"/>
    <x v="1"/>
    <x v="0"/>
    <b v="1"/>
    <n v="0"/>
    <n v="3"/>
    <x v="2"/>
    <n v="14116"/>
    <x v="45"/>
    <x v="0"/>
    <n v="53"/>
    <n v="2"/>
    <n v="1"/>
    <x v="3"/>
    <n v="9764"/>
    <n v="7.21"/>
    <n v="33208.300000000003"/>
    <n v="54"/>
    <s v="Male"/>
    <x v="8"/>
    <n v="21174000"/>
    <s v="Indian Super League"/>
  </r>
  <r>
    <x v="88"/>
    <x v="545"/>
    <x v="0"/>
    <x v="0"/>
    <x v="4"/>
    <x v="0"/>
    <b v="0"/>
    <n v="3"/>
    <n v="1"/>
    <x v="0"/>
    <n v="46421"/>
    <x v="40"/>
    <x v="2"/>
    <n v="53"/>
    <n v="1"/>
    <n v="0"/>
    <x v="4"/>
    <n v="60066"/>
    <n v="1.53"/>
    <n v="181112.41"/>
    <n v="56"/>
    <s v="Female"/>
    <x v="0"/>
    <n v="58026250"/>
    <s v="Indian Super League"/>
  </r>
  <r>
    <x v="69"/>
    <x v="111"/>
    <x v="0"/>
    <x v="5"/>
    <x v="2"/>
    <x v="0"/>
    <b v="1"/>
    <n v="0"/>
    <n v="0"/>
    <x v="1"/>
    <n v="49834"/>
    <x v="31"/>
    <x v="1"/>
    <n v="54"/>
    <n v="0"/>
    <n v="2"/>
    <x v="4"/>
    <n v="6306"/>
    <n v="3.9"/>
    <n v="213351.45"/>
    <n v="40"/>
    <s v="Female"/>
    <x v="5"/>
    <n v="37375500"/>
    <s v="Indian Super League"/>
  </r>
  <r>
    <x v="4"/>
    <x v="727"/>
    <x v="0"/>
    <x v="6"/>
    <x v="6"/>
    <x v="0"/>
    <b v="0"/>
    <n v="5"/>
    <n v="0"/>
    <x v="0"/>
    <n v="17684"/>
    <x v="84"/>
    <x v="2"/>
    <n v="16"/>
    <n v="1"/>
    <n v="0"/>
    <x v="1"/>
    <n v="34212"/>
    <n v="1.32"/>
    <n v="132077.67000000001"/>
    <n v="61"/>
    <s v="Male"/>
    <x v="5"/>
    <n v="13263000"/>
    <s v="Indian Super League"/>
  </r>
  <r>
    <x v="416"/>
    <x v="106"/>
    <x v="1"/>
    <x v="3"/>
    <x v="0"/>
    <x v="2"/>
    <b v="0"/>
    <n v="1"/>
    <n v="3"/>
    <x v="2"/>
    <n v="51270"/>
    <x v="65"/>
    <x v="2"/>
    <n v="10"/>
    <n v="0"/>
    <n v="0"/>
    <x v="5"/>
    <n v="49052"/>
    <n v="7.04"/>
    <n v="84496.65"/>
    <n v="34"/>
    <s v="Male"/>
    <x v="3"/>
    <n v="89722500"/>
    <s v="Indian Super League"/>
  </r>
  <r>
    <x v="374"/>
    <x v="254"/>
    <x v="0"/>
    <x v="3"/>
    <x v="4"/>
    <x v="0"/>
    <b v="1"/>
    <n v="1"/>
    <n v="2"/>
    <x v="2"/>
    <n v="15071"/>
    <x v="57"/>
    <x v="2"/>
    <n v="88"/>
    <n v="1"/>
    <n v="0"/>
    <x v="4"/>
    <n v="137379"/>
    <n v="1.57"/>
    <n v="113273.05"/>
    <n v="54"/>
    <s v="Female"/>
    <x v="8"/>
    <n v="22606500"/>
    <s v="Indian Super League"/>
  </r>
  <r>
    <x v="30"/>
    <x v="628"/>
    <x v="0"/>
    <x v="7"/>
    <x v="0"/>
    <x v="1"/>
    <b v="0"/>
    <n v="0"/>
    <n v="4"/>
    <x v="2"/>
    <n v="48127"/>
    <x v="16"/>
    <x v="2"/>
    <n v="46"/>
    <n v="1"/>
    <n v="0"/>
    <x v="3"/>
    <n v="77290"/>
    <n v="7.11"/>
    <n v="234660.58"/>
    <n v="62"/>
    <s v="Male"/>
    <x v="4"/>
    <n v="48127000"/>
    <s v="Indian Super League"/>
  </r>
  <r>
    <x v="10"/>
    <x v="717"/>
    <x v="0"/>
    <x v="3"/>
    <x v="4"/>
    <x v="0"/>
    <b v="0"/>
    <n v="0"/>
    <n v="1"/>
    <x v="2"/>
    <n v="27628"/>
    <x v="74"/>
    <x v="2"/>
    <n v="20"/>
    <n v="0"/>
    <n v="1"/>
    <x v="2"/>
    <n v="4756"/>
    <n v="8.11"/>
    <n v="110691.55"/>
    <n v="26"/>
    <s v="Male"/>
    <x v="3"/>
    <n v="48349000"/>
    <s v="Indian Super League"/>
  </r>
  <r>
    <x v="450"/>
    <x v="100"/>
    <x v="1"/>
    <x v="3"/>
    <x v="3"/>
    <x v="2"/>
    <b v="0"/>
    <n v="1"/>
    <n v="3"/>
    <x v="2"/>
    <n v="9713"/>
    <x v="15"/>
    <x v="0"/>
    <n v="82"/>
    <n v="2"/>
    <n v="2"/>
    <x v="3"/>
    <n v="20162"/>
    <n v="1.43"/>
    <n v="174600.74"/>
    <n v="31"/>
    <s v="Female"/>
    <x v="0"/>
    <n v="12141250"/>
    <s v="Indian Super League"/>
  </r>
  <r>
    <x v="41"/>
    <x v="334"/>
    <x v="0"/>
    <x v="7"/>
    <x v="2"/>
    <x v="1"/>
    <b v="0"/>
    <n v="2"/>
    <n v="3"/>
    <x v="2"/>
    <n v="47372"/>
    <x v="50"/>
    <x v="3"/>
    <n v="41"/>
    <n v="0"/>
    <n v="0"/>
    <x v="3"/>
    <n v="131953"/>
    <n v="7.33"/>
    <n v="45483.82"/>
    <n v="34"/>
    <s v="Male"/>
    <x v="3"/>
    <n v="82901000"/>
    <s v="Indian Super League"/>
  </r>
  <r>
    <x v="442"/>
    <x v="255"/>
    <x v="0"/>
    <x v="0"/>
    <x v="1"/>
    <x v="2"/>
    <b v="1"/>
    <n v="0"/>
    <n v="2"/>
    <x v="2"/>
    <n v="41343"/>
    <x v="56"/>
    <x v="2"/>
    <n v="93"/>
    <n v="1"/>
    <n v="2"/>
    <x v="3"/>
    <n v="83865"/>
    <n v="5.28"/>
    <n v="149390.67000000001"/>
    <n v="37"/>
    <s v="Male"/>
    <x v="0"/>
    <n v="51678750"/>
    <s v="Indian Super League"/>
  </r>
  <r>
    <x v="397"/>
    <x v="150"/>
    <x v="0"/>
    <x v="6"/>
    <x v="0"/>
    <x v="1"/>
    <b v="0"/>
    <n v="2"/>
    <n v="2"/>
    <x v="1"/>
    <n v="9967"/>
    <x v="39"/>
    <x v="1"/>
    <n v="88"/>
    <n v="0"/>
    <n v="1"/>
    <x v="1"/>
    <n v="125504"/>
    <n v="8.69"/>
    <n v="27889.040000000001"/>
    <n v="64"/>
    <s v="Male"/>
    <x v="2"/>
    <n v="19934000"/>
    <s v="Indian Super League"/>
  </r>
  <r>
    <x v="390"/>
    <x v="381"/>
    <x v="0"/>
    <x v="5"/>
    <x v="2"/>
    <x v="0"/>
    <b v="0"/>
    <n v="3"/>
    <n v="1"/>
    <x v="0"/>
    <n v="28106"/>
    <x v="89"/>
    <x v="0"/>
    <n v="12"/>
    <n v="0"/>
    <n v="0"/>
    <x v="2"/>
    <n v="126050"/>
    <n v="3.74"/>
    <n v="140862.14000000001"/>
    <n v="30"/>
    <s v="Male"/>
    <x v="2"/>
    <n v="56212000"/>
    <s v="Indian Super League"/>
  </r>
  <r>
    <x v="25"/>
    <x v="193"/>
    <x v="1"/>
    <x v="4"/>
    <x v="2"/>
    <x v="1"/>
    <b v="0"/>
    <n v="5"/>
    <n v="4"/>
    <x v="0"/>
    <n v="49117"/>
    <x v="19"/>
    <x v="0"/>
    <n v="31"/>
    <n v="1"/>
    <n v="1"/>
    <x v="1"/>
    <n v="139925"/>
    <n v="4.57"/>
    <n v="195540.34"/>
    <n v="23"/>
    <s v="Male"/>
    <x v="8"/>
    <n v="73675500"/>
    <s v="Indian Super League"/>
  </r>
  <r>
    <x v="300"/>
    <x v="73"/>
    <x v="1"/>
    <x v="2"/>
    <x v="5"/>
    <x v="1"/>
    <b v="1"/>
    <n v="1"/>
    <n v="2"/>
    <x v="2"/>
    <n v="40835"/>
    <x v="15"/>
    <x v="3"/>
    <n v="28"/>
    <n v="0"/>
    <n v="0"/>
    <x v="2"/>
    <n v="36465"/>
    <n v="6.16"/>
    <n v="181289.48"/>
    <n v="32"/>
    <s v="Female"/>
    <x v="0"/>
    <n v="51043750"/>
    <s v="Indian Super League"/>
  </r>
  <r>
    <x v="489"/>
    <x v="122"/>
    <x v="1"/>
    <x v="1"/>
    <x v="6"/>
    <x v="2"/>
    <b v="1"/>
    <n v="2"/>
    <n v="0"/>
    <x v="0"/>
    <n v="27491"/>
    <x v="69"/>
    <x v="0"/>
    <n v="55"/>
    <n v="0"/>
    <n v="2"/>
    <x v="0"/>
    <n v="48268"/>
    <n v="6.32"/>
    <n v="208322.37"/>
    <n v="52"/>
    <s v="Male"/>
    <x v="0"/>
    <n v="34363750"/>
    <s v="Indian Super League"/>
  </r>
  <r>
    <x v="340"/>
    <x v="514"/>
    <x v="1"/>
    <x v="4"/>
    <x v="7"/>
    <x v="2"/>
    <b v="1"/>
    <n v="5"/>
    <n v="2"/>
    <x v="0"/>
    <n v="53615"/>
    <x v="87"/>
    <x v="2"/>
    <n v="68"/>
    <n v="1"/>
    <n v="1"/>
    <x v="0"/>
    <n v="140197"/>
    <n v="7.26"/>
    <n v="236343.4"/>
    <n v="62"/>
    <s v="Female"/>
    <x v="2"/>
    <n v="107230000"/>
    <s v="Indian Super League"/>
  </r>
  <r>
    <x v="112"/>
    <x v="495"/>
    <x v="1"/>
    <x v="2"/>
    <x v="3"/>
    <x v="0"/>
    <b v="1"/>
    <n v="2"/>
    <n v="0"/>
    <x v="0"/>
    <n v="19750"/>
    <x v="9"/>
    <x v="0"/>
    <n v="80"/>
    <n v="0"/>
    <n v="1"/>
    <x v="6"/>
    <n v="48543"/>
    <n v="3.68"/>
    <n v="49865.26"/>
    <n v="43"/>
    <s v="Male"/>
    <x v="0"/>
    <n v="24687500"/>
    <s v="Indian Super League"/>
  </r>
  <r>
    <x v="119"/>
    <x v="61"/>
    <x v="0"/>
    <x v="6"/>
    <x v="3"/>
    <x v="1"/>
    <b v="0"/>
    <n v="0"/>
    <n v="3"/>
    <x v="2"/>
    <n v="51013"/>
    <x v="29"/>
    <x v="0"/>
    <n v="46"/>
    <n v="0"/>
    <n v="0"/>
    <x v="6"/>
    <n v="45192"/>
    <n v="6.3"/>
    <n v="142252.6"/>
    <n v="40"/>
    <s v="Female"/>
    <x v="4"/>
    <n v="51013000"/>
    <s v="Indian Super League"/>
  </r>
  <r>
    <x v="281"/>
    <x v="620"/>
    <x v="1"/>
    <x v="1"/>
    <x v="4"/>
    <x v="0"/>
    <b v="0"/>
    <n v="2"/>
    <n v="4"/>
    <x v="2"/>
    <n v="34553"/>
    <x v="22"/>
    <x v="2"/>
    <n v="85"/>
    <n v="0"/>
    <n v="0"/>
    <x v="4"/>
    <n v="68636"/>
    <n v="2.79"/>
    <n v="190118.45"/>
    <n v="30"/>
    <s v="Male"/>
    <x v="5"/>
    <n v="25914750"/>
    <s v="Indian Super League"/>
  </r>
  <r>
    <x v="327"/>
    <x v="666"/>
    <x v="0"/>
    <x v="7"/>
    <x v="5"/>
    <x v="0"/>
    <b v="1"/>
    <n v="5"/>
    <n v="1"/>
    <x v="0"/>
    <n v="14938"/>
    <x v="41"/>
    <x v="2"/>
    <n v="20"/>
    <n v="1"/>
    <n v="1"/>
    <x v="1"/>
    <n v="47300"/>
    <n v="3.88"/>
    <n v="226218.97"/>
    <n v="51"/>
    <s v="Female"/>
    <x v="8"/>
    <n v="22407000"/>
    <s v="Indian Super League"/>
  </r>
  <r>
    <x v="464"/>
    <x v="177"/>
    <x v="1"/>
    <x v="1"/>
    <x v="2"/>
    <x v="2"/>
    <b v="0"/>
    <n v="5"/>
    <n v="2"/>
    <x v="0"/>
    <n v="35967"/>
    <x v="43"/>
    <x v="2"/>
    <n v="76"/>
    <n v="0"/>
    <n v="0"/>
    <x v="5"/>
    <n v="14838"/>
    <n v="4.68"/>
    <n v="234518.27"/>
    <n v="45"/>
    <s v="Male"/>
    <x v="8"/>
    <n v="53950500"/>
    <s v="Indian Super League"/>
  </r>
  <r>
    <x v="184"/>
    <x v="581"/>
    <x v="1"/>
    <x v="5"/>
    <x v="7"/>
    <x v="0"/>
    <b v="1"/>
    <n v="5"/>
    <n v="3"/>
    <x v="0"/>
    <n v="27949"/>
    <x v="89"/>
    <x v="2"/>
    <n v="57"/>
    <n v="1"/>
    <n v="0"/>
    <x v="1"/>
    <n v="149205"/>
    <n v="7.78"/>
    <n v="20695.88"/>
    <n v="55"/>
    <s v="Female"/>
    <x v="6"/>
    <n v="62885250"/>
    <s v="Indian Super League"/>
  </r>
  <r>
    <x v="41"/>
    <x v="684"/>
    <x v="0"/>
    <x v="2"/>
    <x v="5"/>
    <x v="2"/>
    <b v="0"/>
    <n v="2"/>
    <n v="1"/>
    <x v="0"/>
    <n v="34129"/>
    <x v="40"/>
    <x v="1"/>
    <n v="44"/>
    <n v="0"/>
    <n v="1"/>
    <x v="0"/>
    <n v="127020"/>
    <n v="7.83"/>
    <n v="66769.149999999994"/>
    <n v="35"/>
    <s v="Other"/>
    <x v="4"/>
    <n v="34129000"/>
    <s v="Indian Super League"/>
  </r>
  <r>
    <x v="79"/>
    <x v="14"/>
    <x v="0"/>
    <x v="7"/>
    <x v="5"/>
    <x v="1"/>
    <b v="1"/>
    <n v="3"/>
    <n v="1"/>
    <x v="0"/>
    <n v="30288"/>
    <x v="44"/>
    <x v="2"/>
    <n v="51"/>
    <n v="0"/>
    <n v="0"/>
    <x v="4"/>
    <n v="141860"/>
    <n v="6.47"/>
    <n v="183646.47"/>
    <n v="40"/>
    <s v="Female"/>
    <x v="0"/>
    <n v="37860000"/>
    <s v="Indian Super League"/>
  </r>
  <r>
    <x v="326"/>
    <x v="178"/>
    <x v="1"/>
    <x v="4"/>
    <x v="2"/>
    <x v="0"/>
    <b v="1"/>
    <n v="0"/>
    <n v="2"/>
    <x v="2"/>
    <n v="52062"/>
    <x v="22"/>
    <x v="3"/>
    <n v="93"/>
    <n v="1"/>
    <n v="0"/>
    <x v="3"/>
    <n v="136117"/>
    <n v="7.28"/>
    <n v="94223.37"/>
    <n v="44"/>
    <s v="Female"/>
    <x v="2"/>
    <n v="104124000"/>
    <s v="Indian Super League"/>
  </r>
  <r>
    <x v="75"/>
    <x v="217"/>
    <x v="0"/>
    <x v="5"/>
    <x v="6"/>
    <x v="0"/>
    <b v="1"/>
    <n v="5"/>
    <n v="3"/>
    <x v="0"/>
    <n v="33050"/>
    <x v="5"/>
    <x v="1"/>
    <n v="12"/>
    <n v="0"/>
    <n v="0"/>
    <x v="6"/>
    <n v="30716"/>
    <n v="2.63"/>
    <n v="125193.65"/>
    <n v="30"/>
    <s v="Female"/>
    <x v="2"/>
    <n v="66100000"/>
    <s v="Indian Super League"/>
  </r>
  <r>
    <x v="381"/>
    <x v="231"/>
    <x v="1"/>
    <x v="0"/>
    <x v="3"/>
    <x v="2"/>
    <b v="0"/>
    <n v="1"/>
    <n v="1"/>
    <x v="1"/>
    <n v="28638"/>
    <x v="94"/>
    <x v="3"/>
    <n v="40"/>
    <n v="0"/>
    <n v="0"/>
    <x v="0"/>
    <n v="29242"/>
    <n v="6.45"/>
    <n v="233639.92"/>
    <n v="51"/>
    <s v="Male"/>
    <x v="0"/>
    <n v="35797500"/>
    <s v="Indian Super League"/>
  </r>
  <r>
    <x v="279"/>
    <x v="657"/>
    <x v="0"/>
    <x v="6"/>
    <x v="2"/>
    <x v="1"/>
    <b v="1"/>
    <n v="0"/>
    <n v="2"/>
    <x v="2"/>
    <n v="30674"/>
    <x v="63"/>
    <x v="3"/>
    <n v="85"/>
    <n v="0"/>
    <n v="1"/>
    <x v="5"/>
    <n v="53328"/>
    <n v="3.9"/>
    <n v="5190.21"/>
    <n v="34"/>
    <s v="Male"/>
    <x v="8"/>
    <n v="46011000"/>
    <s v="Indian Super League"/>
  </r>
  <r>
    <x v="201"/>
    <x v="53"/>
    <x v="1"/>
    <x v="7"/>
    <x v="7"/>
    <x v="1"/>
    <b v="1"/>
    <n v="0"/>
    <n v="3"/>
    <x v="2"/>
    <n v="8855"/>
    <x v="36"/>
    <x v="2"/>
    <n v="38"/>
    <n v="0"/>
    <n v="2"/>
    <x v="3"/>
    <n v="123987"/>
    <n v="8.7100000000000009"/>
    <n v="157351.43"/>
    <n v="19"/>
    <s v="Female"/>
    <x v="0"/>
    <n v="11068750"/>
    <s v="Indian Super League"/>
  </r>
  <r>
    <x v="353"/>
    <x v="692"/>
    <x v="1"/>
    <x v="3"/>
    <x v="1"/>
    <x v="2"/>
    <b v="1"/>
    <n v="1"/>
    <n v="4"/>
    <x v="2"/>
    <n v="49374"/>
    <x v="77"/>
    <x v="3"/>
    <n v="81"/>
    <n v="0"/>
    <n v="1"/>
    <x v="2"/>
    <n v="137922"/>
    <n v="2.0299999999999998"/>
    <n v="209267.56"/>
    <n v="51"/>
    <s v="Female"/>
    <x v="1"/>
    <n v="123435000"/>
    <s v="Indian Super League"/>
  </r>
  <r>
    <x v="154"/>
    <x v="233"/>
    <x v="0"/>
    <x v="1"/>
    <x v="0"/>
    <x v="0"/>
    <b v="1"/>
    <n v="1"/>
    <n v="4"/>
    <x v="2"/>
    <n v="24008"/>
    <x v="94"/>
    <x v="2"/>
    <n v="20"/>
    <n v="1"/>
    <n v="0"/>
    <x v="0"/>
    <n v="73756"/>
    <n v="1.66"/>
    <n v="36126.54"/>
    <n v="20"/>
    <s v="Female"/>
    <x v="5"/>
    <n v="18006000"/>
    <s v="Indian Super League"/>
  </r>
  <r>
    <x v="265"/>
    <x v="25"/>
    <x v="1"/>
    <x v="2"/>
    <x v="6"/>
    <x v="1"/>
    <b v="0"/>
    <n v="1"/>
    <n v="3"/>
    <x v="2"/>
    <n v="51843"/>
    <x v="58"/>
    <x v="3"/>
    <n v="20"/>
    <n v="0"/>
    <n v="0"/>
    <x v="4"/>
    <n v="94917"/>
    <n v="8.98"/>
    <n v="206135.05"/>
    <n v="50"/>
    <s v="Female"/>
    <x v="1"/>
    <n v="129607500"/>
    <s v="Indian Super League"/>
  </r>
  <r>
    <x v="362"/>
    <x v="568"/>
    <x v="0"/>
    <x v="1"/>
    <x v="0"/>
    <x v="1"/>
    <b v="0"/>
    <n v="1"/>
    <n v="0"/>
    <x v="0"/>
    <n v="5080"/>
    <x v="99"/>
    <x v="3"/>
    <n v="92"/>
    <n v="0"/>
    <n v="1"/>
    <x v="4"/>
    <n v="123571"/>
    <n v="1.64"/>
    <n v="23411.14"/>
    <n v="49"/>
    <s v="Female"/>
    <x v="3"/>
    <n v="8890000"/>
    <s v="Indian Super League"/>
  </r>
  <r>
    <x v="331"/>
    <x v="190"/>
    <x v="0"/>
    <x v="2"/>
    <x v="1"/>
    <x v="1"/>
    <b v="0"/>
    <n v="3"/>
    <n v="1"/>
    <x v="0"/>
    <n v="34714"/>
    <x v="53"/>
    <x v="1"/>
    <n v="10"/>
    <n v="2"/>
    <n v="2"/>
    <x v="5"/>
    <n v="43681"/>
    <n v="4.84"/>
    <n v="34487.360000000001"/>
    <n v="56"/>
    <s v="Male"/>
    <x v="8"/>
    <n v="52071000"/>
    <s v="Indian Super League"/>
  </r>
  <r>
    <x v="12"/>
    <x v="681"/>
    <x v="0"/>
    <x v="4"/>
    <x v="7"/>
    <x v="0"/>
    <b v="1"/>
    <n v="1"/>
    <n v="2"/>
    <x v="2"/>
    <n v="32735"/>
    <x v="29"/>
    <x v="3"/>
    <n v="83"/>
    <n v="0"/>
    <n v="1"/>
    <x v="6"/>
    <n v="51684"/>
    <n v="4.72"/>
    <n v="70518.19"/>
    <n v="36"/>
    <s v="Male"/>
    <x v="7"/>
    <n v="16367500"/>
    <s v="Indian Super League"/>
  </r>
  <r>
    <x v="142"/>
    <x v="545"/>
    <x v="0"/>
    <x v="2"/>
    <x v="0"/>
    <x v="2"/>
    <b v="0"/>
    <n v="1"/>
    <n v="0"/>
    <x v="0"/>
    <n v="50670"/>
    <x v="23"/>
    <x v="3"/>
    <n v="16"/>
    <n v="1"/>
    <n v="2"/>
    <x v="2"/>
    <n v="94737"/>
    <n v="1.73"/>
    <n v="194591.48"/>
    <n v="41"/>
    <s v="Male"/>
    <x v="8"/>
    <n v="76005000"/>
    <s v="Indian Super League"/>
  </r>
  <r>
    <x v="404"/>
    <x v="646"/>
    <x v="0"/>
    <x v="1"/>
    <x v="3"/>
    <x v="0"/>
    <b v="1"/>
    <n v="4"/>
    <n v="3"/>
    <x v="0"/>
    <n v="5611"/>
    <x v="18"/>
    <x v="2"/>
    <n v="44"/>
    <n v="0"/>
    <n v="1"/>
    <x v="2"/>
    <n v="89355"/>
    <n v="6.84"/>
    <n v="69745.08"/>
    <n v="63"/>
    <s v="Male"/>
    <x v="8"/>
    <n v="8416500"/>
    <s v="Indian Super League"/>
  </r>
  <r>
    <x v="86"/>
    <x v="641"/>
    <x v="0"/>
    <x v="6"/>
    <x v="1"/>
    <x v="1"/>
    <b v="0"/>
    <n v="3"/>
    <n v="0"/>
    <x v="0"/>
    <n v="25979"/>
    <x v="35"/>
    <x v="0"/>
    <n v="95"/>
    <n v="2"/>
    <n v="0"/>
    <x v="0"/>
    <n v="21729"/>
    <n v="2.6"/>
    <n v="235889.78"/>
    <n v="48"/>
    <s v="Male"/>
    <x v="4"/>
    <n v="25979000"/>
    <s v="Indian Super League"/>
  </r>
  <r>
    <x v="82"/>
    <x v="685"/>
    <x v="0"/>
    <x v="1"/>
    <x v="0"/>
    <x v="1"/>
    <b v="1"/>
    <n v="2"/>
    <n v="4"/>
    <x v="2"/>
    <n v="26482"/>
    <x v="42"/>
    <x v="3"/>
    <n v="12"/>
    <n v="1"/>
    <n v="0"/>
    <x v="2"/>
    <n v="49932"/>
    <n v="1.18"/>
    <n v="109414.84"/>
    <n v="52"/>
    <s v="Male"/>
    <x v="3"/>
    <n v="46343500"/>
    <s v="Indian Super League"/>
  </r>
  <r>
    <x v="445"/>
    <x v="534"/>
    <x v="0"/>
    <x v="2"/>
    <x v="6"/>
    <x v="1"/>
    <b v="1"/>
    <n v="5"/>
    <n v="0"/>
    <x v="0"/>
    <n v="48824"/>
    <x v="39"/>
    <x v="2"/>
    <n v="64"/>
    <n v="0"/>
    <n v="0"/>
    <x v="6"/>
    <n v="71048"/>
    <n v="8.85"/>
    <n v="184565.48"/>
    <n v="55"/>
    <s v="Female"/>
    <x v="9"/>
    <n v="146472000"/>
    <s v="Indian Super League"/>
  </r>
  <r>
    <x v="327"/>
    <x v="345"/>
    <x v="0"/>
    <x v="5"/>
    <x v="0"/>
    <x v="0"/>
    <b v="1"/>
    <n v="2"/>
    <n v="1"/>
    <x v="0"/>
    <n v="25894"/>
    <x v="5"/>
    <x v="0"/>
    <n v="10"/>
    <n v="2"/>
    <n v="0"/>
    <x v="3"/>
    <n v="118175"/>
    <n v="7.93"/>
    <n v="21727.88"/>
    <n v="38"/>
    <s v="Male"/>
    <x v="8"/>
    <n v="38841000"/>
    <s v="Indian Super League"/>
  </r>
  <r>
    <x v="320"/>
    <x v="500"/>
    <x v="1"/>
    <x v="1"/>
    <x v="5"/>
    <x v="2"/>
    <b v="0"/>
    <n v="0"/>
    <n v="4"/>
    <x v="2"/>
    <n v="41625"/>
    <x v="46"/>
    <x v="0"/>
    <n v="79"/>
    <n v="1"/>
    <n v="0"/>
    <x v="2"/>
    <n v="133787"/>
    <n v="1.25"/>
    <n v="62733.35"/>
    <n v="50"/>
    <s v="Male"/>
    <x v="2"/>
    <n v="83250000"/>
    <s v="Indian Super League"/>
  </r>
  <r>
    <x v="398"/>
    <x v="104"/>
    <x v="1"/>
    <x v="7"/>
    <x v="0"/>
    <x v="0"/>
    <b v="1"/>
    <n v="3"/>
    <n v="4"/>
    <x v="2"/>
    <n v="10664"/>
    <x v="44"/>
    <x v="2"/>
    <n v="68"/>
    <n v="0"/>
    <n v="1"/>
    <x v="1"/>
    <n v="69190"/>
    <n v="3.84"/>
    <n v="92595.54"/>
    <n v="21"/>
    <s v="Male"/>
    <x v="5"/>
    <n v="7998000"/>
    <s v="Indian Super League"/>
  </r>
  <r>
    <x v="381"/>
    <x v="689"/>
    <x v="1"/>
    <x v="2"/>
    <x v="0"/>
    <x v="2"/>
    <b v="1"/>
    <n v="5"/>
    <n v="4"/>
    <x v="0"/>
    <n v="18737"/>
    <x v="74"/>
    <x v="0"/>
    <n v="70"/>
    <n v="0"/>
    <n v="1"/>
    <x v="0"/>
    <n v="37234"/>
    <n v="8.52"/>
    <n v="133364.23000000001"/>
    <n v="41"/>
    <s v="Other"/>
    <x v="8"/>
    <n v="28105500"/>
    <s v="Indian Super League"/>
  </r>
  <r>
    <x v="372"/>
    <x v="339"/>
    <x v="1"/>
    <x v="3"/>
    <x v="7"/>
    <x v="0"/>
    <b v="1"/>
    <n v="2"/>
    <n v="2"/>
    <x v="1"/>
    <n v="42959"/>
    <x v="51"/>
    <x v="1"/>
    <n v="49"/>
    <n v="1"/>
    <n v="2"/>
    <x v="5"/>
    <n v="23016"/>
    <n v="2.91"/>
    <n v="201515.12"/>
    <n v="62"/>
    <s v="Male"/>
    <x v="5"/>
    <n v="32219250"/>
    <s v="Indian Super League"/>
  </r>
  <r>
    <x v="224"/>
    <x v="552"/>
    <x v="0"/>
    <x v="6"/>
    <x v="5"/>
    <x v="2"/>
    <b v="0"/>
    <n v="5"/>
    <n v="0"/>
    <x v="0"/>
    <n v="31159"/>
    <x v="25"/>
    <x v="2"/>
    <n v="27"/>
    <n v="2"/>
    <n v="2"/>
    <x v="1"/>
    <n v="41245"/>
    <n v="6.64"/>
    <n v="32020.23"/>
    <n v="56"/>
    <s v="Male"/>
    <x v="3"/>
    <n v="54528250"/>
    <s v="Indian Super League"/>
  </r>
  <r>
    <x v="257"/>
    <x v="136"/>
    <x v="0"/>
    <x v="2"/>
    <x v="3"/>
    <x v="0"/>
    <b v="0"/>
    <n v="2"/>
    <n v="1"/>
    <x v="0"/>
    <n v="5781"/>
    <x v="71"/>
    <x v="3"/>
    <n v="22"/>
    <n v="0"/>
    <n v="0"/>
    <x v="5"/>
    <n v="20328"/>
    <n v="8.65"/>
    <n v="219876.99"/>
    <n v="41"/>
    <s v="Female"/>
    <x v="1"/>
    <n v="14452500"/>
    <s v="Indian Super League"/>
  </r>
  <r>
    <x v="226"/>
    <x v="426"/>
    <x v="1"/>
    <x v="1"/>
    <x v="6"/>
    <x v="1"/>
    <b v="1"/>
    <n v="3"/>
    <n v="4"/>
    <x v="2"/>
    <n v="22671"/>
    <x v="10"/>
    <x v="2"/>
    <n v="70"/>
    <n v="0"/>
    <n v="0"/>
    <x v="3"/>
    <n v="40785"/>
    <n v="4.0999999999999996"/>
    <n v="144892.88"/>
    <n v="44"/>
    <s v="Female"/>
    <x v="3"/>
    <n v="39674250"/>
    <s v="Indian Super League"/>
  </r>
  <r>
    <x v="401"/>
    <x v="685"/>
    <x v="0"/>
    <x v="1"/>
    <x v="6"/>
    <x v="0"/>
    <b v="1"/>
    <n v="5"/>
    <n v="2"/>
    <x v="0"/>
    <n v="23247"/>
    <x v="1"/>
    <x v="3"/>
    <n v="37"/>
    <n v="0"/>
    <n v="0"/>
    <x v="2"/>
    <n v="104716"/>
    <n v="9.39"/>
    <n v="72045.89"/>
    <n v="26"/>
    <s v="Male"/>
    <x v="5"/>
    <n v="17435250"/>
    <s v="Indian Super League"/>
  </r>
  <r>
    <x v="190"/>
    <x v="331"/>
    <x v="0"/>
    <x v="1"/>
    <x v="0"/>
    <x v="1"/>
    <b v="0"/>
    <n v="2"/>
    <n v="2"/>
    <x v="1"/>
    <n v="18026"/>
    <x v="96"/>
    <x v="0"/>
    <n v="80"/>
    <n v="1"/>
    <n v="1"/>
    <x v="5"/>
    <n v="15982"/>
    <n v="5.62"/>
    <n v="1047.48"/>
    <n v="23"/>
    <s v="Male"/>
    <x v="0"/>
    <n v="22532500"/>
    <s v="Indian Super League"/>
  </r>
  <r>
    <x v="371"/>
    <x v="316"/>
    <x v="0"/>
    <x v="2"/>
    <x v="7"/>
    <x v="0"/>
    <b v="1"/>
    <n v="1"/>
    <n v="4"/>
    <x v="2"/>
    <n v="31366"/>
    <x v="67"/>
    <x v="0"/>
    <n v="42"/>
    <n v="1"/>
    <n v="1"/>
    <x v="6"/>
    <n v="41099"/>
    <n v="0.92"/>
    <n v="145022.92000000001"/>
    <n v="28"/>
    <s v="Other"/>
    <x v="8"/>
    <n v="47049000"/>
    <s v="Indian Super League"/>
  </r>
  <r>
    <x v="232"/>
    <x v="38"/>
    <x v="1"/>
    <x v="0"/>
    <x v="6"/>
    <x v="2"/>
    <b v="0"/>
    <n v="1"/>
    <n v="4"/>
    <x v="2"/>
    <n v="11908"/>
    <x v="73"/>
    <x v="0"/>
    <n v="92"/>
    <n v="1"/>
    <n v="1"/>
    <x v="1"/>
    <n v="49713"/>
    <n v="1.24"/>
    <n v="77520.78"/>
    <n v="34"/>
    <s v="Male"/>
    <x v="8"/>
    <n v="17862000"/>
    <s v="Indian Super League"/>
  </r>
  <r>
    <x v="81"/>
    <x v="483"/>
    <x v="1"/>
    <x v="2"/>
    <x v="2"/>
    <x v="1"/>
    <b v="1"/>
    <n v="5"/>
    <n v="4"/>
    <x v="0"/>
    <n v="48835"/>
    <x v="94"/>
    <x v="3"/>
    <n v="77"/>
    <n v="0"/>
    <n v="1"/>
    <x v="5"/>
    <n v="106304"/>
    <n v="9.5"/>
    <n v="58687.4"/>
    <n v="27"/>
    <s v="Male"/>
    <x v="6"/>
    <n v="109878750"/>
    <s v="Indian Super League"/>
  </r>
  <r>
    <x v="484"/>
    <x v="564"/>
    <x v="0"/>
    <x v="4"/>
    <x v="5"/>
    <x v="1"/>
    <b v="0"/>
    <n v="5"/>
    <n v="2"/>
    <x v="0"/>
    <n v="27518"/>
    <x v="47"/>
    <x v="2"/>
    <n v="17"/>
    <n v="0"/>
    <n v="1"/>
    <x v="1"/>
    <n v="14179"/>
    <n v="9.08"/>
    <n v="115313.61"/>
    <n v="22"/>
    <s v="Female"/>
    <x v="2"/>
    <n v="55036000"/>
    <s v="Indian Super League"/>
  </r>
  <r>
    <x v="81"/>
    <x v="598"/>
    <x v="0"/>
    <x v="6"/>
    <x v="4"/>
    <x v="0"/>
    <b v="0"/>
    <n v="4"/>
    <n v="0"/>
    <x v="0"/>
    <n v="46804"/>
    <x v="86"/>
    <x v="1"/>
    <n v="73"/>
    <n v="0"/>
    <n v="0"/>
    <x v="0"/>
    <n v="99151"/>
    <n v="9.23"/>
    <n v="129996.38"/>
    <n v="57"/>
    <s v="Male"/>
    <x v="3"/>
    <n v="81907000"/>
    <s v="Indian Super League"/>
  </r>
  <r>
    <x v="277"/>
    <x v="304"/>
    <x v="0"/>
    <x v="5"/>
    <x v="3"/>
    <x v="1"/>
    <b v="1"/>
    <n v="0"/>
    <n v="0"/>
    <x v="1"/>
    <n v="33972"/>
    <x v="93"/>
    <x v="2"/>
    <n v="48"/>
    <n v="1"/>
    <n v="2"/>
    <x v="1"/>
    <n v="69735"/>
    <n v="7.09"/>
    <n v="94154.67"/>
    <n v="22"/>
    <s v="Other"/>
    <x v="0"/>
    <n v="42465000"/>
    <s v="Indian Super League"/>
  </r>
  <r>
    <x v="86"/>
    <x v="572"/>
    <x v="0"/>
    <x v="7"/>
    <x v="5"/>
    <x v="2"/>
    <b v="1"/>
    <n v="2"/>
    <n v="1"/>
    <x v="0"/>
    <n v="30644"/>
    <x v="75"/>
    <x v="0"/>
    <n v="50"/>
    <n v="0"/>
    <n v="1"/>
    <x v="2"/>
    <n v="106338"/>
    <n v="8.34"/>
    <n v="28713.16"/>
    <n v="55"/>
    <s v="Male"/>
    <x v="0"/>
    <n v="38305000"/>
    <s v="Indian Super League"/>
  </r>
  <r>
    <x v="373"/>
    <x v="223"/>
    <x v="1"/>
    <x v="6"/>
    <x v="5"/>
    <x v="0"/>
    <b v="1"/>
    <n v="3"/>
    <n v="2"/>
    <x v="0"/>
    <n v="7464"/>
    <x v="77"/>
    <x v="2"/>
    <n v="32"/>
    <n v="0"/>
    <n v="0"/>
    <x v="0"/>
    <n v="125961"/>
    <n v="5.81"/>
    <n v="21861.93"/>
    <n v="57"/>
    <s v="Female"/>
    <x v="5"/>
    <n v="5598000"/>
    <s v="Indian Super League"/>
  </r>
  <r>
    <x v="38"/>
    <x v="20"/>
    <x v="1"/>
    <x v="6"/>
    <x v="1"/>
    <x v="0"/>
    <b v="0"/>
    <n v="5"/>
    <n v="4"/>
    <x v="0"/>
    <n v="27747"/>
    <x v="12"/>
    <x v="0"/>
    <n v="49"/>
    <n v="0"/>
    <n v="0"/>
    <x v="5"/>
    <n v="44983"/>
    <n v="1.72"/>
    <n v="87432.6"/>
    <n v="58"/>
    <s v="Male"/>
    <x v="0"/>
    <n v="34683750"/>
    <s v="Indian Super League"/>
  </r>
  <r>
    <x v="411"/>
    <x v="241"/>
    <x v="0"/>
    <x v="1"/>
    <x v="7"/>
    <x v="2"/>
    <b v="1"/>
    <n v="2"/>
    <n v="2"/>
    <x v="1"/>
    <n v="7861"/>
    <x v="83"/>
    <x v="3"/>
    <n v="22"/>
    <n v="1"/>
    <n v="0"/>
    <x v="3"/>
    <n v="10261"/>
    <n v="9.42"/>
    <n v="65074.8"/>
    <n v="56"/>
    <s v="Male"/>
    <x v="8"/>
    <n v="11791500"/>
    <s v="Indian Super League"/>
  </r>
  <r>
    <x v="3"/>
    <x v="420"/>
    <x v="0"/>
    <x v="7"/>
    <x v="2"/>
    <x v="0"/>
    <b v="0"/>
    <n v="4"/>
    <n v="4"/>
    <x v="1"/>
    <n v="31143"/>
    <x v="11"/>
    <x v="3"/>
    <n v="75"/>
    <n v="0"/>
    <n v="0"/>
    <x v="3"/>
    <n v="100610"/>
    <n v="7.71"/>
    <n v="90275.72"/>
    <n v="61"/>
    <s v="Female"/>
    <x v="3"/>
    <n v="54500250"/>
    <s v="Indian Super League"/>
  </r>
  <r>
    <x v="290"/>
    <x v="276"/>
    <x v="0"/>
    <x v="5"/>
    <x v="7"/>
    <x v="0"/>
    <b v="1"/>
    <n v="2"/>
    <n v="2"/>
    <x v="1"/>
    <n v="23643"/>
    <x v="26"/>
    <x v="3"/>
    <n v="34"/>
    <n v="0"/>
    <n v="0"/>
    <x v="5"/>
    <n v="109332"/>
    <n v="1.45"/>
    <n v="235429.15"/>
    <n v="44"/>
    <s v="Female"/>
    <x v="3"/>
    <n v="41375250"/>
    <s v="Indian Super League"/>
  </r>
  <r>
    <x v="156"/>
    <x v="151"/>
    <x v="1"/>
    <x v="6"/>
    <x v="7"/>
    <x v="2"/>
    <b v="0"/>
    <n v="4"/>
    <n v="0"/>
    <x v="0"/>
    <n v="5930"/>
    <x v="56"/>
    <x v="0"/>
    <n v="48"/>
    <n v="1"/>
    <n v="1"/>
    <x v="3"/>
    <n v="94752"/>
    <n v="8.3000000000000007"/>
    <n v="236423.12"/>
    <n v="41"/>
    <s v="Male"/>
    <x v="5"/>
    <n v="4447500"/>
    <s v="Indian Super League"/>
  </r>
  <r>
    <x v="38"/>
    <x v="289"/>
    <x v="0"/>
    <x v="0"/>
    <x v="4"/>
    <x v="2"/>
    <b v="1"/>
    <n v="0"/>
    <n v="0"/>
    <x v="1"/>
    <n v="15375"/>
    <x v="99"/>
    <x v="1"/>
    <n v="57"/>
    <n v="1"/>
    <n v="0"/>
    <x v="0"/>
    <n v="97125"/>
    <n v="5.46"/>
    <n v="55782.35"/>
    <n v="23"/>
    <s v="Female"/>
    <x v="8"/>
    <n v="23062500"/>
    <s v="Indian Super League"/>
  </r>
  <r>
    <x v="5"/>
    <x v="135"/>
    <x v="1"/>
    <x v="6"/>
    <x v="6"/>
    <x v="0"/>
    <b v="0"/>
    <n v="5"/>
    <n v="4"/>
    <x v="0"/>
    <n v="17961"/>
    <x v="43"/>
    <x v="3"/>
    <n v="82"/>
    <n v="0"/>
    <n v="0"/>
    <x v="4"/>
    <n v="105080"/>
    <n v="7.5"/>
    <n v="45803.360000000001"/>
    <n v="30"/>
    <s v="Female"/>
    <x v="4"/>
    <n v="17961000"/>
    <s v="Indian Super League"/>
  </r>
  <r>
    <x v="220"/>
    <x v="592"/>
    <x v="0"/>
    <x v="1"/>
    <x v="1"/>
    <x v="1"/>
    <b v="0"/>
    <n v="5"/>
    <n v="2"/>
    <x v="0"/>
    <n v="40128"/>
    <x v="86"/>
    <x v="3"/>
    <n v="18"/>
    <n v="0"/>
    <n v="0"/>
    <x v="5"/>
    <n v="4972"/>
    <n v="3.79"/>
    <n v="237795.73"/>
    <n v="50"/>
    <s v="Male"/>
    <x v="4"/>
    <n v="40128000"/>
    <s v="Indian Super League"/>
  </r>
  <r>
    <x v="403"/>
    <x v="198"/>
    <x v="0"/>
    <x v="5"/>
    <x v="6"/>
    <x v="2"/>
    <b v="1"/>
    <n v="4"/>
    <n v="3"/>
    <x v="0"/>
    <n v="6204"/>
    <x v="98"/>
    <x v="2"/>
    <n v="53"/>
    <n v="1"/>
    <n v="1"/>
    <x v="3"/>
    <n v="99174"/>
    <n v="1.93"/>
    <n v="90627.85"/>
    <n v="63"/>
    <s v="Female"/>
    <x v="2"/>
    <n v="12408000"/>
    <s v="Indian Super League"/>
  </r>
  <r>
    <x v="295"/>
    <x v="464"/>
    <x v="0"/>
    <x v="0"/>
    <x v="2"/>
    <x v="2"/>
    <b v="1"/>
    <n v="4"/>
    <n v="1"/>
    <x v="0"/>
    <n v="38732"/>
    <x v="87"/>
    <x v="2"/>
    <n v="78"/>
    <n v="1"/>
    <n v="0"/>
    <x v="3"/>
    <n v="124962"/>
    <n v="2.2599999999999998"/>
    <n v="247197.57"/>
    <n v="59"/>
    <s v="Other"/>
    <x v="7"/>
    <n v="19366000"/>
    <s v="Indian Super League"/>
  </r>
  <r>
    <x v="317"/>
    <x v="336"/>
    <x v="1"/>
    <x v="2"/>
    <x v="3"/>
    <x v="1"/>
    <b v="0"/>
    <n v="0"/>
    <n v="0"/>
    <x v="1"/>
    <n v="7155"/>
    <x v="57"/>
    <x v="3"/>
    <n v="61"/>
    <n v="1"/>
    <n v="0"/>
    <x v="1"/>
    <n v="88939"/>
    <n v="2"/>
    <n v="168477.44"/>
    <n v="44"/>
    <s v="Male"/>
    <x v="8"/>
    <n v="10732500"/>
    <s v="Indian Super League"/>
  </r>
  <r>
    <x v="388"/>
    <x v="410"/>
    <x v="1"/>
    <x v="1"/>
    <x v="1"/>
    <x v="1"/>
    <b v="0"/>
    <n v="0"/>
    <n v="0"/>
    <x v="1"/>
    <n v="5910"/>
    <x v="97"/>
    <x v="2"/>
    <n v="70"/>
    <n v="0"/>
    <n v="2"/>
    <x v="2"/>
    <n v="48750"/>
    <n v="3.51"/>
    <n v="14715.83"/>
    <n v="32"/>
    <s v="Female"/>
    <x v="4"/>
    <n v="5910000"/>
    <s v="Indian Super League"/>
  </r>
  <r>
    <x v="299"/>
    <x v="194"/>
    <x v="0"/>
    <x v="3"/>
    <x v="1"/>
    <x v="1"/>
    <b v="1"/>
    <n v="1"/>
    <n v="3"/>
    <x v="2"/>
    <n v="14516"/>
    <x v="25"/>
    <x v="2"/>
    <n v="61"/>
    <n v="0"/>
    <n v="0"/>
    <x v="6"/>
    <n v="86112"/>
    <n v="4.82"/>
    <n v="132036.26"/>
    <n v="35"/>
    <s v="Male"/>
    <x v="6"/>
    <n v="32661000"/>
    <s v="Indian Super League"/>
  </r>
  <r>
    <x v="287"/>
    <x v="386"/>
    <x v="0"/>
    <x v="6"/>
    <x v="0"/>
    <x v="2"/>
    <b v="1"/>
    <n v="3"/>
    <n v="4"/>
    <x v="2"/>
    <n v="37623"/>
    <x v="15"/>
    <x v="3"/>
    <n v="65"/>
    <n v="0"/>
    <n v="2"/>
    <x v="0"/>
    <n v="61440"/>
    <n v="1.4"/>
    <n v="206748.99"/>
    <n v="50"/>
    <s v="Male"/>
    <x v="8"/>
    <n v="56434500"/>
    <s v="Indian Super League"/>
  </r>
  <r>
    <x v="323"/>
    <x v="662"/>
    <x v="1"/>
    <x v="4"/>
    <x v="6"/>
    <x v="0"/>
    <b v="1"/>
    <n v="2"/>
    <n v="0"/>
    <x v="0"/>
    <n v="18217"/>
    <x v="82"/>
    <x v="1"/>
    <n v="34"/>
    <n v="0"/>
    <n v="1"/>
    <x v="0"/>
    <n v="18085"/>
    <n v="2.77"/>
    <n v="188430.02"/>
    <n v="36"/>
    <s v="Female"/>
    <x v="4"/>
    <n v="18217000"/>
    <s v="Indian Super League"/>
  </r>
  <r>
    <x v="415"/>
    <x v="435"/>
    <x v="0"/>
    <x v="3"/>
    <x v="6"/>
    <x v="0"/>
    <b v="0"/>
    <n v="1"/>
    <n v="2"/>
    <x v="2"/>
    <n v="28784"/>
    <x v="17"/>
    <x v="2"/>
    <n v="22"/>
    <n v="0"/>
    <n v="1"/>
    <x v="0"/>
    <n v="19831"/>
    <n v="2.71"/>
    <n v="74116.38"/>
    <n v="23"/>
    <s v="Male"/>
    <x v="8"/>
    <n v="43176000"/>
    <s v="Indian Super League"/>
  </r>
  <r>
    <x v="35"/>
    <x v="539"/>
    <x v="0"/>
    <x v="5"/>
    <x v="7"/>
    <x v="1"/>
    <b v="1"/>
    <n v="5"/>
    <n v="1"/>
    <x v="0"/>
    <n v="26370"/>
    <x v="52"/>
    <x v="2"/>
    <n v="41"/>
    <n v="0"/>
    <n v="1"/>
    <x v="1"/>
    <n v="1265"/>
    <n v="1.27"/>
    <n v="191058.53"/>
    <n v="62"/>
    <s v="Female"/>
    <x v="2"/>
    <n v="52740000"/>
    <s v="Indian Super League"/>
  </r>
  <r>
    <x v="393"/>
    <x v="30"/>
    <x v="0"/>
    <x v="4"/>
    <x v="2"/>
    <x v="1"/>
    <b v="0"/>
    <n v="1"/>
    <n v="2"/>
    <x v="2"/>
    <n v="36354"/>
    <x v="47"/>
    <x v="3"/>
    <n v="94"/>
    <n v="0"/>
    <n v="1"/>
    <x v="1"/>
    <n v="110522"/>
    <n v="4.24"/>
    <n v="117620.65"/>
    <n v="22"/>
    <s v="Male"/>
    <x v="1"/>
    <n v="90885000"/>
    <s v="Indian Super League"/>
  </r>
  <r>
    <x v="269"/>
    <x v="639"/>
    <x v="0"/>
    <x v="7"/>
    <x v="2"/>
    <x v="0"/>
    <b v="1"/>
    <n v="1"/>
    <n v="1"/>
    <x v="1"/>
    <n v="42260"/>
    <x v="49"/>
    <x v="2"/>
    <n v="26"/>
    <n v="1"/>
    <n v="0"/>
    <x v="4"/>
    <n v="129542"/>
    <n v="2.41"/>
    <n v="8277.34"/>
    <n v="30"/>
    <s v="Male"/>
    <x v="4"/>
    <n v="42260000"/>
    <s v="Indian Super League"/>
  </r>
  <r>
    <x v="305"/>
    <x v="144"/>
    <x v="1"/>
    <x v="6"/>
    <x v="2"/>
    <x v="1"/>
    <b v="1"/>
    <n v="5"/>
    <n v="3"/>
    <x v="0"/>
    <n v="9216"/>
    <x v="24"/>
    <x v="3"/>
    <n v="53"/>
    <n v="0"/>
    <n v="1"/>
    <x v="4"/>
    <n v="45656"/>
    <n v="7.04"/>
    <n v="84415.64"/>
    <n v="24"/>
    <s v="Male"/>
    <x v="6"/>
    <n v="20736000"/>
    <s v="Indian Super League"/>
  </r>
  <r>
    <x v="470"/>
    <x v="100"/>
    <x v="1"/>
    <x v="0"/>
    <x v="5"/>
    <x v="1"/>
    <b v="0"/>
    <n v="0"/>
    <n v="3"/>
    <x v="2"/>
    <n v="10029"/>
    <x v="66"/>
    <x v="0"/>
    <n v="23"/>
    <n v="0"/>
    <n v="0"/>
    <x v="2"/>
    <n v="115116"/>
    <n v="1.55"/>
    <n v="5578.72"/>
    <n v="32"/>
    <s v="Female"/>
    <x v="1"/>
    <n v="25072500"/>
    <s v="Indian Super League"/>
  </r>
  <r>
    <x v="337"/>
    <x v="708"/>
    <x v="1"/>
    <x v="2"/>
    <x v="4"/>
    <x v="1"/>
    <b v="1"/>
    <n v="4"/>
    <n v="2"/>
    <x v="0"/>
    <n v="28533"/>
    <x v="78"/>
    <x v="3"/>
    <n v="18"/>
    <n v="0"/>
    <n v="0"/>
    <x v="4"/>
    <n v="146615"/>
    <n v="8.19"/>
    <n v="74499.740000000005"/>
    <n v="43"/>
    <s v="Male"/>
    <x v="1"/>
    <n v="71332500"/>
    <s v="Indian Super League"/>
  </r>
  <r>
    <x v="15"/>
    <x v="232"/>
    <x v="0"/>
    <x v="5"/>
    <x v="5"/>
    <x v="1"/>
    <b v="0"/>
    <n v="2"/>
    <n v="0"/>
    <x v="0"/>
    <n v="37940"/>
    <x v="41"/>
    <x v="0"/>
    <n v="31"/>
    <n v="0"/>
    <n v="1"/>
    <x v="2"/>
    <n v="17223"/>
    <n v="2.2400000000000002"/>
    <n v="224089.14"/>
    <n v="50"/>
    <s v="Female"/>
    <x v="3"/>
    <n v="66395000"/>
    <s v="Indian Super League"/>
  </r>
  <r>
    <x v="478"/>
    <x v="478"/>
    <x v="1"/>
    <x v="4"/>
    <x v="7"/>
    <x v="0"/>
    <b v="1"/>
    <n v="5"/>
    <n v="0"/>
    <x v="0"/>
    <n v="13015"/>
    <x v="75"/>
    <x v="1"/>
    <n v="67"/>
    <n v="0"/>
    <n v="0"/>
    <x v="2"/>
    <n v="11605"/>
    <n v="8.9600000000000009"/>
    <n v="47003.92"/>
    <n v="54"/>
    <s v="Male"/>
    <x v="3"/>
    <n v="22776250"/>
    <s v="Indian Super League"/>
  </r>
  <r>
    <x v="278"/>
    <x v="414"/>
    <x v="0"/>
    <x v="7"/>
    <x v="4"/>
    <x v="0"/>
    <b v="1"/>
    <n v="1"/>
    <n v="1"/>
    <x v="1"/>
    <n v="34687"/>
    <x v="29"/>
    <x v="1"/>
    <n v="36"/>
    <n v="0"/>
    <n v="0"/>
    <x v="4"/>
    <n v="51508"/>
    <n v="1.9"/>
    <n v="57065.83"/>
    <n v="59"/>
    <s v="Female"/>
    <x v="8"/>
    <n v="52030500"/>
    <s v="Indian Super League"/>
  </r>
  <r>
    <x v="425"/>
    <x v="569"/>
    <x v="1"/>
    <x v="5"/>
    <x v="1"/>
    <x v="0"/>
    <b v="1"/>
    <n v="1"/>
    <n v="4"/>
    <x v="2"/>
    <n v="44379"/>
    <x v="6"/>
    <x v="0"/>
    <n v="93"/>
    <n v="1"/>
    <n v="0"/>
    <x v="4"/>
    <n v="128869"/>
    <n v="3.53"/>
    <n v="122457.5"/>
    <n v="45"/>
    <s v="Female"/>
    <x v="2"/>
    <n v="88758000"/>
    <s v="Indian Super League"/>
  </r>
  <r>
    <x v="433"/>
    <x v="492"/>
    <x v="1"/>
    <x v="7"/>
    <x v="6"/>
    <x v="2"/>
    <b v="0"/>
    <n v="3"/>
    <n v="0"/>
    <x v="0"/>
    <n v="34596"/>
    <x v="94"/>
    <x v="1"/>
    <n v="82"/>
    <n v="2"/>
    <n v="2"/>
    <x v="6"/>
    <n v="109963"/>
    <n v="7.66"/>
    <n v="3972.17"/>
    <n v="21"/>
    <s v="Male"/>
    <x v="8"/>
    <n v="51894000"/>
    <s v="Indian Super League"/>
  </r>
  <r>
    <x v="165"/>
    <x v="667"/>
    <x v="0"/>
    <x v="7"/>
    <x v="6"/>
    <x v="0"/>
    <b v="1"/>
    <n v="1"/>
    <n v="2"/>
    <x v="2"/>
    <n v="25599"/>
    <x v="47"/>
    <x v="1"/>
    <n v="39"/>
    <n v="0"/>
    <n v="0"/>
    <x v="3"/>
    <n v="51620"/>
    <n v="2.36"/>
    <n v="47650.83"/>
    <n v="52"/>
    <s v="Female"/>
    <x v="3"/>
    <n v="44798250"/>
    <s v="Indian Super League"/>
  </r>
  <r>
    <x v="142"/>
    <x v="405"/>
    <x v="0"/>
    <x v="6"/>
    <x v="1"/>
    <x v="1"/>
    <b v="1"/>
    <n v="5"/>
    <n v="1"/>
    <x v="0"/>
    <n v="11893"/>
    <x v="9"/>
    <x v="2"/>
    <n v="80"/>
    <n v="0"/>
    <n v="2"/>
    <x v="0"/>
    <n v="7898"/>
    <n v="8.74"/>
    <n v="123867.16"/>
    <n v="32"/>
    <s v="Female"/>
    <x v="8"/>
    <n v="17839500"/>
    <s v="Indian Super League"/>
  </r>
  <r>
    <x v="207"/>
    <x v="26"/>
    <x v="0"/>
    <x v="3"/>
    <x v="7"/>
    <x v="0"/>
    <b v="0"/>
    <n v="3"/>
    <n v="1"/>
    <x v="0"/>
    <n v="26279"/>
    <x v="8"/>
    <x v="0"/>
    <n v="47"/>
    <n v="0"/>
    <n v="2"/>
    <x v="4"/>
    <n v="85137"/>
    <n v="2.23"/>
    <n v="198942.36"/>
    <n v="24"/>
    <s v="Male"/>
    <x v="2"/>
    <n v="52558000"/>
    <s v="Indian Super League"/>
  </r>
  <r>
    <x v="335"/>
    <x v="6"/>
    <x v="1"/>
    <x v="3"/>
    <x v="0"/>
    <x v="0"/>
    <b v="1"/>
    <n v="2"/>
    <n v="4"/>
    <x v="2"/>
    <n v="17750"/>
    <x v="50"/>
    <x v="1"/>
    <n v="52"/>
    <n v="0"/>
    <n v="1"/>
    <x v="6"/>
    <n v="7248"/>
    <n v="9.0299999999999994"/>
    <n v="210436.83"/>
    <n v="50"/>
    <s v="Male"/>
    <x v="2"/>
    <n v="35500000"/>
    <s v="Indian Super League"/>
  </r>
  <r>
    <x v="492"/>
    <x v="663"/>
    <x v="0"/>
    <x v="2"/>
    <x v="7"/>
    <x v="2"/>
    <b v="1"/>
    <n v="4"/>
    <n v="0"/>
    <x v="0"/>
    <n v="9016"/>
    <x v="18"/>
    <x v="2"/>
    <n v="62"/>
    <n v="2"/>
    <n v="0"/>
    <x v="2"/>
    <n v="55430"/>
    <n v="4.17"/>
    <n v="187945.13"/>
    <n v="37"/>
    <s v="Male"/>
    <x v="4"/>
    <n v="9016000"/>
    <s v="Indian Super League"/>
  </r>
  <r>
    <x v="423"/>
    <x v="414"/>
    <x v="0"/>
    <x v="6"/>
    <x v="6"/>
    <x v="2"/>
    <b v="0"/>
    <n v="2"/>
    <n v="1"/>
    <x v="0"/>
    <n v="52159"/>
    <x v="59"/>
    <x v="2"/>
    <n v="25"/>
    <n v="0"/>
    <n v="0"/>
    <x v="3"/>
    <n v="33269"/>
    <n v="5.01"/>
    <n v="82152.41"/>
    <n v="52"/>
    <s v="Male"/>
    <x v="6"/>
    <n v="117357750"/>
    <s v="Indian Super League"/>
  </r>
  <r>
    <x v="170"/>
    <x v="678"/>
    <x v="0"/>
    <x v="1"/>
    <x v="2"/>
    <x v="0"/>
    <b v="1"/>
    <n v="3"/>
    <n v="0"/>
    <x v="0"/>
    <n v="33261"/>
    <x v="87"/>
    <x v="2"/>
    <n v="92"/>
    <n v="1"/>
    <n v="0"/>
    <x v="6"/>
    <n v="91896"/>
    <n v="8.24"/>
    <n v="243597.03"/>
    <n v="43"/>
    <s v="Female"/>
    <x v="8"/>
    <n v="49891500"/>
    <s v="Indian Super League"/>
  </r>
  <r>
    <x v="488"/>
    <x v="29"/>
    <x v="0"/>
    <x v="2"/>
    <x v="5"/>
    <x v="0"/>
    <b v="1"/>
    <n v="1"/>
    <n v="1"/>
    <x v="1"/>
    <n v="21116"/>
    <x v="78"/>
    <x v="2"/>
    <n v="69"/>
    <n v="0"/>
    <n v="1"/>
    <x v="4"/>
    <n v="61464"/>
    <n v="6.21"/>
    <n v="145453"/>
    <n v="39"/>
    <s v="Male"/>
    <x v="6"/>
    <n v="47511000"/>
    <s v="Indian Super League"/>
  </r>
  <r>
    <x v="47"/>
    <x v="377"/>
    <x v="0"/>
    <x v="2"/>
    <x v="1"/>
    <x v="2"/>
    <b v="1"/>
    <n v="1"/>
    <n v="1"/>
    <x v="1"/>
    <n v="53724"/>
    <x v="88"/>
    <x v="3"/>
    <n v="52"/>
    <n v="2"/>
    <n v="0"/>
    <x v="5"/>
    <n v="86615"/>
    <n v="3.21"/>
    <n v="116249.99"/>
    <n v="45"/>
    <s v="Male"/>
    <x v="8"/>
    <n v="80586000"/>
    <s v="Indian Super League"/>
  </r>
  <r>
    <x v="329"/>
    <x v="373"/>
    <x v="0"/>
    <x v="0"/>
    <x v="6"/>
    <x v="0"/>
    <b v="0"/>
    <n v="2"/>
    <n v="0"/>
    <x v="0"/>
    <n v="31305"/>
    <x v="83"/>
    <x v="1"/>
    <n v="80"/>
    <n v="1"/>
    <n v="2"/>
    <x v="5"/>
    <n v="127179"/>
    <n v="3.34"/>
    <n v="138941.54999999999"/>
    <n v="34"/>
    <s v="Male"/>
    <x v="0"/>
    <n v="39131250"/>
    <s v="Indian Super League"/>
  </r>
  <r>
    <x v="190"/>
    <x v="636"/>
    <x v="1"/>
    <x v="7"/>
    <x v="4"/>
    <x v="1"/>
    <b v="1"/>
    <n v="1"/>
    <n v="4"/>
    <x v="2"/>
    <n v="8654"/>
    <x v="99"/>
    <x v="3"/>
    <n v="28"/>
    <n v="0"/>
    <n v="0"/>
    <x v="1"/>
    <n v="103409"/>
    <n v="1.63"/>
    <n v="163108.75"/>
    <n v="33"/>
    <s v="Male"/>
    <x v="1"/>
    <n v="21635000"/>
    <s v="Indian Super League"/>
  </r>
  <r>
    <x v="181"/>
    <x v="382"/>
    <x v="0"/>
    <x v="3"/>
    <x v="0"/>
    <x v="1"/>
    <b v="1"/>
    <n v="3"/>
    <n v="0"/>
    <x v="0"/>
    <n v="38996"/>
    <x v="97"/>
    <x v="0"/>
    <n v="33"/>
    <n v="1"/>
    <n v="2"/>
    <x v="6"/>
    <n v="99879"/>
    <n v="8.25"/>
    <n v="24435.75"/>
    <n v="33"/>
    <s v="Male"/>
    <x v="0"/>
    <n v="48745000"/>
    <s v="Indian Super League"/>
  </r>
  <r>
    <x v="162"/>
    <x v="66"/>
    <x v="1"/>
    <x v="4"/>
    <x v="3"/>
    <x v="1"/>
    <b v="1"/>
    <n v="4"/>
    <n v="2"/>
    <x v="0"/>
    <n v="25046"/>
    <x v="18"/>
    <x v="2"/>
    <n v="42"/>
    <n v="2"/>
    <n v="1"/>
    <x v="5"/>
    <n v="20254"/>
    <n v="1.3"/>
    <n v="102425.75"/>
    <n v="59"/>
    <s v="Male"/>
    <x v="6"/>
    <n v="56353500"/>
    <s v="Indian Super League"/>
  </r>
  <r>
    <x v="359"/>
    <x v="256"/>
    <x v="0"/>
    <x v="6"/>
    <x v="0"/>
    <x v="2"/>
    <b v="1"/>
    <n v="4"/>
    <n v="3"/>
    <x v="0"/>
    <n v="47476"/>
    <x v="82"/>
    <x v="3"/>
    <n v="79"/>
    <n v="0"/>
    <n v="1"/>
    <x v="4"/>
    <n v="116150"/>
    <n v="1.02"/>
    <n v="18776.189999999999"/>
    <n v="62"/>
    <s v="Male"/>
    <x v="8"/>
    <n v="71214000"/>
    <s v="Indian Super League"/>
  </r>
  <r>
    <x v="456"/>
    <x v="588"/>
    <x v="1"/>
    <x v="1"/>
    <x v="1"/>
    <x v="2"/>
    <b v="0"/>
    <n v="4"/>
    <n v="1"/>
    <x v="0"/>
    <n v="24788"/>
    <x v="64"/>
    <x v="2"/>
    <n v="35"/>
    <n v="0"/>
    <n v="2"/>
    <x v="2"/>
    <n v="59295"/>
    <n v="7.29"/>
    <n v="65073.89"/>
    <n v="57"/>
    <s v="Female"/>
    <x v="8"/>
    <n v="37182000"/>
    <s v="Indian Super League"/>
  </r>
  <r>
    <x v="221"/>
    <x v="164"/>
    <x v="0"/>
    <x v="3"/>
    <x v="6"/>
    <x v="0"/>
    <b v="1"/>
    <n v="3"/>
    <n v="3"/>
    <x v="1"/>
    <n v="32993"/>
    <x v="44"/>
    <x v="0"/>
    <n v="89"/>
    <n v="0"/>
    <n v="0"/>
    <x v="1"/>
    <n v="27800"/>
    <n v="6.83"/>
    <n v="202471.78"/>
    <n v="24"/>
    <s v="Female"/>
    <x v="0"/>
    <n v="41241250"/>
    <s v="Indian Super League"/>
  </r>
  <r>
    <x v="375"/>
    <x v="118"/>
    <x v="0"/>
    <x v="5"/>
    <x v="6"/>
    <x v="2"/>
    <b v="1"/>
    <n v="2"/>
    <n v="2"/>
    <x v="1"/>
    <n v="26327"/>
    <x v="1"/>
    <x v="3"/>
    <n v="74"/>
    <n v="0"/>
    <n v="1"/>
    <x v="3"/>
    <n v="11951"/>
    <n v="1.53"/>
    <n v="205640.81"/>
    <n v="39"/>
    <s v="Male"/>
    <x v="3"/>
    <n v="46072250"/>
    <s v="Indian Super League"/>
  </r>
  <r>
    <x v="256"/>
    <x v="254"/>
    <x v="0"/>
    <x v="5"/>
    <x v="2"/>
    <x v="1"/>
    <b v="0"/>
    <n v="4"/>
    <n v="4"/>
    <x v="1"/>
    <n v="40398"/>
    <x v="10"/>
    <x v="2"/>
    <n v="37"/>
    <n v="0"/>
    <n v="2"/>
    <x v="6"/>
    <n v="12113"/>
    <n v="3.07"/>
    <n v="191208.45"/>
    <n v="62"/>
    <s v="Female"/>
    <x v="0"/>
    <n v="50497500"/>
    <s v="Indian Super League"/>
  </r>
  <r>
    <x v="235"/>
    <x v="227"/>
    <x v="0"/>
    <x v="6"/>
    <x v="2"/>
    <x v="0"/>
    <b v="1"/>
    <n v="0"/>
    <n v="4"/>
    <x v="2"/>
    <n v="22783"/>
    <x v="50"/>
    <x v="1"/>
    <n v="20"/>
    <n v="2"/>
    <n v="0"/>
    <x v="0"/>
    <n v="145280"/>
    <n v="9.0399999999999991"/>
    <n v="48935.78"/>
    <n v="33"/>
    <s v="Male"/>
    <x v="7"/>
    <n v="11391500"/>
    <s v="Indian Super League"/>
  </r>
  <r>
    <x v="239"/>
    <x v="432"/>
    <x v="1"/>
    <x v="7"/>
    <x v="0"/>
    <x v="1"/>
    <b v="1"/>
    <n v="4"/>
    <n v="4"/>
    <x v="1"/>
    <n v="14339"/>
    <x v="92"/>
    <x v="2"/>
    <n v="27"/>
    <n v="0"/>
    <n v="1"/>
    <x v="6"/>
    <n v="57806"/>
    <n v="8.74"/>
    <n v="239763.74"/>
    <n v="35"/>
    <s v="Female"/>
    <x v="0"/>
    <n v="17923750"/>
    <s v="Indian Super League"/>
  </r>
  <r>
    <x v="480"/>
    <x v="319"/>
    <x v="0"/>
    <x v="3"/>
    <x v="6"/>
    <x v="0"/>
    <b v="1"/>
    <n v="0"/>
    <n v="3"/>
    <x v="2"/>
    <n v="30332"/>
    <x v="75"/>
    <x v="2"/>
    <n v="33"/>
    <n v="0"/>
    <n v="1"/>
    <x v="0"/>
    <n v="114773"/>
    <n v="7.45"/>
    <n v="97261.89"/>
    <n v="46"/>
    <s v="Male"/>
    <x v="7"/>
    <n v="15166000"/>
    <s v="Indian Super League"/>
  </r>
  <r>
    <x v="17"/>
    <x v="180"/>
    <x v="0"/>
    <x v="0"/>
    <x v="2"/>
    <x v="0"/>
    <b v="0"/>
    <n v="0"/>
    <n v="0"/>
    <x v="1"/>
    <n v="33031"/>
    <x v="0"/>
    <x v="2"/>
    <n v="46"/>
    <n v="0"/>
    <n v="0"/>
    <x v="2"/>
    <n v="142701"/>
    <n v="2.64"/>
    <n v="124117.63"/>
    <n v="57"/>
    <s v="Male"/>
    <x v="9"/>
    <n v="99093000"/>
    <s v="Indian Super League"/>
  </r>
  <r>
    <x v="495"/>
    <x v="59"/>
    <x v="1"/>
    <x v="0"/>
    <x v="1"/>
    <x v="1"/>
    <b v="0"/>
    <n v="4"/>
    <n v="4"/>
    <x v="1"/>
    <n v="48133"/>
    <x v="97"/>
    <x v="1"/>
    <n v="22"/>
    <n v="2"/>
    <n v="1"/>
    <x v="1"/>
    <n v="79960"/>
    <n v="6.21"/>
    <n v="98696.75"/>
    <n v="54"/>
    <s v="Female"/>
    <x v="1"/>
    <n v="120332500"/>
    <s v="Indian Super League"/>
  </r>
  <r>
    <x v="430"/>
    <x v="492"/>
    <x v="1"/>
    <x v="2"/>
    <x v="1"/>
    <x v="1"/>
    <b v="0"/>
    <n v="5"/>
    <n v="2"/>
    <x v="0"/>
    <n v="54517"/>
    <x v="59"/>
    <x v="2"/>
    <n v="41"/>
    <n v="1"/>
    <n v="0"/>
    <x v="3"/>
    <n v="56890"/>
    <n v="3.23"/>
    <n v="148720.01"/>
    <n v="28"/>
    <s v="Male"/>
    <x v="8"/>
    <n v="81775500"/>
    <s v="Indian Super League"/>
  </r>
  <r>
    <x v="204"/>
    <x v="623"/>
    <x v="0"/>
    <x v="6"/>
    <x v="0"/>
    <x v="2"/>
    <b v="1"/>
    <n v="1"/>
    <n v="0"/>
    <x v="0"/>
    <n v="30222"/>
    <x v="52"/>
    <x v="3"/>
    <n v="59"/>
    <n v="0"/>
    <n v="1"/>
    <x v="6"/>
    <n v="57673"/>
    <n v="1.8"/>
    <n v="25562.11"/>
    <n v="64"/>
    <s v="Female"/>
    <x v="2"/>
    <n v="60444000"/>
    <s v="Indian Super League"/>
  </r>
  <r>
    <x v="32"/>
    <x v="227"/>
    <x v="0"/>
    <x v="2"/>
    <x v="6"/>
    <x v="2"/>
    <b v="1"/>
    <n v="4"/>
    <n v="2"/>
    <x v="0"/>
    <n v="29260"/>
    <x v="18"/>
    <x v="0"/>
    <n v="14"/>
    <n v="0"/>
    <n v="1"/>
    <x v="4"/>
    <n v="147647"/>
    <n v="7.44"/>
    <n v="103567.4"/>
    <n v="47"/>
    <s v="Female"/>
    <x v="0"/>
    <n v="36575000"/>
    <s v="Indian Super League"/>
  </r>
  <r>
    <x v="371"/>
    <x v="598"/>
    <x v="0"/>
    <x v="1"/>
    <x v="1"/>
    <x v="2"/>
    <b v="1"/>
    <n v="4"/>
    <n v="4"/>
    <x v="1"/>
    <n v="21144"/>
    <x v="98"/>
    <x v="2"/>
    <n v="39"/>
    <n v="2"/>
    <n v="0"/>
    <x v="5"/>
    <n v="5953"/>
    <n v="5.21"/>
    <n v="190261.13"/>
    <n v="61"/>
    <s v="Male"/>
    <x v="3"/>
    <n v="37002000"/>
    <s v="Indian Super League"/>
  </r>
  <r>
    <x v="436"/>
    <x v="669"/>
    <x v="0"/>
    <x v="2"/>
    <x v="7"/>
    <x v="0"/>
    <b v="0"/>
    <n v="4"/>
    <n v="2"/>
    <x v="0"/>
    <n v="50095"/>
    <x v="0"/>
    <x v="2"/>
    <n v="51"/>
    <n v="0"/>
    <n v="0"/>
    <x v="3"/>
    <n v="77815"/>
    <n v="6.79"/>
    <n v="237461.54"/>
    <n v="20"/>
    <s v="Male"/>
    <x v="2"/>
    <n v="100190000"/>
    <s v="Indian Super League"/>
  </r>
  <r>
    <x v="430"/>
    <x v="270"/>
    <x v="0"/>
    <x v="6"/>
    <x v="0"/>
    <x v="1"/>
    <b v="1"/>
    <n v="0"/>
    <n v="0"/>
    <x v="1"/>
    <n v="35727"/>
    <x v="2"/>
    <x v="0"/>
    <n v="91"/>
    <n v="1"/>
    <n v="1"/>
    <x v="5"/>
    <n v="98401"/>
    <n v="6.39"/>
    <n v="89324.62"/>
    <n v="27"/>
    <s v="Female"/>
    <x v="1"/>
    <n v="89317500"/>
    <s v="Indian Super League"/>
  </r>
  <r>
    <x v="269"/>
    <x v="112"/>
    <x v="0"/>
    <x v="0"/>
    <x v="4"/>
    <x v="1"/>
    <b v="1"/>
    <n v="2"/>
    <n v="3"/>
    <x v="2"/>
    <n v="34830"/>
    <x v="88"/>
    <x v="1"/>
    <n v="87"/>
    <n v="1"/>
    <n v="1"/>
    <x v="6"/>
    <n v="139650"/>
    <n v="8.9600000000000009"/>
    <n v="16580.78"/>
    <n v="32"/>
    <s v="Female"/>
    <x v="8"/>
    <n v="52245000"/>
    <s v="Indian Super League"/>
  </r>
  <r>
    <x v="185"/>
    <x v="414"/>
    <x v="0"/>
    <x v="0"/>
    <x v="7"/>
    <x v="2"/>
    <b v="0"/>
    <n v="5"/>
    <n v="1"/>
    <x v="0"/>
    <n v="40210"/>
    <x v="53"/>
    <x v="1"/>
    <n v="74"/>
    <n v="1"/>
    <n v="1"/>
    <x v="3"/>
    <n v="137736"/>
    <n v="7.38"/>
    <n v="152476.26"/>
    <n v="22"/>
    <s v="Other"/>
    <x v="2"/>
    <n v="80420000"/>
    <s v="Indian Super League"/>
  </r>
  <r>
    <x v="121"/>
    <x v="624"/>
    <x v="1"/>
    <x v="6"/>
    <x v="0"/>
    <x v="0"/>
    <b v="1"/>
    <n v="3"/>
    <n v="4"/>
    <x v="2"/>
    <n v="11655"/>
    <x v="54"/>
    <x v="2"/>
    <n v="44"/>
    <n v="0"/>
    <n v="2"/>
    <x v="1"/>
    <n v="142808"/>
    <n v="4.3899999999999997"/>
    <n v="115125.1"/>
    <n v="43"/>
    <s v="Male"/>
    <x v="0"/>
    <n v="14568750"/>
    <s v="Indian Super League"/>
  </r>
  <r>
    <x v="371"/>
    <x v="283"/>
    <x v="0"/>
    <x v="0"/>
    <x v="3"/>
    <x v="0"/>
    <b v="1"/>
    <n v="5"/>
    <n v="0"/>
    <x v="0"/>
    <n v="18049"/>
    <x v="0"/>
    <x v="3"/>
    <n v="59"/>
    <n v="0"/>
    <n v="1"/>
    <x v="0"/>
    <n v="51075"/>
    <n v="3.16"/>
    <n v="154802.29999999999"/>
    <n v="25"/>
    <s v="Female"/>
    <x v="9"/>
    <n v="54147000"/>
    <s v="Indian Super League"/>
  </r>
  <r>
    <x v="195"/>
    <x v="607"/>
    <x v="0"/>
    <x v="2"/>
    <x v="7"/>
    <x v="0"/>
    <b v="1"/>
    <n v="0"/>
    <n v="2"/>
    <x v="2"/>
    <n v="6551"/>
    <x v="19"/>
    <x v="2"/>
    <n v="47"/>
    <n v="0"/>
    <n v="0"/>
    <x v="4"/>
    <n v="108829"/>
    <n v="7.95"/>
    <n v="198532.97"/>
    <n v="40"/>
    <s v="Male"/>
    <x v="7"/>
    <n v="3275500"/>
    <s v="Indian Super League"/>
  </r>
  <r>
    <x v="178"/>
    <x v="699"/>
    <x v="1"/>
    <x v="2"/>
    <x v="2"/>
    <x v="1"/>
    <b v="0"/>
    <n v="3"/>
    <n v="0"/>
    <x v="0"/>
    <n v="45763"/>
    <x v="39"/>
    <x v="3"/>
    <n v="58"/>
    <n v="0"/>
    <n v="1"/>
    <x v="4"/>
    <n v="34078"/>
    <n v="7.87"/>
    <n v="204723.62"/>
    <n v="60"/>
    <s v="Female"/>
    <x v="3"/>
    <n v="80085250"/>
    <s v="Indian Super League"/>
  </r>
  <r>
    <x v="99"/>
    <x v="264"/>
    <x v="1"/>
    <x v="0"/>
    <x v="6"/>
    <x v="0"/>
    <b v="0"/>
    <n v="4"/>
    <n v="3"/>
    <x v="0"/>
    <n v="32704"/>
    <x v="49"/>
    <x v="0"/>
    <n v="86"/>
    <n v="0"/>
    <n v="0"/>
    <x v="6"/>
    <n v="84574"/>
    <n v="7.88"/>
    <n v="20957.48"/>
    <n v="35"/>
    <s v="Male"/>
    <x v="3"/>
    <n v="57232000"/>
    <s v="Indian Super League"/>
  </r>
  <r>
    <x v="226"/>
    <x v="517"/>
    <x v="0"/>
    <x v="0"/>
    <x v="3"/>
    <x v="1"/>
    <b v="0"/>
    <n v="0"/>
    <n v="0"/>
    <x v="1"/>
    <n v="5461"/>
    <x v="55"/>
    <x v="0"/>
    <n v="50"/>
    <n v="0"/>
    <n v="0"/>
    <x v="0"/>
    <n v="97942"/>
    <n v="8.64"/>
    <n v="117121.49"/>
    <n v="54"/>
    <s v="Female"/>
    <x v="3"/>
    <n v="9556750"/>
    <s v="Indian Super League"/>
  </r>
  <r>
    <x v="18"/>
    <x v="208"/>
    <x v="1"/>
    <x v="2"/>
    <x v="3"/>
    <x v="2"/>
    <b v="1"/>
    <n v="3"/>
    <n v="2"/>
    <x v="0"/>
    <n v="54811"/>
    <x v="0"/>
    <x v="1"/>
    <n v="18"/>
    <n v="0"/>
    <n v="0"/>
    <x v="4"/>
    <n v="22054"/>
    <n v="8.1199999999999992"/>
    <n v="31788.15"/>
    <n v="39"/>
    <s v="Female"/>
    <x v="5"/>
    <n v="41108250"/>
    <s v="Indian Super League"/>
  </r>
  <r>
    <x v="370"/>
    <x v="446"/>
    <x v="0"/>
    <x v="3"/>
    <x v="4"/>
    <x v="2"/>
    <b v="0"/>
    <n v="5"/>
    <n v="4"/>
    <x v="0"/>
    <n v="21568"/>
    <x v="28"/>
    <x v="0"/>
    <n v="51"/>
    <n v="1"/>
    <n v="0"/>
    <x v="6"/>
    <n v="50136"/>
    <n v="5.43"/>
    <n v="98871.94"/>
    <n v="37"/>
    <s v="Male"/>
    <x v="1"/>
    <n v="53920000"/>
    <s v="Indian Super League"/>
  </r>
  <r>
    <x v="404"/>
    <x v="113"/>
    <x v="0"/>
    <x v="1"/>
    <x v="1"/>
    <x v="0"/>
    <b v="0"/>
    <n v="2"/>
    <n v="2"/>
    <x v="1"/>
    <n v="51690"/>
    <x v="27"/>
    <x v="3"/>
    <n v="32"/>
    <n v="0"/>
    <n v="1"/>
    <x v="0"/>
    <n v="138467"/>
    <n v="8.8800000000000008"/>
    <n v="16607.740000000002"/>
    <n v="55"/>
    <s v="Female"/>
    <x v="4"/>
    <n v="51690000"/>
    <s v="Indian Super League"/>
  </r>
  <r>
    <x v="39"/>
    <x v="621"/>
    <x v="1"/>
    <x v="4"/>
    <x v="6"/>
    <x v="2"/>
    <b v="1"/>
    <n v="3"/>
    <n v="3"/>
    <x v="1"/>
    <n v="47362"/>
    <x v="88"/>
    <x v="2"/>
    <n v="54"/>
    <n v="0"/>
    <n v="1"/>
    <x v="0"/>
    <n v="27953"/>
    <n v="9.01"/>
    <n v="249163.43"/>
    <n v="52"/>
    <s v="Female"/>
    <x v="3"/>
    <n v="82883500"/>
    <s v="Indian Super League"/>
  </r>
  <r>
    <x v="246"/>
    <x v="653"/>
    <x v="0"/>
    <x v="5"/>
    <x v="6"/>
    <x v="0"/>
    <b v="0"/>
    <n v="1"/>
    <n v="0"/>
    <x v="0"/>
    <n v="32231"/>
    <x v="75"/>
    <x v="2"/>
    <n v="80"/>
    <n v="0"/>
    <n v="1"/>
    <x v="4"/>
    <n v="82168"/>
    <n v="5.76"/>
    <n v="212701.6"/>
    <n v="56"/>
    <s v="Male"/>
    <x v="4"/>
    <n v="32231000"/>
    <s v="Indian Super League"/>
  </r>
  <r>
    <x v="191"/>
    <x v="535"/>
    <x v="0"/>
    <x v="3"/>
    <x v="2"/>
    <x v="0"/>
    <b v="1"/>
    <n v="2"/>
    <n v="3"/>
    <x v="2"/>
    <n v="8042"/>
    <x v="48"/>
    <x v="2"/>
    <n v="75"/>
    <n v="0"/>
    <n v="2"/>
    <x v="1"/>
    <n v="65236"/>
    <n v="0.99"/>
    <n v="91039.54"/>
    <n v="49"/>
    <s v="Male"/>
    <x v="0"/>
    <n v="10052500"/>
    <s v="Indian Super League"/>
  </r>
  <r>
    <x v="30"/>
    <x v="537"/>
    <x v="0"/>
    <x v="1"/>
    <x v="3"/>
    <x v="0"/>
    <b v="1"/>
    <n v="3"/>
    <n v="2"/>
    <x v="0"/>
    <n v="8152"/>
    <x v="52"/>
    <x v="0"/>
    <n v="70"/>
    <n v="0"/>
    <n v="1"/>
    <x v="2"/>
    <n v="121665"/>
    <n v="1.33"/>
    <n v="230661.59"/>
    <n v="31"/>
    <s v="Female"/>
    <x v="8"/>
    <n v="12228000"/>
    <s v="Indian Super League"/>
  </r>
  <r>
    <x v="496"/>
    <x v="245"/>
    <x v="1"/>
    <x v="7"/>
    <x v="7"/>
    <x v="0"/>
    <b v="0"/>
    <n v="5"/>
    <n v="2"/>
    <x v="0"/>
    <n v="36055"/>
    <x v="79"/>
    <x v="1"/>
    <n v="58"/>
    <n v="0"/>
    <n v="1"/>
    <x v="4"/>
    <n v="146857"/>
    <n v="1.57"/>
    <n v="240466"/>
    <n v="41"/>
    <s v="Male"/>
    <x v="8"/>
    <n v="54082500"/>
    <s v="Indian Super League"/>
  </r>
  <r>
    <x v="149"/>
    <x v="500"/>
    <x v="1"/>
    <x v="2"/>
    <x v="2"/>
    <x v="0"/>
    <b v="1"/>
    <n v="0"/>
    <n v="2"/>
    <x v="2"/>
    <n v="32904"/>
    <x v="40"/>
    <x v="2"/>
    <n v="14"/>
    <n v="1"/>
    <n v="1"/>
    <x v="3"/>
    <n v="23624"/>
    <n v="3.84"/>
    <n v="233785.38"/>
    <n v="49"/>
    <s v="Female"/>
    <x v="4"/>
    <n v="32904000"/>
    <s v="Indian Super League"/>
  </r>
  <r>
    <x v="166"/>
    <x v="361"/>
    <x v="0"/>
    <x v="5"/>
    <x v="3"/>
    <x v="2"/>
    <b v="1"/>
    <n v="5"/>
    <n v="1"/>
    <x v="0"/>
    <n v="16726"/>
    <x v="33"/>
    <x v="2"/>
    <n v="94"/>
    <n v="0"/>
    <n v="1"/>
    <x v="5"/>
    <n v="125169"/>
    <n v="8.11"/>
    <n v="53852.42"/>
    <n v="42"/>
    <s v="Male"/>
    <x v="4"/>
    <n v="16726000"/>
    <s v="Indian Super League"/>
  </r>
  <r>
    <x v="458"/>
    <x v="225"/>
    <x v="0"/>
    <x v="7"/>
    <x v="2"/>
    <x v="1"/>
    <b v="0"/>
    <n v="2"/>
    <n v="1"/>
    <x v="0"/>
    <n v="51477"/>
    <x v="15"/>
    <x v="0"/>
    <n v="71"/>
    <n v="1"/>
    <n v="0"/>
    <x v="0"/>
    <n v="67605"/>
    <n v="5.0199999999999996"/>
    <n v="96816.73"/>
    <n v="57"/>
    <s v="Male"/>
    <x v="8"/>
    <n v="77215500"/>
    <s v="Indian Super League"/>
  </r>
  <r>
    <x v="53"/>
    <x v="56"/>
    <x v="1"/>
    <x v="6"/>
    <x v="0"/>
    <x v="1"/>
    <b v="1"/>
    <n v="4"/>
    <n v="3"/>
    <x v="0"/>
    <n v="42076"/>
    <x v="42"/>
    <x v="0"/>
    <n v="23"/>
    <n v="0"/>
    <n v="1"/>
    <x v="3"/>
    <n v="127879"/>
    <n v="6.33"/>
    <n v="147222.81"/>
    <n v="55"/>
    <s v="Female"/>
    <x v="2"/>
    <n v="84152000"/>
    <s v="Indian Super League"/>
  </r>
  <r>
    <x v="195"/>
    <x v="289"/>
    <x v="0"/>
    <x v="6"/>
    <x v="0"/>
    <x v="0"/>
    <b v="0"/>
    <n v="4"/>
    <n v="2"/>
    <x v="0"/>
    <n v="35584"/>
    <x v="34"/>
    <x v="1"/>
    <n v="87"/>
    <n v="0"/>
    <n v="1"/>
    <x v="0"/>
    <n v="47993"/>
    <n v="2.2400000000000002"/>
    <n v="75467.100000000006"/>
    <n v="44"/>
    <s v="Female"/>
    <x v="6"/>
    <n v="80064000"/>
    <s v="Indian Super League"/>
  </r>
  <r>
    <x v="470"/>
    <x v="694"/>
    <x v="1"/>
    <x v="1"/>
    <x v="4"/>
    <x v="2"/>
    <b v="0"/>
    <n v="4"/>
    <n v="4"/>
    <x v="1"/>
    <n v="36868"/>
    <x v="76"/>
    <x v="1"/>
    <n v="43"/>
    <n v="0"/>
    <n v="1"/>
    <x v="0"/>
    <n v="120273"/>
    <n v="4.1100000000000003"/>
    <n v="22359.55"/>
    <n v="28"/>
    <s v="Female"/>
    <x v="5"/>
    <n v="27651000"/>
    <s v="Indian Super League"/>
  </r>
  <r>
    <x v="466"/>
    <x v="264"/>
    <x v="1"/>
    <x v="0"/>
    <x v="2"/>
    <x v="0"/>
    <b v="1"/>
    <n v="5"/>
    <n v="2"/>
    <x v="0"/>
    <n v="50282"/>
    <x v="36"/>
    <x v="1"/>
    <n v="77"/>
    <n v="2"/>
    <n v="2"/>
    <x v="0"/>
    <n v="80454"/>
    <n v="3.37"/>
    <n v="213253.03"/>
    <n v="27"/>
    <s v="Female"/>
    <x v="8"/>
    <n v="75423000"/>
    <s v="Indian Super League"/>
  </r>
  <r>
    <x v="319"/>
    <x v="642"/>
    <x v="0"/>
    <x v="0"/>
    <x v="3"/>
    <x v="2"/>
    <b v="0"/>
    <n v="5"/>
    <n v="1"/>
    <x v="0"/>
    <n v="10521"/>
    <x v="75"/>
    <x v="0"/>
    <n v="66"/>
    <n v="2"/>
    <n v="2"/>
    <x v="4"/>
    <n v="131507"/>
    <n v="3.63"/>
    <n v="68172.37"/>
    <n v="42"/>
    <s v="Female"/>
    <x v="5"/>
    <n v="7890750"/>
    <s v="Indian Super League"/>
  </r>
  <r>
    <x v="65"/>
    <x v="232"/>
    <x v="0"/>
    <x v="0"/>
    <x v="2"/>
    <x v="1"/>
    <b v="1"/>
    <n v="5"/>
    <n v="2"/>
    <x v="0"/>
    <n v="26800"/>
    <x v="99"/>
    <x v="2"/>
    <n v="85"/>
    <n v="1"/>
    <n v="1"/>
    <x v="6"/>
    <n v="48210"/>
    <n v="4.62"/>
    <n v="139364.56"/>
    <n v="22"/>
    <s v="Male"/>
    <x v="7"/>
    <n v="13400000"/>
    <s v="Indian Super League"/>
  </r>
  <r>
    <x v="410"/>
    <x v="439"/>
    <x v="0"/>
    <x v="0"/>
    <x v="2"/>
    <x v="2"/>
    <b v="0"/>
    <n v="5"/>
    <n v="1"/>
    <x v="0"/>
    <n v="54893"/>
    <x v="79"/>
    <x v="2"/>
    <n v="36"/>
    <n v="0"/>
    <n v="1"/>
    <x v="3"/>
    <n v="84395"/>
    <n v="9.2799999999999994"/>
    <n v="76247.3"/>
    <n v="46"/>
    <s v="Male"/>
    <x v="3"/>
    <n v="96062750"/>
    <s v="Indian Super League"/>
  </r>
  <r>
    <x v="168"/>
    <x v="440"/>
    <x v="1"/>
    <x v="7"/>
    <x v="4"/>
    <x v="0"/>
    <b v="0"/>
    <n v="5"/>
    <n v="2"/>
    <x v="0"/>
    <n v="39622"/>
    <x v="19"/>
    <x v="1"/>
    <n v="66"/>
    <n v="0"/>
    <n v="1"/>
    <x v="4"/>
    <n v="8294"/>
    <n v="6.84"/>
    <n v="121709.19"/>
    <n v="37"/>
    <s v="Male"/>
    <x v="3"/>
    <n v="69338500"/>
    <s v="Indian Super League"/>
  </r>
  <r>
    <x v="82"/>
    <x v="652"/>
    <x v="0"/>
    <x v="0"/>
    <x v="3"/>
    <x v="0"/>
    <b v="1"/>
    <n v="4"/>
    <n v="2"/>
    <x v="0"/>
    <n v="37740"/>
    <x v="80"/>
    <x v="1"/>
    <n v="50"/>
    <n v="0"/>
    <n v="1"/>
    <x v="1"/>
    <n v="92499"/>
    <n v="3.8"/>
    <n v="236596.76"/>
    <n v="42"/>
    <s v="Female"/>
    <x v="4"/>
    <n v="37740000"/>
    <s v="Indian Super League"/>
  </r>
  <r>
    <x v="411"/>
    <x v="576"/>
    <x v="0"/>
    <x v="5"/>
    <x v="3"/>
    <x v="2"/>
    <b v="0"/>
    <n v="5"/>
    <n v="1"/>
    <x v="0"/>
    <n v="53737"/>
    <x v="88"/>
    <x v="2"/>
    <n v="43"/>
    <n v="0"/>
    <n v="1"/>
    <x v="5"/>
    <n v="35582"/>
    <n v="5.35"/>
    <n v="41877.18"/>
    <n v="45"/>
    <s v="Female"/>
    <x v="4"/>
    <n v="53737000"/>
    <s v="Indian Super League"/>
  </r>
  <r>
    <x v="336"/>
    <x v="360"/>
    <x v="0"/>
    <x v="4"/>
    <x v="3"/>
    <x v="2"/>
    <b v="1"/>
    <n v="2"/>
    <n v="3"/>
    <x v="2"/>
    <n v="34237"/>
    <x v="11"/>
    <x v="0"/>
    <n v="22"/>
    <n v="1"/>
    <n v="1"/>
    <x v="3"/>
    <n v="139524"/>
    <n v="8.9600000000000009"/>
    <n v="119191.65"/>
    <n v="46"/>
    <s v="Other"/>
    <x v="7"/>
    <n v="17118500"/>
    <s v="Indian Super League"/>
  </r>
  <r>
    <x v="383"/>
    <x v="579"/>
    <x v="1"/>
    <x v="3"/>
    <x v="7"/>
    <x v="1"/>
    <b v="1"/>
    <n v="1"/>
    <n v="1"/>
    <x v="1"/>
    <n v="8835"/>
    <x v="92"/>
    <x v="1"/>
    <n v="43"/>
    <n v="0"/>
    <n v="2"/>
    <x v="3"/>
    <n v="105008"/>
    <n v="4.49"/>
    <n v="230613.45"/>
    <n v="50"/>
    <s v="Male"/>
    <x v="6"/>
    <n v="19878750"/>
    <s v="Indian Super League"/>
  </r>
  <r>
    <x v="228"/>
    <x v="276"/>
    <x v="0"/>
    <x v="6"/>
    <x v="7"/>
    <x v="0"/>
    <b v="0"/>
    <n v="5"/>
    <n v="2"/>
    <x v="0"/>
    <n v="44743"/>
    <x v="83"/>
    <x v="3"/>
    <n v="26"/>
    <n v="1"/>
    <n v="0"/>
    <x v="6"/>
    <n v="124769"/>
    <n v="3.46"/>
    <n v="179740.45"/>
    <n v="32"/>
    <s v="Female"/>
    <x v="9"/>
    <n v="134229000"/>
    <s v="Indian Super League"/>
  </r>
  <r>
    <x v="93"/>
    <x v="649"/>
    <x v="1"/>
    <x v="3"/>
    <x v="4"/>
    <x v="1"/>
    <b v="1"/>
    <n v="3"/>
    <n v="2"/>
    <x v="0"/>
    <n v="22131"/>
    <x v="24"/>
    <x v="3"/>
    <n v="16"/>
    <n v="1"/>
    <n v="1"/>
    <x v="4"/>
    <n v="141745"/>
    <n v="8.14"/>
    <n v="130594.63"/>
    <n v="38"/>
    <s v="Female"/>
    <x v="4"/>
    <n v="22131000"/>
    <s v="Indian Super League"/>
  </r>
  <r>
    <x v="266"/>
    <x v="271"/>
    <x v="1"/>
    <x v="5"/>
    <x v="7"/>
    <x v="0"/>
    <b v="0"/>
    <n v="1"/>
    <n v="0"/>
    <x v="0"/>
    <n v="15026"/>
    <x v="95"/>
    <x v="2"/>
    <n v="84"/>
    <n v="0"/>
    <n v="0"/>
    <x v="1"/>
    <n v="41198"/>
    <n v="6.48"/>
    <n v="137764.09"/>
    <n v="40"/>
    <s v="Female"/>
    <x v="4"/>
    <n v="15026000"/>
    <s v="Indian Super League"/>
  </r>
  <r>
    <x v="400"/>
    <x v="399"/>
    <x v="1"/>
    <x v="3"/>
    <x v="2"/>
    <x v="1"/>
    <b v="1"/>
    <n v="4"/>
    <n v="2"/>
    <x v="0"/>
    <n v="53542"/>
    <x v="86"/>
    <x v="1"/>
    <n v="82"/>
    <n v="0"/>
    <n v="0"/>
    <x v="4"/>
    <n v="11284"/>
    <n v="7.59"/>
    <n v="243477.72"/>
    <n v="52"/>
    <s v="Male"/>
    <x v="6"/>
    <n v="120469500"/>
    <s v="Indian Super League"/>
  </r>
  <r>
    <x v="102"/>
    <x v="9"/>
    <x v="0"/>
    <x v="5"/>
    <x v="4"/>
    <x v="2"/>
    <b v="1"/>
    <n v="0"/>
    <n v="4"/>
    <x v="2"/>
    <n v="48468"/>
    <x v="99"/>
    <x v="1"/>
    <n v="11"/>
    <n v="0"/>
    <n v="2"/>
    <x v="6"/>
    <n v="108541"/>
    <n v="0.93"/>
    <n v="152814.25"/>
    <n v="49"/>
    <s v="Male"/>
    <x v="1"/>
    <n v="121170000"/>
    <s v="Indian Super League"/>
  </r>
  <r>
    <x v="461"/>
    <x v="223"/>
    <x v="1"/>
    <x v="2"/>
    <x v="2"/>
    <x v="1"/>
    <b v="1"/>
    <n v="0"/>
    <n v="1"/>
    <x v="2"/>
    <n v="31226"/>
    <x v="63"/>
    <x v="1"/>
    <n v="73"/>
    <n v="0"/>
    <n v="0"/>
    <x v="4"/>
    <n v="62810"/>
    <n v="0.9"/>
    <n v="158890.59"/>
    <n v="43"/>
    <s v="Female"/>
    <x v="8"/>
    <n v="46839000"/>
    <s v="Indian Super League"/>
  </r>
  <r>
    <x v="91"/>
    <x v="538"/>
    <x v="0"/>
    <x v="0"/>
    <x v="2"/>
    <x v="0"/>
    <b v="0"/>
    <n v="5"/>
    <n v="2"/>
    <x v="0"/>
    <n v="45428"/>
    <x v="57"/>
    <x v="2"/>
    <n v="78"/>
    <n v="1"/>
    <n v="0"/>
    <x v="3"/>
    <n v="93160"/>
    <n v="4.47"/>
    <n v="242860.07"/>
    <n v="34"/>
    <s v="Male"/>
    <x v="5"/>
    <n v="34071000"/>
    <s v="Indian Super League"/>
  </r>
  <r>
    <x v="291"/>
    <x v="300"/>
    <x v="1"/>
    <x v="2"/>
    <x v="6"/>
    <x v="2"/>
    <b v="0"/>
    <n v="2"/>
    <n v="0"/>
    <x v="0"/>
    <n v="39995"/>
    <x v="74"/>
    <x v="1"/>
    <n v="46"/>
    <n v="0"/>
    <n v="0"/>
    <x v="2"/>
    <n v="134886"/>
    <n v="2.08"/>
    <n v="88015.85"/>
    <n v="64"/>
    <s v="Male"/>
    <x v="7"/>
    <n v="19997500"/>
    <s v="Indian Super League"/>
  </r>
  <r>
    <x v="383"/>
    <x v="619"/>
    <x v="0"/>
    <x v="7"/>
    <x v="5"/>
    <x v="0"/>
    <b v="1"/>
    <n v="1"/>
    <n v="4"/>
    <x v="2"/>
    <n v="34344"/>
    <x v="27"/>
    <x v="1"/>
    <n v="76"/>
    <n v="1"/>
    <n v="0"/>
    <x v="5"/>
    <n v="38239"/>
    <n v="8.16"/>
    <n v="61967.14"/>
    <n v="36"/>
    <s v="Female"/>
    <x v="3"/>
    <n v="60102000"/>
    <s v="Indian Super League"/>
  </r>
  <r>
    <x v="315"/>
    <x v="78"/>
    <x v="1"/>
    <x v="5"/>
    <x v="7"/>
    <x v="2"/>
    <b v="0"/>
    <n v="2"/>
    <n v="3"/>
    <x v="2"/>
    <n v="40840"/>
    <x v="75"/>
    <x v="2"/>
    <n v="81"/>
    <n v="2"/>
    <n v="2"/>
    <x v="5"/>
    <n v="61971"/>
    <n v="1.61"/>
    <n v="217424.14"/>
    <n v="61"/>
    <s v="Female"/>
    <x v="8"/>
    <n v="61260000"/>
    <s v="Indian Super League"/>
  </r>
  <r>
    <x v="37"/>
    <x v="248"/>
    <x v="0"/>
    <x v="4"/>
    <x v="3"/>
    <x v="2"/>
    <b v="1"/>
    <n v="2"/>
    <n v="3"/>
    <x v="2"/>
    <n v="12231"/>
    <x v="78"/>
    <x v="3"/>
    <n v="11"/>
    <n v="2"/>
    <n v="2"/>
    <x v="4"/>
    <n v="125330"/>
    <n v="8.36"/>
    <n v="58531.75"/>
    <n v="25"/>
    <s v="Female"/>
    <x v="7"/>
    <n v="6115500"/>
    <s v="Indian Super League"/>
  </r>
  <r>
    <x v="416"/>
    <x v="625"/>
    <x v="1"/>
    <x v="1"/>
    <x v="2"/>
    <x v="2"/>
    <b v="1"/>
    <n v="1"/>
    <n v="3"/>
    <x v="2"/>
    <n v="38878"/>
    <x v="99"/>
    <x v="1"/>
    <n v="30"/>
    <n v="1"/>
    <n v="1"/>
    <x v="2"/>
    <n v="72088"/>
    <n v="8.06"/>
    <n v="152241.17000000001"/>
    <n v="55"/>
    <s v="Other"/>
    <x v="3"/>
    <n v="68036500"/>
    <s v="Indian Super League"/>
  </r>
  <r>
    <x v="312"/>
    <x v="549"/>
    <x v="0"/>
    <x v="6"/>
    <x v="0"/>
    <x v="1"/>
    <b v="1"/>
    <n v="1"/>
    <n v="3"/>
    <x v="2"/>
    <n v="15458"/>
    <x v="58"/>
    <x v="2"/>
    <n v="55"/>
    <n v="0"/>
    <n v="0"/>
    <x v="5"/>
    <n v="62655"/>
    <n v="7.31"/>
    <n v="104283.03"/>
    <n v="38"/>
    <s v="Female"/>
    <x v="7"/>
    <n v="7729000"/>
    <s v="Indian Super League"/>
  </r>
  <r>
    <x v="342"/>
    <x v="390"/>
    <x v="0"/>
    <x v="7"/>
    <x v="7"/>
    <x v="1"/>
    <b v="0"/>
    <n v="5"/>
    <n v="4"/>
    <x v="0"/>
    <n v="36035"/>
    <x v="12"/>
    <x v="1"/>
    <n v="50"/>
    <n v="0"/>
    <n v="0"/>
    <x v="3"/>
    <n v="90516"/>
    <n v="7.48"/>
    <n v="16412.259999999998"/>
    <n v="29"/>
    <s v="Male"/>
    <x v="2"/>
    <n v="72070000"/>
    <s v="Indian Super League"/>
  </r>
  <r>
    <x v="254"/>
    <x v="583"/>
    <x v="1"/>
    <x v="1"/>
    <x v="0"/>
    <x v="1"/>
    <b v="0"/>
    <n v="1"/>
    <n v="3"/>
    <x v="2"/>
    <n v="49803"/>
    <x v="31"/>
    <x v="3"/>
    <n v="38"/>
    <n v="1"/>
    <n v="0"/>
    <x v="5"/>
    <n v="97413"/>
    <n v="6.69"/>
    <n v="177462.41"/>
    <n v="34"/>
    <s v="Female"/>
    <x v="0"/>
    <n v="62253750"/>
    <s v="Indian Super League"/>
  </r>
  <r>
    <x v="415"/>
    <x v="118"/>
    <x v="0"/>
    <x v="3"/>
    <x v="0"/>
    <x v="0"/>
    <b v="0"/>
    <n v="4"/>
    <n v="1"/>
    <x v="0"/>
    <n v="24333"/>
    <x v="20"/>
    <x v="3"/>
    <n v="70"/>
    <n v="0"/>
    <n v="1"/>
    <x v="2"/>
    <n v="5647"/>
    <n v="5.9"/>
    <n v="220717.57"/>
    <n v="48"/>
    <s v="Other"/>
    <x v="7"/>
    <n v="12166500"/>
    <s v="Indian Super League"/>
  </r>
  <r>
    <x v="204"/>
    <x v="81"/>
    <x v="0"/>
    <x v="0"/>
    <x v="6"/>
    <x v="0"/>
    <b v="1"/>
    <n v="0"/>
    <n v="2"/>
    <x v="2"/>
    <n v="7085"/>
    <x v="44"/>
    <x v="3"/>
    <n v="57"/>
    <n v="2"/>
    <n v="0"/>
    <x v="2"/>
    <n v="3170"/>
    <n v="4.38"/>
    <n v="73863.789999999994"/>
    <n v="46"/>
    <s v="Male"/>
    <x v="3"/>
    <n v="12398750"/>
    <s v="Indian Super League"/>
  </r>
  <r>
    <x v="200"/>
    <x v="708"/>
    <x v="1"/>
    <x v="1"/>
    <x v="0"/>
    <x v="0"/>
    <b v="0"/>
    <n v="2"/>
    <n v="3"/>
    <x v="2"/>
    <n v="34372"/>
    <x v="22"/>
    <x v="0"/>
    <n v="29"/>
    <n v="1"/>
    <n v="2"/>
    <x v="4"/>
    <n v="9077"/>
    <n v="6.39"/>
    <n v="243963.78"/>
    <n v="45"/>
    <s v="Male"/>
    <x v="8"/>
    <n v="51558000"/>
    <s v="Indian Super League"/>
  </r>
  <r>
    <x v="39"/>
    <x v="23"/>
    <x v="0"/>
    <x v="7"/>
    <x v="5"/>
    <x v="0"/>
    <b v="1"/>
    <n v="2"/>
    <n v="3"/>
    <x v="2"/>
    <n v="42678"/>
    <x v="9"/>
    <x v="0"/>
    <n v="34"/>
    <n v="1"/>
    <n v="0"/>
    <x v="1"/>
    <n v="125448"/>
    <n v="7.29"/>
    <n v="156872.23000000001"/>
    <n v="29"/>
    <s v="Female"/>
    <x v="9"/>
    <n v="128034000"/>
    <s v="Indian Super League"/>
  </r>
  <r>
    <x v="190"/>
    <x v="365"/>
    <x v="1"/>
    <x v="4"/>
    <x v="2"/>
    <x v="2"/>
    <b v="1"/>
    <n v="2"/>
    <n v="1"/>
    <x v="0"/>
    <n v="15975"/>
    <x v="93"/>
    <x v="3"/>
    <n v="11"/>
    <n v="1"/>
    <n v="1"/>
    <x v="6"/>
    <n v="149991"/>
    <n v="2.89"/>
    <n v="174521.86"/>
    <n v="33"/>
    <s v="Female"/>
    <x v="8"/>
    <n v="23962500"/>
    <s v="Indian Super League"/>
  </r>
  <r>
    <x v="119"/>
    <x v="728"/>
    <x v="1"/>
    <x v="0"/>
    <x v="7"/>
    <x v="2"/>
    <b v="0"/>
    <n v="1"/>
    <n v="0"/>
    <x v="0"/>
    <n v="43005"/>
    <x v="29"/>
    <x v="2"/>
    <n v="63"/>
    <n v="0"/>
    <n v="1"/>
    <x v="0"/>
    <n v="47129"/>
    <n v="5.46"/>
    <n v="213614.57"/>
    <n v="50"/>
    <s v="Male"/>
    <x v="0"/>
    <n v="53756250"/>
    <s v="Indian Super League"/>
  </r>
  <r>
    <x v="237"/>
    <x v="57"/>
    <x v="0"/>
    <x v="2"/>
    <x v="3"/>
    <x v="2"/>
    <b v="0"/>
    <n v="3"/>
    <n v="1"/>
    <x v="0"/>
    <n v="45794"/>
    <x v="31"/>
    <x v="3"/>
    <n v="88"/>
    <n v="1"/>
    <n v="0"/>
    <x v="4"/>
    <n v="146312"/>
    <n v="4.87"/>
    <n v="94967.72"/>
    <n v="64"/>
    <s v="Female"/>
    <x v="3"/>
    <n v="80139500"/>
    <s v="Indian Super League"/>
  </r>
  <r>
    <x v="498"/>
    <x v="489"/>
    <x v="0"/>
    <x v="2"/>
    <x v="1"/>
    <x v="0"/>
    <b v="1"/>
    <n v="3"/>
    <n v="1"/>
    <x v="0"/>
    <n v="39554"/>
    <x v="29"/>
    <x v="0"/>
    <n v="53"/>
    <n v="0"/>
    <n v="0"/>
    <x v="1"/>
    <n v="33209"/>
    <n v="3.23"/>
    <n v="58182.21"/>
    <n v="54"/>
    <s v="Male"/>
    <x v="0"/>
    <n v="49442500"/>
    <s v="Indian Super League"/>
  </r>
  <r>
    <x v="373"/>
    <x v="425"/>
    <x v="1"/>
    <x v="2"/>
    <x v="2"/>
    <x v="0"/>
    <b v="1"/>
    <n v="2"/>
    <n v="0"/>
    <x v="0"/>
    <n v="36991"/>
    <x v="3"/>
    <x v="1"/>
    <n v="31"/>
    <n v="0"/>
    <n v="1"/>
    <x v="2"/>
    <n v="30870"/>
    <n v="9.2799999999999994"/>
    <n v="82451.7"/>
    <n v="30"/>
    <s v="Male"/>
    <x v="6"/>
    <n v="83229750"/>
    <s v="Indian Super League"/>
  </r>
  <r>
    <x v="432"/>
    <x v="103"/>
    <x v="1"/>
    <x v="7"/>
    <x v="5"/>
    <x v="0"/>
    <b v="1"/>
    <n v="3"/>
    <n v="1"/>
    <x v="0"/>
    <n v="21325"/>
    <x v="46"/>
    <x v="1"/>
    <n v="46"/>
    <n v="0"/>
    <n v="0"/>
    <x v="6"/>
    <n v="83750"/>
    <n v="5.65"/>
    <n v="223103.93"/>
    <n v="61"/>
    <s v="Male"/>
    <x v="0"/>
    <n v="26656250"/>
    <s v="Indian Super League"/>
  </r>
  <r>
    <x v="321"/>
    <x v="499"/>
    <x v="0"/>
    <x v="4"/>
    <x v="0"/>
    <x v="1"/>
    <b v="1"/>
    <n v="5"/>
    <n v="2"/>
    <x v="0"/>
    <n v="42266"/>
    <x v="80"/>
    <x v="1"/>
    <n v="85"/>
    <n v="0"/>
    <n v="1"/>
    <x v="6"/>
    <n v="65941"/>
    <n v="6.53"/>
    <n v="241623.75"/>
    <n v="28"/>
    <s v="Female"/>
    <x v="8"/>
    <n v="63399000"/>
    <s v="Indian Super League"/>
  </r>
  <r>
    <x v="459"/>
    <x v="719"/>
    <x v="0"/>
    <x v="5"/>
    <x v="7"/>
    <x v="0"/>
    <b v="1"/>
    <n v="0"/>
    <n v="3"/>
    <x v="2"/>
    <n v="51194"/>
    <x v="47"/>
    <x v="3"/>
    <n v="27"/>
    <n v="0"/>
    <n v="0"/>
    <x v="4"/>
    <n v="106074"/>
    <n v="5.38"/>
    <n v="98441.39"/>
    <n v="36"/>
    <s v="Male"/>
    <x v="5"/>
    <n v="38395500"/>
    <s v="Indian Super League"/>
  </r>
  <r>
    <x v="284"/>
    <x v="522"/>
    <x v="0"/>
    <x v="3"/>
    <x v="5"/>
    <x v="0"/>
    <b v="0"/>
    <n v="3"/>
    <n v="4"/>
    <x v="2"/>
    <n v="12820"/>
    <x v="31"/>
    <x v="0"/>
    <n v="27"/>
    <n v="0"/>
    <n v="1"/>
    <x v="2"/>
    <n v="122849"/>
    <n v="3.18"/>
    <n v="239677.51"/>
    <n v="59"/>
    <s v="Female"/>
    <x v="8"/>
    <n v="19230000"/>
    <s v="Indian Super League"/>
  </r>
  <r>
    <x v="99"/>
    <x v="195"/>
    <x v="1"/>
    <x v="1"/>
    <x v="0"/>
    <x v="0"/>
    <b v="0"/>
    <n v="1"/>
    <n v="0"/>
    <x v="0"/>
    <n v="49018"/>
    <x v="40"/>
    <x v="1"/>
    <n v="67"/>
    <n v="0"/>
    <n v="0"/>
    <x v="1"/>
    <n v="117414"/>
    <n v="3.5"/>
    <n v="232024.91"/>
    <n v="36"/>
    <s v="Female"/>
    <x v="6"/>
    <n v="110290500"/>
    <s v="Indian Super League"/>
  </r>
  <r>
    <x v="375"/>
    <x v="554"/>
    <x v="1"/>
    <x v="1"/>
    <x v="6"/>
    <x v="2"/>
    <b v="1"/>
    <n v="0"/>
    <n v="1"/>
    <x v="2"/>
    <n v="27084"/>
    <x v="15"/>
    <x v="1"/>
    <n v="44"/>
    <n v="1"/>
    <n v="1"/>
    <x v="2"/>
    <n v="134330"/>
    <n v="1.04"/>
    <n v="34946.980000000003"/>
    <n v="41"/>
    <s v="Female"/>
    <x v="2"/>
    <n v="54168000"/>
    <s v="Indian Super League"/>
  </r>
  <r>
    <x v="213"/>
    <x v="27"/>
    <x v="1"/>
    <x v="6"/>
    <x v="7"/>
    <x v="0"/>
    <b v="1"/>
    <n v="5"/>
    <n v="3"/>
    <x v="0"/>
    <n v="48540"/>
    <x v="99"/>
    <x v="0"/>
    <n v="35"/>
    <n v="0"/>
    <n v="1"/>
    <x v="3"/>
    <n v="42700"/>
    <n v="8.91"/>
    <n v="88994.67"/>
    <n v="42"/>
    <s v="Other"/>
    <x v="4"/>
    <n v="48540000"/>
    <s v="Indian Super League"/>
  </r>
  <r>
    <x v="370"/>
    <x v="71"/>
    <x v="1"/>
    <x v="4"/>
    <x v="3"/>
    <x v="1"/>
    <b v="0"/>
    <n v="5"/>
    <n v="0"/>
    <x v="0"/>
    <n v="31774"/>
    <x v="71"/>
    <x v="1"/>
    <n v="87"/>
    <n v="0"/>
    <n v="1"/>
    <x v="5"/>
    <n v="113424"/>
    <n v="1.73"/>
    <n v="37482.589999999997"/>
    <n v="36"/>
    <s v="Male"/>
    <x v="4"/>
    <n v="31774000"/>
    <s v="Indian Super League"/>
  </r>
  <r>
    <x v="418"/>
    <x v="33"/>
    <x v="1"/>
    <x v="3"/>
    <x v="6"/>
    <x v="0"/>
    <b v="0"/>
    <n v="5"/>
    <n v="3"/>
    <x v="0"/>
    <n v="28885"/>
    <x v="14"/>
    <x v="0"/>
    <n v="15"/>
    <n v="1"/>
    <n v="1"/>
    <x v="6"/>
    <n v="44927"/>
    <n v="5.71"/>
    <n v="41752.660000000003"/>
    <n v="43"/>
    <s v="Female"/>
    <x v="2"/>
    <n v="57770000"/>
    <s v="Indian Super League"/>
  </r>
  <r>
    <x v="311"/>
    <x v="91"/>
    <x v="0"/>
    <x v="0"/>
    <x v="2"/>
    <x v="0"/>
    <b v="1"/>
    <n v="0"/>
    <n v="3"/>
    <x v="2"/>
    <n v="46540"/>
    <x v="19"/>
    <x v="1"/>
    <n v="42"/>
    <n v="1"/>
    <n v="0"/>
    <x v="6"/>
    <n v="88277"/>
    <n v="6.83"/>
    <n v="91689.99"/>
    <n v="27"/>
    <s v="Male"/>
    <x v="1"/>
    <n v="116350000"/>
    <s v="Indian Super League"/>
  </r>
  <r>
    <x v="432"/>
    <x v="716"/>
    <x v="1"/>
    <x v="4"/>
    <x v="7"/>
    <x v="1"/>
    <b v="1"/>
    <n v="1"/>
    <n v="1"/>
    <x v="1"/>
    <n v="20388"/>
    <x v="35"/>
    <x v="1"/>
    <n v="94"/>
    <n v="0"/>
    <n v="0"/>
    <x v="1"/>
    <n v="23094"/>
    <n v="6.85"/>
    <n v="101852.53"/>
    <n v="23"/>
    <s v="Male"/>
    <x v="5"/>
    <n v="15291000"/>
    <s v="Indian Super League"/>
  </r>
  <r>
    <x v="352"/>
    <x v="690"/>
    <x v="0"/>
    <x v="1"/>
    <x v="0"/>
    <x v="2"/>
    <b v="1"/>
    <n v="3"/>
    <n v="2"/>
    <x v="0"/>
    <n v="41224"/>
    <x v="40"/>
    <x v="1"/>
    <n v="65"/>
    <n v="0"/>
    <n v="0"/>
    <x v="6"/>
    <n v="80950"/>
    <n v="7.12"/>
    <n v="82920.39"/>
    <n v="56"/>
    <s v="Male"/>
    <x v="8"/>
    <n v="61836000"/>
    <s v="Indian Super League"/>
  </r>
  <r>
    <x v="269"/>
    <x v="454"/>
    <x v="1"/>
    <x v="1"/>
    <x v="7"/>
    <x v="0"/>
    <b v="1"/>
    <n v="3"/>
    <n v="0"/>
    <x v="0"/>
    <n v="17203"/>
    <x v="27"/>
    <x v="2"/>
    <n v="58"/>
    <n v="0"/>
    <n v="0"/>
    <x v="3"/>
    <n v="77577"/>
    <n v="8"/>
    <n v="56749.05"/>
    <n v="36"/>
    <s v="Female"/>
    <x v="0"/>
    <n v="21503750"/>
    <s v="Indian Super League"/>
  </r>
  <r>
    <x v="347"/>
    <x v="214"/>
    <x v="0"/>
    <x v="7"/>
    <x v="5"/>
    <x v="2"/>
    <b v="0"/>
    <n v="0"/>
    <n v="1"/>
    <x v="2"/>
    <n v="50071"/>
    <x v="71"/>
    <x v="3"/>
    <n v="27"/>
    <n v="2"/>
    <n v="0"/>
    <x v="4"/>
    <n v="76378"/>
    <n v="1.1000000000000001"/>
    <n v="186641.01"/>
    <n v="47"/>
    <s v="Female"/>
    <x v="6"/>
    <n v="112659750"/>
    <s v="Indian Super League"/>
  </r>
  <r>
    <x v="85"/>
    <x v="557"/>
    <x v="0"/>
    <x v="2"/>
    <x v="2"/>
    <x v="0"/>
    <b v="1"/>
    <n v="1"/>
    <n v="0"/>
    <x v="0"/>
    <n v="32285"/>
    <x v="2"/>
    <x v="2"/>
    <n v="33"/>
    <n v="0"/>
    <n v="0"/>
    <x v="4"/>
    <n v="40127"/>
    <n v="6.78"/>
    <n v="147174.99"/>
    <n v="26"/>
    <s v="Female"/>
    <x v="5"/>
    <n v="24213750"/>
    <s v="Indian Super League"/>
  </r>
  <r>
    <x v="186"/>
    <x v="418"/>
    <x v="0"/>
    <x v="4"/>
    <x v="6"/>
    <x v="0"/>
    <b v="0"/>
    <n v="1"/>
    <n v="4"/>
    <x v="2"/>
    <n v="48413"/>
    <x v="67"/>
    <x v="3"/>
    <n v="93"/>
    <n v="0"/>
    <n v="0"/>
    <x v="6"/>
    <n v="70593"/>
    <n v="4.17"/>
    <n v="125658.63"/>
    <n v="36"/>
    <s v="Female"/>
    <x v="4"/>
    <n v="48413000"/>
    <s v="Indian Super League"/>
  </r>
  <r>
    <x v="193"/>
    <x v="551"/>
    <x v="0"/>
    <x v="0"/>
    <x v="3"/>
    <x v="0"/>
    <b v="0"/>
    <n v="2"/>
    <n v="2"/>
    <x v="1"/>
    <n v="26675"/>
    <x v="27"/>
    <x v="3"/>
    <n v="22"/>
    <n v="1"/>
    <n v="0"/>
    <x v="5"/>
    <n v="84841"/>
    <n v="1.87"/>
    <n v="146613.81"/>
    <n v="39"/>
    <s v="Female"/>
    <x v="2"/>
    <n v="53350000"/>
    <s v="Indian Super League"/>
  </r>
  <r>
    <x v="377"/>
    <x v="208"/>
    <x v="1"/>
    <x v="0"/>
    <x v="7"/>
    <x v="2"/>
    <b v="0"/>
    <n v="4"/>
    <n v="2"/>
    <x v="0"/>
    <n v="5931"/>
    <x v="29"/>
    <x v="3"/>
    <n v="85"/>
    <n v="1"/>
    <n v="1"/>
    <x v="2"/>
    <n v="27392"/>
    <n v="5.3"/>
    <n v="27848.35"/>
    <n v="38"/>
    <s v="Male"/>
    <x v="5"/>
    <n v="4448250"/>
    <s v="Indian Super League"/>
  </r>
  <r>
    <x v="382"/>
    <x v="535"/>
    <x v="0"/>
    <x v="3"/>
    <x v="2"/>
    <x v="2"/>
    <b v="1"/>
    <n v="5"/>
    <n v="4"/>
    <x v="0"/>
    <n v="37452"/>
    <x v="11"/>
    <x v="2"/>
    <n v="63"/>
    <n v="0"/>
    <n v="1"/>
    <x v="0"/>
    <n v="145505"/>
    <n v="2.96"/>
    <n v="187237.54"/>
    <n v="53"/>
    <s v="Female"/>
    <x v="8"/>
    <n v="56178000"/>
    <s v="Indian Super League"/>
  </r>
  <r>
    <x v="140"/>
    <x v="432"/>
    <x v="1"/>
    <x v="2"/>
    <x v="2"/>
    <x v="0"/>
    <b v="0"/>
    <n v="0"/>
    <n v="3"/>
    <x v="2"/>
    <n v="46457"/>
    <x v="78"/>
    <x v="1"/>
    <n v="82"/>
    <n v="0"/>
    <n v="0"/>
    <x v="3"/>
    <n v="80982"/>
    <n v="4.78"/>
    <n v="4086.3"/>
    <n v="63"/>
    <s v="Male"/>
    <x v="8"/>
    <n v="69685500"/>
    <s v="Indian Super League"/>
  </r>
  <r>
    <x v="121"/>
    <x v="239"/>
    <x v="0"/>
    <x v="1"/>
    <x v="3"/>
    <x v="1"/>
    <b v="1"/>
    <n v="5"/>
    <n v="3"/>
    <x v="0"/>
    <n v="37084"/>
    <x v="69"/>
    <x v="1"/>
    <n v="90"/>
    <n v="2"/>
    <n v="0"/>
    <x v="5"/>
    <n v="44226"/>
    <n v="9.1999999999999993"/>
    <n v="199476.6"/>
    <n v="22"/>
    <s v="Female"/>
    <x v="0"/>
    <n v="46355000"/>
    <s v="Indian Super League"/>
  </r>
  <r>
    <x v="481"/>
    <x v="283"/>
    <x v="0"/>
    <x v="4"/>
    <x v="3"/>
    <x v="1"/>
    <b v="1"/>
    <n v="0"/>
    <n v="1"/>
    <x v="2"/>
    <n v="28193"/>
    <x v="77"/>
    <x v="3"/>
    <n v="33"/>
    <n v="1"/>
    <n v="2"/>
    <x v="4"/>
    <n v="17432"/>
    <n v="1.36"/>
    <n v="94066.11"/>
    <n v="54"/>
    <s v="Male"/>
    <x v="8"/>
    <n v="42289500"/>
    <s v="Indian Super League"/>
  </r>
  <r>
    <x v="384"/>
    <x v="646"/>
    <x v="0"/>
    <x v="4"/>
    <x v="2"/>
    <x v="1"/>
    <b v="0"/>
    <n v="3"/>
    <n v="0"/>
    <x v="0"/>
    <n v="18117"/>
    <x v="59"/>
    <x v="1"/>
    <n v="29"/>
    <n v="0"/>
    <n v="1"/>
    <x v="1"/>
    <n v="59154"/>
    <n v="6.07"/>
    <n v="153745.75"/>
    <n v="38"/>
    <s v="Male"/>
    <x v="8"/>
    <n v="27175500"/>
    <s v="Indian Super League"/>
  </r>
  <r>
    <x v="343"/>
    <x v="374"/>
    <x v="0"/>
    <x v="3"/>
    <x v="6"/>
    <x v="1"/>
    <b v="0"/>
    <n v="5"/>
    <n v="1"/>
    <x v="0"/>
    <n v="19055"/>
    <x v="43"/>
    <x v="2"/>
    <n v="19"/>
    <n v="0"/>
    <n v="0"/>
    <x v="4"/>
    <n v="14941"/>
    <n v="6.28"/>
    <n v="175014.56"/>
    <n v="42"/>
    <s v="Male"/>
    <x v="4"/>
    <n v="19055000"/>
    <s v="Indian Super League"/>
  </r>
  <r>
    <x v="495"/>
    <x v="451"/>
    <x v="1"/>
    <x v="2"/>
    <x v="4"/>
    <x v="0"/>
    <b v="0"/>
    <n v="0"/>
    <n v="0"/>
    <x v="1"/>
    <n v="44693"/>
    <x v="27"/>
    <x v="3"/>
    <n v="26"/>
    <n v="0"/>
    <n v="1"/>
    <x v="4"/>
    <n v="1808"/>
    <n v="6.42"/>
    <n v="68113.789999999994"/>
    <n v="54"/>
    <s v="Female"/>
    <x v="3"/>
    <n v="78212750"/>
    <s v="Indian Super League"/>
  </r>
  <r>
    <x v="483"/>
    <x v="38"/>
    <x v="1"/>
    <x v="6"/>
    <x v="5"/>
    <x v="1"/>
    <b v="0"/>
    <n v="1"/>
    <n v="0"/>
    <x v="0"/>
    <n v="23194"/>
    <x v="87"/>
    <x v="3"/>
    <n v="11"/>
    <n v="1"/>
    <n v="1"/>
    <x v="2"/>
    <n v="27737"/>
    <n v="3.12"/>
    <n v="140616.48000000001"/>
    <n v="63"/>
    <s v="Male"/>
    <x v="2"/>
    <n v="46388000"/>
    <s v="Indian Super League"/>
  </r>
  <r>
    <x v="481"/>
    <x v="287"/>
    <x v="1"/>
    <x v="1"/>
    <x v="3"/>
    <x v="2"/>
    <b v="1"/>
    <n v="0"/>
    <n v="4"/>
    <x v="2"/>
    <n v="50623"/>
    <x v="54"/>
    <x v="0"/>
    <n v="42"/>
    <n v="0"/>
    <n v="0"/>
    <x v="0"/>
    <n v="109218"/>
    <n v="1.1100000000000001"/>
    <n v="115561.09"/>
    <n v="31"/>
    <s v="Other"/>
    <x v="2"/>
    <n v="101246000"/>
    <s v="Indian Super League"/>
  </r>
  <r>
    <x v="274"/>
    <x v="317"/>
    <x v="1"/>
    <x v="7"/>
    <x v="3"/>
    <x v="2"/>
    <b v="1"/>
    <n v="3"/>
    <n v="2"/>
    <x v="0"/>
    <n v="50687"/>
    <x v="63"/>
    <x v="1"/>
    <n v="78"/>
    <n v="1"/>
    <n v="0"/>
    <x v="4"/>
    <n v="127510"/>
    <n v="6.77"/>
    <n v="58475.76"/>
    <n v="60"/>
    <s v="Female"/>
    <x v="4"/>
    <n v="50687000"/>
    <s v="Indian Super League"/>
  </r>
  <r>
    <x v="397"/>
    <x v="85"/>
    <x v="1"/>
    <x v="4"/>
    <x v="5"/>
    <x v="1"/>
    <b v="0"/>
    <n v="2"/>
    <n v="1"/>
    <x v="0"/>
    <n v="20280"/>
    <x v="16"/>
    <x v="0"/>
    <n v="79"/>
    <n v="0"/>
    <n v="1"/>
    <x v="5"/>
    <n v="104456"/>
    <n v="7.02"/>
    <n v="63201.85"/>
    <n v="30"/>
    <s v="Female"/>
    <x v="4"/>
    <n v="20280000"/>
    <s v="Indian Super League"/>
  </r>
  <r>
    <x v="101"/>
    <x v="679"/>
    <x v="1"/>
    <x v="7"/>
    <x v="3"/>
    <x v="0"/>
    <b v="1"/>
    <n v="1"/>
    <n v="4"/>
    <x v="2"/>
    <n v="26728"/>
    <x v="53"/>
    <x v="1"/>
    <n v="45"/>
    <n v="0"/>
    <n v="1"/>
    <x v="5"/>
    <n v="149347"/>
    <n v="2.38"/>
    <n v="166198.22"/>
    <n v="57"/>
    <s v="Male"/>
    <x v="0"/>
    <n v="33410000"/>
    <s v="Indian Super League"/>
  </r>
  <r>
    <x v="306"/>
    <x v="557"/>
    <x v="0"/>
    <x v="6"/>
    <x v="0"/>
    <x v="0"/>
    <b v="1"/>
    <n v="0"/>
    <n v="3"/>
    <x v="2"/>
    <n v="35007"/>
    <x v="57"/>
    <x v="1"/>
    <n v="58"/>
    <n v="0"/>
    <n v="0"/>
    <x v="4"/>
    <n v="122010"/>
    <n v="4.07"/>
    <n v="203193.8"/>
    <n v="57"/>
    <s v="Female"/>
    <x v="0"/>
    <n v="43758750"/>
    <s v="Indian Super League"/>
  </r>
  <r>
    <x v="7"/>
    <x v="232"/>
    <x v="0"/>
    <x v="2"/>
    <x v="7"/>
    <x v="0"/>
    <b v="0"/>
    <n v="0"/>
    <n v="1"/>
    <x v="2"/>
    <n v="11631"/>
    <x v="20"/>
    <x v="0"/>
    <n v="93"/>
    <n v="0"/>
    <n v="1"/>
    <x v="3"/>
    <n v="22075"/>
    <n v="4.72"/>
    <n v="145824.07999999999"/>
    <n v="63"/>
    <s v="Male"/>
    <x v="8"/>
    <n v="17446500"/>
    <s v="Indian Super League"/>
  </r>
  <r>
    <x v="382"/>
    <x v="629"/>
    <x v="0"/>
    <x v="5"/>
    <x v="4"/>
    <x v="1"/>
    <b v="0"/>
    <n v="5"/>
    <n v="3"/>
    <x v="0"/>
    <n v="15240"/>
    <x v="49"/>
    <x v="3"/>
    <n v="19"/>
    <n v="2"/>
    <n v="1"/>
    <x v="5"/>
    <n v="2771"/>
    <n v="1.35"/>
    <n v="172857.77"/>
    <n v="43"/>
    <s v="Male"/>
    <x v="3"/>
    <n v="26670000"/>
    <s v="Indian Super League"/>
  </r>
  <r>
    <x v="269"/>
    <x v="467"/>
    <x v="0"/>
    <x v="3"/>
    <x v="2"/>
    <x v="1"/>
    <b v="0"/>
    <n v="1"/>
    <n v="2"/>
    <x v="2"/>
    <n v="14965"/>
    <x v="39"/>
    <x v="1"/>
    <n v="90"/>
    <n v="0"/>
    <n v="2"/>
    <x v="2"/>
    <n v="19555"/>
    <n v="0.86"/>
    <n v="151545.04"/>
    <n v="19"/>
    <s v="Male"/>
    <x v="5"/>
    <n v="11223750"/>
    <s v="Indian Super League"/>
  </r>
  <r>
    <x v="108"/>
    <x v="573"/>
    <x v="1"/>
    <x v="6"/>
    <x v="3"/>
    <x v="2"/>
    <b v="0"/>
    <n v="1"/>
    <n v="3"/>
    <x v="2"/>
    <n v="45791"/>
    <x v="74"/>
    <x v="0"/>
    <n v="16"/>
    <n v="2"/>
    <n v="2"/>
    <x v="0"/>
    <n v="29956"/>
    <n v="1.41"/>
    <n v="175160.56"/>
    <n v="23"/>
    <s v="Male"/>
    <x v="7"/>
    <n v="22895500"/>
    <s v="Indian Super League"/>
  </r>
  <r>
    <x v="111"/>
    <x v="654"/>
    <x v="1"/>
    <x v="2"/>
    <x v="2"/>
    <x v="2"/>
    <b v="0"/>
    <n v="0"/>
    <n v="4"/>
    <x v="2"/>
    <n v="19906"/>
    <x v="94"/>
    <x v="0"/>
    <n v="14"/>
    <n v="1"/>
    <n v="0"/>
    <x v="0"/>
    <n v="69745"/>
    <n v="9.1"/>
    <n v="170410.43"/>
    <n v="28"/>
    <s v="Female"/>
    <x v="8"/>
    <n v="29859000"/>
    <s v="Indian Super League"/>
  </r>
  <r>
    <x v="352"/>
    <x v="484"/>
    <x v="1"/>
    <x v="1"/>
    <x v="7"/>
    <x v="2"/>
    <b v="1"/>
    <n v="0"/>
    <n v="1"/>
    <x v="2"/>
    <n v="35446"/>
    <x v="38"/>
    <x v="1"/>
    <n v="78"/>
    <n v="0"/>
    <n v="0"/>
    <x v="6"/>
    <n v="816"/>
    <n v="1.01"/>
    <n v="116914.28"/>
    <n v="63"/>
    <s v="Female"/>
    <x v="3"/>
    <n v="62030500"/>
    <s v="Indian Super League"/>
  </r>
  <r>
    <x v="142"/>
    <x v="669"/>
    <x v="0"/>
    <x v="6"/>
    <x v="4"/>
    <x v="1"/>
    <b v="1"/>
    <n v="0"/>
    <n v="3"/>
    <x v="2"/>
    <n v="29231"/>
    <x v="54"/>
    <x v="2"/>
    <n v="82"/>
    <n v="0"/>
    <n v="0"/>
    <x v="6"/>
    <n v="48935"/>
    <n v="2.4700000000000002"/>
    <n v="103151.53"/>
    <n v="34"/>
    <s v="Female"/>
    <x v="4"/>
    <n v="29231000"/>
    <s v="Indian Super League"/>
  </r>
  <r>
    <x v="400"/>
    <x v="293"/>
    <x v="0"/>
    <x v="3"/>
    <x v="1"/>
    <x v="2"/>
    <b v="0"/>
    <n v="2"/>
    <n v="0"/>
    <x v="0"/>
    <n v="5100"/>
    <x v="80"/>
    <x v="3"/>
    <n v="10"/>
    <n v="1"/>
    <n v="0"/>
    <x v="5"/>
    <n v="62209"/>
    <n v="2.65"/>
    <n v="194952.14"/>
    <n v="31"/>
    <s v="Male"/>
    <x v="3"/>
    <n v="8925000"/>
    <s v="Indian Super League"/>
  </r>
  <r>
    <x v="344"/>
    <x v="584"/>
    <x v="1"/>
    <x v="7"/>
    <x v="3"/>
    <x v="2"/>
    <b v="1"/>
    <n v="1"/>
    <n v="3"/>
    <x v="2"/>
    <n v="48081"/>
    <x v="35"/>
    <x v="3"/>
    <n v="21"/>
    <n v="1"/>
    <n v="0"/>
    <x v="0"/>
    <n v="115632"/>
    <n v="6.5"/>
    <n v="231177.24"/>
    <n v="40"/>
    <s v="Male"/>
    <x v="0"/>
    <n v="60101250"/>
    <s v="Indian Super League"/>
  </r>
  <r>
    <x v="277"/>
    <x v="288"/>
    <x v="1"/>
    <x v="0"/>
    <x v="1"/>
    <x v="0"/>
    <b v="0"/>
    <n v="4"/>
    <n v="3"/>
    <x v="0"/>
    <n v="46653"/>
    <x v="67"/>
    <x v="2"/>
    <n v="24"/>
    <n v="0"/>
    <n v="1"/>
    <x v="1"/>
    <n v="121822"/>
    <n v="7.6"/>
    <n v="83720.13"/>
    <n v="50"/>
    <s v="Female"/>
    <x v="6"/>
    <n v="104969250"/>
    <s v="Indian Super League"/>
  </r>
  <r>
    <x v="78"/>
    <x v="696"/>
    <x v="1"/>
    <x v="2"/>
    <x v="6"/>
    <x v="0"/>
    <b v="0"/>
    <n v="2"/>
    <n v="0"/>
    <x v="0"/>
    <n v="24000"/>
    <x v="49"/>
    <x v="0"/>
    <n v="26"/>
    <n v="0"/>
    <n v="1"/>
    <x v="6"/>
    <n v="32747"/>
    <n v="7.49"/>
    <n v="146328.03"/>
    <n v="64"/>
    <s v="Female"/>
    <x v="6"/>
    <n v="54000000"/>
    <s v="Indian Super League"/>
  </r>
  <r>
    <x v="125"/>
    <x v="328"/>
    <x v="0"/>
    <x v="5"/>
    <x v="4"/>
    <x v="1"/>
    <b v="0"/>
    <n v="2"/>
    <n v="3"/>
    <x v="2"/>
    <n v="25637"/>
    <x v="34"/>
    <x v="1"/>
    <n v="77"/>
    <n v="0"/>
    <n v="0"/>
    <x v="2"/>
    <n v="14013"/>
    <n v="8.89"/>
    <n v="114697.72"/>
    <n v="40"/>
    <s v="Female"/>
    <x v="0"/>
    <n v="32046250"/>
    <s v="Indian Super League"/>
  </r>
  <r>
    <x v="85"/>
    <x v="57"/>
    <x v="0"/>
    <x v="5"/>
    <x v="6"/>
    <x v="2"/>
    <b v="0"/>
    <n v="2"/>
    <n v="3"/>
    <x v="2"/>
    <n v="29327"/>
    <x v="16"/>
    <x v="2"/>
    <n v="40"/>
    <n v="0"/>
    <n v="2"/>
    <x v="0"/>
    <n v="63234"/>
    <n v="7.03"/>
    <n v="146174.84"/>
    <n v="58"/>
    <s v="Male"/>
    <x v="4"/>
    <n v="29327000"/>
    <s v="Indian Super League"/>
  </r>
  <r>
    <x v="479"/>
    <x v="214"/>
    <x v="0"/>
    <x v="2"/>
    <x v="0"/>
    <x v="2"/>
    <b v="1"/>
    <n v="4"/>
    <n v="0"/>
    <x v="0"/>
    <n v="20793"/>
    <x v="21"/>
    <x v="2"/>
    <n v="10"/>
    <n v="1"/>
    <n v="0"/>
    <x v="5"/>
    <n v="9945"/>
    <n v="4.47"/>
    <n v="97563.55"/>
    <n v="26"/>
    <s v="Male"/>
    <x v="8"/>
    <n v="31189500"/>
    <s v="Indian Super League"/>
  </r>
  <r>
    <x v="303"/>
    <x v="162"/>
    <x v="0"/>
    <x v="2"/>
    <x v="4"/>
    <x v="0"/>
    <b v="1"/>
    <n v="1"/>
    <n v="0"/>
    <x v="0"/>
    <n v="30717"/>
    <x v="27"/>
    <x v="1"/>
    <n v="92"/>
    <n v="1"/>
    <n v="1"/>
    <x v="0"/>
    <n v="34291"/>
    <n v="7.46"/>
    <n v="131994.68"/>
    <n v="54"/>
    <s v="Other"/>
    <x v="4"/>
    <n v="30717000"/>
    <s v="Indian Super League"/>
  </r>
  <r>
    <x v="285"/>
    <x v="554"/>
    <x v="1"/>
    <x v="7"/>
    <x v="3"/>
    <x v="1"/>
    <b v="0"/>
    <n v="4"/>
    <n v="4"/>
    <x v="1"/>
    <n v="51647"/>
    <x v="62"/>
    <x v="3"/>
    <n v="12"/>
    <n v="1"/>
    <n v="0"/>
    <x v="5"/>
    <n v="42176"/>
    <n v="5.31"/>
    <n v="215534.43"/>
    <n v="41"/>
    <s v="Male"/>
    <x v="3"/>
    <n v="90382250"/>
    <s v="Indian Super League"/>
  </r>
  <r>
    <x v="389"/>
    <x v="245"/>
    <x v="1"/>
    <x v="1"/>
    <x v="6"/>
    <x v="1"/>
    <b v="1"/>
    <n v="3"/>
    <n v="0"/>
    <x v="0"/>
    <n v="52548"/>
    <x v="69"/>
    <x v="2"/>
    <n v="37"/>
    <n v="2"/>
    <n v="1"/>
    <x v="3"/>
    <n v="97451"/>
    <n v="5.69"/>
    <n v="229965.23"/>
    <n v="61"/>
    <s v="Male"/>
    <x v="2"/>
    <n v="105096000"/>
    <s v="Indian Super League"/>
  </r>
  <r>
    <x v="207"/>
    <x v="343"/>
    <x v="1"/>
    <x v="0"/>
    <x v="7"/>
    <x v="0"/>
    <b v="1"/>
    <n v="5"/>
    <n v="2"/>
    <x v="0"/>
    <n v="17554"/>
    <x v="25"/>
    <x v="3"/>
    <n v="49"/>
    <n v="1"/>
    <n v="0"/>
    <x v="3"/>
    <n v="12021"/>
    <n v="2.13"/>
    <n v="20770.150000000001"/>
    <n v="49"/>
    <s v="Female"/>
    <x v="3"/>
    <n v="30719500"/>
    <s v="Indian Super League"/>
  </r>
  <r>
    <x v="347"/>
    <x v="362"/>
    <x v="1"/>
    <x v="2"/>
    <x v="0"/>
    <x v="1"/>
    <b v="1"/>
    <n v="2"/>
    <n v="1"/>
    <x v="0"/>
    <n v="25278"/>
    <x v="82"/>
    <x v="1"/>
    <n v="66"/>
    <n v="0"/>
    <n v="1"/>
    <x v="5"/>
    <n v="18991"/>
    <n v="6.3"/>
    <n v="138800.13"/>
    <n v="43"/>
    <s v="Male"/>
    <x v="2"/>
    <n v="50556000"/>
    <s v="Indian Super League"/>
  </r>
  <r>
    <x v="444"/>
    <x v="434"/>
    <x v="1"/>
    <x v="0"/>
    <x v="2"/>
    <x v="0"/>
    <b v="1"/>
    <n v="2"/>
    <n v="2"/>
    <x v="1"/>
    <n v="18114"/>
    <x v="20"/>
    <x v="2"/>
    <n v="37"/>
    <n v="2"/>
    <n v="0"/>
    <x v="2"/>
    <n v="43580"/>
    <n v="8.98"/>
    <n v="76214.399999999994"/>
    <n v="63"/>
    <s v="Male"/>
    <x v="8"/>
    <n v="27171000"/>
    <s v="Indian Super League"/>
  </r>
  <r>
    <x v="80"/>
    <x v="462"/>
    <x v="0"/>
    <x v="2"/>
    <x v="3"/>
    <x v="0"/>
    <b v="1"/>
    <n v="5"/>
    <n v="1"/>
    <x v="0"/>
    <n v="11689"/>
    <x v="26"/>
    <x v="0"/>
    <n v="34"/>
    <n v="1"/>
    <n v="0"/>
    <x v="1"/>
    <n v="45893"/>
    <n v="7"/>
    <n v="87259.17"/>
    <n v="60"/>
    <s v="Male"/>
    <x v="4"/>
    <n v="11689000"/>
    <s v="Indian Super League"/>
  </r>
  <r>
    <x v="364"/>
    <x v="357"/>
    <x v="0"/>
    <x v="0"/>
    <x v="2"/>
    <x v="1"/>
    <b v="0"/>
    <n v="5"/>
    <n v="3"/>
    <x v="0"/>
    <n v="17125"/>
    <x v="94"/>
    <x v="0"/>
    <n v="41"/>
    <n v="0"/>
    <n v="2"/>
    <x v="4"/>
    <n v="111031"/>
    <n v="3.66"/>
    <n v="44272.62"/>
    <n v="26"/>
    <s v="Male"/>
    <x v="2"/>
    <n v="34250000"/>
    <s v="Indian Super League"/>
  </r>
  <r>
    <x v="497"/>
    <x v="257"/>
    <x v="0"/>
    <x v="2"/>
    <x v="2"/>
    <x v="2"/>
    <b v="1"/>
    <n v="3"/>
    <n v="1"/>
    <x v="0"/>
    <n v="39248"/>
    <x v="70"/>
    <x v="3"/>
    <n v="39"/>
    <n v="0"/>
    <n v="0"/>
    <x v="5"/>
    <n v="9018"/>
    <n v="5.41"/>
    <n v="70033.72"/>
    <n v="63"/>
    <s v="Female"/>
    <x v="0"/>
    <n v="49060000"/>
    <s v="Indian Super League"/>
  </r>
  <r>
    <x v="350"/>
    <x v="239"/>
    <x v="0"/>
    <x v="5"/>
    <x v="1"/>
    <x v="2"/>
    <b v="1"/>
    <n v="2"/>
    <n v="4"/>
    <x v="2"/>
    <n v="6223"/>
    <x v="0"/>
    <x v="0"/>
    <n v="93"/>
    <n v="0"/>
    <n v="0"/>
    <x v="6"/>
    <n v="55816"/>
    <n v="8.84"/>
    <n v="40774.26"/>
    <n v="41"/>
    <s v="Male"/>
    <x v="3"/>
    <n v="10890250"/>
    <s v="Indian Super League"/>
  </r>
  <r>
    <x v="151"/>
    <x v="498"/>
    <x v="0"/>
    <x v="0"/>
    <x v="0"/>
    <x v="1"/>
    <b v="1"/>
    <n v="4"/>
    <n v="2"/>
    <x v="0"/>
    <n v="19291"/>
    <x v="12"/>
    <x v="1"/>
    <n v="21"/>
    <n v="1"/>
    <n v="1"/>
    <x v="0"/>
    <n v="101941"/>
    <n v="5.87"/>
    <n v="136839.39000000001"/>
    <n v="54"/>
    <s v="Male"/>
    <x v="0"/>
    <n v="24113750"/>
    <s v="Indian Super League"/>
  </r>
  <r>
    <x v="315"/>
    <x v="81"/>
    <x v="0"/>
    <x v="6"/>
    <x v="3"/>
    <x v="1"/>
    <b v="0"/>
    <n v="5"/>
    <n v="4"/>
    <x v="0"/>
    <n v="9339"/>
    <x v="18"/>
    <x v="0"/>
    <n v="38"/>
    <n v="0"/>
    <n v="0"/>
    <x v="2"/>
    <n v="38820"/>
    <n v="4.59"/>
    <n v="174526.52"/>
    <n v="35"/>
    <s v="Female"/>
    <x v="5"/>
    <n v="7004250"/>
    <s v="Indian Super League"/>
  </r>
  <r>
    <x v="485"/>
    <x v="140"/>
    <x v="0"/>
    <x v="3"/>
    <x v="3"/>
    <x v="1"/>
    <b v="0"/>
    <n v="2"/>
    <n v="4"/>
    <x v="2"/>
    <n v="20549"/>
    <x v="7"/>
    <x v="1"/>
    <n v="47"/>
    <n v="0"/>
    <n v="0"/>
    <x v="2"/>
    <n v="63634"/>
    <n v="3.76"/>
    <n v="144537.17000000001"/>
    <n v="48"/>
    <s v="Female"/>
    <x v="9"/>
    <n v="61647000"/>
    <s v="Indian Super League"/>
  </r>
  <r>
    <x v="41"/>
    <x v="165"/>
    <x v="1"/>
    <x v="1"/>
    <x v="7"/>
    <x v="2"/>
    <b v="0"/>
    <n v="3"/>
    <n v="4"/>
    <x v="2"/>
    <n v="41584"/>
    <x v="88"/>
    <x v="2"/>
    <n v="41"/>
    <n v="0"/>
    <n v="0"/>
    <x v="5"/>
    <n v="112884"/>
    <n v="2.48"/>
    <n v="231536.55"/>
    <n v="63"/>
    <s v="Female"/>
    <x v="4"/>
    <n v="41584000"/>
    <s v="Indian Super League"/>
  </r>
  <r>
    <x v="279"/>
    <x v="34"/>
    <x v="1"/>
    <x v="6"/>
    <x v="0"/>
    <x v="2"/>
    <b v="0"/>
    <n v="3"/>
    <n v="0"/>
    <x v="0"/>
    <n v="53167"/>
    <x v="56"/>
    <x v="3"/>
    <n v="80"/>
    <n v="0"/>
    <n v="1"/>
    <x v="4"/>
    <n v="63247"/>
    <n v="6.37"/>
    <n v="16018.21"/>
    <n v="31"/>
    <s v="Male"/>
    <x v="9"/>
    <n v="159501000"/>
    <s v="Indian Super League"/>
  </r>
  <r>
    <x v="279"/>
    <x v="121"/>
    <x v="1"/>
    <x v="6"/>
    <x v="4"/>
    <x v="2"/>
    <b v="0"/>
    <n v="0"/>
    <n v="1"/>
    <x v="2"/>
    <n v="49904"/>
    <x v="35"/>
    <x v="1"/>
    <n v="33"/>
    <n v="2"/>
    <n v="0"/>
    <x v="1"/>
    <n v="111199"/>
    <n v="4.2"/>
    <n v="13449.09"/>
    <n v="53"/>
    <s v="Female"/>
    <x v="9"/>
    <n v="149712000"/>
    <s v="Indian Super League"/>
  </r>
  <r>
    <x v="311"/>
    <x v="182"/>
    <x v="1"/>
    <x v="6"/>
    <x v="6"/>
    <x v="0"/>
    <b v="1"/>
    <n v="4"/>
    <n v="2"/>
    <x v="0"/>
    <n v="39035"/>
    <x v="25"/>
    <x v="3"/>
    <n v="81"/>
    <n v="0"/>
    <n v="1"/>
    <x v="3"/>
    <n v="71485"/>
    <n v="2.5099999999999998"/>
    <n v="225328.77"/>
    <n v="56"/>
    <s v="Female"/>
    <x v="2"/>
    <n v="78070000"/>
    <s v="Indian Super League"/>
  </r>
  <r>
    <x v="440"/>
    <x v="259"/>
    <x v="0"/>
    <x v="1"/>
    <x v="2"/>
    <x v="0"/>
    <b v="1"/>
    <n v="2"/>
    <n v="2"/>
    <x v="1"/>
    <n v="37588"/>
    <x v="62"/>
    <x v="3"/>
    <n v="92"/>
    <n v="0"/>
    <n v="1"/>
    <x v="1"/>
    <n v="100309"/>
    <n v="9.0299999999999994"/>
    <n v="50571.48"/>
    <n v="47"/>
    <s v="Female"/>
    <x v="3"/>
    <n v="65779000"/>
    <s v="Indian Super League"/>
  </r>
  <r>
    <x v="19"/>
    <x v="58"/>
    <x v="1"/>
    <x v="6"/>
    <x v="2"/>
    <x v="0"/>
    <b v="1"/>
    <n v="5"/>
    <n v="3"/>
    <x v="0"/>
    <n v="15486"/>
    <x v="59"/>
    <x v="0"/>
    <n v="46"/>
    <n v="0"/>
    <n v="1"/>
    <x v="5"/>
    <n v="118585"/>
    <n v="2.91"/>
    <n v="19872.28"/>
    <n v="39"/>
    <s v="Female"/>
    <x v="3"/>
    <n v="27100500"/>
    <s v="Indian Super League"/>
  </r>
  <r>
    <x v="227"/>
    <x v="435"/>
    <x v="0"/>
    <x v="7"/>
    <x v="0"/>
    <x v="1"/>
    <b v="1"/>
    <n v="2"/>
    <n v="2"/>
    <x v="1"/>
    <n v="21440"/>
    <x v="78"/>
    <x v="0"/>
    <n v="89"/>
    <n v="1"/>
    <n v="2"/>
    <x v="6"/>
    <n v="78353"/>
    <n v="5.33"/>
    <n v="211121.63"/>
    <n v="26"/>
    <s v="Male"/>
    <x v="6"/>
    <n v="48240000"/>
    <s v="Indian Super League"/>
  </r>
  <r>
    <x v="458"/>
    <x v="541"/>
    <x v="1"/>
    <x v="6"/>
    <x v="6"/>
    <x v="1"/>
    <b v="0"/>
    <n v="5"/>
    <n v="2"/>
    <x v="0"/>
    <n v="6149"/>
    <x v="36"/>
    <x v="1"/>
    <n v="40"/>
    <n v="0"/>
    <n v="0"/>
    <x v="1"/>
    <n v="135821"/>
    <n v="1.64"/>
    <n v="196219.81"/>
    <n v="42"/>
    <s v="Female"/>
    <x v="0"/>
    <n v="7686250"/>
    <s v="Indian Super League"/>
  </r>
  <r>
    <x v="454"/>
    <x v="536"/>
    <x v="0"/>
    <x v="6"/>
    <x v="0"/>
    <x v="1"/>
    <b v="1"/>
    <n v="4"/>
    <n v="1"/>
    <x v="0"/>
    <n v="51401"/>
    <x v="10"/>
    <x v="0"/>
    <n v="66"/>
    <n v="0"/>
    <n v="1"/>
    <x v="5"/>
    <n v="93344"/>
    <n v="5.66"/>
    <n v="242140.99"/>
    <n v="31"/>
    <s v="Male"/>
    <x v="8"/>
    <n v="77101500"/>
    <s v="Indian Super League"/>
  </r>
  <r>
    <x v="232"/>
    <x v="200"/>
    <x v="1"/>
    <x v="6"/>
    <x v="2"/>
    <x v="2"/>
    <b v="1"/>
    <n v="3"/>
    <n v="4"/>
    <x v="2"/>
    <n v="28623"/>
    <x v="57"/>
    <x v="0"/>
    <n v="34"/>
    <n v="1"/>
    <n v="2"/>
    <x v="2"/>
    <n v="55177"/>
    <n v="5"/>
    <n v="71567.850000000006"/>
    <n v="24"/>
    <s v="Female"/>
    <x v="3"/>
    <n v="50090250"/>
    <s v="Indian Super League"/>
  </r>
  <r>
    <x v="357"/>
    <x v="399"/>
    <x v="1"/>
    <x v="2"/>
    <x v="3"/>
    <x v="2"/>
    <b v="0"/>
    <n v="0"/>
    <n v="3"/>
    <x v="2"/>
    <n v="26447"/>
    <x v="24"/>
    <x v="0"/>
    <n v="30"/>
    <n v="0"/>
    <n v="0"/>
    <x v="1"/>
    <n v="88042"/>
    <n v="3.14"/>
    <n v="135056.39000000001"/>
    <n v="39"/>
    <s v="Male"/>
    <x v="8"/>
    <n v="39670500"/>
    <s v="Indian Super League"/>
  </r>
  <r>
    <x v="10"/>
    <x v="95"/>
    <x v="0"/>
    <x v="0"/>
    <x v="6"/>
    <x v="2"/>
    <b v="1"/>
    <n v="1"/>
    <n v="0"/>
    <x v="0"/>
    <n v="36671"/>
    <x v="45"/>
    <x v="3"/>
    <n v="13"/>
    <n v="0"/>
    <n v="2"/>
    <x v="1"/>
    <n v="3084"/>
    <n v="4.67"/>
    <n v="19821.07"/>
    <n v="63"/>
    <s v="Male"/>
    <x v="8"/>
    <n v="55006500"/>
    <s v="Indian Super League"/>
  </r>
  <r>
    <x v="214"/>
    <x v="509"/>
    <x v="1"/>
    <x v="2"/>
    <x v="0"/>
    <x v="2"/>
    <b v="0"/>
    <n v="5"/>
    <n v="4"/>
    <x v="0"/>
    <n v="44876"/>
    <x v="44"/>
    <x v="3"/>
    <n v="12"/>
    <n v="0"/>
    <n v="1"/>
    <x v="1"/>
    <n v="134233"/>
    <n v="1.9"/>
    <n v="46592.74"/>
    <n v="55"/>
    <s v="Female"/>
    <x v="0"/>
    <n v="56095000"/>
    <s v="Indian Super League"/>
  </r>
  <r>
    <x v="225"/>
    <x v="445"/>
    <x v="0"/>
    <x v="5"/>
    <x v="3"/>
    <x v="0"/>
    <b v="0"/>
    <n v="1"/>
    <n v="3"/>
    <x v="2"/>
    <n v="20824"/>
    <x v="75"/>
    <x v="1"/>
    <n v="85"/>
    <n v="0"/>
    <n v="0"/>
    <x v="4"/>
    <n v="706"/>
    <n v="8.48"/>
    <n v="144840.76"/>
    <n v="18"/>
    <s v="Male"/>
    <x v="8"/>
    <n v="31236000"/>
    <s v="Indian Super League"/>
  </r>
  <r>
    <x v="271"/>
    <x v="618"/>
    <x v="0"/>
    <x v="0"/>
    <x v="0"/>
    <x v="2"/>
    <b v="1"/>
    <n v="4"/>
    <n v="1"/>
    <x v="0"/>
    <n v="17046"/>
    <x v="42"/>
    <x v="2"/>
    <n v="79"/>
    <n v="2"/>
    <n v="0"/>
    <x v="3"/>
    <n v="51809"/>
    <n v="4.6100000000000003"/>
    <n v="44693.41"/>
    <n v="31"/>
    <s v="Female"/>
    <x v="6"/>
    <n v="38353500"/>
    <s v="Indian Super League"/>
  </r>
  <r>
    <x v="450"/>
    <x v="261"/>
    <x v="1"/>
    <x v="4"/>
    <x v="4"/>
    <x v="2"/>
    <b v="1"/>
    <n v="3"/>
    <n v="4"/>
    <x v="2"/>
    <n v="35618"/>
    <x v="53"/>
    <x v="3"/>
    <n v="26"/>
    <n v="1"/>
    <n v="1"/>
    <x v="5"/>
    <n v="138307"/>
    <n v="3.29"/>
    <n v="87362.27"/>
    <n v="54"/>
    <s v="Male"/>
    <x v="4"/>
    <n v="35618000"/>
    <s v="Indian Super League"/>
  </r>
  <r>
    <x v="39"/>
    <x v="557"/>
    <x v="0"/>
    <x v="6"/>
    <x v="1"/>
    <x v="2"/>
    <b v="0"/>
    <n v="1"/>
    <n v="0"/>
    <x v="0"/>
    <n v="8071"/>
    <x v="49"/>
    <x v="3"/>
    <n v="31"/>
    <n v="0"/>
    <n v="0"/>
    <x v="2"/>
    <n v="82703"/>
    <n v="6.03"/>
    <n v="91148.17"/>
    <n v="49"/>
    <s v="Female"/>
    <x v="1"/>
    <n v="20177500"/>
    <s v="Indian Super League"/>
  </r>
  <r>
    <x v="101"/>
    <x v="25"/>
    <x v="1"/>
    <x v="0"/>
    <x v="3"/>
    <x v="1"/>
    <b v="1"/>
    <n v="5"/>
    <n v="1"/>
    <x v="0"/>
    <n v="33402"/>
    <x v="26"/>
    <x v="3"/>
    <n v="71"/>
    <n v="0"/>
    <n v="1"/>
    <x v="4"/>
    <n v="108005"/>
    <n v="1.43"/>
    <n v="197179.46"/>
    <n v="20"/>
    <s v="Female"/>
    <x v="3"/>
    <n v="58453500"/>
    <s v="Indian Super League"/>
  </r>
  <r>
    <x v="42"/>
    <x v="153"/>
    <x v="1"/>
    <x v="1"/>
    <x v="4"/>
    <x v="1"/>
    <b v="0"/>
    <n v="3"/>
    <n v="4"/>
    <x v="2"/>
    <n v="22570"/>
    <x v="69"/>
    <x v="1"/>
    <n v="22"/>
    <n v="0"/>
    <n v="1"/>
    <x v="1"/>
    <n v="24439"/>
    <n v="1.1399999999999999"/>
    <n v="21845.54"/>
    <n v="48"/>
    <s v="Female"/>
    <x v="2"/>
    <n v="45140000"/>
    <s v="Indian Super League"/>
  </r>
  <r>
    <x v="42"/>
    <x v="659"/>
    <x v="1"/>
    <x v="1"/>
    <x v="5"/>
    <x v="2"/>
    <b v="0"/>
    <n v="2"/>
    <n v="0"/>
    <x v="0"/>
    <n v="53973"/>
    <x v="88"/>
    <x v="2"/>
    <n v="86"/>
    <n v="0"/>
    <n v="0"/>
    <x v="3"/>
    <n v="100649"/>
    <n v="7.16"/>
    <n v="116188.46"/>
    <n v="51"/>
    <s v="Male"/>
    <x v="8"/>
    <n v="80959500"/>
    <s v="Indian Super League"/>
  </r>
  <r>
    <x v="437"/>
    <x v="729"/>
    <x v="1"/>
    <x v="4"/>
    <x v="7"/>
    <x v="1"/>
    <b v="0"/>
    <n v="5"/>
    <n v="3"/>
    <x v="0"/>
    <n v="19697"/>
    <x v="89"/>
    <x v="1"/>
    <n v="71"/>
    <n v="1"/>
    <n v="2"/>
    <x v="6"/>
    <n v="76350"/>
    <n v="6.31"/>
    <n v="61793.5"/>
    <n v="26"/>
    <s v="Female"/>
    <x v="2"/>
    <n v="39394000"/>
    <s v="Indian Super League"/>
  </r>
  <r>
    <x v="277"/>
    <x v="698"/>
    <x v="1"/>
    <x v="2"/>
    <x v="2"/>
    <x v="0"/>
    <b v="0"/>
    <n v="3"/>
    <n v="4"/>
    <x v="2"/>
    <n v="6992"/>
    <x v="55"/>
    <x v="0"/>
    <n v="47"/>
    <n v="1"/>
    <n v="0"/>
    <x v="5"/>
    <n v="5921"/>
    <n v="5.74"/>
    <n v="221905.52"/>
    <n v="42"/>
    <s v="Male"/>
    <x v="7"/>
    <n v="3496000"/>
    <s v="Indian Super League"/>
  </r>
  <r>
    <x v="451"/>
    <x v="288"/>
    <x v="1"/>
    <x v="0"/>
    <x v="5"/>
    <x v="1"/>
    <b v="1"/>
    <n v="1"/>
    <n v="2"/>
    <x v="2"/>
    <n v="16680"/>
    <x v="7"/>
    <x v="3"/>
    <n v="29"/>
    <n v="0"/>
    <n v="0"/>
    <x v="2"/>
    <n v="136494"/>
    <n v="6.12"/>
    <n v="233838"/>
    <n v="38"/>
    <s v="Female"/>
    <x v="2"/>
    <n v="33360000"/>
    <s v="Indian Super League"/>
  </r>
  <r>
    <x v="97"/>
    <x v="228"/>
    <x v="1"/>
    <x v="3"/>
    <x v="6"/>
    <x v="0"/>
    <b v="1"/>
    <n v="1"/>
    <n v="1"/>
    <x v="1"/>
    <n v="8701"/>
    <x v="53"/>
    <x v="1"/>
    <n v="94"/>
    <n v="0"/>
    <n v="0"/>
    <x v="6"/>
    <n v="137955"/>
    <n v="5.87"/>
    <n v="30692.75"/>
    <n v="24"/>
    <s v="Male"/>
    <x v="7"/>
    <n v="4350500"/>
    <s v="Indian Super League"/>
  </r>
  <r>
    <x v="218"/>
    <x v="249"/>
    <x v="1"/>
    <x v="1"/>
    <x v="2"/>
    <x v="0"/>
    <b v="1"/>
    <n v="1"/>
    <n v="4"/>
    <x v="2"/>
    <n v="12117"/>
    <x v="36"/>
    <x v="3"/>
    <n v="49"/>
    <n v="1"/>
    <n v="0"/>
    <x v="3"/>
    <n v="15600"/>
    <n v="6.01"/>
    <n v="181725.1"/>
    <n v="56"/>
    <s v="Female"/>
    <x v="6"/>
    <n v="27263250"/>
    <s v="Indian Super League"/>
  </r>
  <r>
    <x v="81"/>
    <x v="53"/>
    <x v="1"/>
    <x v="2"/>
    <x v="3"/>
    <x v="1"/>
    <b v="0"/>
    <n v="1"/>
    <n v="3"/>
    <x v="2"/>
    <n v="32179"/>
    <x v="64"/>
    <x v="2"/>
    <n v="92"/>
    <n v="0"/>
    <n v="1"/>
    <x v="2"/>
    <n v="117733"/>
    <n v="5.35"/>
    <n v="129808.3"/>
    <n v="63"/>
    <s v="Male"/>
    <x v="9"/>
    <n v="96537000"/>
    <s v="Indian Super League"/>
  </r>
  <r>
    <x v="416"/>
    <x v="495"/>
    <x v="1"/>
    <x v="1"/>
    <x v="6"/>
    <x v="2"/>
    <b v="0"/>
    <n v="5"/>
    <n v="2"/>
    <x v="0"/>
    <n v="54747"/>
    <x v="78"/>
    <x v="0"/>
    <n v="71"/>
    <n v="2"/>
    <n v="1"/>
    <x v="3"/>
    <n v="88971"/>
    <n v="7.09"/>
    <n v="152899.54"/>
    <n v="46"/>
    <s v="Male"/>
    <x v="0"/>
    <n v="68433750"/>
    <s v="Indian Super League"/>
  </r>
  <r>
    <x v="113"/>
    <x v="189"/>
    <x v="1"/>
    <x v="3"/>
    <x v="5"/>
    <x v="0"/>
    <b v="1"/>
    <n v="4"/>
    <n v="3"/>
    <x v="0"/>
    <n v="9238"/>
    <x v="66"/>
    <x v="0"/>
    <n v="78"/>
    <n v="0"/>
    <n v="0"/>
    <x v="0"/>
    <n v="92691"/>
    <n v="4.1500000000000004"/>
    <n v="102614.21"/>
    <n v="49"/>
    <s v="Female"/>
    <x v="4"/>
    <n v="9238000"/>
    <s v="Indian Super League"/>
  </r>
  <r>
    <x v="292"/>
    <x v="29"/>
    <x v="0"/>
    <x v="2"/>
    <x v="0"/>
    <x v="0"/>
    <b v="0"/>
    <n v="0"/>
    <n v="2"/>
    <x v="2"/>
    <n v="19369"/>
    <x v="0"/>
    <x v="3"/>
    <n v="27"/>
    <n v="1"/>
    <n v="0"/>
    <x v="5"/>
    <n v="4668"/>
    <n v="3.75"/>
    <n v="53859.97"/>
    <n v="35"/>
    <s v="Male"/>
    <x v="2"/>
    <n v="38738000"/>
    <s v="Indian Super League"/>
  </r>
  <r>
    <x v="370"/>
    <x v="360"/>
    <x v="0"/>
    <x v="5"/>
    <x v="1"/>
    <x v="1"/>
    <b v="0"/>
    <n v="1"/>
    <n v="2"/>
    <x v="2"/>
    <n v="21899"/>
    <x v="53"/>
    <x v="0"/>
    <n v="93"/>
    <n v="1"/>
    <n v="1"/>
    <x v="0"/>
    <n v="147558"/>
    <n v="1.1000000000000001"/>
    <n v="80121.240000000005"/>
    <n v="23"/>
    <s v="Female"/>
    <x v="0"/>
    <n v="27373750"/>
    <s v="Indian Super League"/>
  </r>
  <r>
    <x v="330"/>
    <x v="58"/>
    <x v="1"/>
    <x v="2"/>
    <x v="4"/>
    <x v="2"/>
    <b v="1"/>
    <n v="2"/>
    <n v="3"/>
    <x v="2"/>
    <n v="41888"/>
    <x v="29"/>
    <x v="0"/>
    <n v="84"/>
    <n v="1"/>
    <n v="0"/>
    <x v="2"/>
    <n v="13863"/>
    <n v="6.21"/>
    <n v="115765.96"/>
    <n v="62"/>
    <s v="Female"/>
    <x v="6"/>
    <n v="94248000"/>
    <s v="Indian Super League"/>
  </r>
  <r>
    <x v="410"/>
    <x v="465"/>
    <x v="0"/>
    <x v="2"/>
    <x v="5"/>
    <x v="1"/>
    <b v="0"/>
    <n v="3"/>
    <n v="4"/>
    <x v="2"/>
    <n v="48168"/>
    <x v="24"/>
    <x v="1"/>
    <n v="39"/>
    <n v="0"/>
    <n v="0"/>
    <x v="0"/>
    <n v="127282"/>
    <n v="9.49"/>
    <n v="215639.04000000001"/>
    <n v="21"/>
    <s v="Male"/>
    <x v="5"/>
    <n v="36126000"/>
    <s v="Indian Super League"/>
  </r>
  <r>
    <x v="55"/>
    <x v="339"/>
    <x v="1"/>
    <x v="1"/>
    <x v="3"/>
    <x v="2"/>
    <b v="0"/>
    <n v="0"/>
    <n v="3"/>
    <x v="2"/>
    <n v="5488"/>
    <x v="78"/>
    <x v="1"/>
    <n v="11"/>
    <n v="0"/>
    <n v="0"/>
    <x v="5"/>
    <n v="68530"/>
    <n v="6.73"/>
    <n v="207859.82"/>
    <n v="20"/>
    <s v="Male"/>
    <x v="5"/>
    <n v="4116000"/>
    <s v="Indian Super League"/>
  </r>
  <r>
    <x v="97"/>
    <x v="418"/>
    <x v="0"/>
    <x v="6"/>
    <x v="4"/>
    <x v="1"/>
    <b v="0"/>
    <n v="0"/>
    <n v="4"/>
    <x v="2"/>
    <n v="31148"/>
    <x v="53"/>
    <x v="1"/>
    <n v="91"/>
    <n v="1"/>
    <n v="2"/>
    <x v="5"/>
    <n v="54359"/>
    <n v="1.26"/>
    <n v="201465.92"/>
    <n v="18"/>
    <s v="Male"/>
    <x v="9"/>
    <n v="93444000"/>
    <s v="Indian Super League"/>
  </r>
  <r>
    <x v="182"/>
    <x v="553"/>
    <x v="1"/>
    <x v="2"/>
    <x v="6"/>
    <x v="2"/>
    <b v="0"/>
    <n v="1"/>
    <n v="3"/>
    <x v="2"/>
    <n v="36330"/>
    <x v="53"/>
    <x v="3"/>
    <n v="53"/>
    <n v="2"/>
    <n v="2"/>
    <x v="0"/>
    <n v="40483"/>
    <n v="8.19"/>
    <n v="109524.99"/>
    <n v="46"/>
    <s v="Female"/>
    <x v="3"/>
    <n v="63577500"/>
    <s v="Indian Super League"/>
  </r>
  <r>
    <x v="330"/>
    <x v="228"/>
    <x v="1"/>
    <x v="6"/>
    <x v="4"/>
    <x v="1"/>
    <b v="1"/>
    <n v="5"/>
    <n v="3"/>
    <x v="0"/>
    <n v="38267"/>
    <x v="43"/>
    <x v="0"/>
    <n v="70"/>
    <n v="0"/>
    <n v="2"/>
    <x v="0"/>
    <n v="124254"/>
    <n v="6.95"/>
    <n v="7175.33"/>
    <n v="41"/>
    <s v="Female"/>
    <x v="6"/>
    <n v="86100750"/>
    <s v="Indian Super League"/>
  </r>
  <r>
    <x v="390"/>
    <x v="82"/>
    <x v="1"/>
    <x v="2"/>
    <x v="1"/>
    <x v="1"/>
    <b v="0"/>
    <n v="1"/>
    <n v="4"/>
    <x v="2"/>
    <n v="33989"/>
    <x v="60"/>
    <x v="2"/>
    <n v="14"/>
    <n v="1"/>
    <n v="0"/>
    <x v="6"/>
    <n v="33522"/>
    <n v="9.5"/>
    <n v="236485.52"/>
    <n v="40"/>
    <s v="Female"/>
    <x v="0"/>
    <n v="42486250"/>
    <s v="Indian Super League"/>
  </r>
  <r>
    <x v="184"/>
    <x v="398"/>
    <x v="0"/>
    <x v="0"/>
    <x v="1"/>
    <x v="2"/>
    <b v="1"/>
    <n v="1"/>
    <n v="1"/>
    <x v="1"/>
    <n v="5362"/>
    <x v="25"/>
    <x v="2"/>
    <n v="46"/>
    <n v="0"/>
    <n v="0"/>
    <x v="3"/>
    <n v="22847"/>
    <n v="1.25"/>
    <n v="204800.16"/>
    <n v="19"/>
    <s v="Female"/>
    <x v="3"/>
    <n v="9383500"/>
    <s v="Indian Super League"/>
  </r>
  <r>
    <x v="265"/>
    <x v="61"/>
    <x v="0"/>
    <x v="1"/>
    <x v="5"/>
    <x v="1"/>
    <b v="0"/>
    <n v="5"/>
    <n v="2"/>
    <x v="0"/>
    <n v="25384"/>
    <x v="19"/>
    <x v="1"/>
    <n v="20"/>
    <n v="2"/>
    <n v="2"/>
    <x v="6"/>
    <n v="35073"/>
    <n v="4.9000000000000004"/>
    <n v="28917.95"/>
    <n v="62"/>
    <s v="Female"/>
    <x v="3"/>
    <n v="44422000"/>
    <s v="Indian Super League"/>
  </r>
  <r>
    <x v="392"/>
    <x v="499"/>
    <x v="0"/>
    <x v="5"/>
    <x v="1"/>
    <x v="0"/>
    <b v="1"/>
    <n v="4"/>
    <n v="2"/>
    <x v="0"/>
    <n v="9564"/>
    <x v="75"/>
    <x v="1"/>
    <n v="14"/>
    <n v="1"/>
    <n v="1"/>
    <x v="0"/>
    <n v="148422"/>
    <n v="8.77"/>
    <n v="249277.07"/>
    <n v="26"/>
    <s v="Female"/>
    <x v="3"/>
    <n v="16737000"/>
    <s v="Indian Super League"/>
  </r>
  <r>
    <x v="178"/>
    <x v="86"/>
    <x v="1"/>
    <x v="0"/>
    <x v="6"/>
    <x v="1"/>
    <b v="1"/>
    <n v="0"/>
    <n v="1"/>
    <x v="2"/>
    <n v="26884"/>
    <x v="99"/>
    <x v="3"/>
    <n v="71"/>
    <n v="2"/>
    <n v="0"/>
    <x v="3"/>
    <n v="60065"/>
    <n v="4.8600000000000003"/>
    <n v="7411.16"/>
    <n v="41"/>
    <s v="Female"/>
    <x v="3"/>
    <n v="47047000"/>
    <s v="Indian Super League"/>
  </r>
  <r>
    <x v="384"/>
    <x v="261"/>
    <x v="1"/>
    <x v="4"/>
    <x v="2"/>
    <x v="2"/>
    <b v="1"/>
    <n v="4"/>
    <n v="3"/>
    <x v="0"/>
    <n v="20632"/>
    <x v="58"/>
    <x v="0"/>
    <n v="49"/>
    <n v="1"/>
    <n v="1"/>
    <x v="0"/>
    <n v="133944"/>
    <n v="6.67"/>
    <n v="203018.38"/>
    <n v="29"/>
    <s v="Male"/>
    <x v="3"/>
    <n v="36106000"/>
    <s v="Indian Super League"/>
  </r>
  <r>
    <x v="3"/>
    <x v="86"/>
    <x v="1"/>
    <x v="4"/>
    <x v="3"/>
    <x v="0"/>
    <b v="0"/>
    <n v="5"/>
    <n v="2"/>
    <x v="0"/>
    <n v="42462"/>
    <x v="92"/>
    <x v="1"/>
    <n v="54"/>
    <n v="0"/>
    <n v="0"/>
    <x v="1"/>
    <n v="132166"/>
    <n v="8.73"/>
    <n v="175897.8"/>
    <n v="53"/>
    <s v="Male"/>
    <x v="8"/>
    <n v="63693000"/>
    <s v="Indian Super League"/>
  </r>
  <r>
    <x v="285"/>
    <x v="79"/>
    <x v="0"/>
    <x v="2"/>
    <x v="5"/>
    <x v="2"/>
    <b v="0"/>
    <n v="1"/>
    <n v="1"/>
    <x v="1"/>
    <n v="41875"/>
    <x v="69"/>
    <x v="1"/>
    <n v="24"/>
    <n v="0"/>
    <n v="2"/>
    <x v="2"/>
    <n v="122443"/>
    <n v="2.67"/>
    <n v="91444.61"/>
    <n v="47"/>
    <s v="Female"/>
    <x v="0"/>
    <n v="52343750"/>
    <s v="Indian Super League"/>
  </r>
  <r>
    <x v="230"/>
    <x v="79"/>
    <x v="0"/>
    <x v="0"/>
    <x v="0"/>
    <x v="0"/>
    <b v="1"/>
    <n v="0"/>
    <n v="2"/>
    <x v="2"/>
    <n v="18445"/>
    <x v="43"/>
    <x v="1"/>
    <n v="72"/>
    <n v="0"/>
    <n v="0"/>
    <x v="1"/>
    <n v="125190"/>
    <n v="3.36"/>
    <n v="101215.83"/>
    <n v="25"/>
    <s v="Male"/>
    <x v="2"/>
    <n v="36890000"/>
    <s v="Indian Super League"/>
  </r>
  <r>
    <x v="357"/>
    <x v="226"/>
    <x v="1"/>
    <x v="3"/>
    <x v="4"/>
    <x v="0"/>
    <b v="0"/>
    <n v="2"/>
    <n v="3"/>
    <x v="2"/>
    <n v="35134"/>
    <x v="69"/>
    <x v="1"/>
    <n v="66"/>
    <n v="0"/>
    <n v="1"/>
    <x v="0"/>
    <n v="41226"/>
    <n v="6.58"/>
    <n v="138322.96"/>
    <n v="62"/>
    <s v="Female"/>
    <x v="4"/>
    <n v="35134000"/>
    <s v="Indian Super League"/>
  </r>
  <r>
    <x v="495"/>
    <x v="508"/>
    <x v="1"/>
    <x v="7"/>
    <x v="4"/>
    <x v="0"/>
    <b v="1"/>
    <n v="0"/>
    <n v="1"/>
    <x v="2"/>
    <n v="32832"/>
    <x v="64"/>
    <x v="3"/>
    <n v="31"/>
    <n v="0"/>
    <n v="1"/>
    <x v="6"/>
    <n v="10563"/>
    <n v="6.46"/>
    <n v="23600.75"/>
    <n v="29"/>
    <s v="Female"/>
    <x v="3"/>
    <n v="57456000"/>
    <s v="Indian Super League"/>
  </r>
  <r>
    <x v="445"/>
    <x v="612"/>
    <x v="1"/>
    <x v="1"/>
    <x v="6"/>
    <x v="1"/>
    <b v="1"/>
    <n v="1"/>
    <n v="3"/>
    <x v="2"/>
    <n v="21794"/>
    <x v="63"/>
    <x v="1"/>
    <n v="60"/>
    <n v="0"/>
    <n v="0"/>
    <x v="3"/>
    <n v="28444"/>
    <n v="0.91"/>
    <n v="184687.59"/>
    <n v="60"/>
    <s v="Female"/>
    <x v="4"/>
    <n v="21794000"/>
    <s v="Indian Super League"/>
  </r>
  <r>
    <x v="282"/>
    <x v="442"/>
    <x v="1"/>
    <x v="2"/>
    <x v="7"/>
    <x v="2"/>
    <b v="1"/>
    <n v="0"/>
    <n v="3"/>
    <x v="2"/>
    <n v="7272"/>
    <x v="86"/>
    <x v="3"/>
    <n v="60"/>
    <n v="2"/>
    <n v="2"/>
    <x v="2"/>
    <n v="86630"/>
    <n v="7.31"/>
    <n v="223720.49"/>
    <n v="55"/>
    <s v="Female"/>
    <x v="3"/>
    <n v="12726000"/>
    <s v="Indian Super League"/>
  </r>
  <r>
    <x v="430"/>
    <x v="136"/>
    <x v="0"/>
    <x v="7"/>
    <x v="7"/>
    <x v="1"/>
    <b v="0"/>
    <n v="2"/>
    <n v="0"/>
    <x v="0"/>
    <n v="46182"/>
    <x v="94"/>
    <x v="3"/>
    <n v="31"/>
    <n v="2"/>
    <n v="2"/>
    <x v="4"/>
    <n v="51083"/>
    <n v="9.11"/>
    <n v="24132.18"/>
    <n v="62"/>
    <s v="Female"/>
    <x v="2"/>
    <n v="92364000"/>
    <s v="Indian Super League"/>
  </r>
  <r>
    <x v="371"/>
    <x v="570"/>
    <x v="1"/>
    <x v="3"/>
    <x v="6"/>
    <x v="0"/>
    <b v="0"/>
    <n v="4"/>
    <n v="3"/>
    <x v="0"/>
    <n v="33084"/>
    <x v="19"/>
    <x v="0"/>
    <n v="66"/>
    <n v="0"/>
    <n v="1"/>
    <x v="1"/>
    <n v="64176"/>
    <n v="2.31"/>
    <n v="26595.66"/>
    <n v="30"/>
    <s v="Male"/>
    <x v="4"/>
    <n v="33084000"/>
    <s v="Indian Super League"/>
  </r>
  <r>
    <x v="426"/>
    <x v="145"/>
    <x v="1"/>
    <x v="6"/>
    <x v="5"/>
    <x v="0"/>
    <b v="1"/>
    <n v="4"/>
    <n v="3"/>
    <x v="0"/>
    <n v="30429"/>
    <x v="42"/>
    <x v="1"/>
    <n v="73"/>
    <n v="1"/>
    <n v="2"/>
    <x v="3"/>
    <n v="115479"/>
    <n v="7.52"/>
    <n v="103383.37"/>
    <n v="27"/>
    <s v="Male"/>
    <x v="5"/>
    <n v="22821750"/>
    <s v="Indian Super League"/>
  </r>
  <r>
    <x v="72"/>
    <x v="268"/>
    <x v="0"/>
    <x v="4"/>
    <x v="3"/>
    <x v="1"/>
    <b v="1"/>
    <n v="5"/>
    <n v="4"/>
    <x v="0"/>
    <n v="23465"/>
    <x v="50"/>
    <x v="2"/>
    <n v="45"/>
    <n v="2"/>
    <n v="0"/>
    <x v="1"/>
    <n v="107764"/>
    <n v="4.53"/>
    <n v="31184.99"/>
    <n v="51"/>
    <s v="Female"/>
    <x v="4"/>
    <n v="23465000"/>
    <s v="Indian Super League"/>
  </r>
  <r>
    <x v="477"/>
    <x v="425"/>
    <x v="1"/>
    <x v="3"/>
    <x v="7"/>
    <x v="2"/>
    <b v="1"/>
    <n v="5"/>
    <n v="3"/>
    <x v="0"/>
    <n v="27880"/>
    <x v="60"/>
    <x v="3"/>
    <n v="67"/>
    <n v="0"/>
    <n v="2"/>
    <x v="1"/>
    <n v="132751"/>
    <n v="4.5599999999999996"/>
    <n v="117004.13"/>
    <n v="19"/>
    <s v="Female"/>
    <x v="3"/>
    <n v="48790000"/>
    <s v="Indian Super League"/>
  </r>
  <r>
    <x v="15"/>
    <x v="684"/>
    <x v="0"/>
    <x v="1"/>
    <x v="1"/>
    <x v="2"/>
    <b v="1"/>
    <n v="3"/>
    <n v="2"/>
    <x v="0"/>
    <n v="11658"/>
    <x v="37"/>
    <x v="0"/>
    <n v="20"/>
    <n v="1"/>
    <n v="1"/>
    <x v="1"/>
    <n v="28888"/>
    <n v="8.98"/>
    <n v="121298.69"/>
    <n v="33"/>
    <s v="Female"/>
    <x v="6"/>
    <n v="26230500"/>
    <s v="Indian Super League"/>
  </r>
  <r>
    <x v="278"/>
    <x v="226"/>
    <x v="1"/>
    <x v="5"/>
    <x v="1"/>
    <x v="0"/>
    <b v="1"/>
    <n v="4"/>
    <n v="4"/>
    <x v="1"/>
    <n v="15413"/>
    <x v="58"/>
    <x v="0"/>
    <n v="94"/>
    <n v="0"/>
    <n v="1"/>
    <x v="6"/>
    <n v="927"/>
    <n v="8.4600000000000009"/>
    <n v="102090.27"/>
    <n v="25"/>
    <s v="Male"/>
    <x v="7"/>
    <n v="7706500"/>
    <s v="Indian Super League"/>
  </r>
  <r>
    <x v="59"/>
    <x v="261"/>
    <x v="1"/>
    <x v="6"/>
    <x v="6"/>
    <x v="0"/>
    <b v="0"/>
    <n v="2"/>
    <n v="4"/>
    <x v="2"/>
    <n v="5503"/>
    <x v="50"/>
    <x v="3"/>
    <n v="50"/>
    <n v="0"/>
    <n v="1"/>
    <x v="6"/>
    <n v="2332"/>
    <n v="9.18"/>
    <n v="35448.28"/>
    <n v="30"/>
    <s v="Male"/>
    <x v="2"/>
    <n v="11006000"/>
    <s v="Indian Super League"/>
  </r>
  <r>
    <x v="242"/>
    <x v="648"/>
    <x v="0"/>
    <x v="4"/>
    <x v="5"/>
    <x v="0"/>
    <b v="0"/>
    <n v="5"/>
    <n v="0"/>
    <x v="0"/>
    <n v="51414"/>
    <x v="50"/>
    <x v="0"/>
    <n v="30"/>
    <n v="1"/>
    <n v="0"/>
    <x v="1"/>
    <n v="54375"/>
    <n v="1.63"/>
    <n v="35764.379999999997"/>
    <n v="55"/>
    <s v="Female"/>
    <x v="0"/>
    <n v="64267500"/>
    <s v="Indian Super League"/>
  </r>
  <r>
    <x v="155"/>
    <x v="400"/>
    <x v="0"/>
    <x v="1"/>
    <x v="3"/>
    <x v="1"/>
    <b v="1"/>
    <n v="2"/>
    <n v="3"/>
    <x v="2"/>
    <n v="13746"/>
    <x v="48"/>
    <x v="3"/>
    <n v="37"/>
    <n v="0"/>
    <n v="0"/>
    <x v="5"/>
    <n v="126866"/>
    <n v="8.64"/>
    <n v="190441.61"/>
    <n v="47"/>
    <s v="Female"/>
    <x v="8"/>
    <n v="20619000"/>
    <s v="Indian Super League"/>
  </r>
  <r>
    <x v="265"/>
    <x v="406"/>
    <x v="1"/>
    <x v="0"/>
    <x v="5"/>
    <x v="2"/>
    <b v="1"/>
    <n v="2"/>
    <n v="3"/>
    <x v="2"/>
    <n v="31005"/>
    <x v="85"/>
    <x v="1"/>
    <n v="33"/>
    <n v="1"/>
    <n v="2"/>
    <x v="3"/>
    <n v="65180"/>
    <n v="8.0299999999999994"/>
    <n v="18046.14"/>
    <n v="18"/>
    <s v="Female"/>
    <x v="1"/>
    <n v="77512500"/>
    <s v="Indian Super League"/>
  </r>
  <r>
    <x v="477"/>
    <x v="498"/>
    <x v="0"/>
    <x v="3"/>
    <x v="4"/>
    <x v="2"/>
    <b v="0"/>
    <n v="0"/>
    <n v="0"/>
    <x v="1"/>
    <n v="28283"/>
    <x v="24"/>
    <x v="3"/>
    <n v="22"/>
    <n v="1"/>
    <n v="1"/>
    <x v="2"/>
    <n v="114983"/>
    <n v="4.3099999999999996"/>
    <n v="126128.36"/>
    <n v="43"/>
    <s v="Male"/>
    <x v="0"/>
    <n v="35353750"/>
    <s v="Indian Super League"/>
  </r>
  <r>
    <x v="438"/>
    <x v="360"/>
    <x v="0"/>
    <x v="5"/>
    <x v="5"/>
    <x v="1"/>
    <b v="1"/>
    <n v="2"/>
    <n v="2"/>
    <x v="1"/>
    <n v="28884"/>
    <x v="75"/>
    <x v="0"/>
    <n v="48"/>
    <n v="0"/>
    <n v="0"/>
    <x v="0"/>
    <n v="81050"/>
    <n v="0.88"/>
    <n v="122418.91"/>
    <n v="51"/>
    <s v="Male"/>
    <x v="8"/>
    <n v="43326000"/>
    <s v="Indian Super League"/>
  </r>
  <r>
    <x v="50"/>
    <x v="642"/>
    <x v="0"/>
    <x v="4"/>
    <x v="0"/>
    <x v="2"/>
    <b v="1"/>
    <n v="1"/>
    <n v="3"/>
    <x v="2"/>
    <n v="44654"/>
    <x v="20"/>
    <x v="1"/>
    <n v="66"/>
    <n v="1"/>
    <n v="0"/>
    <x v="5"/>
    <n v="5457"/>
    <n v="4.59"/>
    <n v="245937.11"/>
    <n v="52"/>
    <s v="Male"/>
    <x v="7"/>
    <n v="22327000"/>
    <s v="Indian Super League"/>
  </r>
  <r>
    <x v="104"/>
    <x v="721"/>
    <x v="0"/>
    <x v="3"/>
    <x v="1"/>
    <x v="0"/>
    <b v="1"/>
    <n v="3"/>
    <n v="2"/>
    <x v="0"/>
    <n v="51911"/>
    <x v="24"/>
    <x v="2"/>
    <n v="59"/>
    <n v="1"/>
    <n v="0"/>
    <x v="4"/>
    <n v="58663"/>
    <n v="7.5"/>
    <n v="44305.26"/>
    <n v="37"/>
    <s v="Male"/>
    <x v="5"/>
    <n v="38933250"/>
    <s v="Indian Super League"/>
  </r>
  <r>
    <x v="157"/>
    <x v="599"/>
    <x v="1"/>
    <x v="4"/>
    <x v="3"/>
    <x v="0"/>
    <b v="0"/>
    <n v="1"/>
    <n v="4"/>
    <x v="2"/>
    <n v="48602"/>
    <x v="30"/>
    <x v="2"/>
    <n v="33"/>
    <n v="0"/>
    <n v="2"/>
    <x v="0"/>
    <n v="92569"/>
    <n v="3.36"/>
    <n v="42645.4"/>
    <n v="35"/>
    <s v="Female"/>
    <x v="0"/>
    <n v="60752500"/>
    <s v="Indian Super League"/>
  </r>
  <r>
    <x v="211"/>
    <x v="253"/>
    <x v="1"/>
    <x v="1"/>
    <x v="4"/>
    <x v="0"/>
    <b v="0"/>
    <n v="2"/>
    <n v="4"/>
    <x v="2"/>
    <n v="45040"/>
    <x v="4"/>
    <x v="3"/>
    <n v="30"/>
    <n v="0"/>
    <n v="0"/>
    <x v="1"/>
    <n v="107041"/>
    <n v="6.76"/>
    <n v="211345.2"/>
    <n v="57"/>
    <s v="Male"/>
    <x v="7"/>
    <n v="22520000"/>
    <s v="Indian Super League"/>
  </r>
  <r>
    <x v="102"/>
    <x v="435"/>
    <x v="0"/>
    <x v="2"/>
    <x v="5"/>
    <x v="0"/>
    <b v="1"/>
    <n v="4"/>
    <n v="4"/>
    <x v="1"/>
    <n v="30022"/>
    <x v="48"/>
    <x v="0"/>
    <n v="50"/>
    <n v="0"/>
    <n v="0"/>
    <x v="0"/>
    <n v="62305"/>
    <n v="8.86"/>
    <n v="162637.43"/>
    <n v="55"/>
    <s v="Other"/>
    <x v="3"/>
    <n v="52538500"/>
    <s v="Indian Super League"/>
  </r>
  <r>
    <x v="288"/>
    <x v="326"/>
    <x v="0"/>
    <x v="5"/>
    <x v="6"/>
    <x v="1"/>
    <b v="1"/>
    <n v="2"/>
    <n v="3"/>
    <x v="2"/>
    <n v="42983"/>
    <x v="35"/>
    <x v="2"/>
    <n v="81"/>
    <n v="1"/>
    <n v="0"/>
    <x v="1"/>
    <n v="35839"/>
    <n v="4.91"/>
    <n v="46575.69"/>
    <n v="35"/>
    <s v="Male"/>
    <x v="8"/>
    <n v="64474500"/>
    <s v="Indian Super League"/>
  </r>
  <r>
    <x v="264"/>
    <x v="20"/>
    <x v="1"/>
    <x v="4"/>
    <x v="3"/>
    <x v="2"/>
    <b v="0"/>
    <n v="3"/>
    <n v="4"/>
    <x v="2"/>
    <n v="40326"/>
    <x v="37"/>
    <x v="2"/>
    <n v="44"/>
    <n v="0"/>
    <n v="0"/>
    <x v="6"/>
    <n v="105839"/>
    <n v="5.32"/>
    <n v="176151.67999999999"/>
    <n v="26"/>
    <s v="Female"/>
    <x v="8"/>
    <n v="60489000"/>
    <s v="Indian Super League"/>
  </r>
  <r>
    <x v="331"/>
    <x v="91"/>
    <x v="0"/>
    <x v="1"/>
    <x v="2"/>
    <x v="2"/>
    <b v="0"/>
    <n v="5"/>
    <n v="0"/>
    <x v="0"/>
    <n v="37824"/>
    <x v="35"/>
    <x v="1"/>
    <n v="23"/>
    <n v="0"/>
    <n v="0"/>
    <x v="1"/>
    <n v="124084"/>
    <n v="1.6"/>
    <n v="237977.72"/>
    <n v="62"/>
    <s v="Male"/>
    <x v="4"/>
    <n v="37824000"/>
    <s v="Indian Super League"/>
  </r>
  <r>
    <x v="415"/>
    <x v="416"/>
    <x v="1"/>
    <x v="1"/>
    <x v="6"/>
    <x v="2"/>
    <b v="1"/>
    <n v="1"/>
    <n v="3"/>
    <x v="2"/>
    <n v="27117"/>
    <x v="88"/>
    <x v="1"/>
    <n v="43"/>
    <n v="0"/>
    <n v="0"/>
    <x v="6"/>
    <n v="5986"/>
    <n v="3.42"/>
    <n v="10279.629999999999"/>
    <n v="57"/>
    <s v="Male"/>
    <x v="0"/>
    <n v="33896250"/>
    <s v="Indian Super League"/>
  </r>
  <r>
    <x v="128"/>
    <x v="71"/>
    <x v="1"/>
    <x v="0"/>
    <x v="7"/>
    <x v="0"/>
    <b v="1"/>
    <n v="2"/>
    <n v="3"/>
    <x v="2"/>
    <n v="34217"/>
    <x v="62"/>
    <x v="3"/>
    <n v="31"/>
    <n v="2"/>
    <n v="1"/>
    <x v="4"/>
    <n v="110545"/>
    <n v="8.14"/>
    <n v="94538.37"/>
    <n v="22"/>
    <s v="Female"/>
    <x v="3"/>
    <n v="59879750"/>
    <s v="Indian Super League"/>
  </r>
  <r>
    <x v="112"/>
    <x v="65"/>
    <x v="0"/>
    <x v="7"/>
    <x v="3"/>
    <x v="0"/>
    <b v="0"/>
    <n v="1"/>
    <n v="0"/>
    <x v="0"/>
    <n v="8180"/>
    <x v="54"/>
    <x v="0"/>
    <n v="18"/>
    <n v="0"/>
    <n v="1"/>
    <x v="4"/>
    <n v="56671"/>
    <n v="3.79"/>
    <n v="183289.99"/>
    <n v="42"/>
    <s v="Male"/>
    <x v="1"/>
    <n v="20450000"/>
    <s v="Indian Super League"/>
  </r>
  <r>
    <x v="20"/>
    <x v="216"/>
    <x v="0"/>
    <x v="7"/>
    <x v="0"/>
    <x v="2"/>
    <b v="1"/>
    <n v="5"/>
    <n v="2"/>
    <x v="0"/>
    <n v="38985"/>
    <x v="67"/>
    <x v="0"/>
    <n v="61"/>
    <n v="1"/>
    <n v="1"/>
    <x v="0"/>
    <n v="110747"/>
    <n v="2.15"/>
    <n v="189101.89"/>
    <n v="33"/>
    <s v="Male"/>
    <x v="5"/>
    <n v="29238750"/>
    <s v="Indian Super League"/>
  </r>
  <r>
    <x v="368"/>
    <x v="148"/>
    <x v="1"/>
    <x v="6"/>
    <x v="6"/>
    <x v="0"/>
    <b v="1"/>
    <n v="0"/>
    <n v="3"/>
    <x v="2"/>
    <n v="30227"/>
    <x v="89"/>
    <x v="3"/>
    <n v="11"/>
    <n v="1"/>
    <n v="1"/>
    <x v="5"/>
    <n v="125819"/>
    <n v="8.9499999999999993"/>
    <n v="187200.95"/>
    <n v="36"/>
    <s v="Female"/>
    <x v="6"/>
    <n v="68010750"/>
    <s v="Indian Super League"/>
  </r>
  <r>
    <x v="477"/>
    <x v="625"/>
    <x v="1"/>
    <x v="7"/>
    <x v="1"/>
    <x v="1"/>
    <b v="1"/>
    <n v="5"/>
    <n v="4"/>
    <x v="0"/>
    <n v="46862"/>
    <x v="61"/>
    <x v="0"/>
    <n v="57"/>
    <n v="2"/>
    <n v="1"/>
    <x v="1"/>
    <n v="139783"/>
    <n v="6.13"/>
    <n v="69687.97"/>
    <n v="63"/>
    <s v="Male"/>
    <x v="3"/>
    <n v="82008500"/>
    <s v="Indian Super League"/>
  </r>
  <r>
    <x v="284"/>
    <x v="6"/>
    <x v="1"/>
    <x v="6"/>
    <x v="6"/>
    <x v="2"/>
    <b v="1"/>
    <n v="4"/>
    <n v="4"/>
    <x v="1"/>
    <n v="43759"/>
    <x v="20"/>
    <x v="2"/>
    <n v="53"/>
    <n v="1"/>
    <n v="0"/>
    <x v="6"/>
    <n v="91569"/>
    <n v="2.2799999999999998"/>
    <n v="171868.4"/>
    <n v="24"/>
    <s v="Female"/>
    <x v="8"/>
    <n v="65638500"/>
    <s v="Indian Super League"/>
  </r>
  <r>
    <x v="118"/>
    <x v="347"/>
    <x v="0"/>
    <x v="5"/>
    <x v="4"/>
    <x v="2"/>
    <b v="0"/>
    <n v="3"/>
    <n v="4"/>
    <x v="2"/>
    <n v="10917"/>
    <x v="61"/>
    <x v="3"/>
    <n v="51"/>
    <n v="2"/>
    <n v="0"/>
    <x v="5"/>
    <n v="46790"/>
    <n v="8.3000000000000007"/>
    <n v="126169.71"/>
    <n v="64"/>
    <s v="Male"/>
    <x v="8"/>
    <n v="16375500"/>
    <s v="Indian Super League"/>
  </r>
  <r>
    <x v="443"/>
    <x v="629"/>
    <x v="0"/>
    <x v="7"/>
    <x v="0"/>
    <x v="1"/>
    <b v="1"/>
    <n v="1"/>
    <n v="3"/>
    <x v="2"/>
    <n v="38980"/>
    <x v="75"/>
    <x v="3"/>
    <n v="27"/>
    <n v="0"/>
    <n v="2"/>
    <x v="3"/>
    <n v="143775"/>
    <n v="0.87"/>
    <n v="211573.76000000001"/>
    <n v="23"/>
    <s v="Female"/>
    <x v="5"/>
    <n v="29235000"/>
    <s v="Indian Super League"/>
  </r>
  <r>
    <x v="181"/>
    <x v="424"/>
    <x v="1"/>
    <x v="6"/>
    <x v="1"/>
    <x v="0"/>
    <b v="1"/>
    <n v="4"/>
    <n v="4"/>
    <x v="1"/>
    <n v="31071"/>
    <x v="9"/>
    <x v="3"/>
    <n v="17"/>
    <n v="0"/>
    <n v="1"/>
    <x v="2"/>
    <n v="19655"/>
    <n v="6.45"/>
    <n v="184774.15"/>
    <n v="62"/>
    <s v="Female"/>
    <x v="5"/>
    <n v="23303250"/>
    <s v="Indian Super League"/>
  </r>
  <r>
    <x v="184"/>
    <x v="134"/>
    <x v="1"/>
    <x v="7"/>
    <x v="3"/>
    <x v="1"/>
    <b v="0"/>
    <n v="3"/>
    <n v="1"/>
    <x v="0"/>
    <n v="49984"/>
    <x v="80"/>
    <x v="0"/>
    <n v="56"/>
    <n v="0"/>
    <n v="1"/>
    <x v="4"/>
    <n v="145063"/>
    <n v="2.94"/>
    <n v="17405.580000000002"/>
    <n v="22"/>
    <s v="Male"/>
    <x v="3"/>
    <n v="87472000"/>
    <s v="Indian Super League"/>
  </r>
  <r>
    <x v="473"/>
    <x v="458"/>
    <x v="1"/>
    <x v="6"/>
    <x v="0"/>
    <x v="0"/>
    <b v="0"/>
    <n v="4"/>
    <n v="1"/>
    <x v="0"/>
    <n v="37940"/>
    <x v="27"/>
    <x v="0"/>
    <n v="60"/>
    <n v="0"/>
    <n v="1"/>
    <x v="0"/>
    <n v="149480"/>
    <n v="3.95"/>
    <n v="247829.51"/>
    <n v="63"/>
    <s v="Male"/>
    <x v="0"/>
    <n v="47425000"/>
    <s v="Indian Super League"/>
  </r>
  <r>
    <x v="456"/>
    <x v="329"/>
    <x v="0"/>
    <x v="1"/>
    <x v="4"/>
    <x v="1"/>
    <b v="1"/>
    <n v="5"/>
    <n v="3"/>
    <x v="0"/>
    <n v="25945"/>
    <x v="0"/>
    <x v="0"/>
    <n v="18"/>
    <n v="2"/>
    <n v="1"/>
    <x v="0"/>
    <n v="76300"/>
    <n v="3.05"/>
    <n v="235150.55"/>
    <n v="23"/>
    <s v="Female"/>
    <x v="1"/>
    <n v="64862500"/>
    <s v="Indian Super League"/>
  </r>
  <r>
    <x v="394"/>
    <x v="314"/>
    <x v="0"/>
    <x v="0"/>
    <x v="4"/>
    <x v="0"/>
    <b v="1"/>
    <n v="1"/>
    <n v="3"/>
    <x v="2"/>
    <n v="38092"/>
    <x v="16"/>
    <x v="1"/>
    <n v="10"/>
    <n v="2"/>
    <n v="2"/>
    <x v="1"/>
    <n v="105128"/>
    <n v="4.99"/>
    <n v="25983.87"/>
    <n v="53"/>
    <s v="Male"/>
    <x v="8"/>
    <n v="57138000"/>
    <s v="Indian Super League"/>
  </r>
  <r>
    <x v="440"/>
    <x v="464"/>
    <x v="0"/>
    <x v="6"/>
    <x v="2"/>
    <x v="2"/>
    <b v="0"/>
    <n v="2"/>
    <n v="2"/>
    <x v="1"/>
    <n v="20855"/>
    <x v="64"/>
    <x v="2"/>
    <n v="57"/>
    <n v="1"/>
    <n v="0"/>
    <x v="4"/>
    <n v="95324"/>
    <n v="4.88"/>
    <n v="184668.64"/>
    <n v="18"/>
    <s v="Male"/>
    <x v="4"/>
    <n v="20855000"/>
    <s v="Indian Super League"/>
  </r>
  <r>
    <x v="33"/>
    <x v="442"/>
    <x v="1"/>
    <x v="7"/>
    <x v="3"/>
    <x v="1"/>
    <b v="1"/>
    <n v="3"/>
    <n v="3"/>
    <x v="1"/>
    <n v="8014"/>
    <x v="76"/>
    <x v="2"/>
    <n v="36"/>
    <n v="1"/>
    <n v="1"/>
    <x v="4"/>
    <n v="103420"/>
    <n v="2.5099999999999998"/>
    <n v="55393.54"/>
    <n v="28"/>
    <s v="Female"/>
    <x v="2"/>
    <n v="16028000"/>
    <s v="Indian Super League"/>
  </r>
  <r>
    <x v="480"/>
    <x v="169"/>
    <x v="1"/>
    <x v="1"/>
    <x v="5"/>
    <x v="2"/>
    <b v="1"/>
    <n v="5"/>
    <n v="3"/>
    <x v="0"/>
    <n v="41614"/>
    <x v="24"/>
    <x v="1"/>
    <n v="25"/>
    <n v="0"/>
    <n v="2"/>
    <x v="5"/>
    <n v="48651"/>
    <n v="8.18"/>
    <n v="228552.5"/>
    <n v="63"/>
    <s v="Female"/>
    <x v="0"/>
    <n v="52017500"/>
    <s v="Indian Super League"/>
  </r>
  <r>
    <x v="488"/>
    <x v="704"/>
    <x v="0"/>
    <x v="5"/>
    <x v="4"/>
    <x v="2"/>
    <b v="0"/>
    <n v="2"/>
    <n v="0"/>
    <x v="0"/>
    <n v="28045"/>
    <x v="85"/>
    <x v="0"/>
    <n v="48"/>
    <n v="0"/>
    <n v="2"/>
    <x v="5"/>
    <n v="138006"/>
    <n v="4.17"/>
    <n v="48645.919999999998"/>
    <n v="26"/>
    <s v="Female"/>
    <x v="8"/>
    <n v="42067500"/>
    <s v="Indian Super League"/>
  </r>
  <r>
    <x v="288"/>
    <x v="488"/>
    <x v="0"/>
    <x v="2"/>
    <x v="5"/>
    <x v="1"/>
    <b v="0"/>
    <n v="4"/>
    <n v="0"/>
    <x v="0"/>
    <n v="10972"/>
    <x v="79"/>
    <x v="1"/>
    <n v="32"/>
    <n v="0"/>
    <n v="0"/>
    <x v="1"/>
    <n v="92953"/>
    <n v="9.0299999999999994"/>
    <n v="62856.94"/>
    <n v="60"/>
    <s v="Female"/>
    <x v="3"/>
    <n v="19201000"/>
    <s v="Indian Super League"/>
  </r>
  <r>
    <x v="133"/>
    <x v="395"/>
    <x v="1"/>
    <x v="0"/>
    <x v="2"/>
    <x v="1"/>
    <b v="0"/>
    <n v="3"/>
    <n v="4"/>
    <x v="2"/>
    <n v="46370"/>
    <x v="48"/>
    <x v="1"/>
    <n v="40"/>
    <n v="0"/>
    <n v="1"/>
    <x v="3"/>
    <n v="137166"/>
    <n v="2.73"/>
    <n v="230458.11"/>
    <n v="28"/>
    <s v="Female"/>
    <x v="6"/>
    <n v="104332500"/>
    <s v="Indian Super League"/>
  </r>
  <r>
    <x v="408"/>
    <x v="691"/>
    <x v="1"/>
    <x v="5"/>
    <x v="3"/>
    <x v="0"/>
    <b v="1"/>
    <n v="3"/>
    <n v="4"/>
    <x v="2"/>
    <n v="47969"/>
    <x v="32"/>
    <x v="0"/>
    <n v="25"/>
    <n v="0"/>
    <n v="0"/>
    <x v="2"/>
    <n v="133260"/>
    <n v="6.15"/>
    <n v="98625.64"/>
    <n v="19"/>
    <s v="Male"/>
    <x v="2"/>
    <n v="95938000"/>
    <s v="Indian Super League"/>
  </r>
  <r>
    <x v="414"/>
    <x v="313"/>
    <x v="0"/>
    <x v="7"/>
    <x v="5"/>
    <x v="0"/>
    <b v="1"/>
    <n v="4"/>
    <n v="3"/>
    <x v="0"/>
    <n v="53118"/>
    <x v="94"/>
    <x v="0"/>
    <n v="39"/>
    <n v="0"/>
    <n v="0"/>
    <x v="1"/>
    <n v="124026"/>
    <n v="8.39"/>
    <n v="184474.52"/>
    <n v="42"/>
    <s v="Female"/>
    <x v="3"/>
    <n v="92956500"/>
    <s v="Indian Super League"/>
  </r>
  <r>
    <x v="254"/>
    <x v="279"/>
    <x v="0"/>
    <x v="5"/>
    <x v="4"/>
    <x v="1"/>
    <b v="1"/>
    <n v="2"/>
    <n v="0"/>
    <x v="0"/>
    <n v="13475"/>
    <x v="94"/>
    <x v="3"/>
    <n v="95"/>
    <n v="1"/>
    <n v="1"/>
    <x v="0"/>
    <n v="134192"/>
    <n v="2.94"/>
    <n v="105366.14"/>
    <n v="37"/>
    <s v="Female"/>
    <x v="3"/>
    <n v="23581250"/>
    <s v="Indian Super League"/>
  </r>
  <r>
    <x v="155"/>
    <x v="214"/>
    <x v="0"/>
    <x v="7"/>
    <x v="0"/>
    <x v="2"/>
    <b v="0"/>
    <n v="0"/>
    <n v="4"/>
    <x v="2"/>
    <n v="41273"/>
    <x v="83"/>
    <x v="3"/>
    <n v="12"/>
    <n v="1"/>
    <n v="0"/>
    <x v="2"/>
    <n v="81704"/>
    <n v="7.83"/>
    <n v="68675.63"/>
    <n v="34"/>
    <s v="Female"/>
    <x v="1"/>
    <n v="103182500"/>
    <s v="Indian Super League"/>
  </r>
  <r>
    <x v="493"/>
    <x v="443"/>
    <x v="1"/>
    <x v="3"/>
    <x v="3"/>
    <x v="2"/>
    <b v="1"/>
    <n v="4"/>
    <n v="3"/>
    <x v="0"/>
    <n v="14995"/>
    <x v="93"/>
    <x v="2"/>
    <n v="72"/>
    <n v="2"/>
    <n v="1"/>
    <x v="5"/>
    <n v="68190"/>
    <n v="1.82"/>
    <n v="224662.32"/>
    <n v="18"/>
    <s v="Other"/>
    <x v="0"/>
    <n v="18743750"/>
    <s v="Indian Super League"/>
  </r>
  <r>
    <x v="266"/>
    <x v="567"/>
    <x v="0"/>
    <x v="7"/>
    <x v="1"/>
    <x v="1"/>
    <b v="1"/>
    <n v="5"/>
    <n v="0"/>
    <x v="0"/>
    <n v="51013"/>
    <x v="5"/>
    <x v="2"/>
    <n v="42"/>
    <n v="1"/>
    <n v="0"/>
    <x v="0"/>
    <n v="80735"/>
    <n v="0.94"/>
    <n v="68201.83"/>
    <n v="58"/>
    <s v="Male"/>
    <x v="7"/>
    <n v="25506500"/>
    <s v="Indian Super League"/>
  </r>
  <r>
    <x v="247"/>
    <x v="298"/>
    <x v="0"/>
    <x v="3"/>
    <x v="0"/>
    <x v="2"/>
    <b v="1"/>
    <n v="1"/>
    <n v="3"/>
    <x v="2"/>
    <n v="52679"/>
    <x v="85"/>
    <x v="2"/>
    <n v="18"/>
    <n v="0"/>
    <n v="0"/>
    <x v="1"/>
    <n v="76491"/>
    <n v="5.81"/>
    <n v="118050.17"/>
    <n v="54"/>
    <s v="Male"/>
    <x v="0"/>
    <n v="65848750"/>
    <s v="Indian Super League"/>
  </r>
  <r>
    <x v="279"/>
    <x v="54"/>
    <x v="0"/>
    <x v="7"/>
    <x v="6"/>
    <x v="0"/>
    <b v="1"/>
    <n v="0"/>
    <n v="2"/>
    <x v="2"/>
    <n v="53581"/>
    <x v="50"/>
    <x v="1"/>
    <n v="25"/>
    <n v="2"/>
    <n v="0"/>
    <x v="2"/>
    <n v="134947"/>
    <n v="5.68"/>
    <n v="76547.34"/>
    <n v="40"/>
    <s v="Male"/>
    <x v="4"/>
    <n v="53581000"/>
    <s v="Indian Super League"/>
  </r>
  <r>
    <x v="251"/>
    <x v="239"/>
    <x v="0"/>
    <x v="7"/>
    <x v="1"/>
    <x v="2"/>
    <b v="1"/>
    <n v="4"/>
    <n v="3"/>
    <x v="0"/>
    <n v="38930"/>
    <x v="64"/>
    <x v="0"/>
    <n v="92"/>
    <n v="0"/>
    <n v="1"/>
    <x v="1"/>
    <n v="57873"/>
    <n v="5.63"/>
    <n v="28004.32"/>
    <n v="23"/>
    <s v="Male"/>
    <x v="3"/>
    <n v="68127500"/>
    <s v="Indian Super League"/>
  </r>
  <r>
    <x v="200"/>
    <x v="560"/>
    <x v="1"/>
    <x v="6"/>
    <x v="4"/>
    <x v="0"/>
    <b v="1"/>
    <n v="2"/>
    <n v="3"/>
    <x v="2"/>
    <n v="47748"/>
    <x v="52"/>
    <x v="1"/>
    <n v="85"/>
    <n v="0"/>
    <n v="0"/>
    <x v="4"/>
    <n v="3996"/>
    <n v="9.41"/>
    <n v="92090.1"/>
    <n v="54"/>
    <s v="Male"/>
    <x v="3"/>
    <n v="83559000"/>
    <s v="Indian Super League"/>
  </r>
  <r>
    <x v="225"/>
    <x v="247"/>
    <x v="1"/>
    <x v="0"/>
    <x v="3"/>
    <x v="0"/>
    <b v="0"/>
    <n v="4"/>
    <n v="1"/>
    <x v="0"/>
    <n v="5713"/>
    <x v="68"/>
    <x v="0"/>
    <n v="86"/>
    <n v="1"/>
    <n v="0"/>
    <x v="1"/>
    <n v="71796"/>
    <n v="4.8"/>
    <n v="90047.89"/>
    <n v="54"/>
    <s v="Male"/>
    <x v="3"/>
    <n v="9997750"/>
    <s v="Indian Super League"/>
  </r>
  <r>
    <x v="475"/>
    <x v="613"/>
    <x v="0"/>
    <x v="2"/>
    <x v="3"/>
    <x v="2"/>
    <b v="0"/>
    <n v="5"/>
    <n v="0"/>
    <x v="0"/>
    <n v="23774"/>
    <x v="51"/>
    <x v="0"/>
    <n v="43"/>
    <n v="1"/>
    <n v="2"/>
    <x v="5"/>
    <n v="110350"/>
    <n v="5.71"/>
    <n v="77459.78"/>
    <n v="61"/>
    <s v="Female"/>
    <x v="7"/>
    <n v="11887000"/>
    <s v="Indian Super League"/>
  </r>
  <r>
    <x v="262"/>
    <x v="716"/>
    <x v="1"/>
    <x v="5"/>
    <x v="4"/>
    <x v="2"/>
    <b v="1"/>
    <n v="4"/>
    <n v="0"/>
    <x v="0"/>
    <n v="46097"/>
    <x v="91"/>
    <x v="0"/>
    <n v="88"/>
    <n v="2"/>
    <n v="2"/>
    <x v="3"/>
    <n v="6979"/>
    <n v="9.2100000000000009"/>
    <n v="128881.97"/>
    <n v="33"/>
    <s v="Female"/>
    <x v="2"/>
    <n v="92194000"/>
    <s v="Indian Super League"/>
  </r>
  <r>
    <x v="59"/>
    <x v="363"/>
    <x v="1"/>
    <x v="0"/>
    <x v="6"/>
    <x v="0"/>
    <b v="0"/>
    <n v="5"/>
    <n v="2"/>
    <x v="0"/>
    <n v="33402"/>
    <x v="66"/>
    <x v="2"/>
    <n v="95"/>
    <n v="0"/>
    <n v="1"/>
    <x v="6"/>
    <n v="32574"/>
    <n v="2.84"/>
    <n v="25136"/>
    <n v="58"/>
    <s v="Female"/>
    <x v="0"/>
    <n v="41752500"/>
    <s v="Indian Super League"/>
  </r>
  <r>
    <x v="288"/>
    <x v="54"/>
    <x v="0"/>
    <x v="7"/>
    <x v="1"/>
    <x v="0"/>
    <b v="0"/>
    <n v="2"/>
    <n v="2"/>
    <x v="1"/>
    <n v="23113"/>
    <x v="36"/>
    <x v="2"/>
    <n v="81"/>
    <n v="0"/>
    <n v="1"/>
    <x v="2"/>
    <n v="126920"/>
    <n v="5.44"/>
    <n v="73793.47"/>
    <n v="55"/>
    <s v="Female"/>
    <x v="3"/>
    <n v="40447750"/>
    <s v="Indian Super League"/>
  </r>
  <r>
    <x v="295"/>
    <x v="520"/>
    <x v="1"/>
    <x v="2"/>
    <x v="2"/>
    <x v="0"/>
    <b v="1"/>
    <n v="5"/>
    <n v="1"/>
    <x v="0"/>
    <n v="12040"/>
    <x v="16"/>
    <x v="0"/>
    <n v="74"/>
    <n v="1"/>
    <n v="0"/>
    <x v="0"/>
    <n v="81047"/>
    <n v="4.66"/>
    <n v="106650.34"/>
    <n v="21"/>
    <s v="Male"/>
    <x v="8"/>
    <n v="18060000"/>
    <s v="Indian Super League"/>
  </r>
  <r>
    <x v="302"/>
    <x v="293"/>
    <x v="0"/>
    <x v="3"/>
    <x v="3"/>
    <x v="0"/>
    <b v="0"/>
    <n v="3"/>
    <n v="4"/>
    <x v="2"/>
    <n v="5804"/>
    <x v="90"/>
    <x v="2"/>
    <n v="58"/>
    <n v="0"/>
    <n v="1"/>
    <x v="5"/>
    <n v="128508"/>
    <n v="4.28"/>
    <n v="60646.47"/>
    <n v="58"/>
    <s v="Male"/>
    <x v="0"/>
    <n v="7255000"/>
    <s v="Indian Super League"/>
  </r>
  <r>
    <x v="175"/>
    <x v="327"/>
    <x v="1"/>
    <x v="3"/>
    <x v="4"/>
    <x v="2"/>
    <b v="1"/>
    <n v="4"/>
    <n v="4"/>
    <x v="1"/>
    <n v="34931"/>
    <x v="71"/>
    <x v="3"/>
    <n v="79"/>
    <n v="2"/>
    <n v="0"/>
    <x v="0"/>
    <n v="100580"/>
    <n v="3.73"/>
    <n v="180961.22"/>
    <n v="30"/>
    <s v="Female"/>
    <x v="4"/>
    <n v="34931000"/>
    <s v="Indian Super League"/>
  </r>
  <r>
    <x v="214"/>
    <x v="674"/>
    <x v="0"/>
    <x v="7"/>
    <x v="7"/>
    <x v="1"/>
    <b v="1"/>
    <n v="0"/>
    <n v="4"/>
    <x v="2"/>
    <n v="54301"/>
    <x v="66"/>
    <x v="3"/>
    <n v="75"/>
    <n v="0"/>
    <n v="2"/>
    <x v="5"/>
    <n v="112458"/>
    <n v="2.61"/>
    <n v="60186.1"/>
    <n v="22"/>
    <s v="Female"/>
    <x v="5"/>
    <n v="40725750"/>
    <s v="Indian Super League"/>
  </r>
  <r>
    <x v="50"/>
    <x v="661"/>
    <x v="1"/>
    <x v="2"/>
    <x v="4"/>
    <x v="2"/>
    <b v="0"/>
    <n v="2"/>
    <n v="1"/>
    <x v="0"/>
    <n v="45322"/>
    <x v="74"/>
    <x v="0"/>
    <n v="72"/>
    <n v="0"/>
    <n v="0"/>
    <x v="0"/>
    <n v="69328"/>
    <n v="1.31"/>
    <n v="188721.91"/>
    <n v="46"/>
    <s v="Male"/>
    <x v="6"/>
    <n v="101974500"/>
    <s v="Indian Super League"/>
  </r>
  <r>
    <x v="365"/>
    <x v="354"/>
    <x v="1"/>
    <x v="1"/>
    <x v="6"/>
    <x v="2"/>
    <b v="1"/>
    <n v="1"/>
    <n v="4"/>
    <x v="2"/>
    <n v="37077"/>
    <x v="7"/>
    <x v="1"/>
    <n v="39"/>
    <n v="0"/>
    <n v="1"/>
    <x v="2"/>
    <n v="28617"/>
    <n v="7.48"/>
    <n v="239495.51"/>
    <n v="47"/>
    <s v="Male"/>
    <x v="1"/>
    <n v="92692500"/>
    <s v="Indian Super League"/>
  </r>
  <r>
    <x v="269"/>
    <x v="241"/>
    <x v="0"/>
    <x v="1"/>
    <x v="0"/>
    <x v="0"/>
    <b v="0"/>
    <n v="3"/>
    <n v="4"/>
    <x v="2"/>
    <n v="43731"/>
    <x v="29"/>
    <x v="2"/>
    <n v="12"/>
    <n v="0"/>
    <n v="1"/>
    <x v="5"/>
    <n v="118826"/>
    <n v="9.1999999999999993"/>
    <n v="28660.05"/>
    <n v="39"/>
    <s v="Male"/>
    <x v="3"/>
    <n v="76529250"/>
    <s v="Indian Super League"/>
  </r>
  <r>
    <x v="376"/>
    <x v="460"/>
    <x v="0"/>
    <x v="6"/>
    <x v="6"/>
    <x v="2"/>
    <b v="1"/>
    <n v="1"/>
    <n v="1"/>
    <x v="1"/>
    <n v="7961"/>
    <x v="51"/>
    <x v="1"/>
    <n v="69"/>
    <n v="1"/>
    <n v="0"/>
    <x v="4"/>
    <n v="55775"/>
    <n v="1.56"/>
    <n v="185687.05"/>
    <n v="24"/>
    <s v="Male"/>
    <x v="5"/>
    <n v="5970750"/>
    <s v="Indian Super League"/>
  </r>
  <r>
    <x v="220"/>
    <x v="278"/>
    <x v="0"/>
    <x v="2"/>
    <x v="6"/>
    <x v="1"/>
    <b v="1"/>
    <n v="4"/>
    <n v="2"/>
    <x v="0"/>
    <n v="10103"/>
    <x v="76"/>
    <x v="1"/>
    <n v="59"/>
    <n v="0"/>
    <n v="1"/>
    <x v="4"/>
    <n v="47157"/>
    <n v="1.78"/>
    <n v="199760.37"/>
    <n v="33"/>
    <s v="Male"/>
    <x v="8"/>
    <n v="15154500"/>
    <s v="Indian Super League"/>
  </r>
  <r>
    <x v="274"/>
    <x v="57"/>
    <x v="0"/>
    <x v="3"/>
    <x v="0"/>
    <x v="1"/>
    <b v="1"/>
    <n v="2"/>
    <n v="1"/>
    <x v="0"/>
    <n v="29338"/>
    <x v="68"/>
    <x v="2"/>
    <n v="75"/>
    <n v="0"/>
    <n v="0"/>
    <x v="2"/>
    <n v="80019"/>
    <n v="1.6"/>
    <n v="136166.16"/>
    <n v="59"/>
    <s v="Male"/>
    <x v="2"/>
    <n v="58676000"/>
    <s v="Indian Super League"/>
  </r>
  <r>
    <x v="11"/>
    <x v="679"/>
    <x v="1"/>
    <x v="0"/>
    <x v="0"/>
    <x v="1"/>
    <b v="1"/>
    <n v="5"/>
    <n v="3"/>
    <x v="0"/>
    <n v="33895"/>
    <x v="45"/>
    <x v="2"/>
    <n v="28"/>
    <n v="0"/>
    <n v="0"/>
    <x v="2"/>
    <n v="1756"/>
    <n v="8.83"/>
    <n v="167601.95000000001"/>
    <n v="21"/>
    <s v="Other"/>
    <x v="2"/>
    <n v="67790000"/>
    <s v="Indian Super League"/>
  </r>
  <r>
    <x v="18"/>
    <x v="47"/>
    <x v="0"/>
    <x v="5"/>
    <x v="4"/>
    <x v="2"/>
    <b v="1"/>
    <n v="4"/>
    <n v="1"/>
    <x v="0"/>
    <n v="31789"/>
    <x v="64"/>
    <x v="2"/>
    <n v="58"/>
    <n v="1"/>
    <n v="0"/>
    <x v="5"/>
    <n v="14414"/>
    <n v="3.11"/>
    <n v="119966.8"/>
    <n v="25"/>
    <s v="Male"/>
    <x v="5"/>
    <n v="23841750"/>
    <s v="Indian Super League"/>
  </r>
  <r>
    <x v="100"/>
    <x v="543"/>
    <x v="0"/>
    <x v="7"/>
    <x v="4"/>
    <x v="1"/>
    <b v="0"/>
    <n v="5"/>
    <n v="3"/>
    <x v="0"/>
    <n v="32404"/>
    <x v="93"/>
    <x v="2"/>
    <n v="50"/>
    <n v="0"/>
    <n v="1"/>
    <x v="5"/>
    <n v="138038"/>
    <n v="6.74"/>
    <n v="173137.72"/>
    <n v="20"/>
    <s v="Female"/>
    <x v="7"/>
    <n v="16202000"/>
    <s v="Indian Super League"/>
  </r>
  <r>
    <x v="211"/>
    <x v="575"/>
    <x v="1"/>
    <x v="7"/>
    <x v="1"/>
    <x v="2"/>
    <b v="0"/>
    <n v="4"/>
    <n v="2"/>
    <x v="0"/>
    <n v="9657"/>
    <x v="5"/>
    <x v="3"/>
    <n v="25"/>
    <n v="2"/>
    <n v="2"/>
    <x v="2"/>
    <n v="108090"/>
    <n v="7.54"/>
    <n v="133342"/>
    <n v="45"/>
    <s v="Male"/>
    <x v="2"/>
    <n v="19314000"/>
    <s v="Indian Super League"/>
  </r>
  <r>
    <x v="447"/>
    <x v="629"/>
    <x v="0"/>
    <x v="1"/>
    <x v="1"/>
    <x v="0"/>
    <b v="0"/>
    <n v="3"/>
    <n v="2"/>
    <x v="0"/>
    <n v="31443"/>
    <x v="64"/>
    <x v="1"/>
    <n v="83"/>
    <n v="2"/>
    <n v="0"/>
    <x v="1"/>
    <n v="61344"/>
    <n v="8.02"/>
    <n v="27467.05"/>
    <n v="39"/>
    <s v="Male"/>
    <x v="0"/>
    <n v="39303750"/>
    <s v="Indian Super League"/>
  </r>
  <r>
    <x v="73"/>
    <x v="649"/>
    <x v="1"/>
    <x v="6"/>
    <x v="7"/>
    <x v="2"/>
    <b v="1"/>
    <n v="4"/>
    <n v="3"/>
    <x v="0"/>
    <n v="46135"/>
    <x v="39"/>
    <x v="3"/>
    <n v="76"/>
    <n v="1"/>
    <n v="0"/>
    <x v="4"/>
    <n v="122893"/>
    <n v="3.69"/>
    <n v="92612.83"/>
    <n v="30"/>
    <s v="Male"/>
    <x v="0"/>
    <n v="57668750"/>
    <s v="Indian Super League"/>
  </r>
  <r>
    <x v="247"/>
    <x v="641"/>
    <x v="0"/>
    <x v="3"/>
    <x v="7"/>
    <x v="2"/>
    <b v="0"/>
    <n v="0"/>
    <n v="0"/>
    <x v="1"/>
    <n v="46949"/>
    <x v="40"/>
    <x v="3"/>
    <n v="34"/>
    <n v="0"/>
    <n v="0"/>
    <x v="5"/>
    <n v="36102"/>
    <n v="6.28"/>
    <n v="185135.6"/>
    <n v="24"/>
    <s v="Female"/>
    <x v="7"/>
    <n v="23474500"/>
    <s v="Indian Super League"/>
  </r>
  <r>
    <x v="117"/>
    <x v="584"/>
    <x v="1"/>
    <x v="3"/>
    <x v="2"/>
    <x v="0"/>
    <b v="0"/>
    <n v="5"/>
    <n v="3"/>
    <x v="0"/>
    <n v="7354"/>
    <x v="58"/>
    <x v="3"/>
    <n v="53"/>
    <n v="2"/>
    <n v="0"/>
    <x v="3"/>
    <n v="37575"/>
    <n v="9.08"/>
    <n v="113763.36"/>
    <n v="29"/>
    <s v="Female"/>
    <x v="8"/>
    <n v="11031000"/>
    <s v="Indian Super League"/>
  </r>
  <r>
    <x v="321"/>
    <x v="687"/>
    <x v="1"/>
    <x v="1"/>
    <x v="7"/>
    <x v="0"/>
    <b v="0"/>
    <n v="5"/>
    <n v="0"/>
    <x v="0"/>
    <n v="41120"/>
    <x v="93"/>
    <x v="3"/>
    <n v="93"/>
    <n v="0"/>
    <n v="2"/>
    <x v="5"/>
    <n v="133054"/>
    <n v="1.0900000000000001"/>
    <n v="56257.55"/>
    <n v="18"/>
    <s v="Female"/>
    <x v="6"/>
    <n v="92520000"/>
    <s v="Indian Super League"/>
  </r>
  <r>
    <x v="443"/>
    <x v="505"/>
    <x v="0"/>
    <x v="5"/>
    <x v="7"/>
    <x v="1"/>
    <b v="1"/>
    <n v="4"/>
    <n v="3"/>
    <x v="0"/>
    <n v="23881"/>
    <x v="35"/>
    <x v="1"/>
    <n v="16"/>
    <n v="0"/>
    <n v="0"/>
    <x v="1"/>
    <n v="123541"/>
    <n v="1.4"/>
    <n v="178951.54"/>
    <n v="42"/>
    <s v="Female"/>
    <x v="1"/>
    <n v="59702500"/>
    <s v="Indian Super League"/>
  </r>
  <r>
    <x v="105"/>
    <x v="219"/>
    <x v="1"/>
    <x v="1"/>
    <x v="0"/>
    <x v="1"/>
    <b v="1"/>
    <n v="3"/>
    <n v="0"/>
    <x v="0"/>
    <n v="10215"/>
    <x v="43"/>
    <x v="3"/>
    <n v="14"/>
    <n v="0"/>
    <n v="0"/>
    <x v="6"/>
    <n v="117322"/>
    <n v="4.6100000000000003"/>
    <n v="215555.20000000001"/>
    <n v="50"/>
    <s v="Male"/>
    <x v="8"/>
    <n v="15322500"/>
    <s v="Indian Super League"/>
  </r>
  <r>
    <x v="254"/>
    <x v="42"/>
    <x v="1"/>
    <x v="7"/>
    <x v="4"/>
    <x v="1"/>
    <b v="0"/>
    <n v="0"/>
    <n v="4"/>
    <x v="2"/>
    <n v="23841"/>
    <x v="82"/>
    <x v="1"/>
    <n v="70"/>
    <n v="1"/>
    <n v="0"/>
    <x v="0"/>
    <n v="118800"/>
    <n v="2.48"/>
    <n v="66376.31"/>
    <n v="31"/>
    <s v="Female"/>
    <x v="8"/>
    <n v="35761500"/>
    <s v="Indian Super League"/>
  </r>
  <r>
    <x v="143"/>
    <x v="618"/>
    <x v="0"/>
    <x v="5"/>
    <x v="6"/>
    <x v="2"/>
    <b v="1"/>
    <n v="4"/>
    <n v="2"/>
    <x v="0"/>
    <n v="15669"/>
    <x v="79"/>
    <x v="1"/>
    <n v="32"/>
    <n v="1"/>
    <n v="2"/>
    <x v="6"/>
    <n v="39533"/>
    <n v="4.2300000000000004"/>
    <n v="177974.14"/>
    <n v="61"/>
    <s v="Female"/>
    <x v="5"/>
    <n v="11751750"/>
    <s v="Indian Super League"/>
  </r>
  <r>
    <x v="389"/>
    <x v="81"/>
    <x v="0"/>
    <x v="6"/>
    <x v="6"/>
    <x v="0"/>
    <b v="1"/>
    <n v="3"/>
    <n v="2"/>
    <x v="0"/>
    <n v="22056"/>
    <x v="70"/>
    <x v="2"/>
    <n v="82"/>
    <n v="0"/>
    <n v="2"/>
    <x v="2"/>
    <n v="100255"/>
    <n v="8.07"/>
    <n v="230265.22"/>
    <n v="48"/>
    <s v="Female"/>
    <x v="8"/>
    <n v="33084000"/>
    <s v="Indian Super League"/>
  </r>
  <r>
    <x v="220"/>
    <x v="136"/>
    <x v="0"/>
    <x v="5"/>
    <x v="6"/>
    <x v="2"/>
    <b v="1"/>
    <n v="5"/>
    <n v="1"/>
    <x v="0"/>
    <n v="25611"/>
    <x v="63"/>
    <x v="1"/>
    <n v="42"/>
    <n v="1"/>
    <n v="1"/>
    <x v="6"/>
    <n v="138515"/>
    <n v="2.1"/>
    <n v="224513.34"/>
    <n v="37"/>
    <s v="Female"/>
    <x v="0"/>
    <n v="32013750"/>
    <s v="Indian Super League"/>
  </r>
  <r>
    <x v="449"/>
    <x v="429"/>
    <x v="1"/>
    <x v="2"/>
    <x v="4"/>
    <x v="0"/>
    <b v="1"/>
    <n v="4"/>
    <n v="2"/>
    <x v="0"/>
    <n v="6607"/>
    <x v="63"/>
    <x v="1"/>
    <n v="37"/>
    <n v="2"/>
    <n v="2"/>
    <x v="1"/>
    <n v="5737"/>
    <n v="2.69"/>
    <n v="48120.54"/>
    <n v="47"/>
    <s v="Female"/>
    <x v="3"/>
    <n v="11562250"/>
    <s v="Indian Super League"/>
  </r>
  <r>
    <x v="97"/>
    <x v="697"/>
    <x v="1"/>
    <x v="4"/>
    <x v="7"/>
    <x v="0"/>
    <b v="0"/>
    <n v="4"/>
    <n v="0"/>
    <x v="0"/>
    <n v="22761"/>
    <x v="39"/>
    <x v="2"/>
    <n v="44"/>
    <n v="1"/>
    <n v="1"/>
    <x v="2"/>
    <n v="131384"/>
    <n v="6.83"/>
    <n v="108405.08"/>
    <n v="20"/>
    <s v="Female"/>
    <x v="0"/>
    <n v="28451250"/>
    <s v="Indian Super League"/>
  </r>
  <r>
    <x v="419"/>
    <x v="134"/>
    <x v="1"/>
    <x v="5"/>
    <x v="1"/>
    <x v="2"/>
    <b v="0"/>
    <n v="3"/>
    <n v="3"/>
    <x v="1"/>
    <n v="26824"/>
    <x v="83"/>
    <x v="3"/>
    <n v="58"/>
    <n v="1"/>
    <n v="1"/>
    <x v="1"/>
    <n v="132941"/>
    <n v="7.43"/>
    <n v="23696.720000000001"/>
    <n v="31"/>
    <s v="Female"/>
    <x v="4"/>
    <n v="26824000"/>
    <s v="Indian Super League"/>
  </r>
  <r>
    <x v="471"/>
    <x v="271"/>
    <x v="1"/>
    <x v="3"/>
    <x v="4"/>
    <x v="2"/>
    <b v="0"/>
    <n v="2"/>
    <n v="2"/>
    <x v="1"/>
    <n v="29397"/>
    <x v="68"/>
    <x v="0"/>
    <n v="83"/>
    <n v="0"/>
    <n v="0"/>
    <x v="3"/>
    <n v="74389"/>
    <n v="5.67"/>
    <n v="209534.25"/>
    <n v="43"/>
    <s v="Other"/>
    <x v="5"/>
    <n v="22047750"/>
    <s v="Indian Super League"/>
  </r>
  <r>
    <x v="459"/>
    <x v="363"/>
    <x v="1"/>
    <x v="6"/>
    <x v="2"/>
    <x v="0"/>
    <b v="1"/>
    <n v="3"/>
    <n v="3"/>
    <x v="1"/>
    <n v="11953"/>
    <x v="63"/>
    <x v="1"/>
    <n v="39"/>
    <n v="1"/>
    <n v="2"/>
    <x v="6"/>
    <n v="62085"/>
    <n v="5.7"/>
    <n v="30107.01"/>
    <n v="34"/>
    <s v="Male"/>
    <x v="0"/>
    <n v="14941250"/>
    <s v="Indian Super League"/>
  </r>
  <r>
    <x v="253"/>
    <x v="225"/>
    <x v="0"/>
    <x v="1"/>
    <x v="6"/>
    <x v="1"/>
    <b v="0"/>
    <n v="4"/>
    <n v="0"/>
    <x v="0"/>
    <n v="47132"/>
    <x v="68"/>
    <x v="0"/>
    <n v="54"/>
    <n v="0"/>
    <n v="2"/>
    <x v="6"/>
    <n v="77878"/>
    <n v="2.06"/>
    <n v="214287.77"/>
    <n v="57"/>
    <s v="Female"/>
    <x v="5"/>
    <n v="35349000"/>
    <s v="Indian Super League"/>
  </r>
  <r>
    <x v="107"/>
    <x v="605"/>
    <x v="1"/>
    <x v="2"/>
    <x v="0"/>
    <x v="2"/>
    <b v="1"/>
    <n v="1"/>
    <n v="2"/>
    <x v="2"/>
    <n v="52865"/>
    <x v="46"/>
    <x v="2"/>
    <n v="38"/>
    <n v="0"/>
    <n v="2"/>
    <x v="1"/>
    <n v="113122"/>
    <n v="1.99"/>
    <n v="58189.46"/>
    <n v="58"/>
    <s v="Male"/>
    <x v="4"/>
    <n v="52865000"/>
    <s v="Indian Super League"/>
  </r>
  <r>
    <x v="313"/>
    <x v="357"/>
    <x v="0"/>
    <x v="6"/>
    <x v="7"/>
    <x v="2"/>
    <b v="0"/>
    <n v="0"/>
    <n v="3"/>
    <x v="2"/>
    <n v="43554"/>
    <x v="32"/>
    <x v="3"/>
    <n v="84"/>
    <n v="0"/>
    <n v="0"/>
    <x v="5"/>
    <n v="123468"/>
    <n v="1.55"/>
    <n v="227259.76"/>
    <n v="58"/>
    <s v="Male"/>
    <x v="9"/>
    <n v="130662000"/>
    <s v="Indian Super League"/>
  </r>
  <r>
    <x v="499"/>
    <x v="344"/>
    <x v="1"/>
    <x v="7"/>
    <x v="4"/>
    <x v="1"/>
    <b v="1"/>
    <n v="0"/>
    <n v="4"/>
    <x v="2"/>
    <n v="25137"/>
    <x v="49"/>
    <x v="1"/>
    <n v="49"/>
    <n v="1"/>
    <n v="0"/>
    <x v="3"/>
    <n v="33176"/>
    <n v="1.27"/>
    <n v="123395.58"/>
    <n v="64"/>
    <s v="Other"/>
    <x v="8"/>
    <n v="37705500"/>
    <s v="Indian Super League"/>
  </r>
  <r>
    <x v="8"/>
    <x v="62"/>
    <x v="1"/>
    <x v="4"/>
    <x v="0"/>
    <x v="0"/>
    <b v="0"/>
    <n v="0"/>
    <n v="3"/>
    <x v="2"/>
    <n v="49081"/>
    <x v="9"/>
    <x v="3"/>
    <n v="32"/>
    <n v="0"/>
    <n v="1"/>
    <x v="6"/>
    <n v="28649"/>
    <n v="7.54"/>
    <n v="160038.69"/>
    <n v="24"/>
    <s v="Female"/>
    <x v="8"/>
    <n v="73621500"/>
    <s v="Indian Super League"/>
  </r>
  <r>
    <x v="180"/>
    <x v="42"/>
    <x v="1"/>
    <x v="2"/>
    <x v="3"/>
    <x v="1"/>
    <b v="0"/>
    <n v="0"/>
    <n v="2"/>
    <x v="2"/>
    <n v="27012"/>
    <x v="56"/>
    <x v="0"/>
    <n v="69"/>
    <n v="1"/>
    <n v="1"/>
    <x v="1"/>
    <n v="78512"/>
    <n v="1.1399999999999999"/>
    <n v="217120.84"/>
    <n v="44"/>
    <s v="Female"/>
    <x v="6"/>
    <n v="60777000"/>
    <s v="Indian Super League"/>
  </r>
  <r>
    <x v="117"/>
    <x v="340"/>
    <x v="1"/>
    <x v="6"/>
    <x v="2"/>
    <x v="0"/>
    <b v="1"/>
    <n v="4"/>
    <n v="2"/>
    <x v="0"/>
    <n v="19667"/>
    <x v="94"/>
    <x v="1"/>
    <n v="23"/>
    <n v="2"/>
    <n v="0"/>
    <x v="0"/>
    <n v="112628"/>
    <n v="4.91"/>
    <n v="5126.76"/>
    <n v="24"/>
    <s v="Male"/>
    <x v="9"/>
    <n v="59001000"/>
    <s v="Indian Super League"/>
  </r>
  <r>
    <x v="135"/>
    <x v="618"/>
    <x v="0"/>
    <x v="3"/>
    <x v="6"/>
    <x v="0"/>
    <b v="0"/>
    <n v="3"/>
    <n v="4"/>
    <x v="2"/>
    <n v="16401"/>
    <x v="74"/>
    <x v="0"/>
    <n v="66"/>
    <n v="0"/>
    <n v="0"/>
    <x v="5"/>
    <n v="126640"/>
    <n v="8.31"/>
    <n v="241202.39"/>
    <n v="36"/>
    <s v="Female"/>
    <x v="3"/>
    <n v="28701750"/>
    <s v="Indian Super League"/>
  </r>
  <r>
    <x v="125"/>
    <x v="210"/>
    <x v="0"/>
    <x v="1"/>
    <x v="0"/>
    <x v="0"/>
    <b v="1"/>
    <n v="3"/>
    <n v="0"/>
    <x v="0"/>
    <n v="15098"/>
    <x v="82"/>
    <x v="1"/>
    <n v="66"/>
    <n v="1"/>
    <n v="0"/>
    <x v="4"/>
    <n v="8624"/>
    <n v="4.79"/>
    <n v="143690.17000000001"/>
    <n v="28"/>
    <s v="Male"/>
    <x v="2"/>
    <n v="30196000"/>
    <s v="Indian Super League"/>
  </r>
  <r>
    <x v="75"/>
    <x v="119"/>
    <x v="0"/>
    <x v="0"/>
    <x v="3"/>
    <x v="1"/>
    <b v="1"/>
    <n v="4"/>
    <n v="2"/>
    <x v="0"/>
    <n v="50737"/>
    <x v="62"/>
    <x v="2"/>
    <n v="55"/>
    <n v="0"/>
    <n v="0"/>
    <x v="0"/>
    <n v="138485"/>
    <n v="1.99"/>
    <n v="223948.61"/>
    <n v="62"/>
    <s v="Male"/>
    <x v="0"/>
    <n v="63421250"/>
    <s v="Indian Super League"/>
  </r>
  <r>
    <x v="447"/>
    <x v="119"/>
    <x v="0"/>
    <x v="7"/>
    <x v="5"/>
    <x v="0"/>
    <b v="1"/>
    <n v="3"/>
    <n v="2"/>
    <x v="0"/>
    <n v="29546"/>
    <x v="42"/>
    <x v="2"/>
    <n v="52"/>
    <n v="0"/>
    <n v="0"/>
    <x v="0"/>
    <n v="84131"/>
    <n v="3.14"/>
    <n v="123957.27"/>
    <n v="29"/>
    <s v="Male"/>
    <x v="0"/>
    <n v="36932500"/>
    <s v="Indian Super League"/>
  </r>
  <r>
    <x v="314"/>
    <x v="115"/>
    <x v="1"/>
    <x v="3"/>
    <x v="4"/>
    <x v="1"/>
    <b v="1"/>
    <n v="1"/>
    <n v="4"/>
    <x v="2"/>
    <n v="11395"/>
    <x v="45"/>
    <x v="3"/>
    <n v="55"/>
    <n v="1"/>
    <n v="0"/>
    <x v="6"/>
    <n v="11871"/>
    <n v="9.4"/>
    <n v="202481.78"/>
    <n v="56"/>
    <s v="Male"/>
    <x v="8"/>
    <n v="17092500"/>
    <s v="Indian Super League"/>
  </r>
  <r>
    <x v="189"/>
    <x v="609"/>
    <x v="0"/>
    <x v="7"/>
    <x v="1"/>
    <x v="2"/>
    <b v="0"/>
    <n v="1"/>
    <n v="4"/>
    <x v="2"/>
    <n v="7517"/>
    <x v="29"/>
    <x v="0"/>
    <n v="75"/>
    <n v="2"/>
    <n v="0"/>
    <x v="1"/>
    <n v="2957"/>
    <n v="3.17"/>
    <n v="105103.39"/>
    <n v="49"/>
    <s v="Female"/>
    <x v="3"/>
    <n v="13154750"/>
    <s v="Indian Super League"/>
  </r>
  <r>
    <x v="161"/>
    <x v="138"/>
    <x v="1"/>
    <x v="2"/>
    <x v="2"/>
    <x v="2"/>
    <b v="1"/>
    <n v="5"/>
    <n v="4"/>
    <x v="0"/>
    <n v="11462"/>
    <x v="90"/>
    <x v="1"/>
    <n v="71"/>
    <n v="0"/>
    <n v="0"/>
    <x v="2"/>
    <n v="4091"/>
    <n v="4.1399999999999997"/>
    <n v="57967.42"/>
    <n v="51"/>
    <s v="Female"/>
    <x v="3"/>
    <n v="20058500"/>
    <s v="Indian Super League"/>
  </r>
  <r>
    <x v="371"/>
    <x v="128"/>
    <x v="0"/>
    <x v="0"/>
    <x v="4"/>
    <x v="1"/>
    <b v="1"/>
    <n v="4"/>
    <n v="2"/>
    <x v="0"/>
    <n v="48270"/>
    <x v="21"/>
    <x v="1"/>
    <n v="29"/>
    <n v="1"/>
    <n v="0"/>
    <x v="2"/>
    <n v="102481"/>
    <n v="3.92"/>
    <n v="137761.17000000001"/>
    <n v="20"/>
    <s v="Female"/>
    <x v="0"/>
    <n v="60337500"/>
    <s v="Indian Super League"/>
  </r>
  <r>
    <x v="252"/>
    <x v="214"/>
    <x v="0"/>
    <x v="0"/>
    <x v="7"/>
    <x v="1"/>
    <b v="0"/>
    <n v="1"/>
    <n v="2"/>
    <x v="2"/>
    <n v="39191"/>
    <x v="87"/>
    <x v="2"/>
    <n v="25"/>
    <n v="0"/>
    <n v="0"/>
    <x v="3"/>
    <n v="100821"/>
    <n v="0.91"/>
    <n v="39316.400000000001"/>
    <n v="54"/>
    <s v="Male"/>
    <x v="4"/>
    <n v="39191000"/>
    <s v="Indian Super League"/>
  </r>
  <r>
    <x v="256"/>
    <x v="402"/>
    <x v="1"/>
    <x v="1"/>
    <x v="2"/>
    <x v="1"/>
    <b v="1"/>
    <n v="1"/>
    <n v="2"/>
    <x v="2"/>
    <n v="40868"/>
    <x v="52"/>
    <x v="1"/>
    <n v="92"/>
    <n v="0"/>
    <n v="1"/>
    <x v="2"/>
    <n v="91174"/>
    <n v="4.22"/>
    <n v="127527.27"/>
    <n v="50"/>
    <s v="Male"/>
    <x v="3"/>
    <n v="71519000"/>
    <s v="Indian Super League"/>
  </r>
  <r>
    <x v="151"/>
    <x v="386"/>
    <x v="0"/>
    <x v="7"/>
    <x v="2"/>
    <x v="2"/>
    <b v="1"/>
    <n v="5"/>
    <n v="1"/>
    <x v="0"/>
    <n v="14923"/>
    <x v="81"/>
    <x v="2"/>
    <n v="23"/>
    <n v="0"/>
    <n v="1"/>
    <x v="3"/>
    <n v="108364"/>
    <n v="3.51"/>
    <n v="221464.98"/>
    <n v="54"/>
    <s v="Female"/>
    <x v="5"/>
    <n v="11192250"/>
    <s v="Indian Super League"/>
  </r>
  <r>
    <x v="61"/>
    <x v="233"/>
    <x v="0"/>
    <x v="3"/>
    <x v="1"/>
    <x v="0"/>
    <b v="1"/>
    <n v="0"/>
    <n v="0"/>
    <x v="1"/>
    <n v="45840"/>
    <x v="5"/>
    <x v="1"/>
    <n v="78"/>
    <n v="0"/>
    <n v="2"/>
    <x v="6"/>
    <n v="145506"/>
    <n v="7.77"/>
    <n v="226505.99"/>
    <n v="48"/>
    <s v="Male"/>
    <x v="3"/>
    <n v="80220000"/>
    <s v="Indian Super League"/>
  </r>
  <r>
    <x v="174"/>
    <x v="168"/>
    <x v="1"/>
    <x v="0"/>
    <x v="5"/>
    <x v="2"/>
    <b v="1"/>
    <n v="4"/>
    <n v="4"/>
    <x v="1"/>
    <n v="50578"/>
    <x v="59"/>
    <x v="2"/>
    <n v="89"/>
    <n v="0"/>
    <n v="1"/>
    <x v="4"/>
    <n v="69789"/>
    <n v="7.5"/>
    <n v="67438.16"/>
    <n v="19"/>
    <s v="Female"/>
    <x v="3"/>
    <n v="88511500"/>
    <s v="Indian Super League"/>
  </r>
  <r>
    <x v="427"/>
    <x v="386"/>
    <x v="0"/>
    <x v="5"/>
    <x v="1"/>
    <x v="1"/>
    <b v="1"/>
    <n v="4"/>
    <n v="4"/>
    <x v="1"/>
    <n v="53006"/>
    <x v="63"/>
    <x v="0"/>
    <n v="87"/>
    <n v="2"/>
    <n v="2"/>
    <x v="5"/>
    <n v="115033"/>
    <n v="6.96"/>
    <n v="157916.51999999999"/>
    <n v="42"/>
    <s v="Female"/>
    <x v="3"/>
    <n v="92760500"/>
    <s v="Indian Super League"/>
  </r>
  <r>
    <x v="426"/>
    <x v="110"/>
    <x v="1"/>
    <x v="0"/>
    <x v="6"/>
    <x v="1"/>
    <b v="1"/>
    <n v="4"/>
    <n v="2"/>
    <x v="0"/>
    <n v="42578"/>
    <x v="94"/>
    <x v="1"/>
    <n v="91"/>
    <n v="0"/>
    <n v="2"/>
    <x v="5"/>
    <n v="123962"/>
    <n v="8.9700000000000006"/>
    <n v="107538.93"/>
    <n v="21"/>
    <s v="Female"/>
    <x v="2"/>
    <n v="85156000"/>
    <s v="Indian Super League"/>
  </r>
  <r>
    <x v="117"/>
    <x v="359"/>
    <x v="0"/>
    <x v="2"/>
    <x v="7"/>
    <x v="2"/>
    <b v="1"/>
    <n v="1"/>
    <n v="1"/>
    <x v="1"/>
    <n v="12884"/>
    <x v="6"/>
    <x v="2"/>
    <n v="10"/>
    <n v="0"/>
    <n v="2"/>
    <x v="5"/>
    <n v="6868"/>
    <n v="2.71"/>
    <n v="39700.230000000003"/>
    <n v="58"/>
    <s v="Male"/>
    <x v="6"/>
    <n v="28989000"/>
    <s v="Indian Super League"/>
  </r>
  <r>
    <x v="156"/>
    <x v="369"/>
    <x v="1"/>
    <x v="0"/>
    <x v="1"/>
    <x v="0"/>
    <b v="1"/>
    <n v="5"/>
    <n v="2"/>
    <x v="0"/>
    <n v="31371"/>
    <x v="3"/>
    <x v="1"/>
    <n v="13"/>
    <n v="2"/>
    <n v="0"/>
    <x v="6"/>
    <n v="32663"/>
    <n v="4.21"/>
    <n v="147131.95000000001"/>
    <n v="31"/>
    <s v="Female"/>
    <x v="8"/>
    <n v="47056500"/>
    <s v="Indian Super League"/>
  </r>
  <r>
    <x v="145"/>
    <x v="489"/>
    <x v="0"/>
    <x v="2"/>
    <x v="3"/>
    <x v="2"/>
    <b v="0"/>
    <n v="4"/>
    <n v="2"/>
    <x v="0"/>
    <n v="35446"/>
    <x v="42"/>
    <x v="0"/>
    <n v="94"/>
    <n v="2"/>
    <n v="0"/>
    <x v="5"/>
    <n v="17396"/>
    <n v="9.1300000000000008"/>
    <n v="34884.58"/>
    <n v="33"/>
    <s v="Male"/>
    <x v="2"/>
    <n v="70892000"/>
    <s v="Indian Super League"/>
  </r>
  <r>
    <x v="431"/>
    <x v="671"/>
    <x v="0"/>
    <x v="5"/>
    <x v="3"/>
    <x v="1"/>
    <b v="0"/>
    <n v="5"/>
    <n v="1"/>
    <x v="0"/>
    <n v="34860"/>
    <x v="89"/>
    <x v="0"/>
    <n v="66"/>
    <n v="1"/>
    <n v="1"/>
    <x v="4"/>
    <n v="26247"/>
    <n v="5.79"/>
    <n v="176040.28"/>
    <n v="44"/>
    <s v="Female"/>
    <x v="3"/>
    <n v="61005000"/>
    <s v="Indian Super League"/>
  </r>
  <r>
    <x v="164"/>
    <x v="337"/>
    <x v="0"/>
    <x v="4"/>
    <x v="4"/>
    <x v="0"/>
    <b v="1"/>
    <n v="3"/>
    <n v="0"/>
    <x v="0"/>
    <n v="17733"/>
    <x v="39"/>
    <x v="0"/>
    <n v="40"/>
    <n v="2"/>
    <n v="1"/>
    <x v="6"/>
    <n v="86021"/>
    <n v="2.1"/>
    <n v="181192.92"/>
    <n v="29"/>
    <s v="Male"/>
    <x v="4"/>
    <n v="17733000"/>
    <s v="Indian Super League"/>
  </r>
  <r>
    <x v="121"/>
    <x v="360"/>
    <x v="0"/>
    <x v="0"/>
    <x v="0"/>
    <x v="0"/>
    <b v="1"/>
    <n v="2"/>
    <n v="3"/>
    <x v="2"/>
    <n v="44124"/>
    <x v="27"/>
    <x v="1"/>
    <n v="92"/>
    <n v="0"/>
    <n v="2"/>
    <x v="3"/>
    <n v="46555"/>
    <n v="3.83"/>
    <n v="47097.74"/>
    <n v="40"/>
    <s v="Male"/>
    <x v="7"/>
    <n v="22062000"/>
    <s v="Indian Super League"/>
  </r>
  <r>
    <x v="263"/>
    <x v="137"/>
    <x v="0"/>
    <x v="7"/>
    <x v="0"/>
    <x v="2"/>
    <b v="1"/>
    <n v="5"/>
    <n v="3"/>
    <x v="0"/>
    <n v="20914"/>
    <x v="40"/>
    <x v="1"/>
    <n v="42"/>
    <n v="1"/>
    <n v="0"/>
    <x v="1"/>
    <n v="134515"/>
    <n v="8.35"/>
    <n v="120607.45"/>
    <n v="21"/>
    <s v="Female"/>
    <x v="0"/>
    <n v="26142500"/>
    <s v="Indian Super League"/>
  </r>
  <r>
    <x v="419"/>
    <x v="91"/>
    <x v="0"/>
    <x v="0"/>
    <x v="4"/>
    <x v="0"/>
    <b v="1"/>
    <n v="5"/>
    <n v="1"/>
    <x v="0"/>
    <n v="49009"/>
    <x v="40"/>
    <x v="2"/>
    <n v="80"/>
    <n v="0"/>
    <n v="0"/>
    <x v="4"/>
    <n v="93788"/>
    <n v="6.98"/>
    <n v="104795.77"/>
    <n v="55"/>
    <s v="Female"/>
    <x v="8"/>
    <n v="73513500"/>
    <s v="Indian Super League"/>
  </r>
  <r>
    <x v="46"/>
    <x v="433"/>
    <x v="1"/>
    <x v="6"/>
    <x v="5"/>
    <x v="1"/>
    <b v="0"/>
    <n v="1"/>
    <n v="1"/>
    <x v="1"/>
    <n v="26250"/>
    <x v="37"/>
    <x v="1"/>
    <n v="35"/>
    <n v="0"/>
    <n v="2"/>
    <x v="6"/>
    <n v="149754"/>
    <n v="1.79"/>
    <n v="214476.99"/>
    <n v="32"/>
    <s v="Female"/>
    <x v="3"/>
    <n v="45937500"/>
    <s v="Indian Super League"/>
  </r>
  <r>
    <x v="346"/>
    <x v="140"/>
    <x v="0"/>
    <x v="1"/>
    <x v="5"/>
    <x v="2"/>
    <b v="0"/>
    <n v="1"/>
    <n v="3"/>
    <x v="2"/>
    <n v="7243"/>
    <x v="54"/>
    <x v="3"/>
    <n v="26"/>
    <n v="1"/>
    <n v="0"/>
    <x v="5"/>
    <n v="47887"/>
    <n v="5.31"/>
    <n v="216424.72"/>
    <n v="39"/>
    <s v="Female"/>
    <x v="6"/>
    <n v="16296750"/>
    <s v="Indian Super League"/>
  </r>
  <r>
    <x v="64"/>
    <x v="46"/>
    <x v="0"/>
    <x v="1"/>
    <x v="4"/>
    <x v="2"/>
    <b v="1"/>
    <n v="1"/>
    <n v="1"/>
    <x v="1"/>
    <n v="27926"/>
    <x v="23"/>
    <x v="1"/>
    <n v="37"/>
    <n v="0"/>
    <n v="0"/>
    <x v="2"/>
    <n v="70096"/>
    <n v="5.7"/>
    <n v="147012.66"/>
    <n v="52"/>
    <s v="Female"/>
    <x v="4"/>
    <n v="27926000"/>
    <s v="Indian Super League"/>
  </r>
  <r>
    <x v="263"/>
    <x v="46"/>
    <x v="0"/>
    <x v="7"/>
    <x v="0"/>
    <x v="1"/>
    <b v="1"/>
    <n v="3"/>
    <n v="0"/>
    <x v="0"/>
    <n v="43115"/>
    <x v="76"/>
    <x v="1"/>
    <n v="24"/>
    <n v="1"/>
    <n v="2"/>
    <x v="6"/>
    <n v="28463"/>
    <n v="1.06"/>
    <n v="115715.25"/>
    <n v="61"/>
    <s v="Other"/>
    <x v="5"/>
    <n v="32336250"/>
    <s v="Indian Super League"/>
  </r>
  <r>
    <x v="468"/>
    <x v="520"/>
    <x v="1"/>
    <x v="6"/>
    <x v="7"/>
    <x v="1"/>
    <b v="0"/>
    <n v="0"/>
    <n v="0"/>
    <x v="1"/>
    <n v="13768"/>
    <x v="22"/>
    <x v="2"/>
    <n v="60"/>
    <n v="0"/>
    <n v="0"/>
    <x v="6"/>
    <n v="66384"/>
    <n v="5.59"/>
    <n v="110251.83"/>
    <n v="60"/>
    <s v="Female"/>
    <x v="1"/>
    <n v="34420000"/>
    <s v="Indian Super League"/>
  </r>
  <r>
    <x v="395"/>
    <x v="403"/>
    <x v="0"/>
    <x v="4"/>
    <x v="0"/>
    <x v="0"/>
    <b v="1"/>
    <n v="2"/>
    <n v="1"/>
    <x v="0"/>
    <n v="28927"/>
    <x v="22"/>
    <x v="0"/>
    <n v="95"/>
    <n v="2"/>
    <n v="0"/>
    <x v="2"/>
    <n v="11334"/>
    <n v="3.77"/>
    <n v="212099.74"/>
    <n v="40"/>
    <s v="Male"/>
    <x v="5"/>
    <n v="21695250"/>
    <s v="Indian Super League"/>
  </r>
  <r>
    <x v="40"/>
    <x v="404"/>
    <x v="0"/>
    <x v="3"/>
    <x v="4"/>
    <x v="1"/>
    <b v="1"/>
    <n v="4"/>
    <n v="1"/>
    <x v="0"/>
    <n v="34525"/>
    <x v="95"/>
    <x v="1"/>
    <n v="50"/>
    <n v="0"/>
    <n v="0"/>
    <x v="6"/>
    <n v="77700"/>
    <n v="7.32"/>
    <n v="167102.79"/>
    <n v="21"/>
    <s v="Female"/>
    <x v="8"/>
    <n v="51787500"/>
    <s v="Indian Super League"/>
  </r>
  <r>
    <x v="276"/>
    <x v="437"/>
    <x v="0"/>
    <x v="0"/>
    <x v="1"/>
    <x v="0"/>
    <b v="1"/>
    <n v="0"/>
    <n v="1"/>
    <x v="2"/>
    <n v="53698"/>
    <x v="41"/>
    <x v="1"/>
    <n v="48"/>
    <n v="0"/>
    <n v="0"/>
    <x v="3"/>
    <n v="50343"/>
    <n v="1.17"/>
    <n v="25872.29"/>
    <n v="40"/>
    <s v="Female"/>
    <x v="3"/>
    <n v="93971500"/>
    <s v="Indian Super League"/>
  </r>
  <r>
    <x v="278"/>
    <x v="64"/>
    <x v="0"/>
    <x v="4"/>
    <x v="5"/>
    <x v="1"/>
    <b v="0"/>
    <n v="0"/>
    <n v="3"/>
    <x v="2"/>
    <n v="38471"/>
    <x v="3"/>
    <x v="3"/>
    <n v="57"/>
    <n v="0"/>
    <n v="1"/>
    <x v="5"/>
    <n v="87850"/>
    <n v="1.84"/>
    <n v="132070.95000000001"/>
    <n v="57"/>
    <s v="Female"/>
    <x v="8"/>
    <n v="57706500"/>
    <s v="Indian Super League"/>
  </r>
  <r>
    <x v="480"/>
    <x v="270"/>
    <x v="0"/>
    <x v="3"/>
    <x v="7"/>
    <x v="1"/>
    <b v="1"/>
    <n v="4"/>
    <n v="3"/>
    <x v="0"/>
    <n v="7726"/>
    <x v="86"/>
    <x v="3"/>
    <n v="35"/>
    <n v="0"/>
    <n v="0"/>
    <x v="3"/>
    <n v="87037"/>
    <n v="8.84"/>
    <n v="197405.44"/>
    <n v="29"/>
    <s v="Female"/>
    <x v="5"/>
    <n v="5794500"/>
    <s v="Indian Super League"/>
  </r>
  <r>
    <x v="435"/>
    <x v="270"/>
    <x v="0"/>
    <x v="3"/>
    <x v="6"/>
    <x v="1"/>
    <b v="0"/>
    <n v="2"/>
    <n v="4"/>
    <x v="2"/>
    <n v="33314"/>
    <x v="10"/>
    <x v="1"/>
    <n v="20"/>
    <n v="0"/>
    <n v="1"/>
    <x v="5"/>
    <n v="533"/>
    <n v="6.94"/>
    <n v="148252.6"/>
    <n v="32"/>
    <s v="Female"/>
    <x v="5"/>
    <n v="24985500"/>
    <s v="Indian Super League"/>
  </r>
  <r>
    <x v="243"/>
    <x v="48"/>
    <x v="1"/>
    <x v="2"/>
    <x v="5"/>
    <x v="1"/>
    <b v="1"/>
    <n v="5"/>
    <n v="0"/>
    <x v="0"/>
    <n v="12509"/>
    <x v="5"/>
    <x v="2"/>
    <n v="69"/>
    <n v="0"/>
    <n v="1"/>
    <x v="5"/>
    <n v="9906"/>
    <n v="9.06"/>
    <n v="44983.18"/>
    <n v="30"/>
    <s v="Female"/>
    <x v="5"/>
    <n v="9381750"/>
    <s v="Indian Super League"/>
  </r>
  <r>
    <x v="386"/>
    <x v="419"/>
    <x v="1"/>
    <x v="3"/>
    <x v="3"/>
    <x v="1"/>
    <b v="0"/>
    <n v="1"/>
    <n v="1"/>
    <x v="1"/>
    <n v="53546"/>
    <x v="44"/>
    <x v="0"/>
    <n v="47"/>
    <n v="1"/>
    <n v="2"/>
    <x v="0"/>
    <n v="89007"/>
    <n v="4.71"/>
    <n v="38424.79"/>
    <n v="44"/>
    <s v="Male"/>
    <x v="3"/>
    <n v="93705500"/>
    <s v="Indian Super League"/>
  </r>
  <r>
    <x v="247"/>
    <x v="73"/>
    <x v="1"/>
    <x v="2"/>
    <x v="5"/>
    <x v="0"/>
    <b v="1"/>
    <n v="5"/>
    <n v="1"/>
    <x v="0"/>
    <n v="45676"/>
    <x v="81"/>
    <x v="2"/>
    <n v="84"/>
    <n v="0"/>
    <n v="0"/>
    <x v="3"/>
    <n v="33400"/>
    <n v="5.69"/>
    <n v="163811.54999999999"/>
    <n v="47"/>
    <s v="Female"/>
    <x v="8"/>
    <n v="68514000"/>
    <s v="Indian Super League"/>
  </r>
  <r>
    <x v="22"/>
    <x v="440"/>
    <x v="1"/>
    <x v="1"/>
    <x v="7"/>
    <x v="1"/>
    <b v="1"/>
    <n v="5"/>
    <n v="3"/>
    <x v="0"/>
    <n v="30388"/>
    <x v="90"/>
    <x v="0"/>
    <n v="12"/>
    <n v="0"/>
    <n v="0"/>
    <x v="6"/>
    <n v="91325"/>
    <n v="6.01"/>
    <n v="117529.82"/>
    <n v="47"/>
    <s v="Female"/>
    <x v="4"/>
    <n v="30388000"/>
    <s v="Indian Super League"/>
  </r>
  <r>
    <x v="177"/>
    <x v="110"/>
    <x v="1"/>
    <x v="6"/>
    <x v="6"/>
    <x v="1"/>
    <b v="1"/>
    <n v="4"/>
    <n v="0"/>
    <x v="0"/>
    <n v="50420"/>
    <x v="45"/>
    <x v="2"/>
    <n v="21"/>
    <n v="2"/>
    <n v="1"/>
    <x v="0"/>
    <n v="1838"/>
    <n v="5.83"/>
    <n v="204911.35"/>
    <n v="60"/>
    <s v="Female"/>
    <x v="3"/>
    <n v="88235000"/>
    <s v="Indian Super League"/>
  </r>
  <r>
    <x v="3"/>
    <x v="560"/>
    <x v="1"/>
    <x v="2"/>
    <x v="3"/>
    <x v="0"/>
    <b v="0"/>
    <n v="4"/>
    <n v="4"/>
    <x v="1"/>
    <n v="31131"/>
    <x v="79"/>
    <x v="0"/>
    <n v="45"/>
    <n v="0"/>
    <n v="0"/>
    <x v="4"/>
    <n v="98311"/>
    <n v="3.6"/>
    <n v="114926.37"/>
    <n v="51"/>
    <s v="Female"/>
    <x v="2"/>
    <n v="62262000"/>
    <s v="Indian Super League"/>
  </r>
  <r>
    <x v="117"/>
    <x v="390"/>
    <x v="0"/>
    <x v="2"/>
    <x v="1"/>
    <x v="2"/>
    <b v="1"/>
    <n v="3"/>
    <n v="0"/>
    <x v="0"/>
    <n v="34870"/>
    <x v="42"/>
    <x v="3"/>
    <n v="61"/>
    <n v="2"/>
    <n v="0"/>
    <x v="4"/>
    <n v="80031"/>
    <n v="0.9"/>
    <n v="10872.87"/>
    <n v="50"/>
    <s v="Male"/>
    <x v="7"/>
    <n v="17435000"/>
    <s v="Indian Super League"/>
  </r>
  <r>
    <x v="462"/>
    <x v="304"/>
    <x v="0"/>
    <x v="4"/>
    <x v="2"/>
    <x v="0"/>
    <b v="0"/>
    <n v="4"/>
    <n v="2"/>
    <x v="0"/>
    <n v="45652"/>
    <x v="10"/>
    <x v="3"/>
    <n v="48"/>
    <n v="1"/>
    <n v="0"/>
    <x v="5"/>
    <n v="78941"/>
    <n v="2.4700000000000002"/>
    <n v="136414.42000000001"/>
    <n v="23"/>
    <s v="Female"/>
    <x v="8"/>
    <n v="68478000"/>
    <s v="Indian Super League"/>
  </r>
  <r>
    <x v="470"/>
    <x v="256"/>
    <x v="0"/>
    <x v="4"/>
    <x v="0"/>
    <x v="2"/>
    <b v="0"/>
    <n v="0"/>
    <n v="4"/>
    <x v="2"/>
    <n v="29432"/>
    <x v="23"/>
    <x v="2"/>
    <n v="23"/>
    <n v="0"/>
    <n v="0"/>
    <x v="4"/>
    <n v="48946"/>
    <n v="6.41"/>
    <n v="155923.13"/>
    <n v="53"/>
    <s v="Female"/>
    <x v="3"/>
    <n v="51506000"/>
    <s v="Indian Super League"/>
  </r>
  <r>
    <x v="420"/>
    <x v="592"/>
    <x v="0"/>
    <x v="3"/>
    <x v="7"/>
    <x v="0"/>
    <b v="0"/>
    <n v="0"/>
    <n v="3"/>
    <x v="2"/>
    <n v="27182"/>
    <x v="99"/>
    <x v="1"/>
    <n v="63"/>
    <n v="2"/>
    <n v="0"/>
    <x v="0"/>
    <n v="140432"/>
    <n v="4.42"/>
    <n v="151373.12"/>
    <n v="33"/>
    <s v="Male"/>
    <x v="0"/>
    <n v="33977500"/>
    <s v="Indian Super League"/>
  </r>
  <r>
    <x v="420"/>
    <x v="675"/>
    <x v="1"/>
    <x v="4"/>
    <x v="2"/>
    <x v="2"/>
    <b v="1"/>
    <n v="2"/>
    <n v="3"/>
    <x v="2"/>
    <n v="36885"/>
    <x v="59"/>
    <x v="2"/>
    <n v="33"/>
    <n v="0"/>
    <n v="0"/>
    <x v="4"/>
    <n v="135231"/>
    <n v="9.27"/>
    <n v="200544.27"/>
    <n v="31"/>
    <s v="Male"/>
    <x v="0"/>
    <n v="46106250"/>
    <s v="Indian Super League"/>
  </r>
  <r>
    <x v="133"/>
    <x v="523"/>
    <x v="0"/>
    <x v="5"/>
    <x v="3"/>
    <x v="0"/>
    <b v="1"/>
    <n v="2"/>
    <n v="2"/>
    <x v="1"/>
    <n v="35274"/>
    <x v="80"/>
    <x v="3"/>
    <n v="65"/>
    <n v="2"/>
    <n v="0"/>
    <x v="1"/>
    <n v="45597"/>
    <n v="4.09"/>
    <n v="47028.77"/>
    <n v="60"/>
    <s v="Female"/>
    <x v="3"/>
    <n v="61729500"/>
    <s v="Indian Super League"/>
  </r>
  <r>
    <x v="273"/>
    <x v="183"/>
    <x v="1"/>
    <x v="3"/>
    <x v="5"/>
    <x v="0"/>
    <b v="0"/>
    <n v="1"/>
    <n v="0"/>
    <x v="0"/>
    <n v="35302"/>
    <x v="31"/>
    <x v="2"/>
    <n v="10"/>
    <n v="0"/>
    <n v="2"/>
    <x v="2"/>
    <n v="93285"/>
    <n v="8.06"/>
    <n v="49147.71"/>
    <n v="20"/>
    <s v="Male"/>
    <x v="6"/>
    <n v="79429500"/>
    <s v="Indian Super League"/>
  </r>
  <r>
    <x v="327"/>
    <x v="11"/>
    <x v="1"/>
    <x v="1"/>
    <x v="1"/>
    <x v="0"/>
    <b v="0"/>
    <n v="2"/>
    <n v="3"/>
    <x v="2"/>
    <n v="26696"/>
    <x v="64"/>
    <x v="0"/>
    <n v="12"/>
    <n v="0"/>
    <n v="2"/>
    <x v="0"/>
    <n v="24737"/>
    <n v="1.4"/>
    <n v="213950.62"/>
    <n v="52"/>
    <s v="Female"/>
    <x v="2"/>
    <n v="53392000"/>
    <s v="Indian Super League"/>
  </r>
  <r>
    <x v="234"/>
    <x v="678"/>
    <x v="0"/>
    <x v="6"/>
    <x v="0"/>
    <x v="1"/>
    <b v="1"/>
    <n v="4"/>
    <n v="3"/>
    <x v="0"/>
    <n v="37558"/>
    <x v="50"/>
    <x v="2"/>
    <n v="66"/>
    <n v="0"/>
    <n v="2"/>
    <x v="4"/>
    <n v="99916"/>
    <n v="6.4"/>
    <n v="227781.58"/>
    <n v="38"/>
    <s v="Male"/>
    <x v="3"/>
    <n v="65726500"/>
    <s v="Indian Super League"/>
  </r>
  <r>
    <x v="151"/>
    <x v="321"/>
    <x v="1"/>
    <x v="7"/>
    <x v="3"/>
    <x v="2"/>
    <b v="0"/>
    <n v="3"/>
    <n v="1"/>
    <x v="0"/>
    <n v="51453"/>
    <x v="76"/>
    <x v="0"/>
    <n v="31"/>
    <n v="1"/>
    <n v="0"/>
    <x v="6"/>
    <n v="107728"/>
    <n v="3.09"/>
    <n v="214488.41"/>
    <n v="47"/>
    <s v="Female"/>
    <x v="2"/>
    <n v="102906000"/>
    <s v="Indian Super League"/>
  </r>
  <r>
    <x v="308"/>
    <x v="451"/>
    <x v="1"/>
    <x v="7"/>
    <x v="3"/>
    <x v="2"/>
    <b v="0"/>
    <n v="4"/>
    <n v="1"/>
    <x v="0"/>
    <n v="13687"/>
    <x v="62"/>
    <x v="1"/>
    <n v="63"/>
    <n v="2"/>
    <n v="2"/>
    <x v="5"/>
    <n v="92001"/>
    <n v="7.17"/>
    <n v="38478.42"/>
    <n v="31"/>
    <s v="Male"/>
    <x v="0"/>
    <n v="17108750"/>
    <s v="Indian Super League"/>
  </r>
  <r>
    <x v="413"/>
    <x v="427"/>
    <x v="1"/>
    <x v="7"/>
    <x v="1"/>
    <x v="2"/>
    <b v="1"/>
    <n v="1"/>
    <n v="1"/>
    <x v="1"/>
    <n v="20408"/>
    <x v="78"/>
    <x v="1"/>
    <n v="35"/>
    <n v="0"/>
    <n v="0"/>
    <x v="6"/>
    <n v="22961"/>
    <n v="9.3699999999999992"/>
    <n v="93684.72"/>
    <n v="37"/>
    <s v="Female"/>
    <x v="3"/>
    <n v="35714000"/>
    <s v="Indian Super League"/>
  </r>
  <r>
    <x v="428"/>
    <x v="351"/>
    <x v="0"/>
    <x v="4"/>
    <x v="4"/>
    <x v="2"/>
    <b v="1"/>
    <n v="5"/>
    <n v="3"/>
    <x v="0"/>
    <n v="32653"/>
    <x v="44"/>
    <x v="0"/>
    <n v="33"/>
    <n v="0"/>
    <n v="0"/>
    <x v="2"/>
    <n v="30032"/>
    <n v="1.25"/>
    <n v="163744.66"/>
    <n v="23"/>
    <s v="Female"/>
    <x v="8"/>
    <n v="48979500"/>
    <s v="Indian Super League"/>
  </r>
  <r>
    <x v="112"/>
    <x v="445"/>
    <x v="0"/>
    <x v="0"/>
    <x v="0"/>
    <x v="0"/>
    <b v="1"/>
    <n v="1"/>
    <n v="0"/>
    <x v="0"/>
    <n v="17333"/>
    <x v="54"/>
    <x v="0"/>
    <n v="82"/>
    <n v="1"/>
    <n v="2"/>
    <x v="6"/>
    <n v="4471"/>
    <n v="1.84"/>
    <n v="183390.91"/>
    <n v="27"/>
    <s v="Female"/>
    <x v="4"/>
    <n v="17333000"/>
    <s v="Indian Super League"/>
  </r>
  <r>
    <x v="386"/>
    <x v="488"/>
    <x v="0"/>
    <x v="3"/>
    <x v="4"/>
    <x v="2"/>
    <b v="0"/>
    <n v="4"/>
    <n v="2"/>
    <x v="0"/>
    <n v="12739"/>
    <x v="66"/>
    <x v="0"/>
    <n v="48"/>
    <n v="1"/>
    <n v="0"/>
    <x v="2"/>
    <n v="96645"/>
    <n v="7.67"/>
    <n v="216814.11"/>
    <n v="63"/>
    <s v="Male"/>
    <x v="3"/>
    <n v="22293250"/>
    <s v="Indian Super League"/>
  </r>
  <r>
    <x v="286"/>
    <x v="715"/>
    <x v="0"/>
    <x v="7"/>
    <x v="2"/>
    <x v="0"/>
    <b v="0"/>
    <n v="1"/>
    <n v="2"/>
    <x v="2"/>
    <n v="25725"/>
    <x v="3"/>
    <x v="2"/>
    <n v="79"/>
    <n v="0"/>
    <n v="2"/>
    <x v="4"/>
    <n v="117479"/>
    <n v="6.04"/>
    <n v="76952.320000000007"/>
    <n v="40"/>
    <s v="Female"/>
    <x v="8"/>
    <n v="38587500"/>
    <s v="Indian Super League"/>
  </r>
  <r>
    <x v="246"/>
    <x v="319"/>
    <x v="0"/>
    <x v="4"/>
    <x v="0"/>
    <x v="2"/>
    <b v="1"/>
    <n v="1"/>
    <n v="2"/>
    <x v="2"/>
    <n v="21655"/>
    <x v="10"/>
    <x v="1"/>
    <n v="18"/>
    <n v="0"/>
    <n v="0"/>
    <x v="6"/>
    <n v="19291"/>
    <n v="8.2899999999999991"/>
    <n v="49680.99"/>
    <n v="30"/>
    <s v="Male"/>
    <x v="0"/>
    <n v="27068750"/>
    <s v="Indian Super League"/>
  </r>
  <r>
    <x v="14"/>
    <x v="459"/>
    <x v="0"/>
    <x v="5"/>
    <x v="3"/>
    <x v="1"/>
    <b v="1"/>
    <n v="1"/>
    <n v="1"/>
    <x v="1"/>
    <n v="28980"/>
    <x v="18"/>
    <x v="2"/>
    <n v="74"/>
    <n v="1"/>
    <n v="1"/>
    <x v="3"/>
    <n v="78476"/>
    <n v="5.0199999999999996"/>
    <n v="157448.76999999999"/>
    <n v="63"/>
    <s v="Female"/>
    <x v="1"/>
    <n v="72450000"/>
    <s v="Indian Super League"/>
  </r>
  <r>
    <x v="310"/>
    <x v="572"/>
    <x v="0"/>
    <x v="0"/>
    <x v="7"/>
    <x v="2"/>
    <b v="1"/>
    <n v="3"/>
    <n v="2"/>
    <x v="0"/>
    <n v="53972"/>
    <x v="55"/>
    <x v="1"/>
    <n v="80"/>
    <n v="1"/>
    <n v="0"/>
    <x v="5"/>
    <n v="66462"/>
    <n v="7.1"/>
    <n v="146794.18"/>
    <n v="59"/>
    <s v="Female"/>
    <x v="7"/>
    <n v="26986000"/>
    <s v="Indian Super League"/>
  </r>
  <r>
    <x v="415"/>
    <x v="536"/>
    <x v="0"/>
    <x v="4"/>
    <x v="5"/>
    <x v="1"/>
    <b v="1"/>
    <n v="3"/>
    <n v="0"/>
    <x v="0"/>
    <n v="34005"/>
    <x v="95"/>
    <x v="0"/>
    <n v="52"/>
    <n v="0"/>
    <n v="0"/>
    <x v="2"/>
    <n v="141745"/>
    <n v="1.5"/>
    <n v="188458.54"/>
    <n v="57"/>
    <s v="Male"/>
    <x v="0"/>
    <n v="42506250"/>
    <s v="Indian Super League"/>
  </r>
  <r>
    <x v="402"/>
    <x v="203"/>
    <x v="1"/>
    <x v="7"/>
    <x v="3"/>
    <x v="0"/>
    <b v="1"/>
    <n v="2"/>
    <n v="1"/>
    <x v="0"/>
    <n v="22399"/>
    <x v="10"/>
    <x v="3"/>
    <n v="89"/>
    <n v="1"/>
    <n v="1"/>
    <x v="3"/>
    <n v="75630"/>
    <n v="3.05"/>
    <n v="128985.66"/>
    <n v="51"/>
    <s v="Male"/>
    <x v="5"/>
    <n v="16799250"/>
    <s v="Indian Super League"/>
  </r>
  <r>
    <x v="119"/>
    <x v="70"/>
    <x v="1"/>
    <x v="4"/>
    <x v="5"/>
    <x v="2"/>
    <b v="1"/>
    <n v="3"/>
    <n v="3"/>
    <x v="1"/>
    <n v="41695"/>
    <x v="74"/>
    <x v="0"/>
    <n v="57"/>
    <n v="1"/>
    <n v="0"/>
    <x v="5"/>
    <n v="10242"/>
    <n v="3.98"/>
    <n v="87676.31"/>
    <n v="34"/>
    <s v="Male"/>
    <x v="2"/>
    <n v="83390000"/>
    <s v="Indian Super League"/>
  </r>
  <r>
    <x v="320"/>
    <x v="700"/>
    <x v="0"/>
    <x v="7"/>
    <x v="0"/>
    <x v="0"/>
    <b v="1"/>
    <n v="2"/>
    <n v="2"/>
    <x v="1"/>
    <n v="48479"/>
    <x v="76"/>
    <x v="2"/>
    <n v="86"/>
    <n v="0"/>
    <n v="1"/>
    <x v="1"/>
    <n v="48105"/>
    <n v="1.71"/>
    <n v="101285.05"/>
    <n v="33"/>
    <s v="Male"/>
    <x v="3"/>
    <n v="84838250"/>
    <s v="Indian Super League"/>
  </r>
  <r>
    <x v="417"/>
    <x v="543"/>
    <x v="0"/>
    <x v="3"/>
    <x v="5"/>
    <x v="1"/>
    <b v="1"/>
    <n v="1"/>
    <n v="3"/>
    <x v="2"/>
    <n v="6223"/>
    <x v="98"/>
    <x v="1"/>
    <n v="70"/>
    <n v="0"/>
    <n v="0"/>
    <x v="5"/>
    <n v="112009"/>
    <n v="4.5999999999999996"/>
    <n v="197892.86"/>
    <n v="63"/>
    <s v="Female"/>
    <x v="0"/>
    <n v="7778750"/>
    <s v="Indian Super League"/>
  </r>
  <r>
    <x v="494"/>
    <x v="242"/>
    <x v="0"/>
    <x v="7"/>
    <x v="3"/>
    <x v="1"/>
    <b v="1"/>
    <n v="3"/>
    <n v="2"/>
    <x v="0"/>
    <n v="13835"/>
    <x v="44"/>
    <x v="2"/>
    <n v="15"/>
    <n v="1"/>
    <n v="1"/>
    <x v="3"/>
    <n v="142975"/>
    <n v="6.94"/>
    <n v="16574.82"/>
    <n v="62"/>
    <s v="Male"/>
    <x v="3"/>
    <n v="24211250"/>
    <s v="Indian Super League"/>
  </r>
  <r>
    <x v="147"/>
    <x v="114"/>
    <x v="0"/>
    <x v="3"/>
    <x v="2"/>
    <x v="0"/>
    <b v="1"/>
    <n v="4"/>
    <n v="3"/>
    <x v="0"/>
    <n v="51272"/>
    <x v="52"/>
    <x v="2"/>
    <n v="80"/>
    <n v="0"/>
    <n v="2"/>
    <x v="4"/>
    <n v="57369"/>
    <n v="2.98"/>
    <n v="56010.21"/>
    <n v="49"/>
    <s v="Female"/>
    <x v="8"/>
    <n v="76908000"/>
    <s v="Indian Super League"/>
  </r>
  <r>
    <x v="318"/>
    <x v="704"/>
    <x v="0"/>
    <x v="1"/>
    <x v="5"/>
    <x v="1"/>
    <b v="0"/>
    <n v="1"/>
    <n v="1"/>
    <x v="1"/>
    <n v="12718"/>
    <x v="29"/>
    <x v="2"/>
    <n v="88"/>
    <n v="0"/>
    <n v="0"/>
    <x v="5"/>
    <n v="50742"/>
    <n v="5.3"/>
    <n v="39910.31"/>
    <n v="60"/>
    <s v="Male"/>
    <x v="2"/>
    <n v="25436000"/>
    <s v="Indian Super League"/>
  </r>
  <r>
    <x v="353"/>
    <x v="544"/>
    <x v="1"/>
    <x v="0"/>
    <x v="6"/>
    <x v="0"/>
    <b v="0"/>
    <n v="0"/>
    <n v="1"/>
    <x v="2"/>
    <n v="35081"/>
    <x v="25"/>
    <x v="0"/>
    <n v="92"/>
    <n v="1"/>
    <n v="2"/>
    <x v="6"/>
    <n v="4974"/>
    <n v="4.04"/>
    <n v="156593.32999999999"/>
    <n v="24"/>
    <s v="Female"/>
    <x v="8"/>
    <n v="52621500"/>
    <s v="Indian Super League"/>
  </r>
  <r>
    <x v="345"/>
    <x v="550"/>
    <x v="0"/>
    <x v="4"/>
    <x v="1"/>
    <x v="1"/>
    <b v="0"/>
    <n v="1"/>
    <n v="1"/>
    <x v="1"/>
    <n v="11854"/>
    <x v="28"/>
    <x v="2"/>
    <n v="43"/>
    <n v="2"/>
    <n v="1"/>
    <x v="0"/>
    <n v="28919"/>
    <n v="3.82"/>
    <n v="176147.79"/>
    <n v="52"/>
    <s v="Female"/>
    <x v="8"/>
    <n v="17781000"/>
    <s v="Indian Super League"/>
  </r>
  <r>
    <x v="208"/>
    <x v="234"/>
    <x v="0"/>
    <x v="1"/>
    <x v="5"/>
    <x v="0"/>
    <b v="1"/>
    <n v="0"/>
    <n v="3"/>
    <x v="2"/>
    <n v="48148"/>
    <x v="31"/>
    <x v="1"/>
    <n v="29"/>
    <n v="2"/>
    <n v="2"/>
    <x v="6"/>
    <n v="93677"/>
    <n v="7.93"/>
    <n v="160868.98000000001"/>
    <n v="22"/>
    <s v="Female"/>
    <x v="1"/>
    <n v="120370000"/>
    <s v="Indian Super League"/>
  </r>
  <r>
    <x v="417"/>
    <x v="607"/>
    <x v="0"/>
    <x v="1"/>
    <x v="5"/>
    <x v="2"/>
    <b v="1"/>
    <n v="3"/>
    <n v="2"/>
    <x v="0"/>
    <n v="13008"/>
    <x v="9"/>
    <x v="1"/>
    <n v="40"/>
    <n v="1"/>
    <n v="1"/>
    <x v="1"/>
    <n v="104389"/>
    <n v="7.63"/>
    <n v="199539.02"/>
    <n v="25"/>
    <s v="Female"/>
    <x v="0"/>
    <n v="16260000"/>
    <s v="Indian Super League"/>
  </r>
  <r>
    <x v="185"/>
    <x v="570"/>
    <x v="1"/>
    <x v="5"/>
    <x v="4"/>
    <x v="1"/>
    <b v="1"/>
    <n v="3"/>
    <n v="0"/>
    <x v="0"/>
    <n v="29342"/>
    <x v="21"/>
    <x v="1"/>
    <n v="91"/>
    <n v="1"/>
    <n v="0"/>
    <x v="3"/>
    <n v="123201"/>
    <n v="4.41"/>
    <n v="247771.76"/>
    <n v="24"/>
    <s v="Female"/>
    <x v="5"/>
    <n v="22006500"/>
    <s v="Indian Super League"/>
  </r>
  <r>
    <x v="420"/>
    <x v="624"/>
    <x v="1"/>
    <x v="1"/>
    <x v="4"/>
    <x v="1"/>
    <b v="1"/>
    <n v="5"/>
    <n v="2"/>
    <x v="0"/>
    <n v="39279"/>
    <x v="17"/>
    <x v="3"/>
    <n v="10"/>
    <n v="2"/>
    <n v="1"/>
    <x v="1"/>
    <n v="39486"/>
    <n v="5.22"/>
    <n v="135345.66"/>
    <n v="18"/>
    <s v="Female"/>
    <x v="3"/>
    <n v="68738250"/>
    <s v="Indian Super League"/>
  </r>
  <r>
    <x v="292"/>
    <x v="195"/>
    <x v="1"/>
    <x v="5"/>
    <x v="2"/>
    <x v="2"/>
    <b v="0"/>
    <n v="2"/>
    <n v="2"/>
    <x v="1"/>
    <n v="36401"/>
    <x v="49"/>
    <x v="3"/>
    <n v="34"/>
    <n v="1"/>
    <n v="0"/>
    <x v="1"/>
    <n v="93231"/>
    <n v="1.1499999999999999"/>
    <n v="151554.37"/>
    <n v="60"/>
    <s v="Female"/>
    <x v="1"/>
    <n v="91002500"/>
    <s v="Indian Super League"/>
  </r>
  <r>
    <x v="467"/>
    <x v="480"/>
    <x v="1"/>
    <x v="2"/>
    <x v="0"/>
    <x v="2"/>
    <b v="0"/>
    <n v="3"/>
    <n v="3"/>
    <x v="1"/>
    <n v="38665"/>
    <x v="85"/>
    <x v="1"/>
    <n v="32"/>
    <n v="1"/>
    <n v="0"/>
    <x v="4"/>
    <n v="90146"/>
    <n v="6.14"/>
    <n v="247205.7"/>
    <n v="44"/>
    <s v="Male"/>
    <x v="0"/>
    <n v="48331250"/>
    <s v="Indian Super League"/>
  </r>
  <r>
    <x v="44"/>
    <x v="352"/>
    <x v="1"/>
    <x v="0"/>
    <x v="3"/>
    <x v="0"/>
    <b v="1"/>
    <n v="5"/>
    <n v="4"/>
    <x v="0"/>
    <n v="34316"/>
    <x v="26"/>
    <x v="1"/>
    <n v="63"/>
    <n v="2"/>
    <n v="0"/>
    <x v="1"/>
    <n v="64153"/>
    <n v="2.33"/>
    <n v="184714.92"/>
    <n v="27"/>
    <s v="Male"/>
    <x v="5"/>
    <n v="25737000"/>
    <s v="Indian Super League"/>
  </r>
  <r>
    <x v="189"/>
    <x v="489"/>
    <x v="0"/>
    <x v="5"/>
    <x v="7"/>
    <x v="2"/>
    <b v="0"/>
    <n v="2"/>
    <n v="4"/>
    <x v="2"/>
    <n v="12115"/>
    <x v="77"/>
    <x v="1"/>
    <n v="90"/>
    <n v="2"/>
    <n v="2"/>
    <x v="3"/>
    <n v="86929"/>
    <n v="4.54"/>
    <n v="219336.65"/>
    <n v="36"/>
    <s v="Female"/>
    <x v="0"/>
    <n v="15143750"/>
    <s v="Indian Super League"/>
  </r>
  <r>
    <x v="162"/>
    <x v="480"/>
    <x v="1"/>
    <x v="1"/>
    <x v="4"/>
    <x v="0"/>
    <b v="0"/>
    <n v="0"/>
    <n v="0"/>
    <x v="1"/>
    <n v="51682"/>
    <x v="67"/>
    <x v="3"/>
    <n v="54"/>
    <n v="1"/>
    <n v="2"/>
    <x v="3"/>
    <n v="32301"/>
    <n v="6.09"/>
    <n v="127449.26"/>
    <n v="20"/>
    <s v="Female"/>
    <x v="8"/>
    <n v="77523000"/>
    <s v="Indian Super League"/>
  </r>
  <r>
    <x v="67"/>
    <x v="226"/>
    <x v="1"/>
    <x v="0"/>
    <x v="3"/>
    <x v="2"/>
    <b v="1"/>
    <n v="3"/>
    <n v="0"/>
    <x v="0"/>
    <n v="18312"/>
    <x v="18"/>
    <x v="0"/>
    <n v="17"/>
    <n v="0"/>
    <n v="0"/>
    <x v="6"/>
    <n v="132321"/>
    <n v="8.68"/>
    <n v="183549.66"/>
    <n v="29"/>
    <s v="Male"/>
    <x v="4"/>
    <n v="18312000"/>
    <s v="Indian Super League"/>
  </r>
  <r>
    <x v="367"/>
    <x v="180"/>
    <x v="0"/>
    <x v="7"/>
    <x v="7"/>
    <x v="1"/>
    <b v="1"/>
    <n v="4"/>
    <n v="4"/>
    <x v="1"/>
    <n v="5671"/>
    <x v="11"/>
    <x v="0"/>
    <n v="94"/>
    <n v="0"/>
    <n v="1"/>
    <x v="3"/>
    <n v="14579"/>
    <n v="8.19"/>
    <n v="77571.58"/>
    <n v="45"/>
    <s v="Male"/>
    <x v="3"/>
    <n v="9924250"/>
    <s v="Indian Super League"/>
  </r>
  <r>
    <x v="266"/>
    <x v="694"/>
    <x v="1"/>
    <x v="2"/>
    <x v="3"/>
    <x v="0"/>
    <b v="1"/>
    <n v="4"/>
    <n v="3"/>
    <x v="0"/>
    <n v="18276"/>
    <x v="25"/>
    <x v="0"/>
    <n v="75"/>
    <n v="1"/>
    <n v="0"/>
    <x v="0"/>
    <n v="144367"/>
    <n v="7.3"/>
    <n v="225639.55"/>
    <n v="45"/>
    <s v="Male"/>
    <x v="9"/>
    <n v="54828000"/>
    <s v="Indian Super League"/>
  </r>
  <r>
    <x v="161"/>
    <x v="629"/>
    <x v="0"/>
    <x v="6"/>
    <x v="4"/>
    <x v="1"/>
    <b v="0"/>
    <n v="4"/>
    <n v="1"/>
    <x v="0"/>
    <n v="34097"/>
    <x v="7"/>
    <x v="3"/>
    <n v="11"/>
    <n v="1"/>
    <n v="1"/>
    <x v="3"/>
    <n v="108900"/>
    <n v="2.36"/>
    <n v="61211.88"/>
    <n v="60"/>
    <s v="Female"/>
    <x v="8"/>
    <n v="51145500"/>
    <s v="Indian Super League"/>
  </r>
  <r>
    <x v="333"/>
    <x v="437"/>
    <x v="0"/>
    <x v="4"/>
    <x v="6"/>
    <x v="0"/>
    <b v="1"/>
    <n v="1"/>
    <n v="4"/>
    <x v="2"/>
    <n v="8324"/>
    <x v="65"/>
    <x v="3"/>
    <n v="16"/>
    <n v="0"/>
    <n v="2"/>
    <x v="6"/>
    <n v="91196"/>
    <n v="9.32"/>
    <n v="4239.46"/>
    <n v="32"/>
    <s v="Male"/>
    <x v="0"/>
    <n v="10405000"/>
    <s v="Indian Super League"/>
  </r>
  <r>
    <x v="406"/>
    <x v="644"/>
    <x v="1"/>
    <x v="1"/>
    <x v="5"/>
    <x v="1"/>
    <b v="0"/>
    <n v="2"/>
    <n v="3"/>
    <x v="2"/>
    <n v="42093"/>
    <x v="15"/>
    <x v="2"/>
    <n v="24"/>
    <n v="2"/>
    <n v="0"/>
    <x v="0"/>
    <n v="94181"/>
    <n v="2.2400000000000002"/>
    <n v="219243.84"/>
    <n v="60"/>
    <s v="Male"/>
    <x v="8"/>
    <n v="63139500"/>
    <s v="Indian Super League"/>
  </r>
  <r>
    <x v="144"/>
    <x v="629"/>
    <x v="0"/>
    <x v="4"/>
    <x v="1"/>
    <x v="0"/>
    <b v="1"/>
    <n v="4"/>
    <n v="3"/>
    <x v="0"/>
    <n v="47627"/>
    <x v="51"/>
    <x v="0"/>
    <n v="17"/>
    <n v="0"/>
    <n v="0"/>
    <x v="0"/>
    <n v="131421"/>
    <n v="4.0999999999999996"/>
    <n v="231454.85"/>
    <n v="33"/>
    <s v="Female"/>
    <x v="5"/>
    <n v="35720250"/>
    <s v="Indian Super League"/>
  </r>
  <r>
    <x v="144"/>
    <x v="176"/>
    <x v="0"/>
    <x v="3"/>
    <x v="3"/>
    <x v="0"/>
    <b v="0"/>
    <n v="4"/>
    <n v="0"/>
    <x v="0"/>
    <n v="48279"/>
    <x v="6"/>
    <x v="3"/>
    <n v="14"/>
    <n v="0"/>
    <n v="0"/>
    <x v="1"/>
    <n v="1499"/>
    <n v="2.2200000000000002"/>
    <n v="20658.75"/>
    <n v="32"/>
    <s v="Female"/>
    <x v="6"/>
    <n v="108627750"/>
    <s v="Indian Super League"/>
  </r>
  <r>
    <x v="93"/>
    <x v="206"/>
    <x v="1"/>
    <x v="7"/>
    <x v="6"/>
    <x v="0"/>
    <b v="1"/>
    <n v="2"/>
    <n v="4"/>
    <x v="2"/>
    <n v="15768"/>
    <x v="28"/>
    <x v="3"/>
    <n v="13"/>
    <n v="0"/>
    <n v="0"/>
    <x v="4"/>
    <n v="142825"/>
    <n v="8.82"/>
    <n v="169497.25"/>
    <n v="23"/>
    <s v="Female"/>
    <x v="8"/>
    <n v="23652000"/>
    <s v="Indian Super League"/>
  </r>
  <r>
    <x v="279"/>
    <x v="238"/>
    <x v="1"/>
    <x v="1"/>
    <x v="6"/>
    <x v="1"/>
    <b v="1"/>
    <n v="4"/>
    <n v="0"/>
    <x v="0"/>
    <n v="22116"/>
    <x v="97"/>
    <x v="2"/>
    <n v="76"/>
    <n v="1"/>
    <n v="1"/>
    <x v="1"/>
    <n v="70742"/>
    <n v="8.75"/>
    <n v="182678.69"/>
    <n v="57"/>
    <s v="Male"/>
    <x v="0"/>
    <n v="27645000"/>
    <s v="Indian Super League"/>
  </r>
  <r>
    <x v="227"/>
    <x v="171"/>
    <x v="0"/>
    <x v="0"/>
    <x v="0"/>
    <x v="1"/>
    <b v="0"/>
    <n v="2"/>
    <n v="4"/>
    <x v="2"/>
    <n v="21889"/>
    <x v="47"/>
    <x v="0"/>
    <n v="15"/>
    <n v="2"/>
    <n v="1"/>
    <x v="3"/>
    <n v="112274"/>
    <n v="3.58"/>
    <n v="144609.06"/>
    <n v="59"/>
    <s v="Female"/>
    <x v="3"/>
    <n v="38305750"/>
    <s v="Indian Super League"/>
  </r>
  <r>
    <x v="417"/>
    <x v="711"/>
    <x v="0"/>
    <x v="6"/>
    <x v="6"/>
    <x v="2"/>
    <b v="0"/>
    <n v="2"/>
    <n v="3"/>
    <x v="2"/>
    <n v="47480"/>
    <x v="83"/>
    <x v="3"/>
    <n v="93"/>
    <n v="0"/>
    <n v="1"/>
    <x v="5"/>
    <n v="79407"/>
    <n v="3.04"/>
    <n v="159221.85"/>
    <n v="54"/>
    <s v="Other"/>
    <x v="8"/>
    <n v="71220000"/>
    <s v="Indian Super League"/>
  </r>
  <r>
    <x v="116"/>
    <x v="656"/>
    <x v="0"/>
    <x v="1"/>
    <x v="3"/>
    <x v="2"/>
    <b v="1"/>
    <n v="1"/>
    <n v="0"/>
    <x v="0"/>
    <n v="32048"/>
    <x v="6"/>
    <x v="1"/>
    <n v="20"/>
    <n v="0"/>
    <n v="0"/>
    <x v="3"/>
    <n v="116758"/>
    <n v="6.49"/>
    <n v="235193.83"/>
    <n v="29"/>
    <s v="Male"/>
    <x v="3"/>
    <n v="56084000"/>
    <s v="Indian Super League"/>
  </r>
  <r>
    <x v="398"/>
    <x v="104"/>
    <x v="1"/>
    <x v="3"/>
    <x v="5"/>
    <x v="1"/>
    <b v="0"/>
    <n v="4"/>
    <n v="1"/>
    <x v="0"/>
    <n v="13098"/>
    <x v="63"/>
    <x v="3"/>
    <n v="66"/>
    <n v="2"/>
    <n v="0"/>
    <x v="2"/>
    <n v="119797"/>
    <n v="7.59"/>
    <n v="45337.73"/>
    <n v="36"/>
    <s v="Male"/>
    <x v="5"/>
    <n v="9823500"/>
    <s v="Indian Super League"/>
  </r>
  <r>
    <x v="284"/>
    <x v="205"/>
    <x v="1"/>
    <x v="0"/>
    <x v="4"/>
    <x v="0"/>
    <b v="1"/>
    <n v="5"/>
    <n v="3"/>
    <x v="0"/>
    <n v="53878"/>
    <x v="30"/>
    <x v="1"/>
    <n v="45"/>
    <n v="1"/>
    <n v="1"/>
    <x v="6"/>
    <n v="23930"/>
    <n v="7.93"/>
    <n v="14539.18"/>
    <n v="50"/>
    <s v="Male"/>
    <x v="2"/>
    <n v="107756000"/>
    <s v="Indian Super League"/>
  </r>
  <r>
    <x v="110"/>
    <x v="712"/>
    <x v="0"/>
    <x v="1"/>
    <x v="0"/>
    <x v="0"/>
    <b v="0"/>
    <n v="4"/>
    <n v="1"/>
    <x v="0"/>
    <n v="41025"/>
    <x v="50"/>
    <x v="1"/>
    <n v="10"/>
    <n v="1"/>
    <n v="2"/>
    <x v="5"/>
    <n v="65820"/>
    <n v="2.73"/>
    <n v="187651.3"/>
    <n v="33"/>
    <s v="Male"/>
    <x v="1"/>
    <n v="102562500"/>
    <s v="Indian Super League"/>
  </r>
  <r>
    <x v="191"/>
    <x v="409"/>
    <x v="1"/>
    <x v="2"/>
    <x v="4"/>
    <x v="0"/>
    <b v="0"/>
    <n v="5"/>
    <n v="4"/>
    <x v="0"/>
    <n v="46817"/>
    <x v="26"/>
    <x v="2"/>
    <n v="83"/>
    <n v="0"/>
    <n v="1"/>
    <x v="5"/>
    <n v="71111"/>
    <n v="8.66"/>
    <n v="69622.259999999995"/>
    <n v="41"/>
    <s v="Female"/>
    <x v="3"/>
    <n v="81929750"/>
    <s v="Indian Super League"/>
  </r>
  <r>
    <x v="468"/>
    <x v="5"/>
    <x v="1"/>
    <x v="0"/>
    <x v="6"/>
    <x v="2"/>
    <b v="0"/>
    <n v="5"/>
    <n v="0"/>
    <x v="0"/>
    <n v="16163"/>
    <x v="43"/>
    <x v="2"/>
    <n v="92"/>
    <n v="2"/>
    <n v="0"/>
    <x v="3"/>
    <n v="121198"/>
    <n v="4.74"/>
    <n v="171736.54"/>
    <n v="33"/>
    <s v="Male"/>
    <x v="1"/>
    <n v="40407500"/>
    <s v="Indian Super League"/>
  </r>
  <r>
    <x v="475"/>
    <x v="647"/>
    <x v="1"/>
    <x v="3"/>
    <x v="1"/>
    <x v="1"/>
    <b v="1"/>
    <n v="5"/>
    <n v="4"/>
    <x v="0"/>
    <n v="46211"/>
    <x v="7"/>
    <x v="2"/>
    <n v="26"/>
    <n v="0"/>
    <n v="0"/>
    <x v="0"/>
    <n v="116069"/>
    <n v="1.69"/>
    <n v="98535.49"/>
    <n v="22"/>
    <s v="Male"/>
    <x v="4"/>
    <n v="46211000"/>
    <s v="Indian Super League"/>
  </r>
  <r>
    <x v="474"/>
    <x v="116"/>
    <x v="1"/>
    <x v="5"/>
    <x v="6"/>
    <x v="0"/>
    <b v="1"/>
    <n v="2"/>
    <n v="1"/>
    <x v="0"/>
    <n v="24063"/>
    <x v="48"/>
    <x v="1"/>
    <n v="39"/>
    <n v="0"/>
    <n v="0"/>
    <x v="6"/>
    <n v="55321"/>
    <n v="2.7"/>
    <n v="123664.5"/>
    <n v="64"/>
    <s v="Male"/>
    <x v="8"/>
    <n v="36094500"/>
    <s v="Indian Super League"/>
  </r>
  <r>
    <x v="452"/>
    <x v="199"/>
    <x v="0"/>
    <x v="4"/>
    <x v="0"/>
    <x v="1"/>
    <b v="1"/>
    <n v="0"/>
    <n v="3"/>
    <x v="2"/>
    <n v="15550"/>
    <x v="23"/>
    <x v="2"/>
    <n v="17"/>
    <n v="0"/>
    <n v="1"/>
    <x v="2"/>
    <n v="96475"/>
    <n v="6.84"/>
    <n v="225864.07"/>
    <n v="32"/>
    <s v="Male"/>
    <x v="3"/>
    <n v="27212500"/>
    <s v="Indian Super League"/>
  </r>
  <r>
    <x v="0"/>
    <x v="293"/>
    <x v="0"/>
    <x v="4"/>
    <x v="2"/>
    <x v="1"/>
    <b v="1"/>
    <n v="4"/>
    <n v="3"/>
    <x v="0"/>
    <n v="13316"/>
    <x v="65"/>
    <x v="3"/>
    <n v="58"/>
    <n v="2"/>
    <n v="2"/>
    <x v="4"/>
    <n v="122850"/>
    <n v="5.18"/>
    <n v="90364.49"/>
    <n v="48"/>
    <s v="Female"/>
    <x v="3"/>
    <n v="23303000"/>
    <s v="Indian Super League"/>
  </r>
  <r>
    <x v="210"/>
    <x v="140"/>
    <x v="0"/>
    <x v="0"/>
    <x v="7"/>
    <x v="2"/>
    <b v="0"/>
    <n v="3"/>
    <n v="1"/>
    <x v="0"/>
    <n v="10373"/>
    <x v="81"/>
    <x v="2"/>
    <n v="85"/>
    <n v="1"/>
    <n v="0"/>
    <x v="3"/>
    <n v="79072"/>
    <n v="7.97"/>
    <n v="209943.85"/>
    <n v="27"/>
    <s v="Female"/>
    <x v="8"/>
    <n v="15559500"/>
    <s v="Indian Super League"/>
  </r>
  <r>
    <x v="437"/>
    <x v="433"/>
    <x v="1"/>
    <x v="2"/>
    <x v="0"/>
    <x v="0"/>
    <b v="1"/>
    <n v="2"/>
    <n v="4"/>
    <x v="2"/>
    <n v="8448"/>
    <x v="58"/>
    <x v="0"/>
    <n v="77"/>
    <n v="0"/>
    <n v="0"/>
    <x v="3"/>
    <n v="147926"/>
    <n v="8.8800000000000008"/>
    <n v="226857.99"/>
    <n v="34"/>
    <s v="Male"/>
    <x v="0"/>
    <n v="10560000"/>
    <s v="Indian Super League"/>
  </r>
  <r>
    <x v="115"/>
    <x v="293"/>
    <x v="0"/>
    <x v="0"/>
    <x v="1"/>
    <x v="2"/>
    <b v="0"/>
    <n v="3"/>
    <n v="4"/>
    <x v="2"/>
    <n v="48414"/>
    <x v="85"/>
    <x v="1"/>
    <n v="36"/>
    <n v="2"/>
    <n v="1"/>
    <x v="3"/>
    <n v="122476"/>
    <n v="5.14"/>
    <n v="74301.070000000007"/>
    <n v="36"/>
    <s v="Female"/>
    <x v="5"/>
    <n v="36310500"/>
    <s v="Indian Super League"/>
  </r>
  <r>
    <x v="303"/>
    <x v="541"/>
    <x v="1"/>
    <x v="6"/>
    <x v="4"/>
    <x v="0"/>
    <b v="0"/>
    <n v="0"/>
    <n v="0"/>
    <x v="1"/>
    <n v="30240"/>
    <x v="42"/>
    <x v="2"/>
    <n v="78"/>
    <n v="0"/>
    <n v="0"/>
    <x v="0"/>
    <n v="133663"/>
    <n v="4.5199999999999996"/>
    <n v="217274.27"/>
    <n v="35"/>
    <s v="Male"/>
    <x v="8"/>
    <n v="45360000"/>
    <s v="Indian Super League"/>
  </r>
  <r>
    <x v="234"/>
    <x v="260"/>
    <x v="1"/>
    <x v="0"/>
    <x v="5"/>
    <x v="2"/>
    <b v="1"/>
    <n v="2"/>
    <n v="4"/>
    <x v="2"/>
    <n v="13636"/>
    <x v="77"/>
    <x v="1"/>
    <n v="17"/>
    <n v="0"/>
    <n v="2"/>
    <x v="1"/>
    <n v="53963"/>
    <n v="1.91"/>
    <n v="115068.68"/>
    <n v="52"/>
    <s v="Male"/>
    <x v="4"/>
    <n v="13636000"/>
    <s v="Indian Super League"/>
  </r>
  <r>
    <x v="207"/>
    <x v="170"/>
    <x v="0"/>
    <x v="5"/>
    <x v="7"/>
    <x v="1"/>
    <b v="0"/>
    <n v="3"/>
    <n v="0"/>
    <x v="0"/>
    <n v="51073"/>
    <x v="79"/>
    <x v="0"/>
    <n v="91"/>
    <n v="2"/>
    <n v="0"/>
    <x v="2"/>
    <n v="39065"/>
    <n v="7.54"/>
    <n v="45008.06"/>
    <n v="55"/>
    <s v="Other"/>
    <x v="2"/>
    <n v="102146000"/>
    <s v="Indian Super League"/>
  </r>
  <r>
    <x v="281"/>
    <x v="235"/>
    <x v="0"/>
    <x v="1"/>
    <x v="5"/>
    <x v="0"/>
    <b v="0"/>
    <n v="3"/>
    <n v="4"/>
    <x v="2"/>
    <n v="22075"/>
    <x v="92"/>
    <x v="2"/>
    <n v="21"/>
    <n v="0"/>
    <n v="1"/>
    <x v="3"/>
    <n v="28397"/>
    <n v="1.82"/>
    <n v="210344.55"/>
    <n v="61"/>
    <s v="Male"/>
    <x v="4"/>
    <n v="22075000"/>
    <s v="Indian Super League"/>
  </r>
  <r>
    <x v="233"/>
    <x v="111"/>
    <x v="0"/>
    <x v="5"/>
    <x v="2"/>
    <x v="1"/>
    <b v="0"/>
    <n v="2"/>
    <n v="3"/>
    <x v="2"/>
    <n v="20342"/>
    <x v="70"/>
    <x v="0"/>
    <n v="19"/>
    <n v="0"/>
    <n v="1"/>
    <x v="2"/>
    <n v="34012"/>
    <n v="4.2"/>
    <n v="10328.52"/>
    <n v="32"/>
    <s v="Male"/>
    <x v="5"/>
    <n v="15256500"/>
    <s v="Indian Super League"/>
  </r>
  <r>
    <x v="91"/>
    <x v="308"/>
    <x v="1"/>
    <x v="3"/>
    <x v="6"/>
    <x v="2"/>
    <b v="1"/>
    <n v="1"/>
    <n v="0"/>
    <x v="0"/>
    <n v="26666"/>
    <x v="3"/>
    <x v="0"/>
    <n v="83"/>
    <n v="0"/>
    <n v="2"/>
    <x v="3"/>
    <n v="120613"/>
    <n v="9.11"/>
    <n v="94477.51"/>
    <n v="29"/>
    <s v="Female"/>
    <x v="8"/>
    <n v="39999000"/>
    <s v="Indian Super League"/>
  </r>
  <r>
    <x v="283"/>
    <x v="288"/>
    <x v="1"/>
    <x v="3"/>
    <x v="6"/>
    <x v="2"/>
    <b v="0"/>
    <n v="4"/>
    <n v="0"/>
    <x v="0"/>
    <n v="16692"/>
    <x v="57"/>
    <x v="0"/>
    <n v="55"/>
    <n v="0"/>
    <n v="0"/>
    <x v="5"/>
    <n v="62334"/>
    <n v="7.49"/>
    <n v="46970.400000000001"/>
    <n v="61"/>
    <s v="Female"/>
    <x v="3"/>
    <n v="29211000"/>
    <s v="Indian Super League"/>
  </r>
  <r>
    <x v="257"/>
    <x v="211"/>
    <x v="1"/>
    <x v="7"/>
    <x v="0"/>
    <x v="2"/>
    <b v="0"/>
    <n v="2"/>
    <n v="1"/>
    <x v="0"/>
    <n v="11618"/>
    <x v="65"/>
    <x v="0"/>
    <n v="88"/>
    <n v="0"/>
    <n v="1"/>
    <x v="6"/>
    <n v="134133"/>
    <n v="4.1500000000000004"/>
    <n v="28031.18"/>
    <n v="33"/>
    <s v="Male"/>
    <x v="6"/>
    <n v="26140500"/>
    <s v="Indian Super League"/>
  </r>
  <r>
    <x v="491"/>
    <x v="721"/>
    <x v="0"/>
    <x v="2"/>
    <x v="1"/>
    <x v="2"/>
    <b v="1"/>
    <n v="0"/>
    <n v="3"/>
    <x v="2"/>
    <n v="34798"/>
    <x v="33"/>
    <x v="0"/>
    <n v="46"/>
    <n v="0"/>
    <n v="0"/>
    <x v="3"/>
    <n v="113731"/>
    <n v="8.76"/>
    <n v="91227.23"/>
    <n v="52"/>
    <s v="Other"/>
    <x v="3"/>
    <n v="60896500"/>
    <s v="Indian Super League"/>
  </r>
  <r>
    <x v="145"/>
    <x v="438"/>
    <x v="1"/>
    <x v="5"/>
    <x v="5"/>
    <x v="0"/>
    <b v="1"/>
    <n v="4"/>
    <n v="2"/>
    <x v="0"/>
    <n v="38205"/>
    <x v="97"/>
    <x v="1"/>
    <n v="26"/>
    <n v="2"/>
    <n v="2"/>
    <x v="2"/>
    <n v="12161"/>
    <n v="6.97"/>
    <n v="71273.23"/>
    <n v="21"/>
    <s v="Female"/>
    <x v="0"/>
    <n v="47756250"/>
    <s v="Indian Super League"/>
  </r>
  <r>
    <x v="498"/>
    <x v="98"/>
    <x v="0"/>
    <x v="5"/>
    <x v="0"/>
    <x v="0"/>
    <b v="1"/>
    <n v="4"/>
    <n v="3"/>
    <x v="0"/>
    <n v="36942"/>
    <x v="70"/>
    <x v="3"/>
    <n v="29"/>
    <n v="0"/>
    <n v="0"/>
    <x v="0"/>
    <n v="89327"/>
    <n v="8.11"/>
    <n v="68781.009999999995"/>
    <n v="63"/>
    <s v="Female"/>
    <x v="2"/>
    <n v="73884000"/>
    <s v="Indian Super League"/>
  </r>
  <r>
    <x v="406"/>
    <x v="257"/>
    <x v="0"/>
    <x v="3"/>
    <x v="3"/>
    <x v="0"/>
    <b v="0"/>
    <n v="1"/>
    <n v="3"/>
    <x v="2"/>
    <n v="39606"/>
    <x v="48"/>
    <x v="2"/>
    <n v="54"/>
    <n v="0"/>
    <n v="0"/>
    <x v="5"/>
    <n v="135945"/>
    <n v="4.33"/>
    <n v="184193.86"/>
    <n v="24"/>
    <s v="Female"/>
    <x v="8"/>
    <n v="59409000"/>
    <s v="Indian Super League"/>
  </r>
  <r>
    <x v="127"/>
    <x v="633"/>
    <x v="0"/>
    <x v="4"/>
    <x v="2"/>
    <x v="1"/>
    <b v="0"/>
    <n v="3"/>
    <n v="1"/>
    <x v="0"/>
    <n v="27037"/>
    <x v="24"/>
    <x v="3"/>
    <n v="10"/>
    <n v="0"/>
    <n v="0"/>
    <x v="0"/>
    <n v="133574"/>
    <n v="8.24"/>
    <n v="19355.150000000001"/>
    <n v="31"/>
    <s v="Male"/>
    <x v="5"/>
    <n v="20277750"/>
    <s v="Indian Super League"/>
  </r>
  <r>
    <x v="438"/>
    <x v="435"/>
    <x v="0"/>
    <x v="0"/>
    <x v="6"/>
    <x v="1"/>
    <b v="1"/>
    <n v="4"/>
    <n v="3"/>
    <x v="0"/>
    <n v="35611"/>
    <x v="23"/>
    <x v="1"/>
    <n v="58"/>
    <n v="2"/>
    <n v="0"/>
    <x v="1"/>
    <n v="88479"/>
    <n v="6.4"/>
    <n v="102337.3"/>
    <n v="21"/>
    <s v="Female"/>
    <x v="8"/>
    <n v="53416500"/>
    <s v="Indian Super League"/>
  </r>
  <r>
    <x v="303"/>
    <x v="158"/>
    <x v="1"/>
    <x v="0"/>
    <x v="4"/>
    <x v="1"/>
    <b v="1"/>
    <n v="0"/>
    <n v="0"/>
    <x v="1"/>
    <n v="26447"/>
    <x v="95"/>
    <x v="3"/>
    <n v="77"/>
    <n v="0"/>
    <n v="1"/>
    <x v="1"/>
    <n v="89397"/>
    <n v="4.93"/>
    <n v="131660.53"/>
    <n v="40"/>
    <s v="Female"/>
    <x v="6"/>
    <n v="59505750"/>
    <s v="Indian Super League"/>
  </r>
  <r>
    <x v="203"/>
    <x v="340"/>
    <x v="1"/>
    <x v="1"/>
    <x v="3"/>
    <x v="2"/>
    <b v="0"/>
    <n v="4"/>
    <n v="3"/>
    <x v="0"/>
    <n v="22355"/>
    <x v="70"/>
    <x v="2"/>
    <n v="26"/>
    <n v="2"/>
    <n v="0"/>
    <x v="5"/>
    <n v="41541"/>
    <n v="8.98"/>
    <n v="60418.79"/>
    <n v="53"/>
    <s v="Other"/>
    <x v="8"/>
    <n v="33532500"/>
    <s v="Indian Super League"/>
  </r>
  <r>
    <x v="157"/>
    <x v="35"/>
    <x v="0"/>
    <x v="4"/>
    <x v="7"/>
    <x v="1"/>
    <b v="1"/>
    <n v="4"/>
    <n v="1"/>
    <x v="0"/>
    <n v="38323"/>
    <x v="52"/>
    <x v="3"/>
    <n v="77"/>
    <n v="0"/>
    <n v="1"/>
    <x v="1"/>
    <n v="75521"/>
    <n v="5.49"/>
    <n v="12080.62"/>
    <n v="61"/>
    <s v="Female"/>
    <x v="0"/>
    <n v="47903750"/>
    <s v="Indian Super League"/>
  </r>
  <r>
    <x v="298"/>
    <x v="83"/>
    <x v="0"/>
    <x v="2"/>
    <x v="6"/>
    <x v="0"/>
    <b v="1"/>
    <n v="0"/>
    <n v="3"/>
    <x v="2"/>
    <n v="45578"/>
    <x v="44"/>
    <x v="2"/>
    <n v="83"/>
    <n v="0"/>
    <n v="1"/>
    <x v="5"/>
    <n v="73240"/>
    <n v="3.34"/>
    <n v="172036.21"/>
    <n v="29"/>
    <s v="Male"/>
    <x v="4"/>
    <n v="45578000"/>
    <s v="Indian Super League"/>
  </r>
  <r>
    <x v="47"/>
    <x v="678"/>
    <x v="0"/>
    <x v="1"/>
    <x v="0"/>
    <x v="2"/>
    <b v="0"/>
    <n v="3"/>
    <n v="4"/>
    <x v="2"/>
    <n v="10466"/>
    <x v="77"/>
    <x v="1"/>
    <n v="95"/>
    <n v="0"/>
    <n v="1"/>
    <x v="3"/>
    <n v="48637"/>
    <n v="1.57"/>
    <n v="55974.28"/>
    <n v="32"/>
    <s v="Female"/>
    <x v="4"/>
    <n v="10466000"/>
    <s v="Indian Super League"/>
  </r>
  <r>
    <x v="177"/>
    <x v="302"/>
    <x v="0"/>
    <x v="6"/>
    <x v="6"/>
    <x v="1"/>
    <b v="1"/>
    <n v="5"/>
    <n v="1"/>
    <x v="0"/>
    <n v="46396"/>
    <x v="81"/>
    <x v="2"/>
    <n v="48"/>
    <n v="1"/>
    <n v="0"/>
    <x v="4"/>
    <n v="88466"/>
    <n v="6.23"/>
    <n v="61478.09"/>
    <n v="35"/>
    <s v="Female"/>
    <x v="8"/>
    <n v="69594000"/>
    <s v="Indian Super League"/>
  </r>
  <r>
    <x v="185"/>
    <x v="133"/>
    <x v="1"/>
    <x v="0"/>
    <x v="4"/>
    <x v="2"/>
    <b v="1"/>
    <n v="5"/>
    <n v="4"/>
    <x v="0"/>
    <n v="45242"/>
    <x v="55"/>
    <x v="1"/>
    <n v="89"/>
    <n v="0"/>
    <n v="2"/>
    <x v="5"/>
    <n v="61480"/>
    <n v="2.4500000000000002"/>
    <n v="168013.21"/>
    <n v="48"/>
    <s v="Male"/>
    <x v="3"/>
    <n v="79173500"/>
    <s v="Indian Super League"/>
  </r>
  <r>
    <x v="499"/>
    <x v="697"/>
    <x v="1"/>
    <x v="6"/>
    <x v="5"/>
    <x v="0"/>
    <b v="1"/>
    <n v="0"/>
    <n v="2"/>
    <x v="2"/>
    <n v="26450"/>
    <x v="36"/>
    <x v="2"/>
    <n v="34"/>
    <n v="0"/>
    <n v="0"/>
    <x v="1"/>
    <n v="61483"/>
    <n v="1.74"/>
    <n v="165315.82999999999"/>
    <n v="26"/>
    <s v="Female"/>
    <x v="5"/>
    <n v="19837500"/>
    <s v="Indian Super League"/>
  </r>
  <r>
    <x v="130"/>
    <x v="314"/>
    <x v="0"/>
    <x v="6"/>
    <x v="6"/>
    <x v="1"/>
    <b v="0"/>
    <n v="4"/>
    <n v="0"/>
    <x v="0"/>
    <n v="8202"/>
    <x v="21"/>
    <x v="3"/>
    <n v="77"/>
    <n v="1"/>
    <n v="2"/>
    <x v="1"/>
    <n v="35325"/>
    <n v="3.4"/>
    <n v="89152.99"/>
    <n v="31"/>
    <s v="Female"/>
    <x v="1"/>
    <n v="20505000"/>
    <s v="Indian Super League"/>
  </r>
  <r>
    <x v="222"/>
    <x v="81"/>
    <x v="0"/>
    <x v="4"/>
    <x v="0"/>
    <x v="0"/>
    <b v="0"/>
    <n v="3"/>
    <n v="0"/>
    <x v="0"/>
    <n v="17909"/>
    <x v="78"/>
    <x v="0"/>
    <n v="87"/>
    <n v="1"/>
    <n v="0"/>
    <x v="5"/>
    <n v="43653"/>
    <n v="8.9700000000000006"/>
    <n v="206642.73"/>
    <n v="60"/>
    <s v="Female"/>
    <x v="2"/>
    <n v="35818000"/>
    <s v="Indian Super League"/>
  </r>
  <r>
    <x v="365"/>
    <x v="189"/>
    <x v="1"/>
    <x v="4"/>
    <x v="7"/>
    <x v="1"/>
    <b v="0"/>
    <n v="4"/>
    <n v="1"/>
    <x v="0"/>
    <n v="51028"/>
    <x v="81"/>
    <x v="1"/>
    <n v="35"/>
    <n v="2"/>
    <n v="0"/>
    <x v="2"/>
    <n v="53045"/>
    <n v="8.17"/>
    <n v="9742"/>
    <n v="59"/>
    <s v="Male"/>
    <x v="3"/>
    <n v="89299000"/>
    <s v="Indian Super League"/>
  </r>
  <r>
    <x v="356"/>
    <x v="177"/>
    <x v="1"/>
    <x v="7"/>
    <x v="0"/>
    <x v="0"/>
    <b v="1"/>
    <n v="3"/>
    <n v="2"/>
    <x v="0"/>
    <n v="30182"/>
    <x v="87"/>
    <x v="3"/>
    <n v="92"/>
    <n v="1"/>
    <n v="0"/>
    <x v="2"/>
    <n v="49785"/>
    <n v="2.2000000000000002"/>
    <n v="94671.41"/>
    <n v="58"/>
    <s v="Female"/>
    <x v="2"/>
    <n v="60364000"/>
    <s v="Indian Super League"/>
  </r>
  <r>
    <x v="195"/>
    <x v="309"/>
    <x v="0"/>
    <x v="5"/>
    <x v="1"/>
    <x v="0"/>
    <b v="1"/>
    <n v="3"/>
    <n v="0"/>
    <x v="0"/>
    <n v="40469"/>
    <x v="97"/>
    <x v="1"/>
    <n v="62"/>
    <n v="0"/>
    <n v="2"/>
    <x v="0"/>
    <n v="144250"/>
    <n v="8.68"/>
    <n v="19222.3"/>
    <n v="52"/>
    <s v="Male"/>
    <x v="5"/>
    <n v="30351750"/>
    <s v="Indian Super League"/>
  </r>
  <r>
    <x v="249"/>
    <x v="634"/>
    <x v="0"/>
    <x v="2"/>
    <x v="6"/>
    <x v="1"/>
    <b v="0"/>
    <n v="4"/>
    <n v="3"/>
    <x v="0"/>
    <n v="27876"/>
    <x v="48"/>
    <x v="1"/>
    <n v="78"/>
    <n v="0"/>
    <n v="0"/>
    <x v="0"/>
    <n v="102497"/>
    <n v="6.07"/>
    <n v="151755.4"/>
    <n v="30"/>
    <s v="Male"/>
    <x v="8"/>
    <n v="41814000"/>
    <s v="Indian Super League"/>
  </r>
  <r>
    <x v="151"/>
    <x v="368"/>
    <x v="1"/>
    <x v="1"/>
    <x v="6"/>
    <x v="2"/>
    <b v="1"/>
    <n v="5"/>
    <n v="2"/>
    <x v="0"/>
    <n v="19340"/>
    <x v="27"/>
    <x v="3"/>
    <n v="40"/>
    <n v="1"/>
    <n v="0"/>
    <x v="0"/>
    <n v="49575"/>
    <n v="4.33"/>
    <n v="107833.53"/>
    <n v="56"/>
    <s v="Other"/>
    <x v="3"/>
    <n v="33845000"/>
    <s v="Indian Super League"/>
  </r>
  <r>
    <x v="19"/>
    <x v="44"/>
    <x v="1"/>
    <x v="2"/>
    <x v="3"/>
    <x v="0"/>
    <b v="0"/>
    <n v="0"/>
    <n v="2"/>
    <x v="2"/>
    <n v="26487"/>
    <x v="94"/>
    <x v="1"/>
    <n v="71"/>
    <n v="0"/>
    <n v="0"/>
    <x v="2"/>
    <n v="120884"/>
    <n v="1.25"/>
    <n v="85117.74"/>
    <n v="20"/>
    <s v="Female"/>
    <x v="2"/>
    <n v="52974000"/>
    <s v="Indian Super League"/>
  </r>
  <r>
    <x v="5"/>
    <x v="649"/>
    <x v="1"/>
    <x v="0"/>
    <x v="2"/>
    <x v="2"/>
    <b v="1"/>
    <n v="1"/>
    <n v="3"/>
    <x v="2"/>
    <n v="38343"/>
    <x v="41"/>
    <x v="3"/>
    <n v="49"/>
    <n v="0"/>
    <n v="0"/>
    <x v="1"/>
    <n v="64288"/>
    <n v="3.3"/>
    <n v="3528.32"/>
    <n v="37"/>
    <s v="Female"/>
    <x v="2"/>
    <n v="76686000"/>
    <s v="Indian Super League"/>
  </r>
  <r>
    <x v="76"/>
    <x v="68"/>
    <x v="0"/>
    <x v="4"/>
    <x v="7"/>
    <x v="0"/>
    <b v="1"/>
    <n v="5"/>
    <n v="4"/>
    <x v="0"/>
    <n v="39255"/>
    <x v="70"/>
    <x v="2"/>
    <n v="95"/>
    <n v="1"/>
    <n v="2"/>
    <x v="0"/>
    <n v="129700"/>
    <n v="6.77"/>
    <n v="157158.92000000001"/>
    <n v="20"/>
    <s v="Female"/>
    <x v="0"/>
    <n v="49068750"/>
    <s v="Indian Super League"/>
  </r>
  <r>
    <x v="96"/>
    <x v="389"/>
    <x v="0"/>
    <x v="5"/>
    <x v="5"/>
    <x v="0"/>
    <b v="1"/>
    <n v="5"/>
    <n v="4"/>
    <x v="0"/>
    <n v="12671"/>
    <x v="13"/>
    <x v="1"/>
    <n v="65"/>
    <n v="0"/>
    <n v="0"/>
    <x v="0"/>
    <n v="82173"/>
    <n v="5.92"/>
    <n v="248629.54"/>
    <n v="34"/>
    <s v="Female"/>
    <x v="1"/>
    <n v="31677500"/>
    <s v="Indian Super League"/>
  </r>
  <r>
    <x v="341"/>
    <x v="178"/>
    <x v="1"/>
    <x v="7"/>
    <x v="1"/>
    <x v="2"/>
    <b v="1"/>
    <n v="4"/>
    <n v="2"/>
    <x v="0"/>
    <n v="17982"/>
    <x v="64"/>
    <x v="0"/>
    <n v="51"/>
    <n v="0"/>
    <n v="1"/>
    <x v="2"/>
    <n v="6409"/>
    <n v="9.19"/>
    <n v="192395.13"/>
    <n v="39"/>
    <s v="Male"/>
    <x v="5"/>
    <n v="13486500"/>
    <s v="Indian Super League"/>
  </r>
  <r>
    <x v="254"/>
    <x v="133"/>
    <x v="1"/>
    <x v="7"/>
    <x v="3"/>
    <x v="0"/>
    <b v="0"/>
    <n v="2"/>
    <n v="0"/>
    <x v="0"/>
    <n v="33450"/>
    <x v="11"/>
    <x v="0"/>
    <n v="49"/>
    <n v="0"/>
    <n v="1"/>
    <x v="1"/>
    <n v="119981"/>
    <n v="8.6300000000000008"/>
    <n v="90040.58"/>
    <n v="53"/>
    <s v="Male"/>
    <x v="6"/>
    <n v="75262500"/>
    <s v="Indian Super League"/>
  </r>
  <r>
    <x v="319"/>
    <x v="635"/>
    <x v="0"/>
    <x v="4"/>
    <x v="2"/>
    <x v="2"/>
    <b v="0"/>
    <n v="4"/>
    <n v="1"/>
    <x v="0"/>
    <n v="44613"/>
    <x v="13"/>
    <x v="3"/>
    <n v="75"/>
    <n v="1"/>
    <n v="0"/>
    <x v="4"/>
    <n v="7166"/>
    <n v="3.3"/>
    <n v="192286.27"/>
    <n v="32"/>
    <s v="Male"/>
    <x v="9"/>
    <n v="133839000"/>
    <s v="Indian Super League"/>
  </r>
  <r>
    <x v="13"/>
    <x v="370"/>
    <x v="0"/>
    <x v="1"/>
    <x v="6"/>
    <x v="1"/>
    <b v="1"/>
    <n v="5"/>
    <n v="4"/>
    <x v="0"/>
    <n v="12492"/>
    <x v="37"/>
    <x v="2"/>
    <n v="57"/>
    <n v="0"/>
    <n v="0"/>
    <x v="5"/>
    <n v="24511"/>
    <n v="2.96"/>
    <n v="45597.43"/>
    <n v="31"/>
    <s v="Female"/>
    <x v="4"/>
    <n v="12492000"/>
    <s v="Indian Super League"/>
  </r>
  <r>
    <x v="385"/>
    <x v="471"/>
    <x v="0"/>
    <x v="4"/>
    <x v="7"/>
    <x v="1"/>
    <b v="1"/>
    <n v="1"/>
    <n v="1"/>
    <x v="1"/>
    <n v="24395"/>
    <x v="6"/>
    <x v="1"/>
    <n v="66"/>
    <n v="0"/>
    <n v="0"/>
    <x v="1"/>
    <n v="120503"/>
    <n v="3.49"/>
    <n v="178755.89"/>
    <n v="63"/>
    <s v="Female"/>
    <x v="2"/>
    <n v="48790000"/>
    <s v="Indian Super League"/>
  </r>
  <r>
    <x v="399"/>
    <x v="484"/>
    <x v="1"/>
    <x v="6"/>
    <x v="6"/>
    <x v="1"/>
    <b v="1"/>
    <n v="2"/>
    <n v="0"/>
    <x v="0"/>
    <n v="16942"/>
    <x v="50"/>
    <x v="0"/>
    <n v="94"/>
    <n v="0"/>
    <n v="1"/>
    <x v="3"/>
    <n v="58654"/>
    <n v="8.11"/>
    <n v="223334.97"/>
    <n v="31"/>
    <s v="Female"/>
    <x v="7"/>
    <n v="8471000"/>
    <s v="Indian Super League"/>
  </r>
  <r>
    <x v="282"/>
    <x v="174"/>
    <x v="1"/>
    <x v="4"/>
    <x v="4"/>
    <x v="2"/>
    <b v="0"/>
    <n v="3"/>
    <n v="4"/>
    <x v="2"/>
    <n v="24522"/>
    <x v="25"/>
    <x v="0"/>
    <n v="17"/>
    <n v="0"/>
    <n v="0"/>
    <x v="4"/>
    <n v="93746"/>
    <n v="2.83"/>
    <n v="116340.35"/>
    <n v="58"/>
    <s v="Female"/>
    <x v="8"/>
    <n v="36783000"/>
    <s v="Indian Super League"/>
  </r>
  <r>
    <x v="94"/>
    <x v="283"/>
    <x v="0"/>
    <x v="1"/>
    <x v="1"/>
    <x v="0"/>
    <b v="0"/>
    <n v="0"/>
    <n v="1"/>
    <x v="2"/>
    <n v="49018"/>
    <x v="61"/>
    <x v="1"/>
    <n v="28"/>
    <n v="0"/>
    <n v="2"/>
    <x v="3"/>
    <n v="5307"/>
    <n v="4.07"/>
    <n v="65378.97"/>
    <n v="43"/>
    <s v="Male"/>
    <x v="8"/>
    <n v="73527000"/>
    <s v="Indian Super League"/>
  </r>
  <r>
    <x v="11"/>
    <x v="667"/>
    <x v="0"/>
    <x v="3"/>
    <x v="4"/>
    <x v="0"/>
    <b v="1"/>
    <n v="5"/>
    <n v="2"/>
    <x v="0"/>
    <n v="39591"/>
    <x v="9"/>
    <x v="0"/>
    <n v="30"/>
    <n v="0"/>
    <n v="1"/>
    <x v="1"/>
    <n v="88890"/>
    <n v="3.56"/>
    <n v="102312.03"/>
    <n v="22"/>
    <s v="Female"/>
    <x v="3"/>
    <n v="69284250"/>
    <s v="Indian Super League"/>
  </r>
  <r>
    <x v="482"/>
    <x v="238"/>
    <x v="1"/>
    <x v="2"/>
    <x v="1"/>
    <x v="2"/>
    <b v="0"/>
    <n v="5"/>
    <n v="3"/>
    <x v="0"/>
    <n v="16523"/>
    <x v="7"/>
    <x v="1"/>
    <n v="68"/>
    <n v="1"/>
    <n v="0"/>
    <x v="1"/>
    <n v="77333"/>
    <n v="8.25"/>
    <n v="227202.71"/>
    <n v="33"/>
    <s v="Male"/>
    <x v="1"/>
    <n v="41307500"/>
    <s v="Indian Super League"/>
  </r>
  <r>
    <x v="458"/>
    <x v="148"/>
    <x v="1"/>
    <x v="2"/>
    <x v="3"/>
    <x v="1"/>
    <b v="0"/>
    <n v="4"/>
    <n v="2"/>
    <x v="0"/>
    <n v="34123"/>
    <x v="37"/>
    <x v="3"/>
    <n v="61"/>
    <n v="0"/>
    <n v="0"/>
    <x v="3"/>
    <n v="25552"/>
    <n v="1.01"/>
    <n v="140876.38"/>
    <n v="44"/>
    <s v="Female"/>
    <x v="3"/>
    <n v="59715250"/>
    <s v="Indian Super League"/>
  </r>
  <r>
    <x v="107"/>
    <x v="176"/>
    <x v="0"/>
    <x v="7"/>
    <x v="3"/>
    <x v="2"/>
    <b v="0"/>
    <n v="4"/>
    <n v="1"/>
    <x v="0"/>
    <n v="11897"/>
    <x v="14"/>
    <x v="2"/>
    <n v="37"/>
    <n v="0"/>
    <n v="1"/>
    <x v="0"/>
    <n v="66172"/>
    <n v="4.17"/>
    <n v="72672.41"/>
    <n v="58"/>
    <s v="Other"/>
    <x v="8"/>
    <n v="17845500"/>
    <s v="Indian Super League"/>
  </r>
  <r>
    <x v="440"/>
    <x v="618"/>
    <x v="0"/>
    <x v="0"/>
    <x v="4"/>
    <x v="1"/>
    <b v="0"/>
    <n v="5"/>
    <n v="4"/>
    <x v="0"/>
    <n v="22827"/>
    <x v="94"/>
    <x v="1"/>
    <n v="68"/>
    <n v="0"/>
    <n v="1"/>
    <x v="0"/>
    <n v="81793"/>
    <n v="2.15"/>
    <n v="148885.09"/>
    <n v="40"/>
    <s v="Male"/>
    <x v="2"/>
    <n v="45654000"/>
    <s v="Indian Super League"/>
  </r>
  <r>
    <x v="401"/>
    <x v="435"/>
    <x v="0"/>
    <x v="4"/>
    <x v="5"/>
    <x v="1"/>
    <b v="1"/>
    <n v="0"/>
    <n v="2"/>
    <x v="2"/>
    <n v="43690"/>
    <x v="77"/>
    <x v="0"/>
    <n v="16"/>
    <n v="0"/>
    <n v="0"/>
    <x v="4"/>
    <n v="741"/>
    <n v="4.13"/>
    <n v="171105.92000000001"/>
    <n v="44"/>
    <s v="Male"/>
    <x v="1"/>
    <n v="109225000"/>
    <s v="Indian Super League"/>
  </r>
  <r>
    <x v="451"/>
    <x v="238"/>
    <x v="1"/>
    <x v="3"/>
    <x v="1"/>
    <x v="0"/>
    <b v="0"/>
    <n v="5"/>
    <n v="1"/>
    <x v="0"/>
    <n v="42137"/>
    <x v="34"/>
    <x v="0"/>
    <n v="63"/>
    <n v="0"/>
    <n v="2"/>
    <x v="4"/>
    <n v="74019"/>
    <n v="6.89"/>
    <n v="141252.46"/>
    <n v="45"/>
    <s v="Female"/>
    <x v="7"/>
    <n v="21068500"/>
    <s v="Indian Super League"/>
  </r>
  <r>
    <x v="30"/>
    <x v="21"/>
    <x v="0"/>
    <x v="6"/>
    <x v="5"/>
    <x v="0"/>
    <b v="1"/>
    <n v="4"/>
    <n v="2"/>
    <x v="0"/>
    <n v="6504"/>
    <x v="93"/>
    <x v="3"/>
    <n v="34"/>
    <n v="1"/>
    <n v="1"/>
    <x v="3"/>
    <n v="11883"/>
    <n v="6.09"/>
    <n v="201103.84"/>
    <n v="26"/>
    <s v="Female"/>
    <x v="9"/>
    <n v="19512000"/>
    <s v="Indian Super League"/>
  </r>
  <r>
    <x v="214"/>
    <x v="191"/>
    <x v="0"/>
    <x v="0"/>
    <x v="5"/>
    <x v="0"/>
    <b v="0"/>
    <n v="0"/>
    <n v="1"/>
    <x v="2"/>
    <n v="48882"/>
    <x v="52"/>
    <x v="3"/>
    <n v="33"/>
    <n v="2"/>
    <n v="1"/>
    <x v="4"/>
    <n v="30053"/>
    <n v="6.13"/>
    <n v="228272.66"/>
    <n v="57"/>
    <s v="Female"/>
    <x v="5"/>
    <n v="36661500"/>
    <s v="Indian Super League"/>
  </r>
  <r>
    <x v="200"/>
    <x v="480"/>
    <x v="1"/>
    <x v="3"/>
    <x v="6"/>
    <x v="2"/>
    <b v="0"/>
    <n v="2"/>
    <n v="1"/>
    <x v="0"/>
    <n v="17064"/>
    <x v="64"/>
    <x v="0"/>
    <n v="11"/>
    <n v="0"/>
    <n v="0"/>
    <x v="5"/>
    <n v="1669"/>
    <n v="9.11"/>
    <n v="239642.33"/>
    <n v="36"/>
    <s v="Female"/>
    <x v="2"/>
    <n v="34128000"/>
    <s v="Indian Super League"/>
  </r>
  <r>
    <x v="334"/>
    <x v="556"/>
    <x v="0"/>
    <x v="6"/>
    <x v="3"/>
    <x v="1"/>
    <b v="0"/>
    <n v="4"/>
    <n v="2"/>
    <x v="0"/>
    <n v="32933"/>
    <x v="59"/>
    <x v="3"/>
    <n v="12"/>
    <n v="0"/>
    <n v="0"/>
    <x v="1"/>
    <n v="53605"/>
    <n v="2.1800000000000002"/>
    <n v="51781.58"/>
    <n v="51"/>
    <s v="Male"/>
    <x v="0"/>
    <n v="41166250"/>
    <s v="Indian Super League"/>
  </r>
  <r>
    <x v="176"/>
    <x v="204"/>
    <x v="0"/>
    <x v="7"/>
    <x v="6"/>
    <x v="1"/>
    <b v="1"/>
    <n v="1"/>
    <n v="3"/>
    <x v="2"/>
    <n v="40009"/>
    <x v="60"/>
    <x v="1"/>
    <n v="81"/>
    <n v="0"/>
    <n v="0"/>
    <x v="6"/>
    <n v="50966"/>
    <n v="6.29"/>
    <n v="22068.11"/>
    <n v="42"/>
    <s v="Male"/>
    <x v="4"/>
    <n v="40009000"/>
    <s v="Indian Super League"/>
  </r>
  <r>
    <x v="206"/>
    <x v="617"/>
    <x v="0"/>
    <x v="2"/>
    <x v="4"/>
    <x v="1"/>
    <b v="0"/>
    <n v="3"/>
    <n v="0"/>
    <x v="0"/>
    <n v="20636"/>
    <x v="45"/>
    <x v="2"/>
    <n v="89"/>
    <n v="0"/>
    <n v="2"/>
    <x v="5"/>
    <n v="63196"/>
    <n v="2.04"/>
    <n v="116464.34"/>
    <n v="49"/>
    <s v="Male"/>
    <x v="8"/>
    <n v="30954000"/>
    <s v="Indian Super League"/>
  </r>
  <r>
    <x v="429"/>
    <x v="317"/>
    <x v="1"/>
    <x v="1"/>
    <x v="2"/>
    <x v="2"/>
    <b v="1"/>
    <n v="2"/>
    <n v="4"/>
    <x v="2"/>
    <n v="19752"/>
    <x v="15"/>
    <x v="3"/>
    <n v="76"/>
    <n v="0"/>
    <n v="2"/>
    <x v="6"/>
    <n v="36395"/>
    <n v="9.11"/>
    <n v="207092.62"/>
    <n v="45"/>
    <s v="Male"/>
    <x v="3"/>
    <n v="34566000"/>
    <s v="Indian Super League"/>
  </r>
  <r>
    <x v="415"/>
    <x v="107"/>
    <x v="0"/>
    <x v="3"/>
    <x v="4"/>
    <x v="0"/>
    <b v="1"/>
    <n v="3"/>
    <n v="3"/>
    <x v="1"/>
    <n v="12380"/>
    <x v="41"/>
    <x v="3"/>
    <n v="58"/>
    <n v="0"/>
    <n v="1"/>
    <x v="5"/>
    <n v="40403"/>
    <n v="5.04"/>
    <n v="213131.41"/>
    <n v="36"/>
    <s v="Female"/>
    <x v="0"/>
    <n v="15475000"/>
    <s v="Indian Super League"/>
  </r>
  <r>
    <x v="480"/>
    <x v="87"/>
    <x v="1"/>
    <x v="5"/>
    <x v="1"/>
    <x v="1"/>
    <b v="1"/>
    <n v="2"/>
    <n v="3"/>
    <x v="2"/>
    <n v="50488"/>
    <x v="73"/>
    <x v="1"/>
    <n v="80"/>
    <n v="0"/>
    <n v="0"/>
    <x v="6"/>
    <n v="136815"/>
    <n v="6.02"/>
    <n v="205307.86"/>
    <n v="23"/>
    <s v="Male"/>
    <x v="5"/>
    <n v="37866000"/>
    <s v="Indian Super League"/>
  </r>
  <r>
    <x v="16"/>
    <x v="362"/>
    <x v="1"/>
    <x v="4"/>
    <x v="6"/>
    <x v="1"/>
    <b v="0"/>
    <n v="5"/>
    <n v="4"/>
    <x v="0"/>
    <n v="26766"/>
    <x v="56"/>
    <x v="2"/>
    <n v="89"/>
    <n v="0"/>
    <n v="0"/>
    <x v="2"/>
    <n v="48421"/>
    <n v="5.66"/>
    <n v="18252.41"/>
    <n v="23"/>
    <s v="Male"/>
    <x v="3"/>
    <n v="46840500"/>
    <s v="Indian Super League"/>
  </r>
  <r>
    <x v="53"/>
    <x v="1"/>
    <x v="1"/>
    <x v="6"/>
    <x v="4"/>
    <x v="2"/>
    <b v="0"/>
    <n v="0"/>
    <n v="1"/>
    <x v="2"/>
    <n v="24456"/>
    <x v="97"/>
    <x v="3"/>
    <n v="48"/>
    <n v="1"/>
    <n v="0"/>
    <x v="0"/>
    <n v="14141"/>
    <n v="2.15"/>
    <n v="98961.99"/>
    <n v="42"/>
    <s v="Male"/>
    <x v="6"/>
    <n v="55026000"/>
    <s v="Indian Super League"/>
  </r>
  <r>
    <x v="7"/>
    <x v="92"/>
    <x v="1"/>
    <x v="1"/>
    <x v="6"/>
    <x v="1"/>
    <b v="0"/>
    <n v="1"/>
    <n v="4"/>
    <x v="2"/>
    <n v="12481"/>
    <x v="54"/>
    <x v="0"/>
    <n v="51"/>
    <n v="2"/>
    <n v="2"/>
    <x v="0"/>
    <n v="116496"/>
    <n v="5.58"/>
    <n v="127678.51"/>
    <n v="54"/>
    <s v="Female"/>
    <x v="0"/>
    <n v="15601250"/>
    <s v="Indian Super League"/>
  </r>
  <r>
    <x v="189"/>
    <x v="433"/>
    <x v="1"/>
    <x v="2"/>
    <x v="3"/>
    <x v="2"/>
    <b v="1"/>
    <n v="0"/>
    <n v="1"/>
    <x v="2"/>
    <n v="11718"/>
    <x v="33"/>
    <x v="2"/>
    <n v="18"/>
    <n v="0"/>
    <n v="0"/>
    <x v="3"/>
    <n v="129386"/>
    <n v="2.72"/>
    <n v="53958.03"/>
    <n v="58"/>
    <s v="Female"/>
    <x v="4"/>
    <n v="11718000"/>
    <s v="Indian Super League"/>
  </r>
  <r>
    <x v="384"/>
    <x v="463"/>
    <x v="1"/>
    <x v="1"/>
    <x v="0"/>
    <x v="0"/>
    <b v="1"/>
    <n v="0"/>
    <n v="1"/>
    <x v="2"/>
    <n v="46805"/>
    <x v="81"/>
    <x v="3"/>
    <n v="43"/>
    <n v="2"/>
    <n v="0"/>
    <x v="4"/>
    <n v="17088"/>
    <n v="9.4499999999999993"/>
    <n v="28581.75"/>
    <n v="35"/>
    <s v="Female"/>
    <x v="8"/>
    <n v="70207500"/>
    <s v="Indian Super League"/>
  </r>
  <r>
    <x v="248"/>
    <x v="606"/>
    <x v="1"/>
    <x v="2"/>
    <x v="5"/>
    <x v="0"/>
    <b v="0"/>
    <n v="1"/>
    <n v="2"/>
    <x v="2"/>
    <n v="52917"/>
    <x v="1"/>
    <x v="2"/>
    <n v="45"/>
    <n v="1"/>
    <n v="0"/>
    <x v="5"/>
    <n v="45986"/>
    <n v="0.85"/>
    <n v="182042.27"/>
    <n v="29"/>
    <s v="Female"/>
    <x v="7"/>
    <n v="26458500"/>
    <s v="Indian Super League"/>
  </r>
  <r>
    <x v="199"/>
    <x v="189"/>
    <x v="1"/>
    <x v="3"/>
    <x v="3"/>
    <x v="1"/>
    <b v="0"/>
    <n v="0"/>
    <n v="1"/>
    <x v="2"/>
    <n v="24552"/>
    <x v="29"/>
    <x v="1"/>
    <n v="82"/>
    <n v="0"/>
    <n v="2"/>
    <x v="4"/>
    <n v="115498"/>
    <n v="6.38"/>
    <n v="28881.97"/>
    <n v="53"/>
    <s v="Male"/>
    <x v="2"/>
    <n v="49104000"/>
    <s v="Indian Super League"/>
  </r>
  <r>
    <x v="478"/>
    <x v="298"/>
    <x v="0"/>
    <x v="3"/>
    <x v="7"/>
    <x v="2"/>
    <b v="0"/>
    <n v="1"/>
    <n v="0"/>
    <x v="0"/>
    <n v="37664"/>
    <x v="53"/>
    <x v="2"/>
    <n v="46"/>
    <n v="0"/>
    <n v="0"/>
    <x v="0"/>
    <n v="6317"/>
    <n v="9.4700000000000006"/>
    <n v="175074.75"/>
    <n v="20"/>
    <s v="Female"/>
    <x v="2"/>
    <n v="75328000"/>
    <s v="Indian Super League"/>
  </r>
  <r>
    <x v="86"/>
    <x v="186"/>
    <x v="0"/>
    <x v="0"/>
    <x v="4"/>
    <x v="2"/>
    <b v="0"/>
    <n v="1"/>
    <n v="2"/>
    <x v="2"/>
    <n v="8952"/>
    <x v="79"/>
    <x v="2"/>
    <n v="86"/>
    <n v="1"/>
    <n v="1"/>
    <x v="0"/>
    <n v="15028"/>
    <n v="6.59"/>
    <n v="78676.67"/>
    <n v="22"/>
    <s v="Female"/>
    <x v="3"/>
    <n v="15666000"/>
    <s v="Indian Super League"/>
  </r>
  <r>
    <x v="232"/>
    <x v="551"/>
    <x v="0"/>
    <x v="2"/>
    <x v="7"/>
    <x v="1"/>
    <b v="1"/>
    <n v="1"/>
    <n v="0"/>
    <x v="0"/>
    <n v="54983"/>
    <x v="59"/>
    <x v="3"/>
    <n v="64"/>
    <n v="2"/>
    <n v="1"/>
    <x v="4"/>
    <n v="13585"/>
    <n v="2.61"/>
    <n v="75183.58"/>
    <n v="28"/>
    <s v="Female"/>
    <x v="0"/>
    <n v="68728750"/>
    <s v="Indian Super League"/>
  </r>
  <r>
    <x v="310"/>
    <x v="260"/>
    <x v="1"/>
    <x v="2"/>
    <x v="6"/>
    <x v="0"/>
    <b v="1"/>
    <n v="0"/>
    <n v="1"/>
    <x v="2"/>
    <n v="50350"/>
    <x v="90"/>
    <x v="3"/>
    <n v="66"/>
    <n v="0"/>
    <n v="1"/>
    <x v="2"/>
    <n v="39048"/>
    <n v="5.54"/>
    <n v="158472.51999999999"/>
    <n v="63"/>
    <s v="Female"/>
    <x v="2"/>
    <n v="100700000"/>
    <s v="Indian Super League"/>
  </r>
  <r>
    <x v="57"/>
    <x v="302"/>
    <x v="0"/>
    <x v="5"/>
    <x v="2"/>
    <x v="2"/>
    <b v="1"/>
    <n v="3"/>
    <n v="2"/>
    <x v="0"/>
    <n v="12558"/>
    <x v="12"/>
    <x v="3"/>
    <n v="55"/>
    <n v="0"/>
    <n v="2"/>
    <x v="4"/>
    <n v="79181"/>
    <n v="6.55"/>
    <n v="28420.7"/>
    <n v="35"/>
    <s v="Male"/>
    <x v="8"/>
    <n v="18837000"/>
    <s v="Indian Super League"/>
  </r>
  <r>
    <x v="111"/>
    <x v="363"/>
    <x v="1"/>
    <x v="6"/>
    <x v="6"/>
    <x v="0"/>
    <b v="0"/>
    <n v="4"/>
    <n v="3"/>
    <x v="0"/>
    <n v="42974"/>
    <x v="30"/>
    <x v="1"/>
    <n v="33"/>
    <n v="0"/>
    <n v="1"/>
    <x v="3"/>
    <n v="97484"/>
    <n v="4.1500000000000004"/>
    <n v="24269.67"/>
    <n v="57"/>
    <s v="Female"/>
    <x v="2"/>
    <n v="85948000"/>
    <s v="Indian Super League"/>
  </r>
  <r>
    <x v="170"/>
    <x v="227"/>
    <x v="0"/>
    <x v="2"/>
    <x v="0"/>
    <x v="0"/>
    <b v="0"/>
    <n v="3"/>
    <n v="1"/>
    <x v="0"/>
    <n v="32408"/>
    <x v="97"/>
    <x v="1"/>
    <n v="92"/>
    <n v="2"/>
    <n v="0"/>
    <x v="3"/>
    <n v="54260"/>
    <n v="8.4499999999999993"/>
    <n v="12902.55"/>
    <n v="26"/>
    <s v="Other"/>
    <x v="3"/>
    <n v="56714000"/>
    <s v="Indian Super League"/>
  </r>
  <r>
    <x v="247"/>
    <x v="257"/>
    <x v="0"/>
    <x v="3"/>
    <x v="3"/>
    <x v="1"/>
    <b v="0"/>
    <n v="1"/>
    <n v="4"/>
    <x v="2"/>
    <n v="10415"/>
    <x v="76"/>
    <x v="1"/>
    <n v="55"/>
    <n v="1"/>
    <n v="0"/>
    <x v="4"/>
    <n v="86919"/>
    <n v="1.42"/>
    <n v="18036.310000000001"/>
    <n v="64"/>
    <s v="Male"/>
    <x v="2"/>
    <n v="20830000"/>
    <s v="Indian Super League"/>
  </r>
  <r>
    <x v="211"/>
    <x v="56"/>
    <x v="1"/>
    <x v="4"/>
    <x v="0"/>
    <x v="2"/>
    <b v="1"/>
    <n v="4"/>
    <n v="3"/>
    <x v="0"/>
    <n v="24026"/>
    <x v="83"/>
    <x v="0"/>
    <n v="69"/>
    <n v="1"/>
    <n v="1"/>
    <x v="2"/>
    <n v="95198"/>
    <n v="9.4"/>
    <n v="168710.74"/>
    <n v="18"/>
    <s v="Male"/>
    <x v="3"/>
    <n v="42045500"/>
    <s v="Indian Super League"/>
  </r>
  <r>
    <x v="68"/>
    <x v="677"/>
    <x v="1"/>
    <x v="6"/>
    <x v="5"/>
    <x v="0"/>
    <b v="1"/>
    <n v="1"/>
    <n v="1"/>
    <x v="1"/>
    <n v="49302"/>
    <x v="44"/>
    <x v="2"/>
    <n v="80"/>
    <n v="1"/>
    <n v="0"/>
    <x v="6"/>
    <n v="19652"/>
    <n v="6.96"/>
    <n v="71518.179999999993"/>
    <n v="50"/>
    <s v="Female"/>
    <x v="8"/>
    <n v="73953000"/>
    <s v="Indian Super League"/>
  </r>
  <r>
    <x v="121"/>
    <x v="165"/>
    <x v="1"/>
    <x v="5"/>
    <x v="0"/>
    <x v="0"/>
    <b v="0"/>
    <n v="3"/>
    <n v="0"/>
    <x v="0"/>
    <n v="47103"/>
    <x v="84"/>
    <x v="1"/>
    <n v="77"/>
    <n v="1"/>
    <n v="2"/>
    <x v="6"/>
    <n v="130383"/>
    <n v="1.85"/>
    <n v="229358.73"/>
    <n v="34"/>
    <s v="Female"/>
    <x v="1"/>
    <n v="117757500"/>
    <s v="Indian Super League"/>
  </r>
  <r>
    <x v="377"/>
    <x v="317"/>
    <x v="1"/>
    <x v="5"/>
    <x v="0"/>
    <x v="0"/>
    <b v="1"/>
    <n v="3"/>
    <n v="4"/>
    <x v="2"/>
    <n v="34416"/>
    <x v="65"/>
    <x v="3"/>
    <n v="46"/>
    <n v="0"/>
    <n v="0"/>
    <x v="2"/>
    <n v="69046"/>
    <n v="7.72"/>
    <n v="49453.919999999998"/>
    <n v="26"/>
    <s v="Male"/>
    <x v="8"/>
    <n v="51624000"/>
    <s v="Indian Super League"/>
  </r>
  <r>
    <x v="281"/>
    <x v="5"/>
    <x v="1"/>
    <x v="6"/>
    <x v="4"/>
    <x v="0"/>
    <b v="0"/>
    <n v="2"/>
    <n v="4"/>
    <x v="2"/>
    <n v="49279"/>
    <x v="38"/>
    <x v="3"/>
    <n v="22"/>
    <n v="2"/>
    <n v="1"/>
    <x v="6"/>
    <n v="111565"/>
    <n v="1.29"/>
    <n v="183057.92000000001"/>
    <n v="28"/>
    <s v="Other"/>
    <x v="3"/>
    <n v="86238250"/>
    <s v="Indian Super League"/>
  </r>
  <r>
    <x v="72"/>
    <x v="346"/>
    <x v="1"/>
    <x v="4"/>
    <x v="2"/>
    <x v="1"/>
    <b v="1"/>
    <n v="4"/>
    <n v="2"/>
    <x v="0"/>
    <n v="46611"/>
    <x v="41"/>
    <x v="2"/>
    <n v="53"/>
    <n v="0"/>
    <n v="2"/>
    <x v="0"/>
    <n v="103615"/>
    <n v="7.69"/>
    <n v="232886.81"/>
    <n v="45"/>
    <s v="Female"/>
    <x v="4"/>
    <n v="46611000"/>
    <s v="Indian Super League"/>
  </r>
  <r>
    <x v="276"/>
    <x v="423"/>
    <x v="0"/>
    <x v="3"/>
    <x v="6"/>
    <x v="0"/>
    <b v="0"/>
    <n v="1"/>
    <n v="2"/>
    <x v="2"/>
    <n v="15278"/>
    <x v="56"/>
    <x v="3"/>
    <n v="26"/>
    <n v="0"/>
    <n v="1"/>
    <x v="5"/>
    <n v="113031"/>
    <n v="8.5"/>
    <n v="129427.87"/>
    <n v="33"/>
    <s v="Male"/>
    <x v="3"/>
    <n v="26736500"/>
    <s v="Indian Super League"/>
  </r>
  <r>
    <x v="114"/>
    <x v="428"/>
    <x v="0"/>
    <x v="2"/>
    <x v="4"/>
    <x v="2"/>
    <b v="1"/>
    <n v="3"/>
    <n v="1"/>
    <x v="0"/>
    <n v="13779"/>
    <x v="87"/>
    <x v="2"/>
    <n v="50"/>
    <n v="2"/>
    <n v="0"/>
    <x v="4"/>
    <n v="80139"/>
    <n v="6.17"/>
    <n v="240148.22"/>
    <n v="29"/>
    <s v="Other"/>
    <x v="3"/>
    <n v="24113250"/>
    <s v="Indian Super League"/>
  </r>
  <r>
    <x v="361"/>
    <x v="628"/>
    <x v="0"/>
    <x v="5"/>
    <x v="7"/>
    <x v="0"/>
    <b v="0"/>
    <n v="4"/>
    <n v="2"/>
    <x v="0"/>
    <n v="7022"/>
    <x v="2"/>
    <x v="1"/>
    <n v="48"/>
    <n v="0"/>
    <n v="0"/>
    <x v="2"/>
    <n v="34833"/>
    <n v="6.06"/>
    <n v="87937.46"/>
    <n v="30"/>
    <s v="Female"/>
    <x v="4"/>
    <n v="7022000"/>
    <s v="Indian Super League"/>
  </r>
  <r>
    <x v="393"/>
    <x v="647"/>
    <x v="1"/>
    <x v="6"/>
    <x v="6"/>
    <x v="1"/>
    <b v="1"/>
    <n v="0"/>
    <n v="2"/>
    <x v="2"/>
    <n v="22740"/>
    <x v="63"/>
    <x v="0"/>
    <n v="34"/>
    <n v="0"/>
    <n v="1"/>
    <x v="1"/>
    <n v="56559"/>
    <n v="5.04"/>
    <n v="193961.41"/>
    <n v="31"/>
    <s v="Male"/>
    <x v="5"/>
    <n v="17055000"/>
    <s v="Indian Super League"/>
  </r>
  <r>
    <x v="384"/>
    <x v="539"/>
    <x v="0"/>
    <x v="1"/>
    <x v="3"/>
    <x v="2"/>
    <b v="1"/>
    <n v="5"/>
    <n v="0"/>
    <x v="0"/>
    <n v="54285"/>
    <x v="58"/>
    <x v="0"/>
    <n v="51"/>
    <n v="2"/>
    <n v="0"/>
    <x v="4"/>
    <n v="7780"/>
    <n v="1.53"/>
    <n v="222642.51"/>
    <n v="29"/>
    <s v="Male"/>
    <x v="3"/>
    <n v="94998750"/>
    <s v="Indian Super League"/>
  </r>
  <r>
    <x v="182"/>
    <x v="607"/>
    <x v="0"/>
    <x v="3"/>
    <x v="2"/>
    <x v="1"/>
    <b v="1"/>
    <n v="3"/>
    <n v="1"/>
    <x v="0"/>
    <n v="50072"/>
    <x v="66"/>
    <x v="0"/>
    <n v="29"/>
    <n v="2"/>
    <n v="1"/>
    <x v="4"/>
    <n v="137574"/>
    <n v="1.69"/>
    <n v="143144.19"/>
    <n v="33"/>
    <s v="Male"/>
    <x v="2"/>
    <n v="100144000"/>
    <s v="Indian Super League"/>
  </r>
  <r>
    <x v="142"/>
    <x v="530"/>
    <x v="1"/>
    <x v="2"/>
    <x v="2"/>
    <x v="0"/>
    <b v="0"/>
    <n v="2"/>
    <n v="2"/>
    <x v="1"/>
    <n v="25918"/>
    <x v="68"/>
    <x v="1"/>
    <n v="87"/>
    <n v="0"/>
    <n v="0"/>
    <x v="4"/>
    <n v="30843"/>
    <n v="8.5500000000000007"/>
    <n v="93695.84"/>
    <n v="51"/>
    <s v="Male"/>
    <x v="8"/>
    <n v="38877000"/>
    <s v="Indian Super League"/>
  </r>
  <r>
    <x v="238"/>
    <x v="320"/>
    <x v="0"/>
    <x v="7"/>
    <x v="2"/>
    <x v="0"/>
    <b v="1"/>
    <n v="3"/>
    <n v="2"/>
    <x v="0"/>
    <n v="8943"/>
    <x v="81"/>
    <x v="1"/>
    <n v="91"/>
    <n v="1"/>
    <n v="1"/>
    <x v="2"/>
    <n v="68144"/>
    <n v="6.97"/>
    <n v="48027.360000000001"/>
    <n v="45"/>
    <s v="Male"/>
    <x v="4"/>
    <n v="8943000"/>
    <s v="Indian Super League"/>
  </r>
  <r>
    <x v="90"/>
    <x v="313"/>
    <x v="0"/>
    <x v="7"/>
    <x v="1"/>
    <x v="1"/>
    <b v="0"/>
    <n v="4"/>
    <n v="1"/>
    <x v="0"/>
    <n v="6514"/>
    <x v="47"/>
    <x v="2"/>
    <n v="65"/>
    <n v="1"/>
    <n v="2"/>
    <x v="0"/>
    <n v="17932"/>
    <n v="3.79"/>
    <n v="174959.01"/>
    <n v="28"/>
    <s v="Male"/>
    <x v="3"/>
    <n v="11399500"/>
    <s v="Indian Super League"/>
  </r>
  <r>
    <x v="141"/>
    <x v="151"/>
    <x v="1"/>
    <x v="0"/>
    <x v="0"/>
    <x v="0"/>
    <b v="0"/>
    <n v="0"/>
    <n v="1"/>
    <x v="2"/>
    <n v="21386"/>
    <x v="63"/>
    <x v="3"/>
    <n v="44"/>
    <n v="0"/>
    <n v="1"/>
    <x v="1"/>
    <n v="82092"/>
    <n v="6.5"/>
    <n v="11395.53"/>
    <n v="48"/>
    <s v="Male"/>
    <x v="5"/>
    <n v="16039500"/>
    <s v="Indian Super League"/>
  </r>
  <r>
    <x v="114"/>
    <x v="239"/>
    <x v="0"/>
    <x v="5"/>
    <x v="4"/>
    <x v="0"/>
    <b v="1"/>
    <n v="2"/>
    <n v="4"/>
    <x v="2"/>
    <n v="11503"/>
    <x v="7"/>
    <x v="2"/>
    <n v="67"/>
    <n v="0"/>
    <n v="0"/>
    <x v="0"/>
    <n v="138186"/>
    <n v="1.8"/>
    <n v="34669"/>
    <n v="51"/>
    <s v="Female"/>
    <x v="8"/>
    <n v="17254500"/>
    <s v="Indian Super League"/>
  </r>
  <r>
    <x v="183"/>
    <x v="135"/>
    <x v="1"/>
    <x v="3"/>
    <x v="2"/>
    <x v="2"/>
    <b v="1"/>
    <n v="0"/>
    <n v="0"/>
    <x v="1"/>
    <n v="9296"/>
    <x v="90"/>
    <x v="3"/>
    <n v="77"/>
    <n v="0"/>
    <n v="0"/>
    <x v="2"/>
    <n v="137986"/>
    <n v="5.71"/>
    <n v="160153.32999999999"/>
    <n v="51"/>
    <s v="Male"/>
    <x v="4"/>
    <n v="9296000"/>
    <s v="Indian Super League"/>
  </r>
  <r>
    <x v="110"/>
    <x v="181"/>
    <x v="0"/>
    <x v="5"/>
    <x v="2"/>
    <x v="0"/>
    <b v="0"/>
    <n v="3"/>
    <n v="2"/>
    <x v="0"/>
    <n v="8823"/>
    <x v="8"/>
    <x v="2"/>
    <n v="91"/>
    <n v="0"/>
    <n v="0"/>
    <x v="2"/>
    <n v="148479"/>
    <n v="8.98"/>
    <n v="237662.63"/>
    <n v="61"/>
    <s v="Female"/>
    <x v="4"/>
    <n v="8823000"/>
    <s v="Indian Super League"/>
  </r>
  <r>
    <x v="313"/>
    <x v="619"/>
    <x v="0"/>
    <x v="4"/>
    <x v="5"/>
    <x v="0"/>
    <b v="1"/>
    <n v="1"/>
    <n v="3"/>
    <x v="2"/>
    <n v="44671"/>
    <x v="0"/>
    <x v="2"/>
    <n v="93"/>
    <n v="2"/>
    <n v="1"/>
    <x v="1"/>
    <n v="42262"/>
    <n v="3.35"/>
    <n v="236665.97"/>
    <n v="47"/>
    <s v="Male"/>
    <x v="4"/>
    <n v="44671000"/>
    <s v="Indian Super League"/>
  </r>
  <r>
    <x v="415"/>
    <x v="69"/>
    <x v="1"/>
    <x v="0"/>
    <x v="3"/>
    <x v="0"/>
    <b v="0"/>
    <n v="3"/>
    <n v="3"/>
    <x v="1"/>
    <n v="10916"/>
    <x v="87"/>
    <x v="2"/>
    <n v="30"/>
    <n v="0"/>
    <n v="0"/>
    <x v="1"/>
    <n v="18469"/>
    <n v="5.87"/>
    <n v="230919.57"/>
    <n v="33"/>
    <s v="Female"/>
    <x v="0"/>
    <n v="13645000"/>
    <s v="Indian Super League"/>
  </r>
  <r>
    <x v="169"/>
    <x v="143"/>
    <x v="1"/>
    <x v="1"/>
    <x v="1"/>
    <x v="2"/>
    <b v="0"/>
    <n v="4"/>
    <n v="2"/>
    <x v="0"/>
    <n v="34178"/>
    <x v="1"/>
    <x v="3"/>
    <n v="65"/>
    <n v="1"/>
    <n v="0"/>
    <x v="6"/>
    <n v="59667"/>
    <n v="8.0500000000000007"/>
    <n v="97887.4"/>
    <n v="50"/>
    <s v="Male"/>
    <x v="5"/>
    <n v="25633500"/>
    <s v="Indian Super League"/>
  </r>
  <r>
    <x v="451"/>
    <x v="416"/>
    <x v="1"/>
    <x v="6"/>
    <x v="4"/>
    <x v="0"/>
    <b v="0"/>
    <n v="1"/>
    <n v="0"/>
    <x v="0"/>
    <n v="32819"/>
    <x v="41"/>
    <x v="3"/>
    <n v="72"/>
    <n v="1"/>
    <n v="1"/>
    <x v="3"/>
    <n v="95243"/>
    <n v="6.62"/>
    <n v="151641.06"/>
    <n v="25"/>
    <s v="Male"/>
    <x v="8"/>
    <n v="49228500"/>
    <s v="Indian Super League"/>
  </r>
  <r>
    <x v="94"/>
    <x v="155"/>
    <x v="0"/>
    <x v="4"/>
    <x v="7"/>
    <x v="0"/>
    <b v="1"/>
    <n v="1"/>
    <n v="3"/>
    <x v="2"/>
    <n v="51679"/>
    <x v="35"/>
    <x v="3"/>
    <n v="35"/>
    <n v="0"/>
    <n v="2"/>
    <x v="2"/>
    <n v="4226"/>
    <n v="8.5299999999999994"/>
    <n v="240822.87"/>
    <n v="57"/>
    <s v="Female"/>
    <x v="8"/>
    <n v="77518500"/>
    <s v="Indian Super League"/>
  </r>
  <r>
    <x v="239"/>
    <x v="193"/>
    <x v="1"/>
    <x v="6"/>
    <x v="7"/>
    <x v="2"/>
    <b v="1"/>
    <n v="5"/>
    <n v="0"/>
    <x v="0"/>
    <n v="26067"/>
    <x v="76"/>
    <x v="3"/>
    <n v="68"/>
    <n v="0"/>
    <n v="2"/>
    <x v="1"/>
    <n v="30639"/>
    <n v="7.92"/>
    <n v="225702.29"/>
    <n v="24"/>
    <s v="Female"/>
    <x v="8"/>
    <n v="39100500"/>
    <s v="Indian Super League"/>
  </r>
  <r>
    <x v="396"/>
    <x v="467"/>
    <x v="0"/>
    <x v="7"/>
    <x v="6"/>
    <x v="0"/>
    <b v="1"/>
    <n v="0"/>
    <n v="4"/>
    <x v="2"/>
    <n v="44869"/>
    <x v="24"/>
    <x v="0"/>
    <n v="51"/>
    <n v="0"/>
    <n v="1"/>
    <x v="6"/>
    <n v="28344"/>
    <n v="5.37"/>
    <n v="45586.02"/>
    <n v="25"/>
    <s v="Other"/>
    <x v="0"/>
    <n v="56086250"/>
    <s v="Indian Super League"/>
  </r>
  <r>
    <x v="457"/>
    <x v="229"/>
    <x v="1"/>
    <x v="3"/>
    <x v="1"/>
    <x v="0"/>
    <b v="1"/>
    <n v="2"/>
    <n v="1"/>
    <x v="0"/>
    <n v="24578"/>
    <x v="85"/>
    <x v="1"/>
    <n v="29"/>
    <n v="0"/>
    <n v="0"/>
    <x v="0"/>
    <n v="146979"/>
    <n v="1.49"/>
    <n v="204817.47"/>
    <n v="53"/>
    <s v="Other"/>
    <x v="6"/>
    <n v="55300500"/>
    <s v="Indian Super League"/>
  </r>
  <r>
    <x v="16"/>
    <x v="350"/>
    <x v="0"/>
    <x v="2"/>
    <x v="7"/>
    <x v="1"/>
    <b v="1"/>
    <n v="4"/>
    <n v="1"/>
    <x v="0"/>
    <n v="43091"/>
    <x v="19"/>
    <x v="3"/>
    <n v="47"/>
    <n v="0"/>
    <n v="1"/>
    <x v="6"/>
    <n v="143117"/>
    <n v="5.33"/>
    <n v="249902.74"/>
    <n v="32"/>
    <s v="Female"/>
    <x v="4"/>
    <n v="43091000"/>
    <s v="Indian Super League"/>
  </r>
  <r>
    <x v="142"/>
    <x v="269"/>
    <x v="0"/>
    <x v="0"/>
    <x v="6"/>
    <x v="1"/>
    <b v="0"/>
    <n v="0"/>
    <n v="1"/>
    <x v="2"/>
    <n v="25006"/>
    <x v="19"/>
    <x v="1"/>
    <n v="59"/>
    <n v="2"/>
    <n v="0"/>
    <x v="5"/>
    <n v="111928"/>
    <n v="1.27"/>
    <n v="154870.06"/>
    <n v="19"/>
    <s v="Female"/>
    <x v="8"/>
    <n v="37509000"/>
    <s v="Indian Super League"/>
  </r>
  <r>
    <x v="426"/>
    <x v="565"/>
    <x v="1"/>
    <x v="4"/>
    <x v="4"/>
    <x v="2"/>
    <b v="1"/>
    <n v="3"/>
    <n v="2"/>
    <x v="0"/>
    <n v="18562"/>
    <x v="5"/>
    <x v="1"/>
    <n v="83"/>
    <n v="1"/>
    <n v="2"/>
    <x v="6"/>
    <n v="89013"/>
    <n v="7.39"/>
    <n v="38166.74"/>
    <n v="38"/>
    <s v="Male"/>
    <x v="5"/>
    <n v="13921500"/>
    <s v="Indian Super League"/>
  </r>
  <r>
    <x v="166"/>
    <x v="275"/>
    <x v="0"/>
    <x v="1"/>
    <x v="1"/>
    <x v="1"/>
    <b v="1"/>
    <n v="0"/>
    <n v="2"/>
    <x v="2"/>
    <n v="52144"/>
    <x v="33"/>
    <x v="3"/>
    <n v="51"/>
    <n v="0"/>
    <n v="1"/>
    <x v="5"/>
    <n v="140014"/>
    <n v="5.52"/>
    <n v="201974.81"/>
    <n v="47"/>
    <s v="Female"/>
    <x v="5"/>
    <n v="39108000"/>
    <s v="Indian Super League"/>
  </r>
  <r>
    <x v="442"/>
    <x v="322"/>
    <x v="0"/>
    <x v="7"/>
    <x v="5"/>
    <x v="2"/>
    <b v="1"/>
    <n v="2"/>
    <n v="4"/>
    <x v="2"/>
    <n v="47405"/>
    <x v="58"/>
    <x v="1"/>
    <n v="34"/>
    <n v="1"/>
    <n v="1"/>
    <x v="1"/>
    <n v="78183"/>
    <n v="1.38"/>
    <n v="78419.95"/>
    <n v="25"/>
    <s v="Female"/>
    <x v="3"/>
    <n v="82958750"/>
    <s v="Indian Super League"/>
  </r>
  <r>
    <x v="76"/>
    <x v="697"/>
    <x v="1"/>
    <x v="5"/>
    <x v="2"/>
    <x v="2"/>
    <b v="0"/>
    <n v="1"/>
    <n v="4"/>
    <x v="2"/>
    <n v="46386"/>
    <x v="80"/>
    <x v="1"/>
    <n v="27"/>
    <n v="1"/>
    <n v="2"/>
    <x v="6"/>
    <n v="118823"/>
    <n v="7.14"/>
    <n v="214548.27"/>
    <n v="28"/>
    <s v="Male"/>
    <x v="8"/>
    <n v="69579000"/>
    <s v="Indian Super League"/>
  </r>
  <r>
    <x v="138"/>
    <x v="112"/>
    <x v="0"/>
    <x v="4"/>
    <x v="0"/>
    <x v="2"/>
    <b v="0"/>
    <n v="0"/>
    <n v="4"/>
    <x v="2"/>
    <n v="23268"/>
    <x v="28"/>
    <x v="0"/>
    <n v="81"/>
    <n v="2"/>
    <n v="0"/>
    <x v="6"/>
    <n v="65061"/>
    <n v="7.75"/>
    <n v="125589.07"/>
    <n v="30"/>
    <s v="Female"/>
    <x v="6"/>
    <n v="52353000"/>
    <s v="Indian Super League"/>
  </r>
  <r>
    <x v="110"/>
    <x v="35"/>
    <x v="0"/>
    <x v="7"/>
    <x v="3"/>
    <x v="2"/>
    <b v="0"/>
    <n v="5"/>
    <n v="2"/>
    <x v="0"/>
    <n v="19956"/>
    <x v="73"/>
    <x v="1"/>
    <n v="17"/>
    <n v="0"/>
    <n v="2"/>
    <x v="0"/>
    <n v="142957"/>
    <n v="8.51"/>
    <n v="40625.61"/>
    <n v="62"/>
    <s v="Male"/>
    <x v="8"/>
    <n v="29934000"/>
    <s v="Indian Super League"/>
  </r>
  <r>
    <x v="450"/>
    <x v="596"/>
    <x v="1"/>
    <x v="4"/>
    <x v="4"/>
    <x v="0"/>
    <b v="1"/>
    <n v="4"/>
    <n v="2"/>
    <x v="0"/>
    <n v="36418"/>
    <x v="69"/>
    <x v="0"/>
    <n v="36"/>
    <n v="2"/>
    <n v="0"/>
    <x v="1"/>
    <n v="57518"/>
    <n v="6.66"/>
    <n v="42900.24"/>
    <n v="21"/>
    <s v="Male"/>
    <x v="1"/>
    <n v="91045000"/>
    <s v="Indian Super League"/>
  </r>
  <r>
    <x v="171"/>
    <x v="678"/>
    <x v="0"/>
    <x v="3"/>
    <x v="2"/>
    <x v="2"/>
    <b v="1"/>
    <n v="0"/>
    <n v="0"/>
    <x v="1"/>
    <n v="7833"/>
    <x v="57"/>
    <x v="2"/>
    <n v="55"/>
    <n v="0"/>
    <n v="1"/>
    <x v="0"/>
    <n v="144070"/>
    <n v="4.97"/>
    <n v="166529.25"/>
    <n v="37"/>
    <s v="Male"/>
    <x v="7"/>
    <n v="3916500"/>
    <s v="Indian Super League"/>
  </r>
  <r>
    <x v="350"/>
    <x v="140"/>
    <x v="0"/>
    <x v="5"/>
    <x v="1"/>
    <x v="0"/>
    <b v="1"/>
    <n v="1"/>
    <n v="1"/>
    <x v="1"/>
    <n v="26197"/>
    <x v="79"/>
    <x v="0"/>
    <n v="75"/>
    <n v="2"/>
    <n v="2"/>
    <x v="6"/>
    <n v="5810"/>
    <n v="0.85"/>
    <n v="184950.15"/>
    <n v="28"/>
    <s v="Male"/>
    <x v="5"/>
    <n v="19647750"/>
    <s v="Indian Super League"/>
  </r>
  <r>
    <x v="476"/>
    <x v="143"/>
    <x v="1"/>
    <x v="0"/>
    <x v="5"/>
    <x v="1"/>
    <b v="0"/>
    <n v="2"/>
    <n v="3"/>
    <x v="2"/>
    <n v="47614"/>
    <x v="54"/>
    <x v="2"/>
    <n v="90"/>
    <n v="1"/>
    <n v="0"/>
    <x v="3"/>
    <n v="80313"/>
    <n v="7.01"/>
    <n v="156667.67000000001"/>
    <n v="32"/>
    <s v="Male"/>
    <x v="7"/>
    <n v="23807000"/>
    <s v="Indian Super League"/>
  </r>
  <r>
    <x v="298"/>
    <x v="300"/>
    <x v="1"/>
    <x v="5"/>
    <x v="4"/>
    <x v="2"/>
    <b v="1"/>
    <n v="5"/>
    <n v="2"/>
    <x v="0"/>
    <n v="13639"/>
    <x v="82"/>
    <x v="0"/>
    <n v="17"/>
    <n v="0"/>
    <n v="1"/>
    <x v="5"/>
    <n v="88003"/>
    <n v="3.89"/>
    <n v="4979.82"/>
    <n v="18"/>
    <s v="Male"/>
    <x v="4"/>
    <n v="13639000"/>
    <s v="Indian Super League"/>
  </r>
  <r>
    <x v="158"/>
    <x v="539"/>
    <x v="0"/>
    <x v="1"/>
    <x v="6"/>
    <x v="1"/>
    <b v="0"/>
    <n v="0"/>
    <n v="2"/>
    <x v="2"/>
    <n v="19694"/>
    <x v="47"/>
    <x v="0"/>
    <n v="51"/>
    <n v="2"/>
    <n v="1"/>
    <x v="2"/>
    <n v="66280"/>
    <n v="6.6"/>
    <n v="174310.98"/>
    <n v="45"/>
    <s v="Male"/>
    <x v="8"/>
    <n v="29541000"/>
    <s v="Indian Super League"/>
  </r>
  <r>
    <x v="251"/>
    <x v="450"/>
    <x v="1"/>
    <x v="2"/>
    <x v="5"/>
    <x v="0"/>
    <b v="1"/>
    <n v="3"/>
    <n v="2"/>
    <x v="0"/>
    <n v="22347"/>
    <x v="59"/>
    <x v="0"/>
    <n v="31"/>
    <n v="1"/>
    <n v="0"/>
    <x v="3"/>
    <n v="79830"/>
    <n v="1.91"/>
    <n v="26699.14"/>
    <n v="63"/>
    <s v="Male"/>
    <x v="3"/>
    <n v="39107250"/>
    <s v="Indian Super League"/>
  </r>
  <r>
    <x v="41"/>
    <x v="691"/>
    <x v="1"/>
    <x v="2"/>
    <x v="2"/>
    <x v="1"/>
    <b v="1"/>
    <n v="5"/>
    <n v="2"/>
    <x v="0"/>
    <n v="14811"/>
    <x v="64"/>
    <x v="3"/>
    <n v="79"/>
    <n v="0"/>
    <n v="2"/>
    <x v="2"/>
    <n v="34577"/>
    <n v="6.16"/>
    <n v="142083.84"/>
    <n v="56"/>
    <s v="Male"/>
    <x v="7"/>
    <n v="7405500"/>
    <s v="Indian Super League"/>
  </r>
  <r>
    <x v="295"/>
    <x v="99"/>
    <x v="0"/>
    <x v="1"/>
    <x v="3"/>
    <x v="0"/>
    <b v="1"/>
    <n v="1"/>
    <n v="4"/>
    <x v="2"/>
    <n v="17554"/>
    <x v="40"/>
    <x v="2"/>
    <n v="94"/>
    <n v="2"/>
    <n v="0"/>
    <x v="4"/>
    <n v="137388"/>
    <n v="5.78"/>
    <n v="244420.19"/>
    <n v="31"/>
    <s v="Male"/>
    <x v="1"/>
    <n v="43885000"/>
    <s v="Indian Super League"/>
  </r>
  <r>
    <x v="187"/>
    <x v="455"/>
    <x v="1"/>
    <x v="5"/>
    <x v="3"/>
    <x v="1"/>
    <b v="1"/>
    <n v="2"/>
    <n v="0"/>
    <x v="0"/>
    <n v="52942"/>
    <x v="6"/>
    <x v="0"/>
    <n v="93"/>
    <n v="0"/>
    <n v="2"/>
    <x v="5"/>
    <n v="92622"/>
    <n v="2.3199999999999998"/>
    <n v="202552.65"/>
    <n v="60"/>
    <s v="Female"/>
    <x v="6"/>
    <n v="119119500"/>
    <s v="Indian Super League"/>
  </r>
  <r>
    <x v="19"/>
    <x v="504"/>
    <x v="0"/>
    <x v="4"/>
    <x v="7"/>
    <x v="2"/>
    <b v="1"/>
    <n v="0"/>
    <n v="3"/>
    <x v="2"/>
    <n v="23930"/>
    <x v="47"/>
    <x v="0"/>
    <n v="10"/>
    <n v="0"/>
    <n v="0"/>
    <x v="5"/>
    <n v="32148"/>
    <n v="8.25"/>
    <n v="158677.9"/>
    <n v="51"/>
    <s v="Male"/>
    <x v="0"/>
    <n v="29912500"/>
    <s v="Indian Super League"/>
  </r>
  <r>
    <x v="225"/>
    <x v="289"/>
    <x v="0"/>
    <x v="4"/>
    <x v="0"/>
    <x v="0"/>
    <b v="0"/>
    <n v="4"/>
    <n v="1"/>
    <x v="0"/>
    <n v="21599"/>
    <x v="34"/>
    <x v="3"/>
    <n v="50"/>
    <n v="2"/>
    <n v="2"/>
    <x v="4"/>
    <n v="124458"/>
    <n v="6.43"/>
    <n v="187327.33"/>
    <n v="49"/>
    <s v="Female"/>
    <x v="5"/>
    <n v="16199250"/>
    <s v="Indian Super League"/>
  </r>
  <r>
    <x v="356"/>
    <x v="274"/>
    <x v="0"/>
    <x v="6"/>
    <x v="0"/>
    <x v="0"/>
    <b v="0"/>
    <n v="4"/>
    <n v="1"/>
    <x v="0"/>
    <n v="19713"/>
    <x v="82"/>
    <x v="1"/>
    <n v="26"/>
    <n v="1"/>
    <n v="1"/>
    <x v="3"/>
    <n v="31742"/>
    <n v="8.41"/>
    <n v="148229.34"/>
    <n v="33"/>
    <s v="Male"/>
    <x v="4"/>
    <n v="19713000"/>
    <s v="Indian Super League"/>
  </r>
  <r>
    <x v="28"/>
    <x v="532"/>
    <x v="0"/>
    <x v="2"/>
    <x v="5"/>
    <x v="2"/>
    <b v="1"/>
    <n v="3"/>
    <n v="4"/>
    <x v="2"/>
    <n v="30249"/>
    <x v="53"/>
    <x v="1"/>
    <n v="61"/>
    <n v="0"/>
    <n v="1"/>
    <x v="6"/>
    <n v="41096"/>
    <n v="5.63"/>
    <n v="70555.22"/>
    <n v="20"/>
    <s v="Female"/>
    <x v="5"/>
    <n v="22686750"/>
    <s v="Indian Super League"/>
  </r>
  <r>
    <x v="50"/>
    <x v="294"/>
    <x v="1"/>
    <x v="1"/>
    <x v="5"/>
    <x v="1"/>
    <b v="0"/>
    <n v="1"/>
    <n v="0"/>
    <x v="0"/>
    <n v="15894"/>
    <x v="85"/>
    <x v="1"/>
    <n v="52"/>
    <n v="1"/>
    <n v="1"/>
    <x v="1"/>
    <n v="115411"/>
    <n v="1.73"/>
    <n v="195658.47"/>
    <n v="45"/>
    <s v="Female"/>
    <x v="5"/>
    <n v="11920500"/>
    <s v="Indian Super League"/>
  </r>
  <r>
    <x v="116"/>
    <x v="474"/>
    <x v="1"/>
    <x v="1"/>
    <x v="1"/>
    <x v="0"/>
    <b v="1"/>
    <n v="3"/>
    <n v="0"/>
    <x v="0"/>
    <n v="32963"/>
    <x v="95"/>
    <x v="1"/>
    <n v="45"/>
    <n v="2"/>
    <n v="0"/>
    <x v="1"/>
    <n v="113238"/>
    <n v="8.0500000000000007"/>
    <n v="201924.57"/>
    <n v="42"/>
    <s v="Female"/>
    <x v="8"/>
    <n v="49444500"/>
    <s v="Indian Super League"/>
  </r>
  <r>
    <x v="118"/>
    <x v="548"/>
    <x v="0"/>
    <x v="7"/>
    <x v="1"/>
    <x v="1"/>
    <b v="1"/>
    <n v="4"/>
    <n v="0"/>
    <x v="0"/>
    <n v="14169"/>
    <x v="45"/>
    <x v="1"/>
    <n v="12"/>
    <n v="1"/>
    <n v="1"/>
    <x v="0"/>
    <n v="35039"/>
    <n v="4.7"/>
    <n v="42906.62"/>
    <n v="43"/>
    <s v="Male"/>
    <x v="4"/>
    <n v="14169000"/>
    <s v="Indian Super League"/>
  </r>
  <r>
    <x v="55"/>
    <x v="497"/>
    <x v="0"/>
    <x v="4"/>
    <x v="7"/>
    <x v="1"/>
    <b v="1"/>
    <n v="1"/>
    <n v="0"/>
    <x v="0"/>
    <n v="19737"/>
    <x v="18"/>
    <x v="2"/>
    <n v="63"/>
    <n v="0"/>
    <n v="1"/>
    <x v="2"/>
    <n v="31799"/>
    <n v="4.63"/>
    <n v="74180.820000000007"/>
    <n v="48"/>
    <s v="Male"/>
    <x v="0"/>
    <n v="24671250"/>
    <s v="Indian Super League"/>
  </r>
  <r>
    <x v="80"/>
    <x v="77"/>
    <x v="0"/>
    <x v="7"/>
    <x v="1"/>
    <x v="0"/>
    <b v="0"/>
    <n v="4"/>
    <n v="2"/>
    <x v="0"/>
    <n v="47687"/>
    <x v="30"/>
    <x v="2"/>
    <n v="78"/>
    <n v="0"/>
    <n v="1"/>
    <x v="0"/>
    <n v="31491"/>
    <n v="2.17"/>
    <n v="24953.439999999999"/>
    <n v="53"/>
    <s v="Female"/>
    <x v="9"/>
    <n v="143061000"/>
    <s v="Indian Super League"/>
  </r>
  <r>
    <x v="472"/>
    <x v="381"/>
    <x v="0"/>
    <x v="1"/>
    <x v="6"/>
    <x v="2"/>
    <b v="0"/>
    <n v="5"/>
    <n v="2"/>
    <x v="0"/>
    <n v="33861"/>
    <x v="25"/>
    <x v="0"/>
    <n v="74"/>
    <n v="0"/>
    <n v="2"/>
    <x v="4"/>
    <n v="43509"/>
    <n v="5.99"/>
    <n v="211507.24"/>
    <n v="30"/>
    <s v="Male"/>
    <x v="3"/>
    <n v="59256750"/>
    <s v="Indian Super League"/>
  </r>
  <r>
    <x v="124"/>
    <x v="604"/>
    <x v="0"/>
    <x v="2"/>
    <x v="6"/>
    <x v="0"/>
    <b v="1"/>
    <n v="2"/>
    <n v="0"/>
    <x v="0"/>
    <n v="40432"/>
    <x v="56"/>
    <x v="2"/>
    <n v="40"/>
    <n v="0"/>
    <n v="1"/>
    <x v="6"/>
    <n v="28840"/>
    <n v="3.38"/>
    <n v="194372.86"/>
    <n v="30"/>
    <s v="Female"/>
    <x v="1"/>
    <n v="101080000"/>
    <s v="Indian Super League"/>
  </r>
  <r>
    <x v="440"/>
    <x v="440"/>
    <x v="1"/>
    <x v="3"/>
    <x v="2"/>
    <x v="2"/>
    <b v="0"/>
    <n v="2"/>
    <n v="4"/>
    <x v="2"/>
    <n v="52030"/>
    <x v="27"/>
    <x v="2"/>
    <n v="89"/>
    <n v="0"/>
    <n v="0"/>
    <x v="4"/>
    <n v="114474"/>
    <n v="2.2400000000000002"/>
    <n v="171231.18"/>
    <n v="63"/>
    <s v="Male"/>
    <x v="4"/>
    <n v="52030000"/>
    <s v="Indian Super League"/>
  </r>
  <r>
    <x v="448"/>
    <x v="157"/>
    <x v="1"/>
    <x v="7"/>
    <x v="1"/>
    <x v="2"/>
    <b v="1"/>
    <n v="2"/>
    <n v="4"/>
    <x v="2"/>
    <n v="21707"/>
    <x v="53"/>
    <x v="3"/>
    <n v="19"/>
    <n v="0"/>
    <n v="2"/>
    <x v="5"/>
    <n v="75349"/>
    <n v="6.39"/>
    <n v="100454.11"/>
    <n v="60"/>
    <s v="Male"/>
    <x v="0"/>
    <n v="27133750"/>
    <s v="Indian Super League"/>
  </r>
  <r>
    <x v="88"/>
    <x v="674"/>
    <x v="0"/>
    <x v="5"/>
    <x v="7"/>
    <x v="2"/>
    <b v="0"/>
    <n v="4"/>
    <n v="0"/>
    <x v="0"/>
    <n v="19295"/>
    <x v="54"/>
    <x v="0"/>
    <n v="76"/>
    <n v="0"/>
    <n v="2"/>
    <x v="1"/>
    <n v="53181"/>
    <n v="4.3"/>
    <n v="208194.78"/>
    <n v="18"/>
    <s v="Other"/>
    <x v="8"/>
    <n v="28942500"/>
    <s v="Indian Super League"/>
  </r>
  <r>
    <x v="126"/>
    <x v="205"/>
    <x v="1"/>
    <x v="5"/>
    <x v="5"/>
    <x v="0"/>
    <b v="1"/>
    <n v="5"/>
    <n v="1"/>
    <x v="0"/>
    <n v="32129"/>
    <x v="64"/>
    <x v="1"/>
    <n v="15"/>
    <n v="0"/>
    <n v="0"/>
    <x v="1"/>
    <n v="104548"/>
    <n v="1.61"/>
    <n v="69700.429999999993"/>
    <n v="45"/>
    <s v="Male"/>
    <x v="5"/>
    <n v="24096750"/>
    <s v="Indian Super League"/>
  </r>
  <r>
    <x v="377"/>
    <x v="8"/>
    <x v="1"/>
    <x v="5"/>
    <x v="4"/>
    <x v="1"/>
    <b v="1"/>
    <n v="1"/>
    <n v="4"/>
    <x v="2"/>
    <n v="12834"/>
    <x v="43"/>
    <x v="2"/>
    <n v="63"/>
    <n v="2"/>
    <n v="0"/>
    <x v="3"/>
    <n v="68052"/>
    <n v="3.55"/>
    <n v="88763.55"/>
    <n v="25"/>
    <s v="Female"/>
    <x v="7"/>
    <n v="6417000"/>
    <s v="Indian Super League"/>
  </r>
  <r>
    <x v="44"/>
    <x v="508"/>
    <x v="1"/>
    <x v="1"/>
    <x v="0"/>
    <x v="0"/>
    <b v="1"/>
    <n v="1"/>
    <n v="4"/>
    <x v="2"/>
    <n v="28662"/>
    <x v="13"/>
    <x v="1"/>
    <n v="95"/>
    <n v="1"/>
    <n v="2"/>
    <x v="3"/>
    <n v="89179"/>
    <n v="2.74"/>
    <n v="165529.14000000001"/>
    <n v="24"/>
    <s v="Male"/>
    <x v="3"/>
    <n v="50158500"/>
    <s v="Indian Super League"/>
  </r>
  <r>
    <x v="55"/>
    <x v="119"/>
    <x v="0"/>
    <x v="2"/>
    <x v="0"/>
    <x v="0"/>
    <b v="1"/>
    <n v="3"/>
    <n v="2"/>
    <x v="0"/>
    <n v="43877"/>
    <x v="44"/>
    <x v="0"/>
    <n v="48"/>
    <n v="2"/>
    <n v="0"/>
    <x v="2"/>
    <n v="57616"/>
    <n v="5.97"/>
    <n v="19150.75"/>
    <n v="36"/>
    <s v="Male"/>
    <x v="3"/>
    <n v="76784750"/>
    <s v="Indian Super League"/>
  </r>
  <r>
    <x v="57"/>
    <x v="563"/>
    <x v="0"/>
    <x v="5"/>
    <x v="7"/>
    <x v="2"/>
    <b v="1"/>
    <n v="1"/>
    <n v="2"/>
    <x v="2"/>
    <n v="52683"/>
    <x v="54"/>
    <x v="1"/>
    <n v="47"/>
    <n v="1"/>
    <n v="1"/>
    <x v="3"/>
    <n v="110400"/>
    <n v="0.89"/>
    <n v="143077.17000000001"/>
    <n v="19"/>
    <s v="Male"/>
    <x v="8"/>
    <n v="79024500"/>
    <s v="Indian Super League"/>
  </r>
  <r>
    <x v="466"/>
    <x v="344"/>
    <x v="1"/>
    <x v="3"/>
    <x v="5"/>
    <x v="1"/>
    <b v="1"/>
    <n v="2"/>
    <n v="4"/>
    <x v="2"/>
    <n v="19165"/>
    <x v="82"/>
    <x v="3"/>
    <n v="86"/>
    <n v="0"/>
    <n v="0"/>
    <x v="6"/>
    <n v="102294"/>
    <n v="8.66"/>
    <n v="55346.73"/>
    <n v="47"/>
    <s v="Male"/>
    <x v="8"/>
    <n v="28747500"/>
    <s v="Indian Super League"/>
  </r>
  <r>
    <x v="373"/>
    <x v="317"/>
    <x v="1"/>
    <x v="4"/>
    <x v="2"/>
    <x v="1"/>
    <b v="0"/>
    <n v="1"/>
    <n v="0"/>
    <x v="0"/>
    <n v="46176"/>
    <x v="16"/>
    <x v="1"/>
    <n v="85"/>
    <n v="0"/>
    <n v="1"/>
    <x v="1"/>
    <n v="76109"/>
    <n v="8.3800000000000008"/>
    <n v="219334.72"/>
    <n v="64"/>
    <s v="Female"/>
    <x v="8"/>
    <n v="69264000"/>
    <s v="Indian Super League"/>
  </r>
  <r>
    <x v="0"/>
    <x v="261"/>
    <x v="1"/>
    <x v="4"/>
    <x v="5"/>
    <x v="2"/>
    <b v="0"/>
    <n v="5"/>
    <n v="4"/>
    <x v="0"/>
    <n v="41358"/>
    <x v="46"/>
    <x v="0"/>
    <n v="70"/>
    <n v="0"/>
    <n v="0"/>
    <x v="4"/>
    <n v="77416"/>
    <n v="6.45"/>
    <n v="126149.91"/>
    <n v="62"/>
    <s v="Male"/>
    <x v="7"/>
    <n v="20679000"/>
    <s v="Indian Super League"/>
  </r>
  <r>
    <x v="196"/>
    <x v="314"/>
    <x v="0"/>
    <x v="6"/>
    <x v="7"/>
    <x v="1"/>
    <b v="1"/>
    <n v="3"/>
    <n v="0"/>
    <x v="0"/>
    <n v="25589"/>
    <x v="21"/>
    <x v="2"/>
    <n v="54"/>
    <n v="0"/>
    <n v="0"/>
    <x v="1"/>
    <n v="79991"/>
    <n v="9.4600000000000009"/>
    <n v="120560.18"/>
    <n v="20"/>
    <s v="Female"/>
    <x v="0"/>
    <n v="31986250"/>
    <s v="Indian Super League"/>
  </r>
  <r>
    <x v="297"/>
    <x v="115"/>
    <x v="1"/>
    <x v="6"/>
    <x v="5"/>
    <x v="1"/>
    <b v="1"/>
    <n v="0"/>
    <n v="1"/>
    <x v="2"/>
    <n v="26488"/>
    <x v="70"/>
    <x v="1"/>
    <n v="78"/>
    <n v="0"/>
    <n v="1"/>
    <x v="4"/>
    <n v="50988"/>
    <n v="8.1300000000000008"/>
    <n v="86925.16"/>
    <n v="44"/>
    <s v="Male"/>
    <x v="4"/>
    <n v="26488000"/>
    <s v="Indian Super League"/>
  </r>
  <r>
    <x v="213"/>
    <x v="653"/>
    <x v="0"/>
    <x v="6"/>
    <x v="5"/>
    <x v="1"/>
    <b v="0"/>
    <n v="0"/>
    <n v="0"/>
    <x v="1"/>
    <n v="45221"/>
    <x v="44"/>
    <x v="3"/>
    <n v="89"/>
    <n v="0"/>
    <n v="1"/>
    <x v="6"/>
    <n v="119408"/>
    <n v="1.96"/>
    <n v="79040.75"/>
    <n v="28"/>
    <s v="Male"/>
    <x v="5"/>
    <n v="33915750"/>
    <s v="Indian Super League"/>
  </r>
  <r>
    <x v="32"/>
    <x v="650"/>
    <x v="1"/>
    <x v="1"/>
    <x v="3"/>
    <x v="0"/>
    <b v="1"/>
    <n v="4"/>
    <n v="4"/>
    <x v="1"/>
    <n v="53132"/>
    <x v="40"/>
    <x v="2"/>
    <n v="77"/>
    <n v="1"/>
    <n v="0"/>
    <x v="1"/>
    <n v="145090"/>
    <n v="6.33"/>
    <n v="239379.23"/>
    <n v="43"/>
    <s v="Female"/>
    <x v="1"/>
    <n v="132830000"/>
    <s v="Indian Super League"/>
  </r>
  <r>
    <x v="171"/>
    <x v="21"/>
    <x v="0"/>
    <x v="6"/>
    <x v="4"/>
    <x v="0"/>
    <b v="1"/>
    <n v="4"/>
    <n v="4"/>
    <x v="1"/>
    <n v="21307"/>
    <x v="43"/>
    <x v="3"/>
    <n v="24"/>
    <n v="1"/>
    <n v="0"/>
    <x v="3"/>
    <n v="120279"/>
    <n v="9.42"/>
    <n v="204087.29"/>
    <n v="23"/>
    <s v="Male"/>
    <x v="3"/>
    <n v="37287250"/>
    <s v="Indian Super League"/>
  </r>
  <r>
    <x v="315"/>
    <x v="29"/>
    <x v="0"/>
    <x v="6"/>
    <x v="5"/>
    <x v="2"/>
    <b v="0"/>
    <n v="1"/>
    <n v="0"/>
    <x v="0"/>
    <n v="27410"/>
    <x v="50"/>
    <x v="3"/>
    <n v="62"/>
    <n v="1"/>
    <n v="1"/>
    <x v="5"/>
    <n v="92139"/>
    <n v="3.86"/>
    <n v="203680.38"/>
    <n v="35"/>
    <s v="Female"/>
    <x v="2"/>
    <n v="54820000"/>
    <s v="Indian Super League"/>
  </r>
  <r>
    <x v="79"/>
    <x v="683"/>
    <x v="1"/>
    <x v="6"/>
    <x v="3"/>
    <x v="0"/>
    <b v="0"/>
    <n v="5"/>
    <n v="1"/>
    <x v="0"/>
    <n v="5331"/>
    <x v="78"/>
    <x v="1"/>
    <n v="23"/>
    <n v="0"/>
    <n v="0"/>
    <x v="6"/>
    <n v="82728"/>
    <n v="7.64"/>
    <n v="49253.07"/>
    <n v="58"/>
    <s v="Female"/>
    <x v="0"/>
    <n v="6663750"/>
    <s v="Indian Super League"/>
  </r>
  <r>
    <x v="112"/>
    <x v="0"/>
    <x v="0"/>
    <x v="0"/>
    <x v="4"/>
    <x v="0"/>
    <b v="1"/>
    <n v="4"/>
    <n v="4"/>
    <x v="1"/>
    <n v="18131"/>
    <x v="87"/>
    <x v="1"/>
    <n v="46"/>
    <n v="0"/>
    <n v="1"/>
    <x v="1"/>
    <n v="62571"/>
    <n v="9.43"/>
    <n v="248268.67"/>
    <n v="40"/>
    <s v="Male"/>
    <x v="8"/>
    <n v="27196500"/>
    <s v="Indian Super League"/>
  </r>
  <r>
    <x v="411"/>
    <x v="558"/>
    <x v="1"/>
    <x v="4"/>
    <x v="7"/>
    <x v="0"/>
    <b v="1"/>
    <n v="4"/>
    <n v="4"/>
    <x v="1"/>
    <n v="36014"/>
    <x v="7"/>
    <x v="3"/>
    <n v="25"/>
    <n v="1"/>
    <n v="0"/>
    <x v="1"/>
    <n v="137034"/>
    <n v="4.09"/>
    <n v="90637.91"/>
    <n v="42"/>
    <s v="Female"/>
    <x v="4"/>
    <n v="36014000"/>
    <s v="Indian Super League"/>
  </r>
  <r>
    <x v="406"/>
    <x v="487"/>
    <x v="0"/>
    <x v="7"/>
    <x v="4"/>
    <x v="0"/>
    <b v="1"/>
    <n v="5"/>
    <n v="0"/>
    <x v="0"/>
    <n v="37928"/>
    <x v="23"/>
    <x v="2"/>
    <n v="83"/>
    <n v="0"/>
    <n v="2"/>
    <x v="2"/>
    <n v="148737"/>
    <n v="3.69"/>
    <n v="230998.78"/>
    <n v="48"/>
    <s v="Female"/>
    <x v="5"/>
    <n v="28446000"/>
    <s v="Indian Super League"/>
  </r>
  <r>
    <x v="404"/>
    <x v="308"/>
    <x v="1"/>
    <x v="7"/>
    <x v="5"/>
    <x v="1"/>
    <b v="0"/>
    <n v="3"/>
    <n v="3"/>
    <x v="1"/>
    <n v="14576"/>
    <x v="41"/>
    <x v="2"/>
    <n v="39"/>
    <n v="0"/>
    <n v="1"/>
    <x v="5"/>
    <n v="123709"/>
    <n v="5.16"/>
    <n v="108973.6"/>
    <n v="63"/>
    <s v="Male"/>
    <x v="4"/>
    <n v="14576000"/>
    <s v="Indian Super League"/>
  </r>
  <r>
    <x v="256"/>
    <x v="137"/>
    <x v="0"/>
    <x v="3"/>
    <x v="5"/>
    <x v="2"/>
    <b v="0"/>
    <n v="2"/>
    <n v="0"/>
    <x v="0"/>
    <n v="26255"/>
    <x v="78"/>
    <x v="1"/>
    <n v="22"/>
    <n v="2"/>
    <n v="1"/>
    <x v="1"/>
    <n v="32622"/>
    <n v="4.59"/>
    <n v="148960.84"/>
    <n v="42"/>
    <s v="Male"/>
    <x v="2"/>
    <n v="52510000"/>
    <s v="Indian Super League"/>
  </r>
  <r>
    <x v="146"/>
    <x v="639"/>
    <x v="0"/>
    <x v="7"/>
    <x v="6"/>
    <x v="2"/>
    <b v="1"/>
    <n v="5"/>
    <n v="0"/>
    <x v="0"/>
    <n v="26831"/>
    <x v="99"/>
    <x v="3"/>
    <n v="71"/>
    <n v="0"/>
    <n v="2"/>
    <x v="1"/>
    <n v="25562"/>
    <n v="5.18"/>
    <n v="150289.99"/>
    <n v="60"/>
    <s v="Male"/>
    <x v="3"/>
    <n v="46954250"/>
    <s v="Indian Super League"/>
  </r>
  <r>
    <x v="405"/>
    <x v="236"/>
    <x v="0"/>
    <x v="2"/>
    <x v="7"/>
    <x v="2"/>
    <b v="0"/>
    <n v="2"/>
    <n v="2"/>
    <x v="1"/>
    <n v="50394"/>
    <x v="36"/>
    <x v="1"/>
    <n v="63"/>
    <n v="1"/>
    <n v="1"/>
    <x v="2"/>
    <n v="42286"/>
    <n v="5.79"/>
    <n v="20061.48"/>
    <n v="34"/>
    <s v="Male"/>
    <x v="8"/>
    <n v="75591000"/>
    <s v="Indian Super League"/>
  </r>
  <r>
    <x v="228"/>
    <x v="2"/>
    <x v="0"/>
    <x v="2"/>
    <x v="7"/>
    <x v="1"/>
    <b v="0"/>
    <n v="4"/>
    <n v="4"/>
    <x v="1"/>
    <n v="9576"/>
    <x v="37"/>
    <x v="1"/>
    <n v="37"/>
    <n v="1"/>
    <n v="0"/>
    <x v="1"/>
    <n v="104611"/>
    <n v="5.55"/>
    <n v="119633.1"/>
    <n v="42"/>
    <s v="Male"/>
    <x v="8"/>
    <n v="14364000"/>
    <s v="Indian Super League"/>
  </r>
  <r>
    <x v="159"/>
    <x v="281"/>
    <x v="0"/>
    <x v="1"/>
    <x v="3"/>
    <x v="2"/>
    <b v="1"/>
    <n v="1"/>
    <n v="3"/>
    <x v="2"/>
    <n v="31770"/>
    <x v="5"/>
    <x v="0"/>
    <n v="80"/>
    <n v="0"/>
    <n v="2"/>
    <x v="4"/>
    <n v="72170"/>
    <n v="9.23"/>
    <n v="160917.25"/>
    <n v="44"/>
    <s v="Female"/>
    <x v="1"/>
    <n v="79425000"/>
    <s v="Indian Super League"/>
  </r>
  <r>
    <x v="289"/>
    <x v="497"/>
    <x v="0"/>
    <x v="7"/>
    <x v="5"/>
    <x v="2"/>
    <b v="0"/>
    <n v="5"/>
    <n v="2"/>
    <x v="0"/>
    <n v="34397"/>
    <x v="23"/>
    <x v="2"/>
    <n v="79"/>
    <n v="0"/>
    <n v="1"/>
    <x v="0"/>
    <n v="56203"/>
    <n v="7.27"/>
    <n v="117783"/>
    <n v="48"/>
    <s v="Other"/>
    <x v="5"/>
    <n v="25797750"/>
    <s v="Indian Super League"/>
  </r>
  <r>
    <x v="309"/>
    <x v="13"/>
    <x v="1"/>
    <x v="7"/>
    <x v="2"/>
    <x v="2"/>
    <b v="0"/>
    <n v="5"/>
    <n v="4"/>
    <x v="0"/>
    <n v="12153"/>
    <x v="78"/>
    <x v="0"/>
    <n v="10"/>
    <n v="0"/>
    <n v="2"/>
    <x v="1"/>
    <n v="9958"/>
    <n v="2.11"/>
    <n v="62431.4"/>
    <n v="34"/>
    <s v="Female"/>
    <x v="0"/>
    <n v="15191250"/>
    <s v="Indian Super League"/>
  </r>
  <r>
    <x v="309"/>
    <x v="721"/>
    <x v="0"/>
    <x v="3"/>
    <x v="4"/>
    <x v="2"/>
    <b v="1"/>
    <n v="5"/>
    <n v="2"/>
    <x v="0"/>
    <n v="17058"/>
    <x v="49"/>
    <x v="1"/>
    <n v="20"/>
    <n v="2"/>
    <n v="0"/>
    <x v="3"/>
    <n v="59168"/>
    <n v="1.73"/>
    <n v="85866.31"/>
    <n v="18"/>
    <s v="Female"/>
    <x v="0"/>
    <n v="21322500"/>
    <s v="Indian Super League"/>
  </r>
  <r>
    <x v="23"/>
    <x v="688"/>
    <x v="0"/>
    <x v="6"/>
    <x v="3"/>
    <x v="0"/>
    <b v="0"/>
    <n v="2"/>
    <n v="2"/>
    <x v="1"/>
    <n v="32361"/>
    <x v="95"/>
    <x v="0"/>
    <n v="23"/>
    <n v="0"/>
    <n v="0"/>
    <x v="1"/>
    <n v="114334"/>
    <n v="3.91"/>
    <n v="114165.28"/>
    <n v="38"/>
    <s v="Female"/>
    <x v="2"/>
    <n v="64722000"/>
    <s v="Indian Super League"/>
  </r>
  <r>
    <x v="140"/>
    <x v="528"/>
    <x v="1"/>
    <x v="2"/>
    <x v="6"/>
    <x v="0"/>
    <b v="1"/>
    <n v="2"/>
    <n v="0"/>
    <x v="0"/>
    <n v="14974"/>
    <x v="70"/>
    <x v="1"/>
    <n v="78"/>
    <n v="0"/>
    <n v="0"/>
    <x v="2"/>
    <n v="60482"/>
    <n v="2.7"/>
    <n v="25162.29"/>
    <n v="48"/>
    <s v="Male"/>
    <x v="9"/>
    <n v="44922000"/>
    <s v="Indian Super League"/>
  </r>
  <r>
    <x v="48"/>
    <x v="175"/>
    <x v="0"/>
    <x v="3"/>
    <x v="1"/>
    <x v="2"/>
    <b v="1"/>
    <n v="3"/>
    <n v="3"/>
    <x v="1"/>
    <n v="37647"/>
    <x v="80"/>
    <x v="3"/>
    <n v="66"/>
    <n v="0"/>
    <n v="1"/>
    <x v="1"/>
    <n v="37334"/>
    <n v="8.44"/>
    <n v="206725.2"/>
    <n v="61"/>
    <s v="Female"/>
    <x v="4"/>
    <n v="37647000"/>
    <s v="Indian Super League"/>
  </r>
  <r>
    <x v="236"/>
    <x v="430"/>
    <x v="0"/>
    <x v="1"/>
    <x v="0"/>
    <x v="1"/>
    <b v="1"/>
    <n v="0"/>
    <n v="3"/>
    <x v="2"/>
    <n v="24763"/>
    <x v="54"/>
    <x v="3"/>
    <n v="76"/>
    <n v="0"/>
    <n v="0"/>
    <x v="3"/>
    <n v="45913"/>
    <n v="9.24"/>
    <n v="155332.12"/>
    <n v="46"/>
    <s v="Female"/>
    <x v="6"/>
    <n v="55716750"/>
    <s v="Indian Super League"/>
  </r>
  <r>
    <x v="46"/>
    <x v="569"/>
    <x v="1"/>
    <x v="2"/>
    <x v="4"/>
    <x v="1"/>
    <b v="0"/>
    <n v="5"/>
    <n v="4"/>
    <x v="0"/>
    <n v="48222"/>
    <x v="78"/>
    <x v="2"/>
    <n v="33"/>
    <n v="0"/>
    <n v="0"/>
    <x v="1"/>
    <n v="149178"/>
    <n v="5.73"/>
    <n v="138879.39000000001"/>
    <n v="23"/>
    <s v="Male"/>
    <x v="6"/>
    <n v="108499500"/>
    <s v="Indian Super League"/>
  </r>
  <r>
    <x v="309"/>
    <x v="57"/>
    <x v="0"/>
    <x v="3"/>
    <x v="0"/>
    <x v="1"/>
    <b v="1"/>
    <n v="1"/>
    <n v="4"/>
    <x v="2"/>
    <n v="23521"/>
    <x v="88"/>
    <x v="0"/>
    <n v="70"/>
    <n v="0"/>
    <n v="0"/>
    <x v="6"/>
    <n v="141909"/>
    <n v="9.07"/>
    <n v="86243.839999999997"/>
    <n v="37"/>
    <s v="Male"/>
    <x v="4"/>
    <n v="23521000"/>
    <s v="Indian Super League"/>
  </r>
  <r>
    <x v="232"/>
    <x v="469"/>
    <x v="0"/>
    <x v="7"/>
    <x v="3"/>
    <x v="0"/>
    <b v="0"/>
    <n v="1"/>
    <n v="2"/>
    <x v="2"/>
    <n v="51021"/>
    <x v="7"/>
    <x v="0"/>
    <n v="60"/>
    <n v="1"/>
    <n v="0"/>
    <x v="3"/>
    <n v="14877"/>
    <n v="8.34"/>
    <n v="221537.08"/>
    <n v="61"/>
    <s v="Male"/>
    <x v="8"/>
    <n v="76531500"/>
    <s v="Indian Super League"/>
  </r>
  <r>
    <x v="482"/>
    <x v="286"/>
    <x v="1"/>
    <x v="2"/>
    <x v="3"/>
    <x v="1"/>
    <b v="1"/>
    <n v="1"/>
    <n v="3"/>
    <x v="2"/>
    <n v="38202"/>
    <x v="6"/>
    <x v="0"/>
    <n v="19"/>
    <n v="1"/>
    <n v="0"/>
    <x v="1"/>
    <n v="142534"/>
    <n v="2.95"/>
    <n v="158638.94"/>
    <n v="56"/>
    <s v="Female"/>
    <x v="8"/>
    <n v="57303000"/>
    <s v="Indian Super League"/>
  </r>
  <r>
    <x v="198"/>
    <x v="716"/>
    <x v="1"/>
    <x v="7"/>
    <x v="1"/>
    <x v="1"/>
    <b v="1"/>
    <n v="2"/>
    <n v="3"/>
    <x v="2"/>
    <n v="43051"/>
    <x v="99"/>
    <x v="1"/>
    <n v="52"/>
    <n v="1"/>
    <n v="0"/>
    <x v="2"/>
    <n v="61832"/>
    <n v="2.68"/>
    <n v="245496.23"/>
    <n v="46"/>
    <s v="Female"/>
    <x v="9"/>
    <n v="129153000"/>
    <s v="Indian Super League"/>
  </r>
  <r>
    <x v="245"/>
    <x v="488"/>
    <x v="0"/>
    <x v="3"/>
    <x v="3"/>
    <x v="1"/>
    <b v="1"/>
    <n v="0"/>
    <n v="1"/>
    <x v="2"/>
    <n v="43694"/>
    <x v="26"/>
    <x v="0"/>
    <n v="14"/>
    <n v="0"/>
    <n v="1"/>
    <x v="0"/>
    <n v="83347"/>
    <n v="7.25"/>
    <n v="239610.64"/>
    <n v="31"/>
    <s v="Female"/>
    <x v="4"/>
    <n v="43694000"/>
    <s v="Indian Super League"/>
  </r>
  <r>
    <x v="88"/>
    <x v="135"/>
    <x v="1"/>
    <x v="1"/>
    <x v="2"/>
    <x v="1"/>
    <b v="1"/>
    <n v="1"/>
    <n v="1"/>
    <x v="1"/>
    <n v="32914"/>
    <x v="83"/>
    <x v="2"/>
    <n v="33"/>
    <n v="1"/>
    <n v="1"/>
    <x v="3"/>
    <n v="131966"/>
    <n v="8.5399999999999991"/>
    <n v="99333.67"/>
    <n v="56"/>
    <s v="Female"/>
    <x v="2"/>
    <n v="65828000"/>
    <s v="Indian Super League"/>
  </r>
  <r>
    <x v="97"/>
    <x v="388"/>
    <x v="1"/>
    <x v="3"/>
    <x v="1"/>
    <x v="0"/>
    <b v="1"/>
    <n v="4"/>
    <n v="0"/>
    <x v="0"/>
    <n v="42811"/>
    <x v="74"/>
    <x v="2"/>
    <n v="12"/>
    <n v="1"/>
    <n v="0"/>
    <x v="5"/>
    <n v="55162"/>
    <n v="4.38"/>
    <n v="169296.59"/>
    <n v="63"/>
    <s v="Female"/>
    <x v="0"/>
    <n v="53513750"/>
    <s v="Indian Super League"/>
  </r>
  <r>
    <x v="70"/>
    <x v="241"/>
    <x v="0"/>
    <x v="0"/>
    <x v="6"/>
    <x v="2"/>
    <b v="0"/>
    <n v="4"/>
    <n v="0"/>
    <x v="0"/>
    <n v="26673"/>
    <x v="33"/>
    <x v="0"/>
    <n v="91"/>
    <n v="2"/>
    <n v="0"/>
    <x v="6"/>
    <n v="128732"/>
    <n v="1.99"/>
    <n v="83984.17"/>
    <n v="39"/>
    <s v="Male"/>
    <x v="2"/>
    <n v="53346000"/>
    <s v="Indian Super League"/>
  </r>
  <r>
    <x v="424"/>
    <x v="268"/>
    <x v="0"/>
    <x v="7"/>
    <x v="4"/>
    <x v="2"/>
    <b v="0"/>
    <n v="2"/>
    <n v="1"/>
    <x v="0"/>
    <n v="14589"/>
    <x v="51"/>
    <x v="2"/>
    <n v="50"/>
    <n v="0"/>
    <n v="0"/>
    <x v="3"/>
    <n v="90090"/>
    <n v="2.29"/>
    <n v="41985.99"/>
    <n v="25"/>
    <s v="Male"/>
    <x v="8"/>
    <n v="21883500"/>
    <s v="Indian Super League"/>
  </r>
  <r>
    <x v="119"/>
    <x v="652"/>
    <x v="0"/>
    <x v="3"/>
    <x v="4"/>
    <x v="1"/>
    <b v="0"/>
    <n v="2"/>
    <n v="4"/>
    <x v="2"/>
    <n v="26525"/>
    <x v="78"/>
    <x v="2"/>
    <n v="18"/>
    <n v="2"/>
    <n v="2"/>
    <x v="0"/>
    <n v="18805"/>
    <n v="9.0500000000000007"/>
    <n v="245909.72"/>
    <n v="60"/>
    <s v="Female"/>
    <x v="3"/>
    <n v="46418750"/>
    <s v="Indian Super League"/>
  </r>
  <r>
    <x v="414"/>
    <x v="212"/>
    <x v="0"/>
    <x v="6"/>
    <x v="1"/>
    <x v="1"/>
    <b v="0"/>
    <n v="3"/>
    <n v="0"/>
    <x v="0"/>
    <n v="25042"/>
    <x v="16"/>
    <x v="0"/>
    <n v="26"/>
    <n v="0"/>
    <n v="0"/>
    <x v="2"/>
    <n v="33646"/>
    <n v="7.03"/>
    <n v="160505.75"/>
    <n v="46"/>
    <s v="Female"/>
    <x v="6"/>
    <n v="56344500"/>
    <s v="Indian Super League"/>
  </r>
  <r>
    <x v="167"/>
    <x v="112"/>
    <x v="0"/>
    <x v="2"/>
    <x v="5"/>
    <x v="0"/>
    <b v="1"/>
    <n v="3"/>
    <n v="0"/>
    <x v="0"/>
    <n v="21944"/>
    <x v="56"/>
    <x v="3"/>
    <n v="13"/>
    <n v="0"/>
    <n v="1"/>
    <x v="0"/>
    <n v="63370"/>
    <n v="7.53"/>
    <n v="37568.199999999997"/>
    <n v="24"/>
    <s v="Male"/>
    <x v="2"/>
    <n v="43888000"/>
    <s v="Indian Super League"/>
  </r>
  <r>
    <x v="459"/>
    <x v="93"/>
    <x v="0"/>
    <x v="5"/>
    <x v="4"/>
    <x v="0"/>
    <b v="1"/>
    <n v="3"/>
    <n v="0"/>
    <x v="0"/>
    <n v="9635"/>
    <x v="76"/>
    <x v="0"/>
    <n v="75"/>
    <n v="1"/>
    <n v="0"/>
    <x v="0"/>
    <n v="95118"/>
    <n v="2.48"/>
    <n v="69820.34"/>
    <n v="53"/>
    <s v="Male"/>
    <x v="6"/>
    <n v="21678750"/>
    <s v="Indian Super League"/>
  </r>
  <r>
    <x v="298"/>
    <x v="393"/>
    <x v="0"/>
    <x v="6"/>
    <x v="3"/>
    <x v="2"/>
    <b v="0"/>
    <n v="1"/>
    <n v="0"/>
    <x v="0"/>
    <n v="34933"/>
    <x v="66"/>
    <x v="0"/>
    <n v="67"/>
    <n v="1"/>
    <n v="1"/>
    <x v="2"/>
    <n v="126216"/>
    <n v="4.0599999999999996"/>
    <n v="29877.54"/>
    <n v="25"/>
    <s v="Female"/>
    <x v="5"/>
    <n v="26199750"/>
    <s v="Indian Super League"/>
  </r>
  <r>
    <x v="313"/>
    <x v="711"/>
    <x v="0"/>
    <x v="3"/>
    <x v="7"/>
    <x v="1"/>
    <b v="0"/>
    <n v="0"/>
    <n v="3"/>
    <x v="2"/>
    <n v="38480"/>
    <x v="1"/>
    <x v="2"/>
    <n v="70"/>
    <n v="0"/>
    <n v="0"/>
    <x v="0"/>
    <n v="149236"/>
    <n v="5.81"/>
    <n v="142330.32"/>
    <n v="41"/>
    <s v="Male"/>
    <x v="3"/>
    <n v="67340000"/>
    <s v="Indian Super League"/>
  </r>
  <r>
    <x v="377"/>
    <x v="539"/>
    <x v="0"/>
    <x v="3"/>
    <x v="0"/>
    <x v="1"/>
    <b v="0"/>
    <n v="1"/>
    <n v="3"/>
    <x v="2"/>
    <n v="43744"/>
    <x v="0"/>
    <x v="2"/>
    <n v="22"/>
    <n v="1"/>
    <n v="1"/>
    <x v="0"/>
    <n v="1100"/>
    <n v="8.4499999999999993"/>
    <n v="104733.79"/>
    <n v="30"/>
    <s v="Female"/>
    <x v="4"/>
    <n v="43744000"/>
    <s v="Indian Super League"/>
  </r>
  <r>
    <x v="118"/>
    <x v="109"/>
    <x v="1"/>
    <x v="5"/>
    <x v="3"/>
    <x v="1"/>
    <b v="0"/>
    <n v="2"/>
    <n v="2"/>
    <x v="1"/>
    <n v="52743"/>
    <x v="36"/>
    <x v="2"/>
    <n v="33"/>
    <n v="0"/>
    <n v="0"/>
    <x v="5"/>
    <n v="31912"/>
    <n v="5.5"/>
    <n v="97762.1"/>
    <n v="43"/>
    <s v="Male"/>
    <x v="8"/>
    <n v="79114500"/>
    <s v="Indian Super League"/>
  </r>
  <r>
    <x v="75"/>
    <x v="346"/>
    <x v="1"/>
    <x v="0"/>
    <x v="2"/>
    <x v="0"/>
    <b v="0"/>
    <n v="1"/>
    <n v="4"/>
    <x v="2"/>
    <n v="30356"/>
    <x v="43"/>
    <x v="0"/>
    <n v="87"/>
    <n v="1"/>
    <n v="1"/>
    <x v="1"/>
    <n v="18084"/>
    <n v="2.2200000000000002"/>
    <n v="120262.6"/>
    <n v="52"/>
    <s v="Female"/>
    <x v="8"/>
    <n v="45534000"/>
    <s v="Indian Super League"/>
  </r>
  <r>
    <x v="348"/>
    <x v="408"/>
    <x v="0"/>
    <x v="2"/>
    <x v="6"/>
    <x v="0"/>
    <b v="1"/>
    <n v="3"/>
    <n v="1"/>
    <x v="0"/>
    <n v="5523"/>
    <x v="96"/>
    <x v="3"/>
    <n v="92"/>
    <n v="1"/>
    <n v="0"/>
    <x v="3"/>
    <n v="94929"/>
    <n v="1.71"/>
    <n v="194122.84"/>
    <n v="59"/>
    <s v="Male"/>
    <x v="8"/>
    <n v="8284500"/>
    <s v="Indian Super League"/>
  </r>
  <r>
    <x v="65"/>
    <x v="37"/>
    <x v="0"/>
    <x v="6"/>
    <x v="5"/>
    <x v="2"/>
    <b v="1"/>
    <n v="0"/>
    <n v="1"/>
    <x v="2"/>
    <n v="33355"/>
    <x v="68"/>
    <x v="1"/>
    <n v="66"/>
    <n v="0"/>
    <n v="0"/>
    <x v="0"/>
    <n v="75330"/>
    <n v="6.62"/>
    <n v="83479.740000000005"/>
    <n v="42"/>
    <s v="Male"/>
    <x v="8"/>
    <n v="50032500"/>
    <s v="Indian Super League"/>
  </r>
  <r>
    <x v="284"/>
    <x v="212"/>
    <x v="0"/>
    <x v="1"/>
    <x v="5"/>
    <x v="0"/>
    <b v="0"/>
    <n v="5"/>
    <n v="4"/>
    <x v="0"/>
    <n v="32253"/>
    <x v="62"/>
    <x v="3"/>
    <n v="44"/>
    <n v="0"/>
    <n v="1"/>
    <x v="3"/>
    <n v="79424"/>
    <n v="2.81"/>
    <n v="108732.06"/>
    <n v="20"/>
    <s v="Male"/>
    <x v="9"/>
    <n v="96759000"/>
    <s v="Indian Super League"/>
  </r>
  <r>
    <x v="382"/>
    <x v="140"/>
    <x v="0"/>
    <x v="1"/>
    <x v="1"/>
    <x v="0"/>
    <b v="1"/>
    <n v="5"/>
    <n v="3"/>
    <x v="0"/>
    <n v="24210"/>
    <x v="59"/>
    <x v="0"/>
    <n v="12"/>
    <n v="0"/>
    <n v="1"/>
    <x v="2"/>
    <n v="92273"/>
    <n v="4.3"/>
    <n v="64085.11"/>
    <n v="56"/>
    <s v="Other"/>
    <x v="4"/>
    <n v="24210000"/>
    <s v="Indian Super League"/>
  </r>
  <r>
    <x v="240"/>
    <x v="152"/>
    <x v="1"/>
    <x v="6"/>
    <x v="6"/>
    <x v="0"/>
    <b v="1"/>
    <n v="0"/>
    <n v="2"/>
    <x v="2"/>
    <n v="18860"/>
    <x v="39"/>
    <x v="2"/>
    <n v="42"/>
    <n v="1"/>
    <n v="2"/>
    <x v="4"/>
    <n v="11442"/>
    <n v="3.9"/>
    <n v="84023.51"/>
    <n v="42"/>
    <s v="Male"/>
    <x v="3"/>
    <n v="33005000"/>
    <s v="Indian Super League"/>
  </r>
  <r>
    <x v="191"/>
    <x v="75"/>
    <x v="1"/>
    <x v="7"/>
    <x v="0"/>
    <x v="0"/>
    <b v="0"/>
    <n v="0"/>
    <n v="3"/>
    <x v="2"/>
    <n v="17696"/>
    <x v="29"/>
    <x v="3"/>
    <n v="67"/>
    <n v="2"/>
    <n v="1"/>
    <x v="2"/>
    <n v="70560"/>
    <n v="7.49"/>
    <n v="37161.769999999997"/>
    <n v="54"/>
    <s v="Female"/>
    <x v="8"/>
    <n v="26544000"/>
    <s v="Indian Super League"/>
  </r>
  <r>
    <x v="343"/>
    <x v="573"/>
    <x v="1"/>
    <x v="3"/>
    <x v="0"/>
    <x v="2"/>
    <b v="0"/>
    <n v="0"/>
    <n v="4"/>
    <x v="2"/>
    <n v="6093"/>
    <x v="26"/>
    <x v="3"/>
    <n v="36"/>
    <n v="0"/>
    <n v="1"/>
    <x v="5"/>
    <n v="30301"/>
    <n v="5.31"/>
    <n v="216488.09"/>
    <n v="29"/>
    <s v="Other"/>
    <x v="4"/>
    <n v="6093000"/>
    <s v="Indian Super League"/>
  </r>
  <r>
    <x v="489"/>
    <x v="372"/>
    <x v="1"/>
    <x v="4"/>
    <x v="5"/>
    <x v="0"/>
    <b v="1"/>
    <n v="3"/>
    <n v="4"/>
    <x v="2"/>
    <n v="44992"/>
    <x v="19"/>
    <x v="1"/>
    <n v="43"/>
    <n v="0"/>
    <n v="1"/>
    <x v="6"/>
    <n v="101596"/>
    <n v="7.38"/>
    <n v="240341.35"/>
    <n v="53"/>
    <s v="Male"/>
    <x v="4"/>
    <n v="44992000"/>
    <s v="Indian Super League"/>
  </r>
  <r>
    <x v="463"/>
    <x v="255"/>
    <x v="0"/>
    <x v="6"/>
    <x v="2"/>
    <x v="0"/>
    <b v="1"/>
    <n v="5"/>
    <n v="0"/>
    <x v="0"/>
    <n v="18012"/>
    <x v="85"/>
    <x v="3"/>
    <n v="71"/>
    <n v="0"/>
    <n v="1"/>
    <x v="0"/>
    <n v="99473"/>
    <n v="1.44"/>
    <n v="70574.009999999995"/>
    <n v="53"/>
    <s v="Other"/>
    <x v="1"/>
    <n v="45030000"/>
    <s v="Indian Super League"/>
  </r>
  <r>
    <x v="356"/>
    <x v="106"/>
    <x v="1"/>
    <x v="3"/>
    <x v="1"/>
    <x v="2"/>
    <b v="1"/>
    <n v="4"/>
    <n v="0"/>
    <x v="0"/>
    <n v="49362"/>
    <x v="49"/>
    <x v="1"/>
    <n v="10"/>
    <n v="0"/>
    <n v="1"/>
    <x v="3"/>
    <n v="92472"/>
    <n v="1.67"/>
    <n v="111860.29"/>
    <n v="35"/>
    <s v="Female"/>
    <x v="6"/>
    <n v="111064500"/>
    <s v="Indian Super League"/>
  </r>
  <r>
    <x v="354"/>
    <x v="402"/>
    <x v="1"/>
    <x v="6"/>
    <x v="6"/>
    <x v="2"/>
    <b v="1"/>
    <n v="2"/>
    <n v="2"/>
    <x v="1"/>
    <n v="39688"/>
    <x v="14"/>
    <x v="1"/>
    <n v="46"/>
    <n v="1"/>
    <n v="1"/>
    <x v="3"/>
    <n v="96160"/>
    <n v="5.76"/>
    <n v="199698.43"/>
    <n v="30"/>
    <s v="Male"/>
    <x v="6"/>
    <n v="89298000"/>
    <s v="Indian Super League"/>
  </r>
  <r>
    <x v="296"/>
    <x v="12"/>
    <x v="0"/>
    <x v="4"/>
    <x v="1"/>
    <x v="1"/>
    <b v="1"/>
    <n v="4"/>
    <n v="3"/>
    <x v="0"/>
    <n v="41608"/>
    <x v="35"/>
    <x v="0"/>
    <n v="86"/>
    <n v="0"/>
    <n v="0"/>
    <x v="2"/>
    <n v="84765"/>
    <n v="3.88"/>
    <n v="13115.75"/>
    <n v="25"/>
    <s v="Male"/>
    <x v="9"/>
    <n v="124824000"/>
    <s v="Indian Super League"/>
  </r>
  <r>
    <x v="42"/>
    <x v="54"/>
    <x v="0"/>
    <x v="6"/>
    <x v="6"/>
    <x v="1"/>
    <b v="0"/>
    <n v="4"/>
    <n v="4"/>
    <x v="1"/>
    <n v="33213"/>
    <x v="84"/>
    <x v="1"/>
    <n v="88"/>
    <n v="1"/>
    <n v="0"/>
    <x v="5"/>
    <n v="137570"/>
    <n v="4.43"/>
    <n v="134443.54"/>
    <n v="61"/>
    <s v="Female"/>
    <x v="4"/>
    <n v="33213000"/>
    <s v="Indian Super League"/>
  </r>
  <r>
    <x v="381"/>
    <x v="66"/>
    <x v="1"/>
    <x v="3"/>
    <x v="0"/>
    <x v="0"/>
    <b v="0"/>
    <n v="4"/>
    <n v="1"/>
    <x v="0"/>
    <n v="26587"/>
    <x v="18"/>
    <x v="3"/>
    <n v="72"/>
    <n v="0"/>
    <n v="1"/>
    <x v="5"/>
    <n v="48268"/>
    <n v="4.3600000000000003"/>
    <n v="128931.92"/>
    <n v="64"/>
    <s v="Male"/>
    <x v="0"/>
    <n v="33233750"/>
    <s v="Indian Super League"/>
  </r>
  <r>
    <x v="87"/>
    <x v="572"/>
    <x v="0"/>
    <x v="0"/>
    <x v="6"/>
    <x v="1"/>
    <b v="0"/>
    <n v="5"/>
    <n v="0"/>
    <x v="0"/>
    <n v="15654"/>
    <x v="27"/>
    <x v="1"/>
    <n v="55"/>
    <n v="2"/>
    <n v="1"/>
    <x v="1"/>
    <n v="41880"/>
    <n v="7.66"/>
    <n v="111098.08"/>
    <n v="62"/>
    <s v="Male"/>
    <x v="3"/>
    <n v="27394500"/>
    <s v="Indian Super League"/>
  </r>
  <r>
    <x v="265"/>
    <x v="630"/>
    <x v="0"/>
    <x v="3"/>
    <x v="0"/>
    <x v="2"/>
    <b v="0"/>
    <n v="2"/>
    <n v="4"/>
    <x v="2"/>
    <n v="50559"/>
    <x v="70"/>
    <x v="0"/>
    <n v="80"/>
    <n v="0"/>
    <n v="1"/>
    <x v="2"/>
    <n v="111640"/>
    <n v="4.3600000000000003"/>
    <n v="167311.19"/>
    <n v="29"/>
    <s v="Male"/>
    <x v="8"/>
    <n v="75838500"/>
    <s v="Indian Super League"/>
  </r>
  <r>
    <x v="200"/>
    <x v="603"/>
    <x v="1"/>
    <x v="6"/>
    <x v="5"/>
    <x v="1"/>
    <b v="0"/>
    <n v="3"/>
    <n v="3"/>
    <x v="1"/>
    <n v="15575"/>
    <x v="70"/>
    <x v="2"/>
    <n v="78"/>
    <n v="0"/>
    <n v="1"/>
    <x v="5"/>
    <n v="72960"/>
    <n v="3.18"/>
    <n v="74771.73"/>
    <n v="30"/>
    <s v="Male"/>
    <x v="8"/>
    <n v="23362500"/>
    <s v="Indian Super League"/>
  </r>
  <r>
    <x v="96"/>
    <x v="210"/>
    <x v="0"/>
    <x v="2"/>
    <x v="4"/>
    <x v="0"/>
    <b v="0"/>
    <n v="2"/>
    <n v="0"/>
    <x v="0"/>
    <n v="7739"/>
    <x v="50"/>
    <x v="2"/>
    <n v="32"/>
    <n v="0"/>
    <n v="1"/>
    <x v="2"/>
    <n v="41780"/>
    <n v="4.8600000000000003"/>
    <n v="51652.55"/>
    <n v="40"/>
    <s v="Male"/>
    <x v="0"/>
    <n v="9673750"/>
    <s v="Indian Super League"/>
  </r>
  <r>
    <x v="127"/>
    <x v="643"/>
    <x v="0"/>
    <x v="6"/>
    <x v="4"/>
    <x v="1"/>
    <b v="0"/>
    <n v="3"/>
    <n v="2"/>
    <x v="0"/>
    <n v="16290"/>
    <x v="4"/>
    <x v="1"/>
    <n v="71"/>
    <n v="0"/>
    <n v="0"/>
    <x v="4"/>
    <n v="23945"/>
    <n v="3.13"/>
    <n v="40617.089999999997"/>
    <n v="27"/>
    <s v="Female"/>
    <x v="3"/>
    <n v="28507500"/>
    <s v="Indian Super League"/>
  </r>
  <r>
    <x v="479"/>
    <x v="308"/>
    <x v="1"/>
    <x v="3"/>
    <x v="1"/>
    <x v="0"/>
    <b v="0"/>
    <n v="3"/>
    <n v="4"/>
    <x v="2"/>
    <n v="27440"/>
    <x v="53"/>
    <x v="1"/>
    <n v="47"/>
    <n v="2"/>
    <n v="0"/>
    <x v="6"/>
    <n v="65587"/>
    <n v="3.68"/>
    <n v="212806.55"/>
    <n v="43"/>
    <s v="Male"/>
    <x v="3"/>
    <n v="48020000"/>
    <s v="Indian Super League"/>
  </r>
  <r>
    <x v="182"/>
    <x v="426"/>
    <x v="1"/>
    <x v="1"/>
    <x v="5"/>
    <x v="0"/>
    <b v="0"/>
    <n v="0"/>
    <n v="3"/>
    <x v="2"/>
    <n v="21527"/>
    <x v="76"/>
    <x v="3"/>
    <n v="19"/>
    <n v="2"/>
    <n v="0"/>
    <x v="1"/>
    <n v="1662"/>
    <n v="1.23"/>
    <n v="237670.26"/>
    <n v="32"/>
    <s v="Female"/>
    <x v="4"/>
    <n v="21527000"/>
    <s v="Indian Super League"/>
  </r>
  <r>
    <x v="174"/>
    <x v="236"/>
    <x v="0"/>
    <x v="2"/>
    <x v="5"/>
    <x v="2"/>
    <b v="0"/>
    <n v="0"/>
    <n v="4"/>
    <x v="2"/>
    <n v="41699"/>
    <x v="1"/>
    <x v="0"/>
    <n v="20"/>
    <n v="1"/>
    <n v="0"/>
    <x v="5"/>
    <n v="48991"/>
    <n v="4.66"/>
    <n v="44742.65"/>
    <n v="64"/>
    <s v="Male"/>
    <x v="8"/>
    <n v="62548500"/>
    <s v="Indian Super League"/>
  </r>
  <r>
    <x v="221"/>
    <x v="677"/>
    <x v="1"/>
    <x v="3"/>
    <x v="7"/>
    <x v="2"/>
    <b v="1"/>
    <n v="5"/>
    <n v="4"/>
    <x v="0"/>
    <n v="26444"/>
    <x v="34"/>
    <x v="0"/>
    <n v="92"/>
    <n v="0"/>
    <n v="1"/>
    <x v="5"/>
    <n v="6555"/>
    <n v="4.1900000000000004"/>
    <n v="74261.63"/>
    <n v="18"/>
    <s v="Male"/>
    <x v="8"/>
    <n v="39666000"/>
    <s v="Indian Super League"/>
  </r>
  <r>
    <x v="148"/>
    <x v="168"/>
    <x v="1"/>
    <x v="7"/>
    <x v="6"/>
    <x v="0"/>
    <b v="0"/>
    <n v="4"/>
    <n v="4"/>
    <x v="1"/>
    <n v="23510"/>
    <x v="82"/>
    <x v="2"/>
    <n v="11"/>
    <n v="1"/>
    <n v="1"/>
    <x v="2"/>
    <n v="63280"/>
    <n v="2.7"/>
    <n v="87406.93"/>
    <n v="25"/>
    <s v="Male"/>
    <x v="3"/>
    <n v="41142500"/>
    <s v="Indian Super League"/>
  </r>
  <r>
    <x v="101"/>
    <x v="241"/>
    <x v="0"/>
    <x v="3"/>
    <x v="3"/>
    <x v="0"/>
    <b v="1"/>
    <n v="2"/>
    <n v="1"/>
    <x v="0"/>
    <n v="40915"/>
    <x v="78"/>
    <x v="0"/>
    <n v="28"/>
    <n v="0"/>
    <n v="2"/>
    <x v="1"/>
    <n v="102620"/>
    <n v="2.5299999999999998"/>
    <n v="36484.97"/>
    <n v="40"/>
    <s v="Male"/>
    <x v="4"/>
    <n v="40915000"/>
    <s v="Indian Super League"/>
  </r>
  <r>
    <x v="382"/>
    <x v="187"/>
    <x v="1"/>
    <x v="1"/>
    <x v="3"/>
    <x v="2"/>
    <b v="1"/>
    <n v="4"/>
    <n v="2"/>
    <x v="0"/>
    <n v="47897"/>
    <x v="91"/>
    <x v="2"/>
    <n v="80"/>
    <n v="2"/>
    <n v="0"/>
    <x v="6"/>
    <n v="65256"/>
    <n v="2.61"/>
    <n v="86894.82"/>
    <n v="21"/>
    <s v="Male"/>
    <x v="2"/>
    <n v="95794000"/>
    <s v="Indian Super League"/>
  </r>
  <r>
    <x v="303"/>
    <x v="383"/>
    <x v="0"/>
    <x v="6"/>
    <x v="7"/>
    <x v="0"/>
    <b v="0"/>
    <n v="3"/>
    <n v="2"/>
    <x v="0"/>
    <n v="20436"/>
    <x v="44"/>
    <x v="2"/>
    <n v="85"/>
    <n v="0"/>
    <n v="1"/>
    <x v="0"/>
    <n v="70567"/>
    <n v="8.5"/>
    <n v="151986.16"/>
    <n v="60"/>
    <s v="Female"/>
    <x v="7"/>
    <n v="10218000"/>
    <s v="Indian Super League"/>
  </r>
  <r>
    <x v="240"/>
    <x v="122"/>
    <x v="1"/>
    <x v="6"/>
    <x v="3"/>
    <x v="2"/>
    <b v="1"/>
    <n v="5"/>
    <n v="1"/>
    <x v="0"/>
    <n v="39223"/>
    <x v="29"/>
    <x v="1"/>
    <n v="52"/>
    <n v="0"/>
    <n v="0"/>
    <x v="1"/>
    <n v="15150"/>
    <n v="1.56"/>
    <n v="165707.24"/>
    <n v="50"/>
    <s v="Male"/>
    <x v="0"/>
    <n v="49028750"/>
    <s v="Indian Super League"/>
  </r>
  <r>
    <x v="467"/>
    <x v="579"/>
    <x v="1"/>
    <x v="7"/>
    <x v="0"/>
    <x v="0"/>
    <b v="0"/>
    <n v="5"/>
    <n v="1"/>
    <x v="0"/>
    <n v="9557"/>
    <x v="86"/>
    <x v="1"/>
    <n v="13"/>
    <n v="2"/>
    <n v="2"/>
    <x v="0"/>
    <n v="19182"/>
    <n v="8.5"/>
    <n v="76598.720000000001"/>
    <n v="34"/>
    <s v="Female"/>
    <x v="2"/>
    <n v="19114000"/>
    <s v="Indian Super League"/>
  </r>
  <r>
    <x v="164"/>
    <x v="3"/>
    <x v="1"/>
    <x v="0"/>
    <x v="2"/>
    <x v="0"/>
    <b v="1"/>
    <n v="1"/>
    <n v="0"/>
    <x v="0"/>
    <n v="14915"/>
    <x v="95"/>
    <x v="0"/>
    <n v="38"/>
    <n v="0"/>
    <n v="1"/>
    <x v="4"/>
    <n v="119962"/>
    <n v="5.71"/>
    <n v="98791.26"/>
    <n v="55"/>
    <s v="Male"/>
    <x v="8"/>
    <n v="22372500"/>
    <s v="Indian Super League"/>
  </r>
  <r>
    <x v="210"/>
    <x v="275"/>
    <x v="0"/>
    <x v="4"/>
    <x v="4"/>
    <x v="1"/>
    <b v="0"/>
    <n v="4"/>
    <n v="2"/>
    <x v="0"/>
    <n v="28790"/>
    <x v="1"/>
    <x v="0"/>
    <n v="90"/>
    <n v="1"/>
    <n v="0"/>
    <x v="0"/>
    <n v="60627"/>
    <n v="3.24"/>
    <n v="188518.31"/>
    <n v="45"/>
    <s v="Male"/>
    <x v="0"/>
    <n v="35987500"/>
    <s v="Indian Super League"/>
  </r>
  <r>
    <x v="62"/>
    <x v="352"/>
    <x v="1"/>
    <x v="7"/>
    <x v="5"/>
    <x v="1"/>
    <b v="1"/>
    <n v="1"/>
    <n v="0"/>
    <x v="0"/>
    <n v="19845"/>
    <x v="85"/>
    <x v="3"/>
    <n v="45"/>
    <n v="2"/>
    <n v="2"/>
    <x v="5"/>
    <n v="19996"/>
    <n v="7.9"/>
    <n v="159885.07"/>
    <n v="43"/>
    <s v="Male"/>
    <x v="3"/>
    <n v="34728750"/>
    <s v="Indian Super League"/>
  </r>
  <r>
    <x v="380"/>
    <x v="281"/>
    <x v="0"/>
    <x v="5"/>
    <x v="7"/>
    <x v="1"/>
    <b v="1"/>
    <n v="1"/>
    <n v="1"/>
    <x v="1"/>
    <n v="36324"/>
    <x v="94"/>
    <x v="2"/>
    <n v="39"/>
    <n v="1"/>
    <n v="0"/>
    <x v="0"/>
    <n v="37048"/>
    <n v="4.2"/>
    <n v="202273.83"/>
    <n v="36"/>
    <s v="Female"/>
    <x v="8"/>
    <n v="54486000"/>
    <s v="Indian Super League"/>
  </r>
  <r>
    <x v="125"/>
    <x v="553"/>
    <x v="1"/>
    <x v="5"/>
    <x v="7"/>
    <x v="2"/>
    <b v="0"/>
    <n v="0"/>
    <n v="1"/>
    <x v="2"/>
    <n v="53843"/>
    <x v="2"/>
    <x v="1"/>
    <n v="75"/>
    <n v="1"/>
    <n v="1"/>
    <x v="1"/>
    <n v="137476"/>
    <n v="6.69"/>
    <n v="152378.32"/>
    <n v="48"/>
    <s v="Female"/>
    <x v="2"/>
    <n v="107686000"/>
    <s v="Indian Super League"/>
  </r>
  <r>
    <x v="149"/>
    <x v="351"/>
    <x v="0"/>
    <x v="5"/>
    <x v="7"/>
    <x v="0"/>
    <b v="0"/>
    <n v="5"/>
    <n v="0"/>
    <x v="0"/>
    <n v="41827"/>
    <x v="38"/>
    <x v="2"/>
    <n v="71"/>
    <n v="0"/>
    <n v="0"/>
    <x v="3"/>
    <n v="90604"/>
    <n v="8.39"/>
    <n v="126574.81"/>
    <n v="60"/>
    <s v="Female"/>
    <x v="2"/>
    <n v="83654000"/>
    <s v="Indian Super League"/>
  </r>
  <r>
    <x v="487"/>
    <x v="510"/>
    <x v="1"/>
    <x v="5"/>
    <x v="4"/>
    <x v="0"/>
    <b v="0"/>
    <n v="1"/>
    <n v="4"/>
    <x v="2"/>
    <n v="39287"/>
    <x v="54"/>
    <x v="1"/>
    <n v="91"/>
    <n v="0"/>
    <n v="0"/>
    <x v="2"/>
    <n v="88639"/>
    <n v="8.11"/>
    <n v="149460.07999999999"/>
    <n v="32"/>
    <s v="Female"/>
    <x v="3"/>
    <n v="68752250"/>
    <s v="Indian Super League"/>
  </r>
  <r>
    <x v="242"/>
    <x v="567"/>
    <x v="0"/>
    <x v="2"/>
    <x v="2"/>
    <x v="2"/>
    <b v="1"/>
    <n v="3"/>
    <n v="3"/>
    <x v="1"/>
    <n v="12023"/>
    <x v="35"/>
    <x v="1"/>
    <n v="57"/>
    <n v="1"/>
    <n v="0"/>
    <x v="3"/>
    <n v="113702"/>
    <n v="1.72"/>
    <n v="114465.64"/>
    <n v="54"/>
    <s v="Female"/>
    <x v="8"/>
    <n v="18034500"/>
    <s v="Indian Super League"/>
  </r>
  <r>
    <x v="383"/>
    <x v="272"/>
    <x v="1"/>
    <x v="7"/>
    <x v="1"/>
    <x v="0"/>
    <b v="0"/>
    <n v="5"/>
    <n v="0"/>
    <x v="0"/>
    <n v="21750"/>
    <x v="54"/>
    <x v="3"/>
    <n v="54"/>
    <n v="0"/>
    <n v="0"/>
    <x v="0"/>
    <n v="145824"/>
    <n v="5.74"/>
    <n v="156466.93"/>
    <n v="52"/>
    <s v="Female"/>
    <x v="4"/>
    <n v="21750000"/>
    <s v="Indian Super League"/>
  </r>
  <r>
    <x v="53"/>
    <x v="91"/>
    <x v="0"/>
    <x v="6"/>
    <x v="6"/>
    <x v="1"/>
    <b v="0"/>
    <n v="1"/>
    <n v="3"/>
    <x v="2"/>
    <n v="54020"/>
    <x v="15"/>
    <x v="0"/>
    <n v="38"/>
    <n v="1"/>
    <n v="0"/>
    <x v="5"/>
    <n v="78796"/>
    <n v="6.3"/>
    <n v="179439.65"/>
    <n v="21"/>
    <s v="Female"/>
    <x v="0"/>
    <n v="67525000"/>
    <s v="Indian Super League"/>
  </r>
  <r>
    <x v="360"/>
    <x v="286"/>
    <x v="1"/>
    <x v="1"/>
    <x v="2"/>
    <x v="0"/>
    <b v="0"/>
    <n v="5"/>
    <n v="2"/>
    <x v="0"/>
    <n v="43144"/>
    <x v="91"/>
    <x v="1"/>
    <n v="72"/>
    <n v="1"/>
    <n v="0"/>
    <x v="6"/>
    <n v="107151"/>
    <n v="5.03"/>
    <n v="14925.27"/>
    <n v="19"/>
    <s v="Female"/>
    <x v="8"/>
    <n v="64716000"/>
    <s v="Indian Super League"/>
  </r>
  <r>
    <x v="463"/>
    <x v="596"/>
    <x v="1"/>
    <x v="3"/>
    <x v="1"/>
    <x v="0"/>
    <b v="0"/>
    <n v="0"/>
    <n v="1"/>
    <x v="2"/>
    <n v="13206"/>
    <x v="1"/>
    <x v="3"/>
    <n v="45"/>
    <n v="0"/>
    <n v="1"/>
    <x v="6"/>
    <n v="59344"/>
    <n v="1.74"/>
    <n v="88553.19"/>
    <n v="34"/>
    <s v="Male"/>
    <x v="3"/>
    <n v="23110500"/>
    <s v="Indian Super League"/>
  </r>
  <r>
    <x v="192"/>
    <x v="66"/>
    <x v="1"/>
    <x v="7"/>
    <x v="7"/>
    <x v="1"/>
    <b v="1"/>
    <n v="2"/>
    <n v="1"/>
    <x v="0"/>
    <n v="39986"/>
    <x v="51"/>
    <x v="0"/>
    <n v="79"/>
    <n v="1"/>
    <n v="0"/>
    <x v="6"/>
    <n v="138218"/>
    <n v="6.92"/>
    <n v="150306.91"/>
    <n v="56"/>
    <s v="Female"/>
    <x v="8"/>
    <n v="59979000"/>
    <s v="Indian Super League"/>
  </r>
  <r>
    <x v="191"/>
    <x v="5"/>
    <x v="1"/>
    <x v="7"/>
    <x v="6"/>
    <x v="2"/>
    <b v="0"/>
    <n v="0"/>
    <n v="3"/>
    <x v="2"/>
    <n v="44990"/>
    <x v="23"/>
    <x v="2"/>
    <n v="54"/>
    <n v="0"/>
    <n v="2"/>
    <x v="1"/>
    <n v="113543"/>
    <n v="4.82"/>
    <n v="77590.53"/>
    <n v="55"/>
    <s v="Female"/>
    <x v="0"/>
    <n v="56237500"/>
    <s v="Indian Super League"/>
  </r>
  <r>
    <x v="339"/>
    <x v="93"/>
    <x v="0"/>
    <x v="4"/>
    <x v="0"/>
    <x v="1"/>
    <b v="0"/>
    <n v="1"/>
    <n v="4"/>
    <x v="2"/>
    <n v="26317"/>
    <x v="61"/>
    <x v="3"/>
    <n v="80"/>
    <n v="1"/>
    <n v="0"/>
    <x v="5"/>
    <n v="12802"/>
    <n v="4.3899999999999997"/>
    <n v="197111.19"/>
    <n v="55"/>
    <s v="Male"/>
    <x v="7"/>
    <n v="13158500"/>
    <s v="Indian Super League"/>
  </r>
  <r>
    <x v="379"/>
    <x v="40"/>
    <x v="0"/>
    <x v="2"/>
    <x v="0"/>
    <x v="2"/>
    <b v="1"/>
    <n v="1"/>
    <n v="0"/>
    <x v="0"/>
    <n v="43282"/>
    <x v="52"/>
    <x v="1"/>
    <n v="44"/>
    <n v="0"/>
    <n v="0"/>
    <x v="5"/>
    <n v="72985"/>
    <n v="4.34"/>
    <n v="6902.44"/>
    <n v="63"/>
    <s v="Female"/>
    <x v="8"/>
    <n v="64923000"/>
    <s v="Indian Super League"/>
  </r>
  <r>
    <x v="485"/>
    <x v="1"/>
    <x v="1"/>
    <x v="7"/>
    <x v="6"/>
    <x v="2"/>
    <b v="1"/>
    <n v="0"/>
    <n v="0"/>
    <x v="1"/>
    <n v="5760"/>
    <x v="0"/>
    <x v="0"/>
    <n v="28"/>
    <n v="0"/>
    <n v="0"/>
    <x v="0"/>
    <n v="110289"/>
    <n v="9.11"/>
    <n v="245596.37"/>
    <n v="55"/>
    <s v="Male"/>
    <x v="0"/>
    <n v="7200000"/>
    <s v="Indian Super League"/>
  </r>
  <r>
    <x v="259"/>
    <x v="3"/>
    <x v="1"/>
    <x v="1"/>
    <x v="5"/>
    <x v="0"/>
    <b v="1"/>
    <n v="5"/>
    <n v="2"/>
    <x v="0"/>
    <n v="33144"/>
    <x v="25"/>
    <x v="1"/>
    <n v="13"/>
    <n v="0"/>
    <n v="0"/>
    <x v="0"/>
    <n v="76736"/>
    <n v="6.8"/>
    <n v="10218.209999999999"/>
    <n v="43"/>
    <s v="Male"/>
    <x v="2"/>
    <n v="66288000"/>
    <s v="Indian Super League"/>
  </r>
  <r>
    <x v="383"/>
    <x v="114"/>
    <x v="0"/>
    <x v="1"/>
    <x v="7"/>
    <x v="1"/>
    <b v="0"/>
    <n v="2"/>
    <n v="1"/>
    <x v="0"/>
    <n v="22825"/>
    <x v="65"/>
    <x v="3"/>
    <n v="22"/>
    <n v="2"/>
    <n v="2"/>
    <x v="6"/>
    <n v="48161"/>
    <n v="6.44"/>
    <n v="54943.040000000001"/>
    <n v="21"/>
    <s v="Male"/>
    <x v="7"/>
    <n v="11412500"/>
    <s v="Indian Super League"/>
  </r>
  <r>
    <x v="280"/>
    <x v="716"/>
    <x v="1"/>
    <x v="2"/>
    <x v="6"/>
    <x v="1"/>
    <b v="1"/>
    <n v="0"/>
    <n v="3"/>
    <x v="2"/>
    <n v="39348"/>
    <x v="32"/>
    <x v="3"/>
    <n v="11"/>
    <n v="0"/>
    <n v="1"/>
    <x v="3"/>
    <n v="17100"/>
    <n v="7.83"/>
    <n v="88379.07"/>
    <n v="56"/>
    <s v="Male"/>
    <x v="3"/>
    <n v="68859000"/>
    <s v="Indian Super League"/>
  </r>
  <r>
    <x v="277"/>
    <x v="681"/>
    <x v="0"/>
    <x v="6"/>
    <x v="1"/>
    <x v="0"/>
    <b v="0"/>
    <n v="0"/>
    <n v="4"/>
    <x v="2"/>
    <n v="51251"/>
    <x v="70"/>
    <x v="0"/>
    <n v="22"/>
    <n v="1"/>
    <n v="0"/>
    <x v="5"/>
    <n v="63775"/>
    <n v="5.52"/>
    <n v="186959.03"/>
    <n v="35"/>
    <s v="Male"/>
    <x v="1"/>
    <n v="128127500"/>
    <s v="Indian Super League"/>
  </r>
  <r>
    <x v="183"/>
    <x v="242"/>
    <x v="0"/>
    <x v="1"/>
    <x v="3"/>
    <x v="1"/>
    <b v="0"/>
    <n v="2"/>
    <n v="4"/>
    <x v="2"/>
    <n v="43773"/>
    <x v="8"/>
    <x v="1"/>
    <n v="95"/>
    <n v="0"/>
    <n v="1"/>
    <x v="5"/>
    <n v="73328"/>
    <n v="9.4"/>
    <n v="224236.58"/>
    <n v="52"/>
    <s v="Female"/>
    <x v="4"/>
    <n v="43773000"/>
    <s v="Indian Super League"/>
  </r>
  <r>
    <x v="311"/>
    <x v="31"/>
    <x v="1"/>
    <x v="7"/>
    <x v="0"/>
    <x v="0"/>
    <b v="0"/>
    <n v="3"/>
    <n v="0"/>
    <x v="0"/>
    <n v="26869"/>
    <x v="60"/>
    <x v="1"/>
    <n v="11"/>
    <n v="2"/>
    <n v="0"/>
    <x v="5"/>
    <n v="38264"/>
    <n v="7.28"/>
    <n v="155769.24"/>
    <n v="40"/>
    <s v="Female"/>
    <x v="8"/>
    <n v="40303500"/>
    <s v="Indian Super League"/>
  </r>
  <r>
    <x v="363"/>
    <x v="269"/>
    <x v="0"/>
    <x v="3"/>
    <x v="2"/>
    <x v="1"/>
    <b v="1"/>
    <n v="0"/>
    <n v="4"/>
    <x v="2"/>
    <n v="19669"/>
    <x v="69"/>
    <x v="1"/>
    <n v="42"/>
    <n v="0"/>
    <n v="0"/>
    <x v="4"/>
    <n v="941"/>
    <n v="5.3"/>
    <n v="135116.96"/>
    <n v="59"/>
    <s v="Male"/>
    <x v="5"/>
    <n v="14751750"/>
    <s v="Indian Super League"/>
  </r>
  <r>
    <x v="83"/>
    <x v="594"/>
    <x v="1"/>
    <x v="2"/>
    <x v="3"/>
    <x v="1"/>
    <b v="0"/>
    <n v="1"/>
    <n v="4"/>
    <x v="2"/>
    <n v="39845"/>
    <x v="50"/>
    <x v="3"/>
    <n v="41"/>
    <n v="0"/>
    <n v="1"/>
    <x v="6"/>
    <n v="87494"/>
    <n v="4.09"/>
    <n v="121722.04"/>
    <n v="55"/>
    <s v="Male"/>
    <x v="3"/>
    <n v="69728750"/>
    <s v="Indian Super League"/>
  </r>
  <r>
    <x v="122"/>
    <x v="625"/>
    <x v="1"/>
    <x v="5"/>
    <x v="4"/>
    <x v="1"/>
    <b v="0"/>
    <n v="3"/>
    <n v="2"/>
    <x v="0"/>
    <n v="46738"/>
    <x v="6"/>
    <x v="2"/>
    <n v="20"/>
    <n v="0"/>
    <n v="0"/>
    <x v="1"/>
    <n v="141690"/>
    <n v="6.43"/>
    <n v="96469.74"/>
    <n v="52"/>
    <s v="Male"/>
    <x v="8"/>
    <n v="70107000"/>
    <s v="Indian Super League"/>
  </r>
  <r>
    <x v="18"/>
    <x v="166"/>
    <x v="1"/>
    <x v="6"/>
    <x v="1"/>
    <x v="1"/>
    <b v="1"/>
    <n v="0"/>
    <n v="3"/>
    <x v="2"/>
    <n v="10878"/>
    <x v="4"/>
    <x v="3"/>
    <n v="93"/>
    <n v="1"/>
    <n v="2"/>
    <x v="2"/>
    <n v="115083"/>
    <n v="5"/>
    <n v="126822.06"/>
    <n v="46"/>
    <s v="Male"/>
    <x v="8"/>
    <n v="16317000"/>
    <s v="Indian Super League"/>
  </r>
  <r>
    <x v="245"/>
    <x v="578"/>
    <x v="0"/>
    <x v="1"/>
    <x v="0"/>
    <x v="0"/>
    <b v="1"/>
    <n v="1"/>
    <n v="1"/>
    <x v="1"/>
    <n v="44215"/>
    <x v="17"/>
    <x v="1"/>
    <n v="56"/>
    <n v="0"/>
    <n v="1"/>
    <x v="0"/>
    <n v="10316"/>
    <n v="7.69"/>
    <n v="216068.36"/>
    <n v="42"/>
    <s v="Male"/>
    <x v="8"/>
    <n v="66322500"/>
    <s v="Indian Super League"/>
  </r>
  <r>
    <x v="118"/>
    <x v="548"/>
    <x v="0"/>
    <x v="5"/>
    <x v="0"/>
    <x v="1"/>
    <b v="1"/>
    <n v="3"/>
    <n v="4"/>
    <x v="2"/>
    <n v="24979"/>
    <x v="69"/>
    <x v="2"/>
    <n v="18"/>
    <n v="1"/>
    <n v="1"/>
    <x v="3"/>
    <n v="125329"/>
    <n v="1.8"/>
    <n v="178209.71"/>
    <n v="43"/>
    <s v="Female"/>
    <x v="6"/>
    <n v="56202750"/>
    <s v="Indian Super League"/>
  </r>
  <r>
    <x v="96"/>
    <x v="226"/>
    <x v="1"/>
    <x v="7"/>
    <x v="6"/>
    <x v="0"/>
    <b v="1"/>
    <n v="1"/>
    <n v="2"/>
    <x v="2"/>
    <n v="25143"/>
    <x v="97"/>
    <x v="0"/>
    <n v="80"/>
    <n v="0"/>
    <n v="1"/>
    <x v="6"/>
    <n v="25659"/>
    <n v="3.59"/>
    <n v="185815.92"/>
    <n v="62"/>
    <s v="Male"/>
    <x v="4"/>
    <n v="25143000"/>
    <s v="Indian Super League"/>
  </r>
  <r>
    <x v="211"/>
    <x v="632"/>
    <x v="1"/>
    <x v="5"/>
    <x v="4"/>
    <x v="0"/>
    <b v="0"/>
    <n v="0"/>
    <n v="1"/>
    <x v="2"/>
    <n v="45243"/>
    <x v="17"/>
    <x v="0"/>
    <n v="88"/>
    <n v="0"/>
    <n v="0"/>
    <x v="0"/>
    <n v="72042"/>
    <n v="8.67"/>
    <n v="130700.58"/>
    <n v="18"/>
    <s v="Male"/>
    <x v="7"/>
    <n v="22621500"/>
    <s v="Indian Super League"/>
  </r>
  <r>
    <x v="315"/>
    <x v="508"/>
    <x v="1"/>
    <x v="6"/>
    <x v="0"/>
    <x v="0"/>
    <b v="1"/>
    <n v="0"/>
    <n v="4"/>
    <x v="2"/>
    <n v="10959"/>
    <x v="28"/>
    <x v="1"/>
    <n v="74"/>
    <n v="1"/>
    <n v="0"/>
    <x v="2"/>
    <n v="119878"/>
    <n v="1.32"/>
    <n v="71176.3"/>
    <n v="34"/>
    <s v="Female"/>
    <x v="6"/>
    <n v="24657750"/>
    <s v="Indian Super League"/>
  </r>
  <r>
    <x v="30"/>
    <x v="195"/>
    <x v="1"/>
    <x v="5"/>
    <x v="0"/>
    <x v="0"/>
    <b v="1"/>
    <n v="5"/>
    <n v="1"/>
    <x v="0"/>
    <n v="42763"/>
    <x v="9"/>
    <x v="1"/>
    <n v="77"/>
    <n v="0"/>
    <n v="0"/>
    <x v="4"/>
    <n v="142122"/>
    <n v="3.98"/>
    <n v="174375.1"/>
    <n v="36"/>
    <s v="Male"/>
    <x v="3"/>
    <n v="74835250"/>
    <s v="Indian Super League"/>
  </r>
  <r>
    <x v="368"/>
    <x v="480"/>
    <x v="1"/>
    <x v="0"/>
    <x v="5"/>
    <x v="0"/>
    <b v="1"/>
    <n v="0"/>
    <n v="1"/>
    <x v="2"/>
    <n v="21131"/>
    <x v="22"/>
    <x v="2"/>
    <n v="51"/>
    <n v="2"/>
    <n v="1"/>
    <x v="2"/>
    <n v="28383"/>
    <n v="2.19"/>
    <n v="32287.45"/>
    <n v="49"/>
    <s v="Female"/>
    <x v="6"/>
    <n v="47544750"/>
    <s v="Indian Super League"/>
  </r>
  <r>
    <x v="233"/>
    <x v="119"/>
    <x v="0"/>
    <x v="0"/>
    <x v="5"/>
    <x v="1"/>
    <b v="1"/>
    <n v="5"/>
    <n v="1"/>
    <x v="0"/>
    <n v="36902"/>
    <x v="99"/>
    <x v="0"/>
    <n v="18"/>
    <n v="0"/>
    <n v="0"/>
    <x v="4"/>
    <n v="128311"/>
    <n v="8.61"/>
    <n v="59098.54"/>
    <n v="36"/>
    <s v="Male"/>
    <x v="3"/>
    <n v="64578500"/>
    <s v="Indian Super League"/>
  </r>
  <r>
    <x v="234"/>
    <x v="434"/>
    <x v="1"/>
    <x v="2"/>
    <x v="4"/>
    <x v="2"/>
    <b v="0"/>
    <n v="2"/>
    <n v="3"/>
    <x v="2"/>
    <n v="17748"/>
    <x v="22"/>
    <x v="0"/>
    <n v="33"/>
    <n v="1"/>
    <n v="0"/>
    <x v="1"/>
    <n v="144133"/>
    <n v="8.0399999999999991"/>
    <n v="229429.94"/>
    <n v="44"/>
    <s v="Male"/>
    <x v="2"/>
    <n v="35496000"/>
    <s v="Indian Super League"/>
  </r>
  <r>
    <x v="61"/>
    <x v="633"/>
    <x v="0"/>
    <x v="5"/>
    <x v="2"/>
    <x v="1"/>
    <b v="0"/>
    <n v="2"/>
    <n v="3"/>
    <x v="2"/>
    <n v="22856"/>
    <x v="32"/>
    <x v="2"/>
    <n v="55"/>
    <n v="1"/>
    <n v="0"/>
    <x v="6"/>
    <n v="22627"/>
    <n v="3.13"/>
    <n v="21223.64"/>
    <n v="49"/>
    <s v="Male"/>
    <x v="8"/>
    <n v="34284000"/>
    <s v="Indian Super League"/>
  </r>
  <r>
    <x v="442"/>
    <x v="239"/>
    <x v="0"/>
    <x v="2"/>
    <x v="7"/>
    <x v="0"/>
    <b v="0"/>
    <n v="3"/>
    <n v="0"/>
    <x v="0"/>
    <n v="25273"/>
    <x v="99"/>
    <x v="1"/>
    <n v="92"/>
    <n v="1"/>
    <n v="0"/>
    <x v="5"/>
    <n v="11076"/>
    <n v="6.37"/>
    <n v="48832.65"/>
    <n v="57"/>
    <s v="Female"/>
    <x v="2"/>
    <n v="50546000"/>
    <s v="Indian Super League"/>
  </r>
  <r>
    <x v="479"/>
    <x v="167"/>
    <x v="1"/>
    <x v="7"/>
    <x v="0"/>
    <x v="0"/>
    <b v="1"/>
    <n v="2"/>
    <n v="4"/>
    <x v="2"/>
    <n v="39853"/>
    <x v="86"/>
    <x v="3"/>
    <n v="61"/>
    <n v="0"/>
    <n v="1"/>
    <x v="2"/>
    <n v="120599"/>
    <n v="2.59"/>
    <n v="10121.07"/>
    <n v="57"/>
    <s v="Female"/>
    <x v="1"/>
    <n v="99632500"/>
    <s v="Indian Super League"/>
  </r>
  <r>
    <x v="31"/>
    <x v="630"/>
    <x v="0"/>
    <x v="1"/>
    <x v="4"/>
    <x v="2"/>
    <b v="0"/>
    <n v="2"/>
    <n v="4"/>
    <x v="2"/>
    <n v="30039"/>
    <x v="85"/>
    <x v="3"/>
    <n v="57"/>
    <n v="2"/>
    <n v="0"/>
    <x v="1"/>
    <n v="133008"/>
    <n v="5.56"/>
    <n v="210167.95"/>
    <n v="40"/>
    <s v="Other"/>
    <x v="3"/>
    <n v="52568250"/>
    <s v="Indian Super League"/>
  </r>
  <r>
    <x v="338"/>
    <x v="234"/>
    <x v="0"/>
    <x v="3"/>
    <x v="7"/>
    <x v="2"/>
    <b v="1"/>
    <n v="1"/>
    <n v="4"/>
    <x v="2"/>
    <n v="30442"/>
    <x v="9"/>
    <x v="2"/>
    <n v="81"/>
    <n v="0"/>
    <n v="0"/>
    <x v="2"/>
    <n v="78973"/>
    <n v="4.9800000000000004"/>
    <n v="232548.81"/>
    <n v="31"/>
    <s v="Male"/>
    <x v="4"/>
    <n v="30442000"/>
    <s v="Indian Super League"/>
  </r>
  <r>
    <x v="32"/>
    <x v="90"/>
    <x v="0"/>
    <x v="1"/>
    <x v="6"/>
    <x v="0"/>
    <b v="1"/>
    <n v="1"/>
    <n v="2"/>
    <x v="2"/>
    <n v="42209"/>
    <x v="99"/>
    <x v="2"/>
    <n v="21"/>
    <n v="0"/>
    <n v="2"/>
    <x v="2"/>
    <n v="100286"/>
    <n v="5.15"/>
    <n v="136930.46"/>
    <n v="62"/>
    <s v="Male"/>
    <x v="0"/>
    <n v="52761250"/>
    <s v="Indian Super League"/>
  </r>
  <r>
    <x v="355"/>
    <x v="167"/>
    <x v="1"/>
    <x v="4"/>
    <x v="1"/>
    <x v="0"/>
    <b v="0"/>
    <n v="4"/>
    <n v="1"/>
    <x v="0"/>
    <n v="35553"/>
    <x v="43"/>
    <x v="2"/>
    <n v="25"/>
    <n v="1"/>
    <n v="1"/>
    <x v="0"/>
    <n v="91505"/>
    <n v="1.17"/>
    <n v="76668.800000000003"/>
    <n v="18"/>
    <s v="Male"/>
    <x v="4"/>
    <n v="35553000"/>
    <s v="Indian Super League"/>
  </r>
  <r>
    <x v="201"/>
    <x v="405"/>
    <x v="0"/>
    <x v="0"/>
    <x v="7"/>
    <x v="1"/>
    <b v="1"/>
    <n v="2"/>
    <n v="4"/>
    <x v="2"/>
    <n v="39216"/>
    <x v="1"/>
    <x v="3"/>
    <n v="10"/>
    <n v="0"/>
    <n v="0"/>
    <x v="0"/>
    <n v="13650"/>
    <n v="2.19"/>
    <n v="73932.61"/>
    <n v="40"/>
    <s v="Male"/>
    <x v="4"/>
    <n v="39216000"/>
    <s v="Indian Super League"/>
  </r>
  <r>
    <x v="424"/>
    <x v="61"/>
    <x v="0"/>
    <x v="3"/>
    <x v="1"/>
    <x v="2"/>
    <b v="0"/>
    <n v="3"/>
    <n v="3"/>
    <x v="1"/>
    <n v="28003"/>
    <x v="95"/>
    <x v="3"/>
    <n v="39"/>
    <n v="0"/>
    <n v="2"/>
    <x v="4"/>
    <n v="51622"/>
    <n v="6.25"/>
    <n v="66469.67"/>
    <n v="18"/>
    <s v="Male"/>
    <x v="0"/>
    <n v="35003750"/>
    <s v="Indian Super League"/>
  </r>
  <r>
    <x v="205"/>
    <x v="126"/>
    <x v="1"/>
    <x v="2"/>
    <x v="0"/>
    <x v="0"/>
    <b v="0"/>
    <n v="3"/>
    <n v="0"/>
    <x v="0"/>
    <n v="8006"/>
    <x v="61"/>
    <x v="2"/>
    <n v="24"/>
    <n v="1"/>
    <n v="2"/>
    <x v="5"/>
    <n v="143105"/>
    <n v="3.35"/>
    <n v="232591.33"/>
    <n v="49"/>
    <s v="Female"/>
    <x v="8"/>
    <n v="12009000"/>
    <s v="Indian Super League"/>
  </r>
  <r>
    <x v="60"/>
    <x v="300"/>
    <x v="1"/>
    <x v="1"/>
    <x v="0"/>
    <x v="1"/>
    <b v="1"/>
    <n v="5"/>
    <n v="0"/>
    <x v="0"/>
    <n v="46242"/>
    <x v="5"/>
    <x v="0"/>
    <n v="57"/>
    <n v="0"/>
    <n v="1"/>
    <x v="5"/>
    <n v="82042"/>
    <n v="2.33"/>
    <n v="99348.26"/>
    <n v="57"/>
    <s v="Male"/>
    <x v="3"/>
    <n v="80923500"/>
    <s v="Indian Super League"/>
  </r>
  <r>
    <x v="462"/>
    <x v="729"/>
    <x v="1"/>
    <x v="3"/>
    <x v="6"/>
    <x v="0"/>
    <b v="0"/>
    <n v="2"/>
    <n v="4"/>
    <x v="2"/>
    <n v="19938"/>
    <x v="95"/>
    <x v="1"/>
    <n v="17"/>
    <n v="1"/>
    <n v="0"/>
    <x v="6"/>
    <n v="9899"/>
    <n v="3.83"/>
    <n v="163351.6"/>
    <n v="64"/>
    <s v="Male"/>
    <x v="8"/>
    <n v="29907000"/>
    <s v="Indian Super League"/>
  </r>
  <r>
    <x v="195"/>
    <x v="293"/>
    <x v="0"/>
    <x v="4"/>
    <x v="4"/>
    <x v="2"/>
    <b v="1"/>
    <n v="0"/>
    <n v="2"/>
    <x v="2"/>
    <n v="50839"/>
    <x v="36"/>
    <x v="1"/>
    <n v="79"/>
    <n v="2"/>
    <n v="0"/>
    <x v="4"/>
    <n v="56854"/>
    <n v="2.34"/>
    <n v="163327.57"/>
    <n v="53"/>
    <s v="Female"/>
    <x v="3"/>
    <n v="88968250"/>
    <s v="Indian Super League"/>
  </r>
  <r>
    <x v="257"/>
    <x v="11"/>
    <x v="1"/>
    <x v="7"/>
    <x v="4"/>
    <x v="2"/>
    <b v="0"/>
    <n v="2"/>
    <n v="3"/>
    <x v="2"/>
    <n v="8936"/>
    <x v="76"/>
    <x v="0"/>
    <n v="12"/>
    <n v="1"/>
    <n v="2"/>
    <x v="1"/>
    <n v="63133"/>
    <n v="6.42"/>
    <n v="100966.32"/>
    <n v="50"/>
    <s v="Male"/>
    <x v="5"/>
    <n v="6702000"/>
    <s v="Indian Super League"/>
  </r>
  <r>
    <x v="264"/>
    <x v="493"/>
    <x v="0"/>
    <x v="5"/>
    <x v="7"/>
    <x v="1"/>
    <b v="1"/>
    <n v="5"/>
    <n v="4"/>
    <x v="0"/>
    <n v="39965"/>
    <x v="50"/>
    <x v="2"/>
    <n v="29"/>
    <n v="0"/>
    <n v="0"/>
    <x v="2"/>
    <n v="143997"/>
    <n v="8.35"/>
    <n v="107225.03"/>
    <n v="37"/>
    <s v="Male"/>
    <x v="5"/>
    <n v="29973750"/>
    <s v="Indian Super League"/>
  </r>
  <r>
    <x v="29"/>
    <x v="349"/>
    <x v="1"/>
    <x v="5"/>
    <x v="0"/>
    <x v="0"/>
    <b v="1"/>
    <n v="0"/>
    <n v="4"/>
    <x v="2"/>
    <n v="50724"/>
    <x v="71"/>
    <x v="0"/>
    <n v="73"/>
    <n v="1"/>
    <n v="0"/>
    <x v="3"/>
    <n v="96484"/>
    <n v="5.73"/>
    <n v="143009.49"/>
    <n v="35"/>
    <s v="Male"/>
    <x v="4"/>
    <n v="50724000"/>
    <s v="Indian Super League"/>
  </r>
  <r>
    <x v="497"/>
    <x v="167"/>
    <x v="1"/>
    <x v="4"/>
    <x v="6"/>
    <x v="2"/>
    <b v="0"/>
    <n v="0"/>
    <n v="1"/>
    <x v="2"/>
    <n v="24254"/>
    <x v="32"/>
    <x v="0"/>
    <n v="54"/>
    <n v="0"/>
    <n v="0"/>
    <x v="3"/>
    <n v="131740"/>
    <n v="3.1"/>
    <n v="148492.95000000001"/>
    <n v="50"/>
    <s v="Male"/>
    <x v="8"/>
    <n v="36381000"/>
    <s v="Indian Super League"/>
  </r>
  <r>
    <x v="51"/>
    <x v="352"/>
    <x v="1"/>
    <x v="7"/>
    <x v="4"/>
    <x v="0"/>
    <b v="0"/>
    <n v="1"/>
    <n v="4"/>
    <x v="2"/>
    <n v="14556"/>
    <x v="45"/>
    <x v="3"/>
    <n v="26"/>
    <n v="0"/>
    <n v="1"/>
    <x v="4"/>
    <n v="78554"/>
    <n v="6.33"/>
    <n v="224342.82"/>
    <n v="41"/>
    <s v="Female"/>
    <x v="4"/>
    <n v="14556000"/>
    <s v="Indian Super League"/>
  </r>
  <r>
    <x v="288"/>
    <x v="35"/>
    <x v="0"/>
    <x v="6"/>
    <x v="2"/>
    <x v="0"/>
    <b v="0"/>
    <n v="1"/>
    <n v="3"/>
    <x v="2"/>
    <n v="25364"/>
    <x v="21"/>
    <x v="2"/>
    <n v="21"/>
    <n v="0"/>
    <n v="2"/>
    <x v="4"/>
    <n v="127003"/>
    <n v="5.8"/>
    <n v="125733.39"/>
    <n v="24"/>
    <s v="Male"/>
    <x v="0"/>
    <n v="31705000"/>
    <s v="Indian Super League"/>
  </r>
  <r>
    <x v="150"/>
    <x v="16"/>
    <x v="0"/>
    <x v="4"/>
    <x v="4"/>
    <x v="1"/>
    <b v="1"/>
    <n v="5"/>
    <n v="2"/>
    <x v="0"/>
    <n v="38924"/>
    <x v="65"/>
    <x v="3"/>
    <n v="46"/>
    <n v="0"/>
    <n v="0"/>
    <x v="3"/>
    <n v="108242"/>
    <n v="8.09"/>
    <n v="193409.04"/>
    <n v="44"/>
    <s v="Male"/>
    <x v="8"/>
    <n v="58386000"/>
    <s v="Indian Super League"/>
  </r>
  <r>
    <x v="452"/>
    <x v="591"/>
    <x v="1"/>
    <x v="1"/>
    <x v="1"/>
    <x v="2"/>
    <b v="0"/>
    <n v="4"/>
    <n v="0"/>
    <x v="0"/>
    <n v="33843"/>
    <x v="85"/>
    <x v="0"/>
    <n v="70"/>
    <n v="2"/>
    <n v="1"/>
    <x v="3"/>
    <n v="119844"/>
    <n v="2.31"/>
    <n v="72727.03"/>
    <n v="37"/>
    <s v="Female"/>
    <x v="2"/>
    <n v="67686000"/>
    <s v="Indian Super League"/>
  </r>
  <r>
    <x v="421"/>
    <x v="173"/>
    <x v="0"/>
    <x v="3"/>
    <x v="4"/>
    <x v="2"/>
    <b v="0"/>
    <n v="1"/>
    <n v="2"/>
    <x v="2"/>
    <n v="21545"/>
    <x v="46"/>
    <x v="2"/>
    <n v="40"/>
    <n v="0"/>
    <n v="0"/>
    <x v="3"/>
    <n v="148424"/>
    <n v="5.69"/>
    <n v="111247.15"/>
    <n v="19"/>
    <s v="Male"/>
    <x v="7"/>
    <n v="10772500"/>
    <s v="Indian Super League"/>
  </r>
  <r>
    <x v="428"/>
    <x v="710"/>
    <x v="0"/>
    <x v="1"/>
    <x v="2"/>
    <x v="0"/>
    <b v="0"/>
    <n v="2"/>
    <n v="1"/>
    <x v="0"/>
    <n v="48182"/>
    <x v="55"/>
    <x v="2"/>
    <n v="46"/>
    <n v="1"/>
    <n v="0"/>
    <x v="4"/>
    <n v="17973"/>
    <n v="1.74"/>
    <n v="63810.18"/>
    <n v="56"/>
    <s v="Male"/>
    <x v="3"/>
    <n v="84318500"/>
    <s v="Indian Super League"/>
  </r>
  <r>
    <x v="371"/>
    <x v="253"/>
    <x v="1"/>
    <x v="6"/>
    <x v="1"/>
    <x v="2"/>
    <b v="0"/>
    <n v="3"/>
    <n v="2"/>
    <x v="0"/>
    <n v="14021"/>
    <x v="35"/>
    <x v="0"/>
    <n v="51"/>
    <n v="1"/>
    <n v="0"/>
    <x v="1"/>
    <n v="149848"/>
    <n v="1.87"/>
    <n v="67452.56"/>
    <n v="63"/>
    <s v="Male"/>
    <x v="3"/>
    <n v="24536750"/>
    <s v="Indian Super League"/>
  </r>
  <r>
    <x v="191"/>
    <x v="654"/>
    <x v="1"/>
    <x v="5"/>
    <x v="2"/>
    <x v="1"/>
    <b v="0"/>
    <n v="1"/>
    <n v="4"/>
    <x v="2"/>
    <n v="7809"/>
    <x v="45"/>
    <x v="3"/>
    <n v="34"/>
    <n v="0"/>
    <n v="0"/>
    <x v="6"/>
    <n v="69623"/>
    <n v="6.35"/>
    <n v="173600.1"/>
    <n v="54"/>
    <s v="Male"/>
    <x v="2"/>
    <n v="15618000"/>
    <s v="Indian Super League"/>
  </r>
  <r>
    <x v="448"/>
    <x v="272"/>
    <x v="1"/>
    <x v="1"/>
    <x v="3"/>
    <x v="0"/>
    <b v="0"/>
    <n v="4"/>
    <n v="1"/>
    <x v="0"/>
    <n v="48109"/>
    <x v="88"/>
    <x v="1"/>
    <n v="24"/>
    <n v="1"/>
    <n v="2"/>
    <x v="0"/>
    <n v="129198"/>
    <n v="6.77"/>
    <n v="68820.210000000006"/>
    <n v="29"/>
    <s v="Female"/>
    <x v="1"/>
    <n v="120272500"/>
    <s v="Indian Super League"/>
  </r>
  <r>
    <x v="127"/>
    <x v="8"/>
    <x v="1"/>
    <x v="0"/>
    <x v="2"/>
    <x v="1"/>
    <b v="0"/>
    <n v="4"/>
    <n v="2"/>
    <x v="0"/>
    <n v="53097"/>
    <x v="69"/>
    <x v="3"/>
    <n v="21"/>
    <n v="2"/>
    <n v="1"/>
    <x v="0"/>
    <n v="96829"/>
    <n v="5.77"/>
    <n v="203351.35"/>
    <n v="52"/>
    <s v="Male"/>
    <x v="7"/>
    <n v="26548500"/>
    <s v="Indian Super League"/>
  </r>
  <r>
    <x v="498"/>
    <x v="426"/>
    <x v="1"/>
    <x v="0"/>
    <x v="7"/>
    <x v="0"/>
    <b v="1"/>
    <n v="3"/>
    <n v="1"/>
    <x v="0"/>
    <n v="18862"/>
    <x v="33"/>
    <x v="1"/>
    <n v="84"/>
    <n v="1"/>
    <n v="1"/>
    <x v="2"/>
    <n v="10870"/>
    <n v="1.87"/>
    <n v="119710.76"/>
    <n v="40"/>
    <s v="Male"/>
    <x v="4"/>
    <n v="18862000"/>
    <s v="Indian Super League"/>
  </r>
  <r>
    <x v="316"/>
    <x v="179"/>
    <x v="0"/>
    <x v="5"/>
    <x v="0"/>
    <x v="1"/>
    <b v="1"/>
    <n v="2"/>
    <n v="2"/>
    <x v="1"/>
    <n v="43208"/>
    <x v="54"/>
    <x v="2"/>
    <n v="52"/>
    <n v="0"/>
    <n v="1"/>
    <x v="0"/>
    <n v="107305"/>
    <n v="8.5399999999999991"/>
    <n v="34593.42"/>
    <n v="48"/>
    <s v="Male"/>
    <x v="6"/>
    <n v="97218000"/>
    <s v="Indian Super League"/>
  </r>
  <r>
    <x v="447"/>
    <x v="99"/>
    <x v="0"/>
    <x v="3"/>
    <x v="3"/>
    <x v="1"/>
    <b v="0"/>
    <n v="2"/>
    <n v="3"/>
    <x v="2"/>
    <n v="53990"/>
    <x v="89"/>
    <x v="3"/>
    <n v="26"/>
    <n v="0"/>
    <n v="1"/>
    <x v="0"/>
    <n v="30280"/>
    <n v="1.65"/>
    <n v="97236.55"/>
    <n v="37"/>
    <s v="Male"/>
    <x v="8"/>
    <n v="80985000"/>
    <s v="Indian Super League"/>
  </r>
  <r>
    <x v="300"/>
    <x v="466"/>
    <x v="0"/>
    <x v="1"/>
    <x v="3"/>
    <x v="0"/>
    <b v="0"/>
    <n v="0"/>
    <n v="4"/>
    <x v="2"/>
    <n v="36249"/>
    <x v="56"/>
    <x v="2"/>
    <n v="54"/>
    <n v="0"/>
    <n v="1"/>
    <x v="2"/>
    <n v="72395"/>
    <n v="4.04"/>
    <n v="201075.1"/>
    <n v="59"/>
    <s v="Male"/>
    <x v="8"/>
    <n v="54373500"/>
    <s v="Indian Super League"/>
  </r>
  <r>
    <x v="59"/>
    <x v="190"/>
    <x v="0"/>
    <x v="5"/>
    <x v="6"/>
    <x v="2"/>
    <b v="1"/>
    <n v="0"/>
    <n v="2"/>
    <x v="2"/>
    <n v="32279"/>
    <x v="93"/>
    <x v="3"/>
    <n v="87"/>
    <n v="0"/>
    <n v="0"/>
    <x v="1"/>
    <n v="29366"/>
    <n v="4.24"/>
    <n v="26499.71"/>
    <n v="52"/>
    <s v="Male"/>
    <x v="3"/>
    <n v="56488250"/>
    <s v="Indian Super League"/>
  </r>
  <r>
    <x v="323"/>
    <x v="431"/>
    <x v="0"/>
    <x v="1"/>
    <x v="1"/>
    <x v="0"/>
    <b v="1"/>
    <n v="2"/>
    <n v="4"/>
    <x v="2"/>
    <n v="42689"/>
    <x v="51"/>
    <x v="0"/>
    <n v="11"/>
    <n v="1"/>
    <n v="1"/>
    <x v="3"/>
    <n v="13069"/>
    <n v="6.42"/>
    <n v="70379.48"/>
    <n v="48"/>
    <s v="Female"/>
    <x v="3"/>
    <n v="74705750"/>
    <s v="Indian Super League"/>
  </r>
  <r>
    <x v="185"/>
    <x v="698"/>
    <x v="1"/>
    <x v="3"/>
    <x v="3"/>
    <x v="2"/>
    <b v="0"/>
    <n v="5"/>
    <n v="0"/>
    <x v="0"/>
    <n v="5583"/>
    <x v="9"/>
    <x v="2"/>
    <n v="31"/>
    <n v="2"/>
    <n v="1"/>
    <x v="2"/>
    <n v="143657"/>
    <n v="5.15"/>
    <n v="161785.92000000001"/>
    <n v="36"/>
    <s v="Female"/>
    <x v="1"/>
    <n v="13957500"/>
    <s v="Indian Super League"/>
  </r>
  <r>
    <x v="68"/>
    <x v="30"/>
    <x v="0"/>
    <x v="6"/>
    <x v="6"/>
    <x v="0"/>
    <b v="0"/>
    <n v="5"/>
    <n v="4"/>
    <x v="0"/>
    <n v="40344"/>
    <x v="43"/>
    <x v="1"/>
    <n v="20"/>
    <n v="1"/>
    <n v="1"/>
    <x v="2"/>
    <n v="17422"/>
    <n v="5.43"/>
    <n v="60011.98"/>
    <n v="60"/>
    <s v="Female"/>
    <x v="9"/>
    <n v="121032000"/>
    <s v="Indian Super League"/>
  </r>
  <r>
    <x v="40"/>
    <x v="415"/>
    <x v="0"/>
    <x v="3"/>
    <x v="3"/>
    <x v="1"/>
    <b v="1"/>
    <n v="5"/>
    <n v="0"/>
    <x v="0"/>
    <n v="16857"/>
    <x v="34"/>
    <x v="1"/>
    <n v="18"/>
    <n v="0"/>
    <n v="1"/>
    <x v="5"/>
    <n v="48197"/>
    <n v="4.5999999999999996"/>
    <n v="35836.35"/>
    <n v="29"/>
    <s v="Female"/>
    <x v="2"/>
    <n v="33714000"/>
    <s v="Indian Super League"/>
  </r>
  <r>
    <x v="416"/>
    <x v="408"/>
    <x v="0"/>
    <x v="3"/>
    <x v="3"/>
    <x v="0"/>
    <b v="0"/>
    <n v="4"/>
    <n v="4"/>
    <x v="1"/>
    <n v="47623"/>
    <x v="84"/>
    <x v="2"/>
    <n v="80"/>
    <n v="0"/>
    <n v="0"/>
    <x v="5"/>
    <n v="11492"/>
    <n v="8.67"/>
    <n v="235993.67"/>
    <n v="57"/>
    <s v="Female"/>
    <x v="0"/>
    <n v="59528750"/>
    <s v="Indian Super League"/>
  </r>
  <r>
    <x v="384"/>
    <x v="429"/>
    <x v="1"/>
    <x v="2"/>
    <x v="2"/>
    <x v="1"/>
    <b v="1"/>
    <n v="2"/>
    <n v="3"/>
    <x v="2"/>
    <n v="26364"/>
    <x v="31"/>
    <x v="1"/>
    <n v="86"/>
    <n v="0"/>
    <n v="2"/>
    <x v="3"/>
    <n v="133270"/>
    <n v="1.43"/>
    <n v="6365.82"/>
    <n v="40"/>
    <s v="Female"/>
    <x v="6"/>
    <n v="59319000"/>
    <s v="Indian Super League"/>
  </r>
  <r>
    <x v="364"/>
    <x v="539"/>
    <x v="0"/>
    <x v="4"/>
    <x v="5"/>
    <x v="1"/>
    <b v="1"/>
    <n v="1"/>
    <n v="1"/>
    <x v="1"/>
    <n v="22203"/>
    <x v="84"/>
    <x v="2"/>
    <n v="36"/>
    <n v="1"/>
    <n v="1"/>
    <x v="0"/>
    <n v="102102"/>
    <n v="9.1"/>
    <n v="155762.21"/>
    <n v="51"/>
    <s v="Male"/>
    <x v="7"/>
    <n v="11101500"/>
    <s v="Indian Super League"/>
  </r>
  <r>
    <x v="293"/>
    <x v="71"/>
    <x v="1"/>
    <x v="6"/>
    <x v="3"/>
    <x v="2"/>
    <b v="0"/>
    <n v="3"/>
    <n v="1"/>
    <x v="0"/>
    <n v="54636"/>
    <x v="72"/>
    <x v="3"/>
    <n v="10"/>
    <n v="0"/>
    <n v="0"/>
    <x v="1"/>
    <n v="42264"/>
    <n v="8.06"/>
    <n v="80452.289999999994"/>
    <n v="60"/>
    <s v="Male"/>
    <x v="4"/>
    <n v="54636000"/>
    <s v="Indian Super League"/>
  </r>
  <r>
    <x v="76"/>
    <x v="585"/>
    <x v="0"/>
    <x v="2"/>
    <x v="3"/>
    <x v="2"/>
    <b v="0"/>
    <n v="0"/>
    <n v="3"/>
    <x v="2"/>
    <n v="9131"/>
    <x v="25"/>
    <x v="0"/>
    <n v="10"/>
    <n v="1"/>
    <n v="1"/>
    <x v="3"/>
    <n v="56985"/>
    <n v="2.2599999999999998"/>
    <n v="243051.02"/>
    <n v="26"/>
    <s v="Other"/>
    <x v="6"/>
    <n v="20544750"/>
    <s v="Indian Super League"/>
  </r>
  <r>
    <x v="387"/>
    <x v="612"/>
    <x v="1"/>
    <x v="6"/>
    <x v="0"/>
    <x v="1"/>
    <b v="1"/>
    <n v="3"/>
    <n v="1"/>
    <x v="0"/>
    <n v="32914"/>
    <x v="64"/>
    <x v="2"/>
    <n v="17"/>
    <n v="0"/>
    <n v="1"/>
    <x v="6"/>
    <n v="81794"/>
    <n v="1.83"/>
    <n v="217072.09"/>
    <n v="30"/>
    <s v="Female"/>
    <x v="0"/>
    <n v="41142500"/>
    <s v="Indian Super League"/>
  </r>
  <r>
    <x v="163"/>
    <x v="70"/>
    <x v="1"/>
    <x v="3"/>
    <x v="2"/>
    <x v="0"/>
    <b v="0"/>
    <n v="5"/>
    <n v="4"/>
    <x v="0"/>
    <n v="53798"/>
    <x v="63"/>
    <x v="1"/>
    <n v="94"/>
    <n v="0"/>
    <n v="0"/>
    <x v="4"/>
    <n v="54880"/>
    <n v="9.11"/>
    <n v="240155.09"/>
    <n v="55"/>
    <s v="Male"/>
    <x v="4"/>
    <n v="53798000"/>
    <s v="Indian Super League"/>
  </r>
  <r>
    <x v="382"/>
    <x v="118"/>
    <x v="0"/>
    <x v="5"/>
    <x v="7"/>
    <x v="1"/>
    <b v="1"/>
    <n v="0"/>
    <n v="3"/>
    <x v="2"/>
    <n v="43607"/>
    <x v="38"/>
    <x v="2"/>
    <n v="48"/>
    <n v="0"/>
    <n v="0"/>
    <x v="5"/>
    <n v="32816"/>
    <n v="8.1"/>
    <n v="146349.46"/>
    <n v="23"/>
    <s v="Male"/>
    <x v="4"/>
    <n v="43607000"/>
    <s v="Indian Super League"/>
  </r>
  <r>
    <x v="130"/>
    <x v="512"/>
    <x v="1"/>
    <x v="1"/>
    <x v="2"/>
    <x v="0"/>
    <b v="1"/>
    <n v="4"/>
    <n v="4"/>
    <x v="1"/>
    <n v="7814"/>
    <x v="99"/>
    <x v="0"/>
    <n v="80"/>
    <n v="0"/>
    <n v="0"/>
    <x v="0"/>
    <n v="68248"/>
    <n v="9.25"/>
    <n v="107859.66"/>
    <n v="61"/>
    <s v="Male"/>
    <x v="6"/>
    <n v="17581500"/>
    <s v="Indian Super League"/>
  </r>
  <r>
    <x v="223"/>
    <x v="267"/>
    <x v="0"/>
    <x v="7"/>
    <x v="7"/>
    <x v="0"/>
    <b v="1"/>
    <n v="4"/>
    <n v="3"/>
    <x v="0"/>
    <n v="34389"/>
    <x v="42"/>
    <x v="3"/>
    <n v="11"/>
    <n v="0"/>
    <n v="0"/>
    <x v="1"/>
    <n v="23009"/>
    <n v="4.53"/>
    <n v="34686.550000000003"/>
    <n v="25"/>
    <s v="Male"/>
    <x v="8"/>
    <n v="51583500"/>
    <s v="Indian Super League"/>
  </r>
  <r>
    <x v="324"/>
    <x v="233"/>
    <x v="0"/>
    <x v="3"/>
    <x v="3"/>
    <x v="0"/>
    <b v="1"/>
    <n v="2"/>
    <n v="2"/>
    <x v="1"/>
    <n v="34029"/>
    <x v="47"/>
    <x v="3"/>
    <n v="12"/>
    <n v="0"/>
    <n v="0"/>
    <x v="0"/>
    <n v="83908"/>
    <n v="6.65"/>
    <n v="177152.82"/>
    <n v="55"/>
    <s v="Male"/>
    <x v="3"/>
    <n v="59550750"/>
    <s v="Indian Super League"/>
  </r>
  <r>
    <x v="489"/>
    <x v="152"/>
    <x v="1"/>
    <x v="4"/>
    <x v="4"/>
    <x v="0"/>
    <b v="1"/>
    <n v="2"/>
    <n v="4"/>
    <x v="2"/>
    <n v="43859"/>
    <x v="76"/>
    <x v="3"/>
    <n v="14"/>
    <n v="0"/>
    <n v="0"/>
    <x v="4"/>
    <n v="40558"/>
    <n v="8.91"/>
    <n v="74482.92"/>
    <n v="51"/>
    <s v="Male"/>
    <x v="4"/>
    <n v="43859000"/>
    <s v="Indian Super League"/>
  </r>
  <r>
    <x v="280"/>
    <x v="154"/>
    <x v="0"/>
    <x v="2"/>
    <x v="0"/>
    <x v="0"/>
    <b v="1"/>
    <n v="4"/>
    <n v="0"/>
    <x v="0"/>
    <n v="8564"/>
    <x v="32"/>
    <x v="2"/>
    <n v="84"/>
    <n v="1"/>
    <n v="2"/>
    <x v="5"/>
    <n v="34607"/>
    <n v="7.78"/>
    <n v="1871.81"/>
    <n v="59"/>
    <s v="Female"/>
    <x v="2"/>
    <n v="17128000"/>
    <s v="Indian Super League"/>
  </r>
  <r>
    <x v="234"/>
    <x v="583"/>
    <x v="1"/>
    <x v="4"/>
    <x v="4"/>
    <x v="0"/>
    <b v="1"/>
    <n v="4"/>
    <n v="4"/>
    <x v="1"/>
    <n v="31050"/>
    <x v="4"/>
    <x v="2"/>
    <n v="71"/>
    <n v="0"/>
    <n v="1"/>
    <x v="6"/>
    <n v="35869"/>
    <n v="8.2899999999999991"/>
    <n v="217800.21"/>
    <n v="29"/>
    <s v="Female"/>
    <x v="2"/>
    <n v="62100000"/>
    <s v="Indian Super League"/>
  </r>
  <r>
    <x v="211"/>
    <x v="643"/>
    <x v="0"/>
    <x v="4"/>
    <x v="5"/>
    <x v="2"/>
    <b v="0"/>
    <n v="2"/>
    <n v="3"/>
    <x v="2"/>
    <n v="36753"/>
    <x v="51"/>
    <x v="2"/>
    <n v="57"/>
    <n v="1"/>
    <n v="2"/>
    <x v="1"/>
    <n v="78137"/>
    <n v="0.88"/>
    <n v="148678.82999999999"/>
    <n v="42"/>
    <s v="Male"/>
    <x v="0"/>
    <n v="45941250"/>
    <s v="Indian Super League"/>
  </r>
  <r>
    <x v="301"/>
    <x v="192"/>
    <x v="0"/>
    <x v="7"/>
    <x v="4"/>
    <x v="2"/>
    <b v="1"/>
    <n v="4"/>
    <n v="1"/>
    <x v="0"/>
    <n v="31178"/>
    <x v="58"/>
    <x v="0"/>
    <n v="82"/>
    <n v="0"/>
    <n v="0"/>
    <x v="0"/>
    <n v="75399"/>
    <n v="3.33"/>
    <n v="22706.880000000001"/>
    <n v="24"/>
    <s v="Male"/>
    <x v="8"/>
    <n v="46767000"/>
    <s v="Indian Super League"/>
  </r>
  <r>
    <x v="144"/>
    <x v="95"/>
    <x v="0"/>
    <x v="7"/>
    <x v="6"/>
    <x v="1"/>
    <b v="0"/>
    <n v="0"/>
    <n v="3"/>
    <x v="2"/>
    <n v="14909"/>
    <x v="96"/>
    <x v="3"/>
    <n v="18"/>
    <n v="0"/>
    <n v="0"/>
    <x v="1"/>
    <n v="67879"/>
    <n v="2.27"/>
    <n v="214044.62"/>
    <n v="32"/>
    <s v="Female"/>
    <x v="4"/>
    <n v="14909000"/>
    <s v="Indian Super League"/>
  </r>
  <r>
    <x v="490"/>
    <x v="566"/>
    <x v="0"/>
    <x v="4"/>
    <x v="3"/>
    <x v="0"/>
    <b v="0"/>
    <n v="5"/>
    <n v="1"/>
    <x v="0"/>
    <n v="26034"/>
    <x v="49"/>
    <x v="3"/>
    <n v="80"/>
    <n v="0"/>
    <n v="0"/>
    <x v="3"/>
    <n v="62151"/>
    <n v="8.48"/>
    <n v="37824.769999999997"/>
    <n v="54"/>
    <s v="Female"/>
    <x v="9"/>
    <n v="78102000"/>
    <s v="Indian Super League"/>
  </r>
  <r>
    <x v="287"/>
    <x v="396"/>
    <x v="1"/>
    <x v="4"/>
    <x v="5"/>
    <x v="0"/>
    <b v="0"/>
    <n v="2"/>
    <n v="1"/>
    <x v="0"/>
    <n v="42555"/>
    <x v="68"/>
    <x v="3"/>
    <n v="76"/>
    <n v="1"/>
    <n v="0"/>
    <x v="2"/>
    <n v="60399"/>
    <n v="0.99"/>
    <n v="16332.81"/>
    <n v="55"/>
    <s v="Male"/>
    <x v="3"/>
    <n v="74471250"/>
    <s v="Indian Super League"/>
  </r>
  <r>
    <x v="395"/>
    <x v="491"/>
    <x v="1"/>
    <x v="7"/>
    <x v="3"/>
    <x v="2"/>
    <b v="1"/>
    <n v="5"/>
    <n v="0"/>
    <x v="0"/>
    <n v="6827"/>
    <x v="72"/>
    <x v="2"/>
    <n v="92"/>
    <n v="0"/>
    <n v="1"/>
    <x v="2"/>
    <n v="8360"/>
    <n v="5.96"/>
    <n v="12978.11"/>
    <n v="20"/>
    <s v="Female"/>
    <x v="1"/>
    <n v="17067500"/>
    <s v="Indian Super League"/>
  </r>
  <r>
    <x v="164"/>
    <x v="567"/>
    <x v="0"/>
    <x v="0"/>
    <x v="1"/>
    <x v="1"/>
    <b v="0"/>
    <n v="4"/>
    <n v="2"/>
    <x v="0"/>
    <n v="46234"/>
    <x v="91"/>
    <x v="3"/>
    <n v="53"/>
    <n v="2"/>
    <n v="1"/>
    <x v="1"/>
    <n v="55399"/>
    <n v="6.11"/>
    <n v="100344.7"/>
    <n v="49"/>
    <s v="Male"/>
    <x v="0"/>
    <n v="57792500"/>
    <s v="Indian Super League"/>
  </r>
  <r>
    <x v="493"/>
    <x v="519"/>
    <x v="0"/>
    <x v="5"/>
    <x v="1"/>
    <x v="0"/>
    <b v="1"/>
    <n v="1"/>
    <n v="3"/>
    <x v="2"/>
    <n v="16407"/>
    <x v="74"/>
    <x v="3"/>
    <n v="20"/>
    <n v="1"/>
    <n v="0"/>
    <x v="0"/>
    <n v="131519"/>
    <n v="6.69"/>
    <n v="52490.86"/>
    <n v="62"/>
    <s v="Male"/>
    <x v="2"/>
    <n v="32814000"/>
    <s v="Indian Super League"/>
  </r>
  <r>
    <x v="241"/>
    <x v="527"/>
    <x v="0"/>
    <x v="4"/>
    <x v="0"/>
    <x v="1"/>
    <b v="1"/>
    <n v="4"/>
    <n v="1"/>
    <x v="0"/>
    <n v="43675"/>
    <x v="30"/>
    <x v="1"/>
    <n v="22"/>
    <n v="0"/>
    <n v="2"/>
    <x v="4"/>
    <n v="48440"/>
    <n v="7.84"/>
    <n v="133736.57"/>
    <n v="35"/>
    <s v="Male"/>
    <x v="2"/>
    <n v="87350000"/>
    <s v="Indian Super League"/>
  </r>
  <r>
    <x v="379"/>
    <x v="125"/>
    <x v="0"/>
    <x v="0"/>
    <x v="0"/>
    <x v="2"/>
    <b v="1"/>
    <n v="5"/>
    <n v="3"/>
    <x v="0"/>
    <n v="41358"/>
    <x v="90"/>
    <x v="3"/>
    <n v="19"/>
    <n v="1"/>
    <n v="0"/>
    <x v="5"/>
    <n v="8220"/>
    <n v="6.01"/>
    <n v="93649.72"/>
    <n v="54"/>
    <s v="Female"/>
    <x v="3"/>
    <n v="72376500"/>
    <s v="Indian Super League"/>
  </r>
  <r>
    <x v="456"/>
    <x v="408"/>
    <x v="0"/>
    <x v="3"/>
    <x v="5"/>
    <x v="2"/>
    <b v="0"/>
    <n v="4"/>
    <n v="0"/>
    <x v="0"/>
    <n v="31141"/>
    <x v="32"/>
    <x v="1"/>
    <n v="79"/>
    <n v="0"/>
    <n v="1"/>
    <x v="4"/>
    <n v="122089"/>
    <n v="8.23"/>
    <n v="7274.34"/>
    <n v="51"/>
    <s v="Male"/>
    <x v="1"/>
    <n v="77852500"/>
    <s v="Indian Super League"/>
  </r>
  <r>
    <x v="491"/>
    <x v="229"/>
    <x v="1"/>
    <x v="3"/>
    <x v="3"/>
    <x v="2"/>
    <b v="0"/>
    <n v="3"/>
    <n v="0"/>
    <x v="0"/>
    <n v="18811"/>
    <x v="42"/>
    <x v="1"/>
    <n v="43"/>
    <n v="0"/>
    <n v="2"/>
    <x v="0"/>
    <n v="97206"/>
    <n v="1.02"/>
    <n v="170171.21"/>
    <n v="27"/>
    <s v="Female"/>
    <x v="8"/>
    <n v="28216500"/>
    <s v="Indian Super League"/>
  </r>
  <r>
    <x v="345"/>
    <x v="481"/>
    <x v="1"/>
    <x v="5"/>
    <x v="7"/>
    <x v="2"/>
    <b v="0"/>
    <n v="4"/>
    <n v="1"/>
    <x v="0"/>
    <n v="35751"/>
    <x v="28"/>
    <x v="1"/>
    <n v="29"/>
    <n v="2"/>
    <n v="0"/>
    <x v="4"/>
    <n v="129709"/>
    <n v="5.43"/>
    <n v="111853.54"/>
    <n v="62"/>
    <s v="Male"/>
    <x v="4"/>
    <n v="35751000"/>
    <s v="Indian Super League"/>
  </r>
  <r>
    <x v="370"/>
    <x v="526"/>
    <x v="1"/>
    <x v="0"/>
    <x v="1"/>
    <x v="2"/>
    <b v="1"/>
    <n v="4"/>
    <n v="3"/>
    <x v="0"/>
    <n v="29943"/>
    <x v="96"/>
    <x v="1"/>
    <n v="95"/>
    <n v="0"/>
    <n v="0"/>
    <x v="2"/>
    <n v="46046"/>
    <n v="1.61"/>
    <n v="10683.35"/>
    <n v="52"/>
    <s v="Male"/>
    <x v="3"/>
    <n v="52400250"/>
    <s v="Indian Super League"/>
  </r>
  <r>
    <x v="189"/>
    <x v="645"/>
    <x v="1"/>
    <x v="7"/>
    <x v="4"/>
    <x v="0"/>
    <b v="0"/>
    <n v="1"/>
    <n v="3"/>
    <x v="2"/>
    <n v="30056"/>
    <x v="5"/>
    <x v="1"/>
    <n v="29"/>
    <n v="0"/>
    <n v="1"/>
    <x v="2"/>
    <n v="46118"/>
    <n v="1.98"/>
    <n v="92119.76"/>
    <n v="28"/>
    <s v="Male"/>
    <x v="2"/>
    <n v="60112000"/>
    <s v="Indian Super League"/>
  </r>
  <r>
    <x v="246"/>
    <x v="20"/>
    <x v="1"/>
    <x v="7"/>
    <x v="0"/>
    <x v="1"/>
    <b v="0"/>
    <n v="0"/>
    <n v="3"/>
    <x v="2"/>
    <n v="13004"/>
    <x v="75"/>
    <x v="3"/>
    <n v="91"/>
    <n v="0"/>
    <n v="1"/>
    <x v="3"/>
    <n v="102745"/>
    <n v="6.4"/>
    <n v="206059.45"/>
    <n v="60"/>
    <s v="Other"/>
    <x v="3"/>
    <n v="22757000"/>
    <s v="Indian Super League"/>
  </r>
  <r>
    <x v="245"/>
    <x v="79"/>
    <x v="0"/>
    <x v="0"/>
    <x v="7"/>
    <x v="2"/>
    <b v="1"/>
    <n v="3"/>
    <n v="3"/>
    <x v="1"/>
    <n v="15888"/>
    <x v="70"/>
    <x v="2"/>
    <n v="38"/>
    <n v="1"/>
    <n v="0"/>
    <x v="6"/>
    <n v="24263"/>
    <n v="7.01"/>
    <n v="6057.34"/>
    <n v="43"/>
    <s v="Female"/>
    <x v="4"/>
    <n v="15888000"/>
    <s v="Indian Super League"/>
  </r>
  <r>
    <x v="22"/>
    <x v="304"/>
    <x v="0"/>
    <x v="4"/>
    <x v="6"/>
    <x v="2"/>
    <b v="1"/>
    <n v="5"/>
    <n v="0"/>
    <x v="0"/>
    <n v="50098"/>
    <x v="56"/>
    <x v="1"/>
    <n v="11"/>
    <n v="2"/>
    <n v="1"/>
    <x v="1"/>
    <n v="30746"/>
    <n v="8.1199999999999992"/>
    <n v="68184.820000000007"/>
    <n v="63"/>
    <s v="Female"/>
    <x v="8"/>
    <n v="75147000"/>
    <s v="Indian Super League"/>
  </r>
  <r>
    <x v="89"/>
    <x v="552"/>
    <x v="0"/>
    <x v="5"/>
    <x v="3"/>
    <x v="2"/>
    <b v="0"/>
    <n v="0"/>
    <n v="3"/>
    <x v="2"/>
    <n v="26876"/>
    <x v="68"/>
    <x v="0"/>
    <n v="46"/>
    <n v="0"/>
    <n v="2"/>
    <x v="0"/>
    <n v="63873"/>
    <n v="7.62"/>
    <n v="191972.72"/>
    <n v="45"/>
    <s v="Female"/>
    <x v="0"/>
    <n v="33595000"/>
    <s v="Indian Super League"/>
  </r>
  <r>
    <x v="213"/>
    <x v="374"/>
    <x v="0"/>
    <x v="5"/>
    <x v="3"/>
    <x v="0"/>
    <b v="1"/>
    <n v="3"/>
    <n v="3"/>
    <x v="1"/>
    <n v="7661"/>
    <x v="24"/>
    <x v="2"/>
    <n v="47"/>
    <n v="0"/>
    <n v="0"/>
    <x v="5"/>
    <n v="113673"/>
    <n v="7.69"/>
    <n v="100211.49"/>
    <n v="63"/>
    <s v="Male"/>
    <x v="8"/>
    <n v="11491500"/>
    <s v="Indian Super League"/>
  </r>
  <r>
    <x v="409"/>
    <x v="694"/>
    <x v="1"/>
    <x v="1"/>
    <x v="7"/>
    <x v="1"/>
    <b v="0"/>
    <n v="3"/>
    <n v="1"/>
    <x v="0"/>
    <n v="17091"/>
    <x v="11"/>
    <x v="1"/>
    <n v="46"/>
    <n v="1"/>
    <n v="0"/>
    <x v="2"/>
    <n v="105858"/>
    <n v="2.12"/>
    <n v="108281.11"/>
    <n v="58"/>
    <s v="Male"/>
    <x v="3"/>
    <n v="29909250"/>
    <s v="Indian Super League"/>
  </r>
  <r>
    <x v="292"/>
    <x v="630"/>
    <x v="0"/>
    <x v="7"/>
    <x v="3"/>
    <x v="0"/>
    <b v="0"/>
    <n v="5"/>
    <n v="3"/>
    <x v="0"/>
    <n v="43280"/>
    <x v="28"/>
    <x v="3"/>
    <n v="21"/>
    <n v="2"/>
    <n v="1"/>
    <x v="4"/>
    <n v="64445"/>
    <n v="6.15"/>
    <n v="180515.03"/>
    <n v="61"/>
    <s v="Female"/>
    <x v="2"/>
    <n v="86560000"/>
    <s v="Indian Super League"/>
  </r>
  <r>
    <x v="144"/>
    <x v="8"/>
    <x v="1"/>
    <x v="5"/>
    <x v="7"/>
    <x v="1"/>
    <b v="1"/>
    <n v="2"/>
    <n v="0"/>
    <x v="0"/>
    <n v="12704"/>
    <x v="25"/>
    <x v="1"/>
    <n v="60"/>
    <n v="2"/>
    <n v="1"/>
    <x v="4"/>
    <n v="97402"/>
    <n v="7.76"/>
    <n v="203228.92"/>
    <n v="42"/>
    <s v="Female"/>
    <x v="4"/>
    <n v="12704000"/>
    <s v="Indian Super League"/>
  </r>
  <r>
    <x v="22"/>
    <x v="20"/>
    <x v="1"/>
    <x v="6"/>
    <x v="4"/>
    <x v="2"/>
    <b v="1"/>
    <n v="3"/>
    <n v="1"/>
    <x v="0"/>
    <n v="16804"/>
    <x v="0"/>
    <x v="3"/>
    <n v="52"/>
    <n v="0"/>
    <n v="0"/>
    <x v="3"/>
    <n v="60661"/>
    <n v="9.2799999999999994"/>
    <n v="209823.42"/>
    <n v="36"/>
    <s v="Male"/>
    <x v="8"/>
    <n v="25206000"/>
    <s v="Indian Super League"/>
  </r>
  <r>
    <x v="11"/>
    <x v="489"/>
    <x v="0"/>
    <x v="0"/>
    <x v="2"/>
    <x v="1"/>
    <b v="1"/>
    <n v="1"/>
    <n v="3"/>
    <x v="2"/>
    <n v="49682"/>
    <x v="57"/>
    <x v="1"/>
    <n v="65"/>
    <n v="0"/>
    <n v="0"/>
    <x v="3"/>
    <n v="49930"/>
    <n v="1.96"/>
    <n v="185369.60000000001"/>
    <n v="26"/>
    <s v="Female"/>
    <x v="0"/>
    <n v="62102500"/>
    <s v="Indian Super League"/>
  </r>
  <r>
    <x v="160"/>
    <x v="397"/>
    <x v="1"/>
    <x v="7"/>
    <x v="6"/>
    <x v="0"/>
    <b v="1"/>
    <n v="2"/>
    <n v="1"/>
    <x v="0"/>
    <n v="48047"/>
    <x v="74"/>
    <x v="2"/>
    <n v="71"/>
    <n v="2"/>
    <n v="0"/>
    <x v="2"/>
    <n v="41080"/>
    <n v="1.97"/>
    <n v="84642.34"/>
    <n v="20"/>
    <s v="Male"/>
    <x v="4"/>
    <n v="48047000"/>
    <s v="Indian Super League"/>
  </r>
  <r>
    <x v="472"/>
    <x v="216"/>
    <x v="0"/>
    <x v="5"/>
    <x v="6"/>
    <x v="1"/>
    <b v="0"/>
    <n v="1"/>
    <n v="1"/>
    <x v="1"/>
    <n v="50301"/>
    <x v="54"/>
    <x v="0"/>
    <n v="34"/>
    <n v="1"/>
    <n v="0"/>
    <x v="4"/>
    <n v="134752"/>
    <n v="1.73"/>
    <n v="79246.320000000007"/>
    <n v="57"/>
    <s v="Female"/>
    <x v="2"/>
    <n v="100602000"/>
    <s v="Indian Super League"/>
  </r>
  <r>
    <x v="70"/>
    <x v="358"/>
    <x v="0"/>
    <x v="5"/>
    <x v="1"/>
    <x v="2"/>
    <b v="1"/>
    <n v="5"/>
    <n v="0"/>
    <x v="0"/>
    <n v="14701"/>
    <x v="84"/>
    <x v="1"/>
    <n v="63"/>
    <n v="1"/>
    <n v="0"/>
    <x v="3"/>
    <n v="140622"/>
    <n v="7.79"/>
    <n v="184485.12"/>
    <n v="57"/>
    <s v="Female"/>
    <x v="6"/>
    <n v="33077250"/>
    <s v="Indian Super League"/>
  </r>
  <r>
    <x v="437"/>
    <x v="726"/>
    <x v="1"/>
    <x v="4"/>
    <x v="4"/>
    <x v="2"/>
    <b v="1"/>
    <n v="3"/>
    <n v="3"/>
    <x v="1"/>
    <n v="34795"/>
    <x v="72"/>
    <x v="1"/>
    <n v="76"/>
    <n v="0"/>
    <n v="0"/>
    <x v="2"/>
    <n v="135597"/>
    <n v="8.89"/>
    <n v="160267.54"/>
    <n v="49"/>
    <s v="Female"/>
    <x v="0"/>
    <n v="43493750"/>
    <s v="Indian Super League"/>
  </r>
  <r>
    <x v="314"/>
    <x v="206"/>
    <x v="1"/>
    <x v="1"/>
    <x v="0"/>
    <x v="2"/>
    <b v="1"/>
    <n v="5"/>
    <n v="1"/>
    <x v="0"/>
    <n v="31725"/>
    <x v="74"/>
    <x v="3"/>
    <n v="90"/>
    <n v="0"/>
    <n v="0"/>
    <x v="0"/>
    <n v="60847"/>
    <n v="9.2799999999999994"/>
    <n v="99518.21"/>
    <n v="30"/>
    <s v="Male"/>
    <x v="2"/>
    <n v="63450000"/>
    <s v="Indian Super League"/>
  </r>
  <r>
    <x v="424"/>
    <x v="30"/>
    <x v="0"/>
    <x v="1"/>
    <x v="1"/>
    <x v="2"/>
    <b v="1"/>
    <n v="1"/>
    <n v="4"/>
    <x v="2"/>
    <n v="50309"/>
    <x v="34"/>
    <x v="3"/>
    <n v="14"/>
    <n v="1"/>
    <n v="2"/>
    <x v="5"/>
    <n v="81544"/>
    <n v="1.87"/>
    <n v="43701.77"/>
    <n v="59"/>
    <s v="Male"/>
    <x v="6"/>
    <n v="113195250"/>
    <s v="Indian Super League"/>
  </r>
  <r>
    <x v="474"/>
    <x v="221"/>
    <x v="1"/>
    <x v="0"/>
    <x v="3"/>
    <x v="0"/>
    <b v="1"/>
    <n v="5"/>
    <n v="0"/>
    <x v="0"/>
    <n v="19554"/>
    <x v="80"/>
    <x v="0"/>
    <n v="38"/>
    <n v="1"/>
    <n v="0"/>
    <x v="3"/>
    <n v="88492"/>
    <n v="3.3"/>
    <n v="17279.349999999999"/>
    <n v="56"/>
    <s v="Female"/>
    <x v="6"/>
    <n v="43996500"/>
    <s v="Indian Super League"/>
  </r>
  <r>
    <x v="139"/>
    <x v="684"/>
    <x v="0"/>
    <x v="6"/>
    <x v="5"/>
    <x v="1"/>
    <b v="0"/>
    <n v="1"/>
    <n v="1"/>
    <x v="1"/>
    <n v="42040"/>
    <x v="81"/>
    <x v="2"/>
    <n v="47"/>
    <n v="0"/>
    <n v="0"/>
    <x v="4"/>
    <n v="88165"/>
    <n v="5.49"/>
    <n v="164081.17000000001"/>
    <n v="58"/>
    <s v="Male"/>
    <x v="4"/>
    <n v="42040000"/>
    <s v="Indian Super League"/>
  </r>
  <r>
    <x v="419"/>
    <x v="653"/>
    <x v="0"/>
    <x v="0"/>
    <x v="0"/>
    <x v="1"/>
    <b v="1"/>
    <n v="2"/>
    <n v="3"/>
    <x v="2"/>
    <n v="15155"/>
    <x v="11"/>
    <x v="1"/>
    <n v="54"/>
    <n v="2"/>
    <n v="0"/>
    <x v="6"/>
    <n v="123761"/>
    <n v="3.97"/>
    <n v="68342.210000000006"/>
    <n v="44"/>
    <s v="Male"/>
    <x v="1"/>
    <n v="37887500"/>
    <s v="Indian Super League"/>
  </r>
  <r>
    <x v="336"/>
    <x v="706"/>
    <x v="1"/>
    <x v="5"/>
    <x v="1"/>
    <x v="1"/>
    <b v="0"/>
    <n v="5"/>
    <n v="2"/>
    <x v="0"/>
    <n v="9935"/>
    <x v="53"/>
    <x v="2"/>
    <n v="66"/>
    <n v="2"/>
    <n v="0"/>
    <x v="2"/>
    <n v="7514"/>
    <n v="6.11"/>
    <n v="21695.96"/>
    <n v="29"/>
    <s v="Male"/>
    <x v="0"/>
    <n v="12418750"/>
    <s v="Indian Super League"/>
  </r>
  <r>
    <x v="12"/>
    <x v="491"/>
    <x v="1"/>
    <x v="2"/>
    <x v="6"/>
    <x v="1"/>
    <b v="0"/>
    <n v="3"/>
    <n v="1"/>
    <x v="0"/>
    <n v="6919"/>
    <x v="81"/>
    <x v="0"/>
    <n v="66"/>
    <n v="1"/>
    <n v="0"/>
    <x v="1"/>
    <n v="128519"/>
    <n v="3.26"/>
    <n v="12956.57"/>
    <n v="53"/>
    <s v="Male"/>
    <x v="0"/>
    <n v="8648750"/>
    <s v="Indian Super League"/>
  </r>
  <r>
    <x v="254"/>
    <x v="218"/>
    <x v="1"/>
    <x v="0"/>
    <x v="5"/>
    <x v="1"/>
    <b v="1"/>
    <n v="1"/>
    <n v="4"/>
    <x v="2"/>
    <n v="49269"/>
    <x v="44"/>
    <x v="2"/>
    <n v="35"/>
    <n v="0"/>
    <n v="0"/>
    <x v="2"/>
    <n v="115565"/>
    <n v="8.52"/>
    <n v="163481.01999999999"/>
    <n v="27"/>
    <s v="Male"/>
    <x v="5"/>
    <n v="36951750"/>
    <s v="Indian Super League"/>
  </r>
  <r>
    <x v="244"/>
    <x v="166"/>
    <x v="1"/>
    <x v="7"/>
    <x v="3"/>
    <x v="1"/>
    <b v="0"/>
    <n v="0"/>
    <n v="1"/>
    <x v="2"/>
    <n v="33869"/>
    <x v="94"/>
    <x v="0"/>
    <n v="54"/>
    <n v="0"/>
    <n v="1"/>
    <x v="6"/>
    <n v="119090"/>
    <n v="3.94"/>
    <n v="198213.49"/>
    <n v="43"/>
    <s v="Female"/>
    <x v="8"/>
    <n v="50803500"/>
    <s v="Indian Super League"/>
  </r>
  <r>
    <x v="165"/>
    <x v="699"/>
    <x v="1"/>
    <x v="5"/>
    <x v="1"/>
    <x v="1"/>
    <b v="0"/>
    <n v="5"/>
    <n v="4"/>
    <x v="0"/>
    <n v="33714"/>
    <x v="11"/>
    <x v="0"/>
    <n v="27"/>
    <n v="0"/>
    <n v="1"/>
    <x v="1"/>
    <n v="33223"/>
    <n v="4.97"/>
    <n v="52846.89"/>
    <n v="48"/>
    <s v="Male"/>
    <x v="5"/>
    <n v="25285500"/>
    <s v="Indian Super League"/>
  </r>
  <r>
    <x v="183"/>
    <x v="266"/>
    <x v="1"/>
    <x v="2"/>
    <x v="4"/>
    <x v="0"/>
    <b v="0"/>
    <n v="4"/>
    <n v="3"/>
    <x v="0"/>
    <n v="6031"/>
    <x v="68"/>
    <x v="0"/>
    <n v="86"/>
    <n v="0"/>
    <n v="0"/>
    <x v="2"/>
    <n v="74877"/>
    <n v="3.89"/>
    <n v="132067.4"/>
    <n v="61"/>
    <s v="Male"/>
    <x v="4"/>
    <n v="6031000"/>
    <s v="Indian Super League"/>
  </r>
  <r>
    <x v="435"/>
    <x v="151"/>
    <x v="1"/>
    <x v="4"/>
    <x v="4"/>
    <x v="0"/>
    <b v="0"/>
    <n v="0"/>
    <n v="0"/>
    <x v="1"/>
    <n v="47683"/>
    <x v="47"/>
    <x v="0"/>
    <n v="73"/>
    <n v="0"/>
    <n v="1"/>
    <x v="0"/>
    <n v="24311"/>
    <n v="1.28"/>
    <n v="4683.51"/>
    <n v="42"/>
    <s v="Female"/>
    <x v="0"/>
    <n v="59603750"/>
    <s v="Indian Super League"/>
  </r>
  <r>
    <x v="260"/>
    <x v="697"/>
    <x v="1"/>
    <x v="5"/>
    <x v="0"/>
    <x v="2"/>
    <b v="1"/>
    <n v="1"/>
    <n v="4"/>
    <x v="2"/>
    <n v="19695"/>
    <x v="62"/>
    <x v="0"/>
    <n v="61"/>
    <n v="0"/>
    <n v="2"/>
    <x v="5"/>
    <n v="140083"/>
    <n v="4.1500000000000004"/>
    <n v="223734.07"/>
    <n v="28"/>
    <s v="Female"/>
    <x v="2"/>
    <n v="39390000"/>
    <s v="Indian Super League"/>
  </r>
  <r>
    <x v="140"/>
    <x v="142"/>
    <x v="0"/>
    <x v="1"/>
    <x v="2"/>
    <x v="2"/>
    <b v="0"/>
    <n v="5"/>
    <n v="2"/>
    <x v="0"/>
    <n v="13475"/>
    <x v="36"/>
    <x v="2"/>
    <n v="83"/>
    <n v="0"/>
    <n v="2"/>
    <x v="6"/>
    <n v="127554"/>
    <n v="9.0500000000000007"/>
    <n v="166644.70000000001"/>
    <n v="48"/>
    <s v="Female"/>
    <x v="6"/>
    <n v="30318750"/>
    <s v="Indian Super League"/>
  </r>
  <r>
    <x v="212"/>
    <x v="61"/>
    <x v="0"/>
    <x v="7"/>
    <x v="3"/>
    <x v="1"/>
    <b v="1"/>
    <n v="4"/>
    <n v="3"/>
    <x v="0"/>
    <n v="16564"/>
    <x v="32"/>
    <x v="2"/>
    <n v="34"/>
    <n v="0"/>
    <n v="2"/>
    <x v="0"/>
    <n v="114455"/>
    <n v="8.83"/>
    <n v="52608.83"/>
    <n v="29"/>
    <s v="Female"/>
    <x v="0"/>
    <n v="20705000"/>
    <s v="Indian Super League"/>
  </r>
  <r>
    <x v="113"/>
    <x v="467"/>
    <x v="0"/>
    <x v="3"/>
    <x v="0"/>
    <x v="1"/>
    <b v="1"/>
    <n v="0"/>
    <n v="2"/>
    <x v="2"/>
    <n v="53858"/>
    <x v="11"/>
    <x v="1"/>
    <n v="95"/>
    <n v="1"/>
    <n v="1"/>
    <x v="1"/>
    <n v="145836"/>
    <n v="5.21"/>
    <n v="80047.34"/>
    <n v="33"/>
    <s v="Male"/>
    <x v="6"/>
    <n v="121180500"/>
    <s v="Indian Super League"/>
  </r>
  <r>
    <x v="441"/>
    <x v="203"/>
    <x v="1"/>
    <x v="5"/>
    <x v="6"/>
    <x v="1"/>
    <b v="1"/>
    <n v="0"/>
    <n v="0"/>
    <x v="1"/>
    <n v="42109"/>
    <x v="61"/>
    <x v="3"/>
    <n v="66"/>
    <n v="2"/>
    <n v="1"/>
    <x v="0"/>
    <n v="88725"/>
    <n v="2.12"/>
    <n v="93996.46"/>
    <n v="22"/>
    <s v="Female"/>
    <x v="6"/>
    <n v="94745250"/>
    <s v="Indian Super League"/>
  </r>
  <r>
    <x v="52"/>
    <x v="663"/>
    <x v="0"/>
    <x v="4"/>
    <x v="4"/>
    <x v="0"/>
    <b v="1"/>
    <n v="1"/>
    <n v="4"/>
    <x v="2"/>
    <n v="52900"/>
    <x v="23"/>
    <x v="2"/>
    <n v="92"/>
    <n v="2"/>
    <n v="0"/>
    <x v="0"/>
    <n v="130371"/>
    <n v="7.14"/>
    <n v="19347.68"/>
    <n v="27"/>
    <s v="Female"/>
    <x v="2"/>
    <n v="105800000"/>
    <s v="Indian Super League"/>
  </r>
  <r>
    <x v="496"/>
    <x v="337"/>
    <x v="0"/>
    <x v="3"/>
    <x v="3"/>
    <x v="1"/>
    <b v="0"/>
    <n v="0"/>
    <n v="3"/>
    <x v="2"/>
    <n v="43491"/>
    <x v="92"/>
    <x v="1"/>
    <n v="43"/>
    <n v="0"/>
    <n v="2"/>
    <x v="1"/>
    <n v="53221"/>
    <n v="9.01"/>
    <n v="140664.26"/>
    <n v="54"/>
    <s v="Male"/>
    <x v="4"/>
    <n v="43491000"/>
    <s v="Indian Super League"/>
  </r>
  <r>
    <x v="330"/>
    <x v="644"/>
    <x v="1"/>
    <x v="0"/>
    <x v="5"/>
    <x v="1"/>
    <b v="0"/>
    <n v="4"/>
    <n v="4"/>
    <x v="1"/>
    <n v="12758"/>
    <x v="63"/>
    <x v="0"/>
    <n v="52"/>
    <n v="0"/>
    <n v="2"/>
    <x v="0"/>
    <n v="121356"/>
    <n v="0.87"/>
    <n v="166069.91"/>
    <n v="42"/>
    <s v="Male"/>
    <x v="3"/>
    <n v="22326500"/>
    <s v="Indian Super League"/>
  </r>
  <r>
    <x v="332"/>
    <x v="170"/>
    <x v="0"/>
    <x v="5"/>
    <x v="1"/>
    <x v="1"/>
    <b v="0"/>
    <n v="1"/>
    <n v="0"/>
    <x v="0"/>
    <n v="32801"/>
    <x v="34"/>
    <x v="1"/>
    <n v="50"/>
    <n v="0"/>
    <n v="1"/>
    <x v="5"/>
    <n v="70990"/>
    <n v="0.9"/>
    <n v="197514.98"/>
    <n v="24"/>
    <s v="Male"/>
    <x v="1"/>
    <n v="82002500"/>
    <s v="Indian Super League"/>
  </r>
  <r>
    <x v="441"/>
    <x v="563"/>
    <x v="0"/>
    <x v="6"/>
    <x v="4"/>
    <x v="0"/>
    <b v="1"/>
    <n v="5"/>
    <n v="0"/>
    <x v="0"/>
    <n v="5441"/>
    <x v="61"/>
    <x v="3"/>
    <n v="50"/>
    <n v="2"/>
    <n v="2"/>
    <x v="2"/>
    <n v="147966"/>
    <n v="8.73"/>
    <n v="14404.54"/>
    <n v="53"/>
    <s v="Female"/>
    <x v="3"/>
    <n v="9521750"/>
    <s v="Indian Super League"/>
  </r>
  <r>
    <x v="486"/>
    <x v="557"/>
    <x v="0"/>
    <x v="4"/>
    <x v="7"/>
    <x v="0"/>
    <b v="0"/>
    <n v="5"/>
    <n v="0"/>
    <x v="0"/>
    <n v="31547"/>
    <x v="2"/>
    <x v="2"/>
    <n v="58"/>
    <n v="1"/>
    <n v="1"/>
    <x v="5"/>
    <n v="45767"/>
    <n v="4.7300000000000004"/>
    <n v="22961.5"/>
    <n v="54"/>
    <s v="Female"/>
    <x v="0"/>
    <n v="39433750"/>
    <s v="Indian Super League"/>
  </r>
  <r>
    <x v="110"/>
    <x v="712"/>
    <x v="0"/>
    <x v="6"/>
    <x v="6"/>
    <x v="1"/>
    <b v="0"/>
    <n v="1"/>
    <n v="4"/>
    <x v="2"/>
    <n v="24421"/>
    <x v="15"/>
    <x v="1"/>
    <n v="74"/>
    <n v="0"/>
    <n v="0"/>
    <x v="3"/>
    <n v="103545"/>
    <n v="1.94"/>
    <n v="98187.37"/>
    <n v="58"/>
    <s v="Male"/>
    <x v="8"/>
    <n v="36631500"/>
    <s v="Indian Super League"/>
  </r>
  <r>
    <x v="205"/>
    <x v="483"/>
    <x v="1"/>
    <x v="5"/>
    <x v="4"/>
    <x v="0"/>
    <b v="0"/>
    <n v="2"/>
    <n v="3"/>
    <x v="2"/>
    <n v="18200"/>
    <x v="76"/>
    <x v="0"/>
    <n v="30"/>
    <n v="0"/>
    <n v="1"/>
    <x v="0"/>
    <n v="97230"/>
    <n v="1.42"/>
    <n v="51594.92"/>
    <n v="52"/>
    <s v="Male"/>
    <x v="3"/>
    <n v="31850000"/>
    <s v="Indian Super League"/>
  </r>
  <r>
    <x v="455"/>
    <x v="521"/>
    <x v="1"/>
    <x v="7"/>
    <x v="0"/>
    <x v="1"/>
    <b v="0"/>
    <n v="0"/>
    <n v="0"/>
    <x v="1"/>
    <n v="38018"/>
    <x v="71"/>
    <x v="0"/>
    <n v="31"/>
    <n v="1"/>
    <n v="0"/>
    <x v="2"/>
    <n v="64926"/>
    <n v="5.47"/>
    <n v="238715.85"/>
    <n v="40"/>
    <s v="Female"/>
    <x v="8"/>
    <n v="57027000"/>
    <s v="Indian Super League"/>
  </r>
  <r>
    <x v="488"/>
    <x v="99"/>
    <x v="0"/>
    <x v="7"/>
    <x v="5"/>
    <x v="1"/>
    <b v="1"/>
    <n v="1"/>
    <n v="3"/>
    <x v="2"/>
    <n v="30974"/>
    <x v="41"/>
    <x v="0"/>
    <n v="81"/>
    <n v="0"/>
    <n v="1"/>
    <x v="4"/>
    <n v="5786"/>
    <n v="7.22"/>
    <n v="26539.19"/>
    <n v="36"/>
    <s v="Female"/>
    <x v="5"/>
    <n v="23230500"/>
    <s v="Indian Super League"/>
  </r>
  <r>
    <x v="212"/>
    <x v="392"/>
    <x v="0"/>
    <x v="2"/>
    <x v="3"/>
    <x v="0"/>
    <b v="0"/>
    <n v="2"/>
    <n v="4"/>
    <x v="2"/>
    <n v="44214"/>
    <x v="16"/>
    <x v="3"/>
    <n v="48"/>
    <n v="0"/>
    <n v="0"/>
    <x v="3"/>
    <n v="20748"/>
    <n v="3.37"/>
    <n v="104077.18"/>
    <n v="29"/>
    <s v="Male"/>
    <x v="0"/>
    <n v="55267500"/>
    <s v="Indian Super League"/>
  </r>
  <r>
    <x v="172"/>
    <x v="227"/>
    <x v="0"/>
    <x v="7"/>
    <x v="5"/>
    <x v="0"/>
    <b v="1"/>
    <n v="2"/>
    <n v="2"/>
    <x v="1"/>
    <n v="48917"/>
    <x v="75"/>
    <x v="0"/>
    <n v="87"/>
    <n v="2"/>
    <n v="1"/>
    <x v="1"/>
    <n v="129117"/>
    <n v="7.86"/>
    <n v="222446.93"/>
    <n v="62"/>
    <s v="Male"/>
    <x v="2"/>
    <n v="97834000"/>
    <s v="Indian Super League"/>
  </r>
  <r>
    <x v="417"/>
    <x v="454"/>
    <x v="1"/>
    <x v="5"/>
    <x v="7"/>
    <x v="0"/>
    <b v="0"/>
    <n v="0"/>
    <n v="0"/>
    <x v="1"/>
    <n v="39737"/>
    <x v="63"/>
    <x v="1"/>
    <n v="54"/>
    <n v="1"/>
    <n v="2"/>
    <x v="4"/>
    <n v="41609"/>
    <n v="2.8"/>
    <n v="160800.99"/>
    <n v="36"/>
    <s v="Female"/>
    <x v="6"/>
    <n v="89408250"/>
    <s v="Indian Super League"/>
  </r>
  <r>
    <x v="159"/>
    <x v="571"/>
    <x v="0"/>
    <x v="2"/>
    <x v="7"/>
    <x v="0"/>
    <b v="0"/>
    <n v="5"/>
    <n v="3"/>
    <x v="0"/>
    <n v="48286"/>
    <x v="31"/>
    <x v="0"/>
    <n v="56"/>
    <n v="0"/>
    <n v="1"/>
    <x v="3"/>
    <n v="117444"/>
    <n v="7.82"/>
    <n v="8434.17"/>
    <n v="43"/>
    <s v="Male"/>
    <x v="4"/>
    <n v="48286000"/>
    <s v="Indian Super League"/>
  </r>
  <r>
    <x v="69"/>
    <x v="677"/>
    <x v="1"/>
    <x v="4"/>
    <x v="3"/>
    <x v="2"/>
    <b v="0"/>
    <n v="0"/>
    <n v="4"/>
    <x v="2"/>
    <n v="8511"/>
    <x v="4"/>
    <x v="0"/>
    <n v="37"/>
    <n v="1"/>
    <n v="1"/>
    <x v="2"/>
    <n v="141218"/>
    <n v="8.08"/>
    <n v="132253.53"/>
    <n v="38"/>
    <s v="Male"/>
    <x v="1"/>
    <n v="21277500"/>
    <s v="Indian Super League"/>
  </r>
  <r>
    <x v="32"/>
    <x v="170"/>
    <x v="0"/>
    <x v="7"/>
    <x v="4"/>
    <x v="1"/>
    <b v="0"/>
    <n v="5"/>
    <n v="2"/>
    <x v="0"/>
    <n v="53584"/>
    <x v="90"/>
    <x v="3"/>
    <n v="68"/>
    <n v="1"/>
    <n v="2"/>
    <x v="6"/>
    <n v="67691"/>
    <n v="2.25"/>
    <n v="219880.97"/>
    <n v="23"/>
    <s v="Other"/>
    <x v="0"/>
    <n v="66980000"/>
    <s v="Indian Super League"/>
  </r>
  <r>
    <x v="482"/>
    <x v="486"/>
    <x v="1"/>
    <x v="1"/>
    <x v="2"/>
    <x v="2"/>
    <b v="1"/>
    <n v="4"/>
    <n v="3"/>
    <x v="0"/>
    <n v="37277"/>
    <x v="11"/>
    <x v="2"/>
    <n v="47"/>
    <n v="0"/>
    <n v="2"/>
    <x v="3"/>
    <n v="110013"/>
    <n v="1.73"/>
    <n v="189933.52"/>
    <n v="44"/>
    <s v="Male"/>
    <x v="3"/>
    <n v="65234750"/>
    <s v="Indian Super League"/>
  </r>
  <r>
    <x v="89"/>
    <x v="167"/>
    <x v="1"/>
    <x v="2"/>
    <x v="1"/>
    <x v="2"/>
    <b v="1"/>
    <n v="0"/>
    <n v="1"/>
    <x v="2"/>
    <n v="6049"/>
    <x v="52"/>
    <x v="0"/>
    <n v="75"/>
    <n v="0"/>
    <n v="1"/>
    <x v="4"/>
    <n v="136745"/>
    <n v="3.92"/>
    <n v="218183.43"/>
    <n v="38"/>
    <s v="Female"/>
    <x v="2"/>
    <n v="12098000"/>
    <s v="Indian Super League"/>
  </r>
  <r>
    <x v="323"/>
    <x v="4"/>
    <x v="0"/>
    <x v="7"/>
    <x v="2"/>
    <x v="2"/>
    <b v="0"/>
    <n v="1"/>
    <n v="0"/>
    <x v="0"/>
    <n v="7665"/>
    <x v="68"/>
    <x v="2"/>
    <n v="14"/>
    <n v="1"/>
    <n v="0"/>
    <x v="0"/>
    <n v="141015"/>
    <n v="6.05"/>
    <n v="76743.94"/>
    <n v="46"/>
    <s v="Male"/>
    <x v="2"/>
    <n v="15330000"/>
    <s v="Indian Super League"/>
  </r>
  <r>
    <x v="316"/>
    <x v="326"/>
    <x v="0"/>
    <x v="5"/>
    <x v="4"/>
    <x v="0"/>
    <b v="1"/>
    <n v="2"/>
    <n v="1"/>
    <x v="0"/>
    <n v="14785"/>
    <x v="5"/>
    <x v="0"/>
    <n v="56"/>
    <n v="0"/>
    <n v="0"/>
    <x v="2"/>
    <n v="68076"/>
    <n v="2.1"/>
    <n v="22227.68"/>
    <n v="32"/>
    <s v="Male"/>
    <x v="1"/>
    <n v="36962500"/>
    <s v="Indian Super League"/>
  </r>
  <r>
    <x v="472"/>
    <x v="531"/>
    <x v="1"/>
    <x v="5"/>
    <x v="2"/>
    <x v="2"/>
    <b v="1"/>
    <n v="1"/>
    <n v="1"/>
    <x v="1"/>
    <n v="23302"/>
    <x v="74"/>
    <x v="3"/>
    <n v="52"/>
    <n v="0"/>
    <n v="0"/>
    <x v="3"/>
    <n v="45562"/>
    <n v="5.64"/>
    <n v="42551.519999999997"/>
    <n v="39"/>
    <s v="Male"/>
    <x v="0"/>
    <n v="29127500"/>
    <s v="Indian Super League"/>
  </r>
  <r>
    <x v="222"/>
    <x v="563"/>
    <x v="0"/>
    <x v="5"/>
    <x v="0"/>
    <x v="2"/>
    <b v="1"/>
    <n v="3"/>
    <n v="3"/>
    <x v="1"/>
    <n v="34313"/>
    <x v="52"/>
    <x v="2"/>
    <n v="31"/>
    <n v="0"/>
    <n v="1"/>
    <x v="0"/>
    <n v="112664"/>
    <n v="6.9"/>
    <n v="96232.9"/>
    <n v="22"/>
    <s v="Male"/>
    <x v="6"/>
    <n v="77204250"/>
    <s v="Indian Super League"/>
  </r>
  <r>
    <x v="251"/>
    <x v="702"/>
    <x v="0"/>
    <x v="6"/>
    <x v="3"/>
    <x v="1"/>
    <b v="0"/>
    <n v="5"/>
    <n v="4"/>
    <x v="0"/>
    <n v="43827"/>
    <x v="45"/>
    <x v="0"/>
    <n v="40"/>
    <n v="1"/>
    <n v="0"/>
    <x v="4"/>
    <n v="128557"/>
    <n v="5.09"/>
    <n v="164189.96"/>
    <n v="31"/>
    <s v="Female"/>
    <x v="4"/>
    <n v="43827000"/>
    <s v="Indian Super League"/>
  </r>
  <r>
    <x v="426"/>
    <x v="65"/>
    <x v="0"/>
    <x v="7"/>
    <x v="4"/>
    <x v="1"/>
    <b v="0"/>
    <n v="4"/>
    <n v="2"/>
    <x v="0"/>
    <n v="33543"/>
    <x v="70"/>
    <x v="1"/>
    <n v="51"/>
    <n v="0"/>
    <n v="0"/>
    <x v="1"/>
    <n v="25058"/>
    <n v="7.15"/>
    <n v="168332.82"/>
    <n v="64"/>
    <s v="Female"/>
    <x v="3"/>
    <n v="58700250"/>
    <s v="Indian Super League"/>
  </r>
  <r>
    <x v="180"/>
    <x v="17"/>
    <x v="1"/>
    <x v="3"/>
    <x v="5"/>
    <x v="0"/>
    <b v="0"/>
    <n v="2"/>
    <n v="3"/>
    <x v="2"/>
    <n v="46854"/>
    <x v="82"/>
    <x v="3"/>
    <n v="87"/>
    <n v="0"/>
    <n v="0"/>
    <x v="3"/>
    <n v="26503"/>
    <n v="9.24"/>
    <n v="248832.16"/>
    <n v="63"/>
    <s v="Female"/>
    <x v="2"/>
    <n v="93708000"/>
    <s v="Indian Super League"/>
  </r>
  <r>
    <x v="237"/>
    <x v="331"/>
    <x v="0"/>
    <x v="2"/>
    <x v="6"/>
    <x v="0"/>
    <b v="0"/>
    <n v="0"/>
    <n v="0"/>
    <x v="1"/>
    <n v="43031"/>
    <x v="85"/>
    <x v="1"/>
    <n v="81"/>
    <n v="0"/>
    <n v="0"/>
    <x v="0"/>
    <n v="49682"/>
    <n v="2.86"/>
    <n v="98876.39"/>
    <n v="30"/>
    <s v="Male"/>
    <x v="3"/>
    <n v="75304250"/>
    <s v="Indian Super League"/>
  </r>
  <r>
    <x v="452"/>
    <x v="636"/>
    <x v="1"/>
    <x v="3"/>
    <x v="6"/>
    <x v="2"/>
    <b v="0"/>
    <n v="4"/>
    <n v="3"/>
    <x v="0"/>
    <n v="45916"/>
    <x v="75"/>
    <x v="0"/>
    <n v="55"/>
    <n v="0"/>
    <n v="2"/>
    <x v="0"/>
    <n v="98895"/>
    <n v="3.61"/>
    <n v="25621.94"/>
    <n v="64"/>
    <s v="Other"/>
    <x v="0"/>
    <n v="57395000"/>
    <s v="Indian Super League"/>
  </r>
  <r>
    <x v="474"/>
    <x v="33"/>
    <x v="1"/>
    <x v="3"/>
    <x v="1"/>
    <x v="0"/>
    <b v="1"/>
    <n v="0"/>
    <n v="4"/>
    <x v="2"/>
    <n v="39225"/>
    <x v="35"/>
    <x v="1"/>
    <n v="88"/>
    <n v="0"/>
    <n v="0"/>
    <x v="2"/>
    <n v="122619"/>
    <n v="3.05"/>
    <n v="74217.67"/>
    <n v="25"/>
    <s v="Female"/>
    <x v="6"/>
    <n v="88256250"/>
    <s v="Indian Super League"/>
  </r>
  <r>
    <x v="167"/>
    <x v="272"/>
    <x v="1"/>
    <x v="0"/>
    <x v="6"/>
    <x v="1"/>
    <b v="0"/>
    <n v="4"/>
    <n v="1"/>
    <x v="0"/>
    <n v="37646"/>
    <x v="71"/>
    <x v="0"/>
    <n v="69"/>
    <n v="1"/>
    <n v="2"/>
    <x v="6"/>
    <n v="87113"/>
    <n v="1.95"/>
    <n v="129062.92"/>
    <n v="36"/>
    <s v="Female"/>
    <x v="4"/>
    <n v="37646000"/>
    <s v="Indian Super League"/>
  </r>
  <r>
    <x v="398"/>
    <x v="343"/>
    <x v="1"/>
    <x v="0"/>
    <x v="6"/>
    <x v="0"/>
    <b v="1"/>
    <n v="2"/>
    <n v="1"/>
    <x v="0"/>
    <n v="19276"/>
    <x v="17"/>
    <x v="0"/>
    <n v="50"/>
    <n v="0"/>
    <n v="1"/>
    <x v="6"/>
    <n v="69582"/>
    <n v="1.81"/>
    <n v="203412.24"/>
    <n v="54"/>
    <s v="Male"/>
    <x v="5"/>
    <n v="14457000"/>
    <s v="Indian Super League"/>
  </r>
  <r>
    <x v="320"/>
    <x v="55"/>
    <x v="0"/>
    <x v="6"/>
    <x v="4"/>
    <x v="1"/>
    <b v="0"/>
    <n v="4"/>
    <n v="0"/>
    <x v="0"/>
    <n v="9487"/>
    <x v="30"/>
    <x v="3"/>
    <n v="92"/>
    <n v="0"/>
    <n v="1"/>
    <x v="5"/>
    <n v="126455"/>
    <n v="6.89"/>
    <n v="153097.51999999999"/>
    <n v="55"/>
    <s v="Other"/>
    <x v="2"/>
    <n v="18974000"/>
    <s v="Indian Super League"/>
  </r>
  <r>
    <x v="393"/>
    <x v="522"/>
    <x v="0"/>
    <x v="0"/>
    <x v="1"/>
    <x v="0"/>
    <b v="1"/>
    <n v="5"/>
    <n v="1"/>
    <x v="0"/>
    <n v="46755"/>
    <x v="40"/>
    <x v="0"/>
    <n v="88"/>
    <n v="1"/>
    <n v="1"/>
    <x v="5"/>
    <n v="86931"/>
    <n v="4.8"/>
    <n v="142068.69"/>
    <n v="60"/>
    <s v="Female"/>
    <x v="8"/>
    <n v="70132500"/>
    <s v="Indian Super League"/>
  </r>
  <r>
    <x v="427"/>
    <x v="517"/>
    <x v="0"/>
    <x v="6"/>
    <x v="3"/>
    <x v="1"/>
    <b v="1"/>
    <n v="5"/>
    <n v="3"/>
    <x v="0"/>
    <n v="54613"/>
    <x v="95"/>
    <x v="1"/>
    <n v="67"/>
    <n v="0"/>
    <n v="1"/>
    <x v="1"/>
    <n v="50035"/>
    <n v="6.41"/>
    <n v="13824.55"/>
    <n v="50"/>
    <s v="Male"/>
    <x v="6"/>
    <n v="122879250"/>
    <s v="Indian Super League"/>
  </r>
  <r>
    <x v="184"/>
    <x v="133"/>
    <x v="1"/>
    <x v="5"/>
    <x v="2"/>
    <x v="2"/>
    <b v="1"/>
    <n v="5"/>
    <n v="3"/>
    <x v="0"/>
    <n v="27102"/>
    <x v="66"/>
    <x v="0"/>
    <n v="41"/>
    <n v="1"/>
    <n v="0"/>
    <x v="3"/>
    <n v="12489"/>
    <n v="3.76"/>
    <n v="227167.23"/>
    <n v="35"/>
    <s v="Other"/>
    <x v="0"/>
    <n v="33877500"/>
    <s v="Indian Super League"/>
  </r>
  <r>
    <x v="55"/>
    <x v="208"/>
    <x v="1"/>
    <x v="6"/>
    <x v="0"/>
    <x v="2"/>
    <b v="0"/>
    <n v="3"/>
    <n v="1"/>
    <x v="0"/>
    <n v="17083"/>
    <x v="30"/>
    <x v="2"/>
    <n v="67"/>
    <n v="0"/>
    <n v="2"/>
    <x v="0"/>
    <n v="68179"/>
    <n v="6"/>
    <n v="234735.42"/>
    <n v="40"/>
    <s v="Male"/>
    <x v="4"/>
    <n v="17083000"/>
    <s v="Indian Super League"/>
  </r>
  <r>
    <x v="21"/>
    <x v="432"/>
    <x v="1"/>
    <x v="7"/>
    <x v="3"/>
    <x v="1"/>
    <b v="0"/>
    <n v="2"/>
    <n v="4"/>
    <x v="2"/>
    <n v="15249"/>
    <x v="58"/>
    <x v="1"/>
    <n v="15"/>
    <n v="0"/>
    <n v="0"/>
    <x v="4"/>
    <n v="52527"/>
    <n v="6.1"/>
    <n v="208144.23"/>
    <n v="64"/>
    <s v="Female"/>
    <x v="6"/>
    <n v="34310250"/>
    <s v="Indian Super League"/>
  </r>
  <r>
    <x v="50"/>
    <x v="193"/>
    <x v="1"/>
    <x v="7"/>
    <x v="7"/>
    <x v="1"/>
    <b v="1"/>
    <n v="5"/>
    <n v="1"/>
    <x v="0"/>
    <n v="19660"/>
    <x v="51"/>
    <x v="3"/>
    <n v="37"/>
    <n v="0"/>
    <n v="1"/>
    <x v="0"/>
    <n v="30185"/>
    <n v="8.85"/>
    <n v="181727.15"/>
    <n v="41"/>
    <s v="Male"/>
    <x v="8"/>
    <n v="29490000"/>
    <s v="Indian Super League"/>
  </r>
  <r>
    <x v="125"/>
    <x v="654"/>
    <x v="1"/>
    <x v="5"/>
    <x v="4"/>
    <x v="0"/>
    <b v="1"/>
    <n v="3"/>
    <n v="1"/>
    <x v="0"/>
    <n v="44070"/>
    <x v="28"/>
    <x v="2"/>
    <n v="55"/>
    <n v="0"/>
    <n v="0"/>
    <x v="2"/>
    <n v="48147"/>
    <n v="8.2899999999999991"/>
    <n v="207811.87"/>
    <n v="32"/>
    <s v="Female"/>
    <x v="4"/>
    <n v="44070000"/>
    <s v="Indian Super League"/>
  </r>
  <r>
    <x v="35"/>
    <x v="487"/>
    <x v="0"/>
    <x v="7"/>
    <x v="5"/>
    <x v="2"/>
    <b v="1"/>
    <n v="2"/>
    <n v="0"/>
    <x v="0"/>
    <n v="34824"/>
    <x v="89"/>
    <x v="3"/>
    <n v="79"/>
    <n v="2"/>
    <n v="0"/>
    <x v="5"/>
    <n v="32382"/>
    <n v="9.07"/>
    <n v="226881.3"/>
    <n v="59"/>
    <s v="Female"/>
    <x v="2"/>
    <n v="69648000"/>
    <s v="Indian Super League"/>
  </r>
  <r>
    <x v="445"/>
    <x v="142"/>
    <x v="0"/>
    <x v="1"/>
    <x v="7"/>
    <x v="1"/>
    <b v="0"/>
    <n v="1"/>
    <n v="4"/>
    <x v="2"/>
    <n v="12979"/>
    <x v="14"/>
    <x v="1"/>
    <n v="25"/>
    <n v="2"/>
    <n v="0"/>
    <x v="2"/>
    <n v="33455"/>
    <n v="7.69"/>
    <n v="108200.84"/>
    <n v="18"/>
    <s v="Female"/>
    <x v="8"/>
    <n v="19468500"/>
    <s v="Indian Super League"/>
  </r>
  <r>
    <x v="401"/>
    <x v="214"/>
    <x v="0"/>
    <x v="6"/>
    <x v="4"/>
    <x v="2"/>
    <b v="0"/>
    <n v="2"/>
    <n v="1"/>
    <x v="0"/>
    <n v="15706"/>
    <x v="70"/>
    <x v="1"/>
    <n v="82"/>
    <n v="2"/>
    <n v="0"/>
    <x v="1"/>
    <n v="42532"/>
    <n v="1.63"/>
    <n v="223348.41"/>
    <n v="60"/>
    <s v="Female"/>
    <x v="3"/>
    <n v="27485500"/>
    <s v="Indian Super League"/>
  </r>
  <r>
    <x v="182"/>
    <x v="239"/>
    <x v="0"/>
    <x v="6"/>
    <x v="3"/>
    <x v="1"/>
    <b v="0"/>
    <n v="1"/>
    <n v="4"/>
    <x v="2"/>
    <n v="29353"/>
    <x v="17"/>
    <x v="1"/>
    <n v="17"/>
    <n v="0"/>
    <n v="1"/>
    <x v="1"/>
    <n v="114080"/>
    <n v="8.2100000000000009"/>
    <n v="238995.44"/>
    <n v="32"/>
    <s v="Male"/>
    <x v="8"/>
    <n v="44029500"/>
    <s v="Indian Super League"/>
  </r>
  <r>
    <x v="139"/>
    <x v="434"/>
    <x v="1"/>
    <x v="4"/>
    <x v="7"/>
    <x v="2"/>
    <b v="0"/>
    <n v="5"/>
    <n v="3"/>
    <x v="0"/>
    <n v="34041"/>
    <x v="59"/>
    <x v="0"/>
    <n v="84"/>
    <n v="0"/>
    <n v="1"/>
    <x v="2"/>
    <n v="121640"/>
    <n v="6"/>
    <n v="22551.42"/>
    <n v="37"/>
    <s v="Male"/>
    <x v="2"/>
    <n v="68082000"/>
    <s v="Indian Super League"/>
  </r>
  <r>
    <x v="268"/>
    <x v="467"/>
    <x v="0"/>
    <x v="3"/>
    <x v="1"/>
    <x v="0"/>
    <b v="0"/>
    <n v="4"/>
    <n v="4"/>
    <x v="1"/>
    <n v="24330"/>
    <x v="50"/>
    <x v="0"/>
    <n v="93"/>
    <n v="0"/>
    <n v="2"/>
    <x v="1"/>
    <n v="103421"/>
    <n v="4.8499999999999996"/>
    <n v="111570.22"/>
    <n v="63"/>
    <s v="Female"/>
    <x v="2"/>
    <n v="48660000"/>
    <s v="Indian Super League"/>
  </r>
  <r>
    <x v="353"/>
    <x v="488"/>
    <x v="0"/>
    <x v="3"/>
    <x v="5"/>
    <x v="0"/>
    <b v="1"/>
    <n v="2"/>
    <n v="1"/>
    <x v="0"/>
    <n v="32190"/>
    <x v="75"/>
    <x v="2"/>
    <n v="91"/>
    <n v="0"/>
    <n v="0"/>
    <x v="1"/>
    <n v="53316"/>
    <n v="9.19"/>
    <n v="141230.60999999999"/>
    <n v="42"/>
    <s v="Female"/>
    <x v="3"/>
    <n v="56332500"/>
    <s v="Indian Super League"/>
  </r>
  <r>
    <x v="3"/>
    <x v="708"/>
    <x v="1"/>
    <x v="5"/>
    <x v="5"/>
    <x v="1"/>
    <b v="0"/>
    <n v="5"/>
    <n v="3"/>
    <x v="0"/>
    <n v="44582"/>
    <x v="68"/>
    <x v="1"/>
    <n v="91"/>
    <n v="0"/>
    <n v="1"/>
    <x v="0"/>
    <n v="18122"/>
    <n v="3.54"/>
    <n v="136219.76"/>
    <n v="34"/>
    <s v="Female"/>
    <x v="5"/>
    <n v="33436500"/>
    <s v="Indian Super League"/>
  </r>
  <r>
    <x v="440"/>
    <x v="607"/>
    <x v="0"/>
    <x v="0"/>
    <x v="5"/>
    <x v="2"/>
    <b v="0"/>
    <n v="1"/>
    <n v="1"/>
    <x v="1"/>
    <n v="18817"/>
    <x v="14"/>
    <x v="0"/>
    <n v="88"/>
    <n v="2"/>
    <n v="2"/>
    <x v="2"/>
    <n v="116547"/>
    <n v="9.01"/>
    <n v="100035.19"/>
    <n v="64"/>
    <s v="Male"/>
    <x v="6"/>
    <n v="42338250"/>
    <s v="Indian Super League"/>
  </r>
  <r>
    <x v="177"/>
    <x v="417"/>
    <x v="1"/>
    <x v="4"/>
    <x v="1"/>
    <x v="2"/>
    <b v="1"/>
    <n v="4"/>
    <n v="3"/>
    <x v="0"/>
    <n v="29254"/>
    <x v="69"/>
    <x v="3"/>
    <n v="71"/>
    <n v="1"/>
    <n v="1"/>
    <x v="0"/>
    <n v="138182"/>
    <n v="9.17"/>
    <n v="213316.38"/>
    <n v="32"/>
    <s v="Male"/>
    <x v="3"/>
    <n v="51194500"/>
    <s v="Indian Super League"/>
  </r>
  <r>
    <x v="143"/>
    <x v="655"/>
    <x v="1"/>
    <x v="0"/>
    <x v="4"/>
    <x v="1"/>
    <b v="0"/>
    <n v="0"/>
    <n v="3"/>
    <x v="2"/>
    <n v="33229"/>
    <x v="20"/>
    <x v="3"/>
    <n v="71"/>
    <n v="0"/>
    <n v="1"/>
    <x v="3"/>
    <n v="33400"/>
    <n v="5.45"/>
    <n v="95462.54"/>
    <n v="32"/>
    <s v="Other"/>
    <x v="3"/>
    <n v="58150750"/>
    <s v="Indian Super League"/>
  </r>
  <r>
    <x v="43"/>
    <x v="276"/>
    <x v="0"/>
    <x v="4"/>
    <x v="1"/>
    <x v="0"/>
    <b v="0"/>
    <n v="2"/>
    <n v="3"/>
    <x v="2"/>
    <n v="51614"/>
    <x v="23"/>
    <x v="2"/>
    <n v="90"/>
    <n v="0"/>
    <n v="0"/>
    <x v="4"/>
    <n v="49364"/>
    <n v="3.81"/>
    <n v="47657.95"/>
    <n v="31"/>
    <s v="Female"/>
    <x v="0"/>
    <n v="64517500"/>
    <s v="Indian Super League"/>
  </r>
  <r>
    <x v="111"/>
    <x v="138"/>
    <x v="1"/>
    <x v="6"/>
    <x v="1"/>
    <x v="2"/>
    <b v="1"/>
    <n v="5"/>
    <n v="2"/>
    <x v="0"/>
    <n v="18968"/>
    <x v="29"/>
    <x v="3"/>
    <n v="92"/>
    <n v="2"/>
    <n v="1"/>
    <x v="1"/>
    <n v="29978"/>
    <n v="6"/>
    <n v="34092.639999999999"/>
    <n v="29"/>
    <s v="Male"/>
    <x v="6"/>
    <n v="42678000"/>
    <s v="Indian Super League"/>
  </r>
  <r>
    <x v="272"/>
    <x v="648"/>
    <x v="0"/>
    <x v="2"/>
    <x v="0"/>
    <x v="1"/>
    <b v="0"/>
    <n v="5"/>
    <n v="0"/>
    <x v="0"/>
    <n v="51383"/>
    <x v="98"/>
    <x v="3"/>
    <n v="28"/>
    <n v="1"/>
    <n v="0"/>
    <x v="4"/>
    <n v="78812"/>
    <n v="9.19"/>
    <n v="148076.72"/>
    <n v="40"/>
    <s v="Male"/>
    <x v="2"/>
    <n v="102766000"/>
    <s v="Indian Super League"/>
  </r>
  <r>
    <x v="268"/>
    <x v="501"/>
    <x v="1"/>
    <x v="6"/>
    <x v="5"/>
    <x v="2"/>
    <b v="1"/>
    <n v="2"/>
    <n v="4"/>
    <x v="2"/>
    <n v="53314"/>
    <x v="50"/>
    <x v="2"/>
    <n v="63"/>
    <n v="2"/>
    <n v="1"/>
    <x v="0"/>
    <n v="117179"/>
    <n v="4.8499999999999996"/>
    <n v="14708.1"/>
    <n v="58"/>
    <s v="Female"/>
    <x v="5"/>
    <n v="39985500"/>
    <s v="Indian Super League"/>
  </r>
  <r>
    <x v="420"/>
    <x v="439"/>
    <x v="0"/>
    <x v="4"/>
    <x v="1"/>
    <x v="1"/>
    <b v="1"/>
    <n v="5"/>
    <n v="2"/>
    <x v="0"/>
    <n v="51981"/>
    <x v="0"/>
    <x v="3"/>
    <n v="14"/>
    <n v="1"/>
    <n v="0"/>
    <x v="0"/>
    <n v="17853"/>
    <n v="4.71"/>
    <n v="6282.06"/>
    <n v="37"/>
    <s v="Male"/>
    <x v="8"/>
    <n v="77971500"/>
    <s v="Indian Super League"/>
  </r>
  <r>
    <x v="1"/>
    <x v="405"/>
    <x v="0"/>
    <x v="0"/>
    <x v="4"/>
    <x v="1"/>
    <b v="1"/>
    <n v="5"/>
    <n v="0"/>
    <x v="0"/>
    <n v="9706"/>
    <x v="88"/>
    <x v="3"/>
    <n v="62"/>
    <n v="0"/>
    <n v="0"/>
    <x v="5"/>
    <n v="27143"/>
    <n v="8.73"/>
    <n v="39195.11"/>
    <n v="46"/>
    <s v="Male"/>
    <x v="6"/>
    <n v="21838500"/>
    <s v="Indian Super League"/>
  </r>
  <r>
    <x v="287"/>
    <x v="511"/>
    <x v="1"/>
    <x v="6"/>
    <x v="2"/>
    <x v="2"/>
    <b v="1"/>
    <n v="3"/>
    <n v="0"/>
    <x v="0"/>
    <n v="49217"/>
    <x v="84"/>
    <x v="2"/>
    <n v="85"/>
    <n v="0"/>
    <n v="0"/>
    <x v="5"/>
    <n v="57663"/>
    <n v="0.92"/>
    <n v="170332.63"/>
    <n v="51"/>
    <s v="Male"/>
    <x v="7"/>
    <n v="24608500"/>
    <s v="Indian Super League"/>
  </r>
  <r>
    <x v="392"/>
    <x v="188"/>
    <x v="1"/>
    <x v="4"/>
    <x v="5"/>
    <x v="1"/>
    <b v="0"/>
    <n v="5"/>
    <n v="4"/>
    <x v="0"/>
    <n v="23071"/>
    <x v="3"/>
    <x v="0"/>
    <n v="70"/>
    <n v="1"/>
    <n v="0"/>
    <x v="0"/>
    <n v="137345"/>
    <n v="0.86"/>
    <n v="155890.51"/>
    <n v="58"/>
    <s v="Male"/>
    <x v="1"/>
    <n v="57677500"/>
    <s v="Indian Super League"/>
  </r>
  <r>
    <x v="352"/>
    <x v="269"/>
    <x v="0"/>
    <x v="6"/>
    <x v="2"/>
    <x v="2"/>
    <b v="1"/>
    <n v="2"/>
    <n v="1"/>
    <x v="0"/>
    <n v="14606"/>
    <x v="12"/>
    <x v="0"/>
    <n v="46"/>
    <n v="2"/>
    <n v="0"/>
    <x v="1"/>
    <n v="108388"/>
    <n v="3.63"/>
    <n v="37246.43"/>
    <n v="39"/>
    <s v="Male"/>
    <x v="3"/>
    <n v="25560500"/>
    <s v="Indian Super League"/>
  </r>
  <r>
    <x v="39"/>
    <x v="79"/>
    <x v="0"/>
    <x v="3"/>
    <x v="7"/>
    <x v="2"/>
    <b v="0"/>
    <n v="5"/>
    <n v="1"/>
    <x v="0"/>
    <n v="12208"/>
    <x v="20"/>
    <x v="2"/>
    <n v="44"/>
    <n v="0"/>
    <n v="0"/>
    <x v="6"/>
    <n v="112929"/>
    <n v="5.78"/>
    <n v="96708.06"/>
    <n v="28"/>
    <s v="Male"/>
    <x v="3"/>
    <n v="21364000"/>
    <s v="Indian Super League"/>
  </r>
  <r>
    <x v="255"/>
    <x v="720"/>
    <x v="0"/>
    <x v="7"/>
    <x v="2"/>
    <x v="0"/>
    <b v="0"/>
    <n v="4"/>
    <n v="4"/>
    <x v="1"/>
    <n v="14214"/>
    <x v="93"/>
    <x v="1"/>
    <n v="61"/>
    <n v="1"/>
    <n v="2"/>
    <x v="4"/>
    <n v="27530"/>
    <n v="5.66"/>
    <n v="47236.09"/>
    <n v="45"/>
    <s v="Female"/>
    <x v="0"/>
    <n v="17767500"/>
    <s v="Indian Super League"/>
  </r>
  <r>
    <x v="106"/>
    <x v="435"/>
    <x v="0"/>
    <x v="1"/>
    <x v="6"/>
    <x v="1"/>
    <b v="0"/>
    <n v="0"/>
    <n v="4"/>
    <x v="2"/>
    <n v="25213"/>
    <x v="59"/>
    <x v="1"/>
    <n v="95"/>
    <n v="0"/>
    <n v="0"/>
    <x v="4"/>
    <n v="24948"/>
    <n v="1.94"/>
    <n v="118614.83"/>
    <n v="59"/>
    <s v="Female"/>
    <x v="4"/>
    <n v="25213000"/>
    <s v="Indian Super League"/>
  </r>
  <r>
    <x v="139"/>
    <x v="689"/>
    <x v="1"/>
    <x v="4"/>
    <x v="5"/>
    <x v="1"/>
    <b v="0"/>
    <n v="3"/>
    <n v="0"/>
    <x v="0"/>
    <n v="35056"/>
    <x v="54"/>
    <x v="1"/>
    <n v="15"/>
    <n v="0"/>
    <n v="0"/>
    <x v="6"/>
    <n v="121270"/>
    <n v="8.0500000000000007"/>
    <n v="148898.16"/>
    <n v="26"/>
    <s v="Female"/>
    <x v="1"/>
    <n v="87640000"/>
    <s v="Indian Super League"/>
  </r>
  <r>
    <x v="389"/>
    <x v="664"/>
    <x v="1"/>
    <x v="3"/>
    <x v="3"/>
    <x v="0"/>
    <b v="0"/>
    <n v="2"/>
    <n v="4"/>
    <x v="2"/>
    <n v="47276"/>
    <x v="80"/>
    <x v="3"/>
    <n v="73"/>
    <n v="2"/>
    <n v="0"/>
    <x v="6"/>
    <n v="89636"/>
    <n v="7.25"/>
    <n v="238847.38"/>
    <n v="55"/>
    <s v="Male"/>
    <x v="0"/>
    <n v="59095000"/>
    <s v="Indian Super League"/>
  </r>
  <r>
    <x v="101"/>
    <x v="519"/>
    <x v="0"/>
    <x v="4"/>
    <x v="7"/>
    <x v="1"/>
    <b v="1"/>
    <n v="4"/>
    <n v="3"/>
    <x v="0"/>
    <n v="43836"/>
    <x v="54"/>
    <x v="3"/>
    <n v="76"/>
    <n v="0"/>
    <n v="0"/>
    <x v="5"/>
    <n v="85941"/>
    <n v="4.05"/>
    <n v="201388.1"/>
    <n v="63"/>
    <s v="Female"/>
    <x v="2"/>
    <n v="87672000"/>
    <s v="Indian Super League"/>
  </r>
  <r>
    <x v="176"/>
    <x v="461"/>
    <x v="0"/>
    <x v="5"/>
    <x v="2"/>
    <x v="0"/>
    <b v="0"/>
    <n v="2"/>
    <n v="4"/>
    <x v="2"/>
    <n v="42412"/>
    <x v="24"/>
    <x v="3"/>
    <n v="78"/>
    <n v="0"/>
    <n v="1"/>
    <x v="3"/>
    <n v="131202"/>
    <n v="2.75"/>
    <n v="2830.46"/>
    <n v="38"/>
    <s v="Male"/>
    <x v="8"/>
    <n v="63618000"/>
    <s v="Indian Super League"/>
  </r>
  <r>
    <x v="463"/>
    <x v="133"/>
    <x v="1"/>
    <x v="6"/>
    <x v="2"/>
    <x v="2"/>
    <b v="0"/>
    <n v="2"/>
    <n v="3"/>
    <x v="2"/>
    <n v="12231"/>
    <x v="28"/>
    <x v="1"/>
    <n v="84"/>
    <n v="0"/>
    <n v="2"/>
    <x v="2"/>
    <n v="131877"/>
    <n v="2.69"/>
    <n v="25829.87"/>
    <n v="46"/>
    <s v="Female"/>
    <x v="4"/>
    <n v="12231000"/>
    <s v="Indian Super League"/>
  </r>
  <r>
    <x v="308"/>
    <x v="170"/>
    <x v="0"/>
    <x v="2"/>
    <x v="1"/>
    <x v="2"/>
    <b v="1"/>
    <n v="3"/>
    <n v="2"/>
    <x v="0"/>
    <n v="51652"/>
    <x v="48"/>
    <x v="0"/>
    <n v="82"/>
    <n v="0"/>
    <n v="1"/>
    <x v="1"/>
    <n v="122139"/>
    <n v="4.13"/>
    <n v="131828.62"/>
    <n v="64"/>
    <s v="Male"/>
    <x v="7"/>
    <n v="25826000"/>
    <s v="Indian Super League"/>
  </r>
  <r>
    <x v="434"/>
    <x v="120"/>
    <x v="1"/>
    <x v="0"/>
    <x v="6"/>
    <x v="2"/>
    <b v="0"/>
    <n v="4"/>
    <n v="3"/>
    <x v="0"/>
    <n v="40331"/>
    <x v="76"/>
    <x v="1"/>
    <n v="68"/>
    <n v="2"/>
    <n v="1"/>
    <x v="6"/>
    <n v="83975"/>
    <n v="6.27"/>
    <n v="189213.75"/>
    <n v="28"/>
    <s v="Female"/>
    <x v="8"/>
    <n v="60496500"/>
    <s v="Indian Super League"/>
  </r>
  <r>
    <x v="474"/>
    <x v="73"/>
    <x v="1"/>
    <x v="3"/>
    <x v="3"/>
    <x v="2"/>
    <b v="0"/>
    <n v="4"/>
    <n v="2"/>
    <x v="0"/>
    <n v="19387"/>
    <x v="82"/>
    <x v="2"/>
    <n v="53"/>
    <n v="0"/>
    <n v="0"/>
    <x v="2"/>
    <n v="41956"/>
    <n v="2.15"/>
    <n v="75770.47"/>
    <n v="20"/>
    <s v="Male"/>
    <x v="9"/>
    <n v="58161000"/>
    <s v="Indian Super League"/>
  </r>
  <r>
    <x v="118"/>
    <x v="543"/>
    <x v="0"/>
    <x v="5"/>
    <x v="2"/>
    <x v="2"/>
    <b v="0"/>
    <n v="4"/>
    <n v="0"/>
    <x v="0"/>
    <n v="39738"/>
    <x v="8"/>
    <x v="0"/>
    <n v="31"/>
    <n v="0"/>
    <n v="0"/>
    <x v="5"/>
    <n v="147800"/>
    <n v="9.35"/>
    <n v="138630.99"/>
    <n v="47"/>
    <s v="Male"/>
    <x v="0"/>
    <n v="49672500"/>
    <s v="Indian Super League"/>
  </r>
  <r>
    <x v="152"/>
    <x v="726"/>
    <x v="1"/>
    <x v="1"/>
    <x v="6"/>
    <x v="0"/>
    <b v="0"/>
    <n v="2"/>
    <n v="4"/>
    <x v="2"/>
    <n v="19245"/>
    <x v="17"/>
    <x v="1"/>
    <n v="24"/>
    <n v="0"/>
    <n v="2"/>
    <x v="5"/>
    <n v="53950"/>
    <n v="5.41"/>
    <n v="126178.98"/>
    <n v="28"/>
    <s v="Female"/>
    <x v="0"/>
    <n v="24056250"/>
    <s v="Indian Super League"/>
  </r>
  <r>
    <x v="241"/>
    <x v="196"/>
    <x v="1"/>
    <x v="1"/>
    <x v="5"/>
    <x v="0"/>
    <b v="1"/>
    <n v="4"/>
    <n v="0"/>
    <x v="0"/>
    <n v="35300"/>
    <x v="12"/>
    <x v="3"/>
    <n v="27"/>
    <n v="0"/>
    <n v="0"/>
    <x v="6"/>
    <n v="95876"/>
    <n v="9.09"/>
    <n v="98856.71"/>
    <n v="55"/>
    <s v="Female"/>
    <x v="0"/>
    <n v="44125000"/>
    <s v="Indian Super League"/>
  </r>
  <r>
    <x v="114"/>
    <x v="148"/>
    <x v="1"/>
    <x v="2"/>
    <x v="5"/>
    <x v="2"/>
    <b v="0"/>
    <n v="5"/>
    <n v="3"/>
    <x v="0"/>
    <n v="11246"/>
    <x v="7"/>
    <x v="2"/>
    <n v="58"/>
    <n v="0"/>
    <n v="0"/>
    <x v="6"/>
    <n v="101202"/>
    <n v="5.61"/>
    <n v="8574.3700000000008"/>
    <n v="48"/>
    <s v="Female"/>
    <x v="8"/>
    <n v="16869000"/>
    <s v="Indian Super League"/>
  </r>
  <r>
    <x v="476"/>
    <x v="676"/>
    <x v="0"/>
    <x v="6"/>
    <x v="3"/>
    <x v="2"/>
    <b v="0"/>
    <n v="5"/>
    <n v="0"/>
    <x v="0"/>
    <n v="49590"/>
    <x v="64"/>
    <x v="0"/>
    <n v="36"/>
    <n v="0"/>
    <n v="0"/>
    <x v="6"/>
    <n v="13567"/>
    <n v="1.21"/>
    <n v="100568.42"/>
    <n v="51"/>
    <s v="Female"/>
    <x v="8"/>
    <n v="74385000"/>
    <s v="Indian Super League"/>
  </r>
  <r>
    <x v="124"/>
    <x v="573"/>
    <x v="1"/>
    <x v="6"/>
    <x v="5"/>
    <x v="1"/>
    <b v="0"/>
    <n v="4"/>
    <n v="1"/>
    <x v="0"/>
    <n v="53827"/>
    <x v="65"/>
    <x v="2"/>
    <n v="50"/>
    <n v="2"/>
    <n v="1"/>
    <x v="0"/>
    <n v="10650"/>
    <n v="6.9"/>
    <n v="178128.32"/>
    <n v="59"/>
    <s v="Female"/>
    <x v="6"/>
    <n v="121110750"/>
    <s v="Indian Super League"/>
  </r>
  <r>
    <x v="476"/>
    <x v="341"/>
    <x v="0"/>
    <x v="1"/>
    <x v="0"/>
    <x v="1"/>
    <b v="0"/>
    <n v="5"/>
    <n v="3"/>
    <x v="0"/>
    <n v="53312"/>
    <x v="38"/>
    <x v="2"/>
    <n v="17"/>
    <n v="1"/>
    <n v="0"/>
    <x v="1"/>
    <n v="80084"/>
    <n v="2.79"/>
    <n v="210578.78"/>
    <n v="31"/>
    <s v="Female"/>
    <x v="8"/>
    <n v="79968000"/>
    <s v="Indian Super League"/>
  </r>
  <r>
    <x v="86"/>
    <x v="406"/>
    <x v="1"/>
    <x v="4"/>
    <x v="6"/>
    <x v="1"/>
    <b v="1"/>
    <n v="5"/>
    <n v="4"/>
    <x v="0"/>
    <n v="40879"/>
    <x v="37"/>
    <x v="3"/>
    <n v="35"/>
    <n v="2"/>
    <n v="2"/>
    <x v="3"/>
    <n v="87849"/>
    <n v="1.47"/>
    <n v="133519.26999999999"/>
    <n v="51"/>
    <s v="Male"/>
    <x v="8"/>
    <n v="61318500"/>
    <s v="Indian Super League"/>
  </r>
  <r>
    <x v="387"/>
    <x v="208"/>
    <x v="1"/>
    <x v="6"/>
    <x v="4"/>
    <x v="1"/>
    <b v="1"/>
    <n v="4"/>
    <n v="3"/>
    <x v="0"/>
    <n v="11923"/>
    <x v="89"/>
    <x v="1"/>
    <n v="23"/>
    <n v="0"/>
    <n v="0"/>
    <x v="2"/>
    <n v="117315"/>
    <n v="3.15"/>
    <n v="61029.22"/>
    <n v="28"/>
    <s v="Male"/>
    <x v="4"/>
    <n v="11923000"/>
    <s v="Indian Super League"/>
  </r>
  <r>
    <x v="109"/>
    <x v="101"/>
    <x v="1"/>
    <x v="5"/>
    <x v="7"/>
    <x v="1"/>
    <b v="1"/>
    <n v="4"/>
    <n v="2"/>
    <x v="0"/>
    <n v="38100"/>
    <x v="51"/>
    <x v="3"/>
    <n v="23"/>
    <n v="1"/>
    <n v="0"/>
    <x v="0"/>
    <n v="30067"/>
    <n v="8.4600000000000009"/>
    <n v="171254.94"/>
    <n v="60"/>
    <s v="Male"/>
    <x v="9"/>
    <n v="114300000"/>
    <s v="Indian Super League"/>
  </r>
  <r>
    <x v="19"/>
    <x v="94"/>
    <x v="1"/>
    <x v="6"/>
    <x v="5"/>
    <x v="1"/>
    <b v="1"/>
    <n v="2"/>
    <n v="2"/>
    <x v="1"/>
    <n v="40956"/>
    <x v="78"/>
    <x v="3"/>
    <n v="58"/>
    <n v="0"/>
    <n v="1"/>
    <x v="2"/>
    <n v="103868"/>
    <n v="1.8"/>
    <n v="165087.85999999999"/>
    <n v="61"/>
    <s v="Male"/>
    <x v="4"/>
    <n v="40956000"/>
    <s v="Indian Super League"/>
  </r>
  <r>
    <x v="244"/>
    <x v="148"/>
    <x v="1"/>
    <x v="1"/>
    <x v="3"/>
    <x v="1"/>
    <b v="0"/>
    <n v="3"/>
    <n v="1"/>
    <x v="0"/>
    <n v="42891"/>
    <x v="75"/>
    <x v="3"/>
    <n v="25"/>
    <n v="1"/>
    <n v="0"/>
    <x v="0"/>
    <n v="1805"/>
    <n v="3.04"/>
    <n v="100860"/>
    <n v="36"/>
    <s v="Female"/>
    <x v="5"/>
    <n v="32168250"/>
    <s v="Indian Super League"/>
  </r>
  <r>
    <x v="109"/>
    <x v="340"/>
    <x v="1"/>
    <x v="2"/>
    <x v="5"/>
    <x v="0"/>
    <b v="1"/>
    <n v="0"/>
    <n v="0"/>
    <x v="1"/>
    <n v="50768"/>
    <x v="63"/>
    <x v="0"/>
    <n v="50"/>
    <n v="0"/>
    <n v="2"/>
    <x v="3"/>
    <n v="127286"/>
    <n v="3.09"/>
    <n v="246881.07"/>
    <n v="28"/>
    <s v="Female"/>
    <x v="3"/>
    <n v="88844000"/>
    <s v="Indian Super League"/>
  </r>
  <r>
    <x v="444"/>
    <x v="264"/>
    <x v="1"/>
    <x v="5"/>
    <x v="6"/>
    <x v="2"/>
    <b v="0"/>
    <n v="0"/>
    <n v="2"/>
    <x v="2"/>
    <n v="44835"/>
    <x v="74"/>
    <x v="2"/>
    <n v="81"/>
    <n v="0"/>
    <n v="0"/>
    <x v="5"/>
    <n v="106839"/>
    <n v="4.08"/>
    <n v="238939.35"/>
    <n v="34"/>
    <s v="Female"/>
    <x v="3"/>
    <n v="78461250"/>
    <s v="Indian Super League"/>
  </r>
  <r>
    <x v="284"/>
    <x v="117"/>
    <x v="1"/>
    <x v="7"/>
    <x v="6"/>
    <x v="2"/>
    <b v="1"/>
    <n v="5"/>
    <n v="4"/>
    <x v="0"/>
    <n v="47595"/>
    <x v="64"/>
    <x v="0"/>
    <n v="86"/>
    <n v="0"/>
    <n v="0"/>
    <x v="4"/>
    <n v="23370"/>
    <n v="4.03"/>
    <n v="7646.69"/>
    <n v="63"/>
    <s v="Male"/>
    <x v="8"/>
    <n v="71392500"/>
    <s v="Indian Super League"/>
  </r>
  <r>
    <x v="434"/>
    <x v="0"/>
    <x v="0"/>
    <x v="6"/>
    <x v="2"/>
    <x v="1"/>
    <b v="0"/>
    <n v="0"/>
    <n v="3"/>
    <x v="2"/>
    <n v="45737"/>
    <x v="4"/>
    <x v="1"/>
    <n v="18"/>
    <n v="0"/>
    <n v="0"/>
    <x v="5"/>
    <n v="144158"/>
    <n v="1.99"/>
    <n v="180802.27"/>
    <n v="49"/>
    <s v="Male"/>
    <x v="8"/>
    <n v="68605500"/>
    <s v="Indian Super League"/>
  </r>
  <r>
    <x v="9"/>
    <x v="318"/>
    <x v="1"/>
    <x v="0"/>
    <x v="4"/>
    <x v="2"/>
    <b v="0"/>
    <n v="4"/>
    <n v="3"/>
    <x v="0"/>
    <n v="45355"/>
    <x v="35"/>
    <x v="2"/>
    <n v="57"/>
    <n v="0"/>
    <n v="1"/>
    <x v="1"/>
    <n v="137987"/>
    <n v="6.38"/>
    <n v="84429.23"/>
    <n v="50"/>
    <s v="Male"/>
    <x v="2"/>
    <n v="90710000"/>
    <s v="Indian Super League"/>
  </r>
  <r>
    <x v="356"/>
    <x v="503"/>
    <x v="0"/>
    <x v="7"/>
    <x v="2"/>
    <x v="2"/>
    <b v="1"/>
    <n v="0"/>
    <n v="1"/>
    <x v="2"/>
    <n v="34172"/>
    <x v="95"/>
    <x v="3"/>
    <n v="24"/>
    <n v="0"/>
    <n v="1"/>
    <x v="4"/>
    <n v="132095"/>
    <n v="5.37"/>
    <n v="219769.62"/>
    <n v="33"/>
    <s v="Male"/>
    <x v="4"/>
    <n v="34172000"/>
    <s v="Indian Super League"/>
  </r>
  <r>
    <x v="154"/>
    <x v="67"/>
    <x v="0"/>
    <x v="4"/>
    <x v="4"/>
    <x v="1"/>
    <b v="1"/>
    <n v="0"/>
    <n v="4"/>
    <x v="2"/>
    <n v="29632"/>
    <x v="40"/>
    <x v="3"/>
    <n v="69"/>
    <n v="1"/>
    <n v="2"/>
    <x v="1"/>
    <n v="66538"/>
    <n v="3.77"/>
    <n v="36909.97"/>
    <n v="62"/>
    <s v="Female"/>
    <x v="2"/>
    <n v="59264000"/>
    <s v="Indian Super League"/>
  </r>
  <r>
    <x v="306"/>
    <x v="500"/>
    <x v="1"/>
    <x v="2"/>
    <x v="2"/>
    <x v="0"/>
    <b v="0"/>
    <n v="0"/>
    <n v="3"/>
    <x v="2"/>
    <n v="20537"/>
    <x v="99"/>
    <x v="2"/>
    <n v="42"/>
    <n v="2"/>
    <n v="2"/>
    <x v="0"/>
    <n v="139025"/>
    <n v="8.25"/>
    <n v="15954.59"/>
    <n v="29"/>
    <s v="Male"/>
    <x v="3"/>
    <n v="35939750"/>
    <s v="Indian Super League"/>
  </r>
  <r>
    <x v="252"/>
    <x v="239"/>
    <x v="0"/>
    <x v="7"/>
    <x v="0"/>
    <x v="2"/>
    <b v="0"/>
    <n v="0"/>
    <n v="1"/>
    <x v="2"/>
    <n v="13090"/>
    <x v="16"/>
    <x v="1"/>
    <n v="27"/>
    <n v="0"/>
    <n v="0"/>
    <x v="6"/>
    <n v="66088"/>
    <n v="4.18"/>
    <n v="122801.87"/>
    <n v="31"/>
    <s v="Male"/>
    <x v="8"/>
    <n v="19635000"/>
    <s v="Indian Super League"/>
  </r>
  <r>
    <x v="14"/>
    <x v="118"/>
    <x v="0"/>
    <x v="1"/>
    <x v="4"/>
    <x v="0"/>
    <b v="1"/>
    <n v="3"/>
    <n v="0"/>
    <x v="0"/>
    <n v="35678"/>
    <x v="31"/>
    <x v="1"/>
    <n v="51"/>
    <n v="0"/>
    <n v="1"/>
    <x v="0"/>
    <n v="149681"/>
    <n v="3.97"/>
    <n v="181979.7"/>
    <n v="21"/>
    <s v="Female"/>
    <x v="8"/>
    <n v="53517000"/>
    <s v="Indian Super League"/>
  </r>
  <r>
    <x v="133"/>
    <x v="97"/>
    <x v="1"/>
    <x v="7"/>
    <x v="7"/>
    <x v="1"/>
    <b v="0"/>
    <n v="4"/>
    <n v="3"/>
    <x v="0"/>
    <n v="17267"/>
    <x v="38"/>
    <x v="0"/>
    <n v="62"/>
    <n v="0"/>
    <n v="2"/>
    <x v="3"/>
    <n v="128338"/>
    <n v="6.91"/>
    <n v="75410.34"/>
    <n v="64"/>
    <s v="Female"/>
    <x v="0"/>
    <n v="21583750"/>
    <s v="Indian Super League"/>
  </r>
  <r>
    <x v="128"/>
    <x v="503"/>
    <x v="0"/>
    <x v="0"/>
    <x v="1"/>
    <x v="1"/>
    <b v="0"/>
    <n v="2"/>
    <n v="2"/>
    <x v="1"/>
    <n v="15921"/>
    <x v="4"/>
    <x v="0"/>
    <n v="38"/>
    <n v="1"/>
    <n v="1"/>
    <x v="3"/>
    <n v="121978"/>
    <n v="5.82"/>
    <n v="57512.62"/>
    <n v="23"/>
    <s v="Female"/>
    <x v="2"/>
    <n v="31842000"/>
    <s v="Indian Super League"/>
  </r>
  <r>
    <x v="349"/>
    <x v="171"/>
    <x v="0"/>
    <x v="3"/>
    <x v="7"/>
    <x v="2"/>
    <b v="0"/>
    <n v="3"/>
    <n v="4"/>
    <x v="2"/>
    <n v="12082"/>
    <x v="62"/>
    <x v="3"/>
    <n v="29"/>
    <n v="2"/>
    <n v="0"/>
    <x v="5"/>
    <n v="3808"/>
    <n v="2.4"/>
    <n v="173680.64000000001"/>
    <n v="40"/>
    <s v="Male"/>
    <x v="8"/>
    <n v="18123000"/>
    <s v="Indian Super League"/>
  </r>
  <r>
    <x v="258"/>
    <x v="525"/>
    <x v="1"/>
    <x v="3"/>
    <x v="7"/>
    <x v="2"/>
    <b v="0"/>
    <n v="1"/>
    <n v="2"/>
    <x v="2"/>
    <n v="18107"/>
    <x v="91"/>
    <x v="0"/>
    <n v="59"/>
    <n v="0"/>
    <n v="1"/>
    <x v="6"/>
    <n v="111650"/>
    <n v="1.99"/>
    <n v="106061.67"/>
    <n v="64"/>
    <s v="Male"/>
    <x v="0"/>
    <n v="22633750"/>
    <s v="Indian Super League"/>
  </r>
  <r>
    <x v="439"/>
    <x v="78"/>
    <x v="1"/>
    <x v="1"/>
    <x v="7"/>
    <x v="2"/>
    <b v="0"/>
    <n v="5"/>
    <n v="0"/>
    <x v="0"/>
    <n v="20753"/>
    <x v="18"/>
    <x v="3"/>
    <n v="27"/>
    <n v="0"/>
    <n v="1"/>
    <x v="0"/>
    <n v="141121"/>
    <n v="2.16"/>
    <n v="202808.28"/>
    <n v="29"/>
    <s v="Male"/>
    <x v="3"/>
    <n v="36317750"/>
    <s v="Indian Super League"/>
  </r>
  <r>
    <x v="147"/>
    <x v="188"/>
    <x v="1"/>
    <x v="1"/>
    <x v="3"/>
    <x v="2"/>
    <b v="1"/>
    <n v="1"/>
    <n v="3"/>
    <x v="2"/>
    <n v="51313"/>
    <x v="95"/>
    <x v="3"/>
    <n v="10"/>
    <n v="2"/>
    <n v="2"/>
    <x v="6"/>
    <n v="2890"/>
    <n v="7.28"/>
    <n v="106134.55"/>
    <n v="55"/>
    <s v="Female"/>
    <x v="9"/>
    <n v="153939000"/>
    <s v="Indian Super League"/>
  </r>
  <r>
    <x v="40"/>
    <x v="666"/>
    <x v="0"/>
    <x v="5"/>
    <x v="7"/>
    <x v="1"/>
    <b v="0"/>
    <n v="1"/>
    <n v="2"/>
    <x v="2"/>
    <n v="52138"/>
    <x v="3"/>
    <x v="0"/>
    <n v="24"/>
    <n v="1"/>
    <n v="1"/>
    <x v="2"/>
    <n v="92471"/>
    <n v="9.4700000000000006"/>
    <n v="50885.26"/>
    <n v="37"/>
    <s v="Female"/>
    <x v="8"/>
    <n v="78207000"/>
    <s v="Indian Super League"/>
  </r>
  <r>
    <x v="470"/>
    <x v="602"/>
    <x v="0"/>
    <x v="3"/>
    <x v="0"/>
    <x v="0"/>
    <b v="0"/>
    <n v="5"/>
    <n v="2"/>
    <x v="0"/>
    <n v="54286"/>
    <x v="5"/>
    <x v="0"/>
    <n v="81"/>
    <n v="0"/>
    <n v="0"/>
    <x v="6"/>
    <n v="28505"/>
    <n v="7.2"/>
    <n v="232256.97"/>
    <n v="43"/>
    <s v="Male"/>
    <x v="1"/>
    <n v="135715000"/>
    <s v="Indian Super League"/>
  </r>
  <r>
    <x v="471"/>
    <x v="539"/>
    <x v="0"/>
    <x v="1"/>
    <x v="3"/>
    <x v="2"/>
    <b v="1"/>
    <n v="1"/>
    <n v="1"/>
    <x v="1"/>
    <n v="39648"/>
    <x v="24"/>
    <x v="0"/>
    <n v="75"/>
    <n v="1"/>
    <n v="0"/>
    <x v="5"/>
    <n v="58248"/>
    <n v="6.78"/>
    <n v="102401.82"/>
    <n v="41"/>
    <s v="Male"/>
    <x v="0"/>
    <n v="49560000"/>
    <s v="Indian Super League"/>
  </r>
  <r>
    <x v="487"/>
    <x v="462"/>
    <x v="0"/>
    <x v="3"/>
    <x v="5"/>
    <x v="2"/>
    <b v="0"/>
    <n v="4"/>
    <n v="0"/>
    <x v="0"/>
    <n v="15050"/>
    <x v="86"/>
    <x v="2"/>
    <n v="43"/>
    <n v="1"/>
    <n v="1"/>
    <x v="3"/>
    <n v="28223"/>
    <n v="9.06"/>
    <n v="120878.67"/>
    <n v="56"/>
    <s v="Male"/>
    <x v="5"/>
    <n v="11287500"/>
    <s v="Indian Super League"/>
  </r>
  <r>
    <x v="65"/>
    <x v="667"/>
    <x v="0"/>
    <x v="5"/>
    <x v="1"/>
    <x v="2"/>
    <b v="1"/>
    <n v="1"/>
    <n v="4"/>
    <x v="2"/>
    <n v="21043"/>
    <x v="53"/>
    <x v="2"/>
    <n v="83"/>
    <n v="0"/>
    <n v="1"/>
    <x v="1"/>
    <n v="56490"/>
    <n v="6.05"/>
    <n v="57589.49"/>
    <n v="37"/>
    <s v="Other"/>
    <x v="4"/>
    <n v="21043000"/>
    <s v="Indian Super League"/>
  </r>
  <r>
    <x v="63"/>
    <x v="56"/>
    <x v="1"/>
    <x v="2"/>
    <x v="2"/>
    <x v="2"/>
    <b v="1"/>
    <n v="3"/>
    <n v="2"/>
    <x v="0"/>
    <n v="11946"/>
    <x v="4"/>
    <x v="1"/>
    <n v="59"/>
    <n v="0"/>
    <n v="1"/>
    <x v="3"/>
    <n v="73582"/>
    <n v="2.62"/>
    <n v="9622.3799999999992"/>
    <n v="46"/>
    <s v="Male"/>
    <x v="8"/>
    <n v="17919000"/>
    <s v="Indian Super League"/>
  </r>
  <r>
    <x v="75"/>
    <x v="518"/>
    <x v="0"/>
    <x v="2"/>
    <x v="2"/>
    <x v="0"/>
    <b v="1"/>
    <n v="5"/>
    <n v="2"/>
    <x v="0"/>
    <n v="52082"/>
    <x v="1"/>
    <x v="3"/>
    <n v="24"/>
    <n v="0"/>
    <n v="0"/>
    <x v="0"/>
    <n v="68899"/>
    <n v="7.37"/>
    <n v="29927.11"/>
    <n v="43"/>
    <s v="Male"/>
    <x v="4"/>
    <n v="52082000"/>
    <s v="Indian Super League"/>
  </r>
  <r>
    <x v="402"/>
    <x v="496"/>
    <x v="0"/>
    <x v="0"/>
    <x v="2"/>
    <x v="0"/>
    <b v="0"/>
    <n v="3"/>
    <n v="3"/>
    <x v="1"/>
    <n v="43776"/>
    <x v="47"/>
    <x v="1"/>
    <n v="35"/>
    <n v="0"/>
    <n v="2"/>
    <x v="1"/>
    <n v="37059"/>
    <n v="7.73"/>
    <n v="3294.06"/>
    <n v="29"/>
    <s v="Male"/>
    <x v="7"/>
    <n v="21888000"/>
    <s v="Indian Super League"/>
  </r>
  <r>
    <x v="290"/>
    <x v="113"/>
    <x v="0"/>
    <x v="4"/>
    <x v="4"/>
    <x v="1"/>
    <b v="0"/>
    <n v="2"/>
    <n v="0"/>
    <x v="0"/>
    <n v="32010"/>
    <x v="53"/>
    <x v="2"/>
    <n v="68"/>
    <n v="0"/>
    <n v="1"/>
    <x v="0"/>
    <n v="45345"/>
    <n v="7"/>
    <n v="13599.08"/>
    <n v="19"/>
    <s v="Male"/>
    <x v="1"/>
    <n v="80025000"/>
    <s v="Indian Super League"/>
  </r>
  <r>
    <x v="246"/>
    <x v="400"/>
    <x v="0"/>
    <x v="6"/>
    <x v="3"/>
    <x v="1"/>
    <b v="0"/>
    <n v="5"/>
    <n v="2"/>
    <x v="0"/>
    <n v="16118"/>
    <x v="45"/>
    <x v="0"/>
    <n v="19"/>
    <n v="0"/>
    <n v="0"/>
    <x v="5"/>
    <n v="125888"/>
    <n v="7.46"/>
    <n v="188256.41"/>
    <n v="39"/>
    <s v="Female"/>
    <x v="6"/>
    <n v="36265500"/>
    <s v="Indian Super League"/>
  </r>
  <r>
    <x v="200"/>
    <x v="66"/>
    <x v="1"/>
    <x v="0"/>
    <x v="0"/>
    <x v="1"/>
    <b v="0"/>
    <n v="1"/>
    <n v="3"/>
    <x v="2"/>
    <n v="52879"/>
    <x v="9"/>
    <x v="0"/>
    <n v="62"/>
    <n v="1"/>
    <n v="1"/>
    <x v="6"/>
    <n v="125651"/>
    <n v="2.2599999999999998"/>
    <n v="85270.66"/>
    <n v="59"/>
    <s v="Female"/>
    <x v="2"/>
    <n v="105758000"/>
    <s v="Indian Super League"/>
  </r>
  <r>
    <x v="179"/>
    <x v="90"/>
    <x v="0"/>
    <x v="5"/>
    <x v="3"/>
    <x v="0"/>
    <b v="0"/>
    <n v="0"/>
    <n v="1"/>
    <x v="2"/>
    <n v="53618"/>
    <x v="43"/>
    <x v="1"/>
    <n v="23"/>
    <n v="0"/>
    <n v="0"/>
    <x v="0"/>
    <n v="89366"/>
    <n v="6.29"/>
    <n v="25542.29"/>
    <n v="19"/>
    <s v="Male"/>
    <x v="4"/>
    <n v="53618000"/>
    <s v="Indian Super League"/>
  </r>
  <r>
    <x v="234"/>
    <x v="489"/>
    <x v="0"/>
    <x v="1"/>
    <x v="5"/>
    <x v="0"/>
    <b v="0"/>
    <n v="0"/>
    <n v="1"/>
    <x v="2"/>
    <n v="11016"/>
    <x v="52"/>
    <x v="1"/>
    <n v="80"/>
    <n v="1"/>
    <n v="0"/>
    <x v="2"/>
    <n v="148258"/>
    <n v="9.3000000000000007"/>
    <n v="126846.56"/>
    <n v="62"/>
    <s v="Female"/>
    <x v="5"/>
    <n v="8262000"/>
    <s v="Indian Super League"/>
  </r>
  <r>
    <x v="0"/>
    <x v="181"/>
    <x v="0"/>
    <x v="6"/>
    <x v="5"/>
    <x v="1"/>
    <b v="0"/>
    <n v="5"/>
    <n v="2"/>
    <x v="0"/>
    <n v="44349"/>
    <x v="82"/>
    <x v="0"/>
    <n v="68"/>
    <n v="0"/>
    <n v="0"/>
    <x v="2"/>
    <n v="80971"/>
    <n v="1.4"/>
    <n v="105168.15"/>
    <n v="44"/>
    <s v="Male"/>
    <x v="5"/>
    <n v="33261750"/>
    <s v="Indian Super League"/>
  </r>
  <r>
    <x v="327"/>
    <x v="154"/>
    <x v="0"/>
    <x v="2"/>
    <x v="6"/>
    <x v="0"/>
    <b v="0"/>
    <n v="0"/>
    <n v="4"/>
    <x v="2"/>
    <n v="22943"/>
    <x v="92"/>
    <x v="3"/>
    <n v="65"/>
    <n v="2"/>
    <n v="1"/>
    <x v="0"/>
    <n v="21351"/>
    <n v="5.47"/>
    <n v="186873.11"/>
    <n v="25"/>
    <s v="Male"/>
    <x v="2"/>
    <n v="45886000"/>
    <s v="Indian Super League"/>
  </r>
  <r>
    <x v="278"/>
    <x v="82"/>
    <x v="1"/>
    <x v="3"/>
    <x v="6"/>
    <x v="2"/>
    <b v="1"/>
    <n v="1"/>
    <n v="1"/>
    <x v="1"/>
    <n v="26198"/>
    <x v="5"/>
    <x v="2"/>
    <n v="19"/>
    <n v="0"/>
    <n v="0"/>
    <x v="0"/>
    <n v="26419"/>
    <n v="7.44"/>
    <n v="146923.67000000001"/>
    <n v="21"/>
    <s v="Male"/>
    <x v="1"/>
    <n v="65495000"/>
    <s v="Indian Super League"/>
  </r>
  <r>
    <x v="407"/>
    <x v="337"/>
    <x v="0"/>
    <x v="6"/>
    <x v="0"/>
    <x v="1"/>
    <b v="1"/>
    <n v="4"/>
    <n v="1"/>
    <x v="0"/>
    <n v="31612"/>
    <x v="40"/>
    <x v="3"/>
    <n v="28"/>
    <n v="0"/>
    <n v="2"/>
    <x v="6"/>
    <n v="57993"/>
    <n v="6.21"/>
    <n v="192984.32000000001"/>
    <n v="62"/>
    <s v="Female"/>
    <x v="8"/>
    <n v="47418000"/>
    <s v="Indian Super League"/>
  </r>
  <r>
    <x v="248"/>
    <x v="144"/>
    <x v="1"/>
    <x v="4"/>
    <x v="1"/>
    <x v="2"/>
    <b v="1"/>
    <n v="1"/>
    <n v="2"/>
    <x v="2"/>
    <n v="40392"/>
    <x v="14"/>
    <x v="2"/>
    <n v="64"/>
    <n v="0"/>
    <n v="0"/>
    <x v="2"/>
    <n v="134631"/>
    <n v="8.52"/>
    <n v="75588.08"/>
    <n v="58"/>
    <s v="Male"/>
    <x v="5"/>
    <n v="30294000"/>
    <s v="Indian Super League"/>
  </r>
  <r>
    <x v="2"/>
    <x v="337"/>
    <x v="0"/>
    <x v="4"/>
    <x v="1"/>
    <x v="1"/>
    <b v="0"/>
    <n v="1"/>
    <n v="2"/>
    <x v="2"/>
    <n v="41900"/>
    <x v="63"/>
    <x v="1"/>
    <n v="80"/>
    <n v="0"/>
    <n v="2"/>
    <x v="6"/>
    <n v="58973"/>
    <n v="1.71"/>
    <n v="112867.72"/>
    <n v="23"/>
    <s v="Male"/>
    <x v="8"/>
    <n v="62850000"/>
    <s v="Indian Super League"/>
  </r>
  <r>
    <x v="209"/>
    <x v="407"/>
    <x v="1"/>
    <x v="1"/>
    <x v="3"/>
    <x v="0"/>
    <b v="1"/>
    <n v="3"/>
    <n v="1"/>
    <x v="0"/>
    <n v="49726"/>
    <x v="98"/>
    <x v="0"/>
    <n v="43"/>
    <n v="1"/>
    <n v="2"/>
    <x v="6"/>
    <n v="35975"/>
    <n v="2.84"/>
    <n v="63318.69"/>
    <n v="29"/>
    <s v="Female"/>
    <x v="0"/>
    <n v="62157500"/>
    <s v="Indian Super League"/>
  </r>
  <r>
    <x v="64"/>
    <x v="164"/>
    <x v="0"/>
    <x v="2"/>
    <x v="3"/>
    <x v="2"/>
    <b v="1"/>
    <n v="3"/>
    <n v="1"/>
    <x v="0"/>
    <n v="30791"/>
    <x v="57"/>
    <x v="0"/>
    <n v="84"/>
    <n v="1"/>
    <n v="1"/>
    <x v="1"/>
    <n v="43706"/>
    <n v="4.84"/>
    <n v="97161.65"/>
    <n v="54"/>
    <s v="Male"/>
    <x v="0"/>
    <n v="38488750"/>
    <s v="Indian Super League"/>
  </r>
  <r>
    <x v="453"/>
    <x v="222"/>
    <x v="1"/>
    <x v="6"/>
    <x v="5"/>
    <x v="1"/>
    <b v="1"/>
    <n v="0"/>
    <n v="3"/>
    <x v="2"/>
    <n v="26623"/>
    <x v="75"/>
    <x v="1"/>
    <n v="66"/>
    <n v="0"/>
    <n v="1"/>
    <x v="3"/>
    <n v="107589"/>
    <n v="2.33"/>
    <n v="77298"/>
    <n v="58"/>
    <s v="Female"/>
    <x v="3"/>
    <n v="46590250"/>
    <s v="Indian Super League"/>
  </r>
  <r>
    <x v="277"/>
    <x v="622"/>
    <x v="1"/>
    <x v="6"/>
    <x v="7"/>
    <x v="0"/>
    <b v="1"/>
    <n v="2"/>
    <n v="1"/>
    <x v="0"/>
    <n v="38852"/>
    <x v="64"/>
    <x v="0"/>
    <n v="89"/>
    <n v="0"/>
    <n v="0"/>
    <x v="2"/>
    <n v="108557"/>
    <n v="5.13"/>
    <n v="145366.01"/>
    <n v="60"/>
    <s v="Female"/>
    <x v="2"/>
    <n v="77704000"/>
    <s v="Indian Super League"/>
  </r>
  <r>
    <x v="128"/>
    <x v="656"/>
    <x v="0"/>
    <x v="6"/>
    <x v="1"/>
    <x v="0"/>
    <b v="1"/>
    <n v="0"/>
    <n v="1"/>
    <x v="2"/>
    <n v="22611"/>
    <x v="89"/>
    <x v="1"/>
    <n v="54"/>
    <n v="0"/>
    <n v="2"/>
    <x v="5"/>
    <n v="67332"/>
    <n v="7.74"/>
    <n v="10138.14"/>
    <n v="22"/>
    <s v="Female"/>
    <x v="5"/>
    <n v="16958250"/>
    <s v="Indian Super League"/>
  </r>
  <r>
    <x v="205"/>
    <x v="640"/>
    <x v="0"/>
    <x v="3"/>
    <x v="7"/>
    <x v="1"/>
    <b v="0"/>
    <n v="3"/>
    <n v="3"/>
    <x v="1"/>
    <n v="42948"/>
    <x v="42"/>
    <x v="3"/>
    <n v="76"/>
    <n v="1"/>
    <n v="1"/>
    <x v="6"/>
    <n v="59280"/>
    <n v="3.12"/>
    <n v="230538.87"/>
    <n v="58"/>
    <s v="Male"/>
    <x v="7"/>
    <n v="21474000"/>
    <s v="Indian Super League"/>
  </r>
  <r>
    <x v="81"/>
    <x v="26"/>
    <x v="0"/>
    <x v="1"/>
    <x v="1"/>
    <x v="1"/>
    <b v="1"/>
    <n v="1"/>
    <n v="3"/>
    <x v="2"/>
    <n v="9460"/>
    <x v="75"/>
    <x v="3"/>
    <n v="95"/>
    <n v="2"/>
    <n v="2"/>
    <x v="5"/>
    <n v="52462"/>
    <n v="4.2699999999999996"/>
    <n v="33322.58"/>
    <n v="43"/>
    <s v="Male"/>
    <x v="9"/>
    <n v="28380000"/>
    <s v="Indian Super League"/>
  </r>
  <r>
    <x v="418"/>
    <x v="156"/>
    <x v="1"/>
    <x v="5"/>
    <x v="3"/>
    <x v="0"/>
    <b v="0"/>
    <n v="5"/>
    <n v="0"/>
    <x v="0"/>
    <n v="44495"/>
    <x v="11"/>
    <x v="0"/>
    <n v="61"/>
    <n v="0"/>
    <n v="1"/>
    <x v="5"/>
    <n v="22943"/>
    <n v="6.25"/>
    <n v="209999.83"/>
    <n v="49"/>
    <s v="Female"/>
    <x v="4"/>
    <n v="44495000"/>
    <s v="Indian Super League"/>
  </r>
  <r>
    <x v="333"/>
    <x v="347"/>
    <x v="0"/>
    <x v="0"/>
    <x v="5"/>
    <x v="1"/>
    <b v="1"/>
    <n v="4"/>
    <n v="2"/>
    <x v="0"/>
    <n v="33930"/>
    <x v="44"/>
    <x v="1"/>
    <n v="71"/>
    <n v="2"/>
    <n v="0"/>
    <x v="3"/>
    <n v="37731"/>
    <n v="3.91"/>
    <n v="42339.08"/>
    <n v="20"/>
    <s v="Male"/>
    <x v="5"/>
    <n v="25447500"/>
    <s v="Indian Super League"/>
  </r>
  <r>
    <x v="335"/>
    <x v="284"/>
    <x v="1"/>
    <x v="3"/>
    <x v="1"/>
    <x v="1"/>
    <b v="0"/>
    <n v="3"/>
    <n v="3"/>
    <x v="1"/>
    <n v="11514"/>
    <x v="37"/>
    <x v="3"/>
    <n v="51"/>
    <n v="1"/>
    <n v="0"/>
    <x v="1"/>
    <n v="127947"/>
    <n v="9.26"/>
    <n v="1288"/>
    <n v="41"/>
    <s v="Female"/>
    <x v="4"/>
    <n v="11514000"/>
    <s v="Indian Super League"/>
  </r>
  <r>
    <x v="215"/>
    <x v="712"/>
    <x v="0"/>
    <x v="3"/>
    <x v="0"/>
    <x v="0"/>
    <b v="0"/>
    <n v="3"/>
    <n v="2"/>
    <x v="0"/>
    <n v="8951"/>
    <x v="74"/>
    <x v="1"/>
    <n v="59"/>
    <n v="1"/>
    <n v="1"/>
    <x v="0"/>
    <n v="120180"/>
    <n v="4.1100000000000003"/>
    <n v="73082.81"/>
    <n v="38"/>
    <s v="Male"/>
    <x v="7"/>
    <n v="4475500"/>
    <s v="Indian Super League"/>
  </r>
  <r>
    <x v="231"/>
    <x v="254"/>
    <x v="0"/>
    <x v="6"/>
    <x v="5"/>
    <x v="0"/>
    <b v="0"/>
    <n v="4"/>
    <n v="4"/>
    <x v="1"/>
    <n v="42824"/>
    <x v="38"/>
    <x v="2"/>
    <n v="51"/>
    <n v="0"/>
    <n v="0"/>
    <x v="4"/>
    <n v="63805"/>
    <n v="6.13"/>
    <n v="60869.35"/>
    <n v="58"/>
    <s v="Female"/>
    <x v="8"/>
    <n v="64236000"/>
    <s v="Indian Super League"/>
  </r>
  <r>
    <x v="274"/>
    <x v="395"/>
    <x v="1"/>
    <x v="3"/>
    <x v="6"/>
    <x v="2"/>
    <b v="0"/>
    <n v="2"/>
    <n v="3"/>
    <x v="2"/>
    <n v="37473"/>
    <x v="49"/>
    <x v="2"/>
    <n v="80"/>
    <n v="1"/>
    <n v="1"/>
    <x v="3"/>
    <n v="84223"/>
    <n v="6.41"/>
    <n v="120073.41"/>
    <n v="61"/>
    <s v="Female"/>
    <x v="2"/>
    <n v="74946000"/>
    <s v="Indian Super League"/>
  </r>
  <r>
    <x v="90"/>
    <x v="299"/>
    <x v="0"/>
    <x v="1"/>
    <x v="4"/>
    <x v="0"/>
    <b v="0"/>
    <n v="2"/>
    <n v="0"/>
    <x v="0"/>
    <n v="33492"/>
    <x v="23"/>
    <x v="2"/>
    <n v="73"/>
    <n v="0"/>
    <n v="0"/>
    <x v="5"/>
    <n v="92763"/>
    <n v="0.81"/>
    <n v="118982.84"/>
    <n v="22"/>
    <s v="Female"/>
    <x v="0"/>
    <n v="41865000"/>
    <s v="Indian Super League"/>
  </r>
  <r>
    <x v="366"/>
    <x v="506"/>
    <x v="0"/>
    <x v="0"/>
    <x v="4"/>
    <x v="1"/>
    <b v="1"/>
    <n v="4"/>
    <n v="1"/>
    <x v="0"/>
    <n v="25019"/>
    <x v="15"/>
    <x v="1"/>
    <n v="87"/>
    <n v="0"/>
    <n v="0"/>
    <x v="5"/>
    <n v="43863"/>
    <n v="2.81"/>
    <n v="172393.79"/>
    <n v="26"/>
    <s v="Female"/>
    <x v="8"/>
    <n v="37528500"/>
    <s v="Indian Super League"/>
  </r>
  <r>
    <x v="399"/>
    <x v="66"/>
    <x v="1"/>
    <x v="2"/>
    <x v="2"/>
    <x v="1"/>
    <b v="0"/>
    <n v="2"/>
    <n v="0"/>
    <x v="0"/>
    <n v="38189"/>
    <x v="76"/>
    <x v="2"/>
    <n v="49"/>
    <n v="2"/>
    <n v="1"/>
    <x v="6"/>
    <n v="121687"/>
    <n v="7.98"/>
    <n v="75143.41"/>
    <n v="46"/>
    <s v="Male"/>
    <x v="3"/>
    <n v="66830750"/>
    <s v="Indian Super League"/>
  </r>
  <r>
    <x v="8"/>
    <x v="450"/>
    <x v="1"/>
    <x v="6"/>
    <x v="3"/>
    <x v="0"/>
    <b v="1"/>
    <n v="1"/>
    <n v="0"/>
    <x v="0"/>
    <n v="27746"/>
    <x v="14"/>
    <x v="3"/>
    <n v="44"/>
    <n v="0"/>
    <n v="0"/>
    <x v="6"/>
    <n v="134804"/>
    <n v="0.94"/>
    <n v="132459.68"/>
    <n v="54"/>
    <s v="Male"/>
    <x v="8"/>
    <n v="41619000"/>
    <s v="Indian Super League"/>
  </r>
  <r>
    <x v="424"/>
    <x v="288"/>
    <x v="1"/>
    <x v="2"/>
    <x v="4"/>
    <x v="2"/>
    <b v="1"/>
    <n v="0"/>
    <n v="3"/>
    <x v="2"/>
    <n v="14586"/>
    <x v="2"/>
    <x v="3"/>
    <n v="76"/>
    <n v="0"/>
    <n v="1"/>
    <x v="6"/>
    <n v="100377"/>
    <n v="3.42"/>
    <n v="229511.58"/>
    <n v="23"/>
    <s v="Male"/>
    <x v="6"/>
    <n v="32818500"/>
    <s v="Indian Super League"/>
  </r>
  <r>
    <x v="56"/>
    <x v="214"/>
    <x v="0"/>
    <x v="7"/>
    <x v="2"/>
    <x v="0"/>
    <b v="0"/>
    <n v="1"/>
    <n v="2"/>
    <x v="2"/>
    <n v="44089"/>
    <x v="53"/>
    <x v="0"/>
    <n v="40"/>
    <n v="0"/>
    <n v="2"/>
    <x v="6"/>
    <n v="20930"/>
    <n v="1.52"/>
    <n v="217201.61"/>
    <n v="24"/>
    <s v="Male"/>
    <x v="6"/>
    <n v="99200250"/>
    <s v="Indian Super League"/>
  </r>
  <r>
    <x v="80"/>
    <x v="311"/>
    <x v="1"/>
    <x v="3"/>
    <x v="1"/>
    <x v="2"/>
    <b v="0"/>
    <n v="2"/>
    <n v="3"/>
    <x v="2"/>
    <n v="16836"/>
    <x v="9"/>
    <x v="1"/>
    <n v="73"/>
    <n v="1"/>
    <n v="0"/>
    <x v="4"/>
    <n v="120535"/>
    <n v="4.0199999999999996"/>
    <n v="76918.98"/>
    <n v="22"/>
    <s v="Female"/>
    <x v="7"/>
    <n v="8418000"/>
    <s v="Indian Super League"/>
  </r>
  <r>
    <x v="479"/>
    <x v="201"/>
    <x v="0"/>
    <x v="3"/>
    <x v="2"/>
    <x v="0"/>
    <b v="1"/>
    <n v="2"/>
    <n v="3"/>
    <x v="2"/>
    <n v="37874"/>
    <x v="24"/>
    <x v="3"/>
    <n v="43"/>
    <n v="2"/>
    <n v="0"/>
    <x v="2"/>
    <n v="125143"/>
    <n v="0.98"/>
    <n v="113876"/>
    <n v="28"/>
    <s v="Female"/>
    <x v="2"/>
    <n v="75748000"/>
    <s v="Indian Super League"/>
  </r>
  <r>
    <x v="238"/>
    <x v="515"/>
    <x v="0"/>
    <x v="5"/>
    <x v="4"/>
    <x v="1"/>
    <b v="0"/>
    <n v="1"/>
    <n v="3"/>
    <x v="2"/>
    <n v="49419"/>
    <x v="33"/>
    <x v="2"/>
    <n v="48"/>
    <n v="1"/>
    <n v="1"/>
    <x v="6"/>
    <n v="132845"/>
    <n v="2.4300000000000002"/>
    <n v="178476.52"/>
    <n v="41"/>
    <s v="Female"/>
    <x v="8"/>
    <n v="74128500"/>
    <s v="Indian Super League"/>
  </r>
  <r>
    <x v="458"/>
    <x v="373"/>
    <x v="0"/>
    <x v="4"/>
    <x v="0"/>
    <x v="0"/>
    <b v="0"/>
    <n v="5"/>
    <n v="4"/>
    <x v="0"/>
    <n v="44390"/>
    <x v="14"/>
    <x v="2"/>
    <n v="17"/>
    <n v="1"/>
    <n v="0"/>
    <x v="1"/>
    <n v="71670"/>
    <n v="8.91"/>
    <n v="74214.039999999994"/>
    <n v="47"/>
    <s v="Female"/>
    <x v="9"/>
    <n v="133170000"/>
    <s v="Indian Super League"/>
  </r>
  <r>
    <x v="294"/>
    <x v="590"/>
    <x v="0"/>
    <x v="6"/>
    <x v="6"/>
    <x v="0"/>
    <b v="0"/>
    <n v="2"/>
    <n v="2"/>
    <x v="1"/>
    <n v="54926"/>
    <x v="32"/>
    <x v="3"/>
    <n v="56"/>
    <n v="1"/>
    <n v="0"/>
    <x v="1"/>
    <n v="2566"/>
    <n v="2.57"/>
    <n v="35885.78"/>
    <n v="48"/>
    <s v="Female"/>
    <x v="8"/>
    <n v="82389000"/>
    <s v="Indian Super League"/>
  </r>
  <r>
    <x v="356"/>
    <x v="519"/>
    <x v="0"/>
    <x v="2"/>
    <x v="6"/>
    <x v="0"/>
    <b v="0"/>
    <n v="2"/>
    <n v="2"/>
    <x v="1"/>
    <n v="53169"/>
    <x v="71"/>
    <x v="1"/>
    <n v="11"/>
    <n v="0"/>
    <n v="1"/>
    <x v="2"/>
    <n v="65026"/>
    <n v="2.79"/>
    <n v="96378.41"/>
    <n v="62"/>
    <s v="Male"/>
    <x v="9"/>
    <n v="159507000"/>
    <s v="Indian Super League"/>
  </r>
  <r>
    <x v="53"/>
    <x v="178"/>
    <x v="1"/>
    <x v="3"/>
    <x v="6"/>
    <x v="2"/>
    <b v="1"/>
    <n v="0"/>
    <n v="3"/>
    <x v="2"/>
    <n v="26790"/>
    <x v="56"/>
    <x v="2"/>
    <n v="69"/>
    <n v="0"/>
    <n v="0"/>
    <x v="2"/>
    <n v="10513"/>
    <n v="2.3199999999999998"/>
    <n v="72926.600000000006"/>
    <n v="59"/>
    <s v="Female"/>
    <x v="2"/>
    <n v="53580000"/>
    <s v="Indian Super League"/>
  </r>
  <r>
    <x v="151"/>
    <x v="581"/>
    <x v="1"/>
    <x v="5"/>
    <x v="7"/>
    <x v="1"/>
    <b v="0"/>
    <n v="0"/>
    <n v="4"/>
    <x v="2"/>
    <n v="12233"/>
    <x v="92"/>
    <x v="2"/>
    <n v="62"/>
    <n v="0"/>
    <n v="1"/>
    <x v="1"/>
    <n v="144044"/>
    <n v="1.43"/>
    <n v="222001.29"/>
    <n v="23"/>
    <s v="Male"/>
    <x v="4"/>
    <n v="12233000"/>
    <s v="Indian Super League"/>
  </r>
  <r>
    <x v="355"/>
    <x v="527"/>
    <x v="0"/>
    <x v="4"/>
    <x v="4"/>
    <x v="2"/>
    <b v="0"/>
    <n v="3"/>
    <n v="2"/>
    <x v="0"/>
    <n v="8512"/>
    <x v="37"/>
    <x v="0"/>
    <n v="48"/>
    <n v="0"/>
    <n v="0"/>
    <x v="4"/>
    <n v="59310"/>
    <n v="9.07"/>
    <n v="247307.45"/>
    <n v="59"/>
    <s v="Male"/>
    <x v="8"/>
    <n v="12768000"/>
    <s v="Indian Super League"/>
  </r>
  <r>
    <x v="286"/>
    <x v="698"/>
    <x v="1"/>
    <x v="3"/>
    <x v="7"/>
    <x v="2"/>
    <b v="0"/>
    <n v="0"/>
    <n v="0"/>
    <x v="1"/>
    <n v="51804"/>
    <x v="98"/>
    <x v="0"/>
    <n v="93"/>
    <n v="2"/>
    <n v="2"/>
    <x v="2"/>
    <n v="70318"/>
    <n v="2.46"/>
    <n v="113362.75"/>
    <n v="40"/>
    <s v="Male"/>
    <x v="9"/>
    <n v="155412000"/>
    <s v="Indian Super League"/>
  </r>
  <r>
    <x v="224"/>
    <x v="205"/>
    <x v="1"/>
    <x v="6"/>
    <x v="0"/>
    <x v="1"/>
    <b v="0"/>
    <n v="3"/>
    <n v="3"/>
    <x v="1"/>
    <n v="37439"/>
    <x v="93"/>
    <x v="0"/>
    <n v="47"/>
    <n v="0"/>
    <n v="1"/>
    <x v="3"/>
    <n v="71509"/>
    <n v="2.78"/>
    <n v="74407.97"/>
    <n v="39"/>
    <s v="Male"/>
    <x v="6"/>
    <n v="84237750"/>
    <s v="Indian Super League"/>
  </r>
  <r>
    <x v="312"/>
    <x v="588"/>
    <x v="1"/>
    <x v="1"/>
    <x v="6"/>
    <x v="1"/>
    <b v="1"/>
    <n v="1"/>
    <n v="2"/>
    <x v="2"/>
    <n v="42114"/>
    <x v="7"/>
    <x v="2"/>
    <n v="91"/>
    <n v="1"/>
    <n v="0"/>
    <x v="3"/>
    <n v="42236"/>
    <n v="8.36"/>
    <n v="140483.92000000001"/>
    <n v="37"/>
    <s v="Male"/>
    <x v="5"/>
    <n v="31585500"/>
    <s v="Indian Super League"/>
  </r>
  <r>
    <x v="471"/>
    <x v="429"/>
    <x v="1"/>
    <x v="0"/>
    <x v="5"/>
    <x v="0"/>
    <b v="1"/>
    <n v="3"/>
    <n v="2"/>
    <x v="0"/>
    <n v="26574"/>
    <x v="68"/>
    <x v="1"/>
    <n v="74"/>
    <n v="2"/>
    <n v="0"/>
    <x v="2"/>
    <n v="24703"/>
    <n v="3.74"/>
    <n v="6550"/>
    <n v="48"/>
    <s v="Male"/>
    <x v="3"/>
    <n v="46504500"/>
    <s v="Indian Super League"/>
  </r>
  <r>
    <x v="225"/>
    <x v="183"/>
    <x v="1"/>
    <x v="2"/>
    <x v="7"/>
    <x v="1"/>
    <b v="1"/>
    <n v="1"/>
    <n v="1"/>
    <x v="1"/>
    <n v="12977"/>
    <x v="25"/>
    <x v="2"/>
    <n v="48"/>
    <n v="0"/>
    <n v="0"/>
    <x v="1"/>
    <n v="52742"/>
    <n v="1.02"/>
    <n v="27990.92"/>
    <n v="59"/>
    <s v="Male"/>
    <x v="0"/>
    <n v="16221250"/>
    <s v="Indian Super League"/>
  </r>
  <r>
    <x v="84"/>
    <x v="288"/>
    <x v="1"/>
    <x v="6"/>
    <x v="1"/>
    <x v="1"/>
    <b v="0"/>
    <n v="3"/>
    <n v="0"/>
    <x v="0"/>
    <n v="39702"/>
    <x v="82"/>
    <x v="0"/>
    <n v="42"/>
    <n v="1"/>
    <n v="0"/>
    <x v="3"/>
    <n v="12356"/>
    <n v="0.9"/>
    <n v="129445.35"/>
    <n v="61"/>
    <s v="Female"/>
    <x v="7"/>
    <n v="19851000"/>
    <s v="Indian Super League"/>
  </r>
  <r>
    <x v="281"/>
    <x v="52"/>
    <x v="1"/>
    <x v="0"/>
    <x v="0"/>
    <x v="1"/>
    <b v="0"/>
    <n v="1"/>
    <n v="0"/>
    <x v="0"/>
    <n v="38282"/>
    <x v="71"/>
    <x v="2"/>
    <n v="94"/>
    <n v="0"/>
    <n v="1"/>
    <x v="3"/>
    <n v="44936"/>
    <n v="7.87"/>
    <n v="154741.51999999999"/>
    <n v="23"/>
    <s v="Male"/>
    <x v="8"/>
    <n v="57423000"/>
    <s v="Indian Super League"/>
  </r>
  <r>
    <x v="466"/>
    <x v="226"/>
    <x v="1"/>
    <x v="2"/>
    <x v="5"/>
    <x v="1"/>
    <b v="0"/>
    <n v="4"/>
    <n v="1"/>
    <x v="0"/>
    <n v="43247"/>
    <x v="50"/>
    <x v="2"/>
    <n v="56"/>
    <n v="1"/>
    <n v="1"/>
    <x v="2"/>
    <n v="143765"/>
    <n v="2.96"/>
    <n v="157826.19"/>
    <n v="29"/>
    <s v="Male"/>
    <x v="4"/>
    <n v="43247000"/>
    <s v="Indian Super League"/>
  </r>
  <r>
    <x v="356"/>
    <x v="465"/>
    <x v="0"/>
    <x v="7"/>
    <x v="1"/>
    <x v="2"/>
    <b v="1"/>
    <n v="4"/>
    <n v="1"/>
    <x v="0"/>
    <n v="8527"/>
    <x v="3"/>
    <x v="2"/>
    <n v="89"/>
    <n v="2"/>
    <n v="0"/>
    <x v="0"/>
    <n v="21934"/>
    <n v="5.15"/>
    <n v="126106.03"/>
    <n v="26"/>
    <s v="Male"/>
    <x v="2"/>
    <n v="17054000"/>
    <s v="Indian Super League"/>
  </r>
  <r>
    <x v="106"/>
    <x v="288"/>
    <x v="1"/>
    <x v="0"/>
    <x v="7"/>
    <x v="1"/>
    <b v="0"/>
    <n v="1"/>
    <n v="0"/>
    <x v="0"/>
    <n v="28306"/>
    <x v="30"/>
    <x v="3"/>
    <n v="89"/>
    <n v="2"/>
    <n v="0"/>
    <x v="3"/>
    <n v="124177"/>
    <n v="9.43"/>
    <n v="229410.95"/>
    <n v="42"/>
    <s v="Male"/>
    <x v="0"/>
    <n v="35382500"/>
    <s v="Indian Super League"/>
  </r>
  <r>
    <x v="378"/>
    <x v="612"/>
    <x v="1"/>
    <x v="7"/>
    <x v="4"/>
    <x v="0"/>
    <b v="0"/>
    <n v="5"/>
    <n v="0"/>
    <x v="0"/>
    <n v="40169"/>
    <x v="23"/>
    <x v="0"/>
    <n v="14"/>
    <n v="2"/>
    <n v="0"/>
    <x v="3"/>
    <n v="49184"/>
    <n v="2.16"/>
    <n v="216069.38"/>
    <n v="59"/>
    <s v="Female"/>
    <x v="2"/>
    <n v="80338000"/>
    <s v="Indian Super League"/>
  </r>
  <r>
    <x v="278"/>
    <x v="161"/>
    <x v="0"/>
    <x v="6"/>
    <x v="1"/>
    <x v="1"/>
    <b v="0"/>
    <n v="5"/>
    <n v="4"/>
    <x v="0"/>
    <n v="16027"/>
    <x v="88"/>
    <x v="2"/>
    <n v="61"/>
    <n v="1"/>
    <n v="1"/>
    <x v="6"/>
    <n v="34303"/>
    <n v="4.84"/>
    <n v="81644.210000000006"/>
    <n v="34"/>
    <s v="Male"/>
    <x v="7"/>
    <n v="8013500"/>
    <s v="Indian Super League"/>
  </r>
  <r>
    <x v="483"/>
    <x v="301"/>
    <x v="1"/>
    <x v="7"/>
    <x v="1"/>
    <x v="1"/>
    <b v="1"/>
    <n v="5"/>
    <n v="0"/>
    <x v="0"/>
    <n v="46508"/>
    <x v="61"/>
    <x v="3"/>
    <n v="67"/>
    <n v="0"/>
    <n v="2"/>
    <x v="3"/>
    <n v="11241"/>
    <n v="3.04"/>
    <n v="43986.22"/>
    <n v="24"/>
    <s v="Male"/>
    <x v="0"/>
    <n v="58135000"/>
    <s v="Indian Super League"/>
  </r>
  <r>
    <x v="80"/>
    <x v="497"/>
    <x v="0"/>
    <x v="1"/>
    <x v="4"/>
    <x v="1"/>
    <b v="1"/>
    <n v="1"/>
    <n v="4"/>
    <x v="2"/>
    <n v="36967"/>
    <x v="97"/>
    <x v="2"/>
    <n v="11"/>
    <n v="0"/>
    <n v="1"/>
    <x v="0"/>
    <n v="128002"/>
    <n v="1.8"/>
    <n v="112771.82"/>
    <n v="64"/>
    <s v="Female"/>
    <x v="4"/>
    <n v="36967000"/>
    <s v="Indian Super League"/>
  </r>
  <r>
    <x v="258"/>
    <x v="5"/>
    <x v="1"/>
    <x v="1"/>
    <x v="2"/>
    <x v="0"/>
    <b v="0"/>
    <n v="2"/>
    <n v="3"/>
    <x v="2"/>
    <n v="9488"/>
    <x v="81"/>
    <x v="3"/>
    <n v="68"/>
    <n v="1"/>
    <n v="0"/>
    <x v="4"/>
    <n v="62861"/>
    <n v="1.55"/>
    <n v="109026.61"/>
    <n v="20"/>
    <s v="Female"/>
    <x v="4"/>
    <n v="9488000"/>
    <s v="Indian Super League"/>
  </r>
  <r>
    <x v="71"/>
    <x v="535"/>
    <x v="0"/>
    <x v="3"/>
    <x v="7"/>
    <x v="0"/>
    <b v="1"/>
    <n v="1"/>
    <n v="0"/>
    <x v="0"/>
    <n v="25063"/>
    <x v="63"/>
    <x v="3"/>
    <n v="85"/>
    <n v="2"/>
    <n v="0"/>
    <x v="0"/>
    <n v="145381"/>
    <n v="1.82"/>
    <n v="27776.52"/>
    <n v="45"/>
    <s v="Female"/>
    <x v="5"/>
    <n v="18797250"/>
    <s v="Indian Super League"/>
  </r>
  <r>
    <x v="403"/>
    <x v="704"/>
    <x v="0"/>
    <x v="7"/>
    <x v="2"/>
    <x v="1"/>
    <b v="1"/>
    <n v="5"/>
    <n v="1"/>
    <x v="0"/>
    <n v="12147"/>
    <x v="91"/>
    <x v="0"/>
    <n v="88"/>
    <n v="0"/>
    <n v="0"/>
    <x v="1"/>
    <n v="55452"/>
    <n v="3.74"/>
    <n v="81785.279999999999"/>
    <n v="24"/>
    <s v="Female"/>
    <x v="4"/>
    <n v="12147000"/>
    <s v="Indian Super League"/>
  </r>
  <r>
    <x v="283"/>
    <x v="329"/>
    <x v="0"/>
    <x v="4"/>
    <x v="3"/>
    <x v="2"/>
    <b v="1"/>
    <n v="4"/>
    <n v="0"/>
    <x v="0"/>
    <n v="5765"/>
    <x v="48"/>
    <x v="0"/>
    <n v="59"/>
    <n v="2"/>
    <n v="0"/>
    <x v="2"/>
    <n v="62554"/>
    <n v="4.87"/>
    <n v="237679.11"/>
    <n v="32"/>
    <s v="Female"/>
    <x v="8"/>
    <n v="8647500"/>
    <s v="Indian Super League"/>
  </r>
  <r>
    <x v="71"/>
    <x v="329"/>
    <x v="0"/>
    <x v="1"/>
    <x v="6"/>
    <x v="0"/>
    <b v="1"/>
    <n v="0"/>
    <n v="1"/>
    <x v="2"/>
    <n v="13358"/>
    <x v="98"/>
    <x v="2"/>
    <n v="42"/>
    <n v="2"/>
    <n v="0"/>
    <x v="6"/>
    <n v="75936"/>
    <n v="7.42"/>
    <n v="140915.84"/>
    <n v="28"/>
    <s v="Male"/>
    <x v="0"/>
    <n v="16697500"/>
    <s v="Indian Super League"/>
  </r>
  <r>
    <x v="3"/>
    <x v="598"/>
    <x v="0"/>
    <x v="3"/>
    <x v="1"/>
    <x v="0"/>
    <b v="0"/>
    <n v="2"/>
    <n v="3"/>
    <x v="2"/>
    <n v="10304"/>
    <x v="84"/>
    <x v="2"/>
    <n v="18"/>
    <n v="1"/>
    <n v="1"/>
    <x v="6"/>
    <n v="57131"/>
    <n v="4.47"/>
    <n v="189585.95"/>
    <n v="27"/>
    <s v="Male"/>
    <x v="8"/>
    <n v="15456000"/>
    <s v="Indian Super League"/>
  </r>
  <r>
    <x v="192"/>
    <x v="410"/>
    <x v="1"/>
    <x v="2"/>
    <x v="7"/>
    <x v="1"/>
    <b v="0"/>
    <n v="5"/>
    <n v="2"/>
    <x v="0"/>
    <n v="6871"/>
    <x v="82"/>
    <x v="0"/>
    <n v="92"/>
    <n v="1"/>
    <n v="0"/>
    <x v="2"/>
    <n v="23967"/>
    <n v="1.85"/>
    <n v="139213.06"/>
    <n v="35"/>
    <s v="Male"/>
    <x v="0"/>
    <n v="8588750"/>
    <s v="Indian Super League"/>
  </r>
  <r>
    <x v="323"/>
    <x v="314"/>
    <x v="0"/>
    <x v="5"/>
    <x v="5"/>
    <x v="0"/>
    <b v="0"/>
    <n v="1"/>
    <n v="3"/>
    <x v="2"/>
    <n v="20628"/>
    <x v="96"/>
    <x v="2"/>
    <n v="36"/>
    <n v="0"/>
    <n v="0"/>
    <x v="3"/>
    <n v="59918"/>
    <n v="1.45"/>
    <n v="247473.83"/>
    <n v="42"/>
    <s v="Male"/>
    <x v="6"/>
    <n v="46413000"/>
    <s v="Indian Super League"/>
  </r>
  <r>
    <x v="357"/>
    <x v="248"/>
    <x v="0"/>
    <x v="5"/>
    <x v="7"/>
    <x v="2"/>
    <b v="1"/>
    <n v="4"/>
    <n v="3"/>
    <x v="0"/>
    <n v="50876"/>
    <x v="78"/>
    <x v="2"/>
    <n v="36"/>
    <n v="0"/>
    <n v="1"/>
    <x v="6"/>
    <n v="126980"/>
    <n v="3.77"/>
    <n v="38728.18"/>
    <n v="40"/>
    <s v="Female"/>
    <x v="6"/>
    <n v="114471000"/>
    <s v="Indian Super League"/>
  </r>
  <r>
    <x v="305"/>
    <x v="500"/>
    <x v="1"/>
    <x v="3"/>
    <x v="6"/>
    <x v="0"/>
    <b v="0"/>
    <n v="5"/>
    <n v="4"/>
    <x v="0"/>
    <n v="11511"/>
    <x v="44"/>
    <x v="2"/>
    <n v="28"/>
    <n v="0"/>
    <n v="0"/>
    <x v="0"/>
    <n v="93034"/>
    <n v="7.51"/>
    <n v="177372.94"/>
    <n v="22"/>
    <s v="Male"/>
    <x v="8"/>
    <n v="17266500"/>
    <s v="Indian Super League"/>
  </r>
  <r>
    <x v="406"/>
    <x v="150"/>
    <x v="0"/>
    <x v="1"/>
    <x v="5"/>
    <x v="2"/>
    <b v="1"/>
    <n v="0"/>
    <n v="2"/>
    <x v="2"/>
    <n v="21425"/>
    <x v="70"/>
    <x v="0"/>
    <n v="14"/>
    <n v="2"/>
    <n v="1"/>
    <x v="3"/>
    <n v="49855"/>
    <n v="6.06"/>
    <n v="171616.56"/>
    <n v="49"/>
    <s v="Female"/>
    <x v="0"/>
    <n v="26781250"/>
    <s v="Indian Super League"/>
  </r>
  <r>
    <x v="415"/>
    <x v="286"/>
    <x v="1"/>
    <x v="7"/>
    <x v="1"/>
    <x v="1"/>
    <b v="1"/>
    <n v="4"/>
    <n v="4"/>
    <x v="1"/>
    <n v="12814"/>
    <x v="13"/>
    <x v="0"/>
    <n v="77"/>
    <n v="1"/>
    <n v="0"/>
    <x v="6"/>
    <n v="98356"/>
    <n v="1.68"/>
    <n v="81187.649999999994"/>
    <n v="31"/>
    <s v="Female"/>
    <x v="5"/>
    <n v="9610500"/>
    <s v="Indian Super League"/>
  </r>
  <r>
    <x v="179"/>
    <x v="274"/>
    <x v="0"/>
    <x v="2"/>
    <x v="2"/>
    <x v="0"/>
    <b v="0"/>
    <n v="2"/>
    <n v="3"/>
    <x v="2"/>
    <n v="53196"/>
    <x v="87"/>
    <x v="0"/>
    <n v="54"/>
    <n v="0"/>
    <n v="2"/>
    <x v="4"/>
    <n v="131514"/>
    <n v="7.37"/>
    <n v="65726.570000000007"/>
    <n v="41"/>
    <s v="Female"/>
    <x v="1"/>
    <n v="132990000"/>
    <s v="Indian Super League"/>
  </r>
  <r>
    <x v="227"/>
    <x v="381"/>
    <x v="0"/>
    <x v="4"/>
    <x v="3"/>
    <x v="0"/>
    <b v="1"/>
    <n v="5"/>
    <n v="3"/>
    <x v="0"/>
    <n v="28593"/>
    <x v="11"/>
    <x v="3"/>
    <n v="62"/>
    <n v="0"/>
    <n v="0"/>
    <x v="6"/>
    <n v="53450"/>
    <n v="5.0599999999999996"/>
    <n v="142719.89000000001"/>
    <n v="50"/>
    <s v="Female"/>
    <x v="5"/>
    <n v="21444750"/>
    <s v="Indian Super League"/>
  </r>
  <r>
    <x v="89"/>
    <x v="424"/>
    <x v="1"/>
    <x v="0"/>
    <x v="4"/>
    <x v="0"/>
    <b v="0"/>
    <n v="5"/>
    <n v="2"/>
    <x v="0"/>
    <n v="51709"/>
    <x v="88"/>
    <x v="3"/>
    <n v="55"/>
    <n v="0"/>
    <n v="2"/>
    <x v="4"/>
    <n v="32593"/>
    <n v="7.26"/>
    <n v="111240.85"/>
    <n v="61"/>
    <s v="Female"/>
    <x v="0"/>
    <n v="64636250"/>
    <s v="Indian Super League"/>
  </r>
  <r>
    <x v="326"/>
    <x v="26"/>
    <x v="0"/>
    <x v="6"/>
    <x v="3"/>
    <x v="2"/>
    <b v="0"/>
    <n v="4"/>
    <n v="4"/>
    <x v="1"/>
    <n v="36544"/>
    <x v="62"/>
    <x v="3"/>
    <n v="66"/>
    <n v="0"/>
    <n v="0"/>
    <x v="5"/>
    <n v="48295"/>
    <n v="4.37"/>
    <n v="248666.56"/>
    <n v="37"/>
    <s v="Male"/>
    <x v="0"/>
    <n v="45680000"/>
    <s v="Indian Super League"/>
  </r>
  <r>
    <x v="39"/>
    <x v="62"/>
    <x v="1"/>
    <x v="3"/>
    <x v="4"/>
    <x v="1"/>
    <b v="0"/>
    <n v="0"/>
    <n v="2"/>
    <x v="2"/>
    <n v="52054"/>
    <x v="99"/>
    <x v="1"/>
    <n v="19"/>
    <n v="0"/>
    <n v="1"/>
    <x v="1"/>
    <n v="44581"/>
    <n v="5.69"/>
    <n v="183886.04"/>
    <n v="55"/>
    <s v="Female"/>
    <x v="0"/>
    <n v="65067500"/>
    <s v="Indian Super League"/>
  </r>
  <r>
    <x v="221"/>
    <x v="522"/>
    <x v="0"/>
    <x v="3"/>
    <x v="5"/>
    <x v="0"/>
    <b v="1"/>
    <n v="5"/>
    <n v="4"/>
    <x v="0"/>
    <n v="21230"/>
    <x v="52"/>
    <x v="2"/>
    <n v="92"/>
    <n v="0"/>
    <n v="1"/>
    <x v="4"/>
    <n v="9667"/>
    <n v="6.39"/>
    <n v="190326.81"/>
    <n v="41"/>
    <s v="Male"/>
    <x v="4"/>
    <n v="21230000"/>
    <s v="Indian Super League"/>
  </r>
  <r>
    <x v="476"/>
    <x v="492"/>
    <x v="1"/>
    <x v="2"/>
    <x v="3"/>
    <x v="0"/>
    <b v="1"/>
    <n v="2"/>
    <n v="0"/>
    <x v="0"/>
    <n v="38205"/>
    <x v="60"/>
    <x v="0"/>
    <n v="52"/>
    <n v="1"/>
    <n v="0"/>
    <x v="1"/>
    <n v="143226"/>
    <n v="5.19"/>
    <n v="220465.4"/>
    <n v="55"/>
    <s v="Female"/>
    <x v="2"/>
    <n v="76410000"/>
    <s v="Indian Super League"/>
  </r>
  <r>
    <x v="14"/>
    <x v="391"/>
    <x v="1"/>
    <x v="4"/>
    <x v="0"/>
    <x v="1"/>
    <b v="1"/>
    <n v="5"/>
    <n v="0"/>
    <x v="0"/>
    <n v="49728"/>
    <x v="38"/>
    <x v="0"/>
    <n v="48"/>
    <n v="0"/>
    <n v="0"/>
    <x v="6"/>
    <n v="131430"/>
    <n v="1.64"/>
    <n v="199130.52"/>
    <n v="56"/>
    <s v="Male"/>
    <x v="5"/>
    <n v="37296000"/>
    <s v="Indian Super League"/>
  </r>
  <r>
    <x v="439"/>
    <x v="239"/>
    <x v="0"/>
    <x v="5"/>
    <x v="2"/>
    <x v="0"/>
    <b v="0"/>
    <n v="3"/>
    <n v="3"/>
    <x v="1"/>
    <n v="32906"/>
    <x v="33"/>
    <x v="1"/>
    <n v="25"/>
    <n v="1"/>
    <n v="1"/>
    <x v="5"/>
    <n v="123077"/>
    <n v="9.02"/>
    <n v="14207.54"/>
    <n v="26"/>
    <s v="Female"/>
    <x v="3"/>
    <n v="57585500"/>
    <s v="Indian Super League"/>
  </r>
  <r>
    <x v="396"/>
    <x v="351"/>
    <x v="0"/>
    <x v="1"/>
    <x v="1"/>
    <x v="2"/>
    <b v="1"/>
    <n v="2"/>
    <n v="2"/>
    <x v="1"/>
    <n v="49002"/>
    <x v="79"/>
    <x v="0"/>
    <n v="63"/>
    <n v="1"/>
    <n v="0"/>
    <x v="3"/>
    <n v="43481"/>
    <n v="2.5299999999999998"/>
    <n v="43256.54"/>
    <n v="18"/>
    <s v="Male"/>
    <x v="5"/>
    <n v="36751500"/>
    <s v="Indian Super League"/>
  </r>
  <r>
    <x v="428"/>
    <x v="629"/>
    <x v="0"/>
    <x v="7"/>
    <x v="7"/>
    <x v="1"/>
    <b v="1"/>
    <n v="4"/>
    <n v="1"/>
    <x v="0"/>
    <n v="32925"/>
    <x v="73"/>
    <x v="2"/>
    <n v="31"/>
    <n v="0"/>
    <n v="0"/>
    <x v="5"/>
    <n v="108797"/>
    <n v="7.09"/>
    <n v="234820.45"/>
    <n v="61"/>
    <s v="Male"/>
    <x v="5"/>
    <n v="24693750"/>
    <s v="Indian Super League"/>
  </r>
  <r>
    <x v="74"/>
    <x v="372"/>
    <x v="1"/>
    <x v="4"/>
    <x v="5"/>
    <x v="2"/>
    <b v="1"/>
    <n v="1"/>
    <n v="0"/>
    <x v="0"/>
    <n v="23954"/>
    <x v="99"/>
    <x v="1"/>
    <n v="49"/>
    <n v="0"/>
    <n v="1"/>
    <x v="2"/>
    <n v="139431"/>
    <n v="6.86"/>
    <n v="22655.200000000001"/>
    <n v="57"/>
    <s v="Male"/>
    <x v="6"/>
    <n v="53896500"/>
    <s v="Indian Super League"/>
  </r>
  <r>
    <x v="273"/>
    <x v="614"/>
    <x v="1"/>
    <x v="5"/>
    <x v="6"/>
    <x v="1"/>
    <b v="1"/>
    <n v="4"/>
    <n v="4"/>
    <x v="1"/>
    <n v="47019"/>
    <x v="12"/>
    <x v="3"/>
    <n v="66"/>
    <n v="0"/>
    <n v="2"/>
    <x v="6"/>
    <n v="96969"/>
    <n v="6.67"/>
    <n v="29716.02"/>
    <n v="18"/>
    <s v="Female"/>
    <x v="4"/>
    <n v="47019000"/>
    <s v="Indian Super League"/>
  </r>
  <r>
    <x v="289"/>
    <x v="46"/>
    <x v="0"/>
    <x v="7"/>
    <x v="1"/>
    <x v="1"/>
    <b v="0"/>
    <n v="1"/>
    <n v="1"/>
    <x v="1"/>
    <n v="23571"/>
    <x v="31"/>
    <x v="2"/>
    <n v="32"/>
    <n v="0"/>
    <n v="0"/>
    <x v="0"/>
    <n v="132095"/>
    <n v="0.95"/>
    <n v="117306.21"/>
    <n v="43"/>
    <s v="Male"/>
    <x v="2"/>
    <n v="47142000"/>
    <s v="Indian Super League"/>
  </r>
  <r>
    <x v="494"/>
    <x v="148"/>
    <x v="1"/>
    <x v="1"/>
    <x v="5"/>
    <x v="2"/>
    <b v="1"/>
    <n v="4"/>
    <n v="1"/>
    <x v="0"/>
    <n v="48806"/>
    <x v="47"/>
    <x v="3"/>
    <n v="21"/>
    <n v="0"/>
    <n v="0"/>
    <x v="4"/>
    <n v="133114"/>
    <n v="8.41"/>
    <n v="102953.5"/>
    <n v="51"/>
    <s v="Male"/>
    <x v="8"/>
    <n v="73209000"/>
    <s v="Indian Super League"/>
  </r>
  <r>
    <x v="145"/>
    <x v="398"/>
    <x v="0"/>
    <x v="6"/>
    <x v="4"/>
    <x v="0"/>
    <b v="0"/>
    <n v="2"/>
    <n v="1"/>
    <x v="0"/>
    <n v="43106"/>
    <x v="46"/>
    <x v="3"/>
    <n v="80"/>
    <n v="0"/>
    <n v="2"/>
    <x v="1"/>
    <n v="84126"/>
    <n v="4.08"/>
    <n v="123001.87"/>
    <n v="50"/>
    <s v="Male"/>
    <x v="5"/>
    <n v="32329500"/>
    <s v="Indian Super League"/>
  </r>
  <r>
    <x v="117"/>
    <x v="571"/>
    <x v="0"/>
    <x v="7"/>
    <x v="0"/>
    <x v="1"/>
    <b v="1"/>
    <n v="0"/>
    <n v="3"/>
    <x v="2"/>
    <n v="24230"/>
    <x v="52"/>
    <x v="1"/>
    <n v="36"/>
    <n v="0"/>
    <n v="2"/>
    <x v="0"/>
    <n v="94773"/>
    <n v="9.0399999999999991"/>
    <n v="89646.399999999994"/>
    <n v="35"/>
    <s v="Other"/>
    <x v="1"/>
    <n v="60575000"/>
    <s v="Indian Super League"/>
  </r>
  <r>
    <x v="472"/>
    <x v="221"/>
    <x v="1"/>
    <x v="7"/>
    <x v="6"/>
    <x v="1"/>
    <b v="0"/>
    <n v="3"/>
    <n v="1"/>
    <x v="0"/>
    <n v="45999"/>
    <x v="92"/>
    <x v="1"/>
    <n v="16"/>
    <n v="0"/>
    <n v="0"/>
    <x v="0"/>
    <n v="27092"/>
    <n v="8.07"/>
    <n v="40731.08"/>
    <n v="39"/>
    <s v="Female"/>
    <x v="4"/>
    <n v="45999000"/>
    <s v="Indian Super League"/>
  </r>
  <r>
    <x v="386"/>
    <x v="83"/>
    <x v="0"/>
    <x v="0"/>
    <x v="7"/>
    <x v="1"/>
    <b v="1"/>
    <n v="2"/>
    <n v="4"/>
    <x v="2"/>
    <n v="48485"/>
    <x v="80"/>
    <x v="2"/>
    <n v="45"/>
    <n v="0"/>
    <n v="0"/>
    <x v="0"/>
    <n v="105687"/>
    <n v="4.7699999999999996"/>
    <n v="14179.36"/>
    <n v="43"/>
    <s v="Male"/>
    <x v="6"/>
    <n v="109091250"/>
    <s v="Indian Super League"/>
  </r>
  <r>
    <x v="57"/>
    <x v="683"/>
    <x v="1"/>
    <x v="2"/>
    <x v="6"/>
    <x v="1"/>
    <b v="1"/>
    <n v="0"/>
    <n v="3"/>
    <x v="2"/>
    <n v="38943"/>
    <x v="58"/>
    <x v="2"/>
    <n v="26"/>
    <n v="0"/>
    <n v="0"/>
    <x v="0"/>
    <n v="55372"/>
    <n v="3.15"/>
    <n v="82970.990000000005"/>
    <n v="48"/>
    <s v="Male"/>
    <x v="4"/>
    <n v="38943000"/>
    <s v="Indian Super League"/>
  </r>
  <r>
    <x v="40"/>
    <x v="276"/>
    <x v="0"/>
    <x v="3"/>
    <x v="2"/>
    <x v="1"/>
    <b v="1"/>
    <n v="2"/>
    <n v="1"/>
    <x v="0"/>
    <n v="9923"/>
    <x v="22"/>
    <x v="2"/>
    <n v="40"/>
    <n v="0"/>
    <n v="1"/>
    <x v="4"/>
    <n v="22967"/>
    <n v="4.1500000000000004"/>
    <n v="52761.85"/>
    <n v="20"/>
    <s v="Female"/>
    <x v="6"/>
    <n v="22326750"/>
    <s v="Indian Super League"/>
  </r>
  <r>
    <x v="308"/>
    <x v="700"/>
    <x v="0"/>
    <x v="1"/>
    <x v="6"/>
    <x v="2"/>
    <b v="0"/>
    <n v="3"/>
    <n v="4"/>
    <x v="2"/>
    <n v="22638"/>
    <x v="45"/>
    <x v="1"/>
    <n v="89"/>
    <n v="0"/>
    <n v="0"/>
    <x v="3"/>
    <n v="111915"/>
    <n v="4.66"/>
    <n v="50693.46"/>
    <n v="20"/>
    <s v="Male"/>
    <x v="7"/>
    <n v="11319000"/>
    <s v="Indian Super League"/>
  </r>
  <r>
    <x v="357"/>
    <x v="396"/>
    <x v="1"/>
    <x v="2"/>
    <x v="6"/>
    <x v="2"/>
    <b v="1"/>
    <n v="1"/>
    <n v="2"/>
    <x v="2"/>
    <n v="47710"/>
    <x v="97"/>
    <x v="0"/>
    <n v="33"/>
    <n v="1"/>
    <n v="0"/>
    <x v="5"/>
    <n v="42276"/>
    <n v="4.7"/>
    <n v="109686.6"/>
    <n v="36"/>
    <s v="Female"/>
    <x v="8"/>
    <n v="71565000"/>
    <s v="Indian Super League"/>
  </r>
  <r>
    <x v="208"/>
    <x v="299"/>
    <x v="0"/>
    <x v="5"/>
    <x v="5"/>
    <x v="0"/>
    <b v="1"/>
    <n v="5"/>
    <n v="1"/>
    <x v="0"/>
    <n v="29492"/>
    <x v="97"/>
    <x v="1"/>
    <n v="85"/>
    <n v="0"/>
    <n v="0"/>
    <x v="1"/>
    <n v="15007"/>
    <n v="8.74"/>
    <n v="24725.040000000001"/>
    <n v="49"/>
    <s v="Male"/>
    <x v="2"/>
    <n v="58984000"/>
    <s v="Indian Super League"/>
  </r>
  <r>
    <x v="201"/>
    <x v="14"/>
    <x v="0"/>
    <x v="0"/>
    <x v="3"/>
    <x v="2"/>
    <b v="1"/>
    <n v="2"/>
    <n v="3"/>
    <x v="2"/>
    <n v="47390"/>
    <x v="71"/>
    <x v="1"/>
    <n v="61"/>
    <n v="0"/>
    <n v="1"/>
    <x v="0"/>
    <n v="84468"/>
    <n v="8.59"/>
    <n v="63318.28"/>
    <n v="34"/>
    <s v="Other"/>
    <x v="1"/>
    <n v="118475000"/>
    <s v="Indian Super League"/>
  </r>
  <r>
    <x v="109"/>
    <x v="389"/>
    <x v="0"/>
    <x v="5"/>
    <x v="1"/>
    <x v="1"/>
    <b v="0"/>
    <n v="2"/>
    <n v="4"/>
    <x v="2"/>
    <n v="48618"/>
    <x v="15"/>
    <x v="3"/>
    <n v="35"/>
    <n v="0"/>
    <n v="0"/>
    <x v="0"/>
    <n v="135412"/>
    <n v="6.12"/>
    <n v="74953.62"/>
    <n v="47"/>
    <s v="Female"/>
    <x v="6"/>
    <n v="109390500"/>
    <s v="Indian Super League"/>
  </r>
  <r>
    <x v="392"/>
    <x v="474"/>
    <x v="1"/>
    <x v="3"/>
    <x v="2"/>
    <x v="0"/>
    <b v="0"/>
    <n v="5"/>
    <n v="4"/>
    <x v="0"/>
    <n v="12054"/>
    <x v="55"/>
    <x v="2"/>
    <n v="64"/>
    <n v="1"/>
    <n v="0"/>
    <x v="0"/>
    <n v="116651"/>
    <n v="4.1100000000000003"/>
    <n v="72926.080000000002"/>
    <n v="56"/>
    <s v="Male"/>
    <x v="2"/>
    <n v="24108000"/>
    <s v="Indian Super League"/>
  </r>
  <r>
    <x v="192"/>
    <x v="478"/>
    <x v="1"/>
    <x v="5"/>
    <x v="7"/>
    <x v="1"/>
    <b v="1"/>
    <n v="3"/>
    <n v="2"/>
    <x v="0"/>
    <n v="29628"/>
    <x v="50"/>
    <x v="2"/>
    <n v="91"/>
    <n v="1"/>
    <n v="2"/>
    <x v="3"/>
    <n v="63063"/>
    <n v="6.61"/>
    <n v="212499.31"/>
    <n v="44"/>
    <s v="Male"/>
    <x v="6"/>
    <n v="66663000"/>
    <s v="Indian Super League"/>
  </r>
  <r>
    <x v="490"/>
    <x v="541"/>
    <x v="1"/>
    <x v="2"/>
    <x v="6"/>
    <x v="0"/>
    <b v="0"/>
    <n v="0"/>
    <n v="1"/>
    <x v="2"/>
    <n v="31259"/>
    <x v="58"/>
    <x v="2"/>
    <n v="71"/>
    <n v="0"/>
    <n v="0"/>
    <x v="6"/>
    <n v="49007"/>
    <n v="3.21"/>
    <n v="151398.26999999999"/>
    <n v="54"/>
    <s v="Female"/>
    <x v="4"/>
    <n v="31259000"/>
    <s v="Indian Super League"/>
  </r>
  <r>
    <x v="359"/>
    <x v="100"/>
    <x v="1"/>
    <x v="6"/>
    <x v="2"/>
    <x v="0"/>
    <b v="1"/>
    <n v="0"/>
    <n v="1"/>
    <x v="2"/>
    <n v="49932"/>
    <x v="17"/>
    <x v="1"/>
    <n v="86"/>
    <n v="1"/>
    <n v="1"/>
    <x v="2"/>
    <n v="63322"/>
    <n v="5.72"/>
    <n v="152380.43"/>
    <n v="24"/>
    <s v="Male"/>
    <x v="0"/>
    <n v="62415000"/>
    <s v="Indian Super League"/>
  </r>
  <r>
    <x v="68"/>
    <x v="514"/>
    <x v="1"/>
    <x v="3"/>
    <x v="3"/>
    <x v="1"/>
    <b v="1"/>
    <n v="5"/>
    <n v="3"/>
    <x v="0"/>
    <n v="12864"/>
    <x v="53"/>
    <x v="2"/>
    <n v="54"/>
    <n v="0"/>
    <n v="0"/>
    <x v="5"/>
    <n v="77482"/>
    <n v="2.2999999999999998"/>
    <n v="50662.62"/>
    <n v="34"/>
    <s v="Female"/>
    <x v="0"/>
    <n v="16080000"/>
    <s v="Indian Super League"/>
  </r>
  <r>
    <x v="403"/>
    <x v="722"/>
    <x v="1"/>
    <x v="4"/>
    <x v="2"/>
    <x v="1"/>
    <b v="0"/>
    <n v="0"/>
    <n v="3"/>
    <x v="2"/>
    <n v="48519"/>
    <x v="38"/>
    <x v="1"/>
    <n v="47"/>
    <n v="0"/>
    <n v="1"/>
    <x v="4"/>
    <n v="96785"/>
    <n v="6.52"/>
    <n v="106628.06"/>
    <n v="52"/>
    <s v="Female"/>
    <x v="0"/>
    <n v="60648750"/>
    <s v="Indian Super League"/>
  </r>
  <r>
    <x v="267"/>
    <x v="668"/>
    <x v="1"/>
    <x v="4"/>
    <x v="5"/>
    <x v="1"/>
    <b v="0"/>
    <n v="1"/>
    <n v="3"/>
    <x v="2"/>
    <n v="19084"/>
    <x v="33"/>
    <x v="3"/>
    <n v="28"/>
    <n v="0"/>
    <n v="0"/>
    <x v="0"/>
    <n v="47978"/>
    <n v="3.2"/>
    <n v="247657.60000000001"/>
    <n v="22"/>
    <s v="Female"/>
    <x v="8"/>
    <n v="28626000"/>
    <s v="Indian Super League"/>
  </r>
  <r>
    <x v="335"/>
    <x v="548"/>
    <x v="0"/>
    <x v="0"/>
    <x v="5"/>
    <x v="0"/>
    <b v="0"/>
    <n v="3"/>
    <n v="3"/>
    <x v="1"/>
    <n v="6331"/>
    <x v="44"/>
    <x v="2"/>
    <n v="24"/>
    <n v="0"/>
    <n v="1"/>
    <x v="1"/>
    <n v="127585"/>
    <n v="8.2799999999999994"/>
    <n v="90567.1"/>
    <n v="44"/>
    <s v="Other"/>
    <x v="8"/>
    <n v="9496500"/>
    <s v="Indian Super League"/>
  </r>
  <r>
    <x v="335"/>
    <x v="384"/>
    <x v="1"/>
    <x v="6"/>
    <x v="4"/>
    <x v="0"/>
    <b v="1"/>
    <n v="1"/>
    <n v="4"/>
    <x v="2"/>
    <n v="6358"/>
    <x v="54"/>
    <x v="1"/>
    <n v="76"/>
    <n v="0"/>
    <n v="0"/>
    <x v="0"/>
    <n v="9663"/>
    <n v="8.51"/>
    <n v="142275.38"/>
    <n v="52"/>
    <s v="Female"/>
    <x v="4"/>
    <n v="6358000"/>
    <s v="Indian Super League"/>
  </r>
  <r>
    <x v="483"/>
    <x v="323"/>
    <x v="0"/>
    <x v="7"/>
    <x v="5"/>
    <x v="1"/>
    <b v="0"/>
    <n v="3"/>
    <n v="0"/>
    <x v="0"/>
    <n v="51093"/>
    <x v="76"/>
    <x v="2"/>
    <n v="45"/>
    <n v="1"/>
    <n v="0"/>
    <x v="2"/>
    <n v="36684"/>
    <n v="8.9700000000000006"/>
    <n v="117479.55"/>
    <n v="45"/>
    <s v="Male"/>
    <x v="3"/>
    <n v="89412750"/>
    <s v="Indian Super League"/>
  </r>
  <r>
    <x v="193"/>
    <x v="638"/>
    <x v="1"/>
    <x v="1"/>
    <x v="3"/>
    <x v="0"/>
    <b v="1"/>
    <n v="1"/>
    <n v="4"/>
    <x v="2"/>
    <n v="6330"/>
    <x v="26"/>
    <x v="1"/>
    <n v="42"/>
    <n v="2"/>
    <n v="0"/>
    <x v="4"/>
    <n v="32965"/>
    <n v="2.75"/>
    <n v="122235.61"/>
    <n v="38"/>
    <s v="Female"/>
    <x v="4"/>
    <n v="6330000"/>
    <s v="Indian Super League"/>
  </r>
  <r>
    <x v="121"/>
    <x v="292"/>
    <x v="0"/>
    <x v="2"/>
    <x v="3"/>
    <x v="1"/>
    <b v="0"/>
    <n v="5"/>
    <n v="2"/>
    <x v="0"/>
    <n v="36875"/>
    <x v="97"/>
    <x v="0"/>
    <n v="71"/>
    <n v="0"/>
    <n v="1"/>
    <x v="0"/>
    <n v="79131"/>
    <n v="9.4499999999999993"/>
    <n v="188689.24"/>
    <n v="29"/>
    <s v="Male"/>
    <x v="0"/>
    <n v="46093750"/>
    <s v="Indian Super League"/>
  </r>
  <r>
    <x v="459"/>
    <x v="86"/>
    <x v="1"/>
    <x v="4"/>
    <x v="2"/>
    <x v="1"/>
    <b v="1"/>
    <n v="2"/>
    <n v="4"/>
    <x v="2"/>
    <n v="18422"/>
    <x v="63"/>
    <x v="1"/>
    <n v="41"/>
    <n v="1"/>
    <n v="2"/>
    <x v="3"/>
    <n v="114809"/>
    <n v="2.25"/>
    <n v="65912.820000000007"/>
    <n v="59"/>
    <s v="Female"/>
    <x v="8"/>
    <n v="27633000"/>
    <s v="Indian Super League"/>
  </r>
  <r>
    <x v="397"/>
    <x v="439"/>
    <x v="0"/>
    <x v="3"/>
    <x v="2"/>
    <x v="1"/>
    <b v="0"/>
    <n v="1"/>
    <n v="0"/>
    <x v="0"/>
    <n v="33371"/>
    <x v="67"/>
    <x v="0"/>
    <n v="65"/>
    <n v="1"/>
    <n v="0"/>
    <x v="2"/>
    <n v="133756"/>
    <n v="1.83"/>
    <n v="143363.1"/>
    <n v="39"/>
    <s v="Male"/>
    <x v="2"/>
    <n v="66742000"/>
    <s v="Indian Super League"/>
  </r>
  <r>
    <x v="97"/>
    <x v="623"/>
    <x v="0"/>
    <x v="4"/>
    <x v="5"/>
    <x v="0"/>
    <b v="0"/>
    <n v="0"/>
    <n v="2"/>
    <x v="2"/>
    <n v="52062"/>
    <x v="88"/>
    <x v="1"/>
    <n v="72"/>
    <n v="0"/>
    <n v="0"/>
    <x v="2"/>
    <n v="48332"/>
    <n v="3.29"/>
    <n v="166734.45000000001"/>
    <n v="62"/>
    <s v="Male"/>
    <x v="2"/>
    <n v="104124000"/>
    <s v="Indian Super League"/>
  </r>
  <r>
    <x v="28"/>
    <x v="382"/>
    <x v="0"/>
    <x v="5"/>
    <x v="0"/>
    <x v="0"/>
    <b v="1"/>
    <n v="0"/>
    <n v="2"/>
    <x v="2"/>
    <n v="51498"/>
    <x v="37"/>
    <x v="0"/>
    <n v="73"/>
    <n v="0"/>
    <n v="2"/>
    <x v="2"/>
    <n v="74895"/>
    <n v="9.27"/>
    <n v="163545.16"/>
    <n v="38"/>
    <s v="Female"/>
    <x v="3"/>
    <n v="90121500"/>
    <s v="Indian Super League"/>
  </r>
  <r>
    <x v="77"/>
    <x v="464"/>
    <x v="0"/>
    <x v="3"/>
    <x v="3"/>
    <x v="2"/>
    <b v="0"/>
    <n v="0"/>
    <n v="2"/>
    <x v="2"/>
    <n v="37078"/>
    <x v="65"/>
    <x v="1"/>
    <n v="11"/>
    <n v="0"/>
    <n v="0"/>
    <x v="2"/>
    <n v="94879"/>
    <n v="6.93"/>
    <n v="191802.48"/>
    <n v="34"/>
    <s v="Female"/>
    <x v="4"/>
    <n v="37078000"/>
    <s v="Indian Super League"/>
  </r>
  <r>
    <x v="44"/>
    <x v="524"/>
    <x v="0"/>
    <x v="4"/>
    <x v="5"/>
    <x v="2"/>
    <b v="0"/>
    <n v="1"/>
    <n v="0"/>
    <x v="0"/>
    <n v="20861"/>
    <x v="41"/>
    <x v="0"/>
    <n v="73"/>
    <n v="0"/>
    <n v="2"/>
    <x v="1"/>
    <n v="126893"/>
    <n v="2.85"/>
    <n v="115657.32"/>
    <n v="63"/>
    <s v="Female"/>
    <x v="8"/>
    <n v="31291500"/>
    <s v="Indian Super League"/>
  </r>
  <r>
    <x v="432"/>
    <x v="183"/>
    <x v="1"/>
    <x v="5"/>
    <x v="6"/>
    <x v="1"/>
    <b v="1"/>
    <n v="1"/>
    <n v="1"/>
    <x v="1"/>
    <n v="5461"/>
    <x v="46"/>
    <x v="1"/>
    <n v="35"/>
    <n v="0"/>
    <n v="1"/>
    <x v="4"/>
    <n v="86293"/>
    <n v="5.47"/>
    <n v="249778.95"/>
    <n v="56"/>
    <s v="Male"/>
    <x v="5"/>
    <n v="4095750"/>
    <s v="Indian Super League"/>
  </r>
  <r>
    <x v="398"/>
    <x v="688"/>
    <x v="0"/>
    <x v="6"/>
    <x v="3"/>
    <x v="2"/>
    <b v="1"/>
    <n v="0"/>
    <n v="3"/>
    <x v="2"/>
    <n v="6711"/>
    <x v="18"/>
    <x v="2"/>
    <n v="82"/>
    <n v="0"/>
    <n v="0"/>
    <x v="4"/>
    <n v="50261"/>
    <n v="4.21"/>
    <n v="14460.17"/>
    <n v="60"/>
    <s v="Female"/>
    <x v="0"/>
    <n v="8388750"/>
    <s v="Indian Super League"/>
  </r>
  <r>
    <x v="84"/>
    <x v="576"/>
    <x v="0"/>
    <x v="5"/>
    <x v="3"/>
    <x v="1"/>
    <b v="0"/>
    <n v="0"/>
    <n v="1"/>
    <x v="2"/>
    <n v="51687"/>
    <x v="81"/>
    <x v="0"/>
    <n v="46"/>
    <n v="0"/>
    <n v="2"/>
    <x v="2"/>
    <n v="144025"/>
    <n v="4.28"/>
    <n v="62028.98"/>
    <n v="59"/>
    <s v="Female"/>
    <x v="8"/>
    <n v="77530500"/>
    <s v="Indian Super League"/>
  </r>
  <r>
    <x v="327"/>
    <x v="292"/>
    <x v="0"/>
    <x v="7"/>
    <x v="3"/>
    <x v="2"/>
    <b v="0"/>
    <n v="2"/>
    <n v="1"/>
    <x v="0"/>
    <n v="13929"/>
    <x v="82"/>
    <x v="3"/>
    <n v="25"/>
    <n v="0"/>
    <n v="0"/>
    <x v="2"/>
    <n v="48390"/>
    <n v="6.11"/>
    <n v="162645.9"/>
    <n v="19"/>
    <s v="Male"/>
    <x v="7"/>
    <n v="6964500"/>
    <s v="Indian Super League"/>
  </r>
  <r>
    <x v="246"/>
    <x v="681"/>
    <x v="0"/>
    <x v="3"/>
    <x v="7"/>
    <x v="2"/>
    <b v="0"/>
    <n v="2"/>
    <n v="1"/>
    <x v="0"/>
    <n v="20454"/>
    <x v="22"/>
    <x v="0"/>
    <n v="74"/>
    <n v="0"/>
    <n v="2"/>
    <x v="5"/>
    <n v="45629"/>
    <n v="5.5"/>
    <n v="243562.71"/>
    <n v="35"/>
    <s v="Other"/>
    <x v="0"/>
    <n v="25567500"/>
    <s v="Indian Super League"/>
  </r>
  <r>
    <x v="402"/>
    <x v="612"/>
    <x v="1"/>
    <x v="1"/>
    <x v="6"/>
    <x v="2"/>
    <b v="0"/>
    <n v="2"/>
    <n v="0"/>
    <x v="0"/>
    <n v="34321"/>
    <x v="2"/>
    <x v="1"/>
    <n v="72"/>
    <n v="0"/>
    <n v="0"/>
    <x v="2"/>
    <n v="113386"/>
    <n v="6.93"/>
    <n v="188119.47"/>
    <n v="18"/>
    <s v="Female"/>
    <x v="1"/>
    <n v="85802500"/>
    <s v="Indian Super League"/>
  </r>
  <r>
    <x v="142"/>
    <x v="88"/>
    <x v="1"/>
    <x v="5"/>
    <x v="5"/>
    <x v="1"/>
    <b v="1"/>
    <n v="1"/>
    <n v="1"/>
    <x v="1"/>
    <n v="13838"/>
    <x v="96"/>
    <x v="2"/>
    <n v="88"/>
    <n v="1"/>
    <n v="1"/>
    <x v="4"/>
    <n v="66355"/>
    <n v="5.76"/>
    <n v="159539.04"/>
    <n v="28"/>
    <s v="Male"/>
    <x v="1"/>
    <n v="34595000"/>
    <s v="Indian Super League"/>
  </r>
  <r>
    <x v="220"/>
    <x v="603"/>
    <x v="1"/>
    <x v="4"/>
    <x v="1"/>
    <x v="1"/>
    <b v="1"/>
    <n v="4"/>
    <n v="4"/>
    <x v="1"/>
    <n v="52108"/>
    <x v="45"/>
    <x v="3"/>
    <n v="58"/>
    <n v="1"/>
    <n v="0"/>
    <x v="1"/>
    <n v="22564"/>
    <n v="0.93"/>
    <n v="93496.45"/>
    <n v="42"/>
    <s v="Female"/>
    <x v="0"/>
    <n v="65135000"/>
    <s v="Indian Super League"/>
  </r>
  <r>
    <x v="115"/>
    <x v="500"/>
    <x v="1"/>
    <x v="0"/>
    <x v="0"/>
    <x v="1"/>
    <b v="1"/>
    <n v="5"/>
    <n v="2"/>
    <x v="0"/>
    <n v="29442"/>
    <x v="95"/>
    <x v="3"/>
    <n v="73"/>
    <n v="2"/>
    <n v="0"/>
    <x v="5"/>
    <n v="105434"/>
    <n v="1.06"/>
    <n v="134496.93"/>
    <n v="45"/>
    <s v="Other"/>
    <x v="7"/>
    <n v="14721000"/>
    <s v="Indian Super League"/>
  </r>
  <r>
    <x v="276"/>
    <x v="159"/>
    <x v="0"/>
    <x v="6"/>
    <x v="7"/>
    <x v="1"/>
    <b v="1"/>
    <n v="0"/>
    <n v="0"/>
    <x v="1"/>
    <n v="36611"/>
    <x v="45"/>
    <x v="0"/>
    <n v="22"/>
    <n v="0"/>
    <n v="0"/>
    <x v="2"/>
    <n v="7663"/>
    <n v="7.69"/>
    <n v="85547.05"/>
    <n v="29"/>
    <s v="Other"/>
    <x v="4"/>
    <n v="36611000"/>
    <s v="Indian Super League"/>
  </r>
  <r>
    <x v="238"/>
    <x v="221"/>
    <x v="1"/>
    <x v="7"/>
    <x v="5"/>
    <x v="1"/>
    <b v="0"/>
    <n v="5"/>
    <n v="3"/>
    <x v="0"/>
    <n v="44004"/>
    <x v="59"/>
    <x v="2"/>
    <n v="76"/>
    <n v="0"/>
    <n v="0"/>
    <x v="4"/>
    <n v="116627"/>
    <n v="8.6199999999999992"/>
    <n v="194590.24"/>
    <n v="19"/>
    <s v="Female"/>
    <x v="8"/>
    <n v="66006000"/>
    <s v="Indian Super League"/>
  </r>
  <r>
    <x v="398"/>
    <x v="442"/>
    <x v="1"/>
    <x v="6"/>
    <x v="2"/>
    <x v="1"/>
    <b v="0"/>
    <n v="5"/>
    <n v="4"/>
    <x v="0"/>
    <n v="19257"/>
    <x v="11"/>
    <x v="3"/>
    <n v="57"/>
    <n v="0"/>
    <n v="1"/>
    <x v="3"/>
    <n v="85473"/>
    <n v="4.0199999999999996"/>
    <n v="20482.84"/>
    <n v="39"/>
    <s v="Female"/>
    <x v="1"/>
    <n v="48142500"/>
    <s v="Indian Super League"/>
  </r>
  <r>
    <x v="68"/>
    <x v="321"/>
    <x v="1"/>
    <x v="7"/>
    <x v="6"/>
    <x v="1"/>
    <b v="0"/>
    <n v="1"/>
    <n v="3"/>
    <x v="2"/>
    <n v="45352"/>
    <x v="63"/>
    <x v="0"/>
    <n v="66"/>
    <n v="2"/>
    <n v="0"/>
    <x v="1"/>
    <n v="119126"/>
    <n v="7.9"/>
    <n v="79013.75"/>
    <n v="49"/>
    <s v="Other"/>
    <x v="4"/>
    <n v="45352000"/>
    <s v="Indian Super League"/>
  </r>
  <r>
    <x v="441"/>
    <x v="475"/>
    <x v="1"/>
    <x v="0"/>
    <x v="1"/>
    <x v="0"/>
    <b v="1"/>
    <n v="2"/>
    <n v="1"/>
    <x v="0"/>
    <n v="13128"/>
    <x v="42"/>
    <x v="1"/>
    <n v="95"/>
    <n v="2"/>
    <n v="2"/>
    <x v="0"/>
    <n v="110047"/>
    <n v="1.84"/>
    <n v="14716.1"/>
    <n v="39"/>
    <s v="Male"/>
    <x v="2"/>
    <n v="26256000"/>
    <s v="Indian Super League"/>
  </r>
  <r>
    <x v="324"/>
    <x v="97"/>
    <x v="1"/>
    <x v="3"/>
    <x v="3"/>
    <x v="1"/>
    <b v="0"/>
    <n v="4"/>
    <n v="2"/>
    <x v="0"/>
    <n v="15404"/>
    <x v="89"/>
    <x v="1"/>
    <n v="32"/>
    <n v="2"/>
    <n v="1"/>
    <x v="6"/>
    <n v="11732"/>
    <n v="7.3"/>
    <n v="239427.39"/>
    <n v="40"/>
    <s v="Female"/>
    <x v="5"/>
    <n v="11553000"/>
    <s v="Indian Super League"/>
  </r>
  <r>
    <x v="127"/>
    <x v="567"/>
    <x v="0"/>
    <x v="2"/>
    <x v="1"/>
    <x v="2"/>
    <b v="0"/>
    <n v="2"/>
    <n v="1"/>
    <x v="0"/>
    <n v="39191"/>
    <x v="6"/>
    <x v="0"/>
    <n v="79"/>
    <n v="0"/>
    <n v="1"/>
    <x v="4"/>
    <n v="142838"/>
    <n v="4.8"/>
    <n v="25122.33"/>
    <n v="49"/>
    <s v="Female"/>
    <x v="9"/>
    <n v="117573000"/>
    <s v="Indian Super League"/>
  </r>
  <r>
    <x v="306"/>
    <x v="51"/>
    <x v="1"/>
    <x v="6"/>
    <x v="0"/>
    <x v="0"/>
    <b v="0"/>
    <n v="1"/>
    <n v="2"/>
    <x v="2"/>
    <n v="18638"/>
    <x v="81"/>
    <x v="2"/>
    <n v="29"/>
    <n v="2"/>
    <n v="2"/>
    <x v="0"/>
    <n v="1549"/>
    <n v="4.91"/>
    <n v="189283.78"/>
    <n v="22"/>
    <s v="Male"/>
    <x v="0"/>
    <n v="23297500"/>
    <s v="Indian Super League"/>
  </r>
  <r>
    <x v="160"/>
    <x v="548"/>
    <x v="0"/>
    <x v="7"/>
    <x v="3"/>
    <x v="1"/>
    <b v="1"/>
    <n v="2"/>
    <n v="0"/>
    <x v="0"/>
    <n v="15996"/>
    <x v="61"/>
    <x v="3"/>
    <n v="44"/>
    <n v="2"/>
    <n v="0"/>
    <x v="3"/>
    <n v="65269"/>
    <n v="8.49"/>
    <n v="223863.25"/>
    <n v="57"/>
    <s v="Male"/>
    <x v="2"/>
    <n v="31992000"/>
    <s v="Indian Super League"/>
  </r>
  <r>
    <x v="230"/>
    <x v="439"/>
    <x v="0"/>
    <x v="5"/>
    <x v="0"/>
    <x v="1"/>
    <b v="0"/>
    <n v="2"/>
    <n v="0"/>
    <x v="0"/>
    <n v="19088"/>
    <x v="76"/>
    <x v="2"/>
    <n v="51"/>
    <n v="0"/>
    <n v="0"/>
    <x v="6"/>
    <n v="123424"/>
    <n v="6.83"/>
    <n v="119879.22"/>
    <n v="33"/>
    <s v="Male"/>
    <x v="0"/>
    <n v="23860000"/>
    <s v="Indian Super League"/>
  </r>
  <r>
    <x v="7"/>
    <x v="718"/>
    <x v="1"/>
    <x v="5"/>
    <x v="1"/>
    <x v="0"/>
    <b v="1"/>
    <n v="4"/>
    <n v="3"/>
    <x v="0"/>
    <n v="24263"/>
    <x v="44"/>
    <x v="1"/>
    <n v="45"/>
    <n v="1"/>
    <n v="0"/>
    <x v="5"/>
    <n v="27217"/>
    <n v="9.44"/>
    <n v="88802.51"/>
    <n v="60"/>
    <s v="Male"/>
    <x v="3"/>
    <n v="42460250"/>
    <s v="Indian Super League"/>
  </r>
  <r>
    <x v="176"/>
    <x v="76"/>
    <x v="0"/>
    <x v="6"/>
    <x v="3"/>
    <x v="0"/>
    <b v="1"/>
    <n v="1"/>
    <n v="4"/>
    <x v="2"/>
    <n v="33847"/>
    <x v="41"/>
    <x v="2"/>
    <n v="58"/>
    <n v="1"/>
    <n v="0"/>
    <x v="1"/>
    <n v="11180"/>
    <n v="2.62"/>
    <n v="114710.09"/>
    <n v="46"/>
    <s v="Male"/>
    <x v="4"/>
    <n v="33847000"/>
    <s v="Indian Super League"/>
  </r>
  <r>
    <x v="312"/>
    <x v="671"/>
    <x v="0"/>
    <x v="1"/>
    <x v="6"/>
    <x v="0"/>
    <b v="0"/>
    <n v="3"/>
    <n v="2"/>
    <x v="0"/>
    <n v="44698"/>
    <x v="69"/>
    <x v="2"/>
    <n v="50"/>
    <n v="2"/>
    <n v="1"/>
    <x v="6"/>
    <n v="140513"/>
    <n v="6.77"/>
    <n v="70184.820000000007"/>
    <n v="34"/>
    <s v="Female"/>
    <x v="4"/>
    <n v="44698000"/>
    <s v="Indian Super League"/>
  </r>
  <r>
    <x v="421"/>
    <x v="194"/>
    <x v="0"/>
    <x v="4"/>
    <x v="4"/>
    <x v="0"/>
    <b v="1"/>
    <n v="4"/>
    <n v="3"/>
    <x v="0"/>
    <n v="45975"/>
    <x v="62"/>
    <x v="0"/>
    <n v="70"/>
    <n v="0"/>
    <n v="0"/>
    <x v="5"/>
    <n v="88854"/>
    <n v="8.35"/>
    <n v="173587.59"/>
    <n v="24"/>
    <s v="Male"/>
    <x v="1"/>
    <n v="114937500"/>
    <s v="Indian Super League"/>
  </r>
  <r>
    <x v="3"/>
    <x v="222"/>
    <x v="1"/>
    <x v="1"/>
    <x v="4"/>
    <x v="0"/>
    <b v="1"/>
    <n v="2"/>
    <n v="2"/>
    <x v="1"/>
    <n v="21908"/>
    <x v="50"/>
    <x v="3"/>
    <n v="92"/>
    <n v="1"/>
    <n v="1"/>
    <x v="4"/>
    <n v="34890"/>
    <n v="6.26"/>
    <n v="180305.1"/>
    <n v="46"/>
    <s v="Female"/>
    <x v="1"/>
    <n v="54770000"/>
    <s v="Indian Super League"/>
  </r>
  <r>
    <x v="78"/>
    <x v="30"/>
    <x v="0"/>
    <x v="5"/>
    <x v="6"/>
    <x v="2"/>
    <b v="0"/>
    <n v="4"/>
    <n v="4"/>
    <x v="1"/>
    <n v="11825"/>
    <x v="21"/>
    <x v="2"/>
    <n v="72"/>
    <n v="0"/>
    <n v="0"/>
    <x v="6"/>
    <n v="136994"/>
    <n v="1.93"/>
    <n v="211676.77"/>
    <n v="41"/>
    <s v="Female"/>
    <x v="6"/>
    <n v="26606250"/>
    <s v="Indian Super League"/>
  </r>
  <r>
    <x v="236"/>
    <x v="420"/>
    <x v="0"/>
    <x v="0"/>
    <x v="0"/>
    <x v="2"/>
    <b v="0"/>
    <n v="1"/>
    <n v="0"/>
    <x v="0"/>
    <n v="36344"/>
    <x v="15"/>
    <x v="0"/>
    <n v="37"/>
    <n v="1"/>
    <n v="0"/>
    <x v="1"/>
    <n v="134016"/>
    <n v="5.79"/>
    <n v="137646.63"/>
    <n v="20"/>
    <s v="Female"/>
    <x v="3"/>
    <n v="63602000"/>
    <s v="Indian Super League"/>
  </r>
  <r>
    <x v="267"/>
    <x v="691"/>
    <x v="1"/>
    <x v="3"/>
    <x v="4"/>
    <x v="1"/>
    <b v="0"/>
    <n v="5"/>
    <n v="4"/>
    <x v="0"/>
    <n v="21064"/>
    <x v="6"/>
    <x v="0"/>
    <n v="38"/>
    <n v="0"/>
    <n v="2"/>
    <x v="3"/>
    <n v="54400"/>
    <n v="4.1900000000000004"/>
    <n v="39815.129999999997"/>
    <n v="39"/>
    <s v="Male"/>
    <x v="2"/>
    <n v="42128000"/>
    <s v="Indian Super League"/>
  </r>
  <r>
    <x v="436"/>
    <x v="589"/>
    <x v="0"/>
    <x v="4"/>
    <x v="2"/>
    <x v="2"/>
    <b v="0"/>
    <n v="4"/>
    <n v="4"/>
    <x v="1"/>
    <n v="31065"/>
    <x v="33"/>
    <x v="0"/>
    <n v="78"/>
    <n v="1"/>
    <n v="1"/>
    <x v="2"/>
    <n v="33416"/>
    <n v="6.99"/>
    <n v="161022.19"/>
    <n v="48"/>
    <s v="Other"/>
    <x v="5"/>
    <n v="23298750"/>
    <s v="Indian Super League"/>
  </r>
  <r>
    <x v="135"/>
    <x v="699"/>
    <x v="1"/>
    <x v="3"/>
    <x v="6"/>
    <x v="2"/>
    <b v="0"/>
    <n v="2"/>
    <n v="0"/>
    <x v="0"/>
    <n v="9909"/>
    <x v="23"/>
    <x v="2"/>
    <n v="48"/>
    <n v="2"/>
    <n v="0"/>
    <x v="5"/>
    <n v="50509"/>
    <n v="3.51"/>
    <n v="92644.89"/>
    <n v="27"/>
    <s v="Female"/>
    <x v="0"/>
    <n v="12386250"/>
    <s v="Indian Super League"/>
  </r>
  <r>
    <x v="226"/>
    <x v="157"/>
    <x v="1"/>
    <x v="4"/>
    <x v="7"/>
    <x v="2"/>
    <b v="1"/>
    <n v="5"/>
    <n v="2"/>
    <x v="0"/>
    <n v="35814"/>
    <x v="78"/>
    <x v="3"/>
    <n v="42"/>
    <n v="0"/>
    <n v="0"/>
    <x v="3"/>
    <n v="74293"/>
    <n v="0.94"/>
    <n v="231573.38"/>
    <n v="46"/>
    <s v="Male"/>
    <x v="0"/>
    <n v="44767500"/>
    <s v="Indian Super League"/>
  </r>
  <r>
    <x v="41"/>
    <x v="85"/>
    <x v="1"/>
    <x v="2"/>
    <x v="5"/>
    <x v="2"/>
    <b v="0"/>
    <n v="1"/>
    <n v="4"/>
    <x v="2"/>
    <n v="36907"/>
    <x v="3"/>
    <x v="3"/>
    <n v="82"/>
    <n v="0"/>
    <n v="0"/>
    <x v="5"/>
    <n v="130524"/>
    <n v="4.37"/>
    <n v="123380.69"/>
    <n v="48"/>
    <s v="Female"/>
    <x v="3"/>
    <n v="64587250"/>
    <s v="Indian Super League"/>
  </r>
  <r>
    <x v="446"/>
    <x v="318"/>
    <x v="1"/>
    <x v="3"/>
    <x v="1"/>
    <x v="2"/>
    <b v="0"/>
    <n v="0"/>
    <n v="0"/>
    <x v="1"/>
    <n v="47826"/>
    <x v="77"/>
    <x v="2"/>
    <n v="13"/>
    <n v="1"/>
    <n v="1"/>
    <x v="0"/>
    <n v="32873"/>
    <n v="3.35"/>
    <n v="97324.14"/>
    <n v="39"/>
    <s v="Female"/>
    <x v="0"/>
    <n v="59782500"/>
    <s v="Indian Super League"/>
  </r>
  <r>
    <x v="292"/>
    <x v="638"/>
    <x v="1"/>
    <x v="5"/>
    <x v="2"/>
    <x v="0"/>
    <b v="0"/>
    <n v="0"/>
    <n v="3"/>
    <x v="2"/>
    <n v="9980"/>
    <x v="30"/>
    <x v="1"/>
    <n v="67"/>
    <n v="0"/>
    <n v="1"/>
    <x v="6"/>
    <n v="114957"/>
    <n v="1.87"/>
    <n v="139406.34"/>
    <n v="46"/>
    <s v="Other"/>
    <x v="4"/>
    <n v="9980000"/>
    <s v="Indian Super League"/>
  </r>
  <r>
    <x v="258"/>
    <x v="501"/>
    <x v="1"/>
    <x v="2"/>
    <x v="3"/>
    <x v="1"/>
    <b v="1"/>
    <n v="3"/>
    <n v="1"/>
    <x v="0"/>
    <n v="28708"/>
    <x v="51"/>
    <x v="2"/>
    <n v="13"/>
    <n v="0"/>
    <n v="0"/>
    <x v="0"/>
    <n v="67283"/>
    <n v="4.29"/>
    <n v="62851.7"/>
    <n v="45"/>
    <s v="Female"/>
    <x v="3"/>
    <n v="50239000"/>
    <s v="Indian Super League"/>
  </r>
  <r>
    <x v="163"/>
    <x v="149"/>
    <x v="1"/>
    <x v="7"/>
    <x v="3"/>
    <x v="0"/>
    <b v="0"/>
    <n v="0"/>
    <n v="2"/>
    <x v="2"/>
    <n v="50678"/>
    <x v="51"/>
    <x v="0"/>
    <n v="56"/>
    <n v="0"/>
    <n v="0"/>
    <x v="0"/>
    <n v="139950"/>
    <n v="7.42"/>
    <n v="66042.080000000002"/>
    <n v="63"/>
    <s v="Female"/>
    <x v="2"/>
    <n v="101356000"/>
    <s v="Indian Super League"/>
  </r>
  <r>
    <x v="341"/>
    <x v="133"/>
    <x v="1"/>
    <x v="1"/>
    <x v="3"/>
    <x v="2"/>
    <b v="1"/>
    <n v="0"/>
    <n v="3"/>
    <x v="2"/>
    <n v="30492"/>
    <x v="10"/>
    <x v="1"/>
    <n v="87"/>
    <n v="2"/>
    <n v="1"/>
    <x v="1"/>
    <n v="139574"/>
    <n v="8.84"/>
    <n v="108030.68"/>
    <n v="47"/>
    <s v="Male"/>
    <x v="0"/>
    <n v="38115000"/>
    <s v="Indian Super League"/>
  </r>
  <r>
    <x v="300"/>
    <x v="334"/>
    <x v="0"/>
    <x v="5"/>
    <x v="7"/>
    <x v="0"/>
    <b v="0"/>
    <n v="3"/>
    <n v="4"/>
    <x v="2"/>
    <n v="47312"/>
    <x v="39"/>
    <x v="3"/>
    <n v="91"/>
    <n v="0"/>
    <n v="1"/>
    <x v="6"/>
    <n v="72265"/>
    <n v="8.1300000000000008"/>
    <n v="198546.61"/>
    <n v="59"/>
    <s v="Male"/>
    <x v="4"/>
    <n v="47312000"/>
    <s v="Indian Super League"/>
  </r>
  <r>
    <x v="203"/>
    <x v="214"/>
    <x v="0"/>
    <x v="6"/>
    <x v="6"/>
    <x v="2"/>
    <b v="0"/>
    <n v="3"/>
    <n v="1"/>
    <x v="0"/>
    <n v="34996"/>
    <x v="67"/>
    <x v="2"/>
    <n v="36"/>
    <n v="0"/>
    <n v="1"/>
    <x v="5"/>
    <n v="50782"/>
    <n v="7.15"/>
    <n v="231263.86"/>
    <n v="26"/>
    <s v="Female"/>
    <x v="4"/>
    <n v="34996000"/>
    <s v="Indian Super League"/>
  </r>
  <r>
    <x v="165"/>
    <x v="668"/>
    <x v="1"/>
    <x v="2"/>
    <x v="2"/>
    <x v="0"/>
    <b v="0"/>
    <n v="5"/>
    <n v="4"/>
    <x v="0"/>
    <n v="44724"/>
    <x v="48"/>
    <x v="3"/>
    <n v="23"/>
    <n v="0"/>
    <n v="0"/>
    <x v="1"/>
    <n v="9707"/>
    <n v="7.08"/>
    <n v="10999.1"/>
    <n v="33"/>
    <s v="Female"/>
    <x v="4"/>
    <n v="44724000"/>
    <s v="Indian Super League"/>
  </r>
  <r>
    <x v="324"/>
    <x v="414"/>
    <x v="0"/>
    <x v="3"/>
    <x v="5"/>
    <x v="1"/>
    <b v="1"/>
    <n v="1"/>
    <n v="1"/>
    <x v="1"/>
    <n v="28972"/>
    <x v="1"/>
    <x v="0"/>
    <n v="74"/>
    <n v="2"/>
    <n v="0"/>
    <x v="4"/>
    <n v="47046"/>
    <n v="2.8"/>
    <n v="40694.629999999997"/>
    <n v="61"/>
    <s v="Female"/>
    <x v="0"/>
    <n v="36215000"/>
    <s v="Indian Super League"/>
  </r>
  <r>
    <x v="162"/>
    <x v="461"/>
    <x v="0"/>
    <x v="6"/>
    <x v="4"/>
    <x v="1"/>
    <b v="0"/>
    <n v="0"/>
    <n v="3"/>
    <x v="2"/>
    <n v="37655"/>
    <x v="80"/>
    <x v="1"/>
    <n v="83"/>
    <n v="0"/>
    <n v="1"/>
    <x v="0"/>
    <n v="123209"/>
    <n v="3.49"/>
    <n v="149583.5"/>
    <n v="36"/>
    <s v="Female"/>
    <x v="3"/>
    <n v="65896250"/>
    <s v="Indian Super League"/>
  </r>
  <r>
    <x v="128"/>
    <x v="104"/>
    <x v="1"/>
    <x v="0"/>
    <x v="1"/>
    <x v="1"/>
    <b v="1"/>
    <n v="3"/>
    <n v="3"/>
    <x v="1"/>
    <n v="11941"/>
    <x v="78"/>
    <x v="3"/>
    <n v="41"/>
    <n v="0"/>
    <n v="1"/>
    <x v="5"/>
    <n v="77658"/>
    <n v="4.5999999999999996"/>
    <n v="206245.55"/>
    <n v="55"/>
    <s v="Male"/>
    <x v="3"/>
    <n v="20896750"/>
    <s v="Indian Super League"/>
  </r>
  <r>
    <x v="409"/>
    <x v="471"/>
    <x v="0"/>
    <x v="7"/>
    <x v="7"/>
    <x v="1"/>
    <b v="1"/>
    <n v="4"/>
    <n v="1"/>
    <x v="0"/>
    <n v="42413"/>
    <x v="64"/>
    <x v="3"/>
    <n v="13"/>
    <n v="2"/>
    <n v="1"/>
    <x v="2"/>
    <n v="77239"/>
    <n v="3.25"/>
    <n v="59385.97"/>
    <n v="18"/>
    <s v="Male"/>
    <x v="3"/>
    <n v="74222750"/>
    <s v="Indian Super League"/>
  </r>
  <r>
    <x v="158"/>
    <x v="387"/>
    <x v="1"/>
    <x v="4"/>
    <x v="4"/>
    <x v="2"/>
    <b v="0"/>
    <n v="3"/>
    <n v="4"/>
    <x v="2"/>
    <n v="9031"/>
    <x v="64"/>
    <x v="0"/>
    <n v="13"/>
    <n v="0"/>
    <n v="0"/>
    <x v="2"/>
    <n v="131194"/>
    <n v="6.52"/>
    <n v="18947.580000000002"/>
    <n v="43"/>
    <s v="Male"/>
    <x v="0"/>
    <n v="11288750"/>
    <s v="Indian Super League"/>
  </r>
  <r>
    <x v="177"/>
    <x v="223"/>
    <x v="1"/>
    <x v="5"/>
    <x v="3"/>
    <x v="1"/>
    <b v="0"/>
    <n v="2"/>
    <n v="3"/>
    <x v="2"/>
    <n v="36486"/>
    <x v="91"/>
    <x v="0"/>
    <n v="28"/>
    <n v="1"/>
    <n v="1"/>
    <x v="2"/>
    <n v="100470"/>
    <n v="3"/>
    <n v="60808.47"/>
    <n v="31"/>
    <s v="Female"/>
    <x v="2"/>
    <n v="72972000"/>
    <s v="Indian Super League"/>
  </r>
  <r>
    <x v="122"/>
    <x v="44"/>
    <x v="1"/>
    <x v="3"/>
    <x v="3"/>
    <x v="2"/>
    <b v="1"/>
    <n v="5"/>
    <n v="4"/>
    <x v="0"/>
    <n v="30059"/>
    <x v="16"/>
    <x v="3"/>
    <n v="66"/>
    <n v="1"/>
    <n v="0"/>
    <x v="3"/>
    <n v="55111"/>
    <n v="7.9"/>
    <n v="190924.37"/>
    <n v="33"/>
    <s v="Male"/>
    <x v="4"/>
    <n v="30059000"/>
    <s v="Indian Super League"/>
  </r>
  <r>
    <x v="188"/>
    <x v="277"/>
    <x v="1"/>
    <x v="5"/>
    <x v="3"/>
    <x v="2"/>
    <b v="0"/>
    <n v="2"/>
    <n v="1"/>
    <x v="0"/>
    <n v="35909"/>
    <x v="30"/>
    <x v="0"/>
    <n v="16"/>
    <n v="1"/>
    <n v="0"/>
    <x v="5"/>
    <n v="122964"/>
    <n v="3.29"/>
    <n v="131779.45000000001"/>
    <n v="62"/>
    <s v="Female"/>
    <x v="8"/>
    <n v="53863500"/>
    <s v="Indian Super League"/>
  </r>
  <r>
    <x v="373"/>
    <x v="157"/>
    <x v="1"/>
    <x v="0"/>
    <x v="6"/>
    <x v="1"/>
    <b v="1"/>
    <n v="3"/>
    <n v="4"/>
    <x v="2"/>
    <n v="50779"/>
    <x v="25"/>
    <x v="2"/>
    <n v="43"/>
    <n v="1"/>
    <n v="0"/>
    <x v="5"/>
    <n v="114449"/>
    <n v="7.29"/>
    <n v="117343.54"/>
    <n v="60"/>
    <s v="Female"/>
    <x v="2"/>
    <n v="101558000"/>
    <s v="Indian Super League"/>
  </r>
  <r>
    <x v="280"/>
    <x v="117"/>
    <x v="1"/>
    <x v="7"/>
    <x v="7"/>
    <x v="1"/>
    <b v="1"/>
    <n v="1"/>
    <n v="1"/>
    <x v="1"/>
    <n v="53135"/>
    <x v="43"/>
    <x v="1"/>
    <n v="10"/>
    <n v="1"/>
    <n v="0"/>
    <x v="6"/>
    <n v="49030"/>
    <n v="3.55"/>
    <n v="122996.07"/>
    <n v="33"/>
    <s v="Female"/>
    <x v="4"/>
    <n v="53135000"/>
    <s v="Indian Super League"/>
  </r>
  <r>
    <x v="115"/>
    <x v="387"/>
    <x v="1"/>
    <x v="3"/>
    <x v="5"/>
    <x v="1"/>
    <b v="1"/>
    <n v="4"/>
    <n v="3"/>
    <x v="0"/>
    <n v="40052"/>
    <x v="97"/>
    <x v="2"/>
    <n v="33"/>
    <n v="0"/>
    <n v="0"/>
    <x v="4"/>
    <n v="16358"/>
    <n v="4.71"/>
    <n v="34598.410000000003"/>
    <n v="60"/>
    <s v="Female"/>
    <x v="5"/>
    <n v="30039000"/>
    <s v="Indian Super League"/>
  </r>
  <r>
    <x v="474"/>
    <x v="607"/>
    <x v="0"/>
    <x v="0"/>
    <x v="7"/>
    <x v="1"/>
    <b v="1"/>
    <n v="4"/>
    <n v="1"/>
    <x v="0"/>
    <n v="44687"/>
    <x v="31"/>
    <x v="3"/>
    <n v="79"/>
    <n v="1"/>
    <n v="0"/>
    <x v="0"/>
    <n v="7580"/>
    <n v="8.6999999999999993"/>
    <n v="53309.66"/>
    <n v="45"/>
    <s v="Female"/>
    <x v="6"/>
    <n v="100545750"/>
    <s v="Indian Super League"/>
  </r>
  <r>
    <x v="126"/>
    <x v="261"/>
    <x v="1"/>
    <x v="1"/>
    <x v="7"/>
    <x v="1"/>
    <b v="0"/>
    <n v="1"/>
    <n v="4"/>
    <x v="2"/>
    <n v="51952"/>
    <x v="31"/>
    <x v="3"/>
    <n v="52"/>
    <n v="0"/>
    <n v="0"/>
    <x v="5"/>
    <n v="129551"/>
    <n v="2.62"/>
    <n v="151250.57999999999"/>
    <n v="48"/>
    <s v="Other"/>
    <x v="0"/>
    <n v="64940000"/>
    <s v="Indian Super League"/>
  </r>
  <r>
    <x v="389"/>
    <x v="221"/>
    <x v="1"/>
    <x v="7"/>
    <x v="1"/>
    <x v="0"/>
    <b v="0"/>
    <n v="5"/>
    <n v="3"/>
    <x v="0"/>
    <n v="21863"/>
    <x v="91"/>
    <x v="3"/>
    <n v="23"/>
    <n v="2"/>
    <n v="1"/>
    <x v="1"/>
    <n v="128183"/>
    <n v="3.42"/>
    <n v="21253.16"/>
    <n v="62"/>
    <s v="Female"/>
    <x v="3"/>
    <n v="38260250"/>
    <s v="Indian Super League"/>
  </r>
  <r>
    <x v="46"/>
    <x v="356"/>
    <x v="1"/>
    <x v="5"/>
    <x v="5"/>
    <x v="0"/>
    <b v="1"/>
    <n v="4"/>
    <n v="2"/>
    <x v="0"/>
    <n v="39183"/>
    <x v="34"/>
    <x v="0"/>
    <n v="15"/>
    <n v="1"/>
    <n v="1"/>
    <x v="3"/>
    <n v="3173"/>
    <n v="9.35"/>
    <n v="240251.61"/>
    <n v="64"/>
    <s v="Female"/>
    <x v="7"/>
    <n v="19591500"/>
    <s v="Indian Super League"/>
  </r>
  <r>
    <x v="426"/>
    <x v="307"/>
    <x v="1"/>
    <x v="5"/>
    <x v="4"/>
    <x v="0"/>
    <b v="0"/>
    <n v="4"/>
    <n v="3"/>
    <x v="0"/>
    <n v="36775"/>
    <x v="80"/>
    <x v="0"/>
    <n v="75"/>
    <n v="0"/>
    <n v="0"/>
    <x v="3"/>
    <n v="14470"/>
    <n v="8.4600000000000009"/>
    <n v="202646.13"/>
    <n v="46"/>
    <s v="Male"/>
    <x v="3"/>
    <n v="64356250"/>
    <s v="Indian Super League"/>
  </r>
  <r>
    <x v="173"/>
    <x v="455"/>
    <x v="1"/>
    <x v="4"/>
    <x v="5"/>
    <x v="1"/>
    <b v="0"/>
    <n v="5"/>
    <n v="3"/>
    <x v="0"/>
    <n v="32441"/>
    <x v="51"/>
    <x v="2"/>
    <n v="80"/>
    <n v="2"/>
    <n v="0"/>
    <x v="0"/>
    <n v="116539"/>
    <n v="6.67"/>
    <n v="235059.3"/>
    <n v="44"/>
    <s v="Female"/>
    <x v="0"/>
    <n v="40551250"/>
    <s v="Indian Super League"/>
  </r>
  <r>
    <x v="163"/>
    <x v="88"/>
    <x v="1"/>
    <x v="5"/>
    <x v="2"/>
    <x v="2"/>
    <b v="0"/>
    <n v="3"/>
    <n v="3"/>
    <x v="1"/>
    <n v="51803"/>
    <x v="72"/>
    <x v="2"/>
    <n v="46"/>
    <n v="0"/>
    <n v="0"/>
    <x v="1"/>
    <n v="49659"/>
    <n v="2.99"/>
    <n v="231850.5"/>
    <n v="23"/>
    <s v="Female"/>
    <x v="5"/>
    <n v="38852250"/>
    <s v="Indian Super League"/>
  </r>
  <r>
    <x v="336"/>
    <x v="283"/>
    <x v="0"/>
    <x v="1"/>
    <x v="4"/>
    <x v="0"/>
    <b v="0"/>
    <n v="2"/>
    <n v="2"/>
    <x v="1"/>
    <n v="27490"/>
    <x v="15"/>
    <x v="0"/>
    <n v="81"/>
    <n v="0"/>
    <n v="2"/>
    <x v="1"/>
    <n v="144123"/>
    <n v="7.87"/>
    <n v="21157.26"/>
    <n v="33"/>
    <s v="Male"/>
    <x v="3"/>
    <n v="48107500"/>
    <s v="Indian Super League"/>
  </r>
  <r>
    <x v="156"/>
    <x v="701"/>
    <x v="0"/>
    <x v="3"/>
    <x v="7"/>
    <x v="2"/>
    <b v="1"/>
    <n v="0"/>
    <n v="3"/>
    <x v="2"/>
    <n v="8220"/>
    <x v="62"/>
    <x v="3"/>
    <n v="89"/>
    <n v="1"/>
    <n v="0"/>
    <x v="2"/>
    <n v="1328"/>
    <n v="8.0399999999999991"/>
    <n v="99529.36"/>
    <n v="56"/>
    <s v="Female"/>
    <x v="4"/>
    <n v="8220000"/>
    <s v="Indian Super League"/>
  </r>
  <r>
    <x v="225"/>
    <x v="315"/>
    <x v="0"/>
    <x v="5"/>
    <x v="3"/>
    <x v="1"/>
    <b v="1"/>
    <n v="2"/>
    <n v="3"/>
    <x v="2"/>
    <n v="48644"/>
    <x v="93"/>
    <x v="1"/>
    <n v="82"/>
    <n v="0"/>
    <n v="0"/>
    <x v="3"/>
    <n v="38558"/>
    <n v="5.29"/>
    <n v="43743.18"/>
    <n v="36"/>
    <s v="Male"/>
    <x v="0"/>
    <n v="60805000"/>
    <s v="Indian Super League"/>
  </r>
  <r>
    <x v="203"/>
    <x v="694"/>
    <x v="1"/>
    <x v="4"/>
    <x v="3"/>
    <x v="2"/>
    <b v="0"/>
    <n v="5"/>
    <n v="1"/>
    <x v="0"/>
    <n v="53288"/>
    <x v="78"/>
    <x v="3"/>
    <n v="16"/>
    <n v="0"/>
    <n v="2"/>
    <x v="6"/>
    <n v="95607"/>
    <n v="4.0199999999999996"/>
    <n v="135927.14000000001"/>
    <n v="40"/>
    <s v="Male"/>
    <x v="5"/>
    <n v="39966000"/>
    <s v="Indian Super League"/>
  </r>
  <r>
    <x v="83"/>
    <x v="75"/>
    <x v="1"/>
    <x v="3"/>
    <x v="2"/>
    <x v="0"/>
    <b v="0"/>
    <n v="1"/>
    <n v="2"/>
    <x v="2"/>
    <n v="14793"/>
    <x v="51"/>
    <x v="0"/>
    <n v="75"/>
    <n v="1"/>
    <n v="1"/>
    <x v="4"/>
    <n v="135903"/>
    <n v="9.15"/>
    <n v="154180.68"/>
    <n v="60"/>
    <s v="Female"/>
    <x v="4"/>
    <n v="14793000"/>
    <s v="Indian Super League"/>
  </r>
  <r>
    <x v="187"/>
    <x v="541"/>
    <x v="1"/>
    <x v="2"/>
    <x v="5"/>
    <x v="2"/>
    <b v="0"/>
    <n v="4"/>
    <n v="4"/>
    <x v="1"/>
    <n v="26915"/>
    <x v="37"/>
    <x v="0"/>
    <n v="58"/>
    <n v="1"/>
    <n v="1"/>
    <x v="6"/>
    <n v="144284"/>
    <n v="4.87"/>
    <n v="183132"/>
    <n v="64"/>
    <s v="Male"/>
    <x v="0"/>
    <n v="33643750"/>
    <s v="Indian Super League"/>
  </r>
  <r>
    <x v="166"/>
    <x v="267"/>
    <x v="0"/>
    <x v="4"/>
    <x v="0"/>
    <x v="2"/>
    <b v="1"/>
    <n v="1"/>
    <n v="1"/>
    <x v="1"/>
    <n v="23571"/>
    <x v="82"/>
    <x v="2"/>
    <n v="64"/>
    <n v="1"/>
    <n v="2"/>
    <x v="5"/>
    <n v="69048"/>
    <n v="7.63"/>
    <n v="236947.62"/>
    <n v="27"/>
    <s v="Female"/>
    <x v="5"/>
    <n v="17678250"/>
    <s v="Indian Super League"/>
  </r>
  <r>
    <x v="257"/>
    <x v="87"/>
    <x v="1"/>
    <x v="4"/>
    <x v="6"/>
    <x v="1"/>
    <b v="1"/>
    <n v="4"/>
    <n v="1"/>
    <x v="0"/>
    <n v="52168"/>
    <x v="89"/>
    <x v="3"/>
    <n v="93"/>
    <n v="0"/>
    <n v="0"/>
    <x v="2"/>
    <n v="104955"/>
    <n v="3.91"/>
    <n v="25267.46"/>
    <n v="42"/>
    <s v="Female"/>
    <x v="1"/>
    <n v="130420000"/>
    <s v="Indian Super League"/>
  </r>
  <r>
    <x v="466"/>
    <x v="269"/>
    <x v="0"/>
    <x v="0"/>
    <x v="7"/>
    <x v="2"/>
    <b v="1"/>
    <n v="1"/>
    <n v="1"/>
    <x v="1"/>
    <n v="26040"/>
    <x v="0"/>
    <x v="3"/>
    <n v="18"/>
    <n v="0"/>
    <n v="0"/>
    <x v="6"/>
    <n v="75292"/>
    <n v="8.52"/>
    <n v="186328.79"/>
    <n v="62"/>
    <s v="Female"/>
    <x v="7"/>
    <n v="13020000"/>
    <s v="Indian Super League"/>
  </r>
  <r>
    <x v="329"/>
    <x v="645"/>
    <x v="1"/>
    <x v="1"/>
    <x v="1"/>
    <x v="1"/>
    <b v="1"/>
    <n v="3"/>
    <n v="4"/>
    <x v="2"/>
    <n v="53174"/>
    <x v="92"/>
    <x v="1"/>
    <n v="93"/>
    <n v="1"/>
    <n v="1"/>
    <x v="4"/>
    <n v="117770"/>
    <n v="9.3800000000000008"/>
    <n v="1527.05"/>
    <n v="38"/>
    <s v="Female"/>
    <x v="8"/>
    <n v="79761000"/>
    <s v="Indian Super League"/>
  </r>
  <r>
    <x v="323"/>
    <x v="598"/>
    <x v="0"/>
    <x v="6"/>
    <x v="5"/>
    <x v="1"/>
    <b v="0"/>
    <n v="4"/>
    <n v="4"/>
    <x v="1"/>
    <n v="25753"/>
    <x v="9"/>
    <x v="1"/>
    <n v="81"/>
    <n v="0"/>
    <n v="1"/>
    <x v="2"/>
    <n v="14038"/>
    <n v="7.52"/>
    <n v="176385.46"/>
    <n v="54"/>
    <s v="Male"/>
    <x v="5"/>
    <n v="19314750"/>
    <s v="Indian Super League"/>
  </r>
  <r>
    <x v="243"/>
    <x v="611"/>
    <x v="1"/>
    <x v="0"/>
    <x v="1"/>
    <x v="2"/>
    <b v="1"/>
    <n v="1"/>
    <n v="2"/>
    <x v="2"/>
    <n v="20722"/>
    <x v="26"/>
    <x v="2"/>
    <n v="22"/>
    <n v="1"/>
    <n v="1"/>
    <x v="0"/>
    <n v="52136"/>
    <n v="1.97"/>
    <n v="141648.87"/>
    <n v="57"/>
    <s v="Other"/>
    <x v="0"/>
    <n v="25902500"/>
    <s v="Indian Super League"/>
  </r>
  <r>
    <x v="429"/>
    <x v="72"/>
    <x v="0"/>
    <x v="3"/>
    <x v="3"/>
    <x v="2"/>
    <b v="0"/>
    <n v="3"/>
    <n v="3"/>
    <x v="1"/>
    <n v="21800"/>
    <x v="0"/>
    <x v="2"/>
    <n v="78"/>
    <n v="0"/>
    <n v="1"/>
    <x v="4"/>
    <n v="94703"/>
    <n v="8.64"/>
    <n v="120683.93"/>
    <n v="60"/>
    <s v="Female"/>
    <x v="1"/>
    <n v="54500000"/>
    <s v="Indian Super League"/>
  </r>
  <r>
    <x v="366"/>
    <x v="37"/>
    <x v="0"/>
    <x v="6"/>
    <x v="7"/>
    <x v="1"/>
    <b v="0"/>
    <n v="4"/>
    <n v="2"/>
    <x v="0"/>
    <n v="14907"/>
    <x v="19"/>
    <x v="0"/>
    <n v="59"/>
    <n v="0"/>
    <n v="2"/>
    <x v="2"/>
    <n v="66402"/>
    <n v="3.75"/>
    <n v="157331.67000000001"/>
    <n v="55"/>
    <s v="Female"/>
    <x v="4"/>
    <n v="14907000"/>
    <s v="Indian Super League"/>
  </r>
  <r>
    <x v="180"/>
    <x v="599"/>
    <x v="1"/>
    <x v="1"/>
    <x v="6"/>
    <x v="1"/>
    <b v="0"/>
    <n v="2"/>
    <n v="3"/>
    <x v="2"/>
    <n v="8344"/>
    <x v="96"/>
    <x v="3"/>
    <n v="67"/>
    <n v="1"/>
    <n v="1"/>
    <x v="1"/>
    <n v="130544"/>
    <n v="8.6"/>
    <n v="105232.76"/>
    <n v="48"/>
    <s v="Male"/>
    <x v="1"/>
    <n v="20860000"/>
    <s v="Indian Super League"/>
  </r>
  <r>
    <x v="410"/>
    <x v="332"/>
    <x v="1"/>
    <x v="4"/>
    <x v="2"/>
    <x v="1"/>
    <b v="0"/>
    <n v="1"/>
    <n v="0"/>
    <x v="0"/>
    <n v="20594"/>
    <x v="27"/>
    <x v="0"/>
    <n v="25"/>
    <n v="0"/>
    <n v="0"/>
    <x v="0"/>
    <n v="123729"/>
    <n v="5.58"/>
    <n v="169559.08"/>
    <n v="59"/>
    <s v="Female"/>
    <x v="4"/>
    <n v="20594000"/>
    <s v="Indian Super League"/>
  </r>
  <r>
    <x v="321"/>
    <x v="160"/>
    <x v="1"/>
    <x v="7"/>
    <x v="5"/>
    <x v="0"/>
    <b v="1"/>
    <n v="1"/>
    <n v="2"/>
    <x v="2"/>
    <n v="29188"/>
    <x v="70"/>
    <x v="3"/>
    <n v="68"/>
    <n v="0"/>
    <n v="1"/>
    <x v="1"/>
    <n v="149925"/>
    <n v="7.33"/>
    <n v="71763.179999999993"/>
    <n v="27"/>
    <s v="Female"/>
    <x v="2"/>
    <n v="58376000"/>
    <s v="Indian Super League"/>
  </r>
  <r>
    <x v="351"/>
    <x v="548"/>
    <x v="0"/>
    <x v="1"/>
    <x v="3"/>
    <x v="1"/>
    <b v="0"/>
    <n v="5"/>
    <n v="3"/>
    <x v="0"/>
    <n v="10163"/>
    <x v="55"/>
    <x v="0"/>
    <n v="49"/>
    <n v="0"/>
    <n v="2"/>
    <x v="6"/>
    <n v="67212"/>
    <n v="4.62"/>
    <n v="45863.69"/>
    <n v="28"/>
    <s v="Female"/>
    <x v="8"/>
    <n v="15244500"/>
    <s v="Indian Super League"/>
  </r>
  <r>
    <x v="387"/>
    <x v="236"/>
    <x v="0"/>
    <x v="0"/>
    <x v="5"/>
    <x v="0"/>
    <b v="0"/>
    <n v="4"/>
    <n v="0"/>
    <x v="0"/>
    <n v="21850"/>
    <x v="12"/>
    <x v="3"/>
    <n v="95"/>
    <n v="1"/>
    <n v="0"/>
    <x v="2"/>
    <n v="14529"/>
    <n v="2.65"/>
    <n v="140936.43"/>
    <n v="24"/>
    <s v="Male"/>
    <x v="6"/>
    <n v="49162500"/>
    <s v="Indian Super League"/>
  </r>
  <r>
    <x v="376"/>
    <x v="681"/>
    <x v="0"/>
    <x v="3"/>
    <x v="2"/>
    <x v="1"/>
    <b v="1"/>
    <n v="5"/>
    <n v="1"/>
    <x v="0"/>
    <n v="47532"/>
    <x v="36"/>
    <x v="1"/>
    <n v="16"/>
    <n v="2"/>
    <n v="0"/>
    <x v="0"/>
    <n v="24112"/>
    <n v="3.07"/>
    <n v="53472.22"/>
    <n v="22"/>
    <s v="Male"/>
    <x v="8"/>
    <n v="71298000"/>
    <s v="Indian Super League"/>
  </r>
  <r>
    <x v="236"/>
    <x v="287"/>
    <x v="1"/>
    <x v="5"/>
    <x v="3"/>
    <x v="0"/>
    <b v="0"/>
    <n v="1"/>
    <n v="1"/>
    <x v="1"/>
    <n v="43973"/>
    <x v="46"/>
    <x v="3"/>
    <n v="53"/>
    <n v="0"/>
    <n v="0"/>
    <x v="1"/>
    <n v="108385"/>
    <n v="1.84"/>
    <n v="231545.74"/>
    <n v="58"/>
    <s v="Other"/>
    <x v="8"/>
    <n v="65959500"/>
    <s v="Indian Super League"/>
  </r>
  <r>
    <x v="140"/>
    <x v="558"/>
    <x v="1"/>
    <x v="0"/>
    <x v="2"/>
    <x v="0"/>
    <b v="0"/>
    <n v="4"/>
    <n v="0"/>
    <x v="0"/>
    <n v="27879"/>
    <x v="9"/>
    <x v="1"/>
    <n v="49"/>
    <n v="1"/>
    <n v="0"/>
    <x v="1"/>
    <n v="108740"/>
    <n v="4.2"/>
    <n v="55412.62"/>
    <n v="36"/>
    <s v="Male"/>
    <x v="4"/>
    <n v="27879000"/>
    <s v="Indian Super League"/>
  </r>
  <r>
    <x v="63"/>
    <x v="667"/>
    <x v="0"/>
    <x v="7"/>
    <x v="1"/>
    <x v="2"/>
    <b v="0"/>
    <n v="3"/>
    <n v="1"/>
    <x v="0"/>
    <n v="23276"/>
    <x v="29"/>
    <x v="3"/>
    <n v="71"/>
    <n v="0"/>
    <n v="0"/>
    <x v="4"/>
    <n v="147819"/>
    <n v="2.69"/>
    <n v="104416.18"/>
    <n v="29"/>
    <s v="Female"/>
    <x v="4"/>
    <n v="23276000"/>
    <s v="Indian Super League"/>
  </r>
  <r>
    <x v="14"/>
    <x v="411"/>
    <x v="1"/>
    <x v="7"/>
    <x v="3"/>
    <x v="0"/>
    <b v="1"/>
    <n v="5"/>
    <n v="0"/>
    <x v="0"/>
    <n v="28144"/>
    <x v="98"/>
    <x v="2"/>
    <n v="24"/>
    <n v="0"/>
    <n v="2"/>
    <x v="6"/>
    <n v="121063"/>
    <n v="9.17"/>
    <n v="124043.71"/>
    <n v="31"/>
    <s v="Female"/>
    <x v="1"/>
    <n v="70360000"/>
    <s v="Indian Super League"/>
  </r>
  <r>
    <x v="387"/>
    <x v="703"/>
    <x v="1"/>
    <x v="7"/>
    <x v="1"/>
    <x v="1"/>
    <b v="1"/>
    <n v="2"/>
    <n v="4"/>
    <x v="2"/>
    <n v="33015"/>
    <x v="5"/>
    <x v="2"/>
    <n v="39"/>
    <n v="1"/>
    <n v="2"/>
    <x v="6"/>
    <n v="136834"/>
    <n v="4.6100000000000003"/>
    <n v="192366.18"/>
    <n v="23"/>
    <s v="Male"/>
    <x v="0"/>
    <n v="41268750"/>
    <s v="Indian Super League"/>
  </r>
  <r>
    <x v="499"/>
    <x v="104"/>
    <x v="1"/>
    <x v="3"/>
    <x v="7"/>
    <x v="1"/>
    <b v="0"/>
    <n v="1"/>
    <n v="1"/>
    <x v="1"/>
    <n v="5101"/>
    <x v="4"/>
    <x v="2"/>
    <n v="24"/>
    <n v="1"/>
    <n v="2"/>
    <x v="5"/>
    <n v="87146"/>
    <n v="4.6900000000000004"/>
    <n v="195853.16"/>
    <n v="63"/>
    <s v="Female"/>
    <x v="0"/>
    <n v="6376250"/>
    <s v="Indian Super League"/>
  </r>
  <r>
    <x v="451"/>
    <x v="626"/>
    <x v="1"/>
    <x v="5"/>
    <x v="1"/>
    <x v="2"/>
    <b v="1"/>
    <n v="5"/>
    <n v="4"/>
    <x v="0"/>
    <n v="21158"/>
    <x v="9"/>
    <x v="2"/>
    <n v="82"/>
    <n v="2"/>
    <n v="1"/>
    <x v="2"/>
    <n v="23820"/>
    <n v="2.2999999999999998"/>
    <n v="10002.84"/>
    <n v="45"/>
    <s v="Female"/>
    <x v="2"/>
    <n v="42316000"/>
    <s v="Indian Super League"/>
  </r>
  <r>
    <x v="245"/>
    <x v="292"/>
    <x v="0"/>
    <x v="7"/>
    <x v="6"/>
    <x v="0"/>
    <b v="0"/>
    <n v="5"/>
    <n v="1"/>
    <x v="0"/>
    <n v="17213"/>
    <x v="24"/>
    <x v="1"/>
    <n v="40"/>
    <n v="0"/>
    <n v="2"/>
    <x v="4"/>
    <n v="92807"/>
    <n v="4.88"/>
    <n v="56659.64"/>
    <n v="30"/>
    <s v="Male"/>
    <x v="0"/>
    <n v="21516250"/>
    <s v="Indian Super League"/>
  </r>
  <r>
    <x v="247"/>
    <x v="321"/>
    <x v="1"/>
    <x v="4"/>
    <x v="2"/>
    <x v="1"/>
    <b v="1"/>
    <n v="0"/>
    <n v="4"/>
    <x v="2"/>
    <n v="37625"/>
    <x v="7"/>
    <x v="3"/>
    <n v="51"/>
    <n v="1"/>
    <n v="0"/>
    <x v="1"/>
    <n v="129297"/>
    <n v="6.02"/>
    <n v="218860.5"/>
    <n v="64"/>
    <s v="Female"/>
    <x v="1"/>
    <n v="94062500"/>
    <s v="Indian Super League"/>
  </r>
  <r>
    <x v="52"/>
    <x v="312"/>
    <x v="1"/>
    <x v="5"/>
    <x v="3"/>
    <x v="0"/>
    <b v="0"/>
    <n v="4"/>
    <n v="0"/>
    <x v="0"/>
    <n v="42553"/>
    <x v="47"/>
    <x v="2"/>
    <n v="32"/>
    <n v="2"/>
    <n v="2"/>
    <x v="1"/>
    <n v="117896"/>
    <n v="7.7"/>
    <n v="244404.61"/>
    <n v="64"/>
    <s v="Female"/>
    <x v="2"/>
    <n v="85106000"/>
    <s v="Indian Super League"/>
  </r>
  <r>
    <x v="388"/>
    <x v="172"/>
    <x v="0"/>
    <x v="6"/>
    <x v="3"/>
    <x v="0"/>
    <b v="1"/>
    <n v="5"/>
    <n v="3"/>
    <x v="0"/>
    <n v="23068"/>
    <x v="86"/>
    <x v="0"/>
    <n v="51"/>
    <n v="1"/>
    <n v="1"/>
    <x v="4"/>
    <n v="113501"/>
    <n v="7.52"/>
    <n v="232038.24"/>
    <n v="47"/>
    <s v="Male"/>
    <x v="3"/>
    <n v="40369000"/>
    <s v="Indian Super League"/>
  </r>
  <r>
    <x v="91"/>
    <x v="179"/>
    <x v="0"/>
    <x v="1"/>
    <x v="2"/>
    <x v="0"/>
    <b v="1"/>
    <n v="2"/>
    <n v="2"/>
    <x v="1"/>
    <n v="24599"/>
    <x v="21"/>
    <x v="2"/>
    <n v="94"/>
    <n v="0"/>
    <n v="0"/>
    <x v="6"/>
    <n v="136254"/>
    <n v="3.18"/>
    <n v="58166.75"/>
    <n v="20"/>
    <s v="Female"/>
    <x v="6"/>
    <n v="55347750"/>
    <s v="Indian Super League"/>
  </r>
  <r>
    <x v="327"/>
    <x v="271"/>
    <x v="1"/>
    <x v="3"/>
    <x v="6"/>
    <x v="2"/>
    <b v="0"/>
    <n v="4"/>
    <n v="4"/>
    <x v="1"/>
    <n v="44044"/>
    <x v="71"/>
    <x v="3"/>
    <n v="85"/>
    <n v="0"/>
    <n v="0"/>
    <x v="0"/>
    <n v="68767"/>
    <n v="1.64"/>
    <n v="172114.72"/>
    <n v="55"/>
    <s v="Female"/>
    <x v="7"/>
    <n v="22022000"/>
    <s v="Indian Super League"/>
  </r>
  <r>
    <x v="358"/>
    <x v="128"/>
    <x v="0"/>
    <x v="3"/>
    <x v="2"/>
    <x v="0"/>
    <b v="0"/>
    <n v="0"/>
    <n v="1"/>
    <x v="2"/>
    <n v="33190"/>
    <x v="21"/>
    <x v="2"/>
    <n v="44"/>
    <n v="2"/>
    <n v="0"/>
    <x v="5"/>
    <n v="81674"/>
    <n v="4.0199999999999996"/>
    <n v="67610.31"/>
    <n v="27"/>
    <s v="Female"/>
    <x v="0"/>
    <n v="41487500"/>
    <s v="Indian Super League"/>
  </r>
  <r>
    <x v="23"/>
    <x v="541"/>
    <x v="1"/>
    <x v="2"/>
    <x v="1"/>
    <x v="2"/>
    <b v="1"/>
    <n v="5"/>
    <n v="3"/>
    <x v="0"/>
    <n v="41039"/>
    <x v="63"/>
    <x v="2"/>
    <n v="36"/>
    <n v="1"/>
    <n v="1"/>
    <x v="2"/>
    <n v="6882"/>
    <n v="4.51"/>
    <n v="75060.44"/>
    <n v="54"/>
    <s v="Male"/>
    <x v="8"/>
    <n v="61558500"/>
    <s v="Indian Super League"/>
  </r>
  <r>
    <x v="221"/>
    <x v="89"/>
    <x v="0"/>
    <x v="3"/>
    <x v="0"/>
    <x v="1"/>
    <b v="0"/>
    <n v="3"/>
    <n v="4"/>
    <x v="2"/>
    <n v="35978"/>
    <x v="23"/>
    <x v="0"/>
    <n v="42"/>
    <n v="1"/>
    <n v="0"/>
    <x v="0"/>
    <n v="28900"/>
    <n v="5.66"/>
    <n v="134055.04999999999"/>
    <n v="45"/>
    <s v="Male"/>
    <x v="4"/>
    <n v="35978000"/>
    <s v="Indian Super League"/>
  </r>
  <r>
    <x v="79"/>
    <x v="401"/>
    <x v="1"/>
    <x v="1"/>
    <x v="2"/>
    <x v="1"/>
    <b v="0"/>
    <n v="1"/>
    <n v="4"/>
    <x v="2"/>
    <n v="52880"/>
    <x v="33"/>
    <x v="3"/>
    <n v="87"/>
    <n v="1"/>
    <n v="1"/>
    <x v="1"/>
    <n v="29843"/>
    <n v="2.34"/>
    <n v="54581.74"/>
    <n v="19"/>
    <s v="Male"/>
    <x v="2"/>
    <n v="105760000"/>
    <s v="Indian Super League"/>
  </r>
  <r>
    <x v="123"/>
    <x v="566"/>
    <x v="0"/>
    <x v="3"/>
    <x v="5"/>
    <x v="1"/>
    <b v="0"/>
    <n v="1"/>
    <n v="0"/>
    <x v="0"/>
    <n v="27687"/>
    <x v="74"/>
    <x v="1"/>
    <n v="49"/>
    <n v="0"/>
    <n v="0"/>
    <x v="5"/>
    <n v="2385"/>
    <n v="8.19"/>
    <n v="111618.75"/>
    <n v="22"/>
    <s v="Male"/>
    <x v="1"/>
    <n v="69217500"/>
    <s v="Indian Super League"/>
  </r>
  <r>
    <x v="28"/>
    <x v="479"/>
    <x v="0"/>
    <x v="5"/>
    <x v="6"/>
    <x v="1"/>
    <b v="1"/>
    <n v="4"/>
    <n v="0"/>
    <x v="0"/>
    <n v="12360"/>
    <x v="23"/>
    <x v="2"/>
    <n v="12"/>
    <n v="1"/>
    <n v="0"/>
    <x v="1"/>
    <n v="104784"/>
    <n v="8.7799999999999994"/>
    <n v="109507.67"/>
    <n v="55"/>
    <s v="Male"/>
    <x v="8"/>
    <n v="18540000"/>
    <s v="Indian Super League"/>
  </r>
  <r>
    <x v="227"/>
    <x v="258"/>
    <x v="0"/>
    <x v="2"/>
    <x v="1"/>
    <x v="1"/>
    <b v="1"/>
    <n v="5"/>
    <n v="4"/>
    <x v="0"/>
    <n v="9672"/>
    <x v="8"/>
    <x v="1"/>
    <n v="36"/>
    <n v="2"/>
    <n v="1"/>
    <x v="6"/>
    <n v="64721"/>
    <n v="1.79"/>
    <n v="119282.56"/>
    <n v="25"/>
    <s v="Female"/>
    <x v="0"/>
    <n v="12090000"/>
    <s v="Indian Super League"/>
  </r>
  <r>
    <x v="401"/>
    <x v="367"/>
    <x v="1"/>
    <x v="7"/>
    <x v="2"/>
    <x v="2"/>
    <b v="1"/>
    <n v="2"/>
    <n v="4"/>
    <x v="2"/>
    <n v="19486"/>
    <x v="72"/>
    <x v="0"/>
    <n v="44"/>
    <n v="2"/>
    <n v="1"/>
    <x v="0"/>
    <n v="147166"/>
    <n v="5.19"/>
    <n v="192913.88"/>
    <n v="64"/>
    <s v="Male"/>
    <x v="1"/>
    <n v="48715000"/>
    <s v="Indian Super League"/>
  </r>
  <r>
    <x v="453"/>
    <x v="147"/>
    <x v="0"/>
    <x v="2"/>
    <x v="2"/>
    <x v="2"/>
    <b v="1"/>
    <n v="3"/>
    <n v="2"/>
    <x v="0"/>
    <n v="44788"/>
    <x v="91"/>
    <x v="0"/>
    <n v="23"/>
    <n v="0"/>
    <n v="2"/>
    <x v="1"/>
    <n v="133738"/>
    <n v="7.14"/>
    <n v="236388.03"/>
    <n v="27"/>
    <s v="Male"/>
    <x v="8"/>
    <n v="67182000"/>
    <s v="Indian Super League"/>
  </r>
  <r>
    <x v="232"/>
    <x v="330"/>
    <x v="1"/>
    <x v="4"/>
    <x v="5"/>
    <x v="2"/>
    <b v="0"/>
    <n v="2"/>
    <n v="3"/>
    <x v="2"/>
    <n v="32136"/>
    <x v="49"/>
    <x v="2"/>
    <n v="94"/>
    <n v="1"/>
    <n v="1"/>
    <x v="2"/>
    <n v="35996"/>
    <n v="5.03"/>
    <n v="207931.31"/>
    <n v="50"/>
    <s v="Female"/>
    <x v="8"/>
    <n v="48204000"/>
    <s v="Indian Super League"/>
  </r>
  <r>
    <x v="49"/>
    <x v="9"/>
    <x v="0"/>
    <x v="6"/>
    <x v="0"/>
    <x v="0"/>
    <b v="1"/>
    <n v="5"/>
    <n v="2"/>
    <x v="0"/>
    <n v="42603"/>
    <x v="74"/>
    <x v="2"/>
    <n v="95"/>
    <n v="1"/>
    <n v="0"/>
    <x v="5"/>
    <n v="38596"/>
    <n v="5.01"/>
    <n v="218076.53"/>
    <n v="37"/>
    <s v="Female"/>
    <x v="0"/>
    <n v="53253750"/>
    <s v="Indian Super League"/>
  </r>
  <r>
    <x v="169"/>
    <x v="171"/>
    <x v="0"/>
    <x v="5"/>
    <x v="5"/>
    <x v="0"/>
    <b v="1"/>
    <n v="4"/>
    <n v="2"/>
    <x v="0"/>
    <n v="46994"/>
    <x v="91"/>
    <x v="2"/>
    <n v="31"/>
    <n v="0"/>
    <n v="0"/>
    <x v="2"/>
    <n v="44992"/>
    <n v="6.33"/>
    <n v="210571.06"/>
    <n v="26"/>
    <s v="Female"/>
    <x v="6"/>
    <n v="105736500"/>
    <s v="Indian Super League"/>
  </r>
  <r>
    <x v="163"/>
    <x v="78"/>
    <x v="1"/>
    <x v="1"/>
    <x v="1"/>
    <x v="0"/>
    <b v="1"/>
    <n v="1"/>
    <n v="4"/>
    <x v="2"/>
    <n v="20693"/>
    <x v="91"/>
    <x v="2"/>
    <n v="69"/>
    <n v="0"/>
    <n v="1"/>
    <x v="6"/>
    <n v="35861"/>
    <n v="6.5"/>
    <n v="183980.56"/>
    <n v="64"/>
    <s v="Female"/>
    <x v="8"/>
    <n v="31039500"/>
    <s v="Indian Super League"/>
  </r>
  <r>
    <x v="363"/>
    <x v="348"/>
    <x v="0"/>
    <x v="0"/>
    <x v="2"/>
    <x v="2"/>
    <b v="1"/>
    <n v="2"/>
    <n v="1"/>
    <x v="0"/>
    <n v="17106"/>
    <x v="71"/>
    <x v="2"/>
    <n v="81"/>
    <n v="0"/>
    <n v="0"/>
    <x v="3"/>
    <n v="119290"/>
    <n v="1.5"/>
    <n v="206303.18"/>
    <n v="29"/>
    <s v="Female"/>
    <x v="2"/>
    <n v="34212000"/>
    <s v="Indian Super League"/>
  </r>
  <r>
    <x v="133"/>
    <x v="14"/>
    <x v="0"/>
    <x v="1"/>
    <x v="5"/>
    <x v="2"/>
    <b v="0"/>
    <n v="4"/>
    <n v="2"/>
    <x v="0"/>
    <n v="20965"/>
    <x v="26"/>
    <x v="2"/>
    <n v="85"/>
    <n v="0"/>
    <n v="1"/>
    <x v="6"/>
    <n v="91132"/>
    <n v="8.56"/>
    <n v="35360.75"/>
    <n v="21"/>
    <s v="Male"/>
    <x v="2"/>
    <n v="41930000"/>
    <s v="Indian Super League"/>
  </r>
  <r>
    <x v="302"/>
    <x v="647"/>
    <x v="1"/>
    <x v="0"/>
    <x v="4"/>
    <x v="2"/>
    <b v="0"/>
    <n v="5"/>
    <n v="4"/>
    <x v="0"/>
    <n v="15157"/>
    <x v="92"/>
    <x v="2"/>
    <n v="85"/>
    <n v="1"/>
    <n v="1"/>
    <x v="0"/>
    <n v="105776"/>
    <n v="3.62"/>
    <n v="86147.46"/>
    <n v="20"/>
    <s v="Male"/>
    <x v="0"/>
    <n v="18946250"/>
    <s v="Indian Super League"/>
  </r>
  <r>
    <x v="400"/>
    <x v="19"/>
    <x v="1"/>
    <x v="1"/>
    <x v="7"/>
    <x v="0"/>
    <b v="0"/>
    <n v="0"/>
    <n v="4"/>
    <x v="2"/>
    <n v="27562"/>
    <x v="35"/>
    <x v="0"/>
    <n v="28"/>
    <n v="0"/>
    <n v="2"/>
    <x v="3"/>
    <n v="149715"/>
    <n v="4.99"/>
    <n v="65420.02"/>
    <n v="48"/>
    <s v="Male"/>
    <x v="8"/>
    <n v="41343000"/>
    <s v="Indian Super League"/>
  </r>
  <r>
    <x v="201"/>
    <x v="50"/>
    <x v="1"/>
    <x v="2"/>
    <x v="1"/>
    <x v="0"/>
    <b v="1"/>
    <n v="2"/>
    <n v="2"/>
    <x v="1"/>
    <n v="7633"/>
    <x v="91"/>
    <x v="3"/>
    <n v="74"/>
    <n v="0"/>
    <n v="0"/>
    <x v="6"/>
    <n v="59975"/>
    <n v="8.31"/>
    <n v="175791.68"/>
    <n v="35"/>
    <s v="Male"/>
    <x v="6"/>
    <n v="17174250"/>
    <s v="Indian Super League"/>
  </r>
  <r>
    <x v="176"/>
    <x v="416"/>
    <x v="1"/>
    <x v="3"/>
    <x v="7"/>
    <x v="2"/>
    <b v="0"/>
    <n v="4"/>
    <n v="4"/>
    <x v="1"/>
    <n v="11505"/>
    <x v="96"/>
    <x v="1"/>
    <n v="81"/>
    <n v="0"/>
    <n v="0"/>
    <x v="5"/>
    <n v="8675"/>
    <n v="4.04"/>
    <n v="35926.839999999997"/>
    <n v="33"/>
    <s v="Female"/>
    <x v="0"/>
    <n v="14381250"/>
    <s v="Indian Super League"/>
  </r>
  <r>
    <x v="102"/>
    <x v="117"/>
    <x v="1"/>
    <x v="4"/>
    <x v="6"/>
    <x v="1"/>
    <b v="1"/>
    <n v="4"/>
    <n v="3"/>
    <x v="0"/>
    <n v="52332"/>
    <x v="99"/>
    <x v="0"/>
    <n v="73"/>
    <n v="1"/>
    <n v="0"/>
    <x v="2"/>
    <n v="122714"/>
    <n v="6.85"/>
    <n v="110113.39"/>
    <n v="27"/>
    <s v="Female"/>
    <x v="2"/>
    <n v="104664000"/>
    <s v="Indian Super League"/>
  </r>
  <r>
    <x v="273"/>
    <x v="625"/>
    <x v="1"/>
    <x v="0"/>
    <x v="4"/>
    <x v="0"/>
    <b v="1"/>
    <n v="4"/>
    <n v="3"/>
    <x v="0"/>
    <n v="42257"/>
    <x v="73"/>
    <x v="2"/>
    <n v="87"/>
    <n v="2"/>
    <n v="0"/>
    <x v="5"/>
    <n v="28210"/>
    <n v="7.46"/>
    <n v="212923.99"/>
    <n v="46"/>
    <s v="Female"/>
    <x v="1"/>
    <n v="105642500"/>
    <s v="Indian Super League"/>
  </r>
  <r>
    <x v="295"/>
    <x v="31"/>
    <x v="1"/>
    <x v="7"/>
    <x v="2"/>
    <x v="1"/>
    <b v="1"/>
    <n v="3"/>
    <n v="1"/>
    <x v="0"/>
    <n v="24123"/>
    <x v="31"/>
    <x v="1"/>
    <n v="56"/>
    <n v="0"/>
    <n v="0"/>
    <x v="2"/>
    <n v="19230"/>
    <n v="1.18"/>
    <n v="234517.39"/>
    <n v="44"/>
    <s v="Male"/>
    <x v="3"/>
    <n v="42215250"/>
    <s v="Indian Super League"/>
  </r>
  <r>
    <x v="370"/>
    <x v="699"/>
    <x v="1"/>
    <x v="4"/>
    <x v="4"/>
    <x v="1"/>
    <b v="1"/>
    <n v="1"/>
    <n v="0"/>
    <x v="0"/>
    <n v="51650"/>
    <x v="35"/>
    <x v="3"/>
    <n v="56"/>
    <n v="1"/>
    <n v="1"/>
    <x v="0"/>
    <n v="114549"/>
    <n v="6.14"/>
    <n v="104297.39"/>
    <n v="29"/>
    <s v="Male"/>
    <x v="2"/>
    <n v="103300000"/>
    <s v="Indian Super League"/>
  </r>
  <r>
    <x v="39"/>
    <x v="671"/>
    <x v="0"/>
    <x v="5"/>
    <x v="5"/>
    <x v="1"/>
    <b v="1"/>
    <n v="4"/>
    <n v="1"/>
    <x v="0"/>
    <n v="23049"/>
    <x v="81"/>
    <x v="2"/>
    <n v="66"/>
    <n v="0"/>
    <n v="0"/>
    <x v="6"/>
    <n v="47484"/>
    <n v="2.4"/>
    <n v="206758.55"/>
    <n v="49"/>
    <s v="Other"/>
    <x v="2"/>
    <n v="46098000"/>
    <s v="Indian Super League"/>
  </r>
  <r>
    <x v="414"/>
    <x v="705"/>
    <x v="1"/>
    <x v="0"/>
    <x v="1"/>
    <x v="2"/>
    <b v="1"/>
    <n v="3"/>
    <n v="1"/>
    <x v="0"/>
    <n v="9107"/>
    <x v="28"/>
    <x v="0"/>
    <n v="95"/>
    <n v="0"/>
    <n v="1"/>
    <x v="4"/>
    <n v="112361"/>
    <n v="7.34"/>
    <n v="129853.41"/>
    <n v="39"/>
    <s v="Male"/>
    <x v="6"/>
    <n v="20490750"/>
    <s v="Indian Super League"/>
  </r>
  <r>
    <x v="367"/>
    <x v="351"/>
    <x v="0"/>
    <x v="3"/>
    <x v="4"/>
    <x v="0"/>
    <b v="0"/>
    <n v="1"/>
    <n v="4"/>
    <x v="2"/>
    <n v="38986"/>
    <x v="35"/>
    <x v="1"/>
    <n v="24"/>
    <n v="1"/>
    <n v="1"/>
    <x v="3"/>
    <n v="72226"/>
    <n v="1.37"/>
    <n v="106420.47"/>
    <n v="36"/>
    <s v="Male"/>
    <x v="8"/>
    <n v="58479000"/>
    <s v="Indian Super League"/>
  </r>
  <r>
    <x v="481"/>
    <x v="142"/>
    <x v="0"/>
    <x v="3"/>
    <x v="7"/>
    <x v="2"/>
    <b v="1"/>
    <n v="2"/>
    <n v="1"/>
    <x v="0"/>
    <n v="25307"/>
    <x v="27"/>
    <x v="1"/>
    <n v="86"/>
    <n v="0"/>
    <n v="1"/>
    <x v="6"/>
    <n v="49572"/>
    <n v="8.91"/>
    <n v="62936.45"/>
    <n v="26"/>
    <s v="Female"/>
    <x v="5"/>
    <n v="18980250"/>
    <s v="Indian Super League"/>
  </r>
  <r>
    <x v="3"/>
    <x v="185"/>
    <x v="0"/>
    <x v="3"/>
    <x v="2"/>
    <x v="0"/>
    <b v="0"/>
    <n v="5"/>
    <n v="1"/>
    <x v="0"/>
    <n v="39031"/>
    <x v="22"/>
    <x v="2"/>
    <n v="30"/>
    <n v="0"/>
    <n v="0"/>
    <x v="0"/>
    <n v="34265"/>
    <n v="8.1"/>
    <n v="3949.89"/>
    <n v="47"/>
    <s v="Female"/>
    <x v="8"/>
    <n v="58546500"/>
    <s v="Indian Super League"/>
  </r>
  <r>
    <x v="439"/>
    <x v="515"/>
    <x v="0"/>
    <x v="2"/>
    <x v="1"/>
    <x v="2"/>
    <b v="0"/>
    <n v="4"/>
    <n v="0"/>
    <x v="0"/>
    <n v="52695"/>
    <x v="37"/>
    <x v="0"/>
    <n v="72"/>
    <n v="0"/>
    <n v="2"/>
    <x v="6"/>
    <n v="116478"/>
    <n v="4.67"/>
    <n v="175204.37"/>
    <n v="45"/>
    <s v="Female"/>
    <x v="3"/>
    <n v="92216250"/>
    <s v="Indian Super League"/>
  </r>
  <r>
    <x v="40"/>
    <x v="199"/>
    <x v="0"/>
    <x v="0"/>
    <x v="6"/>
    <x v="1"/>
    <b v="1"/>
    <n v="5"/>
    <n v="0"/>
    <x v="0"/>
    <n v="24613"/>
    <x v="9"/>
    <x v="2"/>
    <n v="10"/>
    <n v="0"/>
    <n v="0"/>
    <x v="4"/>
    <n v="114372"/>
    <n v="7.4"/>
    <n v="47168.23"/>
    <n v="56"/>
    <s v="Male"/>
    <x v="8"/>
    <n v="36919500"/>
    <s v="Indian Super League"/>
  </r>
  <r>
    <x v="264"/>
    <x v="449"/>
    <x v="1"/>
    <x v="3"/>
    <x v="0"/>
    <x v="1"/>
    <b v="1"/>
    <n v="4"/>
    <n v="0"/>
    <x v="0"/>
    <n v="44199"/>
    <x v="22"/>
    <x v="2"/>
    <n v="76"/>
    <n v="0"/>
    <n v="0"/>
    <x v="4"/>
    <n v="9439"/>
    <n v="6.62"/>
    <n v="245513.23"/>
    <n v="34"/>
    <s v="Female"/>
    <x v="2"/>
    <n v="88398000"/>
    <s v="Indian Super League"/>
  </r>
  <r>
    <x v="350"/>
    <x v="326"/>
    <x v="0"/>
    <x v="5"/>
    <x v="2"/>
    <x v="2"/>
    <b v="0"/>
    <n v="0"/>
    <n v="3"/>
    <x v="2"/>
    <n v="21009"/>
    <x v="23"/>
    <x v="1"/>
    <n v="72"/>
    <n v="1"/>
    <n v="1"/>
    <x v="0"/>
    <n v="49203"/>
    <n v="7.35"/>
    <n v="52000.480000000003"/>
    <n v="19"/>
    <s v="Female"/>
    <x v="0"/>
    <n v="26261250"/>
    <s v="Indian Super League"/>
  </r>
  <r>
    <x v="435"/>
    <x v="9"/>
    <x v="0"/>
    <x v="6"/>
    <x v="1"/>
    <x v="1"/>
    <b v="0"/>
    <n v="4"/>
    <n v="2"/>
    <x v="0"/>
    <n v="18448"/>
    <x v="5"/>
    <x v="2"/>
    <n v="53"/>
    <n v="0"/>
    <n v="1"/>
    <x v="5"/>
    <n v="15832"/>
    <n v="9.0500000000000007"/>
    <n v="31199.96"/>
    <n v="43"/>
    <s v="Female"/>
    <x v="3"/>
    <n v="32284000"/>
    <s v="Indian Super League"/>
  </r>
  <r>
    <x v="210"/>
    <x v="90"/>
    <x v="0"/>
    <x v="4"/>
    <x v="4"/>
    <x v="0"/>
    <b v="1"/>
    <n v="4"/>
    <n v="3"/>
    <x v="0"/>
    <n v="20466"/>
    <x v="81"/>
    <x v="1"/>
    <n v="14"/>
    <n v="1"/>
    <n v="2"/>
    <x v="5"/>
    <n v="10752"/>
    <n v="8.82"/>
    <n v="216604.92"/>
    <n v="50"/>
    <s v="Male"/>
    <x v="4"/>
    <n v="20466000"/>
    <s v="Indian Super League"/>
  </r>
  <r>
    <x v="161"/>
    <x v="599"/>
    <x v="1"/>
    <x v="0"/>
    <x v="7"/>
    <x v="0"/>
    <b v="1"/>
    <n v="5"/>
    <n v="4"/>
    <x v="0"/>
    <n v="42442"/>
    <x v="56"/>
    <x v="2"/>
    <n v="49"/>
    <n v="0"/>
    <n v="0"/>
    <x v="5"/>
    <n v="82351"/>
    <n v="6.8"/>
    <n v="49432.79"/>
    <n v="41"/>
    <s v="Female"/>
    <x v="2"/>
    <n v="84884000"/>
    <s v="Indian Super League"/>
  </r>
  <r>
    <x v="347"/>
    <x v="39"/>
    <x v="1"/>
    <x v="0"/>
    <x v="6"/>
    <x v="0"/>
    <b v="1"/>
    <n v="4"/>
    <n v="4"/>
    <x v="1"/>
    <n v="34087"/>
    <x v="30"/>
    <x v="3"/>
    <n v="44"/>
    <n v="1"/>
    <n v="1"/>
    <x v="0"/>
    <n v="80673"/>
    <n v="7.84"/>
    <n v="225245.25"/>
    <n v="37"/>
    <s v="Female"/>
    <x v="8"/>
    <n v="51130500"/>
    <s v="Indian Super League"/>
  </r>
  <r>
    <x v="477"/>
    <x v="101"/>
    <x v="1"/>
    <x v="5"/>
    <x v="6"/>
    <x v="1"/>
    <b v="1"/>
    <n v="4"/>
    <n v="3"/>
    <x v="0"/>
    <n v="34219"/>
    <x v="12"/>
    <x v="2"/>
    <n v="35"/>
    <n v="0"/>
    <n v="0"/>
    <x v="5"/>
    <n v="65375"/>
    <n v="8.77"/>
    <n v="152239.91"/>
    <n v="34"/>
    <s v="Male"/>
    <x v="4"/>
    <n v="34219000"/>
    <s v="Indian Super League"/>
  </r>
  <r>
    <x v="345"/>
    <x v="161"/>
    <x v="0"/>
    <x v="2"/>
    <x v="2"/>
    <x v="0"/>
    <b v="0"/>
    <n v="5"/>
    <n v="1"/>
    <x v="0"/>
    <n v="30276"/>
    <x v="59"/>
    <x v="3"/>
    <n v="70"/>
    <n v="2"/>
    <n v="0"/>
    <x v="0"/>
    <n v="102673"/>
    <n v="8.5399999999999991"/>
    <n v="58420.98"/>
    <n v="38"/>
    <s v="Male"/>
    <x v="0"/>
    <n v="37845000"/>
    <s v="Indian Super League"/>
  </r>
  <r>
    <x v="236"/>
    <x v="148"/>
    <x v="1"/>
    <x v="0"/>
    <x v="7"/>
    <x v="2"/>
    <b v="1"/>
    <n v="4"/>
    <n v="4"/>
    <x v="1"/>
    <n v="28251"/>
    <x v="75"/>
    <x v="1"/>
    <n v="90"/>
    <n v="0"/>
    <n v="0"/>
    <x v="5"/>
    <n v="95898"/>
    <n v="6.24"/>
    <n v="247710.79"/>
    <n v="22"/>
    <s v="Male"/>
    <x v="2"/>
    <n v="56502000"/>
    <s v="Indian Super League"/>
  </r>
  <r>
    <x v="377"/>
    <x v="470"/>
    <x v="0"/>
    <x v="0"/>
    <x v="3"/>
    <x v="2"/>
    <b v="1"/>
    <n v="3"/>
    <n v="0"/>
    <x v="0"/>
    <n v="52533"/>
    <x v="36"/>
    <x v="1"/>
    <n v="67"/>
    <n v="1"/>
    <n v="2"/>
    <x v="3"/>
    <n v="148313"/>
    <n v="2.2000000000000002"/>
    <n v="131032.74"/>
    <n v="57"/>
    <s v="Male"/>
    <x v="8"/>
    <n v="78799500"/>
    <s v="Indian Super League"/>
  </r>
  <r>
    <x v="415"/>
    <x v="72"/>
    <x v="0"/>
    <x v="4"/>
    <x v="2"/>
    <x v="0"/>
    <b v="1"/>
    <n v="2"/>
    <n v="0"/>
    <x v="0"/>
    <n v="9067"/>
    <x v="48"/>
    <x v="3"/>
    <n v="67"/>
    <n v="0"/>
    <n v="1"/>
    <x v="4"/>
    <n v="39681"/>
    <n v="3.27"/>
    <n v="21328.21"/>
    <n v="62"/>
    <s v="Other"/>
    <x v="4"/>
    <n v="9067000"/>
    <s v="Indian Super League"/>
  </r>
  <r>
    <x v="417"/>
    <x v="115"/>
    <x v="1"/>
    <x v="2"/>
    <x v="7"/>
    <x v="1"/>
    <b v="1"/>
    <n v="3"/>
    <n v="3"/>
    <x v="1"/>
    <n v="42072"/>
    <x v="49"/>
    <x v="3"/>
    <n v="78"/>
    <n v="0"/>
    <n v="2"/>
    <x v="5"/>
    <n v="141083"/>
    <n v="5.91"/>
    <n v="182886.67"/>
    <n v="31"/>
    <s v="Male"/>
    <x v="1"/>
    <n v="105180000"/>
    <s v="Indian Super League"/>
  </r>
  <r>
    <x v="315"/>
    <x v="539"/>
    <x v="0"/>
    <x v="5"/>
    <x v="0"/>
    <x v="0"/>
    <b v="0"/>
    <n v="4"/>
    <n v="0"/>
    <x v="0"/>
    <n v="31210"/>
    <x v="83"/>
    <x v="1"/>
    <n v="22"/>
    <n v="0"/>
    <n v="1"/>
    <x v="3"/>
    <n v="89640"/>
    <n v="6.61"/>
    <n v="79766.8"/>
    <n v="63"/>
    <s v="Male"/>
    <x v="2"/>
    <n v="62420000"/>
    <s v="Indian Super League"/>
  </r>
  <r>
    <x v="165"/>
    <x v="324"/>
    <x v="0"/>
    <x v="6"/>
    <x v="1"/>
    <x v="1"/>
    <b v="1"/>
    <n v="3"/>
    <n v="3"/>
    <x v="1"/>
    <n v="38207"/>
    <x v="88"/>
    <x v="2"/>
    <n v="48"/>
    <n v="0"/>
    <n v="1"/>
    <x v="4"/>
    <n v="108376"/>
    <n v="7.15"/>
    <n v="239413.19"/>
    <n v="27"/>
    <s v="Male"/>
    <x v="1"/>
    <n v="95517500"/>
    <s v="Indian Super League"/>
  </r>
  <r>
    <x v="11"/>
    <x v="251"/>
    <x v="0"/>
    <x v="0"/>
    <x v="1"/>
    <x v="0"/>
    <b v="0"/>
    <n v="1"/>
    <n v="4"/>
    <x v="2"/>
    <n v="41942"/>
    <x v="87"/>
    <x v="0"/>
    <n v="18"/>
    <n v="0"/>
    <n v="1"/>
    <x v="3"/>
    <n v="98269"/>
    <n v="4.09"/>
    <n v="223230.41"/>
    <n v="21"/>
    <s v="Female"/>
    <x v="8"/>
    <n v="62913000"/>
    <s v="Indian Super League"/>
  </r>
  <r>
    <x v="414"/>
    <x v="293"/>
    <x v="0"/>
    <x v="1"/>
    <x v="0"/>
    <x v="0"/>
    <b v="1"/>
    <n v="0"/>
    <n v="0"/>
    <x v="1"/>
    <n v="46988"/>
    <x v="36"/>
    <x v="0"/>
    <n v="41"/>
    <n v="0"/>
    <n v="2"/>
    <x v="1"/>
    <n v="83349"/>
    <n v="1.33"/>
    <n v="72544.97"/>
    <n v="64"/>
    <s v="Female"/>
    <x v="8"/>
    <n v="70482000"/>
    <s v="Indian Super League"/>
  </r>
  <r>
    <x v="362"/>
    <x v="447"/>
    <x v="0"/>
    <x v="7"/>
    <x v="1"/>
    <x v="0"/>
    <b v="0"/>
    <n v="5"/>
    <n v="4"/>
    <x v="0"/>
    <n v="28350"/>
    <x v="20"/>
    <x v="1"/>
    <n v="16"/>
    <n v="1"/>
    <n v="0"/>
    <x v="3"/>
    <n v="11042"/>
    <n v="3.73"/>
    <n v="154825.82999999999"/>
    <n v="21"/>
    <s v="Female"/>
    <x v="6"/>
    <n v="63787500"/>
    <s v="Indian Super League"/>
  </r>
  <r>
    <x v="244"/>
    <x v="478"/>
    <x v="1"/>
    <x v="2"/>
    <x v="2"/>
    <x v="1"/>
    <b v="0"/>
    <n v="3"/>
    <n v="2"/>
    <x v="0"/>
    <n v="21825"/>
    <x v="26"/>
    <x v="0"/>
    <n v="14"/>
    <n v="0"/>
    <n v="2"/>
    <x v="4"/>
    <n v="80702"/>
    <n v="5.83"/>
    <n v="161194.65"/>
    <n v="19"/>
    <s v="Male"/>
    <x v="8"/>
    <n v="32737500"/>
    <s v="Indian Super League"/>
  </r>
  <r>
    <x v="140"/>
    <x v="269"/>
    <x v="0"/>
    <x v="2"/>
    <x v="5"/>
    <x v="1"/>
    <b v="1"/>
    <n v="1"/>
    <n v="1"/>
    <x v="1"/>
    <n v="13034"/>
    <x v="98"/>
    <x v="1"/>
    <n v="89"/>
    <n v="0"/>
    <n v="0"/>
    <x v="0"/>
    <n v="111108"/>
    <n v="7.59"/>
    <n v="197430.43"/>
    <n v="59"/>
    <s v="Male"/>
    <x v="3"/>
    <n v="22809500"/>
    <s v="Indian Super League"/>
  </r>
  <r>
    <x v="387"/>
    <x v="679"/>
    <x v="1"/>
    <x v="2"/>
    <x v="0"/>
    <x v="0"/>
    <b v="1"/>
    <n v="1"/>
    <n v="0"/>
    <x v="0"/>
    <n v="46864"/>
    <x v="45"/>
    <x v="3"/>
    <n v="80"/>
    <n v="0"/>
    <n v="1"/>
    <x v="3"/>
    <n v="118082"/>
    <n v="7.64"/>
    <n v="193688.15"/>
    <n v="43"/>
    <s v="Male"/>
    <x v="0"/>
    <n v="58580000"/>
    <s v="Indian Super League"/>
  </r>
  <r>
    <x v="145"/>
    <x v="549"/>
    <x v="0"/>
    <x v="7"/>
    <x v="0"/>
    <x v="2"/>
    <b v="1"/>
    <n v="0"/>
    <n v="1"/>
    <x v="2"/>
    <n v="36193"/>
    <x v="41"/>
    <x v="3"/>
    <n v="55"/>
    <n v="1"/>
    <n v="1"/>
    <x v="6"/>
    <n v="105124"/>
    <n v="5.08"/>
    <n v="153529.07"/>
    <n v="33"/>
    <s v="Male"/>
    <x v="8"/>
    <n v="54289500"/>
    <s v="Indian Super League"/>
  </r>
  <r>
    <x v="170"/>
    <x v="667"/>
    <x v="0"/>
    <x v="2"/>
    <x v="7"/>
    <x v="1"/>
    <b v="0"/>
    <n v="2"/>
    <n v="4"/>
    <x v="2"/>
    <n v="45765"/>
    <x v="22"/>
    <x v="2"/>
    <n v="36"/>
    <n v="0"/>
    <n v="0"/>
    <x v="5"/>
    <n v="114373"/>
    <n v="8.0299999999999994"/>
    <n v="150819.53"/>
    <n v="28"/>
    <s v="Male"/>
    <x v="5"/>
    <n v="34323750"/>
    <s v="Indian Super League"/>
  </r>
  <r>
    <x v="199"/>
    <x v="427"/>
    <x v="1"/>
    <x v="1"/>
    <x v="0"/>
    <x v="0"/>
    <b v="0"/>
    <n v="2"/>
    <n v="0"/>
    <x v="0"/>
    <n v="36900"/>
    <x v="24"/>
    <x v="0"/>
    <n v="36"/>
    <n v="0"/>
    <n v="2"/>
    <x v="2"/>
    <n v="106877"/>
    <n v="8.75"/>
    <n v="193320.82"/>
    <n v="26"/>
    <s v="Male"/>
    <x v="4"/>
    <n v="36900000"/>
    <s v="Indian Super League"/>
  </r>
  <r>
    <x v="122"/>
    <x v="243"/>
    <x v="0"/>
    <x v="2"/>
    <x v="7"/>
    <x v="2"/>
    <b v="1"/>
    <n v="0"/>
    <n v="0"/>
    <x v="1"/>
    <n v="25016"/>
    <x v="69"/>
    <x v="2"/>
    <n v="63"/>
    <n v="0"/>
    <n v="1"/>
    <x v="4"/>
    <n v="67213"/>
    <n v="1.21"/>
    <n v="112066.07"/>
    <n v="24"/>
    <s v="Female"/>
    <x v="7"/>
    <n v="12508000"/>
    <s v="Indian Super League"/>
  </r>
  <r>
    <x v="476"/>
    <x v="456"/>
    <x v="0"/>
    <x v="5"/>
    <x v="0"/>
    <x v="1"/>
    <b v="1"/>
    <n v="3"/>
    <n v="0"/>
    <x v="0"/>
    <n v="14169"/>
    <x v="31"/>
    <x v="2"/>
    <n v="50"/>
    <n v="2"/>
    <n v="1"/>
    <x v="3"/>
    <n v="101725"/>
    <n v="9.16"/>
    <n v="158180.18"/>
    <n v="27"/>
    <s v="Male"/>
    <x v="7"/>
    <n v="7084500"/>
    <s v="Indian Super League"/>
  </r>
  <r>
    <x v="390"/>
    <x v="628"/>
    <x v="0"/>
    <x v="7"/>
    <x v="1"/>
    <x v="0"/>
    <b v="0"/>
    <n v="1"/>
    <n v="0"/>
    <x v="0"/>
    <n v="6581"/>
    <x v="2"/>
    <x v="2"/>
    <n v="23"/>
    <n v="0"/>
    <n v="2"/>
    <x v="5"/>
    <n v="133465"/>
    <n v="3.46"/>
    <n v="123695.79"/>
    <n v="47"/>
    <s v="Male"/>
    <x v="9"/>
    <n v="19743000"/>
    <s v="Indian Super League"/>
  </r>
  <r>
    <x v="333"/>
    <x v="447"/>
    <x v="0"/>
    <x v="6"/>
    <x v="3"/>
    <x v="1"/>
    <b v="0"/>
    <n v="3"/>
    <n v="0"/>
    <x v="0"/>
    <n v="47169"/>
    <x v="33"/>
    <x v="3"/>
    <n v="16"/>
    <n v="1"/>
    <n v="1"/>
    <x v="1"/>
    <n v="3606"/>
    <n v="4.16"/>
    <n v="222645.44"/>
    <n v="62"/>
    <s v="Male"/>
    <x v="4"/>
    <n v="47169000"/>
    <s v="Indian Super League"/>
  </r>
  <r>
    <x v="117"/>
    <x v="708"/>
    <x v="1"/>
    <x v="3"/>
    <x v="5"/>
    <x v="2"/>
    <b v="0"/>
    <n v="4"/>
    <n v="4"/>
    <x v="1"/>
    <n v="50570"/>
    <x v="88"/>
    <x v="1"/>
    <n v="66"/>
    <n v="0"/>
    <n v="0"/>
    <x v="5"/>
    <n v="36177"/>
    <n v="2.02"/>
    <n v="97283.23"/>
    <n v="24"/>
    <s v="Male"/>
    <x v="3"/>
    <n v="88497500"/>
    <s v="Indian Super League"/>
  </r>
  <r>
    <x v="296"/>
    <x v="431"/>
    <x v="0"/>
    <x v="2"/>
    <x v="1"/>
    <x v="0"/>
    <b v="0"/>
    <n v="2"/>
    <n v="1"/>
    <x v="0"/>
    <n v="46854"/>
    <x v="37"/>
    <x v="3"/>
    <n v="61"/>
    <n v="0"/>
    <n v="1"/>
    <x v="2"/>
    <n v="12342"/>
    <n v="9.34"/>
    <n v="174221.82"/>
    <n v="47"/>
    <s v="Male"/>
    <x v="6"/>
    <n v="105421500"/>
    <s v="Indian Super League"/>
  </r>
  <r>
    <x v="333"/>
    <x v="316"/>
    <x v="0"/>
    <x v="4"/>
    <x v="4"/>
    <x v="0"/>
    <b v="0"/>
    <n v="1"/>
    <n v="3"/>
    <x v="2"/>
    <n v="40170"/>
    <x v="54"/>
    <x v="1"/>
    <n v="70"/>
    <n v="0"/>
    <n v="0"/>
    <x v="0"/>
    <n v="13524"/>
    <n v="2.2200000000000002"/>
    <n v="158219.07999999999"/>
    <n v="21"/>
    <s v="Female"/>
    <x v="8"/>
    <n v="60255000"/>
    <s v="Indian Super League"/>
  </r>
  <r>
    <x v="472"/>
    <x v="700"/>
    <x v="0"/>
    <x v="4"/>
    <x v="1"/>
    <x v="0"/>
    <b v="1"/>
    <n v="0"/>
    <n v="3"/>
    <x v="2"/>
    <n v="38373"/>
    <x v="59"/>
    <x v="2"/>
    <n v="36"/>
    <n v="0"/>
    <n v="1"/>
    <x v="6"/>
    <n v="2999"/>
    <n v="6.34"/>
    <n v="210516.38"/>
    <n v="49"/>
    <s v="Male"/>
    <x v="4"/>
    <n v="38373000"/>
    <s v="Indian Super League"/>
  </r>
  <r>
    <x v="174"/>
    <x v="254"/>
    <x v="0"/>
    <x v="4"/>
    <x v="6"/>
    <x v="1"/>
    <b v="0"/>
    <n v="1"/>
    <n v="2"/>
    <x v="2"/>
    <n v="7790"/>
    <x v="23"/>
    <x v="0"/>
    <n v="15"/>
    <n v="0"/>
    <n v="1"/>
    <x v="6"/>
    <n v="2321"/>
    <n v="1.17"/>
    <n v="175793.86"/>
    <n v="29"/>
    <s v="Male"/>
    <x v="2"/>
    <n v="15580000"/>
    <s v="Indian Super League"/>
  </r>
  <r>
    <x v="292"/>
    <x v="297"/>
    <x v="1"/>
    <x v="4"/>
    <x v="6"/>
    <x v="2"/>
    <b v="1"/>
    <n v="3"/>
    <n v="0"/>
    <x v="0"/>
    <n v="17868"/>
    <x v="33"/>
    <x v="0"/>
    <n v="51"/>
    <n v="0"/>
    <n v="0"/>
    <x v="6"/>
    <n v="136066"/>
    <n v="2.08"/>
    <n v="15124.65"/>
    <n v="50"/>
    <s v="Female"/>
    <x v="3"/>
    <n v="31269000"/>
    <s v="Indian Super League"/>
  </r>
  <r>
    <x v="190"/>
    <x v="447"/>
    <x v="0"/>
    <x v="5"/>
    <x v="1"/>
    <x v="0"/>
    <b v="1"/>
    <n v="1"/>
    <n v="2"/>
    <x v="2"/>
    <n v="9524"/>
    <x v="80"/>
    <x v="3"/>
    <n v="64"/>
    <n v="1"/>
    <n v="2"/>
    <x v="1"/>
    <n v="130582"/>
    <n v="6.36"/>
    <n v="58632.65"/>
    <n v="41"/>
    <s v="Male"/>
    <x v="2"/>
    <n v="19048000"/>
    <s v="Indian Super League"/>
  </r>
  <r>
    <x v="199"/>
    <x v="30"/>
    <x v="0"/>
    <x v="5"/>
    <x v="4"/>
    <x v="0"/>
    <b v="1"/>
    <n v="4"/>
    <n v="1"/>
    <x v="0"/>
    <n v="26717"/>
    <x v="77"/>
    <x v="1"/>
    <n v="33"/>
    <n v="0"/>
    <n v="0"/>
    <x v="5"/>
    <n v="67085"/>
    <n v="3.58"/>
    <n v="247936.56"/>
    <n v="56"/>
    <s v="Female"/>
    <x v="2"/>
    <n v="53434000"/>
    <s v="Indian Super League"/>
  </r>
  <r>
    <x v="132"/>
    <x v="224"/>
    <x v="0"/>
    <x v="3"/>
    <x v="6"/>
    <x v="0"/>
    <b v="1"/>
    <n v="1"/>
    <n v="3"/>
    <x v="2"/>
    <n v="40824"/>
    <x v="96"/>
    <x v="0"/>
    <n v="11"/>
    <n v="0"/>
    <n v="0"/>
    <x v="5"/>
    <n v="64590"/>
    <n v="1.53"/>
    <n v="195650.33"/>
    <n v="27"/>
    <s v="Male"/>
    <x v="9"/>
    <n v="122472000"/>
    <s v="Indian Super League"/>
  </r>
  <r>
    <x v="83"/>
    <x v="338"/>
    <x v="0"/>
    <x v="5"/>
    <x v="6"/>
    <x v="2"/>
    <b v="1"/>
    <n v="1"/>
    <n v="3"/>
    <x v="2"/>
    <n v="9712"/>
    <x v="91"/>
    <x v="3"/>
    <n v="77"/>
    <n v="0"/>
    <n v="1"/>
    <x v="6"/>
    <n v="149668"/>
    <n v="7.75"/>
    <n v="247933.04"/>
    <n v="19"/>
    <s v="Female"/>
    <x v="3"/>
    <n v="16996000"/>
    <s v="Indian Super League"/>
  </r>
  <r>
    <x v="322"/>
    <x v="309"/>
    <x v="0"/>
    <x v="4"/>
    <x v="2"/>
    <x v="0"/>
    <b v="1"/>
    <n v="5"/>
    <n v="2"/>
    <x v="0"/>
    <n v="28994"/>
    <x v="2"/>
    <x v="0"/>
    <n v="86"/>
    <n v="0"/>
    <n v="0"/>
    <x v="3"/>
    <n v="128904"/>
    <n v="3.49"/>
    <n v="187453.14"/>
    <n v="64"/>
    <s v="Female"/>
    <x v="0"/>
    <n v="36242500"/>
    <s v="Indian Super League"/>
  </r>
  <r>
    <x v="11"/>
    <x v="527"/>
    <x v="0"/>
    <x v="2"/>
    <x v="6"/>
    <x v="0"/>
    <b v="1"/>
    <n v="2"/>
    <n v="1"/>
    <x v="0"/>
    <n v="31990"/>
    <x v="16"/>
    <x v="3"/>
    <n v="66"/>
    <n v="0"/>
    <n v="1"/>
    <x v="4"/>
    <n v="25624"/>
    <n v="3.25"/>
    <n v="90721.94"/>
    <n v="36"/>
    <s v="Male"/>
    <x v="3"/>
    <n v="55982500"/>
    <s v="Indian Super League"/>
  </r>
  <r>
    <x v="321"/>
    <x v="16"/>
    <x v="0"/>
    <x v="7"/>
    <x v="3"/>
    <x v="0"/>
    <b v="0"/>
    <n v="5"/>
    <n v="0"/>
    <x v="0"/>
    <n v="53223"/>
    <x v="40"/>
    <x v="3"/>
    <n v="16"/>
    <n v="0"/>
    <n v="1"/>
    <x v="5"/>
    <n v="85288"/>
    <n v="1.89"/>
    <n v="157562.07999999999"/>
    <n v="24"/>
    <s v="Female"/>
    <x v="5"/>
    <n v="39917250"/>
    <s v="Indian Super League"/>
  </r>
  <r>
    <x v="205"/>
    <x v="322"/>
    <x v="0"/>
    <x v="5"/>
    <x v="0"/>
    <x v="0"/>
    <b v="0"/>
    <n v="2"/>
    <n v="4"/>
    <x v="2"/>
    <n v="23992"/>
    <x v="72"/>
    <x v="2"/>
    <n v="75"/>
    <n v="1"/>
    <n v="0"/>
    <x v="3"/>
    <n v="80724"/>
    <n v="1.39"/>
    <n v="143533.95000000001"/>
    <n v="57"/>
    <s v="Male"/>
    <x v="6"/>
    <n v="53982000"/>
    <s v="Indian Super League"/>
  </r>
  <r>
    <x v="225"/>
    <x v="484"/>
    <x v="1"/>
    <x v="7"/>
    <x v="6"/>
    <x v="0"/>
    <b v="1"/>
    <n v="5"/>
    <n v="3"/>
    <x v="0"/>
    <n v="23351"/>
    <x v="33"/>
    <x v="0"/>
    <n v="81"/>
    <n v="2"/>
    <n v="1"/>
    <x v="2"/>
    <n v="47785"/>
    <n v="2.67"/>
    <n v="159880.17000000001"/>
    <n v="28"/>
    <s v="Other"/>
    <x v="5"/>
    <n v="17513250"/>
    <s v="Indian Super League"/>
  </r>
  <r>
    <x v="4"/>
    <x v="651"/>
    <x v="1"/>
    <x v="5"/>
    <x v="7"/>
    <x v="0"/>
    <b v="0"/>
    <n v="0"/>
    <n v="3"/>
    <x v="2"/>
    <n v="20534"/>
    <x v="55"/>
    <x v="0"/>
    <n v="52"/>
    <n v="2"/>
    <n v="0"/>
    <x v="5"/>
    <n v="105273"/>
    <n v="8.74"/>
    <n v="2886.66"/>
    <n v="59"/>
    <s v="Female"/>
    <x v="0"/>
    <n v="25667500"/>
    <s v="Indian Super League"/>
  </r>
  <r>
    <x v="374"/>
    <x v="207"/>
    <x v="0"/>
    <x v="2"/>
    <x v="6"/>
    <x v="2"/>
    <b v="1"/>
    <n v="1"/>
    <n v="1"/>
    <x v="1"/>
    <n v="34789"/>
    <x v="68"/>
    <x v="2"/>
    <n v="59"/>
    <n v="0"/>
    <n v="0"/>
    <x v="6"/>
    <n v="70499"/>
    <n v="0.96"/>
    <n v="213173.63"/>
    <n v="25"/>
    <s v="Male"/>
    <x v="2"/>
    <n v="69578000"/>
    <s v="Indian Super League"/>
  </r>
  <r>
    <x v="191"/>
    <x v="580"/>
    <x v="0"/>
    <x v="1"/>
    <x v="0"/>
    <x v="2"/>
    <b v="1"/>
    <n v="5"/>
    <n v="2"/>
    <x v="0"/>
    <n v="25140"/>
    <x v="4"/>
    <x v="2"/>
    <n v="54"/>
    <n v="2"/>
    <n v="1"/>
    <x v="4"/>
    <n v="89234"/>
    <n v="7.27"/>
    <n v="224232.21"/>
    <n v="42"/>
    <s v="Female"/>
    <x v="3"/>
    <n v="43995000"/>
    <s v="Indian Super League"/>
  </r>
  <r>
    <x v="463"/>
    <x v="49"/>
    <x v="0"/>
    <x v="5"/>
    <x v="5"/>
    <x v="1"/>
    <b v="1"/>
    <n v="5"/>
    <n v="3"/>
    <x v="0"/>
    <n v="26569"/>
    <x v="77"/>
    <x v="0"/>
    <n v="35"/>
    <n v="0"/>
    <n v="0"/>
    <x v="6"/>
    <n v="109127"/>
    <n v="7.79"/>
    <n v="16678.689999999999"/>
    <n v="39"/>
    <s v="Female"/>
    <x v="8"/>
    <n v="39853500"/>
    <s v="Indian Super League"/>
  </r>
  <r>
    <x v="380"/>
    <x v="417"/>
    <x v="1"/>
    <x v="0"/>
    <x v="7"/>
    <x v="0"/>
    <b v="0"/>
    <n v="3"/>
    <n v="2"/>
    <x v="0"/>
    <n v="16926"/>
    <x v="65"/>
    <x v="0"/>
    <n v="69"/>
    <n v="0"/>
    <n v="1"/>
    <x v="1"/>
    <n v="7551"/>
    <n v="4.33"/>
    <n v="62873.03"/>
    <n v="56"/>
    <s v="Male"/>
    <x v="8"/>
    <n v="25389000"/>
    <s v="Indian Super League"/>
  </r>
  <r>
    <x v="273"/>
    <x v="232"/>
    <x v="0"/>
    <x v="3"/>
    <x v="0"/>
    <x v="0"/>
    <b v="1"/>
    <n v="3"/>
    <n v="3"/>
    <x v="1"/>
    <n v="53437"/>
    <x v="46"/>
    <x v="2"/>
    <n v="21"/>
    <n v="0"/>
    <n v="1"/>
    <x v="1"/>
    <n v="123680"/>
    <n v="2.5299999999999998"/>
    <n v="136720.9"/>
    <n v="41"/>
    <s v="Male"/>
    <x v="6"/>
    <n v="120233250"/>
    <s v="Indian Super League"/>
  </r>
  <r>
    <x v="184"/>
    <x v="139"/>
    <x v="1"/>
    <x v="3"/>
    <x v="2"/>
    <x v="0"/>
    <b v="0"/>
    <n v="5"/>
    <n v="2"/>
    <x v="0"/>
    <n v="9333"/>
    <x v="52"/>
    <x v="2"/>
    <n v="19"/>
    <n v="1"/>
    <n v="1"/>
    <x v="5"/>
    <n v="94132"/>
    <n v="5.8"/>
    <n v="106365.22"/>
    <n v="48"/>
    <s v="Other"/>
    <x v="0"/>
    <n v="11666250"/>
    <s v="Indian Super League"/>
  </r>
  <r>
    <x v="217"/>
    <x v="541"/>
    <x v="1"/>
    <x v="0"/>
    <x v="3"/>
    <x v="0"/>
    <b v="1"/>
    <n v="4"/>
    <n v="4"/>
    <x v="1"/>
    <n v="37666"/>
    <x v="32"/>
    <x v="0"/>
    <n v="89"/>
    <n v="0"/>
    <n v="2"/>
    <x v="6"/>
    <n v="64111"/>
    <n v="1.64"/>
    <n v="81959.39"/>
    <n v="35"/>
    <s v="Female"/>
    <x v="6"/>
    <n v="84748500"/>
    <s v="Indian Super League"/>
  </r>
  <r>
    <x v="372"/>
    <x v="593"/>
    <x v="1"/>
    <x v="4"/>
    <x v="4"/>
    <x v="0"/>
    <b v="1"/>
    <n v="4"/>
    <n v="4"/>
    <x v="1"/>
    <n v="13158"/>
    <x v="9"/>
    <x v="1"/>
    <n v="95"/>
    <n v="0"/>
    <n v="1"/>
    <x v="5"/>
    <n v="62378"/>
    <n v="7.91"/>
    <n v="194144.33"/>
    <n v="18"/>
    <s v="Male"/>
    <x v="5"/>
    <n v="9868500"/>
    <s v="Indian Super League"/>
  </r>
  <r>
    <x v="289"/>
    <x v="177"/>
    <x v="1"/>
    <x v="6"/>
    <x v="0"/>
    <x v="1"/>
    <b v="0"/>
    <n v="2"/>
    <n v="1"/>
    <x v="0"/>
    <n v="16828"/>
    <x v="4"/>
    <x v="2"/>
    <n v="15"/>
    <n v="0"/>
    <n v="0"/>
    <x v="6"/>
    <n v="18141"/>
    <n v="9.44"/>
    <n v="224763.25"/>
    <n v="25"/>
    <s v="Male"/>
    <x v="2"/>
    <n v="33656000"/>
    <s v="Indian Super League"/>
  </r>
  <r>
    <x v="415"/>
    <x v="160"/>
    <x v="1"/>
    <x v="7"/>
    <x v="2"/>
    <x v="2"/>
    <b v="1"/>
    <n v="4"/>
    <n v="0"/>
    <x v="0"/>
    <n v="26377"/>
    <x v="75"/>
    <x v="1"/>
    <n v="32"/>
    <n v="0"/>
    <n v="2"/>
    <x v="1"/>
    <n v="22522"/>
    <n v="6.05"/>
    <n v="212673.15"/>
    <n v="48"/>
    <s v="Male"/>
    <x v="6"/>
    <n v="59348250"/>
    <s v="Indian Super League"/>
  </r>
  <r>
    <x v="15"/>
    <x v="696"/>
    <x v="1"/>
    <x v="3"/>
    <x v="0"/>
    <x v="0"/>
    <b v="1"/>
    <n v="5"/>
    <n v="0"/>
    <x v="0"/>
    <n v="8316"/>
    <x v="44"/>
    <x v="0"/>
    <n v="84"/>
    <n v="0"/>
    <n v="1"/>
    <x v="5"/>
    <n v="116580"/>
    <n v="1.1200000000000001"/>
    <n v="231299.69"/>
    <n v="38"/>
    <s v="Male"/>
    <x v="4"/>
    <n v="8316000"/>
    <s v="Indian Super League"/>
  </r>
  <r>
    <x v="344"/>
    <x v="642"/>
    <x v="0"/>
    <x v="4"/>
    <x v="7"/>
    <x v="1"/>
    <b v="0"/>
    <n v="0"/>
    <n v="1"/>
    <x v="2"/>
    <n v="28293"/>
    <x v="88"/>
    <x v="2"/>
    <n v="73"/>
    <n v="0"/>
    <n v="0"/>
    <x v="2"/>
    <n v="52602"/>
    <n v="1.38"/>
    <n v="191471.07"/>
    <n v="43"/>
    <s v="Female"/>
    <x v="8"/>
    <n v="42439500"/>
    <s v="Indian Super League"/>
  </r>
  <r>
    <x v="35"/>
    <x v="324"/>
    <x v="0"/>
    <x v="1"/>
    <x v="6"/>
    <x v="1"/>
    <b v="1"/>
    <n v="4"/>
    <n v="3"/>
    <x v="0"/>
    <n v="30563"/>
    <x v="63"/>
    <x v="3"/>
    <n v="53"/>
    <n v="0"/>
    <n v="0"/>
    <x v="0"/>
    <n v="4594"/>
    <n v="1.25"/>
    <n v="151301.97"/>
    <n v="59"/>
    <s v="Male"/>
    <x v="4"/>
    <n v="30563000"/>
    <s v="Indian Super League"/>
  </r>
  <r>
    <x v="376"/>
    <x v="216"/>
    <x v="0"/>
    <x v="6"/>
    <x v="4"/>
    <x v="0"/>
    <b v="0"/>
    <n v="1"/>
    <n v="0"/>
    <x v="0"/>
    <n v="54010"/>
    <x v="32"/>
    <x v="0"/>
    <n v="48"/>
    <n v="1"/>
    <n v="0"/>
    <x v="6"/>
    <n v="108265"/>
    <n v="4.67"/>
    <n v="120183.03999999999"/>
    <n v="48"/>
    <s v="Female"/>
    <x v="3"/>
    <n v="94517500"/>
    <s v="Indian Super League"/>
  </r>
  <r>
    <x v="386"/>
    <x v="65"/>
    <x v="0"/>
    <x v="6"/>
    <x v="4"/>
    <x v="0"/>
    <b v="1"/>
    <n v="2"/>
    <n v="4"/>
    <x v="2"/>
    <n v="9908"/>
    <x v="32"/>
    <x v="0"/>
    <n v="15"/>
    <n v="0"/>
    <n v="0"/>
    <x v="2"/>
    <n v="70832"/>
    <n v="5.07"/>
    <n v="87431.28"/>
    <n v="40"/>
    <s v="Male"/>
    <x v="8"/>
    <n v="14862000"/>
    <s v="Indian Super League"/>
  </r>
  <r>
    <x v="100"/>
    <x v="278"/>
    <x v="0"/>
    <x v="7"/>
    <x v="4"/>
    <x v="0"/>
    <b v="1"/>
    <n v="0"/>
    <n v="3"/>
    <x v="2"/>
    <n v="46412"/>
    <x v="88"/>
    <x v="3"/>
    <n v="95"/>
    <n v="1"/>
    <n v="2"/>
    <x v="0"/>
    <n v="99397"/>
    <n v="4.26"/>
    <n v="193527.52"/>
    <n v="53"/>
    <s v="Male"/>
    <x v="3"/>
    <n v="81221000"/>
    <s v="Indian Super League"/>
  </r>
  <r>
    <x v="211"/>
    <x v="534"/>
    <x v="0"/>
    <x v="7"/>
    <x v="5"/>
    <x v="0"/>
    <b v="1"/>
    <n v="2"/>
    <n v="0"/>
    <x v="0"/>
    <n v="6726"/>
    <x v="73"/>
    <x v="2"/>
    <n v="51"/>
    <n v="0"/>
    <n v="2"/>
    <x v="1"/>
    <n v="97852"/>
    <n v="2.9"/>
    <n v="44322.64"/>
    <n v="20"/>
    <s v="Male"/>
    <x v="4"/>
    <n v="6726000"/>
    <s v="Indian Super League"/>
  </r>
  <r>
    <x v="366"/>
    <x v="82"/>
    <x v="1"/>
    <x v="1"/>
    <x v="5"/>
    <x v="0"/>
    <b v="1"/>
    <n v="4"/>
    <n v="2"/>
    <x v="0"/>
    <n v="36897"/>
    <x v="84"/>
    <x v="3"/>
    <n v="69"/>
    <n v="0"/>
    <n v="0"/>
    <x v="5"/>
    <n v="104030"/>
    <n v="5.86"/>
    <n v="146852.85"/>
    <n v="25"/>
    <s v="Female"/>
    <x v="4"/>
    <n v="36897000"/>
    <s v="Indian Super League"/>
  </r>
  <r>
    <x v="364"/>
    <x v="604"/>
    <x v="0"/>
    <x v="0"/>
    <x v="0"/>
    <x v="2"/>
    <b v="0"/>
    <n v="3"/>
    <n v="1"/>
    <x v="0"/>
    <n v="7660"/>
    <x v="20"/>
    <x v="0"/>
    <n v="29"/>
    <n v="1"/>
    <n v="1"/>
    <x v="6"/>
    <n v="9126"/>
    <n v="4.43"/>
    <n v="139564.37"/>
    <n v="40"/>
    <s v="Male"/>
    <x v="7"/>
    <n v="3830000"/>
    <s v="Indian Super League"/>
  </r>
  <r>
    <x v="269"/>
    <x v="323"/>
    <x v="0"/>
    <x v="3"/>
    <x v="4"/>
    <x v="1"/>
    <b v="0"/>
    <n v="2"/>
    <n v="2"/>
    <x v="1"/>
    <n v="52244"/>
    <x v="79"/>
    <x v="0"/>
    <n v="83"/>
    <n v="0"/>
    <n v="0"/>
    <x v="1"/>
    <n v="7454"/>
    <n v="8.4700000000000006"/>
    <n v="146152.16"/>
    <n v="33"/>
    <s v="Female"/>
    <x v="0"/>
    <n v="65305000"/>
    <s v="Indian Super League"/>
  </r>
  <r>
    <x v="108"/>
    <x v="194"/>
    <x v="0"/>
    <x v="3"/>
    <x v="5"/>
    <x v="0"/>
    <b v="0"/>
    <n v="2"/>
    <n v="3"/>
    <x v="2"/>
    <n v="6750"/>
    <x v="91"/>
    <x v="2"/>
    <n v="80"/>
    <n v="2"/>
    <n v="0"/>
    <x v="4"/>
    <n v="110805"/>
    <n v="6.4"/>
    <n v="200392.92"/>
    <n v="53"/>
    <s v="Female"/>
    <x v="8"/>
    <n v="10125000"/>
    <s v="Indian Super League"/>
  </r>
  <r>
    <x v="419"/>
    <x v="228"/>
    <x v="1"/>
    <x v="4"/>
    <x v="6"/>
    <x v="2"/>
    <b v="1"/>
    <n v="2"/>
    <n v="2"/>
    <x v="1"/>
    <n v="25634"/>
    <x v="11"/>
    <x v="1"/>
    <n v="48"/>
    <n v="0"/>
    <n v="1"/>
    <x v="4"/>
    <n v="24468"/>
    <n v="7.95"/>
    <n v="164476.94"/>
    <n v="64"/>
    <s v="Female"/>
    <x v="6"/>
    <n v="57676500"/>
    <s v="Indian Super League"/>
  </r>
  <r>
    <x v="220"/>
    <x v="697"/>
    <x v="1"/>
    <x v="1"/>
    <x v="2"/>
    <x v="1"/>
    <b v="0"/>
    <n v="1"/>
    <n v="0"/>
    <x v="0"/>
    <n v="23348"/>
    <x v="14"/>
    <x v="2"/>
    <n v="13"/>
    <n v="0"/>
    <n v="2"/>
    <x v="4"/>
    <n v="101103"/>
    <n v="1.17"/>
    <n v="74908.05"/>
    <n v="64"/>
    <s v="Female"/>
    <x v="3"/>
    <n v="40859000"/>
    <s v="Indian Super League"/>
  </r>
  <r>
    <x v="425"/>
    <x v="34"/>
    <x v="1"/>
    <x v="0"/>
    <x v="6"/>
    <x v="1"/>
    <b v="0"/>
    <n v="2"/>
    <n v="0"/>
    <x v="0"/>
    <n v="20162"/>
    <x v="48"/>
    <x v="2"/>
    <n v="39"/>
    <n v="1"/>
    <n v="0"/>
    <x v="5"/>
    <n v="137428"/>
    <n v="8.0299999999999994"/>
    <n v="84829.54"/>
    <n v="45"/>
    <s v="Female"/>
    <x v="8"/>
    <n v="30243000"/>
    <s v="Indian Super League"/>
  </r>
  <r>
    <x v="389"/>
    <x v="491"/>
    <x v="1"/>
    <x v="2"/>
    <x v="6"/>
    <x v="2"/>
    <b v="0"/>
    <n v="5"/>
    <n v="0"/>
    <x v="0"/>
    <n v="48836"/>
    <x v="5"/>
    <x v="0"/>
    <n v="25"/>
    <n v="0"/>
    <n v="2"/>
    <x v="6"/>
    <n v="116870"/>
    <n v="3.44"/>
    <n v="17161.16"/>
    <n v="52"/>
    <s v="Female"/>
    <x v="1"/>
    <n v="122090000"/>
    <s v="Indian Super League"/>
  </r>
  <r>
    <x v="491"/>
    <x v="505"/>
    <x v="0"/>
    <x v="2"/>
    <x v="7"/>
    <x v="2"/>
    <b v="0"/>
    <n v="1"/>
    <n v="0"/>
    <x v="0"/>
    <n v="12333"/>
    <x v="90"/>
    <x v="2"/>
    <n v="45"/>
    <n v="2"/>
    <n v="0"/>
    <x v="0"/>
    <n v="12689"/>
    <n v="3"/>
    <n v="102622.94"/>
    <n v="18"/>
    <s v="Female"/>
    <x v="2"/>
    <n v="24666000"/>
    <s v="Indian Super League"/>
  </r>
  <r>
    <x v="214"/>
    <x v="238"/>
    <x v="1"/>
    <x v="1"/>
    <x v="1"/>
    <x v="2"/>
    <b v="0"/>
    <n v="4"/>
    <n v="2"/>
    <x v="0"/>
    <n v="46412"/>
    <x v="67"/>
    <x v="3"/>
    <n v="58"/>
    <n v="0"/>
    <n v="1"/>
    <x v="1"/>
    <n v="76150"/>
    <n v="1.8"/>
    <n v="160413.09"/>
    <n v="37"/>
    <s v="Male"/>
    <x v="1"/>
    <n v="116030000"/>
    <s v="Indian Super League"/>
  </r>
  <r>
    <x v="482"/>
    <x v="336"/>
    <x v="1"/>
    <x v="3"/>
    <x v="1"/>
    <x v="1"/>
    <b v="0"/>
    <n v="1"/>
    <n v="3"/>
    <x v="2"/>
    <n v="52668"/>
    <x v="15"/>
    <x v="3"/>
    <n v="29"/>
    <n v="2"/>
    <n v="2"/>
    <x v="0"/>
    <n v="124013"/>
    <n v="4.57"/>
    <n v="234821.16"/>
    <n v="46"/>
    <s v="Male"/>
    <x v="8"/>
    <n v="79002000"/>
    <s v="Indian Super League"/>
  </r>
  <r>
    <x v="319"/>
    <x v="466"/>
    <x v="0"/>
    <x v="1"/>
    <x v="7"/>
    <x v="0"/>
    <b v="0"/>
    <n v="5"/>
    <n v="0"/>
    <x v="0"/>
    <n v="26540"/>
    <x v="75"/>
    <x v="0"/>
    <n v="91"/>
    <n v="2"/>
    <n v="0"/>
    <x v="6"/>
    <n v="111784"/>
    <n v="9.1999999999999993"/>
    <n v="224986.42"/>
    <n v="59"/>
    <s v="Male"/>
    <x v="0"/>
    <n v="33175000"/>
    <s v="Indian Super League"/>
  </r>
  <r>
    <x v="356"/>
    <x v="568"/>
    <x v="0"/>
    <x v="6"/>
    <x v="7"/>
    <x v="0"/>
    <b v="1"/>
    <n v="0"/>
    <n v="3"/>
    <x v="2"/>
    <n v="27187"/>
    <x v="93"/>
    <x v="1"/>
    <n v="74"/>
    <n v="2"/>
    <n v="0"/>
    <x v="1"/>
    <n v="98887"/>
    <n v="9.06"/>
    <n v="207086.59"/>
    <n v="28"/>
    <s v="Male"/>
    <x v="5"/>
    <n v="20390250"/>
    <s v="Indian Super League"/>
  </r>
  <r>
    <x v="452"/>
    <x v="152"/>
    <x v="1"/>
    <x v="4"/>
    <x v="3"/>
    <x v="2"/>
    <b v="0"/>
    <n v="4"/>
    <n v="4"/>
    <x v="1"/>
    <n v="32191"/>
    <x v="49"/>
    <x v="0"/>
    <n v="48"/>
    <n v="1"/>
    <n v="1"/>
    <x v="2"/>
    <n v="3335"/>
    <n v="8.8800000000000008"/>
    <n v="113863.35"/>
    <n v="28"/>
    <s v="Female"/>
    <x v="2"/>
    <n v="64382000"/>
    <s v="Indian Super League"/>
  </r>
  <r>
    <x v="253"/>
    <x v="400"/>
    <x v="0"/>
    <x v="3"/>
    <x v="5"/>
    <x v="1"/>
    <b v="0"/>
    <n v="3"/>
    <n v="3"/>
    <x v="1"/>
    <n v="46820"/>
    <x v="12"/>
    <x v="2"/>
    <n v="57"/>
    <n v="0"/>
    <n v="0"/>
    <x v="1"/>
    <n v="59826"/>
    <n v="3.81"/>
    <n v="176392.97"/>
    <n v="18"/>
    <s v="Male"/>
    <x v="5"/>
    <n v="35115000"/>
    <s v="Indian Super League"/>
  </r>
  <r>
    <x v="172"/>
    <x v="534"/>
    <x v="0"/>
    <x v="6"/>
    <x v="5"/>
    <x v="1"/>
    <b v="1"/>
    <n v="5"/>
    <n v="2"/>
    <x v="0"/>
    <n v="12541"/>
    <x v="80"/>
    <x v="0"/>
    <n v="13"/>
    <n v="0"/>
    <n v="1"/>
    <x v="3"/>
    <n v="20642"/>
    <n v="3.06"/>
    <n v="104397.34"/>
    <n v="52"/>
    <s v="Male"/>
    <x v="0"/>
    <n v="15676250"/>
    <s v="Indian Super League"/>
  </r>
  <r>
    <x v="318"/>
    <x v="247"/>
    <x v="1"/>
    <x v="2"/>
    <x v="2"/>
    <x v="1"/>
    <b v="0"/>
    <n v="0"/>
    <n v="1"/>
    <x v="2"/>
    <n v="40644"/>
    <x v="30"/>
    <x v="0"/>
    <n v="67"/>
    <n v="1"/>
    <n v="0"/>
    <x v="0"/>
    <n v="17556"/>
    <n v="3.88"/>
    <n v="32745.37"/>
    <n v="63"/>
    <s v="Other"/>
    <x v="8"/>
    <n v="60966000"/>
    <s v="Indian Super League"/>
  </r>
  <r>
    <x v="219"/>
    <x v="328"/>
    <x v="0"/>
    <x v="5"/>
    <x v="5"/>
    <x v="2"/>
    <b v="0"/>
    <n v="5"/>
    <n v="0"/>
    <x v="0"/>
    <n v="15008"/>
    <x v="91"/>
    <x v="1"/>
    <n v="44"/>
    <n v="1"/>
    <n v="1"/>
    <x v="6"/>
    <n v="106089"/>
    <n v="4.78"/>
    <n v="227338.26"/>
    <n v="25"/>
    <s v="Male"/>
    <x v="8"/>
    <n v="22512000"/>
    <s v="Indian Super League"/>
  </r>
  <r>
    <x v="366"/>
    <x v="330"/>
    <x v="1"/>
    <x v="2"/>
    <x v="4"/>
    <x v="2"/>
    <b v="0"/>
    <n v="3"/>
    <n v="3"/>
    <x v="1"/>
    <n v="42955"/>
    <x v="88"/>
    <x v="1"/>
    <n v="66"/>
    <n v="1"/>
    <n v="1"/>
    <x v="5"/>
    <n v="40311"/>
    <n v="6.95"/>
    <n v="128441.21"/>
    <n v="35"/>
    <s v="Other"/>
    <x v="3"/>
    <n v="75171250"/>
    <s v="Indian Super League"/>
  </r>
  <r>
    <x v="235"/>
    <x v="27"/>
    <x v="1"/>
    <x v="0"/>
    <x v="6"/>
    <x v="2"/>
    <b v="1"/>
    <n v="3"/>
    <n v="2"/>
    <x v="0"/>
    <n v="41683"/>
    <x v="70"/>
    <x v="3"/>
    <n v="55"/>
    <n v="1"/>
    <n v="1"/>
    <x v="6"/>
    <n v="42999"/>
    <n v="8.59"/>
    <n v="178016.47"/>
    <n v="30"/>
    <s v="Male"/>
    <x v="4"/>
    <n v="41683000"/>
    <s v="Indian Super League"/>
  </r>
  <r>
    <x v="243"/>
    <x v="488"/>
    <x v="0"/>
    <x v="6"/>
    <x v="7"/>
    <x v="0"/>
    <b v="0"/>
    <n v="2"/>
    <n v="3"/>
    <x v="2"/>
    <n v="42143"/>
    <x v="33"/>
    <x v="0"/>
    <n v="63"/>
    <n v="0"/>
    <n v="1"/>
    <x v="6"/>
    <n v="148561"/>
    <n v="7.34"/>
    <n v="107195.8"/>
    <n v="50"/>
    <s v="Female"/>
    <x v="0"/>
    <n v="52678750"/>
    <s v="Indian Super League"/>
  </r>
  <r>
    <x v="27"/>
    <x v="649"/>
    <x v="1"/>
    <x v="1"/>
    <x v="5"/>
    <x v="1"/>
    <b v="0"/>
    <n v="4"/>
    <n v="2"/>
    <x v="0"/>
    <n v="19175"/>
    <x v="66"/>
    <x v="3"/>
    <n v="76"/>
    <n v="1"/>
    <n v="0"/>
    <x v="2"/>
    <n v="105499"/>
    <n v="7.25"/>
    <n v="104922.7"/>
    <n v="52"/>
    <s v="Female"/>
    <x v="3"/>
    <n v="33556250"/>
    <s v="Indian Super League"/>
  </r>
  <r>
    <x v="472"/>
    <x v="548"/>
    <x v="0"/>
    <x v="6"/>
    <x v="0"/>
    <x v="2"/>
    <b v="1"/>
    <n v="5"/>
    <n v="3"/>
    <x v="0"/>
    <n v="47666"/>
    <x v="47"/>
    <x v="3"/>
    <n v="63"/>
    <n v="0"/>
    <n v="0"/>
    <x v="5"/>
    <n v="93716"/>
    <n v="5.33"/>
    <n v="66655.64"/>
    <n v="20"/>
    <s v="Male"/>
    <x v="1"/>
    <n v="119165000"/>
    <s v="Indian Super League"/>
  </r>
  <r>
    <x v="381"/>
    <x v="23"/>
    <x v="0"/>
    <x v="7"/>
    <x v="3"/>
    <x v="0"/>
    <b v="0"/>
    <n v="2"/>
    <n v="2"/>
    <x v="1"/>
    <n v="25031"/>
    <x v="29"/>
    <x v="3"/>
    <n v="68"/>
    <n v="0"/>
    <n v="1"/>
    <x v="5"/>
    <n v="8989"/>
    <n v="6.26"/>
    <n v="171479.01"/>
    <n v="51"/>
    <s v="Female"/>
    <x v="2"/>
    <n v="50062000"/>
    <s v="Indian Super League"/>
  </r>
  <r>
    <x v="279"/>
    <x v="577"/>
    <x v="1"/>
    <x v="7"/>
    <x v="5"/>
    <x v="0"/>
    <b v="1"/>
    <n v="2"/>
    <n v="2"/>
    <x v="1"/>
    <n v="11566"/>
    <x v="21"/>
    <x v="0"/>
    <n v="26"/>
    <n v="2"/>
    <n v="0"/>
    <x v="3"/>
    <n v="128007"/>
    <n v="9.2100000000000009"/>
    <n v="106306.47"/>
    <n v="39"/>
    <s v="Male"/>
    <x v="1"/>
    <n v="28915000"/>
    <s v="Indian Super League"/>
  </r>
  <r>
    <x v="470"/>
    <x v="364"/>
    <x v="0"/>
    <x v="3"/>
    <x v="7"/>
    <x v="1"/>
    <b v="0"/>
    <n v="2"/>
    <n v="3"/>
    <x v="2"/>
    <n v="37306"/>
    <x v="29"/>
    <x v="3"/>
    <n v="69"/>
    <n v="0"/>
    <n v="2"/>
    <x v="1"/>
    <n v="129900"/>
    <n v="8.2799999999999994"/>
    <n v="159848.44"/>
    <n v="62"/>
    <s v="Female"/>
    <x v="2"/>
    <n v="74612000"/>
    <s v="Indian Super League"/>
  </r>
  <r>
    <x v="298"/>
    <x v="186"/>
    <x v="0"/>
    <x v="4"/>
    <x v="0"/>
    <x v="2"/>
    <b v="0"/>
    <n v="2"/>
    <n v="4"/>
    <x v="2"/>
    <n v="42999"/>
    <x v="11"/>
    <x v="2"/>
    <n v="33"/>
    <n v="0"/>
    <n v="0"/>
    <x v="6"/>
    <n v="55867"/>
    <n v="4"/>
    <n v="26037.97"/>
    <n v="36"/>
    <s v="Female"/>
    <x v="3"/>
    <n v="75248250"/>
    <s v="Indian Super League"/>
  </r>
  <r>
    <x v="383"/>
    <x v="105"/>
    <x v="1"/>
    <x v="1"/>
    <x v="2"/>
    <x v="2"/>
    <b v="1"/>
    <n v="2"/>
    <n v="4"/>
    <x v="2"/>
    <n v="35806"/>
    <x v="60"/>
    <x v="0"/>
    <n v="94"/>
    <n v="1"/>
    <n v="0"/>
    <x v="1"/>
    <n v="17329"/>
    <n v="4.67"/>
    <n v="179296.87"/>
    <n v="30"/>
    <s v="Female"/>
    <x v="4"/>
    <n v="35806000"/>
    <s v="Indian Super League"/>
  </r>
  <r>
    <x v="453"/>
    <x v="596"/>
    <x v="1"/>
    <x v="3"/>
    <x v="0"/>
    <x v="0"/>
    <b v="0"/>
    <n v="5"/>
    <n v="1"/>
    <x v="0"/>
    <n v="27313"/>
    <x v="33"/>
    <x v="3"/>
    <n v="70"/>
    <n v="2"/>
    <n v="2"/>
    <x v="3"/>
    <n v="38994"/>
    <n v="8.9600000000000009"/>
    <n v="83442.95"/>
    <n v="24"/>
    <s v="Male"/>
    <x v="3"/>
    <n v="47797750"/>
    <s v="Indian Super League"/>
  </r>
  <r>
    <x v="182"/>
    <x v="476"/>
    <x v="1"/>
    <x v="7"/>
    <x v="1"/>
    <x v="0"/>
    <b v="1"/>
    <n v="0"/>
    <n v="4"/>
    <x v="2"/>
    <n v="12026"/>
    <x v="13"/>
    <x v="2"/>
    <n v="39"/>
    <n v="1"/>
    <n v="2"/>
    <x v="4"/>
    <n v="130834"/>
    <n v="6.68"/>
    <n v="75091.28"/>
    <n v="26"/>
    <s v="Male"/>
    <x v="3"/>
    <n v="21045500"/>
    <s v="Indian Super League"/>
  </r>
  <r>
    <x v="70"/>
    <x v="646"/>
    <x v="0"/>
    <x v="6"/>
    <x v="5"/>
    <x v="1"/>
    <b v="0"/>
    <n v="0"/>
    <n v="2"/>
    <x v="2"/>
    <n v="23450"/>
    <x v="12"/>
    <x v="2"/>
    <n v="57"/>
    <n v="1"/>
    <n v="0"/>
    <x v="4"/>
    <n v="9250"/>
    <n v="4.54"/>
    <n v="225325.35"/>
    <n v="60"/>
    <s v="Male"/>
    <x v="3"/>
    <n v="41037500"/>
    <s v="Indian Super League"/>
  </r>
  <r>
    <x v="256"/>
    <x v="453"/>
    <x v="1"/>
    <x v="6"/>
    <x v="7"/>
    <x v="2"/>
    <b v="1"/>
    <n v="0"/>
    <n v="0"/>
    <x v="1"/>
    <n v="54943"/>
    <x v="71"/>
    <x v="0"/>
    <n v="31"/>
    <n v="0"/>
    <n v="0"/>
    <x v="5"/>
    <n v="87933"/>
    <n v="6.81"/>
    <n v="92803.57"/>
    <n v="30"/>
    <s v="Female"/>
    <x v="8"/>
    <n v="82414500"/>
    <s v="Indian Super League"/>
  </r>
  <r>
    <x v="21"/>
    <x v="100"/>
    <x v="1"/>
    <x v="7"/>
    <x v="3"/>
    <x v="1"/>
    <b v="1"/>
    <n v="5"/>
    <n v="2"/>
    <x v="0"/>
    <n v="36879"/>
    <x v="41"/>
    <x v="3"/>
    <n v="29"/>
    <n v="0"/>
    <n v="0"/>
    <x v="1"/>
    <n v="43761"/>
    <n v="7.2"/>
    <n v="15607.42"/>
    <n v="50"/>
    <s v="Female"/>
    <x v="8"/>
    <n v="55318500"/>
    <s v="Indian Super League"/>
  </r>
  <r>
    <x v="418"/>
    <x v="649"/>
    <x v="1"/>
    <x v="3"/>
    <x v="0"/>
    <x v="0"/>
    <b v="0"/>
    <n v="5"/>
    <n v="2"/>
    <x v="0"/>
    <n v="8171"/>
    <x v="48"/>
    <x v="3"/>
    <n v="83"/>
    <n v="1"/>
    <n v="1"/>
    <x v="2"/>
    <n v="37911"/>
    <n v="4.75"/>
    <n v="59712.67"/>
    <n v="38"/>
    <s v="Male"/>
    <x v="0"/>
    <n v="10213750"/>
    <s v="Indian Super League"/>
  </r>
  <r>
    <x v="195"/>
    <x v="443"/>
    <x v="1"/>
    <x v="1"/>
    <x v="5"/>
    <x v="2"/>
    <b v="1"/>
    <n v="4"/>
    <n v="2"/>
    <x v="0"/>
    <n v="20148"/>
    <x v="7"/>
    <x v="0"/>
    <n v="77"/>
    <n v="1"/>
    <n v="2"/>
    <x v="0"/>
    <n v="48422"/>
    <n v="4.67"/>
    <n v="31649.13"/>
    <n v="57"/>
    <s v="Female"/>
    <x v="8"/>
    <n v="30222000"/>
    <s v="Indian Super League"/>
  </r>
  <r>
    <x v="361"/>
    <x v="518"/>
    <x v="0"/>
    <x v="6"/>
    <x v="6"/>
    <x v="1"/>
    <b v="0"/>
    <n v="4"/>
    <n v="2"/>
    <x v="0"/>
    <n v="36067"/>
    <x v="23"/>
    <x v="0"/>
    <n v="55"/>
    <n v="0"/>
    <n v="1"/>
    <x v="3"/>
    <n v="106962"/>
    <n v="9.33"/>
    <n v="180895"/>
    <n v="45"/>
    <s v="Male"/>
    <x v="4"/>
    <n v="36067000"/>
    <s v="Indian Super League"/>
  </r>
  <r>
    <x v="127"/>
    <x v="157"/>
    <x v="1"/>
    <x v="2"/>
    <x v="5"/>
    <x v="2"/>
    <b v="0"/>
    <n v="5"/>
    <n v="4"/>
    <x v="0"/>
    <n v="38062"/>
    <x v="16"/>
    <x v="0"/>
    <n v="18"/>
    <n v="0"/>
    <n v="2"/>
    <x v="0"/>
    <n v="73393"/>
    <n v="2.23"/>
    <n v="89109.67"/>
    <n v="43"/>
    <s v="Male"/>
    <x v="2"/>
    <n v="76124000"/>
    <s v="Indian Super League"/>
  </r>
  <r>
    <x v="278"/>
    <x v="451"/>
    <x v="1"/>
    <x v="6"/>
    <x v="1"/>
    <x v="0"/>
    <b v="1"/>
    <n v="0"/>
    <n v="4"/>
    <x v="2"/>
    <n v="13344"/>
    <x v="83"/>
    <x v="0"/>
    <n v="86"/>
    <n v="0"/>
    <n v="1"/>
    <x v="6"/>
    <n v="148707"/>
    <n v="2.69"/>
    <n v="59722.720000000001"/>
    <n v="53"/>
    <s v="Female"/>
    <x v="4"/>
    <n v="13344000"/>
    <s v="Indian Super League"/>
  </r>
  <r>
    <x v="208"/>
    <x v="133"/>
    <x v="1"/>
    <x v="7"/>
    <x v="7"/>
    <x v="1"/>
    <b v="0"/>
    <n v="3"/>
    <n v="2"/>
    <x v="0"/>
    <n v="15576"/>
    <x v="30"/>
    <x v="2"/>
    <n v="47"/>
    <n v="1"/>
    <n v="1"/>
    <x v="3"/>
    <n v="85658"/>
    <n v="4.6399999999999997"/>
    <n v="74948.75"/>
    <n v="29"/>
    <s v="Female"/>
    <x v="5"/>
    <n v="11682000"/>
    <s v="Indian Super League"/>
  </r>
  <r>
    <x v="125"/>
    <x v="469"/>
    <x v="0"/>
    <x v="4"/>
    <x v="7"/>
    <x v="0"/>
    <b v="0"/>
    <n v="0"/>
    <n v="0"/>
    <x v="1"/>
    <n v="36155"/>
    <x v="58"/>
    <x v="1"/>
    <n v="17"/>
    <n v="0"/>
    <n v="0"/>
    <x v="0"/>
    <n v="41964"/>
    <n v="4.3099999999999996"/>
    <n v="17799.759999999998"/>
    <n v="43"/>
    <s v="Female"/>
    <x v="8"/>
    <n v="54232500"/>
    <s v="Indian Super League"/>
  </r>
  <r>
    <x v="438"/>
    <x v="615"/>
    <x v="1"/>
    <x v="6"/>
    <x v="2"/>
    <x v="1"/>
    <b v="1"/>
    <n v="1"/>
    <n v="2"/>
    <x v="2"/>
    <n v="50760"/>
    <x v="91"/>
    <x v="0"/>
    <n v="36"/>
    <n v="2"/>
    <n v="1"/>
    <x v="5"/>
    <n v="110265"/>
    <n v="4.59"/>
    <n v="187537.96"/>
    <n v="46"/>
    <s v="Male"/>
    <x v="3"/>
    <n v="88830000"/>
    <s v="Indian Super League"/>
  </r>
  <r>
    <x v="118"/>
    <x v="727"/>
    <x v="0"/>
    <x v="5"/>
    <x v="4"/>
    <x v="1"/>
    <b v="0"/>
    <n v="4"/>
    <n v="3"/>
    <x v="0"/>
    <n v="26719"/>
    <x v="63"/>
    <x v="0"/>
    <n v="80"/>
    <n v="0"/>
    <n v="1"/>
    <x v="3"/>
    <n v="47623"/>
    <n v="4.84"/>
    <n v="217466.63"/>
    <n v="60"/>
    <s v="Male"/>
    <x v="8"/>
    <n v="40078500"/>
    <s v="Indian Super League"/>
  </r>
  <r>
    <x v="63"/>
    <x v="454"/>
    <x v="1"/>
    <x v="7"/>
    <x v="2"/>
    <x v="2"/>
    <b v="0"/>
    <n v="1"/>
    <n v="1"/>
    <x v="1"/>
    <n v="36153"/>
    <x v="74"/>
    <x v="2"/>
    <n v="56"/>
    <n v="0"/>
    <n v="1"/>
    <x v="4"/>
    <n v="41963"/>
    <n v="6.15"/>
    <n v="89801.31"/>
    <n v="18"/>
    <s v="Female"/>
    <x v="0"/>
    <n v="45191250"/>
    <s v="Indian Super League"/>
  </r>
  <r>
    <x v="227"/>
    <x v="395"/>
    <x v="1"/>
    <x v="7"/>
    <x v="0"/>
    <x v="2"/>
    <b v="1"/>
    <n v="4"/>
    <n v="0"/>
    <x v="0"/>
    <n v="35891"/>
    <x v="41"/>
    <x v="0"/>
    <n v="20"/>
    <n v="2"/>
    <n v="1"/>
    <x v="1"/>
    <n v="31482"/>
    <n v="3.8"/>
    <n v="111390.36"/>
    <n v="49"/>
    <s v="Male"/>
    <x v="8"/>
    <n v="53836500"/>
    <s v="Indian Super League"/>
  </r>
  <r>
    <x v="181"/>
    <x v="484"/>
    <x v="1"/>
    <x v="3"/>
    <x v="4"/>
    <x v="1"/>
    <b v="0"/>
    <n v="0"/>
    <n v="3"/>
    <x v="2"/>
    <n v="22857"/>
    <x v="69"/>
    <x v="2"/>
    <n v="51"/>
    <n v="0"/>
    <n v="1"/>
    <x v="5"/>
    <n v="98645"/>
    <n v="4.13"/>
    <n v="84711.8"/>
    <n v="31"/>
    <s v="Male"/>
    <x v="0"/>
    <n v="28571250"/>
    <s v="Indian Super League"/>
  </r>
  <r>
    <x v="26"/>
    <x v="530"/>
    <x v="1"/>
    <x v="0"/>
    <x v="5"/>
    <x v="0"/>
    <b v="1"/>
    <n v="0"/>
    <n v="2"/>
    <x v="2"/>
    <n v="9758"/>
    <x v="26"/>
    <x v="3"/>
    <n v="57"/>
    <n v="0"/>
    <n v="1"/>
    <x v="1"/>
    <n v="75681"/>
    <n v="5.83"/>
    <n v="175556.6"/>
    <n v="27"/>
    <s v="Male"/>
    <x v="1"/>
    <n v="24395000"/>
    <s v="Indian Super League"/>
  </r>
  <r>
    <x v="3"/>
    <x v="158"/>
    <x v="1"/>
    <x v="3"/>
    <x v="7"/>
    <x v="2"/>
    <b v="1"/>
    <n v="5"/>
    <n v="2"/>
    <x v="0"/>
    <n v="25923"/>
    <x v="95"/>
    <x v="0"/>
    <n v="83"/>
    <n v="1"/>
    <n v="0"/>
    <x v="1"/>
    <n v="28819"/>
    <n v="7.57"/>
    <n v="56737.68"/>
    <n v="39"/>
    <s v="Male"/>
    <x v="1"/>
    <n v="64807500"/>
    <s v="Indian Super League"/>
  </r>
  <r>
    <x v="234"/>
    <x v="606"/>
    <x v="1"/>
    <x v="2"/>
    <x v="7"/>
    <x v="1"/>
    <b v="1"/>
    <n v="4"/>
    <n v="3"/>
    <x v="0"/>
    <n v="13396"/>
    <x v="74"/>
    <x v="3"/>
    <n v="40"/>
    <n v="2"/>
    <n v="2"/>
    <x v="0"/>
    <n v="137561"/>
    <n v="6.24"/>
    <n v="15250.3"/>
    <n v="31"/>
    <s v="Female"/>
    <x v="8"/>
    <n v="20094000"/>
    <s v="Indian Super League"/>
  </r>
  <r>
    <x v="253"/>
    <x v="446"/>
    <x v="0"/>
    <x v="4"/>
    <x v="3"/>
    <x v="2"/>
    <b v="0"/>
    <n v="4"/>
    <n v="3"/>
    <x v="0"/>
    <n v="33259"/>
    <x v="0"/>
    <x v="2"/>
    <n v="71"/>
    <n v="0"/>
    <n v="1"/>
    <x v="4"/>
    <n v="21325"/>
    <n v="7.91"/>
    <n v="105162.09"/>
    <n v="25"/>
    <s v="Female"/>
    <x v="0"/>
    <n v="41573750"/>
    <s v="Indian Super League"/>
  </r>
  <r>
    <x v="249"/>
    <x v="217"/>
    <x v="0"/>
    <x v="1"/>
    <x v="4"/>
    <x v="1"/>
    <b v="0"/>
    <n v="2"/>
    <n v="4"/>
    <x v="2"/>
    <n v="9670"/>
    <x v="84"/>
    <x v="1"/>
    <n v="63"/>
    <n v="1"/>
    <n v="2"/>
    <x v="4"/>
    <n v="81281"/>
    <n v="4.24"/>
    <n v="81272.34"/>
    <n v="36"/>
    <s v="Male"/>
    <x v="2"/>
    <n v="19340000"/>
    <s v="Indian Super League"/>
  </r>
  <r>
    <x v="50"/>
    <x v="109"/>
    <x v="1"/>
    <x v="6"/>
    <x v="2"/>
    <x v="0"/>
    <b v="1"/>
    <n v="5"/>
    <n v="1"/>
    <x v="0"/>
    <n v="45557"/>
    <x v="47"/>
    <x v="1"/>
    <n v="71"/>
    <n v="1"/>
    <n v="1"/>
    <x v="6"/>
    <n v="143159"/>
    <n v="0.96"/>
    <n v="168793.4"/>
    <n v="29"/>
    <s v="Female"/>
    <x v="7"/>
    <n v="22778500"/>
    <s v="Indian Super League"/>
  </r>
  <r>
    <x v="435"/>
    <x v="245"/>
    <x v="1"/>
    <x v="2"/>
    <x v="1"/>
    <x v="2"/>
    <b v="0"/>
    <n v="1"/>
    <n v="1"/>
    <x v="1"/>
    <n v="22565"/>
    <x v="35"/>
    <x v="3"/>
    <n v="25"/>
    <n v="1"/>
    <n v="1"/>
    <x v="2"/>
    <n v="74359"/>
    <n v="5"/>
    <n v="77269.440000000002"/>
    <n v="59"/>
    <s v="Male"/>
    <x v="8"/>
    <n v="33847500"/>
    <s v="Indian Super League"/>
  </r>
  <r>
    <x v="61"/>
    <x v="77"/>
    <x v="0"/>
    <x v="4"/>
    <x v="3"/>
    <x v="2"/>
    <b v="0"/>
    <n v="5"/>
    <n v="1"/>
    <x v="0"/>
    <n v="42120"/>
    <x v="18"/>
    <x v="0"/>
    <n v="32"/>
    <n v="0"/>
    <n v="0"/>
    <x v="0"/>
    <n v="138568"/>
    <n v="1.0900000000000001"/>
    <n v="5172.59"/>
    <n v="64"/>
    <s v="Female"/>
    <x v="0"/>
    <n v="52650000"/>
    <s v="Indian Super League"/>
  </r>
  <r>
    <x v="448"/>
    <x v="595"/>
    <x v="1"/>
    <x v="7"/>
    <x v="4"/>
    <x v="1"/>
    <b v="1"/>
    <n v="2"/>
    <n v="0"/>
    <x v="0"/>
    <n v="9961"/>
    <x v="30"/>
    <x v="3"/>
    <n v="32"/>
    <n v="0"/>
    <n v="1"/>
    <x v="2"/>
    <n v="70902"/>
    <n v="4.4400000000000004"/>
    <n v="70899.399999999994"/>
    <n v="34"/>
    <s v="Male"/>
    <x v="1"/>
    <n v="24902500"/>
    <s v="Indian Super League"/>
  </r>
  <r>
    <x v="206"/>
    <x v="170"/>
    <x v="0"/>
    <x v="5"/>
    <x v="6"/>
    <x v="1"/>
    <b v="1"/>
    <n v="0"/>
    <n v="0"/>
    <x v="1"/>
    <n v="23611"/>
    <x v="53"/>
    <x v="3"/>
    <n v="59"/>
    <n v="0"/>
    <n v="0"/>
    <x v="1"/>
    <n v="1774"/>
    <n v="7.32"/>
    <n v="10891.14"/>
    <n v="19"/>
    <s v="Male"/>
    <x v="7"/>
    <n v="11805500"/>
    <s v="Indian Super League"/>
  </r>
  <r>
    <x v="378"/>
    <x v="242"/>
    <x v="0"/>
    <x v="5"/>
    <x v="1"/>
    <x v="0"/>
    <b v="1"/>
    <n v="2"/>
    <n v="4"/>
    <x v="2"/>
    <n v="49702"/>
    <x v="7"/>
    <x v="1"/>
    <n v="87"/>
    <n v="0"/>
    <n v="1"/>
    <x v="3"/>
    <n v="7619"/>
    <n v="4.38"/>
    <n v="230672.5"/>
    <n v="34"/>
    <s v="Female"/>
    <x v="8"/>
    <n v="74553000"/>
    <s v="Indian Super League"/>
  </r>
  <r>
    <x v="179"/>
    <x v="559"/>
    <x v="0"/>
    <x v="1"/>
    <x v="0"/>
    <x v="0"/>
    <b v="0"/>
    <n v="1"/>
    <n v="3"/>
    <x v="2"/>
    <n v="22249"/>
    <x v="72"/>
    <x v="1"/>
    <n v="60"/>
    <n v="0"/>
    <n v="1"/>
    <x v="1"/>
    <n v="90927"/>
    <n v="8.67"/>
    <n v="144204.45000000001"/>
    <n v="43"/>
    <s v="Male"/>
    <x v="2"/>
    <n v="44498000"/>
    <s v="Indian Super League"/>
  </r>
  <r>
    <x v="279"/>
    <x v="7"/>
    <x v="0"/>
    <x v="2"/>
    <x v="6"/>
    <x v="0"/>
    <b v="0"/>
    <n v="3"/>
    <n v="1"/>
    <x v="0"/>
    <n v="10573"/>
    <x v="92"/>
    <x v="0"/>
    <n v="22"/>
    <n v="0"/>
    <n v="0"/>
    <x v="0"/>
    <n v="107578"/>
    <n v="1.31"/>
    <n v="207415.17"/>
    <n v="21"/>
    <s v="Male"/>
    <x v="8"/>
    <n v="15859500"/>
    <s v="Indian Super League"/>
  </r>
  <r>
    <x v="449"/>
    <x v="506"/>
    <x v="0"/>
    <x v="6"/>
    <x v="0"/>
    <x v="2"/>
    <b v="1"/>
    <n v="2"/>
    <n v="2"/>
    <x v="1"/>
    <n v="7085"/>
    <x v="40"/>
    <x v="3"/>
    <n v="74"/>
    <n v="0"/>
    <n v="0"/>
    <x v="0"/>
    <n v="143634"/>
    <n v="8.77"/>
    <n v="186603.29"/>
    <n v="53"/>
    <s v="Female"/>
    <x v="5"/>
    <n v="5313750"/>
    <s v="Indian Super League"/>
  </r>
  <r>
    <x v="239"/>
    <x v="353"/>
    <x v="0"/>
    <x v="2"/>
    <x v="3"/>
    <x v="0"/>
    <b v="1"/>
    <n v="1"/>
    <n v="3"/>
    <x v="2"/>
    <n v="46548"/>
    <x v="99"/>
    <x v="3"/>
    <n v="25"/>
    <n v="1"/>
    <n v="1"/>
    <x v="5"/>
    <n v="81457"/>
    <n v="7.29"/>
    <n v="113346.4"/>
    <n v="59"/>
    <s v="Male"/>
    <x v="9"/>
    <n v="139644000"/>
    <s v="Indian Super League"/>
  </r>
  <r>
    <x v="13"/>
    <x v="543"/>
    <x v="0"/>
    <x v="1"/>
    <x v="7"/>
    <x v="0"/>
    <b v="1"/>
    <n v="0"/>
    <n v="1"/>
    <x v="2"/>
    <n v="30480"/>
    <x v="81"/>
    <x v="0"/>
    <n v="64"/>
    <n v="1"/>
    <n v="1"/>
    <x v="6"/>
    <n v="102040"/>
    <n v="2.81"/>
    <n v="125413.13"/>
    <n v="52"/>
    <s v="Female"/>
    <x v="8"/>
    <n v="45720000"/>
    <s v="Indian Super League"/>
  </r>
  <r>
    <x v="14"/>
    <x v="19"/>
    <x v="1"/>
    <x v="3"/>
    <x v="3"/>
    <x v="0"/>
    <b v="0"/>
    <n v="4"/>
    <n v="1"/>
    <x v="0"/>
    <n v="28637"/>
    <x v="43"/>
    <x v="0"/>
    <n v="25"/>
    <n v="1"/>
    <n v="0"/>
    <x v="0"/>
    <n v="125416"/>
    <n v="4.49"/>
    <n v="165679.70000000001"/>
    <n v="37"/>
    <s v="Male"/>
    <x v="3"/>
    <n v="50114750"/>
    <s v="Indian Super League"/>
  </r>
  <r>
    <x v="243"/>
    <x v="55"/>
    <x v="0"/>
    <x v="6"/>
    <x v="4"/>
    <x v="0"/>
    <b v="0"/>
    <n v="1"/>
    <n v="1"/>
    <x v="1"/>
    <n v="41444"/>
    <x v="63"/>
    <x v="3"/>
    <n v="55"/>
    <n v="1"/>
    <n v="0"/>
    <x v="4"/>
    <n v="7616"/>
    <n v="9.49"/>
    <n v="39917.65"/>
    <n v="49"/>
    <s v="Female"/>
    <x v="4"/>
    <n v="41444000"/>
    <s v="Indian Super League"/>
  </r>
  <r>
    <x v="69"/>
    <x v="197"/>
    <x v="1"/>
    <x v="4"/>
    <x v="7"/>
    <x v="0"/>
    <b v="1"/>
    <n v="1"/>
    <n v="1"/>
    <x v="1"/>
    <n v="52031"/>
    <x v="86"/>
    <x v="3"/>
    <n v="13"/>
    <n v="0"/>
    <n v="2"/>
    <x v="5"/>
    <n v="8225"/>
    <n v="2.2799999999999998"/>
    <n v="205941.97"/>
    <n v="63"/>
    <s v="Female"/>
    <x v="8"/>
    <n v="78046500"/>
    <s v="Indian Super League"/>
  </r>
  <r>
    <x v="436"/>
    <x v="298"/>
    <x v="0"/>
    <x v="3"/>
    <x v="7"/>
    <x v="2"/>
    <b v="1"/>
    <n v="0"/>
    <n v="0"/>
    <x v="1"/>
    <n v="9446"/>
    <x v="32"/>
    <x v="3"/>
    <n v="51"/>
    <n v="1"/>
    <n v="1"/>
    <x v="3"/>
    <n v="81886"/>
    <n v="1.54"/>
    <n v="223986.1"/>
    <n v="36"/>
    <s v="Female"/>
    <x v="8"/>
    <n v="14169000"/>
    <s v="Indian Super League"/>
  </r>
  <r>
    <x v="251"/>
    <x v="710"/>
    <x v="0"/>
    <x v="6"/>
    <x v="5"/>
    <x v="2"/>
    <b v="1"/>
    <n v="5"/>
    <n v="3"/>
    <x v="0"/>
    <n v="23571"/>
    <x v="5"/>
    <x v="3"/>
    <n v="21"/>
    <n v="0"/>
    <n v="1"/>
    <x v="0"/>
    <n v="120270"/>
    <n v="9.1199999999999992"/>
    <n v="194716.38"/>
    <n v="24"/>
    <s v="Male"/>
    <x v="5"/>
    <n v="17678250"/>
    <s v="Indian Super League"/>
  </r>
  <r>
    <x v="305"/>
    <x v="196"/>
    <x v="1"/>
    <x v="0"/>
    <x v="2"/>
    <x v="1"/>
    <b v="0"/>
    <n v="1"/>
    <n v="0"/>
    <x v="0"/>
    <n v="26314"/>
    <x v="97"/>
    <x v="2"/>
    <n v="10"/>
    <n v="1"/>
    <n v="1"/>
    <x v="3"/>
    <n v="144803"/>
    <n v="5.74"/>
    <n v="100597.4"/>
    <n v="18"/>
    <s v="Male"/>
    <x v="5"/>
    <n v="19735500"/>
    <s v="Indian Super League"/>
  </r>
  <r>
    <x v="478"/>
    <x v="454"/>
    <x v="1"/>
    <x v="0"/>
    <x v="5"/>
    <x v="0"/>
    <b v="0"/>
    <n v="4"/>
    <n v="0"/>
    <x v="0"/>
    <n v="32455"/>
    <x v="76"/>
    <x v="2"/>
    <n v="17"/>
    <n v="1"/>
    <n v="2"/>
    <x v="5"/>
    <n v="84553"/>
    <n v="8.66"/>
    <n v="139251.78"/>
    <n v="28"/>
    <s v="Male"/>
    <x v="6"/>
    <n v="73023750"/>
    <s v="Indian Super League"/>
  </r>
  <r>
    <x v="498"/>
    <x v="510"/>
    <x v="1"/>
    <x v="7"/>
    <x v="3"/>
    <x v="0"/>
    <b v="1"/>
    <n v="3"/>
    <n v="2"/>
    <x v="0"/>
    <n v="35743"/>
    <x v="86"/>
    <x v="1"/>
    <n v="29"/>
    <n v="0"/>
    <n v="1"/>
    <x v="6"/>
    <n v="32084"/>
    <n v="8.4499999999999993"/>
    <n v="191070.86"/>
    <n v="54"/>
    <s v="Female"/>
    <x v="4"/>
    <n v="35743000"/>
    <s v="Indian Super League"/>
  </r>
  <r>
    <x v="300"/>
    <x v="698"/>
    <x v="1"/>
    <x v="5"/>
    <x v="0"/>
    <x v="2"/>
    <b v="1"/>
    <n v="0"/>
    <n v="3"/>
    <x v="2"/>
    <n v="20681"/>
    <x v="7"/>
    <x v="2"/>
    <n v="45"/>
    <n v="0"/>
    <n v="0"/>
    <x v="3"/>
    <n v="128369"/>
    <n v="1.92"/>
    <n v="66563.789999999994"/>
    <n v="51"/>
    <s v="Other"/>
    <x v="4"/>
    <n v="20681000"/>
    <s v="Indian Super League"/>
  </r>
  <r>
    <x v="54"/>
    <x v="446"/>
    <x v="0"/>
    <x v="7"/>
    <x v="5"/>
    <x v="1"/>
    <b v="0"/>
    <n v="1"/>
    <n v="0"/>
    <x v="0"/>
    <n v="12427"/>
    <x v="63"/>
    <x v="1"/>
    <n v="35"/>
    <n v="0"/>
    <n v="2"/>
    <x v="6"/>
    <n v="55715"/>
    <n v="7.35"/>
    <n v="220187.36"/>
    <n v="18"/>
    <s v="Male"/>
    <x v="8"/>
    <n v="18640500"/>
    <s v="Indian Super League"/>
  </r>
  <r>
    <x v="423"/>
    <x v="174"/>
    <x v="1"/>
    <x v="4"/>
    <x v="7"/>
    <x v="0"/>
    <b v="1"/>
    <n v="0"/>
    <n v="2"/>
    <x v="2"/>
    <n v="10592"/>
    <x v="80"/>
    <x v="3"/>
    <n v="25"/>
    <n v="2"/>
    <n v="0"/>
    <x v="5"/>
    <n v="27004"/>
    <n v="1.7"/>
    <n v="197037.59"/>
    <n v="28"/>
    <s v="Female"/>
    <x v="2"/>
    <n v="21184000"/>
    <s v="Indian Super League"/>
  </r>
  <r>
    <x v="480"/>
    <x v="149"/>
    <x v="1"/>
    <x v="3"/>
    <x v="2"/>
    <x v="2"/>
    <b v="0"/>
    <n v="5"/>
    <n v="3"/>
    <x v="0"/>
    <n v="31916"/>
    <x v="71"/>
    <x v="3"/>
    <n v="21"/>
    <n v="1"/>
    <n v="0"/>
    <x v="1"/>
    <n v="53621"/>
    <n v="7.21"/>
    <n v="221555.4"/>
    <n v="46"/>
    <s v="Male"/>
    <x v="5"/>
    <n v="23937000"/>
    <s v="Indian Super League"/>
  </r>
  <r>
    <x v="387"/>
    <x v="225"/>
    <x v="0"/>
    <x v="0"/>
    <x v="0"/>
    <x v="0"/>
    <b v="0"/>
    <n v="4"/>
    <n v="1"/>
    <x v="0"/>
    <n v="18039"/>
    <x v="63"/>
    <x v="0"/>
    <n v="85"/>
    <n v="0"/>
    <n v="2"/>
    <x v="6"/>
    <n v="34863"/>
    <n v="9.32"/>
    <n v="188390.27"/>
    <n v="56"/>
    <s v="Female"/>
    <x v="3"/>
    <n v="31568250"/>
    <s v="Indian Super League"/>
  </r>
  <r>
    <x v="29"/>
    <x v="275"/>
    <x v="0"/>
    <x v="4"/>
    <x v="5"/>
    <x v="0"/>
    <b v="0"/>
    <n v="2"/>
    <n v="4"/>
    <x v="2"/>
    <n v="31700"/>
    <x v="66"/>
    <x v="2"/>
    <n v="29"/>
    <n v="0"/>
    <n v="2"/>
    <x v="5"/>
    <n v="11980"/>
    <n v="4.16"/>
    <n v="169492.07"/>
    <n v="24"/>
    <s v="Female"/>
    <x v="5"/>
    <n v="23775000"/>
    <s v="Indian Super League"/>
  </r>
  <r>
    <x v="164"/>
    <x v="87"/>
    <x v="1"/>
    <x v="6"/>
    <x v="7"/>
    <x v="2"/>
    <b v="1"/>
    <n v="3"/>
    <n v="2"/>
    <x v="0"/>
    <n v="11813"/>
    <x v="70"/>
    <x v="1"/>
    <n v="22"/>
    <n v="1"/>
    <n v="1"/>
    <x v="6"/>
    <n v="134853"/>
    <n v="5.12"/>
    <n v="127122.29"/>
    <n v="26"/>
    <s v="Female"/>
    <x v="7"/>
    <n v="5906500"/>
    <s v="Indian Super League"/>
  </r>
  <r>
    <x v="496"/>
    <x v="68"/>
    <x v="0"/>
    <x v="7"/>
    <x v="6"/>
    <x v="0"/>
    <b v="0"/>
    <n v="3"/>
    <n v="4"/>
    <x v="2"/>
    <n v="43919"/>
    <x v="71"/>
    <x v="0"/>
    <n v="72"/>
    <n v="0"/>
    <n v="2"/>
    <x v="0"/>
    <n v="57688"/>
    <n v="7.61"/>
    <n v="10223.719999999999"/>
    <n v="58"/>
    <s v="Male"/>
    <x v="5"/>
    <n v="32939250"/>
    <s v="Indian Super League"/>
  </r>
  <r>
    <x v="43"/>
    <x v="13"/>
    <x v="1"/>
    <x v="6"/>
    <x v="5"/>
    <x v="1"/>
    <b v="1"/>
    <n v="1"/>
    <n v="3"/>
    <x v="2"/>
    <n v="28961"/>
    <x v="63"/>
    <x v="1"/>
    <n v="48"/>
    <n v="1"/>
    <n v="1"/>
    <x v="2"/>
    <n v="131964"/>
    <n v="3.82"/>
    <n v="29185.31"/>
    <n v="44"/>
    <s v="Male"/>
    <x v="6"/>
    <n v="65162250"/>
    <s v="Indian Super League"/>
  </r>
  <r>
    <x v="169"/>
    <x v="46"/>
    <x v="0"/>
    <x v="6"/>
    <x v="5"/>
    <x v="2"/>
    <b v="1"/>
    <n v="4"/>
    <n v="0"/>
    <x v="0"/>
    <n v="8192"/>
    <x v="57"/>
    <x v="1"/>
    <n v="32"/>
    <n v="0"/>
    <n v="0"/>
    <x v="6"/>
    <n v="105196"/>
    <n v="1.05"/>
    <n v="220247.21"/>
    <n v="61"/>
    <s v="Female"/>
    <x v="5"/>
    <n v="6144000"/>
    <s v="Indian Super League"/>
  </r>
  <r>
    <x v="460"/>
    <x v="109"/>
    <x v="1"/>
    <x v="1"/>
    <x v="2"/>
    <x v="1"/>
    <b v="1"/>
    <n v="2"/>
    <n v="4"/>
    <x v="2"/>
    <n v="22021"/>
    <x v="93"/>
    <x v="1"/>
    <n v="34"/>
    <n v="0"/>
    <n v="0"/>
    <x v="3"/>
    <n v="46817"/>
    <n v="1.4"/>
    <n v="161850.14000000001"/>
    <n v="46"/>
    <s v="Male"/>
    <x v="7"/>
    <n v="11010500"/>
    <s v="Indian Super League"/>
  </r>
  <r>
    <x v="142"/>
    <x v="488"/>
    <x v="0"/>
    <x v="4"/>
    <x v="4"/>
    <x v="0"/>
    <b v="0"/>
    <n v="2"/>
    <n v="2"/>
    <x v="1"/>
    <n v="28913"/>
    <x v="73"/>
    <x v="1"/>
    <n v="45"/>
    <n v="2"/>
    <n v="1"/>
    <x v="0"/>
    <n v="113860"/>
    <n v="8.11"/>
    <n v="229946.61"/>
    <n v="34"/>
    <s v="Female"/>
    <x v="8"/>
    <n v="43369500"/>
    <s v="Indian Super League"/>
  </r>
  <r>
    <x v="90"/>
    <x v="184"/>
    <x v="0"/>
    <x v="2"/>
    <x v="3"/>
    <x v="2"/>
    <b v="0"/>
    <n v="4"/>
    <n v="4"/>
    <x v="1"/>
    <n v="40544"/>
    <x v="85"/>
    <x v="0"/>
    <n v="34"/>
    <n v="0"/>
    <n v="0"/>
    <x v="4"/>
    <n v="145738"/>
    <n v="1.05"/>
    <n v="161754.89000000001"/>
    <n v="53"/>
    <s v="Female"/>
    <x v="6"/>
    <n v="91224000"/>
    <s v="Indian Super League"/>
  </r>
  <r>
    <x v="364"/>
    <x v="44"/>
    <x v="1"/>
    <x v="0"/>
    <x v="2"/>
    <x v="1"/>
    <b v="0"/>
    <n v="4"/>
    <n v="1"/>
    <x v="0"/>
    <n v="36392"/>
    <x v="92"/>
    <x v="2"/>
    <n v="72"/>
    <n v="0"/>
    <n v="0"/>
    <x v="4"/>
    <n v="25624"/>
    <n v="3.97"/>
    <n v="188980.28"/>
    <n v="22"/>
    <s v="Male"/>
    <x v="0"/>
    <n v="45490000"/>
    <s v="Indian Super League"/>
  </r>
  <r>
    <x v="402"/>
    <x v="174"/>
    <x v="1"/>
    <x v="2"/>
    <x v="5"/>
    <x v="1"/>
    <b v="0"/>
    <n v="4"/>
    <n v="4"/>
    <x v="1"/>
    <n v="26639"/>
    <x v="15"/>
    <x v="3"/>
    <n v="21"/>
    <n v="0"/>
    <n v="2"/>
    <x v="4"/>
    <n v="6040"/>
    <n v="5.0199999999999996"/>
    <n v="55680.45"/>
    <n v="26"/>
    <s v="Male"/>
    <x v="8"/>
    <n v="39958500"/>
    <s v="Indian Super League"/>
  </r>
  <r>
    <x v="285"/>
    <x v="718"/>
    <x v="1"/>
    <x v="1"/>
    <x v="7"/>
    <x v="1"/>
    <b v="0"/>
    <n v="0"/>
    <n v="3"/>
    <x v="2"/>
    <n v="18462"/>
    <x v="82"/>
    <x v="1"/>
    <n v="54"/>
    <n v="2"/>
    <n v="0"/>
    <x v="5"/>
    <n v="145409"/>
    <n v="7.85"/>
    <n v="27696.04"/>
    <n v="33"/>
    <s v="Female"/>
    <x v="7"/>
    <n v="9231000"/>
    <s v="Indian Super League"/>
  </r>
  <r>
    <x v="232"/>
    <x v="729"/>
    <x v="1"/>
    <x v="4"/>
    <x v="2"/>
    <x v="0"/>
    <b v="0"/>
    <n v="0"/>
    <n v="4"/>
    <x v="2"/>
    <n v="8426"/>
    <x v="49"/>
    <x v="1"/>
    <n v="69"/>
    <n v="1"/>
    <n v="0"/>
    <x v="6"/>
    <n v="63214"/>
    <n v="3.79"/>
    <n v="77453.38"/>
    <n v="42"/>
    <s v="Female"/>
    <x v="8"/>
    <n v="12639000"/>
    <s v="Indian Super League"/>
  </r>
  <r>
    <x v="177"/>
    <x v="130"/>
    <x v="0"/>
    <x v="7"/>
    <x v="3"/>
    <x v="1"/>
    <b v="0"/>
    <n v="2"/>
    <n v="3"/>
    <x v="2"/>
    <n v="16549"/>
    <x v="93"/>
    <x v="1"/>
    <n v="56"/>
    <n v="1"/>
    <n v="0"/>
    <x v="1"/>
    <n v="15692"/>
    <n v="6.77"/>
    <n v="238704.03"/>
    <n v="56"/>
    <s v="Female"/>
    <x v="3"/>
    <n v="28960750"/>
    <s v="Indian Super League"/>
  </r>
  <r>
    <x v="110"/>
    <x v="440"/>
    <x v="1"/>
    <x v="3"/>
    <x v="7"/>
    <x v="2"/>
    <b v="1"/>
    <n v="1"/>
    <n v="1"/>
    <x v="1"/>
    <n v="28201"/>
    <x v="37"/>
    <x v="2"/>
    <n v="95"/>
    <n v="2"/>
    <n v="0"/>
    <x v="2"/>
    <n v="35041"/>
    <n v="4.3"/>
    <n v="13555.26"/>
    <n v="22"/>
    <s v="Female"/>
    <x v="3"/>
    <n v="49351750"/>
    <s v="Indian Super League"/>
  </r>
  <r>
    <x v="283"/>
    <x v="660"/>
    <x v="0"/>
    <x v="3"/>
    <x v="1"/>
    <x v="0"/>
    <b v="0"/>
    <n v="2"/>
    <n v="1"/>
    <x v="0"/>
    <n v="43083"/>
    <x v="75"/>
    <x v="3"/>
    <n v="67"/>
    <n v="0"/>
    <n v="0"/>
    <x v="0"/>
    <n v="122484"/>
    <n v="7.17"/>
    <n v="101871.88"/>
    <n v="60"/>
    <s v="Female"/>
    <x v="0"/>
    <n v="53853750"/>
    <s v="Indian Super League"/>
  </r>
  <r>
    <x v="414"/>
    <x v="437"/>
    <x v="0"/>
    <x v="0"/>
    <x v="3"/>
    <x v="1"/>
    <b v="0"/>
    <n v="2"/>
    <n v="4"/>
    <x v="2"/>
    <n v="16762"/>
    <x v="48"/>
    <x v="2"/>
    <n v="89"/>
    <n v="0"/>
    <n v="1"/>
    <x v="6"/>
    <n v="47855"/>
    <n v="6.6"/>
    <n v="157244.09"/>
    <n v="26"/>
    <s v="Other"/>
    <x v="0"/>
    <n v="20952500"/>
    <s v="Indian Super League"/>
  </r>
  <r>
    <x v="134"/>
    <x v="381"/>
    <x v="0"/>
    <x v="7"/>
    <x v="6"/>
    <x v="0"/>
    <b v="0"/>
    <n v="3"/>
    <n v="1"/>
    <x v="0"/>
    <n v="26024"/>
    <x v="91"/>
    <x v="0"/>
    <n v="53"/>
    <n v="0"/>
    <n v="1"/>
    <x v="0"/>
    <n v="809"/>
    <n v="9.4499999999999993"/>
    <n v="224232.68"/>
    <n v="59"/>
    <s v="Male"/>
    <x v="5"/>
    <n v="19518000"/>
    <s v="Indian Super League"/>
  </r>
  <r>
    <x v="484"/>
    <x v="672"/>
    <x v="0"/>
    <x v="4"/>
    <x v="2"/>
    <x v="1"/>
    <b v="1"/>
    <n v="3"/>
    <n v="2"/>
    <x v="0"/>
    <n v="18395"/>
    <x v="8"/>
    <x v="2"/>
    <n v="43"/>
    <n v="0"/>
    <n v="0"/>
    <x v="6"/>
    <n v="138314"/>
    <n v="7.74"/>
    <n v="249298.41"/>
    <n v="53"/>
    <s v="Male"/>
    <x v="0"/>
    <n v="22993750"/>
    <s v="Indian Super League"/>
  </r>
  <r>
    <x v="66"/>
    <x v="123"/>
    <x v="0"/>
    <x v="6"/>
    <x v="4"/>
    <x v="0"/>
    <b v="1"/>
    <n v="1"/>
    <n v="3"/>
    <x v="2"/>
    <n v="50650"/>
    <x v="58"/>
    <x v="1"/>
    <n v="44"/>
    <n v="0"/>
    <n v="0"/>
    <x v="3"/>
    <n v="140250"/>
    <n v="1.21"/>
    <n v="35831.519999999997"/>
    <n v="30"/>
    <s v="Female"/>
    <x v="5"/>
    <n v="37987500"/>
    <s v="Indian Super League"/>
  </r>
  <r>
    <x v="431"/>
    <x v="242"/>
    <x v="0"/>
    <x v="5"/>
    <x v="6"/>
    <x v="2"/>
    <b v="0"/>
    <n v="0"/>
    <n v="3"/>
    <x v="2"/>
    <n v="10641"/>
    <x v="16"/>
    <x v="0"/>
    <n v="28"/>
    <n v="0"/>
    <n v="1"/>
    <x v="3"/>
    <n v="94673"/>
    <n v="7.17"/>
    <n v="100677.11"/>
    <n v="62"/>
    <s v="Male"/>
    <x v="2"/>
    <n v="21282000"/>
    <s v="Indian Super League"/>
  </r>
  <r>
    <x v="43"/>
    <x v="602"/>
    <x v="0"/>
    <x v="2"/>
    <x v="1"/>
    <x v="2"/>
    <b v="0"/>
    <n v="2"/>
    <n v="2"/>
    <x v="1"/>
    <n v="27678"/>
    <x v="77"/>
    <x v="1"/>
    <n v="84"/>
    <n v="0"/>
    <n v="0"/>
    <x v="2"/>
    <n v="65592"/>
    <n v="9.31"/>
    <n v="8758.6200000000008"/>
    <n v="26"/>
    <s v="Male"/>
    <x v="1"/>
    <n v="69195000"/>
    <s v="Indian Super League"/>
  </r>
  <r>
    <x v="174"/>
    <x v="137"/>
    <x v="0"/>
    <x v="3"/>
    <x v="4"/>
    <x v="0"/>
    <b v="0"/>
    <n v="2"/>
    <n v="2"/>
    <x v="1"/>
    <n v="26243"/>
    <x v="84"/>
    <x v="1"/>
    <n v="58"/>
    <n v="0"/>
    <n v="2"/>
    <x v="6"/>
    <n v="42935"/>
    <n v="2.0299999999999998"/>
    <n v="54546.27"/>
    <n v="25"/>
    <s v="Other"/>
    <x v="9"/>
    <n v="78729000"/>
    <s v="Indian Super League"/>
  </r>
  <r>
    <x v="473"/>
    <x v="262"/>
    <x v="0"/>
    <x v="7"/>
    <x v="6"/>
    <x v="0"/>
    <b v="1"/>
    <n v="3"/>
    <n v="2"/>
    <x v="0"/>
    <n v="14731"/>
    <x v="36"/>
    <x v="0"/>
    <n v="19"/>
    <n v="1"/>
    <n v="0"/>
    <x v="1"/>
    <n v="32774"/>
    <n v="4.05"/>
    <n v="46215.7"/>
    <n v="48"/>
    <s v="Female"/>
    <x v="6"/>
    <n v="33144750"/>
    <s v="Indian Super League"/>
  </r>
  <r>
    <x v="313"/>
    <x v="460"/>
    <x v="0"/>
    <x v="5"/>
    <x v="2"/>
    <x v="2"/>
    <b v="0"/>
    <n v="0"/>
    <n v="0"/>
    <x v="1"/>
    <n v="38020"/>
    <x v="51"/>
    <x v="1"/>
    <n v="12"/>
    <n v="2"/>
    <n v="0"/>
    <x v="4"/>
    <n v="50225"/>
    <n v="4.5199999999999996"/>
    <n v="81725.63"/>
    <n v="41"/>
    <s v="Female"/>
    <x v="3"/>
    <n v="66535000"/>
    <s v="Indian Super League"/>
  </r>
  <r>
    <x v="360"/>
    <x v="648"/>
    <x v="0"/>
    <x v="5"/>
    <x v="2"/>
    <x v="1"/>
    <b v="0"/>
    <n v="0"/>
    <n v="2"/>
    <x v="2"/>
    <n v="18751"/>
    <x v="97"/>
    <x v="1"/>
    <n v="52"/>
    <n v="0"/>
    <n v="0"/>
    <x v="3"/>
    <n v="117096"/>
    <n v="8.8699999999999992"/>
    <n v="204613.78"/>
    <n v="27"/>
    <s v="Male"/>
    <x v="3"/>
    <n v="32814250"/>
    <s v="Indian Super League"/>
  </r>
  <r>
    <x v="391"/>
    <x v="671"/>
    <x v="0"/>
    <x v="2"/>
    <x v="3"/>
    <x v="0"/>
    <b v="0"/>
    <n v="3"/>
    <n v="3"/>
    <x v="1"/>
    <n v="44517"/>
    <x v="29"/>
    <x v="2"/>
    <n v="95"/>
    <n v="1"/>
    <n v="0"/>
    <x v="0"/>
    <n v="51518"/>
    <n v="6.41"/>
    <n v="92432.23"/>
    <n v="40"/>
    <s v="Female"/>
    <x v="0"/>
    <n v="55646250"/>
    <s v="Indian Super League"/>
  </r>
  <r>
    <x v="292"/>
    <x v="636"/>
    <x v="1"/>
    <x v="4"/>
    <x v="3"/>
    <x v="2"/>
    <b v="0"/>
    <n v="0"/>
    <n v="3"/>
    <x v="2"/>
    <n v="34745"/>
    <x v="16"/>
    <x v="2"/>
    <n v="21"/>
    <n v="0"/>
    <n v="2"/>
    <x v="0"/>
    <n v="26308"/>
    <n v="4.72"/>
    <n v="219682.16"/>
    <n v="18"/>
    <s v="Male"/>
    <x v="3"/>
    <n v="60803750"/>
    <s v="Indian Super League"/>
  </r>
  <r>
    <x v="434"/>
    <x v="111"/>
    <x v="0"/>
    <x v="1"/>
    <x v="4"/>
    <x v="2"/>
    <b v="0"/>
    <n v="3"/>
    <n v="3"/>
    <x v="1"/>
    <n v="40995"/>
    <x v="42"/>
    <x v="2"/>
    <n v="76"/>
    <n v="1"/>
    <n v="2"/>
    <x v="2"/>
    <n v="64467"/>
    <n v="2.02"/>
    <n v="85983.12"/>
    <n v="24"/>
    <s v="Male"/>
    <x v="8"/>
    <n v="61492500"/>
    <s v="Indian Super League"/>
  </r>
  <r>
    <x v="57"/>
    <x v="37"/>
    <x v="0"/>
    <x v="6"/>
    <x v="0"/>
    <x v="1"/>
    <b v="1"/>
    <n v="3"/>
    <n v="4"/>
    <x v="2"/>
    <n v="25983"/>
    <x v="84"/>
    <x v="3"/>
    <n v="80"/>
    <n v="2"/>
    <n v="1"/>
    <x v="0"/>
    <n v="122799"/>
    <n v="8.73"/>
    <n v="63760.18"/>
    <n v="50"/>
    <s v="Female"/>
    <x v="8"/>
    <n v="38974500"/>
    <s v="Indian Super League"/>
  </r>
  <r>
    <x v="229"/>
    <x v="591"/>
    <x v="1"/>
    <x v="4"/>
    <x v="1"/>
    <x v="2"/>
    <b v="0"/>
    <n v="3"/>
    <n v="2"/>
    <x v="0"/>
    <n v="34701"/>
    <x v="36"/>
    <x v="0"/>
    <n v="12"/>
    <n v="0"/>
    <n v="1"/>
    <x v="0"/>
    <n v="5914"/>
    <n v="3.08"/>
    <n v="86919.93"/>
    <n v="41"/>
    <s v="Female"/>
    <x v="2"/>
    <n v="69402000"/>
    <s v="Indian Super League"/>
  </r>
  <r>
    <x v="183"/>
    <x v="25"/>
    <x v="1"/>
    <x v="3"/>
    <x v="7"/>
    <x v="0"/>
    <b v="1"/>
    <n v="2"/>
    <n v="3"/>
    <x v="2"/>
    <n v="18524"/>
    <x v="96"/>
    <x v="2"/>
    <n v="91"/>
    <n v="1"/>
    <n v="1"/>
    <x v="3"/>
    <n v="95124"/>
    <n v="1.27"/>
    <n v="106318.87"/>
    <n v="32"/>
    <s v="Male"/>
    <x v="0"/>
    <n v="23155000"/>
    <s v="Indian Super League"/>
  </r>
  <r>
    <x v="295"/>
    <x v="123"/>
    <x v="0"/>
    <x v="6"/>
    <x v="3"/>
    <x v="0"/>
    <b v="1"/>
    <n v="1"/>
    <n v="1"/>
    <x v="1"/>
    <n v="39182"/>
    <x v="82"/>
    <x v="0"/>
    <n v="76"/>
    <n v="2"/>
    <n v="2"/>
    <x v="5"/>
    <n v="13611"/>
    <n v="7.4"/>
    <n v="32750.9"/>
    <n v="25"/>
    <s v="Other"/>
    <x v="0"/>
    <n v="48977500"/>
    <s v="Indian Super League"/>
  </r>
  <r>
    <x v="388"/>
    <x v="379"/>
    <x v="1"/>
    <x v="3"/>
    <x v="6"/>
    <x v="1"/>
    <b v="0"/>
    <n v="3"/>
    <n v="0"/>
    <x v="0"/>
    <n v="18021"/>
    <x v="24"/>
    <x v="3"/>
    <n v="57"/>
    <n v="2"/>
    <n v="2"/>
    <x v="4"/>
    <n v="45924"/>
    <n v="4.53"/>
    <n v="87675.81"/>
    <n v="44"/>
    <s v="Male"/>
    <x v="1"/>
    <n v="45052500"/>
    <s v="Indian Super League"/>
  </r>
  <r>
    <x v="456"/>
    <x v="151"/>
    <x v="1"/>
    <x v="4"/>
    <x v="5"/>
    <x v="1"/>
    <b v="0"/>
    <n v="5"/>
    <n v="4"/>
    <x v="0"/>
    <n v="53976"/>
    <x v="94"/>
    <x v="2"/>
    <n v="36"/>
    <n v="0"/>
    <n v="0"/>
    <x v="4"/>
    <n v="60096"/>
    <n v="4.63"/>
    <n v="134499.46"/>
    <n v="44"/>
    <s v="Male"/>
    <x v="5"/>
    <n v="40482000"/>
    <s v="Indian Super League"/>
  </r>
  <r>
    <x v="247"/>
    <x v="386"/>
    <x v="0"/>
    <x v="5"/>
    <x v="1"/>
    <x v="2"/>
    <b v="1"/>
    <n v="1"/>
    <n v="3"/>
    <x v="2"/>
    <n v="44252"/>
    <x v="28"/>
    <x v="2"/>
    <n v="94"/>
    <n v="1"/>
    <n v="2"/>
    <x v="5"/>
    <n v="38912"/>
    <n v="7.16"/>
    <n v="54588.21"/>
    <n v="46"/>
    <s v="Female"/>
    <x v="8"/>
    <n v="66378000"/>
    <s v="Indian Super League"/>
  </r>
  <r>
    <x v="345"/>
    <x v="559"/>
    <x v="0"/>
    <x v="4"/>
    <x v="4"/>
    <x v="1"/>
    <b v="1"/>
    <n v="4"/>
    <n v="4"/>
    <x v="1"/>
    <n v="22513"/>
    <x v="25"/>
    <x v="0"/>
    <n v="78"/>
    <n v="1"/>
    <n v="0"/>
    <x v="2"/>
    <n v="20527"/>
    <n v="1.03"/>
    <n v="165636.16"/>
    <n v="25"/>
    <s v="Female"/>
    <x v="1"/>
    <n v="56282500"/>
    <s v="Indian Super League"/>
  </r>
  <r>
    <x v="200"/>
    <x v="104"/>
    <x v="1"/>
    <x v="0"/>
    <x v="3"/>
    <x v="0"/>
    <b v="1"/>
    <n v="4"/>
    <n v="0"/>
    <x v="0"/>
    <n v="15402"/>
    <x v="47"/>
    <x v="2"/>
    <n v="52"/>
    <n v="0"/>
    <n v="1"/>
    <x v="0"/>
    <n v="73197"/>
    <n v="8.8800000000000008"/>
    <n v="243938.41"/>
    <n v="54"/>
    <s v="Female"/>
    <x v="3"/>
    <n v="26953500"/>
    <s v="Indian Super League"/>
  </r>
  <r>
    <x v="167"/>
    <x v="22"/>
    <x v="0"/>
    <x v="5"/>
    <x v="2"/>
    <x v="0"/>
    <b v="0"/>
    <n v="5"/>
    <n v="3"/>
    <x v="0"/>
    <n v="36546"/>
    <x v="83"/>
    <x v="3"/>
    <n v="32"/>
    <n v="2"/>
    <n v="1"/>
    <x v="2"/>
    <n v="54438"/>
    <n v="6.87"/>
    <n v="237547.85"/>
    <n v="30"/>
    <s v="Male"/>
    <x v="8"/>
    <n v="54819000"/>
    <s v="Indian Super League"/>
  </r>
  <r>
    <x v="366"/>
    <x v="515"/>
    <x v="0"/>
    <x v="4"/>
    <x v="7"/>
    <x v="2"/>
    <b v="0"/>
    <n v="4"/>
    <n v="0"/>
    <x v="0"/>
    <n v="19432"/>
    <x v="14"/>
    <x v="1"/>
    <n v="85"/>
    <n v="1"/>
    <n v="2"/>
    <x v="4"/>
    <n v="90346"/>
    <n v="8.75"/>
    <n v="6634.9"/>
    <n v="46"/>
    <s v="Female"/>
    <x v="4"/>
    <n v="19432000"/>
    <s v="Indian Super League"/>
  </r>
  <r>
    <x v="179"/>
    <x v="422"/>
    <x v="1"/>
    <x v="6"/>
    <x v="2"/>
    <x v="0"/>
    <b v="1"/>
    <n v="5"/>
    <n v="3"/>
    <x v="0"/>
    <n v="36582"/>
    <x v="53"/>
    <x v="0"/>
    <n v="25"/>
    <n v="1"/>
    <n v="0"/>
    <x v="4"/>
    <n v="87126"/>
    <n v="8.1999999999999993"/>
    <n v="168622.8"/>
    <n v="19"/>
    <s v="Male"/>
    <x v="0"/>
    <n v="45727500"/>
    <s v="Indian Super League"/>
  </r>
  <r>
    <x v="391"/>
    <x v="120"/>
    <x v="1"/>
    <x v="4"/>
    <x v="0"/>
    <x v="0"/>
    <b v="1"/>
    <n v="0"/>
    <n v="0"/>
    <x v="1"/>
    <n v="48162"/>
    <x v="93"/>
    <x v="2"/>
    <n v="80"/>
    <n v="0"/>
    <n v="0"/>
    <x v="1"/>
    <n v="135351"/>
    <n v="3.4"/>
    <n v="33504.53"/>
    <n v="63"/>
    <s v="Female"/>
    <x v="6"/>
    <n v="108364500"/>
    <s v="Indian Super League"/>
  </r>
  <r>
    <x v="494"/>
    <x v="532"/>
    <x v="0"/>
    <x v="1"/>
    <x v="4"/>
    <x v="0"/>
    <b v="0"/>
    <n v="2"/>
    <n v="3"/>
    <x v="2"/>
    <n v="54051"/>
    <x v="21"/>
    <x v="2"/>
    <n v="54"/>
    <n v="0"/>
    <n v="1"/>
    <x v="3"/>
    <n v="91862"/>
    <n v="1.66"/>
    <n v="235920.66"/>
    <n v="39"/>
    <s v="Male"/>
    <x v="8"/>
    <n v="81076500"/>
    <s v="Indian Super League"/>
  </r>
  <r>
    <x v="437"/>
    <x v="151"/>
    <x v="1"/>
    <x v="0"/>
    <x v="5"/>
    <x v="1"/>
    <b v="1"/>
    <n v="4"/>
    <n v="2"/>
    <x v="0"/>
    <n v="44157"/>
    <x v="31"/>
    <x v="3"/>
    <n v="10"/>
    <n v="1"/>
    <n v="2"/>
    <x v="5"/>
    <n v="91614"/>
    <n v="5.41"/>
    <n v="86376.23"/>
    <n v="63"/>
    <s v="Male"/>
    <x v="8"/>
    <n v="66235500"/>
    <s v="Indian Super League"/>
  </r>
  <r>
    <x v="485"/>
    <x v="704"/>
    <x v="0"/>
    <x v="6"/>
    <x v="6"/>
    <x v="2"/>
    <b v="0"/>
    <n v="5"/>
    <n v="3"/>
    <x v="0"/>
    <n v="34969"/>
    <x v="51"/>
    <x v="1"/>
    <n v="33"/>
    <n v="2"/>
    <n v="2"/>
    <x v="6"/>
    <n v="123246"/>
    <n v="8.0299999999999994"/>
    <n v="157619.16"/>
    <n v="38"/>
    <s v="Female"/>
    <x v="5"/>
    <n v="26226750"/>
    <s v="Indian Super League"/>
  </r>
  <r>
    <x v="45"/>
    <x v="446"/>
    <x v="0"/>
    <x v="4"/>
    <x v="0"/>
    <x v="2"/>
    <b v="0"/>
    <n v="5"/>
    <n v="2"/>
    <x v="0"/>
    <n v="21473"/>
    <x v="20"/>
    <x v="3"/>
    <n v="51"/>
    <n v="1"/>
    <n v="0"/>
    <x v="1"/>
    <n v="118668"/>
    <n v="5.84"/>
    <n v="94614.84"/>
    <n v="23"/>
    <s v="Female"/>
    <x v="7"/>
    <n v="10736500"/>
    <s v="Indian Super League"/>
  </r>
  <r>
    <x v="241"/>
    <x v="132"/>
    <x v="1"/>
    <x v="1"/>
    <x v="0"/>
    <x v="0"/>
    <b v="1"/>
    <n v="2"/>
    <n v="3"/>
    <x v="2"/>
    <n v="49339"/>
    <x v="67"/>
    <x v="2"/>
    <n v="92"/>
    <n v="0"/>
    <n v="2"/>
    <x v="6"/>
    <n v="86783"/>
    <n v="5.55"/>
    <n v="142205.10999999999"/>
    <n v="18"/>
    <s v="Female"/>
    <x v="1"/>
    <n v="123347500"/>
    <s v="Indian Super League"/>
  </r>
  <r>
    <x v="219"/>
    <x v="191"/>
    <x v="0"/>
    <x v="6"/>
    <x v="5"/>
    <x v="0"/>
    <b v="0"/>
    <n v="0"/>
    <n v="3"/>
    <x v="2"/>
    <n v="26809"/>
    <x v="62"/>
    <x v="1"/>
    <n v="75"/>
    <n v="1"/>
    <n v="0"/>
    <x v="5"/>
    <n v="135141"/>
    <n v="9.1"/>
    <n v="175549.96"/>
    <n v="36"/>
    <s v="Male"/>
    <x v="0"/>
    <n v="33511250"/>
    <s v="Indian Super League"/>
  </r>
  <r>
    <x v="29"/>
    <x v="304"/>
    <x v="0"/>
    <x v="6"/>
    <x v="0"/>
    <x v="0"/>
    <b v="0"/>
    <n v="2"/>
    <n v="2"/>
    <x v="1"/>
    <n v="33128"/>
    <x v="63"/>
    <x v="1"/>
    <n v="34"/>
    <n v="0"/>
    <n v="0"/>
    <x v="6"/>
    <n v="85809"/>
    <n v="2.4500000000000002"/>
    <n v="183077.97"/>
    <n v="58"/>
    <s v="Other"/>
    <x v="3"/>
    <n v="57974000"/>
    <s v="Indian Super League"/>
  </r>
  <r>
    <x v="265"/>
    <x v="592"/>
    <x v="0"/>
    <x v="1"/>
    <x v="4"/>
    <x v="0"/>
    <b v="1"/>
    <n v="1"/>
    <n v="4"/>
    <x v="2"/>
    <n v="28782"/>
    <x v="31"/>
    <x v="3"/>
    <n v="83"/>
    <n v="0"/>
    <n v="1"/>
    <x v="1"/>
    <n v="124626"/>
    <n v="6.02"/>
    <n v="112816.65"/>
    <n v="51"/>
    <s v="Female"/>
    <x v="5"/>
    <n v="21586500"/>
    <s v="Indian Super League"/>
  </r>
  <r>
    <x v="295"/>
    <x v="269"/>
    <x v="0"/>
    <x v="3"/>
    <x v="3"/>
    <x v="2"/>
    <b v="1"/>
    <n v="3"/>
    <n v="3"/>
    <x v="1"/>
    <n v="32582"/>
    <x v="22"/>
    <x v="2"/>
    <n v="74"/>
    <n v="2"/>
    <n v="0"/>
    <x v="4"/>
    <n v="41657"/>
    <n v="8.33"/>
    <n v="26959.38"/>
    <n v="26"/>
    <s v="Female"/>
    <x v="3"/>
    <n v="57018500"/>
    <s v="Indian Super League"/>
  </r>
  <r>
    <x v="478"/>
    <x v="465"/>
    <x v="0"/>
    <x v="2"/>
    <x v="0"/>
    <x v="1"/>
    <b v="0"/>
    <n v="3"/>
    <n v="2"/>
    <x v="0"/>
    <n v="41449"/>
    <x v="1"/>
    <x v="0"/>
    <n v="31"/>
    <n v="0"/>
    <n v="2"/>
    <x v="4"/>
    <n v="7647"/>
    <n v="2.2599999999999998"/>
    <n v="150405.69"/>
    <n v="45"/>
    <s v="Female"/>
    <x v="1"/>
    <n v="103622500"/>
    <s v="Indian Super League"/>
  </r>
  <r>
    <x v="432"/>
    <x v="55"/>
    <x v="0"/>
    <x v="3"/>
    <x v="5"/>
    <x v="2"/>
    <b v="1"/>
    <n v="4"/>
    <n v="1"/>
    <x v="0"/>
    <n v="19753"/>
    <x v="81"/>
    <x v="3"/>
    <n v="16"/>
    <n v="0"/>
    <n v="0"/>
    <x v="0"/>
    <n v="142565"/>
    <n v="3.64"/>
    <n v="3093.68"/>
    <n v="57"/>
    <s v="Male"/>
    <x v="3"/>
    <n v="34567750"/>
    <s v="Indian Super League"/>
  </r>
  <r>
    <x v="43"/>
    <x v="548"/>
    <x v="0"/>
    <x v="1"/>
    <x v="0"/>
    <x v="1"/>
    <b v="0"/>
    <n v="3"/>
    <n v="2"/>
    <x v="0"/>
    <n v="15380"/>
    <x v="91"/>
    <x v="1"/>
    <n v="36"/>
    <n v="1"/>
    <n v="1"/>
    <x v="3"/>
    <n v="105970"/>
    <n v="6.68"/>
    <n v="47335.29"/>
    <n v="60"/>
    <s v="Female"/>
    <x v="5"/>
    <n v="11535000"/>
    <s v="Indian Super League"/>
  </r>
  <r>
    <x v="461"/>
    <x v="336"/>
    <x v="1"/>
    <x v="5"/>
    <x v="3"/>
    <x v="2"/>
    <b v="1"/>
    <n v="0"/>
    <n v="3"/>
    <x v="2"/>
    <n v="25630"/>
    <x v="91"/>
    <x v="0"/>
    <n v="52"/>
    <n v="1"/>
    <n v="1"/>
    <x v="2"/>
    <n v="22676"/>
    <n v="5.55"/>
    <n v="119629.29"/>
    <n v="42"/>
    <s v="Female"/>
    <x v="3"/>
    <n v="44852500"/>
    <s v="Indian Super League"/>
  </r>
  <r>
    <x v="249"/>
    <x v="717"/>
    <x v="0"/>
    <x v="4"/>
    <x v="6"/>
    <x v="2"/>
    <b v="0"/>
    <n v="5"/>
    <n v="1"/>
    <x v="0"/>
    <n v="37828"/>
    <x v="0"/>
    <x v="2"/>
    <n v="15"/>
    <n v="0"/>
    <n v="2"/>
    <x v="5"/>
    <n v="73621"/>
    <n v="4.57"/>
    <n v="61841.97"/>
    <n v="61"/>
    <s v="Female"/>
    <x v="2"/>
    <n v="75656000"/>
    <s v="Indian Super League"/>
  </r>
  <r>
    <x v="125"/>
    <x v="401"/>
    <x v="1"/>
    <x v="5"/>
    <x v="5"/>
    <x v="1"/>
    <b v="0"/>
    <n v="4"/>
    <n v="1"/>
    <x v="0"/>
    <n v="24113"/>
    <x v="90"/>
    <x v="3"/>
    <n v="80"/>
    <n v="0"/>
    <n v="1"/>
    <x v="0"/>
    <n v="35479"/>
    <n v="5.03"/>
    <n v="174138.86"/>
    <n v="59"/>
    <s v="Male"/>
    <x v="8"/>
    <n v="36169500"/>
    <s v="Indian Super League"/>
  </r>
  <r>
    <x v="338"/>
    <x v="512"/>
    <x v="1"/>
    <x v="6"/>
    <x v="1"/>
    <x v="1"/>
    <b v="0"/>
    <n v="5"/>
    <n v="0"/>
    <x v="0"/>
    <n v="45264"/>
    <x v="25"/>
    <x v="2"/>
    <n v="18"/>
    <n v="2"/>
    <n v="1"/>
    <x v="5"/>
    <n v="5141"/>
    <n v="6.4"/>
    <n v="200099.1"/>
    <n v="39"/>
    <s v="Male"/>
    <x v="6"/>
    <n v="101844000"/>
    <s v="Indian Super League"/>
  </r>
  <r>
    <x v="439"/>
    <x v="490"/>
    <x v="0"/>
    <x v="3"/>
    <x v="7"/>
    <x v="1"/>
    <b v="1"/>
    <n v="0"/>
    <n v="4"/>
    <x v="2"/>
    <n v="26899"/>
    <x v="70"/>
    <x v="1"/>
    <n v="25"/>
    <n v="0"/>
    <n v="0"/>
    <x v="0"/>
    <n v="81200"/>
    <n v="7.03"/>
    <n v="165220.48000000001"/>
    <n v="28"/>
    <s v="Female"/>
    <x v="3"/>
    <n v="47073250"/>
    <s v="Indian Super League"/>
  </r>
  <r>
    <x v="157"/>
    <x v="65"/>
    <x v="0"/>
    <x v="1"/>
    <x v="1"/>
    <x v="2"/>
    <b v="0"/>
    <n v="1"/>
    <n v="3"/>
    <x v="2"/>
    <n v="27452"/>
    <x v="53"/>
    <x v="1"/>
    <n v="14"/>
    <n v="2"/>
    <n v="0"/>
    <x v="0"/>
    <n v="119639"/>
    <n v="2.91"/>
    <n v="88455.51"/>
    <n v="28"/>
    <s v="Male"/>
    <x v="6"/>
    <n v="61767000"/>
    <s v="Indian Super League"/>
  </r>
  <r>
    <x v="440"/>
    <x v="579"/>
    <x v="1"/>
    <x v="4"/>
    <x v="0"/>
    <x v="0"/>
    <b v="1"/>
    <n v="2"/>
    <n v="0"/>
    <x v="0"/>
    <n v="50842"/>
    <x v="21"/>
    <x v="1"/>
    <n v="95"/>
    <n v="1"/>
    <n v="0"/>
    <x v="6"/>
    <n v="124257"/>
    <n v="3.17"/>
    <n v="243741.56"/>
    <n v="34"/>
    <s v="Male"/>
    <x v="3"/>
    <n v="88973500"/>
    <s v="Indian Super League"/>
  </r>
  <r>
    <x v="255"/>
    <x v="244"/>
    <x v="0"/>
    <x v="7"/>
    <x v="0"/>
    <x v="2"/>
    <b v="0"/>
    <n v="5"/>
    <n v="0"/>
    <x v="0"/>
    <n v="6883"/>
    <x v="38"/>
    <x v="0"/>
    <n v="19"/>
    <n v="2"/>
    <n v="0"/>
    <x v="2"/>
    <n v="134279"/>
    <n v="3.85"/>
    <n v="46942.559999999998"/>
    <n v="41"/>
    <s v="Male"/>
    <x v="4"/>
    <n v="6883000"/>
    <s v="Indian Super League"/>
  </r>
  <r>
    <x v="103"/>
    <x v="519"/>
    <x v="0"/>
    <x v="4"/>
    <x v="2"/>
    <x v="2"/>
    <b v="1"/>
    <n v="1"/>
    <n v="4"/>
    <x v="2"/>
    <n v="6830"/>
    <x v="62"/>
    <x v="1"/>
    <n v="82"/>
    <n v="0"/>
    <n v="0"/>
    <x v="2"/>
    <n v="93536"/>
    <n v="7.29"/>
    <n v="96549.18"/>
    <n v="57"/>
    <s v="Male"/>
    <x v="0"/>
    <n v="8537500"/>
    <s v="Indian Super League"/>
  </r>
  <r>
    <x v="424"/>
    <x v="252"/>
    <x v="1"/>
    <x v="0"/>
    <x v="6"/>
    <x v="0"/>
    <b v="0"/>
    <n v="1"/>
    <n v="4"/>
    <x v="2"/>
    <n v="30112"/>
    <x v="22"/>
    <x v="0"/>
    <n v="39"/>
    <n v="0"/>
    <n v="1"/>
    <x v="5"/>
    <n v="62181"/>
    <n v="3.89"/>
    <n v="60982.11"/>
    <n v="23"/>
    <s v="Female"/>
    <x v="4"/>
    <n v="30112000"/>
    <s v="Indian Super League"/>
  </r>
  <r>
    <x v="474"/>
    <x v="709"/>
    <x v="0"/>
    <x v="6"/>
    <x v="5"/>
    <x v="2"/>
    <b v="0"/>
    <n v="4"/>
    <n v="2"/>
    <x v="0"/>
    <n v="15189"/>
    <x v="95"/>
    <x v="0"/>
    <n v="51"/>
    <n v="0"/>
    <n v="1"/>
    <x v="5"/>
    <n v="67485"/>
    <n v="2.5499999999999998"/>
    <n v="213429.07"/>
    <n v="24"/>
    <s v="Male"/>
    <x v="6"/>
    <n v="34175250"/>
    <s v="Indian Super League"/>
  </r>
  <r>
    <x v="352"/>
    <x v="468"/>
    <x v="0"/>
    <x v="1"/>
    <x v="7"/>
    <x v="2"/>
    <b v="0"/>
    <n v="4"/>
    <n v="2"/>
    <x v="0"/>
    <n v="53784"/>
    <x v="41"/>
    <x v="0"/>
    <n v="60"/>
    <n v="0"/>
    <n v="0"/>
    <x v="3"/>
    <n v="104167"/>
    <n v="1.93"/>
    <n v="221175.46"/>
    <n v="45"/>
    <s v="Male"/>
    <x v="2"/>
    <n v="107568000"/>
    <s v="Indian Super League"/>
  </r>
  <r>
    <x v="280"/>
    <x v="85"/>
    <x v="1"/>
    <x v="5"/>
    <x v="1"/>
    <x v="2"/>
    <b v="0"/>
    <n v="1"/>
    <n v="3"/>
    <x v="2"/>
    <n v="39394"/>
    <x v="87"/>
    <x v="1"/>
    <n v="34"/>
    <n v="0"/>
    <n v="0"/>
    <x v="0"/>
    <n v="29424"/>
    <n v="4.82"/>
    <n v="141477.15"/>
    <n v="50"/>
    <s v="Male"/>
    <x v="3"/>
    <n v="68939500"/>
    <s v="Indian Super League"/>
  </r>
  <r>
    <x v="370"/>
    <x v="419"/>
    <x v="1"/>
    <x v="4"/>
    <x v="0"/>
    <x v="2"/>
    <b v="0"/>
    <n v="3"/>
    <n v="4"/>
    <x v="2"/>
    <n v="23589"/>
    <x v="74"/>
    <x v="2"/>
    <n v="93"/>
    <n v="1"/>
    <n v="0"/>
    <x v="3"/>
    <n v="129469"/>
    <n v="7.35"/>
    <n v="235449.66"/>
    <n v="20"/>
    <s v="Female"/>
    <x v="0"/>
    <n v="29486250"/>
    <s v="Indian Super League"/>
  </r>
  <r>
    <x v="248"/>
    <x v="310"/>
    <x v="0"/>
    <x v="0"/>
    <x v="0"/>
    <x v="0"/>
    <b v="0"/>
    <n v="5"/>
    <n v="0"/>
    <x v="0"/>
    <n v="28831"/>
    <x v="58"/>
    <x v="0"/>
    <n v="74"/>
    <n v="0"/>
    <n v="1"/>
    <x v="3"/>
    <n v="134919"/>
    <n v="5.43"/>
    <n v="51302.3"/>
    <n v="30"/>
    <s v="Male"/>
    <x v="4"/>
    <n v="28831000"/>
    <s v="Indian Super League"/>
  </r>
  <r>
    <x v="147"/>
    <x v="56"/>
    <x v="1"/>
    <x v="2"/>
    <x v="1"/>
    <x v="2"/>
    <b v="0"/>
    <n v="2"/>
    <n v="1"/>
    <x v="0"/>
    <n v="54520"/>
    <x v="41"/>
    <x v="0"/>
    <n v="93"/>
    <n v="0"/>
    <n v="2"/>
    <x v="0"/>
    <n v="93081"/>
    <n v="4.51"/>
    <n v="125709.06"/>
    <n v="44"/>
    <s v="Male"/>
    <x v="2"/>
    <n v="109040000"/>
    <s v="Indian Super League"/>
  </r>
  <r>
    <x v="420"/>
    <x v="483"/>
    <x v="1"/>
    <x v="7"/>
    <x v="3"/>
    <x v="1"/>
    <b v="0"/>
    <n v="4"/>
    <n v="4"/>
    <x v="1"/>
    <n v="10680"/>
    <x v="88"/>
    <x v="0"/>
    <n v="52"/>
    <n v="0"/>
    <n v="1"/>
    <x v="4"/>
    <n v="49418"/>
    <n v="3.72"/>
    <n v="228128.93"/>
    <n v="25"/>
    <s v="Female"/>
    <x v="8"/>
    <n v="16020000"/>
    <s v="Indian Super League"/>
  </r>
  <r>
    <x v="218"/>
    <x v="540"/>
    <x v="0"/>
    <x v="5"/>
    <x v="0"/>
    <x v="1"/>
    <b v="1"/>
    <n v="5"/>
    <n v="2"/>
    <x v="0"/>
    <n v="38665"/>
    <x v="40"/>
    <x v="2"/>
    <n v="79"/>
    <n v="2"/>
    <n v="0"/>
    <x v="1"/>
    <n v="24178"/>
    <n v="1.86"/>
    <n v="209038.77"/>
    <n v="47"/>
    <s v="Male"/>
    <x v="4"/>
    <n v="38665000"/>
    <s v="Indian Super League"/>
  </r>
  <r>
    <x v="247"/>
    <x v="31"/>
    <x v="1"/>
    <x v="2"/>
    <x v="0"/>
    <x v="1"/>
    <b v="0"/>
    <n v="2"/>
    <n v="1"/>
    <x v="0"/>
    <n v="42623"/>
    <x v="27"/>
    <x v="3"/>
    <n v="25"/>
    <n v="0"/>
    <n v="1"/>
    <x v="1"/>
    <n v="39620"/>
    <n v="5.22"/>
    <n v="72357.350000000006"/>
    <n v="56"/>
    <s v="Male"/>
    <x v="3"/>
    <n v="74590250"/>
    <s v="Indian Super League"/>
  </r>
  <r>
    <x v="292"/>
    <x v="162"/>
    <x v="0"/>
    <x v="0"/>
    <x v="6"/>
    <x v="1"/>
    <b v="1"/>
    <n v="0"/>
    <n v="2"/>
    <x v="2"/>
    <n v="9090"/>
    <x v="99"/>
    <x v="3"/>
    <n v="87"/>
    <n v="1"/>
    <n v="0"/>
    <x v="5"/>
    <n v="82359"/>
    <n v="3.18"/>
    <n v="123817.28"/>
    <n v="36"/>
    <s v="Male"/>
    <x v="7"/>
    <n v="4545000"/>
    <s v="Indian Super League"/>
  </r>
  <r>
    <x v="191"/>
    <x v="663"/>
    <x v="0"/>
    <x v="5"/>
    <x v="2"/>
    <x v="0"/>
    <b v="0"/>
    <n v="3"/>
    <n v="0"/>
    <x v="0"/>
    <n v="13834"/>
    <x v="89"/>
    <x v="1"/>
    <n v="41"/>
    <n v="2"/>
    <n v="0"/>
    <x v="6"/>
    <n v="53761"/>
    <n v="7.37"/>
    <n v="120131.22"/>
    <n v="18"/>
    <s v="Female"/>
    <x v="0"/>
    <n v="17292500"/>
    <s v="Indian Super League"/>
  </r>
  <r>
    <x v="14"/>
    <x v="66"/>
    <x v="1"/>
    <x v="0"/>
    <x v="1"/>
    <x v="0"/>
    <b v="1"/>
    <n v="2"/>
    <n v="2"/>
    <x v="1"/>
    <n v="17373"/>
    <x v="52"/>
    <x v="3"/>
    <n v="14"/>
    <n v="0"/>
    <n v="1"/>
    <x v="3"/>
    <n v="85568"/>
    <n v="3.92"/>
    <n v="200292.28"/>
    <n v="45"/>
    <s v="Male"/>
    <x v="8"/>
    <n v="26059500"/>
    <s v="Indian Super League"/>
  </r>
  <r>
    <x v="356"/>
    <x v="15"/>
    <x v="0"/>
    <x v="4"/>
    <x v="0"/>
    <x v="0"/>
    <b v="0"/>
    <n v="2"/>
    <n v="3"/>
    <x v="2"/>
    <n v="26357"/>
    <x v="86"/>
    <x v="2"/>
    <n v="59"/>
    <n v="0"/>
    <n v="0"/>
    <x v="4"/>
    <n v="37432"/>
    <n v="5.71"/>
    <n v="15484.17"/>
    <n v="20"/>
    <s v="Female"/>
    <x v="4"/>
    <n v="26357000"/>
    <s v="Indian Super League"/>
  </r>
  <r>
    <x v="396"/>
    <x v="579"/>
    <x v="1"/>
    <x v="0"/>
    <x v="7"/>
    <x v="2"/>
    <b v="0"/>
    <n v="5"/>
    <n v="2"/>
    <x v="0"/>
    <n v="48283"/>
    <x v="57"/>
    <x v="2"/>
    <n v="35"/>
    <n v="0"/>
    <n v="0"/>
    <x v="3"/>
    <n v="62103"/>
    <n v="4"/>
    <n v="61905.77"/>
    <n v="34"/>
    <s v="Female"/>
    <x v="9"/>
    <n v="144849000"/>
    <s v="Indian Super League"/>
  </r>
  <r>
    <x v="457"/>
    <x v="75"/>
    <x v="1"/>
    <x v="7"/>
    <x v="7"/>
    <x v="2"/>
    <b v="1"/>
    <n v="3"/>
    <n v="2"/>
    <x v="0"/>
    <n v="14531"/>
    <x v="49"/>
    <x v="0"/>
    <n v="29"/>
    <n v="1"/>
    <n v="0"/>
    <x v="1"/>
    <n v="134091"/>
    <n v="9.42"/>
    <n v="67908.92"/>
    <n v="41"/>
    <s v="Female"/>
    <x v="4"/>
    <n v="14531000"/>
    <s v="Indian Super League"/>
  </r>
  <r>
    <x v="243"/>
    <x v="618"/>
    <x v="0"/>
    <x v="0"/>
    <x v="4"/>
    <x v="1"/>
    <b v="0"/>
    <n v="4"/>
    <n v="4"/>
    <x v="1"/>
    <n v="17261"/>
    <x v="60"/>
    <x v="1"/>
    <n v="39"/>
    <n v="0"/>
    <n v="1"/>
    <x v="3"/>
    <n v="82646"/>
    <n v="5.26"/>
    <n v="93142.32"/>
    <n v="20"/>
    <s v="Female"/>
    <x v="4"/>
    <n v="17261000"/>
    <s v="Indian Super League"/>
  </r>
  <r>
    <x v="314"/>
    <x v="559"/>
    <x v="0"/>
    <x v="3"/>
    <x v="4"/>
    <x v="2"/>
    <b v="1"/>
    <n v="4"/>
    <n v="2"/>
    <x v="0"/>
    <n v="5183"/>
    <x v="21"/>
    <x v="2"/>
    <n v="49"/>
    <n v="2"/>
    <n v="0"/>
    <x v="6"/>
    <n v="146401"/>
    <n v="7.36"/>
    <n v="104102.99"/>
    <n v="42"/>
    <s v="Male"/>
    <x v="4"/>
    <n v="5183000"/>
    <s v="Indian Super League"/>
  </r>
  <r>
    <x v="39"/>
    <x v="483"/>
    <x v="1"/>
    <x v="0"/>
    <x v="0"/>
    <x v="2"/>
    <b v="0"/>
    <n v="4"/>
    <n v="2"/>
    <x v="0"/>
    <n v="9862"/>
    <x v="35"/>
    <x v="2"/>
    <n v="56"/>
    <n v="0"/>
    <n v="2"/>
    <x v="1"/>
    <n v="12705"/>
    <n v="8.7200000000000006"/>
    <n v="135845.03"/>
    <n v="18"/>
    <s v="Female"/>
    <x v="2"/>
    <n v="19724000"/>
    <s v="Indian Super League"/>
  </r>
  <r>
    <x v="85"/>
    <x v="204"/>
    <x v="0"/>
    <x v="0"/>
    <x v="0"/>
    <x v="2"/>
    <b v="0"/>
    <n v="1"/>
    <n v="3"/>
    <x v="2"/>
    <n v="26281"/>
    <x v="29"/>
    <x v="1"/>
    <n v="26"/>
    <n v="0"/>
    <n v="0"/>
    <x v="6"/>
    <n v="123167"/>
    <n v="6.12"/>
    <n v="168728.12"/>
    <n v="52"/>
    <s v="Male"/>
    <x v="8"/>
    <n v="39421500"/>
    <s v="Indian Super League"/>
  </r>
  <r>
    <x v="69"/>
    <x v="324"/>
    <x v="0"/>
    <x v="3"/>
    <x v="6"/>
    <x v="1"/>
    <b v="1"/>
    <n v="0"/>
    <n v="1"/>
    <x v="2"/>
    <n v="33395"/>
    <x v="97"/>
    <x v="1"/>
    <n v="41"/>
    <n v="1"/>
    <n v="0"/>
    <x v="4"/>
    <n v="104368"/>
    <n v="7.74"/>
    <n v="120552.87"/>
    <n v="35"/>
    <s v="Female"/>
    <x v="8"/>
    <n v="50092500"/>
    <s v="Indian Super League"/>
  </r>
  <r>
    <x v="104"/>
    <x v="196"/>
    <x v="1"/>
    <x v="5"/>
    <x v="5"/>
    <x v="0"/>
    <b v="1"/>
    <n v="1"/>
    <n v="0"/>
    <x v="0"/>
    <n v="40984"/>
    <x v="27"/>
    <x v="2"/>
    <n v="66"/>
    <n v="1"/>
    <n v="1"/>
    <x v="0"/>
    <n v="30615"/>
    <n v="9.49"/>
    <n v="81549.09"/>
    <n v="48"/>
    <s v="Male"/>
    <x v="7"/>
    <n v="20492000"/>
    <s v="Indian Super League"/>
  </r>
  <r>
    <x v="9"/>
    <x v="430"/>
    <x v="0"/>
    <x v="7"/>
    <x v="4"/>
    <x v="1"/>
    <b v="0"/>
    <n v="0"/>
    <n v="0"/>
    <x v="1"/>
    <n v="35277"/>
    <x v="34"/>
    <x v="1"/>
    <n v="22"/>
    <n v="2"/>
    <n v="1"/>
    <x v="0"/>
    <n v="89740"/>
    <n v="8.44"/>
    <n v="189160.33"/>
    <n v="22"/>
    <s v="Female"/>
    <x v="7"/>
    <n v="17638500"/>
    <s v="Indian Super League"/>
  </r>
  <r>
    <x v="226"/>
    <x v="588"/>
    <x v="1"/>
    <x v="1"/>
    <x v="6"/>
    <x v="2"/>
    <b v="0"/>
    <n v="1"/>
    <n v="4"/>
    <x v="2"/>
    <n v="37553"/>
    <x v="98"/>
    <x v="1"/>
    <n v="62"/>
    <n v="0"/>
    <n v="1"/>
    <x v="4"/>
    <n v="140582"/>
    <n v="6.92"/>
    <n v="19739.689999999999"/>
    <n v="33"/>
    <s v="Other"/>
    <x v="8"/>
    <n v="56329500"/>
    <s v="Indian Super League"/>
  </r>
  <r>
    <x v="421"/>
    <x v="487"/>
    <x v="0"/>
    <x v="6"/>
    <x v="2"/>
    <x v="0"/>
    <b v="1"/>
    <n v="0"/>
    <n v="3"/>
    <x v="2"/>
    <n v="22927"/>
    <x v="75"/>
    <x v="2"/>
    <n v="67"/>
    <n v="0"/>
    <n v="0"/>
    <x v="0"/>
    <n v="92664"/>
    <n v="9.42"/>
    <n v="34645.94"/>
    <n v="20"/>
    <s v="Male"/>
    <x v="2"/>
    <n v="45854000"/>
    <s v="Indian Super League"/>
  </r>
  <r>
    <x v="353"/>
    <x v="263"/>
    <x v="0"/>
    <x v="7"/>
    <x v="0"/>
    <x v="0"/>
    <b v="1"/>
    <n v="3"/>
    <n v="1"/>
    <x v="0"/>
    <n v="24732"/>
    <x v="54"/>
    <x v="1"/>
    <n v="72"/>
    <n v="1"/>
    <n v="0"/>
    <x v="0"/>
    <n v="70889"/>
    <n v="5.96"/>
    <n v="18891.2"/>
    <n v="24"/>
    <s v="Male"/>
    <x v="6"/>
    <n v="55647000"/>
    <s v="Indian Super League"/>
  </r>
  <r>
    <x v="321"/>
    <x v="353"/>
    <x v="0"/>
    <x v="6"/>
    <x v="0"/>
    <x v="1"/>
    <b v="1"/>
    <n v="2"/>
    <n v="3"/>
    <x v="2"/>
    <n v="26539"/>
    <x v="64"/>
    <x v="3"/>
    <n v="74"/>
    <n v="2"/>
    <n v="0"/>
    <x v="0"/>
    <n v="103932"/>
    <n v="4.1399999999999997"/>
    <n v="242957.7"/>
    <n v="31"/>
    <s v="Male"/>
    <x v="5"/>
    <n v="19904250"/>
    <s v="Indian Super League"/>
  </r>
  <r>
    <x v="1"/>
    <x v="216"/>
    <x v="0"/>
    <x v="1"/>
    <x v="6"/>
    <x v="0"/>
    <b v="1"/>
    <n v="5"/>
    <n v="3"/>
    <x v="0"/>
    <n v="33519"/>
    <x v="74"/>
    <x v="2"/>
    <n v="65"/>
    <n v="1"/>
    <n v="1"/>
    <x v="5"/>
    <n v="54415"/>
    <n v="1.67"/>
    <n v="180248.88"/>
    <n v="51"/>
    <s v="Female"/>
    <x v="8"/>
    <n v="50278500"/>
    <s v="Indian Super League"/>
  </r>
  <r>
    <x v="415"/>
    <x v="407"/>
    <x v="1"/>
    <x v="1"/>
    <x v="4"/>
    <x v="1"/>
    <b v="0"/>
    <n v="0"/>
    <n v="4"/>
    <x v="2"/>
    <n v="14920"/>
    <x v="17"/>
    <x v="1"/>
    <n v="59"/>
    <n v="2"/>
    <n v="2"/>
    <x v="0"/>
    <n v="54035"/>
    <n v="6.47"/>
    <n v="13663.2"/>
    <n v="51"/>
    <s v="Male"/>
    <x v="1"/>
    <n v="37300000"/>
    <s v="Indian Super League"/>
  </r>
  <r>
    <x v="232"/>
    <x v="600"/>
    <x v="1"/>
    <x v="3"/>
    <x v="4"/>
    <x v="1"/>
    <b v="0"/>
    <n v="4"/>
    <n v="4"/>
    <x v="1"/>
    <n v="44000"/>
    <x v="27"/>
    <x v="0"/>
    <n v="61"/>
    <n v="2"/>
    <n v="0"/>
    <x v="3"/>
    <n v="26898"/>
    <n v="1.9"/>
    <n v="117599.58"/>
    <n v="20"/>
    <s v="Male"/>
    <x v="0"/>
    <n v="55000000"/>
    <s v="Indian Super League"/>
  </r>
  <r>
    <x v="126"/>
    <x v="95"/>
    <x v="0"/>
    <x v="4"/>
    <x v="0"/>
    <x v="1"/>
    <b v="1"/>
    <n v="3"/>
    <n v="3"/>
    <x v="1"/>
    <n v="44094"/>
    <x v="51"/>
    <x v="3"/>
    <n v="44"/>
    <n v="0"/>
    <n v="0"/>
    <x v="6"/>
    <n v="53126"/>
    <n v="3.02"/>
    <n v="156492.98000000001"/>
    <n v="28"/>
    <s v="Female"/>
    <x v="2"/>
    <n v="88188000"/>
    <s v="Indian Super League"/>
  </r>
  <r>
    <x v="94"/>
    <x v="464"/>
    <x v="0"/>
    <x v="4"/>
    <x v="5"/>
    <x v="1"/>
    <b v="0"/>
    <n v="0"/>
    <n v="4"/>
    <x v="2"/>
    <n v="7936"/>
    <x v="44"/>
    <x v="3"/>
    <n v="15"/>
    <n v="0"/>
    <n v="1"/>
    <x v="6"/>
    <n v="137395"/>
    <n v="5.12"/>
    <n v="244793.07"/>
    <n v="18"/>
    <s v="Male"/>
    <x v="4"/>
    <n v="7936000"/>
    <s v="Indian Super League"/>
  </r>
  <r>
    <x v="301"/>
    <x v="582"/>
    <x v="1"/>
    <x v="7"/>
    <x v="7"/>
    <x v="0"/>
    <b v="1"/>
    <n v="4"/>
    <n v="3"/>
    <x v="0"/>
    <n v="21649"/>
    <x v="74"/>
    <x v="2"/>
    <n v="33"/>
    <n v="1"/>
    <n v="0"/>
    <x v="4"/>
    <n v="120388"/>
    <n v="5.53"/>
    <n v="14075.95"/>
    <n v="61"/>
    <s v="Female"/>
    <x v="1"/>
    <n v="54122500"/>
    <s v="Indian Super League"/>
  </r>
  <r>
    <x v="179"/>
    <x v="61"/>
    <x v="0"/>
    <x v="3"/>
    <x v="6"/>
    <x v="1"/>
    <b v="1"/>
    <n v="0"/>
    <n v="1"/>
    <x v="2"/>
    <n v="31753"/>
    <x v="24"/>
    <x v="3"/>
    <n v="28"/>
    <n v="0"/>
    <n v="1"/>
    <x v="3"/>
    <n v="121021"/>
    <n v="8.4"/>
    <n v="121642.56"/>
    <n v="36"/>
    <s v="Male"/>
    <x v="2"/>
    <n v="63506000"/>
    <s v="Indian Super League"/>
  </r>
  <r>
    <x v="452"/>
    <x v="63"/>
    <x v="1"/>
    <x v="1"/>
    <x v="2"/>
    <x v="1"/>
    <b v="1"/>
    <n v="4"/>
    <n v="3"/>
    <x v="0"/>
    <n v="50893"/>
    <x v="8"/>
    <x v="3"/>
    <n v="94"/>
    <n v="1"/>
    <n v="2"/>
    <x v="3"/>
    <n v="78879"/>
    <n v="4.3"/>
    <n v="82954.06"/>
    <n v="26"/>
    <s v="Female"/>
    <x v="1"/>
    <n v="127232500"/>
    <s v="Indian Super League"/>
  </r>
  <r>
    <x v="497"/>
    <x v="347"/>
    <x v="0"/>
    <x v="3"/>
    <x v="7"/>
    <x v="2"/>
    <b v="1"/>
    <n v="2"/>
    <n v="1"/>
    <x v="0"/>
    <n v="42820"/>
    <x v="22"/>
    <x v="1"/>
    <n v="17"/>
    <n v="2"/>
    <n v="1"/>
    <x v="1"/>
    <n v="112237"/>
    <n v="2.54"/>
    <n v="30597.71"/>
    <n v="42"/>
    <s v="Female"/>
    <x v="3"/>
    <n v="74935000"/>
    <s v="Indian Super League"/>
  </r>
  <r>
    <x v="27"/>
    <x v="296"/>
    <x v="1"/>
    <x v="2"/>
    <x v="1"/>
    <x v="2"/>
    <b v="1"/>
    <n v="0"/>
    <n v="1"/>
    <x v="2"/>
    <n v="5513"/>
    <x v="63"/>
    <x v="0"/>
    <n v="51"/>
    <n v="0"/>
    <n v="1"/>
    <x v="5"/>
    <n v="5860"/>
    <n v="2.08"/>
    <n v="48594.5"/>
    <n v="34"/>
    <s v="Female"/>
    <x v="0"/>
    <n v="6891250"/>
    <s v="Indian Super League"/>
  </r>
  <r>
    <x v="474"/>
    <x v="175"/>
    <x v="0"/>
    <x v="1"/>
    <x v="3"/>
    <x v="1"/>
    <b v="0"/>
    <n v="2"/>
    <n v="2"/>
    <x v="1"/>
    <n v="20088"/>
    <x v="96"/>
    <x v="1"/>
    <n v="46"/>
    <n v="1"/>
    <n v="2"/>
    <x v="6"/>
    <n v="83144"/>
    <n v="8.81"/>
    <n v="84259.71"/>
    <n v="61"/>
    <s v="Male"/>
    <x v="1"/>
    <n v="50220000"/>
    <s v="Indian Super League"/>
  </r>
  <r>
    <x v="23"/>
    <x v="609"/>
    <x v="0"/>
    <x v="0"/>
    <x v="7"/>
    <x v="2"/>
    <b v="1"/>
    <n v="2"/>
    <n v="1"/>
    <x v="0"/>
    <n v="25164"/>
    <x v="74"/>
    <x v="0"/>
    <n v="31"/>
    <n v="0"/>
    <n v="0"/>
    <x v="6"/>
    <n v="107536"/>
    <n v="5.73"/>
    <n v="71462.899999999994"/>
    <n v="22"/>
    <s v="Male"/>
    <x v="0"/>
    <n v="31455000"/>
    <s v="Indian Super League"/>
  </r>
  <r>
    <x v="364"/>
    <x v="524"/>
    <x v="0"/>
    <x v="3"/>
    <x v="5"/>
    <x v="1"/>
    <b v="0"/>
    <n v="2"/>
    <n v="1"/>
    <x v="0"/>
    <n v="21567"/>
    <x v="5"/>
    <x v="2"/>
    <n v="29"/>
    <n v="1"/>
    <n v="0"/>
    <x v="2"/>
    <n v="64838"/>
    <n v="1.1499999999999999"/>
    <n v="235060.02"/>
    <n v="31"/>
    <s v="Male"/>
    <x v="0"/>
    <n v="26958750"/>
    <s v="Indian Super League"/>
  </r>
  <r>
    <x v="485"/>
    <x v="540"/>
    <x v="0"/>
    <x v="2"/>
    <x v="5"/>
    <x v="0"/>
    <b v="1"/>
    <n v="5"/>
    <n v="2"/>
    <x v="0"/>
    <n v="35658"/>
    <x v="82"/>
    <x v="2"/>
    <n v="29"/>
    <n v="0"/>
    <n v="0"/>
    <x v="0"/>
    <n v="22845"/>
    <n v="7.15"/>
    <n v="196422.44"/>
    <n v="33"/>
    <s v="Male"/>
    <x v="3"/>
    <n v="62401500"/>
    <s v="Indian Super League"/>
  </r>
  <r>
    <x v="341"/>
    <x v="25"/>
    <x v="1"/>
    <x v="1"/>
    <x v="0"/>
    <x v="2"/>
    <b v="0"/>
    <n v="4"/>
    <n v="3"/>
    <x v="0"/>
    <n v="53961"/>
    <x v="32"/>
    <x v="2"/>
    <n v="78"/>
    <n v="0"/>
    <n v="1"/>
    <x v="0"/>
    <n v="23266"/>
    <n v="3.33"/>
    <n v="65471.75"/>
    <n v="22"/>
    <s v="Female"/>
    <x v="2"/>
    <n v="107922000"/>
    <s v="Indian Super League"/>
  </r>
  <r>
    <x v="95"/>
    <x v="120"/>
    <x v="1"/>
    <x v="7"/>
    <x v="2"/>
    <x v="1"/>
    <b v="0"/>
    <n v="3"/>
    <n v="1"/>
    <x v="0"/>
    <n v="50910"/>
    <x v="7"/>
    <x v="3"/>
    <n v="28"/>
    <n v="0"/>
    <n v="1"/>
    <x v="5"/>
    <n v="143826"/>
    <n v="7.31"/>
    <n v="183167.69"/>
    <n v="42"/>
    <s v="Male"/>
    <x v="1"/>
    <n v="127275000"/>
    <s v="Indian Super League"/>
  </r>
  <r>
    <x v="178"/>
    <x v="283"/>
    <x v="0"/>
    <x v="7"/>
    <x v="7"/>
    <x v="0"/>
    <b v="0"/>
    <n v="5"/>
    <n v="0"/>
    <x v="0"/>
    <n v="52274"/>
    <x v="92"/>
    <x v="1"/>
    <n v="88"/>
    <n v="1"/>
    <n v="0"/>
    <x v="1"/>
    <n v="122806"/>
    <n v="6"/>
    <n v="48841.23"/>
    <n v="19"/>
    <s v="Male"/>
    <x v="4"/>
    <n v="52274000"/>
    <s v="Indian Super League"/>
  </r>
  <r>
    <x v="470"/>
    <x v="229"/>
    <x v="1"/>
    <x v="0"/>
    <x v="7"/>
    <x v="2"/>
    <b v="1"/>
    <n v="1"/>
    <n v="4"/>
    <x v="2"/>
    <n v="28592"/>
    <x v="41"/>
    <x v="1"/>
    <n v="50"/>
    <n v="0"/>
    <n v="0"/>
    <x v="1"/>
    <n v="147149"/>
    <n v="6.28"/>
    <n v="76035.92"/>
    <n v="36"/>
    <s v="Male"/>
    <x v="2"/>
    <n v="57184000"/>
    <s v="Indian Super League"/>
  </r>
  <r>
    <x v="459"/>
    <x v="687"/>
    <x v="1"/>
    <x v="7"/>
    <x v="3"/>
    <x v="0"/>
    <b v="0"/>
    <n v="3"/>
    <n v="2"/>
    <x v="0"/>
    <n v="49969"/>
    <x v="86"/>
    <x v="3"/>
    <n v="72"/>
    <n v="0"/>
    <n v="2"/>
    <x v="6"/>
    <n v="7967"/>
    <n v="3.44"/>
    <n v="112793.05"/>
    <n v="50"/>
    <s v="Female"/>
    <x v="2"/>
    <n v="99938000"/>
    <s v="Indian Super League"/>
  </r>
  <r>
    <x v="280"/>
    <x v="443"/>
    <x v="1"/>
    <x v="2"/>
    <x v="0"/>
    <x v="2"/>
    <b v="1"/>
    <n v="3"/>
    <n v="2"/>
    <x v="0"/>
    <n v="51234"/>
    <x v="78"/>
    <x v="0"/>
    <n v="27"/>
    <n v="0"/>
    <n v="0"/>
    <x v="1"/>
    <n v="39096"/>
    <n v="7.95"/>
    <n v="88673.38"/>
    <n v="18"/>
    <s v="Male"/>
    <x v="5"/>
    <n v="38425500"/>
    <s v="Indian Super League"/>
  </r>
  <r>
    <x v="475"/>
    <x v="422"/>
    <x v="1"/>
    <x v="4"/>
    <x v="0"/>
    <x v="1"/>
    <b v="0"/>
    <n v="1"/>
    <n v="4"/>
    <x v="2"/>
    <n v="16233"/>
    <x v="54"/>
    <x v="1"/>
    <n v="51"/>
    <n v="0"/>
    <n v="0"/>
    <x v="5"/>
    <n v="27462"/>
    <n v="8.83"/>
    <n v="113821.37"/>
    <n v="56"/>
    <s v="Male"/>
    <x v="0"/>
    <n v="20291250"/>
    <s v="Indian Super League"/>
  </r>
  <r>
    <x v="56"/>
    <x v="42"/>
    <x v="1"/>
    <x v="6"/>
    <x v="0"/>
    <x v="0"/>
    <b v="0"/>
    <n v="5"/>
    <n v="1"/>
    <x v="0"/>
    <n v="15504"/>
    <x v="73"/>
    <x v="2"/>
    <n v="81"/>
    <n v="0"/>
    <n v="1"/>
    <x v="5"/>
    <n v="143358"/>
    <n v="6.33"/>
    <n v="52725.279999999999"/>
    <n v="18"/>
    <s v="Male"/>
    <x v="0"/>
    <n v="19380000"/>
    <s v="Indian Super League"/>
  </r>
  <r>
    <x v="448"/>
    <x v="433"/>
    <x v="1"/>
    <x v="1"/>
    <x v="1"/>
    <x v="2"/>
    <b v="1"/>
    <n v="1"/>
    <n v="2"/>
    <x v="2"/>
    <n v="7339"/>
    <x v="48"/>
    <x v="2"/>
    <n v="78"/>
    <n v="0"/>
    <n v="1"/>
    <x v="2"/>
    <n v="79675"/>
    <n v="4.29"/>
    <n v="149227.66"/>
    <n v="22"/>
    <s v="Female"/>
    <x v="0"/>
    <n v="9173750"/>
    <s v="Indian Super League"/>
  </r>
  <r>
    <x v="21"/>
    <x v="367"/>
    <x v="1"/>
    <x v="7"/>
    <x v="0"/>
    <x v="2"/>
    <b v="1"/>
    <n v="3"/>
    <n v="2"/>
    <x v="0"/>
    <n v="33471"/>
    <x v="90"/>
    <x v="2"/>
    <n v="77"/>
    <n v="0"/>
    <n v="0"/>
    <x v="4"/>
    <n v="42089"/>
    <n v="7.27"/>
    <n v="168520.36"/>
    <n v="39"/>
    <s v="Male"/>
    <x v="9"/>
    <n v="100413000"/>
    <s v="Indian Super League"/>
  </r>
  <r>
    <x v="126"/>
    <x v="350"/>
    <x v="0"/>
    <x v="4"/>
    <x v="5"/>
    <x v="2"/>
    <b v="1"/>
    <n v="2"/>
    <n v="2"/>
    <x v="1"/>
    <n v="15046"/>
    <x v="45"/>
    <x v="0"/>
    <n v="24"/>
    <n v="1"/>
    <n v="0"/>
    <x v="0"/>
    <n v="88565"/>
    <n v="9.35"/>
    <n v="6724.1"/>
    <n v="46"/>
    <s v="Female"/>
    <x v="3"/>
    <n v="26330500"/>
    <s v="Indian Super League"/>
  </r>
  <r>
    <x v="63"/>
    <x v="261"/>
    <x v="1"/>
    <x v="1"/>
    <x v="2"/>
    <x v="2"/>
    <b v="1"/>
    <n v="3"/>
    <n v="0"/>
    <x v="0"/>
    <n v="44325"/>
    <x v="26"/>
    <x v="1"/>
    <n v="17"/>
    <n v="0"/>
    <n v="2"/>
    <x v="4"/>
    <n v="57203"/>
    <n v="1.33"/>
    <n v="26493.26"/>
    <n v="20"/>
    <s v="Female"/>
    <x v="2"/>
    <n v="88650000"/>
    <s v="Indian Super League"/>
  </r>
  <r>
    <x v="49"/>
    <x v="690"/>
    <x v="0"/>
    <x v="2"/>
    <x v="3"/>
    <x v="2"/>
    <b v="0"/>
    <n v="0"/>
    <n v="3"/>
    <x v="2"/>
    <n v="16858"/>
    <x v="66"/>
    <x v="0"/>
    <n v="95"/>
    <n v="0"/>
    <n v="0"/>
    <x v="6"/>
    <n v="143783"/>
    <n v="8.9700000000000006"/>
    <n v="218484.35"/>
    <n v="30"/>
    <s v="Female"/>
    <x v="9"/>
    <n v="50574000"/>
    <s v="Indian Super League"/>
  </r>
  <r>
    <x v="373"/>
    <x v="65"/>
    <x v="0"/>
    <x v="0"/>
    <x v="3"/>
    <x v="0"/>
    <b v="1"/>
    <n v="1"/>
    <n v="4"/>
    <x v="2"/>
    <n v="15695"/>
    <x v="93"/>
    <x v="3"/>
    <n v="14"/>
    <n v="0"/>
    <n v="1"/>
    <x v="4"/>
    <n v="40295"/>
    <n v="5.04"/>
    <n v="220803.73"/>
    <n v="21"/>
    <s v="Other"/>
    <x v="0"/>
    <n v="19618750"/>
    <s v="Indian Super League"/>
  </r>
  <r>
    <x v="483"/>
    <x v="450"/>
    <x v="1"/>
    <x v="1"/>
    <x v="4"/>
    <x v="1"/>
    <b v="1"/>
    <n v="3"/>
    <n v="2"/>
    <x v="0"/>
    <n v="47298"/>
    <x v="55"/>
    <x v="1"/>
    <n v="57"/>
    <n v="0"/>
    <n v="1"/>
    <x v="2"/>
    <n v="125070"/>
    <n v="5.0599999999999996"/>
    <n v="21521.53"/>
    <n v="52"/>
    <s v="Female"/>
    <x v="2"/>
    <n v="94596000"/>
    <s v="Indian Super League"/>
  </r>
  <r>
    <x v="235"/>
    <x v="521"/>
    <x v="1"/>
    <x v="4"/>
    <x v="0"/>
    <x v="0"/>
    <b v="0"/>
    <n v="0"/>
    <n v="3"/>
    <x v="2"/>
    <n v="29602"/>
    <x v="14"/>
    <x v="3"/>
    <n v="10"/>
    <n v="2"/>
    <n v="2"/>
    <x v="0"/>
    <n v="74965"/>
    <n v="6.98"/>
    <n v="146025.62"/>
    <n v="26"/>
    <s v="Male"/>
    <x v="8"/>
    <n v="44403000"/>
    <s v="Indian Super League"/>
  </r>
  <r>
    <x v="78"/>
    <x v="671"/>
    <x v="0"/>
    <x v="4"/>
    <x v="2"/>
    <x v="2"/>
    <b v="0"/>
    <n v="5"/>
    <n v="3"/>
    <x v="0"/>
    <n v="11473"/>
    <x v="65"/>
    <x v="3"/>
    <n v="53"/>
    <n v="0"/>
    <n v="0"/>
    <x v="0"/>
    <n v="18677"/>
    <n v="4.8600000000000003"/>
    <n v="77360.17"/>
    <n v="49"/>
    <s v="Female"/>
    <x v="6"/>
    <n v="25814250"/>
    <s v="Indian Super League"/>
  </r>
  <r>
    <x v="489"/>
    <x v="143"/>
    <x v="1"/>
    <x v="2"/>
    <x v="1"/>
    <x v="1"/>
    <b v="0"/>
    <n v="4"/>
    <n v="0"/>
    <x v="0"/>
    <n v="14579"/>
    <x v="17"/>
    <x v="0"/>
    <n v="34"/>
    <n v="0"/>
    <n v="0"/>
    <x v="0"/>
    <n v="26088"/>
    <n v="1.84"/>
    <n v="94951.53"/>
    <n v="61"/>
    <s v="Male"/>
    <x v="4"/>
    <n v="14579000"/>
    <s v="Indian Super League"/>
  </r>
  <r>
    <x v="133"/>
    <x v="658"/>
    <x v="1"/>
    <x v="2"/>
    <x v="7"/>
    <x v="1"/>
    <b v="1"/>
    <n v="0"/>
    <n v="0"/>
    <x v="1"/>
    <n v="22736"/>
    <x v="84"/>
    <x v="1"/>
    <n v="62"/>
    <n v="1"/>
    <n v="0"/>
    <x v="5"/>
    <n v="32648"/>
    <n v="5.63"/>
    <n v="121551.7"/>
    <n v="60"/>
    <s v="Male"/>
    <x v="1"/>
    <n v="56840000"/>
    <s v="Indian Super League"/>
  </r>
  <r>
    <x v="146"/>
    <x v="511"/>
    <x v="1"/>
    <x v="2"/>
    <x v="4"/>
    <x v="0"/>
    <b v="0"/>
    <n v="5"/>
    <n v="3"/>
    <x v="0"/>
    <n v="34153"/>
    <x v="41"/>
    <x v="1"/>
    <n v="80"/>
    <n v="0"/>
    <n v="1"/>
    <x v="3"/>
    <n v="48552"/>
    <n v="2.5099999999999998"/>
    <n v="222675.26"/>
    <n v="34"/>
    <s v="Male"/>
    <x v="4"/>
    <n v="34153000"/>
    <s v="Indian Super League"/>
  </r>
  <r>
    <x v="340"/>
    <x v="351"/>
    <x v="0"/>
    <x v="1"/>
    <x v="6"/>
    <x v="2"/>
    <b v="1"/>
    <n v="5"/>
    <n v="1"/>
    <x v="0"/>
    <n v="5185"/>
    <x v="74"/>
    <x v="3"/>
    <n v="70"/>
    <n v="0"/>
    <n v="2"/>
    <x v="1"/>
    <n v="27662"/>
    <n v="7.08"/>
    <n v="92023.360000000001"/>
    <n v="21"/>
    <s v="Female"/>
    <x v="0"/>
    <n v="6481250"/>
    <s v="Indian Super League"/>
  </r>
  <r>
    <x v="361"/>
    <x v="295"/>
    <x v="0"/>
    <x v="7"/>
    <x v="1"/>
    <x v="0"/>
    <b v="0"/>
    <n v="5"/>
    <n v="4"/>
    <x v="0"/>
    <n v="25134"/>
    <x v="35"/>
    <x v="1"/>
    <n v="40"/>
    <n v="0"/>
    <n v="1"/>
    <x v="1"/>
    <n v="117040"/>
    <n v="9.09"/>
    <n v="13800.7"/>
    <n v="54"/>
    <s v="Male"/>
    <x v="2"/>
    <n v="50268000"/>
    <s v="Indian Super League"/>
  </r>
  <r>
    <x v="369"/>
    <x v="151"/>
    <x v="1"/>
    <x v="1"/>
    <x v="2"/>
    <x v="0"/>
    <b v="1"/>
    <n v="4"/>
    <n v="0"/>
    <x v="0"/>
    <n v="11350"/>
    <x v="59"/>
    <x v="2"/>
    <n v="46"/>
    <n v="1"/>
    <n v="0"/>
    <x v="6"/>
    <n v="86965"/>
    <n v="3.83"/>
    <n v="38876.19"/>
    <n v="31"/>
    <s v="Female"/>
    <x v="8"/>
    <n v="17025000"/>
    <s v="Indian Super League"/>
  </r>
  <r>
    <x v="194"/>
    <x v="472"/>
    <x v="0"/>
    <x v="2"/>
    <x v="0"/>
    <x v="2"/>
    <b v="0"/>
    <n v="4"/>
    <n v="2"/>
    <x v="0"/>
    <n v="7300"/>
    <x v="18"/>
    <x v="0"/>
    <n v="16"/>
    <n v="2"/>
    <n v="2"/>
    <x v="0"/>
    <n v="28570"/>
    <n v="2.57"/>
    <n v="41053.339999999997"/>
    <n v="30"/>
    <s v="Female"/>
    <x v="3"/>
    <n v="12775000"/>
    <s v="Indian Super League"/>
  </r>
  <r>
    <x v="212"/>
    <x v="38"/>
    <x v="1"/>
    <x v="4"/>
    <x v="1"/>
    <x v="2"/>
    <b v="0"/>
    <n v="3"/>
    <n v="2"/>
    <x v="0"/>
    <n v="36398"/>
    <x v="90"/>
    <x v="2"/>
    <n v="34"/>
    <n v="2"/>
    <n v="0"/>
    <x v="5"/>
    <n v="86765"/>
    <n v="7.41"/>
    <n v="237183.04"/>
    <n v="58"/>
    <s v="Male"/>
    <x v="8"/>
    <n v="54597000"/>
    <s v="Indian Super League"/>
  </r>
  <r>
    <x v="454"/>
    <x v="30"/>
    <x v="0"/>
    <x v="2"/>
    <x v="4"/>
    <x v="2"/>
    <b v="1"/>
    <n v="3"/>
    <n v="3"/>
    <x v="1"/>
    <n v="28015"/>
    <x v="62"/>
    <x v="0"/>
    <n v="16"/>
    <n v="1"/>
    <n v="0"/>
    <x v="5"/>
    <n v="65398"/>
    <n v="4.29"/>
    <n v="186228.49"/>
    <n v="63"/>
    <s v="Female"/>
    <x v="2"/>
    <n v="56030000"/>
    <s v="Indian Super League"/>
  </r>
  <r>
    <x v="166"/>
    <x v="638"/>
    <x v="1"/>
    <x v="4"/>
    <x v="7"/>
    <x v="1"/>
    <b v="1"/>
    <n v="2"/>
    <n v="3"/>
    <x v="2"/>
    <n v="37459"/>
    <x v="76"/>
    <x v="2"/>
    <n v="94"/>
    <n v="0"/>
    <n v="0"/>
    <x v="2"/>
    <n v="88387"/>
    <n v="2.08"/>
    <n v="83046.240000000005"/>
    <n v="30"/>
    <s v="Male"/>
    <x v="4"/>
    <n v="37459000"/>
    <s v="Indian Super League"/>
  </r>
  <r>
    <x v="490"/>
    <x v="27"/>
    <x v="1"/>
    <x v="1"/>
    <x v="0"/>
    <x v="1"/>
    <b v="1"/>
    <n v="5"/>
    <n v="4"/>
    <x v="0"/>
    <n v="53487"/>
    <x v="13"/>
    <x v="3"/>
    <n v="43"/>
    <n v="1"/>
    <n v="1"/>
    <x v="4"/>
    <n v="91793"/>
    <n v="4.26"/>
    <n v="212882.91"/>
    <n v="38"/>
    <s v="Female"/>
    <x v="5"/>
    <n v="40115250"/>
    <s v="Indian Super League"/>
  </r>
  <r>
    <x v="229"/>
    <x v="575"/>
    <x v="1"/>
    <x v="7"/>
    <x v="0"/>
    <x v="0"/>
    <b v="0"/>
    <n v="3"/>
    <n v="2"/>
    <x v="0"/>
    <n v="16692"/>
    <x v="45"/>
    <x v="3"/>
    <n v="81"/>
    <n v="1"/>
    <n v="0"/>
    <x v="3"/>
    <n v="80575"/>
    <n v="8.23"/>
    <n v="9442.2999999999993"/>
    <n v="42"/>
    <s v="Female"/>
    <x v="0"/>
    <n v="20865000"/>
    <s v="Indian Super League"/>
  </r>
  <r>
    <x v="342"/>
    <x v="543"/>
    <x v="0"/>
    <x v="4"/>
    <x v="0"/>
    <x v="0"/>
    <b v="0"/>
    <n v="4"/>
    <n v="3"/>
    <x v="0"/>
    <n v="33642"/>
    <x v="6"/>
    <x v="0"/>
    <n v="22"/>
    <n v="0"/>
    <n v="0"/>
    <x v="0"/>
    <n v="115430"/>
    <n v="6.59"/>
    <n v="103844.03"/>
    <n v="44"/>
    <s v="Male"/>
    <x v="8"/>
    <n v="50463000"/>
    <s v="Indian Super League"/>
  </r>
  <r>
    <x v="405"/>
    <x v="713"/>
    <x v="0"/>
    <x v="3"/>
    <x v="3"/>
    <x v="0"/>
    <b v="1"/>
    <n v="4"/>
    <n v="0"/>
    <x v="0"/>
    <n v="15654"/>
    <x v="42"/>
    <x v="2"/>
    <n v="68"/>
    <n v="0"/>
    <n v="0"/>
    <x v="1"/>
    <n v="23358"/>
    <n v="6.99"/>
    <n v="238558.57"/>
    <n v="32"/>
    <s v="Female"/>
    <x v="4"/>
    <n v="15654000"/>
    <s v="Indian Super League"/>
  </r>
  <r>
    <x v="386"/>
    <x v="421"/>
    <x v="0"/>
    <x v="6"/>
    <x v="0"/>
    <x v="0"/>
    <b v="1"/>
    <n v="0"/>
    <n v="2"/>
    <x v="2"/>
    <n v="48046"/>
    <x v="82"/>
    <x v="0"/>
    <n v="47"/>
    <n v="0"/>
    <n v="2"/>
    <x v="1"/>
    <n v="138991"/>
    <n v="7.86"/>
    <n v="72535.38"/>
    <n v="63"/>
    <s v="Male"/>
    <x v="0"/>
    <n v="60057500"/>
    <s v="Indian Super League"/>
  </r>
  <r>
    <x v="213"/>
    <x v="299"/>
    <x v="0"/>
    <x v="6"/>
    <x v="0"/>
    <x v="0"/>
    <b v="1"/>
    <n v="3"/>
    <n v="4"/>
    <x v="2"/>
    <n v="20517"/>
    <x v="92"/>
    <x v="1"/>
    <n v="32"/>
    <n v="1"/>
    <n v="0"/>
    <x v="5"/>
    <n v="66841"/>
    <n v="6.11"/>
    <n v="228225.88"/>
    <n v="30"/>
    <s v="Female"/>
    <x v="8"/>
    <n v="30775500"/>
    <s v="Indian Super League"/>
  </r>
  <r>
    <x v="369"/>
    <x v="709"/>
    <x v="0"/>
    <x v="0"/>
    <x v="3"/>
    <x v="1"/>
    <b v="1"/>
    <n v="5"/>
    <n v="2"/>
    <x v="0"/>
    <n v="30385"/>
    <x v="0"/>
    <x v="3"/>
    <n v="37"/>
    <n v="2"/>
    <n v="2"/>
    <x v="2"/>
    <n v="106819"/>
    <n v="0.94"/>
    <n v="215206.8"/>
    <n v="62"/>
    <s v="Female"/>
    <x v="5"/>
    <n v="22788750"/>
    <s v="Indian Super League"/>
  </r>
  <r>
    <x v="250"/>
    <x v="170"/>
    <x v="0"/>
    <x v="1"/>
    <x v="5"/>
    <x v="0"/>
    <b v="1"/>
    <n v="5"/>
    <n v="4"/>
    <x v="0"/>
    <n v="47363"/>
    <x v="70"/>
    <x v="2"/>
    <n v="70"/>
    <n v="1"/>
    <n v="0"/>
    <x v="6"/>
    <n v="7811"/>
    <n v="5.97"/>
    <n v="19591.349999999999"/>
    <n v="45"/>
    <s v="Female"/>
    <x v="3"/>
    <n v="82885250"/>
    <s v="Indian Super League"/>
  </r>
  <r>
    <x v="303"/>
    <x v="64"/>
    <x v="0"/>
    <x v="3"/>
    <x v="6"/>
    <x v="1"/>
    <b v="1"/>
    <n v="3"/>
    <n v="0"/>
    <x v="0"/>
    <n v="45529"/>
    <x v="17"/>
    <x v="0"/>
    <n v="88"/>
    <n v="0"/>
    <n v="0"/>
    <x v="3"/>
    <n v="87484"/>
    <n v="6.47"/>
    <n v="82686.42"/>
    <n v="24"/>
    <s v="Female"/>
    <x v="6"/>
    <n v="102440250"/>
    <s v="Indian Super League"/>
  </r>
  <r>
    <x v="488"/>
    <x v="70"/>
    <x v="1"/>
    <x v="6"/>
    <x v="2"/>
    <x v="0"/>
    <b v="1"/>
    <n v="2"/>
    <n v="4"/>
    <x v="2"/>
    <n v="28775"/>
    <x v="0"/>
    <x v="1"/>
    <n v="41"/>
    <n v="0"/>
    <n v="1"/>
    <x v="2"/>
    <n v="132833"/>
    <n v="5.3"/>
    <n v="137176.72"/>
    <n v="45"/>
    <s v="Female"/>
    <x v="4"/>
    <n v="28775000"/>
    <s v="Indian Super League"/>
  </r>
  <r>
    <x v="475"/>
    <x v="503"/>
    <x v="0"/>
    <x v="7"/>
    <x v="7"/>
    <x v="0"/>
    <b v="1"/>
    <n v="5"/>
    <n v="3"/>
    <x v="0"/>
    <n v="40378"/>
    <x v="68"/>
    <x v="1"/>
    <n v="44"/>
    <n v="0"/>
    <n v="1"/>
    <x v="1"/>
    <n v="9594"/>
    <n v="7.43"/>
    <n v="202099.59"/>
    <n v="53"/>
    <s v="Female"/>
    <x v="3"/>
    <n v="70661500"/>
    <s v="Indian Super League"/>
  </r>
  <r>
    <x v="236"/>
    <x v="244"/>
    <x v="0"/>
    <x v="5"/>
    <x v="1"/>
    <x v="2"/>
    <b v="1"/>
    <n v="3"/>
    <n v="0"/>
    <x v="0"/>
    <n v="41632"/>
    <x v="0"/>
    <x v="2"/>
    <n v="64"/>
    <n v="0"/>
    <n v="1"/>
    <x v="2"/>
    <n v="88251"/>
    <n v="4.9400000000000004"/>
    <n v="69063.490000000005"/>
    <n v="44"/>
    <s v="Female"/>
    <x v="3"/>
    <n v="72856000"/>
    <s v="Indian Super League"/>
  </r>
  <r>
    <x v="287"/>
    <x v="514"/>
    <x v="1"/>
    <x v="7"/>
    <x v="0"/>
    <x v="1"/>
    <b v="1"/>
    <n v="4"/>
    <n v="0"/>
    <x v="0"/>
    <n v="21941"/>
    <x v="51"/>
    <x v="1"/>
    <n v="79"/>
    <n v="0"/>
    <n v="1"/>
    <x v="1"/>
    <n v="87139"/>
    <n v="6.82"/>
    <n v="16427.62"/>
    <n v="59"/>
    <s v="Female"/>
    <x v="8"/>
    <n v="32911500"/>
    <s v="Indian Super League"/>
  </r>
  <r>
    <x v="244"/>
    <x v="357"/>
    <x v="0"/>
    <x v="6"/>
    <x v="5"/>
    <x v="0"/>
    <b v="1"/>
    <n v="0"/>
    <n v="3"/>
    <x v="2"/>
    <n v="21669"/>
    <x v="79"/>
    <x v="0"/>
    <n v="91"/>
    <n v="1"/>
    <n v="1"/>
    <x v="2"/>
    <n v="90174"/>
    <n v="4.53"/>
    <n v="210605.91"/>
    <n v="26"/>
    <s v="Female"/>
    <x v="3"/>
    <n v="37920750"/>
    <s v="Indian Super League"/>
  </r>
  <r>
    <x v="160"/>
    <x v="136"/>
    <x v="0"/>
    <x v="3"/>
    <x v="5"/>
    <x v="2"/>
    <b v="0"/>
    <n v="1"/>
    <n v="3"/>
    <x v="2"/>
    <n v="50380"/>
    <x v="11"/>
    <x v="2"/>
    <n v="82"/>
    <n v="2"/>
    <n v="2"/>
    <x v="0"/>
    <n v="71524"/>
    <n v="4.75"/>
    <n v="108737.38"/>
    <n v="63"/>
    <s v="Female"/>
    <x v="8"/>
    <n v="75570000"/>
    <s v="Indian Super League"/>
  </r>
  <r>
    <x v="274"/>
    <x v="328"/>
    <x v="0"/>
    <x v="0"/>
    <x v="1"/>
    <x v="2"/>
    <b v="1"/>
    <n v="0"/>
    <n v="2"/>
    <x v="2"/>
    <n v="27882"/>
    <x v="82"/>
    <x v="1"/>
    <n v="67"/>
    <n v="0"/>
    <n v="0"/>
    <x v="4"/>
    <n v="99959"/>
    <n v="1.96"/>
    <n v="174537.60000000001"/>
    <n v="50"/>
    <s v="Female"/>
    <x v="8"/>
    <n v="41823000"/>
    <s v="Indian Super League"/>
  </r>
  <r>
    <x v="327"/>
    <x v="488"/>
    <x v="0"/>
    <x v="3"/>
    <x v="5"/>
    <x v="2"/>
    <b v="0"/>
    <n v="4"/>
    <n v="2"/>
    <x v="0"/>
    <n v="41494"/>
    <x v="9"/>
    <x v="3"/>
    <n v="35"/>
    <n v="2"/>
    <n v="0"/>
    <x v="3"/>
    <n v="98783"/>
    <n v="0.83"/>
    <n v="45482.559999999998"/>
    <n v="28"/>
    <s v="Male"/>
    <x v="7"/>
    <n v="20747000"/>
    <s v="Indian Super League"/>
  </r>
  <r>
    <x v="329"/>
    <x v="608"/>
    <x v="1"/>
    <x v="3"/>
    <x v="7"/>
    <x v="0"/>
    <b v="0"/>
    <n v="3"/>
    <n v="1"/>
    <x v="0"/>
    <n v="54756"/>
    <x v="86"/>
    <x v="2"/>
    <n v="23"/>
    <n v="0"/>
    <n v="1"/>
    <x v="0"/>
    <n v="76724"/>
    <n v="1.69"/>
    <n v="154558.54999999999"/>
    <n v="20"/>
    <s v="Female"/>
    <x v="3"/>
    <n v="95823000"/>
    <s v="Indian Super League"/>
  </r>
  <r>
    <x v="211"/>
    <x v="537"/>
    <x v="0"/>
    <x v="7"/>
    <x v="7"/>
    <x v="2"/>
    <b v="0"/>
    <n v="5"/>
    <n v="0"/>
    <x v="0"/>
    <n v="26848"/>
    <x v="50"/>
    <x v="3"/>
    <n v="41"/>
    <n v="0"/>
    <n v="1"/>
    <x v="6"/>
    <n v="87343"/>
    <n v="6.28"/>
    <n v="171426.59"/>
    <n v="43"/>
    <s v="Male"/>
    <x v="3"/>
    <n v="46984000"/>
    <s v="Indian Super League"/>
  </r>
  <r>
    <x v="95"/>
    <x v="680"/>
    <x v="1"/>
    <x v="5"/>
    <x v="0"/>
    <x v="0"/>
    <b v="0"/>
    <n v="0"/>
    <n v="4"/>
    <x v="2"/>
    <n v="42084"/>
    <x v="27"/>
    <x v="1"/>
    <n v="94"/>
    <n v="1"/>
    <n v="0"/>
    <x v="4"/>
    <n v="57786"/>
    <n v="3.63"/>
    <n v="175259.22"/>
    <n v="36"/>
    <s v="Female"/>
    <x v="7"/>
    <n v="21042000"/>
    <s v="Indian Super League"/>
  </r>
  <r>
    <x v="272"/>
    <x v="681"/>
    <x v="0"/>
    <x v="7"/>
    <x v="3"/>
    <x v="0"/>
    <b v="1"/>
    <n v="0"/>
    <n v="1"/>
    <x v="2"/>
    <n v="17235"/>
    <x v="84"/>
    <x v="3"/>
    <n v="33"/>
    <n v="2"/>
    <n v="0"/>
    <x v="4"/>
    <n v="28760"/>
    <n v="3.22"/>
    <n v="154166.23000000001"/>
    <n v="36"/>
    <s v="Male"/>
    <x v="0"/>
    <n v="21543750"/>
    <s v="Indian Super League"/>
  </r>
  <r>
    <x v="279"/>
    <x v="101"/>
    <x v="1"/>
    <x v="2"/>
    <x v="4"/>
    <x v="0"/>
    <b v="0"/>
    <n v="5"/>
    <n v="0"/>
    <x v="0"/>
    <n v="48759"/>
    <x v="24"/>
    <x v="1"/>
    <n v="35"/>
    <n v="0"/>
    <n v="0"/>
    <x v="6"/>
    <n v="84035"/>
    <n v="4.8899999999999997"/>
    <n v="108182.84"/>
    <n v="24"/>
    <s v="Female"/>
    <x v="9"/>
    <n v="146277000"/>
    <s v="Indian Super League"/>
  </r>
  <r>
    <x v="487"/>
    <x v="381"/>
    <x v="0"/>
    <x v="7"/>
    <x v="2"/>
    <x v="0"/>
    <b v="1"/>
    <n v="0"/>
    <n v="2"/>
    <x v="2"/>
    <n v="16627"/>
    <x v="88"/>
    <x v="2"/>
    <n v="82"/>
    <n v="0"/>
    <n v="1"/>
    <x v="2"/>
    <n v="39317"/>
    <n v="2.4700000000000002"/>
    <n v="154273.22"/>
    <n v="43"/>
    <s v="Female"/>
    <x v="8"/>
    <n v="24940500"/>
    <s v="Indian Super League"/>
  </r>
  <r>
    <x v="285"/>
    <x v="691"/>
    <x v="1"/>
    <x v="7"/>
    <x v="1"/>
    <x v="1"/>
    <b v="1"/>
    <n v="3"/>
    <n v="3"/>
    <x v="1"/>
    <n v="50979"/>
    <x v="88"/>
    <x v="3"/>
    <n v="89"/>
    <n v="0"/>
    <n v="0"/>
    <x v="4"/>
    <n v="112418"/>
    <n v="8.1"/>
    <n v="188748.12"/>
    <n v="50"/>
    <s v="Other"/>
    <x v="8"/>
    <n v="76468500"/>
    <s v="Indian Super League"/>
  </r>
  <r>
    <x v="431"/>
    <x v="228"/>
    <x v="1"/>
    <x v="2"/>
    <x v="7"/>
    <x v="0"/>
    <b v="1"/>
    <n v="1"/>
    <n v="1"/>
    <x v="1"/>
    <n v="32949"/>
    <x v="90"/>
    <x v="1"/>
    <n v="54"/>
    <n v="0"/>
    <n v="0"/>
    <x v="6"/>
    <n v="76992"/>
    <n v="6.04"/>
    <n v="209073.34"/>
    <n v="29"/>
    <s v="Female"/>
    <x v="6"/>
    <n v="74135250"/>
    <s v="Indian Super League"/>
  </r>
  <r>
    <x v="124"/>
    <x v="669"/>
    <x v="0"/>
    <x v="7"/>
    <x v="0"/>
    <x v="1"/>
    <b v="1"/>
    <n v="2"/>
    <n v="3"/>
    <x v="2"/>
    <n v="20104"/>
    <x v="11"/>
    <x v="1"/>
    <n v="51"/>
    <n v="0"/>
    <n v="0"/>
    <x v="0"/>
    <n v="36346"/>
    <n v="2.25"/>
    <n v="134485.72"/>
    <n v="55"/>
    <s v="Male"/>
    <x v="2"/>
    <n v="40208000"/>
    <s v="Indian Super League"/>
  </r>
  <r>
    <x v="395"/>
    <x v="132"/>
    <x v="1"/>
    <x v="4"/>
    <x v="2"/>
    <x v="0"/>
    <b v="1"/>
    <n v="1"/>
    <n v="1"/>
    <x v="1"/>
    <n v="6912"/>
    <x v="76"/>
    <x v="2"/>
    <n v="18"/>
    <n v="0"/>
    <n v="0"/>
    <x v="0"/>
    <n v="113373"/>
    <n v="5.69"/>
    <n v="235905.56"/>
    <n v="55"/>
    <s v="Female"/>
    <x v="3"/>
    <n v="12096000"/>
    <s v="Indian Super League"/>
  </r>
  <r>
    <x v="260"/>
    <x v="209"/>
    <x v="1"/>
    <x v="0"/>
    <x v="7"/>
    <x v="0"/>
    <b v="0"/>
    <n v="2"/>
    <n v="4"/>
    <x v="2"/>
    <n v="22836"/>
    <x v="70"/>
    <x v="1"/>
    <n v="31"/>
    <n v="0"/>
    <n v="1"/>
    <x v="4"/>
    <n v="62101"/>
    <n v="7.42"/>
    <n v="80699.31"/>
    <n v="18"/>
    <s v="Female"/>
    <x v="2"/>
    <n v="45672000"/>
    <s v="Indian Super League"/>
  </r>
  <r>
    <x v="196"/>
    <x v="373"/>
    <x v="0"/>
    <x v="2"/>
    <x v="7"/>
    <x v="0"/>
    <b v="1"/>
    <n v="4"/>
    <n v="3"/>
    <x v="0"/>
    <n v="16649"/>
    <x v="26"/>
    <x v="1"/>
    <n v="67"/>
    <n v="1"/>
    <n v="1"/>
    <x v="5"/>
    <n v="1598"/>
    <n v="4.51"/>
    <n v="208852.91"/>
    <n v="51"/>
    <s v="Female"/>
    <x v="6"/>
    <n v="37460250"/>
    <s v="Indian Super League"/>
  </r>
  <r>
    <x v="493"/>
    <x v="41"/>
    <x v="0"/>
    <x v="0"/>
    <x v="0"/>
    <x v="0"/>
    <b v="0"/>
    <n v="4"/>
    <n v="3"/>
    <x v="0"/>
    <n v="27559"/>
    <x v="50"/>
    <x v="1"/>
    <n v="37"/>
    <n v="1"/>
    <n v="0"/>
    <x v="3"/>
    <n v="66591"/>
    <n v="6.68"/>
    <n v="36747.31"/>
    <n v="32"/>
    <s v="Male"/>
    <x v="8"/>
    <n v="41338500"/>
    <s v="Indian Super League"/>
  </r>
  <r>
    <x v="46"/>
    <x v="129"/>
    <x v="0"/>
    <x v="2"/>
    <x v="3"/>
    <x v="1"/>
    <b v="0"/>
    <n v="4"/>
    <n v="4"/>
    <x v="1"/>
    <n v="40417"/>
    <x v="46"/>
    <x v="1"/>
    <n v="24"/>
    <n v="0"/>
    <n v="2"/>
    <x v="2"/>
    <n v="48847"/>
    <n v="2.33"/>
    <n v="187743.07"/>
    <n v="54"/>
    <s v="Male"/>
    <x v="8"/>
    <n v="60625500"/>
    <s v="Indian Super League"/>
  </r>
  <r>
    <x v="173"/>
    <x v="393"/>
    <x v="0"/>
    <x v="0"/>
    <x v="2"/>
    <x v="1"/>
    <b v="0"/>
    <n v="2"/>
    <n v="4"/>
    <x v="2"/>
    <n v="8528"/>
    <x v="66"/>
    <x v="3"/>
    <n v="38"/>
    <n v="1"/>
    <n v="0"/>
    <x v="6"/>
    <n v="27030"/>
    <n v="3.45"/>
    <n v="225588.29"/>
    <n v="64"/>
    <s v="Female"/>
    <x v="0"/>
    <n v="10660000"/>
    <s v="Indian Super League"/>
  </r>
  <r>
    <x v="119"/>
    <x v="154"/>
    <x v="0"/>
    <x v="2"/>
    <x v="1"/>
    <x v="0"/>
    <b v="1"/>
    <n v="4"/>
    <n v="4"/>
    <x v="1"/>
    <n v="15911"/>
    <x v="0"/>
    <x v="0"/>
    <n v="80"/>
    <n v="1"/>
    <n v="1"/>
    <x v="3"/>
    <n v="125312"/>
    <n v="7.19"/>
    <n v="161760.18"/>
    <n v="43"/>
    <s v="Male"/>
    <x v="1"/>
    <n v="39777500"/>
    <s v="Indian Super League"/>
  </r>
  <r>
    <x v="128"/>
    <x v="354"/>
    <x v="1"/>
    <x v="5"/>
    <x v="4"/>
    <x v="1"/>
    <b v="1"/>
    <n v="5"/>
    <n v="1"/>
    <x v="0"/>
    <n v="9410"/>
    <x v="39"/>
    <x v="3"/>
    <n v="26"/>
    <n v="1"/>
    <n v="0"/>
    <x v="0"/>
    <n v="126897"/>
    <n v="6.32"/>
    <n v="119051.29"/>
    <n v="20"/>
    <s v="Male"/>
    <x v="3"/>
    <n v="16467500"/>
    <s v="Indian Super League"/>
  </r>
  <r>
    <x v="399"/>
    <x v="270"/>
    <x v="0"/>
    <x v="0"/>
    <x v="0"/>
    <x v="0"/>
    <b v="0"/>
    <n v="4"/>
    <n v="2"/>
    <x v="0"/>
    <n v="49148"/>
    <x v="40"/>
    <x v="3"/>
    <n v="34"/>
    <n v="0"/>
    <n v="0"/>
    <x v="4"/>
    <n v="60846"/>
    <n v="1.68"/>
    <n v="193174.18"/>
    <n v="43"/>
    <s v="Male"/>
    <x v="5"/>
    <n v="36861000"/>
    <s v="Indian Super League"/>
  </r>
  <r>
    <x v="325"/>
    <x v="599"/>
    <x v="1"/>
    <x v="6"/>
    <x v="3"/>
    <x v="2"/>
    <b v="0"/>
    <n v="3"/>
    <n v="4"/>
    <x v="2"/>
    <n v="43155"/>
    <x v="2"/>
    <x v="1"/>
    <n v="32"/>
    <n v="1"/>
    <n v="0"/>
    <x v="2"/>
    <n v="137323"/>
    <n v="9.3699999999999992"/>
    <n v="224861.35"/>
    <n v="55"/>
    <s v="Male"/>
    <x v="6"/>
    <n v="97098750"/>
    <s v="Indian Super League"/>
  </r>
  <r>
    <x v="417"/>
    <x v="244"/>
    <x v="0"/>
    <x v="3"/>
    <x v="5"/>
    <x v="0"/>
    <b v="0"/>
    <n v="2"/>
    <n v="0"/>
    <x v="0"/>
    <n v="28645"/>
    <x v="73"/>
    <x v="1"/>
    <n v="76"/>
    <n v="0"/>
    <n v="0"/>
    <x v="3"/>
    <n v="6836"/>
    <n v="3.14"/>
    <n v="120563.36"/>
    <n v="50"/>
    <s v="Female"/>
    <x v="8"/>
    <n v="42967500"/>
    <s v="Indian Super League"/>
  </r>
  <r>
    <x v="273"/>
    <x v="200"/>
    <x v="1"/>
    <x v="6"/>
    <x v="6"/>
    <x v="0"/>
    <b v="0"/>
    <n v="0"/>
    <n v="3"/>
    <x v="2"/>
    <n v="27251"/>
    <x v="89"/>
    <x v="1"/>
    <n v="35"/>
    <n v="1"/>
    <n v="0"/>
    <x v="5"/>
    <n v="15029"/>
    <n v="5.67"/>
    <n v="173394.05"/>
    <n v="22"/>
    <s v="Male"/>
    <x v="5"/>
    <n v="20438250"/>
    <s v="Indian Super League"/>
  </r>
  <r>
    <x v="398"/>
    <x v="600"/>
    <x v="1"/>
    <x v="5"/>
    <x v="1"/>
    <x v="2"/>
    <b v="1"/>
    <n v="3"/>
    <n v="3"/>
    <x v="1"/>
    <n v="42142"/>
    <x v="2"/>
    <x v="3"/>
    <n v="71"/>
    <n v="0"/>
    <n v="0"/>
    <x v="5"/>
    <n v="83012"/>
    <n v="3.25"/>
    <n v="81333.02"/>
    <n v="53"/>
    <s v="Male"/>
    <x v="8"/>
    <n v="63213000"/>
    <s v="Indian Super League"/>
  </r>
  <r>
    <x v="198"/>
    <x v="371"/>
    <x v="1"/>
    <x v="5"/>
    <x v="3"/>
    <x v="0"/>
    <b v="0"/>
    <n v="3"/>
    <n v="0"/>
    <x v="0"/>
    <n v="34446"/>
    <x v="2"/>
    <x v="0"/>
    <n v="15"/>
    <n v="1"/>
    <n v="0"/>
    <x v="0"/>
    <n v="78986"/>
    <n v="8.5299999999999994"/>
    <n v="20608.22"/>
    <n v="22"/>
    <s v="Female"/>
    <x v="8"/>
    <n v="51669000"/>
    <s v="Indian Super League"/>
  </r>
  <r>
    <x v="335"/>
    <x v="241"/>
    <x v="0"/>
    <x v="4"/>
    <x v="0"/>
    <x v="2"/>
    <b v="0"/>
    <n v="3"/>
    <n v="3"/>
    <x v="1"/>
    <n v="26077"/>
    <x v="52"/>
    <x v="3"/>
    <n v="17"/>
    <n v="0"/>
    <n v="1"/>
    <x v="1"/>
    <n v="17572"/>
    <n v="2.3199999999999998"/>
    <n v="83158.37"/>
    <n v="29"/>
    <s v="Female"/>
    <x v="6"/>
    <n v="58673250"/>
    <s v="Indian Super League"/>
  </r>
  <r>
    <x v="342"/>
    <x v="688"/>
    <x v="0"/>
    <x v="1"/>
    <x v="2"/>
    <x v="1"/>
    <b v="0"/>
    <n v="4"/>
    <n v="3"/>
    <x v="0"/>
    <n v="28943"/>
    <x v="25"/>
    <x v="0"/>
    <n v="52"/>
    <n v="1"/>
    <n v="2"/>
    <x v="4"/>
    <n v="54813"/>
    <n v="5.74"/>
    <n v="52170.41"/>
    <n v="51"/>
    <s v="Female"/>
    <x v="4"/>
    <n v="28943000"/>
    <s v="Indian Super League"/>
  </r>
  <r>
    <x v="169"/>
    <x v="373"/>
    <x v="0"/>
    <x v="3"/>
    <x v="7"/>
    <x v="1"/>
    <b v="1"/>
    <n v="4"/>
    <n v="0"/>
    <x v="0"/>
    <n v="12860"/>
    <x v="56"/>
    <x v="0"/>
    <n v="50"/>
    <n v="0"/>
    <n v="1"/>
    <x v="6"/>
    <n v="41412"/>
    <n v="3.61"/>
    <n v="183717.32"/>
    <n v="52"/>
    <s v="Male"/>
    <x v="2"/>
    <n v="25720000"/>
    <s v="Indian Super League"/>
  </r>
  <r>
    <x v="222"/>
    <x v="309"/>
    <x v="0"/>
    <x v="3"/>
    <x v="1"/>
    <x v="0"/>
    <b v="1"/>
    <n v="2"/>
    <n v="3"/>
    <x v="2"/>
    <n v="29341"/>
    <x v="19"/>
    <x v="0"/>
    <n v="92"/>
    <n v="0"/>
    <n v="0"/>
    <x v="0"/>
    <n v="29678"/>
    <n v="0.96"/>
    <n v="15096.36"/>
    <n v="34"/>
    <s v="Other"/>
    <x v="8"/>
    <n v="44011500"/>
    <s v="Indian Super League"/>
  </r>
  <r>
    <x v="459"/>
    <x v="256"/>
    <x v="0"/>
    <x v="7"/>
    <x v="5"/>
    <x v="0"/>
    <b v="1"/>
    <n v="2"/>
    <n v="3"/>
    <x v="2"/>
    <n v="35864"/>
    <x v="30"/>
    <x v="2"/>
    <n v="13"/>
    <n v="1"/>
    <n v="1"/>
    <x v="0"/>
    <n v="86072"/>
    <n v="7.09"/>
    <n v="192810.51"/>
    <n v="47"/>
    <s v="Male"/>
    <x v="5"/>
    <n v="26898000"/>
    <s v="Indian Super League"/>
  </r>
  <r>
    <x v="385"/>
    <x v="577"/>
    <x v="1"/>
    <x v="3"/>
    <x v="4"/>
    <x v="0"/>
    <b v="1"/>
    <n v="3"/>
    <n v="4"/>
    <x v="2"/>
    <n v="13455"/>
    <x v="62"/>
    <x v="3"/>
    <n v="83"/>
    <n v="2"/>
    <n v="0"/>
    <x v="2"/>
    <n v="140447"/>
    <n v="4.26"/>
    <n v="8056.83"/>
    <n v="35"/>
    <s v="Female"/>
    <x v="9"/>
    <n v="40365000"/>
    <s v="Indian Super League"/>
  </r>
  <r>
    <x v="370"/>
    <x v="632"/>
    <x v="1"/>
    <x v="4"/>
    <x v="1"/>
    <x v="2"/>
    <b v="1"/>
    <n v="1"/>
    <n v="1"/>
    <x v="1"/>
    <n v="43213"/>
    <x v="9"/>
    <x v="3"/>
    <n v="91"/>
    <n v="1"/>
    <n v="0"/>
    <x v="4"/>
    <n v="15679"/>
    <n v="0.95"/>
    <n v="30817.78"/>
    <n v="42"/>
    <s v="Male"/>
    <x v="8"/>
    <n v="64819500"/>
    <s v="Indian Super League"/>
  </r>
  <r>
    <x v="230"/>
    <x v="505"/>
    <x v="0"/>
    <x v="6"/>
    <x v="6"/>
    <x v="1"/>
    <b v="0"/>
    <n v="5"/>
    <n v="3"/>
    <x v="0"/>
    <n v="25683"/>
    <x v="11"/>
    <x v="3"/>
    <n v="71"/>
    <n v="0"/>
    <n v="0"/>
    <x v="6"/>
    <n v="106640"/>
    <n v="8.99"/>
    <n v="161252.29999999999"/>
    <n v="60"/>
    <s v="Male"/>
    <x v="0"/>
    <n v="32103750"/>
    <s v="Indian Super League"/>
  </r>
  <r>
    <x v="289"/>
    <x v="425"/>
    <x v="1"/>
    <x v="2"/>
    <x v="5"/>
    <x v="0"/>
    <b v="1"/>
    <n v="4"/>
    <n v="0"/>
    <x v="0"/>
    <n v="20746"/>
    <x v="52"/>
    <x v="3"/>
    <n v="82"/>
    <n v="1"/>
    <n v="1"/>
    <x v="0"/>
    <n v="70540"/>
    <n v="8.98"/>
    <n v="245766.77"/>
    <n v="43"/>
    <s v="Female"/>
    <x v="8"/>
    <n v="31119000"/>
    <s v="Indian Super League"/>
  </r>
  <r>
    <x v="360"/>
    <x v="138"/>
    <x v="1"/>
    <x v="5"/>
    <x v="5"/>
    <x v="1"/>
    <b v="0"/>
    <n v="1"/>
    <n v="4"/>
    <x v="2"/>
    <n v="6702"/>
    <x v="55"/>
    <x v="2"/>
    <n v="67"/>
    <n v="0"/>
    <n v="0"/>
    <x v="2"/>
    <n v="131603"/>
    <n v="7.63"/>
    <n v="233471.93"/>
    <n v="62"/>
    <s v="Male"/>
    <x v="6"/>
    <n v="15079500"/>
    <s v="Indian Super League"/>
  </r>
  <r>
    <x v="209"/>
    <x v="326"/>
    <x v="0"/>
    <x v="1"/>
    <x v="6"/>
    <x v="1"/>
    <b v="0"/>
    <n v="5"/>
    <n v="3"/>
    <x v="0"/>
    <n v="10028"/>
    <x v="52"/>
    <x v="3"/>
    <n v="27"/>
    <n v="0"/>
    <n v="0"/>
    <x v="6"/>
    <n v="17033"/>
    <n v="6.61"/>
    <n v="63737.81"/>
    <n v="55"/>
    <s v="Male"/>
    <x v="0"/>
    <n v="12535000"/>
    <s v="Indian Super League"/>
  </r>
  <r>
    <x v="300"/>
    <x v="227"/>
    <x v="0"/>
    <x v="5"/>
    <x v="0"/>
    <x v="2"/>
    <b v="1"/>
    <n v="5"/>
    <n v="4"/>
    <x v="0"/>
    <n v="27250"/>
    <x v="30"/>
    <x v="1"/>
    <n v="10"/>
    <n v="1"/>
    <n v="0"/>
    <x v="5"/>
    <n v="120348"/>
    <n v="8.48"/>
    <n v="77320.5"/>
    <n v="54"/>
    <s v="Male"/>
    <x v="4"/>
    <n v="27250000"/>
    <s v="Indian Super League"/>
  </r>
  <r>
    <x v="395"/>
    <x v="637"/>
    <x v="1"/>
    <x v="1"/>
    <x v="3"/>
    <x v="0"/>
    <b v="1"/>
    <n v="3"/>
    <n v="0"/>
    <x v="0"/>
    <n v="7639"/>
    <x v="13"/>
    <x v="0"/>
    <n v="22"/>
    <n v="1"/>
    <n v="2"/>
    <x v="5"/>
    <n v="135245"/>
    <n v="2.74"/>
    <n v="78109.19"/>
    <n v="44"/>
    <s v="Female"/>
    <x v="5"/>
    <n v="5729250"/>
    <s v="Indian Super League"/>
  </r>
  <r>
    <x v="109"/>
    <x v="706"/>
    <x v="1"/>
    <x v="1"/>
    <x v="5"/>
    <x v="1"/>
    <b v="1"/>
    <n v="0"/>
    <n v="0"/>
    <x v="1"/>
    <n v="8075"/>
    <x v="66"/>
    <x v="0"/>
    <n v="32"/>
    <n v="0"/>
    <n v="1"/>
    <x v="2"/>
    <n v="32039"/>
    <n v="4.5999999999999996"/>
    <n v="191590.44"/>
    <n v="50"/>
    <s v="Female"/>
    <x v="0"/>
    <n v="10093750"/>
    <s v="Indian Super League"/>
  </r>
  <r>
    <x v="177"/>
    <x v="597"/>
    <x v="1"/>
    <x v="2"/>
    <x v="1"/>
    <x v="0"/>
    <b v="0"/>
    <n v="1"/>
    <n v="4"/>
    <x v="2"/>
    <n v="31803"/>
    <x v="48"/>
    <x v="3"/>
    <n v="71"/>
    <n v="1"/>
    <n v="2"/>
    <x v="2"/>
    <n v="7933"/>
    <n v="8.2200000000000006"/>
    <n v="239952.14"/>
    <n v="50"/>
    <s v="Male"/>
    <x v="2"/>
    <n v="63606000"/>
    <s v="Indian Super League"/>
  </r>
  <r>
    <x v="310"/>
    <x v="540"/>
    <x v="0"/>
    <x v="3"/>
    <x v="7"/>
    <x v="2"/>
    <b v="0"/>
    <n v="4"/>
    <n v="3"/>
    <x v="0"/>
    <n v="38744"/>
    <x v="25"/>
    <x v="1"/>
    <n v="34"/>
    <n v="1"/>
    <n v="1"/>
    <x v="6"/>
    <n v="27222"/>
    <n v="5.0999999999999996"/>
    <n v="101199.42"/>
    <n v="29"/>
    <s v="Other"/>
    <x v="8"/>
    <n v="58116000"/>
    <s v="Indian Super League"/>
  </r>
  <r>
    <x v="118"/>
    <x v="337"/>
    <x v="0"/>
    <x v="4"/>
    <x v="1"/>
    <x v="2"/>
    <b v="1"/>
    <n v="0"/>
    <n v="4"/>
    <x v="2"/>
    <n v="51239"/>
    <x v="43"/>
    <x v="3"/>
    <n v="50"/>
    <n v="0"/>
    <n v="0"/>
    <x v="6"/>
    <n v="98539"/>
    <n v="8.08"/>
    <n v="133747.65"/>
    <n v="59"/>
    <s v="Female"/>
    <x v="4"/>
    <n v="51239000"/>
    <s v="Indian Super League"/>
  </r>
  <r>
    <x v="301"/>
    <x v="438"/>
    <x v="1"/>
    <x v="0"/>
    <x v="2"/>
    <x v="0"/>
    <b v="1"/>
    <n v="5"/>
    <n v="4"/>
    <x v="0"/>
    <n v="26810"/>
    <x v="22"/>
    <x v="0"/>
    <n v="81"/>
    <n v="0"/>
    <n v="1"/>
    <x v="4"/>
    <n v="129384"/>
    <n v="6.07"/>
    <n v="230098.79"/>
    <n v="22"/>
    <s v="Male"/>
    <x v="4"/>
    <n v="26810000"/>
    <s v="Indian Super League"/>
  </r>
  <r>
    <x v="11"/>
    <x v="169"/>
    <x v="1"/>
    <x v="5"/>
    <x v="7"/>
    <x v="1"/>
    <b v="1"/>
    <n v="1"/>
    <n v="0"/>
    <x v="0"/>
    <n v="25741"/>
    <x v="29"/>
    <x v="2"/>
    <n v="94"/>
    <n v="0"/>
    <n v="0"/>
    <x v="4"/>
    <n v="41363"/>
    <n v="7.84"/>
    <n v="188212.98"/>
    <n v="47"/>
    <s v="Female"/>
    <x v="0"/>
    <n v="32176250"/>
    <s v="Indian Super League"/>
  </r>
  <r>
    <x v="414"/>
    <x v="347"/>
    <x v="0"/>
    <x v="0"/>
    <x v="0"/>
    <x v="1"/>
    <b v="0"/>
    <n v="1"/>
    <n v="3"/>
    <x v="2"/>
    <n v="42046"/>
    <x v="39"/>
    <x v="2"/>
    <n v="64"/>
    <n v="0"/>
    <n v="0"/>
    <x v="2"/>
    <n v="146245"/>
    <n v="6.17"/>
    <n v="124466.05"/>
    <n v="34"/>
    <s v="Female"/>
    <x v="1"/>
    <n v="105115000"/>
    <s v="Indian Super League"/>
  </r>
  <r>
    <x v="158"/>
    <x v="18"/>
    <x v="1"/>
    <x v="1"/>
    <x v="4"/>
    <x v="2"/>
    <b v="1"/>
    <n v="5"/>
    <n v="2"/>
    <x v="0"/>
    <n v="12265"/>
    <x v="0"/>
    <x v="3"/>
    <n v="30"/>
    <n v="1"/>
    <n v="2"/>
    <x v="2"/>
    <n v="80275"/>
    <n v="2.74"/>
    <n v="27794.44"/>
    <n v="58"/>
    <s v="Female"/>
    <x v="0"/>
    <n v="15331250"/>
    <s v="Indian Super League"/>
  </r>
  <r>
    <x v="258"/>
    <x v="696"/>
    <x v="1"/>
    <x v="2"/>
    <x v="3"/>
    <x v="1"/>
    <b v="1"/>
    <n v="5"/>
    <n v="0"/>
    <x v="0"/>
    <n v="10789"/>
    <x v="57"/>
    <x v="2"/>
    <n v="56"/>
    <n v="1"/>
    <n v="0"/>
    <x v="2"/>
    <n v="94375"/>
    <n v="2.06"/>
    <n v="143313.88"/>
    <n v="31"/>
    <s v="Male"/>
    <x v="9"/>
    <n v="32367000"/>
    <s v="Indian Super League"/>
  </r>
  <r>
    <x v="452"/>
    <x v="412"/>
    <x v="0"/>
    <x v="6"/>
    <x v="2"/>
    <x v="0"/>
    <b v="1"/>
    <n v="4"/>
    <n v="1"/>
    <x v="0"/>
    <n v="12685"/>
    <x v="89"/>
    <x v="0"/>
    <n v="16"/>
    <n v="0"/>
    <n v="1"/>
    <x v="0"/>
    <n v="92132"/>
    <n v="4.38"/>
    <n v="146004.54"/>
    <n v="21"/>
    <s v="Female"/>
    <x v="8"/>
    <n v="19027500"/>
    <s v="Indian Super League"/>
  </r>
  <r>
    <x v="205"/>
    <x v="528"/>
    <x v="1"/>
    <x v="7"/>
    <x v="1"/>
    <x v="0"/>
    <b v="1"/>
    <n v="1"/>
    <n v="4"/>
    <x v="2"/>
    <n v="14956"/>
    <x v="4"/>
    <x v="0"/>
    <n v="38"/>
    <n v="2"/>
    <n v="2"/>
    <x v="4"/>
    <n v="88455"/>
    <n v="1.75"/>
    <n v="233385.89"/>
    <n v="18"/>
    <s v="Female"/>
    <x v="4"/>
    <n v="14956000"/>
    <s v="Indian Super League"/>
  </r>
  <r>
    <x v="332"/>
    <x v="369"/>
    <x v="1"/>
    <x v="1"/>
    <x v="6"/>
    <x v="0"/>
    <b v="0"/>
    <n v="4"/>
    <n v="4"/>
    <x v="1"/>
    <n v="15967"/>
    <x v="3"/>
    <x v="1"/>
    <n v="73"/>
    <n v="0"/>
    <n v="0"/>
    <x v="1"/>
    <n v="94521"/>
    <n v="6.96"/>
    <n v="178304.73"/>
    <n v="43"/>
    <s v="Male"/>
    <x v="6"/>
    <n v="35925750"/>
    <s v="Indian Super League"/>
  </r>
  <r>
    <x v="248"/>
    <x v="58"/>
    <x v="1"/>
    <x v="3"/>
    <x v="1"/>
    <x v="2"/>
    <b v="1"/>
    <n v="4"/>
    <n v="1"/>
    <x v="0"/>
    <n v="28425"/>
    <x v="58"/>
    <x v="3"/>
    <n v="47"/>
    <n v="1"/>
    <n v="2"/>
    <x v="6"/>
    <n v="17480"/>
    <n v="8.8699999999999992"/>
    <n v="114238.07"/>
    <n v="39"/>
    <s v="Female"/>
    <x v="8"/>
    <n v="42637500"/>
    <s v="Indian Super League"/>
  </r>
  <r>
    <x v="219"/>
    <x v="475"/>
    <x v="1"/>
    <x v="4"/>
    <x v="5"/>
    <x v="2"/>
    <b v="0"/>
    <n v="4"/>
    <n v="1"/>
    <x v="0"/>
    <n v="51539"/>
    <x v="56"/>
    <x v="1"/>
    <n v="73"/>
    <n v="0"/>
    <n v="1"/>
    <x v="2"/>
    <n v="19756"/>
    <n v="9.0399999999999991"/>
    <n v="230427.82"/>
    <n v="19"/>
    <s v="Female"/>
    <x v="3"/>
    <n v="90193250"/>
    <s v="Indian Super League"/>
  </r>
  <r>
    <x v="410"/>
    <x v="300"/>
    <x v="1"/>
    <x v="2"/>
    <x v="5"/>
    <x v="2"/>
    <b v="0"/>
    <n v="4"/>
    <n v="4"/>
    <x v="1"/>
    <n v="8990"/>
    <x v="45"/>
    <x v="2"/>
    <n v="79"/>
    <n v="0"/>
    <n v="2"/>
    <x v="1"/>
    <n v="12456"/>
    <n v="6.3"/>
    <n v="71973.33"/>
    <n v="46"/>
    <s v="Female"/>
    <x v="9"/>
    <n v="26970000"/>
    <s v="Indian Super League"/>
  </r>
  <r>
    <x v="116"/>
    <x v="564"/>
    <x v="0"/>
    <x v="6"/>
    <x v="5"/>
    <x v="1"/>
    <b v="0"/>
    <n v="3"/>
    <n v="2"/>
    <x v="0"/>
    <n v="14510"/>
    <x v="77"/>
    <x v="2"/>
    <n v="16"/>
    <n v="0"/>
    <n v="2"/>
    <x v="6"/>
    <n v="123228"/>
    <n v="2.72"/>
    <n v="76089.73"/>
    <n v="33"/>
    <s v="Female"/>
    <x v="5"/>
    <n v="10882500"/>
    <s v="Indian Super League"/>
  </r>
  <r>
    <x v="329"/>
    <x v="347"/>
    <x v="0"/>
    <x v="4"/>
    <x v="5"/>
    <x v="0"/>
    <b v="1"/>
    <n v="5"/>
    <n v="4"/>
    <x v="0"/>
    <n v="8019"/>
    <x v="14"/>
    <x v="0"/>
    <n v="80"/>
    <n v="0"/>
    <n v="1"/>
    <x v="0"/>
    <n v="90846"/>
    <n v="7.36"/>
    <n v="108389.13"/>
    <n v="24"/>
    <s v="Female"/>
    <x v="5"/>
    <n v="6014250"/>
    <s v="Indian Super League"/>
  </r>
  <r>
    <x v="18"/>
    <x v="387"/>
    <x v="1"/>
    <x v="4"/>
    <x v="1"/>
    <x v="2"/>
    <b v="0"/>
    <n v="5"/>
    <n v="1"/>
    <x v="0"/>
    <n v="49140"/>
    <x v="69"/>
    <x v="0"/>
    <n v="93"/>
    <n v="0"/>
    <n v="1"/>
    <x v="2"/>
    <n v="55402"/>
    <n v="5.16"/>
    <n v="58852.2"/>
    <n v="31"/>
    <s v="Male"/>
    <x v="2"/>
    <n v="98280000"/>
    <s v="Indian Super League"/>
  </r>
  <r>
    <x v="496"/>
    <x v="333"/>
    <x v="1"/>
    <x v="0"/>
    <x v="6"/>
    <x v="0"/>
    <b v="0"/>
    <n v="4"/>
    <n v="4"/>
    <x v="1"/>
    <n v="51866"/>
    <x v="43"/>
    <x v="1"/>
    <n v="76"/>
    <n v="0"/>
    <n v="0"/>
    <x v="6"/>
    <n v="147449"/>
    <n v="2.95"/>
    <n v="204153.60000000001"/>
    <n v="62"/>
    <s v="Male"/>
    <x v="0"/>
    <n v="64832500"/>
    <s v="Indian Super League"/>
  </r>
  <r>
    <x v="355"/>
    <x v="242"/>
    <x v="0"/>
    <x v="7"/>
    <x v="0"/>
    <x v="2"/>
    <b v="1"/>
    <n v="1"/>
    <n v="2"/>
    <x v="2"/>
    <n v="9941"/>
    <x v="84"/>
    <x v="2"/>
    <n v="57"/>
    <n v="1"/>
    <n v="1"/>
    <x v="3"/>
    <n v="49064"/>
    <n v="4.1900000000000004"/>
    <n v="170954.81"/>
    <n v="56"/>
    <s v="Male"/>
    <x v="4"/>
    <n v="9941000"/>
    <s v="Indian Super League"/>
  </r>
  <r>
    <x v="16"/>
    <x v="44"/>
    <x v="1"/>
    <x v="1"/>
    <x v="2"/>
    <x v="1"/>
    <b v="1"/>
    <n v="0"/>
    <n v="0"/>
    <x v="1"/>
    <n v="42826"/>
    <x v="66"/>
    <x v="2"/>
    <n v="66"/>
    <n v="1"/>
    <n v="1"/>
    <x v="1"/>
    <n v="8694"/>
    <n v="8.1"/>
    <n v="67848.28"/>
    <n v="39"/>
    <s v="Male"/>
    <x v="7"/>
    <n v="21413000"/>
    <s v="Indian Super League"/>
  </r>
  <r>
    <x v="238"/>
    <x v="636"/>
    <x v="1"/>
    <x v="7"/>
    <x v="5"/>
    <x v="2"/>
    <b v="0"/>
    <n v="3"/>
    <n v="3"/>
    <x v="1"/>
    <n v="15762"/>
    <x v="44"/>
    <x v="2"/>
    <n v="73"/>
    <n v="0"/>
    <n v="0"/>
    <x v="1"/>
    <n v="124468"/>
    <n v="5.83"/>
    <n v="29001.37"/>
    <n v="53"/>
    <s v="Male"/>
    <x v="7"/>
    <n v="7881000"/>
    <s v="Indian Super League"/>
  </r>
  <r>
    <x v="43"/>
    <x v="554"/>
    <x v="1"/>
    <x v="7"/>
    <x v="5"/>
    <x v="1"/>
    <b v="1"/>
    <n v="2"/>
    <n v="0"/>
    <x v="0"/>
    <n v="29592"/>
    <x v="70"/>
    <x v="2"/>
    <n v="50"/>
    <n v="1"/>
    <n v="2"/>
    <x v="6"/>
    <n v="130895"/>
    <n v="4.7"/>
    <n v="150985.25"/>
    <n v="29"/>
    <s v="Male"/>
    <x v="2"/>
    <n v="59184000"/>
    <s v="Indian Super League"/>
  </r>
  <r>
    <x v="199"/>
    <x v="635"/>
    <x v="0"/>
    <x v="3"/>
    <x v="1"/>
    <x v="1"/>
    <b v="0"/>
    <n v="4"/>
    <n v="2"/>
    <x v="0"/>
    <n v="29735"/>
    <x v="65"/>
    <x v="0"/>
    <n v="92"/>
    <n v="0"/>
    <n v="1"/>
    <x v="3"/>
    <n v="25417"/>
    <n v="3.52"/>
    <n v="186473.1"/>
    <n v="41"/>
    <s v="Female"/>
    <x v="4"/>
    <n v="29735000"/>
    <s v="Indian Super League"/>
  </r>
  <r>
    <x v="371"/>
    <x v="485"/>
    <x v="1"/>
    <x v="0"/>
    <x v="5"/>
    <x v="2"/>
    <b v="0"/>
    <n v="3"/>
    <n v="3"/>
    <x v="1"/>
    <n v="8010"/>
    <x v="34"/>
    <x v="0"/>
    <n v="46"/>
    <n v="0"/>
    <n v="1"/>
    <x v="3"/>
    <n v="120648"/>
    <n v="7.16"/>
    <n v="164768.65"/>
    <n v="21"/>
    <s v="Male"/>
    <x v="8"/>
    <n v="12015000"/>
    <s v="Indian Super League"/>
  </r>
  <r>
    <x v="211"/>
    <x v="596"/>
    <x v="1"/>
    <x v="5"/>
    <x v="7"/>
    <x v="2"/>
    <b v="1"/>
    <n v="4"/>
    <n v="1"/>
    <x v="0"/>
    <n v="45793"/>
    <x v="1"/>
    <x v="1"/>
    <n v="85"/>
    <n v="1"/>
    <n v="2"/>
    <x v="2"/>
    <n v="109449"/>
    <n v="4.47"/>
    <n v="202951.33"/>
    <n v="26"/>
    <s v="Female"/>
    <x v="3"/>
    <n v="80137750"/>
    <s v="Indian Super League"/>
  </r>
  <r>
    <x v="465"/>
    <x v="195"/>
    <x v="1"/>
    <x v="0"/>
    <x v="2"/>
    <x v="1"/>
    <b v="1"/>
    <n v="5"/>
    <n v="1"/>
    <x v="0"/>
    <n v="40751"/>
    <x v="51"/>
    <x v="0"/>
    <n v="25"/>
    <n v="2"/>
    <n v="1"/>
    <x v="2"/>
    <n v="87994"/>
    <n v="7.78"/>
    <n v="156100.57"/>
    <n v="19"/>
    <s v="Male"/>
    <x v="8"/>
    <n v="61126500"/>
    <s v="Indian Super League"/>
  </r>
  <r>
    <x v="172"/>
    <x v="431"/>
    <x v="0"/>
    <x v="5"/>
    <x v="3"/>
    <x v="1"/>
    <b v="0"/>
    <n v="5"/>
    <n v="4"/>
    <x v="0"/>
    <n v="5291"/>
    <x v="66"/>
    <x v="2"/>
    <n v="68"/>
    <n v="0"/>
    <n v="1"/>
    <x v="5"/>
    <n v="48082"/>
    <n v="0.88"/>
    <n v="138907.4"/>
    <n v="60"/>
    <s v="Female"/>
    <x v="7"/>
    <n v="2645500"/>
    <s v="Indian Super League"/>
  </r>
  <r>
    <x v="429"/>
    <x v="700"/>
    <x v="0"/>
    <x v="6"/>
    <x v="3"/>
    <x v="2"/>
    <b v="0"/>
    <n v="3"/>
    <n v="2"/>
    <x v="0"/>
    <n v="44701"/>
    <x v="91"/>
    <x v="1"/>
    <n v="45"/>
    <n v="1"/>
    <n v="0"/>
    <x v="3"/>
    <n v="97769"/>
    <n v="4.6399999999999997"/>
    <n v="246839.31"/>
    <n v="20"/>
    <s v="Female"/>
    <x v="2"/>
    <n v="89402000"/>
    <s v="Indian Super League"/>
  </r>
  <r>
    <x v="282"/>
    <x v="164"/>
    <x v="0"/>
    <x v="1"/>
    <x v="6"/>
    <x v="0"/>
    <b v="0"/>
    <n v="1"/>
    <n v="3"/>
    <x v="2"/>
    <n v="53488"/>
    <x v="82"/>
    <x v="0"/>
    <n v="45"/>
    <n v="2"/>
    <n v="2"/>
    <x v="6"/>
    <n v="36639"/>
    <n v="0.89"/>
    <n v="116973.97"/>
    <n v="37"/>
    <s v="Female"/>
    <x v="7"/>
    <n v="26744000"/>
    <s v="Indian Super League"/>
  </r>
  <r>
    <x v="180"/>
    <x v="509"/>
    <x v="1"/>
    <x v="1"/>
    <x v="0"/>
    <x v="2"/>
    <b v="1"/>
    <n v="0"/>
    <n v="3"/>
    <x v="2"/>
    <n v="22433"/>
    <x v="52"/>
    <x v="3"/>
    <n v="12"/>
    <n v="0"/>
    <n v="0"/>
    <x v="2"/>
    <n v="92438"/>
    <n v="9.2899999999999991"/>
    <n v="63830.879999999997"/>
    <n v="57"/>
    <s v="Male"/>
    <x v="2"/>
    <n v="44866000"/>
    <s v="Indian Super League"/>
  </r>
  <r>
    <x v="241"/>
    <x v="491"/>
    <x v="1"/>
    <x v="0"/>
    <x v="1"/>
    <x v="2"/>
    <b v="1"/>
    <n v="4"/>
    <n v="1"/>
    <x v="0"/>
    <n v="13982"/>
    <x v="78"/>
    <x v="0"/>
    <n v="55"/>
    <n v="0"/>
    <n v="0"/>
    <x v="1"/>
    <n v="77288"/>
    <n v="1.1299999999999999"/>
    <n v="189087.48"/>
    <n v="60"/>
    <s v="Female"/>
    <x v="6"/>
    <n v="31459500"/>
    <s v="Indian Super League"/>
  </r>
  <r>
    <x v="183"/>
    <x v="287"/>
    <x v="1"/>
    <x v="4"/>
    <x v="5"/>
    <x v="1"/>
    <b v="1"/>
    <n v="0"/>
    <n v="2"/>
    <x v="2"/>
    <n v="7476"/>
    <x v="29"/>
    <x v="2"/>
    <n v="14"/>
    <n v="1"/>
    <n v="1"/>
    <x v="0"/>
    <n v="132613"/>
    <n v="2.21"/>
    <n v="162816.92000000001"/>
    <n v="18"/>
    <s v="Male"/>
    <x v="8"/>
    <n v="11214000"/>
    <s v="Indian Super League"/>
  </r>
  <r>
    <x v="90"/>
    <x v="403"/>
    <x v="0"/>
    <x v="7"/>
    <x v="1"/>
    <x v="0"/>
    <b v="0"/>
    <n v="4"/>
    <n v="2"/>
    <x v="0"/>
    <n v="28108"/>
    <x v="89"/>
    <x v="0"/>
    <n v="60"/>
    <n v="0"/>
    <n v="0"/>
    <x v="5"/>
    <n v="143050"/>
    <n v="6.55"/>
    <n v="142989.43"/>
    <n v="25"/>
    <s v="Male"/>
    <x v="8"/>
    <n v="42162000"/>
    <s v="Indian Super League"/>
  </r>
  <r>
    <x v="146"/>
    <x v="337"/>
    <x v="0"/>
    <x v="5"/>
    <x v="2"/>
    <x v="2"/>
    <b v="0"/>
    <n v="5"/>
    <n v="1"/>
    <x v="0"/>
    <n v="35839"/>
    <x v="20"/>
    <x v="3"/>
    <n v="10"/>
    <n v="1"/>
    <n v="1"/>
    <x v="0"/>
    <n v="40105"/>
    <n v="6.44"/>
    <n v="145108.46"/>
    <n v="64"/>
    <s v="Male"/>
    <x v="8"/>
    <n v="53758500"/>
    <s v="Indian Super League"/>
  </r>
  <r>
    <x v="452"/>
    <x v="358"/>
    <x v="0"/>
    <x v="7"/>
    <x v="5"/>
    <x v="2"/>
    <b v="1"/>
    <n v="2"/>
    <n v="2"/>
    <x v="1"/>
    <n v="5823"/>
    <x v="66"/>
    <x v="3"/>
    <n v="21"/>
    <n v="0"/>
    <n v="1"/>
    <x v="5"/>
    <n v="15040"/>
    <n v="5"/>
    <n v="167090.54"/>
    <n v="56"/>
    <s v="Male"/>
    <x v="0"/>
    <n v="7278750"/>
    <s v="Indian Super League"/>
  </r>
  <r>
    <x v="402"/>
    <x v="148"/>
    <x v="1"/>
    <x v="2"/>
    <x v="6"/>
    <x v="2"/>
    <b v="1"/>
    <n v="4"/>
    <n v="1"/>
    <x v="0"/>
    <n v="22083"/>
    <x v="94"/>
    <x v="3"/>
    <n v="19"/>
    <n v="0"/>
    <n v="1"/>
    <x v="6"/>
    <n v="21279"/>
    <n v="6.1"/>
    <n v="189800.99"/>
    <n v="32"/>
    <s v="Female"/>
    <x v="6"/>
    <n v="49686750"/>
    <s v="Indian Super League"/>
  </r>
  <r>
    <x v="386"/>
    <x v="356"/>
    <x v="1"/>
    <x v="0"/>
    <x v="0"/>
    <x v="0"/>
    <b v="0"/>
    <n v="0"/>
    <n v="1"/>
    <x v="2"/>
    <n v="14251"/>
    <x v="14"/>
    <x v="2"/>
    <n v="49"/>
    <n v="2"/>
    <n v="1"/>
    <x v="0"/>
    <n v="127015"/>
    <n v="4.63"/>
    <n v="62236.66"/>
    <n v="40"/>
    <s v="Other"/>
    <x v="6"/>
    <n v="32064750"/>
    <s v="Indian Super League"/>
  </r>
  <r>
    <x v="205"/>
    <x v="368"/>
    <x v="1"/>
    <x v="6"/>
    <x v="6"/>
    <x v="0"/>
    <b v="0"/>
    <n v="0"/>
    <n v="3"/>
    <x v="2"/>
    <n v="51919"/>
    <x v="77"/>
    <x v="0"/>
    <n v="50"/>
    <n v="0"/>
    <n v="0"/>
    <x v="1"/>
    <n v="49733"/>
    <n v="1.83"/>
    <n v="57635.92"/>
    <n v="51"/>
    <s v="Female"/>
    <x v="0"/>
    <n v="64898750"/>
    <s v="Indian Super League"/>
  </r>
  <r>
    <x v="129"/>
    <x v="420"/>
    <x v="0"/>
    <x v="7"/>
    <x v="2"/>
    <x v="0"/>
    <b v="1"/>
    <n v="2"/>
    <n v="1"/>
    <x v="0"/>
    <n v="8687"/>
    <x v="30"/>
    <x v="1"/>
    <n v="86"/>
    <n v="2"/>
    <n v="0"/>
    <x v="6"/>
    <n v="39748"/>
    <n v="3.44"/>
    <n v="196857.57"/>
    <n v="46"/>
    <s v="Male"/>
    <x v="3"/>
    <n v="15202250"/>
    <s v="Indian Super League"/>
  </r>
  <r>
    <x v="235"/>
    <x v="547"/>
    <x v="1"/>
    <x v="3"/>
    <x v="0"/>
    <x v="1"/>
    <b v="1"/>
    <n v="0"/>
    <n v="0"/>
    <x v="1"/>
    <n v="24777"/>
    <x v="15"/>
    <x v="3"/>
    <n v="43"/>
    <n v="1"/>
    <n v="2"/>
    <x v="0"/>
    <n v="13559"/>
    <n v="8.73"/>
    <n v="246891.58"/>
    <n v="45"/>
    <s v="Female"/>
    <x v="1"/>
    <n v="61942500"/>
    <s v="Indian Super League"/>
  </r>
  <r>
    <x v="232"/>
    <x v="75"/>
    <x v="1"/>
    <x v="5"/>
    <x v="1"/>
    <x v="1"/>
    <b v="0"/>
    <n v="1"/>
    <n v="4"/>
    <x v="2"/>
    <n v="46539"/>
    <x v="0"/>
    <x v="2"/>
    <n v="27"/>
    <n v="0"/>
    <n v="0"/>
    <x v="4"/>
    <n v="30396"/>
    <n v="8.31"/>
    <n v="202051.86"/>
    <n v="32"/>
    <s v="Male"/>
    <x v="1"/>
    <n v="116347500"/>
    <s v="Indian Super League"/>
  </r>
  <r>
    <x v="455"/>
    <x v="47"/>
    <x v="0"/>
    <x v="4"/>
    <x v="4"/>
    <x v="0"/>
    <b v="1"/>
    <n v="1"/>
    <n v="0"/>
    <x v="0"/>
    <n v="39926"/>
    <x v="19"/>
    <x v="1"/>
    <n v="88"/>
    <n v="0"/>
    <n v="0"/>
    <x v="1"/>
    <n v="143015"/>
    <n v="1.31"/>
    <n v="20289.87"/>
    <n v="33"/>
    <s v="Female"/>
    <x v="8"/>
    <n v="59889000"/>
    <s v="Indian Super League"/>
  </r>
  <r>
    <x v="414"/>
    <x v="278"/>
    <x v="0"/>
    <x v="1"/>
    <x v="1"/>
    <x v="0"/>
    <b v="1"/>
    <n v="5"/>
    <n v="2"/>
    <x v="0"/>
    <n v="21345"/>
    <x v="26"/>
    <x v="1"/>
    <n v="75"/>
    <n v="0"/>
    <n v="0"/>
    <x v="5"/>
    <n v="19808"/>
    <n v="6.02"/>
    <n v="164670.39999999999"/>
    <n v="23"/>
    <s v="Other"/>
    <x v="8"/>
    <n v="32017500"/>
    <s v="Indian Super League"/>
  </r>
  <r>
    <x v="385"/>
    <x v="641"/>
    <x v="0"/>
    <x v="5"/>
    <x v="3"/>
    <x v="0"/>
    <b v="0"/>
    <n v="0"/>
    <n v="1"/>
    <x v="2"/>
    <n v="53123"/>
    <x v="50"/>
    <x v="0"/>
    <n v="86"/>
    <n v="0"/>
    <n v="0"/>
    <x v="0"/>
    <n v="123305"/>
    <n v="9.02"/>
    <n v="181617.53"/>
    <n v="43"/>
    <s v="Female"/>
    <x v="0"/>
    <n v="66403750"/>
    <s v="Indian Super League"/>
  </r>
  <r>
    <x v="303"/>
    <x v="343"/>
    <x v="1"/>
    <x v="5"/>
    <x v="1"/>
    <x v="1"/>
    <b v="1"/>
    <n v="0"/>
    <n v="4"/>
    <x v="2"/>
    <n v="53794"/>
    <x v="89"/>
    <x v="0"/>
    <n v="25"/>
    <n v="0"/>
    <n v="1"/>
    <x v="2"/>
    <n v="73975"/>
    <n v="1.61"/>
    <n v="238504.75"/>
    <n v="51"/>
    <s v="Male"/>
    <x v="1"/>
    <n v="134485000"/>
    <s v="Indian Super League"/>
  </r>
  <r>
    <x v="291"/>
    <x v="323"/>
    <x v="0"/>
    <x v="1"/>
    <x v="4"/>
    <x v="1"/>
    <b v="0"/>
    <n v="4"/>
    <n v="0"/>
    <x v="0"/>
    <n v="14352"/>
    <x v="16"/>
    <x v="1"/>
    <n v="95"/>
    <n v="0"/>
    <n v="1"/>
    <x v="4"/>
    <n v="29126"/>
    <n v="9.18"/>
    <n v="63294.79"/>
    <n v="52"/>
    <s v="Male"/>
    <x v="4"/>
    <n v="14352000"/>
    <s v="Indian Super League"/>
  </r>
  <r>
    <x v="442"/>
    <x v="92"/>
    <x v="1"/>
    <x v="4"/>
    <x v="1"/>
    <x v="0"/>
    <b v="0"/>
    <n v="1"/>
    <n v="1"/>
    <x v="1"/>
    <n v="24823"/>
    <x v="59"/>
    <x v="1"/>
    <n v="28"/>
    <n v="1"/>
    <n v="0"/>
    <x v="1"/>
    <n v="26600"/>
    <n v="7.33"/>
    <n v="99365.36"/>
    <n v="44"/>
    <s v="Female"/>
    <x v="3"/>
    <n v="43440250"/>
    <s v="Indian Super League"/>
  </r>
  <r>
    <x v="499"/>
    <x v="616"/>
    <x v="0"/>
    <x v="6"/>
    <x v="2"/>
    <x v="2"/>
    <b v="1"/>
    <n v="2"/>
    <n v="3"/>
    <x v="2"/>
    <n v="35556"/>
    <x v="62"/>
    <x v="1"/>
    <n v="21"/>
    <n v="0"/>
    <n v="0"/>
    <x v="3"/>
    <n v="138574"/>
    <n v="3.39"/>
    <n v="127913.53"/>
    <n v="25"/>
    <s v="Female"/>
    <x v="0"/>
    <n v="44445000"/>
    <s v="Indian Super League"/>
  </r>
  <r>
    <x v="350"/>
    <x v="527"/>
    <x v="0"/>
    <x v="4"/>
    <x v="5"/>
    <x v="0"/>
    <b v="1"/>
    <n v="5"/>
    <n v="1"/>
    <x v="0"/>
    <n v="19119"/>
    <x v="66"/>
    <x v="1"/>
    <n v="54"/>
    <n v="0"/>
    <n v="0"/>
    <x v="6"/>
    <n v="52663"/>
    <n v="4.79"/>
    <n v="63667.59"/>
    <n v="42"/>
    <s v="Male"/>
    <x v="0"/>
    <n v="23898750"/>
    <s v="Indian Super League"/>
  </r>
  <r>
    <x v="71"/>
    <x v="488"/>
    <x v="0"/>
    <x v="5"/>
    <x v="7"/>
    <x v="2"/>
    <b v="0"/>
    <n v="4"/>
    <n v="2"/>
    <x v="0"/>
    <n v="47854"/>
    <x v="27"/>
    <x v="0"/>
    <n v="55"/>
    <n v="1"/>
    <n v="0"/>
    <x v="2"/>
    <n v="137193"/>
    <n v="5.07"/>
    <n v="41790.949999999997"/>
    <n v="55"/>
    <s v="Male"/>
    <x v="8"/>
    <n v="71781000"/>
    <s v="Indian Super League"/>
  </r>
  <r>
    <x v="271"/>
    <x v="237"/>
    <x v="0"/>
    <x v="5"/>
    <x v="0"/>
    <x v="1"/>
    <b v="1"/>
    <n v="4"/>
    <n v="2"/>
    <x v="0"/>
    <n v="53037"/>
    <x v="18"/>
    <x v="2"/>
    <n v="72"/>
    <n v="0"/>
    <n v="0"/>
    <x v="6"/>
    <n v="120775"/>
    <n v="9.08"/>
    <n v="181296.57"/>
    <n v="40"/>
    <s v="Male"/>
    <x v="9"/>
    <n v="159111000"/>
    <s v="Indian Super League"/>
  </r>
  <r>
    <x v="331"/>
    <x v="352"/>
    <x v="1"/>
    <x v="5"/>
    <x v="7"/>
    <x v="2"/>
    <b v="0"/>
    <n v="2"/>
    <n v="4"/>
    <x v="2"/>
    <n v="38319"/>
    <x v="46"/>
    <x v="1"/>
    <n v="20"/>
    <n v="0"/>
    <n v="2"/>
    <x v="3"/>
    <n v="3542"/>
    <n v="4.21"/>
    <n v="24487.82"/>
    <n v="40"/>
    <s v="Female"/>
    <x v="5"/>
    <n v="28739250"/>
    <s v="Indian Super League"/>
  </r>
  <r>
    <x v="62"/>
    <x v="186"/>
    <x v="0"/>
    <x v="2"/>
    <x v="1"/>
    <x v="1"/>
    <b v="1"/>
    <n v="0"/>
    <n v="0"/>
    <x v="1"/>
    <n v="51304"/>
    <x v="31"/>
    <x v="1"/>
    <n v="60"/>
    <n v="1"/>
    <n v="2"/>
    <x v="5"/>
    <n v="66312"/>
    <n v="5.0999999999999996"/>
    <n v="243468.06"/>
    <n v="22"/>
    <s v="Female"/>
    <x v="3"/>
    <n v="89782000"/>
    <s v="Indian Super League"/>
  </r>
  <r>
    <x v="81"/>
    <x v="524"/>
    <x v="0"/>
    <x v="0"/>
    <x v="3"/>
    <x v="2"/>
    <b v="1"/>
    <n v="3"/>
    <n v="0"/>
    <x v="0"/>
    <n v="7725"/>
    <x v="59"/>
    <x v="3"/>
    <n v="57"/>
    <n v="0"/>
    <n v="2"/>
    <x v="1"/>
    <n v="69656"/>
    <n v="2.29"/>
    <n v="61046.1"/>
    <n v="58"/>
    <s v="Female"/>
    <x v="5"/>
    <n v="5793750"/>
    <s v="Indian Super League"/>
  </r>
  <r>
    <x v="33"/>
    <x v="572"/>
    <x v="0"/>
    <x v="1"/>
    <x v="1"/>
    <x v="1"/>
    <b v="0"/>
    <n v="1"/>
    <n v="2"/>
    <x v="2"/>
    <n v="37068"/>
    <x v="16"/>
    <x v="3"/>
    <n v="31"/>
    <n v="0"/>
    <n v="0"/>
    <x v="1"/>
    <n v="142858"/>
    <n v="7.25"/>
    <n v="193321.74"/>
    <n v="52"/>
    <s v="Female"/>
    <x v="4"/>
    <n v="37068000"/>
    <s v="Indian Super League"/>
  </r>
  <r>
    <x v="159"/>
    <x v="261"/>
    <x v="1"/>
    <x v="0"/>
    <x v="0"/>
    <x v="2"/>
    <b v="0"/>
    <n v="0"/>
    <n v="2"/>
    <x v="2"/>
    <n v="52603"/>
    <x v="34"/>
    <x v="0"/>
    <n v="73"/>
    <n v="0"/>
    <n v="1"/>
    <x v="5"/>
    <n v="11741"/>
    <n v="2.93"/>
    <n v="89983.19"/>
    <n v="20"/>
    <s v="Female"/>
    <x v="8"/>
    <n v="78904500"/>
    <s v="Indian Super League"/>
  </r>
  <r>
    <x v="78"/>
    <x v="679"/>
    <x v="1"/>
    <x v="2"/>
    <x v="3"/>
    <x v="0"/>
    <b v="1"/>
    <n v="3"/>
    <n v="3"/>
    <x v="1"/>
    <n v="34229"/>
    <x v="69"/>
    <x v="0"/>
    <n v="90"/>
    <n v="0"/>
    <n v="1"/>
    <x v="6"/>
    <n v="56160"/>
    <n v="3.66"/>
    <n v="120381.74"/>
    <n v="44"/>
    <s v="Female"/>
    <x v="8"/>
    <n v="51343500"/>
    <s v="Indian Super League"/>
  </r>
  <r>
    <x v="14"/>
    <x v="272"/>
    <x v="1"/>
    <x v="2"/>
    <x v="4"/>
    <x v="1"/>
    <b v="1"/>
    <n v="2"/>
    <n v="1"/>
    <x v="0"/>
    <n v="23217"/>
    <x v="5"/>
    <x v="2"/>
    <n v="19"/>
    <n v="0"/>
    <n v="1"/>
    <x v="3"/>
    <n v="12303"/>
    <n v="7.78"/>
    <n v="222878.38"/>
    <n v="20"/>
    <s v="Female"/>
    <x v="0"/>
    <n v="29021250"/>
    <s v="Indian Super League"/>
  </r>
  <r>
    <x v="382"/>
    <x v="64"/>
    <x v="0"/>
    <x v="0"/>
    <x v="2"/>
    <x v="2"/>
    <b v="1"/>
    <n v="1"/>
    <n v="0"/>
    <x v="0"/>
    <n v="54135"/>
    <x v="47"/>
    <x v="2"/>
    <n v="86"/>
    <n v="0"/>
    <n v="0"/>
    <x v="6"/>
    <n v="104354"/>
    <n v="1.61"/>
    <n v="200194.7"/>
    <n v="61"/>
    <s v="Female"/>
    <x v="0"/>
    <n v="67668750"/>
    <s v="Indian Super League"/>
  </r>
  <r>
    <x v="423"/>
    <x v="654"/>
    <x v="1"/>
    <x v="5"/>
    <x v="1"/>
    <x v="1"/>
    <b v="1"/>
    <n v="1"/>
    <n v="1"/>
    <x v="1"/>
    <n v="7380"/>
    <x v="77"/>
    <x v="3"/>
    <n v="80"/>
    <n v="1"/>
    <n v="1"/>
    <x v="0"/>
    <n v="24423"/>
    <n v="8.4"/>
    <n v="228174.57"/>
    <n v="61"/>
    <s v="Male"/>
    <x v="5"/>
    <n v="5535000"/>
    <s v="Indian Super League"/>
  </r>
  <r>
    <x v="46"/>
    <x v="647"/>
    <x v="1"/>
    <x v="7"/>
    <x v="5"/>
    <x v="2"/>
    <b v="0"/>
    <n v="3"/>
    <n v="2"/>
    <x v="0"/>
    <n v="5285"/>
    <x v="99"/>
    <x v="0"/>
    <n v="70"/>
    <n v="2"/>
    <n v="0"/>
    <x v="0"/>
    <n v="78696"/>
    <n v="5.53"/>
    <n v="99715.67"/>
    <n v="21"/>
    <s v="Female"/>
    <x v="0"/>
    <n v="6606250"/>
    <s v="Indian Super League"/>
  </r>
  <r>
    <x v="166"/>
    <x v="656"/>
    <x v="0"/>
    <x v="6"/>
    <x v="0"/>
    <x v="1"/>
    <b v="1"/>
    <n v="4"/>
    <n v="3"/>
    <x v="0"/>
    <n v="29113"/>
    <x v="68"/>
    <x v="0"/>
    <n v="15"/>
    <n v="0"/>
    <n v="1"/>
    <x v="0"/>
    <n v="26905"/>
    <n v="5.21"/>
    <n v="247006.13"/>
    <n v="51"/>
    <s v="Male"/>
    <x v="1"/>
    <n v="72782500"/>
    <s v="Indian Super League"/>
  </r>
  <r>
    <x v="52"/>
    <x v="216"/>
    <x v="0"/>
    <x v="1"/>
    <x v="1"/>
    <x v="1"/>
    <b v="1"/>
    <n v="3"/>
    <n v="0"/>
    <x v="0"/>
    <n v="35820"/>
    <x v="17"/>
    <x v="1"/>
    <n v="71"/>
    <n v="2"/>
    <n v="0"/>
    <x v="4"/>
    <n v="80865"/>
    <n v="1.54"/>
    <n v="98000.2"/>
    <n v="28"/>
    <s v="Male"/>
    <x v="1"/>
    <n v="89550000"/>
    <s v="Indian Super League"/>
  </r>
  <r>
    <x v="124"/>
    <x v="546"/>
    <x v="1"/>
    <x v="2"/>
    <x v="5"/>
    <x v="1"/>
    <b v="0"/>
    <n v="3"/>
    <n v="3"/>
    <x v="1"/>
    <n v="25168"/>
    <x v="2"/>
    <x v="2"/>
    <n v="45"/>
    <n v="1"/>
    <n v="1"/>
    <x v="6"/>
    <n v="8310"/>
    <n v="5.54"/>
    <n v="202985.29"/>
    <n v="59"/>
    <s v="Other"/>
    <x v="0"/>
    <n v="31460000"/>
    <s v="Indian Super League"/>
  </r>
  <r>
    <x v="15"/>
    <x v="15"/>
    <x v="0"/>
    <x v="2"/>
    <x v="0"/>
    <x v="1"/>
    <b v="1"/>
    <n v="5"/>
    <n v="0"/>
    <x v="0"/>
    <n v="22835"/>
    <x v="18"/>
    <x v="0"/>
    <n v="60"/>
    <n v="0"/>
    <n v="0"/>
    <x v="3"/>
    <n v="115655"/>
    <n v="4.37"/>
    <n v="1435.38"/>
    <n v="31"/>
    <s v="Male"/>
    <x v="3"/>
    <n v="39961250"/>
    <s v="Indian Super League"/>
  </r>
  <r>
    <x v="11"/>
    <x v="272"/>
    <x v="1"/>
    <x v="6"/>
    <x v="3"/>
    <x v="2"/>
    <b v="0"/>
    <n v="0"/>
    <n v="1"/>
    <x v="2"/>
    <n v="23466"/>
    <x v="71"/>
    <x v="3"/>
    <n v="39"/>
    <n v="1"/>
    <n v="1"/>
    <x v="3"/>
    <n v="55724"/>
    <n v="7.16"/>
    <n v="62632.19"/>
    <n v="39"/>
    <s v="Female"/>
    <x v="6"/>
    <n v="52798500"/>
    <s v="Indian Super League"/>
  </r>
  <r>
    <x v="181"/>
    <x v="490"/>
    <x v="0"/>
    <x v="2"/>
    <x v="1"/>
    <x v="0"/>
    <b v="1"/>
    <n v="5"/>
    <n v="1"/>
    <x v="0"/>
    <n v="10664"/>
    <x v="82"/>
    <x v="0"/>
    <n v="24"/>
    <n v="2"/>
    <n v="2"/>
    <x v="4"/>
    <n v="63864"/>
    <n v="1.75"/>
    <n v="242963.23"/>
    <n v="35"/>
    <s v="Male"/>
    <x v="7"/>
    <n v="5332000"/>
    <s v="Indian Super League"/>
  </r>
  <r>
    <x v="134"/>
    <x v="562"/>
    <x v="1"/>
    <x v="4"/>
    <x v="3"/>
    <x v="1"/>
    <b v="0"/>
    <n v="1"/>
    <n v="1"/>
    <x v="1"/>
    <n v="54839"/>
    <x v="19"/>
    <x v="3"/>
    <n v="89"/>
    <n v="0"/>
    <n v="0"/>
    <x v="5"/>
    <n v="104130"/>
    <n v="4.4400000000000004"/>
    <n v="178522.32"/>
    <n v="18"/>
    <s v="Male"/>
    <x v="2"/>
    <n v="109678000"/>
    <s v="Indian Super League"/>
  </r>
  <r>
    <x v="237"/>
    <x v="51"/>
    <x v="1"/>
    <x v="3"/>
    <x v="1"/>
    <x v="1"/>
    <b v="1"/>
    <n v="5"/>
    <n v="0"/>
    <x v="0"/>
    <n v="43244"/>
    <x v="64"/>
    <x v="1"/>
    <n v="35"/>
    <n v="0"/>
    <n v="0"/>
    <x v="2"/>
    <n v="37388"/>
    <n v="2.95"/>
    <n v="39609.61"/>
    <n v="25"/>
    <s v="Male"/>
    <x v="1"/>
    <n v="108110000"/>
    <s v="Indian Super League"/>
  </r>
  <r>
    <x v="121"/>
    <x v="216"/>
    <x v="0"/>
    <x v="5"/>
    <x v="7"/>
    <x v="1"/>
    <b v="0"/>
    <n v="3"/>
    <n v="3"/>
    <x v="1"/>
    <n v="32744"/>
    <x v="1"/>
    <x v="2"/>
    <n v="39"/>
    <n v="0"/>
    <n v="0"/>
    <x v="3"/>
    <n v="114739"/>
    <n v="3.28"/>
    <n v="108609.21"/>
    <n v="37"/>
    <s v="Female"/>
    <x v="5"/>
    <n v="24558000"/>
    <s v="Indian Super League"/>
  </r>
  <r>
    <x v="229"/>
    <x v="298"/>
    <x v="0"/>
    <x v="4"/>
    <x v="0"/>
    <x v="1"/>
    <b v="0"/>
    <n v="2"/>
    <n v="4"/>
    <x v="2"/>
    <n v="42086"/>
    <x v="46"/>
    <x v="2"/>
    <n v="49"/>
    <n v="2"/>
    <n v="0"/>
    <x v="1"/>
    <n v="75131"/>
    <n v="1.17"/>
    <n v="205461.41"/>
    <n v="64"/>
    <s v="Female"/>
    <x v="4"/>
    <n v="42086000"/>
    <s v="Indian Super League"/>
  </r>
  <r>
    <x v="308"/>
    <x v="285"/>
    <x v="1"/>
    <x v="7"/>
    <x v="5"/>
    <x v="2"/>
    <b v="1"/>
    <n v="2"/>
    <n v="4"/>
    <x v="2"/>
    <n v="34537"/>
    <x v="26"/>
    <x v="2"/>
    <n v="53"/>
    <n v="0"/>
    <n v="2"/>
    <x v="2"/>
    <n v="66373"/>
    <n v="1.21"/>
    <n v="172289.86"/>
    <n v="42"/>
    <s v="Other"/>
    <x v="1"/>
    <n v="86342500"/>
    <s v="Indian Super League"/>
  </r>
  <r>
    <x v="437"/>
    <x v="442"/>
    <x v="1"/>
    <x v="2"/>
    <x v="7"/>
    <x v="2"/>
    <b v="1"/>
    <n v="0"/>
    <n v="0"/>
    <x v="1"/>
    <n v="45695"/>
    <x v="24"/>
    <x v="0"/>
    <n v="58"/>
    <n v="0"/>
    <n v="1"/>
    <x v="5"/>
    <n v="29486"/>
    <n v="8.6"/>
    <n v="236499.27"/>
    <n v="38"/>
    <s v="Male"/>
    <x v="8"/>
    <n v="68542500"/>
    <s v="Indian Super League"/>
  </r>
  <r>
    <x v="365"/>
    <x v="470"/>
    <x v="0"/>
    <x v="3"/>
    <x v="1"/>
    <x v="1"/>
    <b v="1"/>
    <n v="5"/>
    <n v="0"/>
    <x v="0"/>
    <n v="48323"/>
    <x v="52"/>
    <x v="2"/>
    <n v="82"/>
    <n v="0"/>
    <n v="1"/>
    <x v="6"/>
    <n v="106870"/>
    <n v="8.6999999999999993"/>
    <n v="160813.65"/>
    <n v="28"/>
    <s v="Male"/>
    <x v="7"/>
    <n v="24161500"/>
    <s v="Indian Super League"/>
  </r>
  <r>
    <x v="462"/>
    <x v="165"/>
    <x v="1"/>
    <x v="3"/>
    <x v="3"/>
    <x v="0"/>
    <b v="1"/>
    <n v="5"/>
    <n v="2"/>
    <x v="0"/>
    <n v="39463"/>
    <x v="78"/>
    <x v="2"/>
    <n v="91"/>
    <n v="1"/>
    <n v="2"/>
    <x v="1"/>
    <n v="32183"/>
    <n v="6.97"/>
    <n v="22777.13"/>
    <n v="41"/>
    <s v="Female"/>
    <x v="0"/>
    <n v="49328750"/>
    <s v="Indian Super League"/>
  </r>
  <r>
    <x v="357"/>
    <x v="261"/>
    <x v="1"/>
    <x v="1"/>
    <x v="3"/>
    <x v="1"/>
    <b v="0"/>
    <n v="3"/>
    <n v="4"/>
    <x v="2"/>
    <n v="21247"/>
    <x v="12"/>
    <x v="3"/>
    <n v="45"/>
    <n v="1"/>
    <n v="2"/>
    <x v="0"/>
    <n v="120254"/>
    <n v="1.61"/>
    <n v="135504.85999999999"/>
    <n v="22"/>
    <s v="Female"/>
    <x v="8"/>
    <n v="31870500"/>
    <s v="Indian Super League"/>
  </r>
  <r>
    <x v="425"/>
    <x v="359"/>
    <x v="0"/>
    <x v="6"/>
    <x v="4"/>
    <x v="1"/>
    <b v="0"/>
    <n v="1"/>
    <n v="0"/>
    <x v="0"/>
    <n v="10475"/>
    <x v="41"/>
    <x v="0"/>
    <n v="60"/>
    <n v="0"/>
    <n v="0"/>
    <x v="6"/>
    <n v="130862"/>
    <n v="6.1"/>
    <n v="36336.03"/>
    <n v="57"/>
    <s v="Male"/>
    <x v="3"/>
    <n v="18331250"/>
    <s v="Indian Super League"/>
  </r>
  <r>
    <x v="249"/>
    <x v="20"/>
    <x v="1"/>
    <x v="7"/>
    <x v="6"/>
    <x v="0"/>
    <b v="1"/>
    <n v="0"/>
    <n v="1"/>
    <x v="2"/>
    <n v="26596"/>
    <x v="65"/>
    <x v="3"/>
    <n v="57"/>
    <n v="1"/>
    <n v="0"/>
    <x v="0"/>
    <n v="2245"/>
    <n v="7.75"/>
    <n v="49781.15"/>
    <n v="54"/>
    <s v="Male"/>
    <x v="2"/>
    <n v="53192000"/>
    <s v="Indian Super League"/>
  </r>
  <r>
    <x v="168"/>
    <x v="350"/>
    <x v="0"/>
    <x v="3"/>
    <x v="5"/>
    <x v="1"/>
    <b v="0"/>
    <n v="1"/>
    <n v="0"/>
    <x v="0"/>
    <n v="34874"/>
    <x v="87"/>
    <x v="2"/>
    <n v="82"/>
    <n v="0"/>
    <n v="2"/>
    <x v="5"/>
    <n v="77721"/>
    <n v="4.84"/>
    <n v="167117.51999999999"/>
    <n v="18"/>
    <s v="Male"/>
    <x v="9"/>
    <n v="104622000"/>
    <s v="Indian Super League"/>
  </r>
  <r>
    <x v="87"/>
    <x v="455"/>
    <x v="1"/>
    <x v="3"/>
    <x v="4"/>
    <x v="2"/>
    <b v="0"/>
    <n v="3"/>
    <n v="2"/>
    <x v="0"/>
    <n v="21352"/>
    <x v="20"/>
    <x v="0"/>
    <n v="52"/>
    <n v="0"/>
    <n v="1"/>
    <x v="1"/>
    <n v="136436"/>
    <n v="3.02"/>
    <n v="113206.73"/>
    <n v="33"/>
    <s v="Female"/>
    <x v="0"/>
    <n v="26690000"/>
    <s v="Indian Super League"/>
  </r>
  <r>
    <x v="65"/>
    <x v="272"/>
    <x v="1"/>
    <x v="3"/>
    <x v="3"/>
    <x v="2"/>
    <b v="0"/>
    <n v="4"/>
    <n v="3"/>
    <x v="0"/>
    <n v="45296"/>
    <x v="11"/>
    <x v="0"/>
    <n v="85"/>
    <n v="0"/>
    <n v="0"/>
    <x v="3"/>
    <n v="135870"/>
    <n v="3.31"/>
    <n v="91452.92"/>
    <n v="40"/>
    <s v="Male"/>
    <x v="8"/>
    <n v="67944000"/>
    <s v="Indian Super League"/>
  </r>
  <r>
    <x v="66"/>
    <x v="110"/>
    <x v="1"/>
    <x v="4"/>
    <x v="4"/>
    <x v="1"/>
    <b v="1"/>
    <n v="4"/>
    <n v="2"/>
    <x v="0"/>
    <n v="41960"/>
    <x v="40"/>
    <x v="2"/>
    <n v="42"/>
    <n v="0"/>
    <n v="1"/>
    <x v="0"/>
    <n v="90896"/>
    <n v="9.0399999999999991"/>
    <n v="32009.67"/>
    <n v="56"/>
    <s v="Female"/>
    <x v="8"/>
    <n v="62940000"/>
    <s v="Indian Super League"/>
  </r>
  <r>
    <x v="165"/>
    <x v="463"/>
    <x v="1"/>
    <x v="6"/>
    <x v="2"/>
    <x v="1"/>
    <b v="0"/>
    <n v="3"/>
    <n v="4"/>
    <x v="2"/>
    <n v="44328"/>
    <x v="9"/>
    <x v="2"/>
    <n v="42"/>
    <n v="1"/>
    <n v="0"/>
    <x v="4"/>
    <n v="64195"/>
    <n v="8.65"/>
    <n v="185175.71"/>
    <n v="53"/>
    <s v="Female"/>
    <x v="8"/>
    <n v="66492000"/>
    <s v="Indian Super League"/>
  </r>
  <r>
    <x v="84"/>
    <x v="105"/>
    <x v="1"/>
    <x v="7"/>
    <x v="3"/>
    <x v="0"/>
    <b v="0"/>
    <n v="0"/>
    <n v="3"/>
    <x v="2"/>
    <n v="6784"/>
    <x v="54"/>
    <x v="3"/>
    <n v="32"/>
    <n v="2"/>
    <n v="0"/>
    <x v="4"/>
    <n v="32807"/>
    <n v="0.84"/>
    <n v="75362.899999999994"/>
    <n v="34"/>
    <s v="Male"/>
    <x v="4"/>
    <n v="6784000"/>
    <s v="Indian Super League"/>
  </r>
  <r>
    <x v="59"/>
    <x v="467"/>
    <x v="0"/>
    <x v="6"/>
    <x v="7"/>
    <x v="2"/>
    <b v="1"/>
    <n v="4"/>
    <n v="1"/>
    <x v="0"/>
    <n v="11348"/>
    <x v="91"/>
    <x v="0"/>
    <n v="74"/>
    <n v="0"/>
    <n v="0"/>
    <x v="5"/>
    <n v="69303"/>
    <n v="3.58"/>
    <n v="177544.6"/>
    <n v="59"/>
    <s v="Female"/>
    <x v="9"/>
    <n v="34044000"/>
    <s v="Indian Super League"/>
  </r>
  <r>
    <x v="434"/>
    <x v="595"/>
    <x v="1"/>
    <x v="6"/>
    <x v="3"/>
    <x v="2"/>
    <b v="1"/>
    <n v="1"/>
    <n v="0"/>
    <x v="0"/>
    <n v="38755"/>
    <x v="15"/>
    <x v="2"/>
    <n v="62"/>
    <n v="0"/>
    <n v="0"/>
    <x v="3"/>
    <n v="100851"/>
    <n v="8.17"/>
    <n v="71754.58"/>
    <n v="31"/>
    <s v="Female"/>
    <x v="6"/>
    <n v="87198750"/>
    <s v="Indian Super League"/>
  </r>
  <r>
    <x v="102"/>
    <x v="625"/>
    <x v="1"/>
    <x v="0"/>
    <x v="2"/>
    <x v="0"/>
    <b v="0"/>
    <n v="5"/>
    <n v="0"/>
    <x v="0"/>
    <n v="9638"/>
    <x v="5"/>
    <x v="3"/>
    <n v="44"/>
    <n v="1"/>
    <n v="0"/>
    <x v="1"/>
    <n v="117092"/>
    <n v="5.54"/>
    <n v="130095.92"/>
    <n v="58"/>
    <s v="Male"/>
    <x v="8"/>
    <n v="14457000"/>
    <s v="Indian Super League"/>
  </r>
  <r>
    <x v="473"/>
    <x v="245"/>
    <x v="1"/>
    <x v="4"/>
    <x v="7"/>
    <x v="0"/>
    <b v="0"/>
    <n v="4"/>
    <n v="0"/>
    <x v="0"/>
    <n v="17457"/>
    <x v="99"/>
    <x v="0"/>
    <n v="65"/>
    <n v="1"/>
    <n v="1"/>
    <x v="3"/>
    <n v="105868"/>
    <n v="5.88"/>
    <n v="179076.75"/>
    <n v="32"/>
    <s v="Female"/>
    <x v="3"/>
    <n v="30549750"/>
    <s v="Indian Super League"/>
  </r>
  <r>
    <x v="353"/>
    <x v="716"/>
    <x v="1"/>
    <x v="2"/>
    <x v="4"/>
    <x v="2"/>
    <b v="1"/>
    <n v="0"/>
    <n v="0"/>
    <x v="1"/>
    <n v="10731"/>
    <x v="67"/>
    <x v="0"/>
    <n v="55"/>
    <n v="0"/>
    <n v="0"/>
    <x v="4"/>
    <n v="65169"/>
    <n v="1.75"/>
    <n v="211006.92"/>
    <n v="60"/>
    <s v="Male"/>
    <x v="4"/>
    <n v="10731000"/>
    <s v="Indian Super League"/>
  </r>
  <r>
    <x v="233"/>
    <x v="171"/>
    <x v="0"/>
    <x v="5"/>
    <x v="7"/>
    <x v="2"/>
    <b v="0"/>
    <n v="2"/>
    <n v="0"/>
    <x v="0"/>
    <n v="5394"/>
    <x v="18"/>
    <x v="1"/>
    <n v="22"/>
    <n v="2"/>
    <n v="1"/>
    <x v="3"/>
    <n v="62094"/>
    <n v="4.88"/>
    <n v="70094.789999999994"/>
    <n v="42"/>
    <s v="Female"/>
    <x v="8"/>
    <n v="8091000"/>
    <s v="Indian Super League"/>
  </r>
  <r>
    <x v="63"/>
    <x v="430"/>
    <x v="0"/>
    <x v="7"/>
    <x v="5"/>
    <x v="0"/>
    <b v="1"/>
    <n v="4"/>
    <n v="0"/>
    <x v="0"/>
    <n v="42346"/>
    <x v="61"/>
    <x v="1"/>
    <n v="44"/>
    <n v="2"/>
    <n v="1"/>
    <x v="2"/>
    <n v="147153"/>
    <n v="9.2899999999999991"/>
    <n v="83208.86"/>
    <n v="28"/>
    <s v="Female"/>
    <x v="3"/>
    <n v="74105500"/>
    <s v="Indian Super League"/>
  </r>
  <r>
    <x v="69"/>
    <x v="532"/>
    <x v="0"/>
    <x v="6"/>
    <x v="5"/>
    <x v="1"/>
    <b v="0"/>
    <n v="2"/>
    <n v="4"/>
    <x v="2"/>
    <n v="26357"/>
    <x v="86"/>
    <x v="2"/>
    <n v="61"/>
    <n v="0"/>
    <n v="0"/>
    <x v="1"/>
    <n v="74783"/>
    <n v="6.79"/>
    <n v="216526.16"/>
    <n v="62"/>
    <s v="Female"/>
    <x v="8"/>
    <n v="39535500"/>
    <s v="Indian Super League"/>
  </r>
  <r>
    <x v="368"/>
    <x v="168"/>
    <x v="1"/>
    <x v="5"/>
    <x v="5"/>
    <x v="0"/>
    <b v="0"/>
    <n v="2"/>
    <n v="0"/>
    <x v="0"/>
    <n v="8121"/>
    <x v="42"/>
    <x v="2"/>
    <n v="87"/>
    <n v="0"/>
    <n v="0"/>
    <x v="6"/>
    <n v="146908"/>
    <n v="6"/>
    <n v="68789.350000000006"/>
    <n v="23"/>
    <s v="Female"/>
    <x v="9"/>
    <n v="24363000"/>
    <s v="Indian Super League"/>
  </r>
  <r>
    <x v="211"/>
    <x v="574"/>
    <x v="1"/>
    <x v="3"/>
    <x v="1"/>
    <x v="1"/>
    <b v="0"/>
    <n v="4"/>
    <n v="2"/>
    <x v="0"/>
    <n v="52625"/>
    <x v="95"/>
    <x v="1"/>
    <n v="65"/>
    <n v="2"/>
    <n v="2"/>
    <x v="6"/>
    <n v="93274"/>
    <n v="9.02"/>
    <n v="77625.89"/>
    <n v="47"/>
    <s v="Female"/>
    <x v="3"/>
    <n v="92093750"/>
    <s v="Indian Super League"/>
  </r>
  <r>
    <x v="268"/>
    <x v="481"/>
    <x v="1"/>
    <x v="1"/>
    <x v="3"/>
    <x v="0"/>
    <b v="1"/>
    <n v="4"/>
    <n v="2"/>
    <x v="0"/>
    <n v="19981"/>
    <x v="48"/>
    <x v="1"/>
    <n v="62"/>
    <n v="0"/>
    <n v="0"/>
    <x v="1"/>
    <n v="81381"/>
    <n v="3.86"/>
    <n v="35379.64"/>
    <n v="34"/>
    <s v="Male"/>
    <x v="0"/>
    <n v="24976250"/>
    <s v="Indian Super League"/>
  </r>
  <r>
    <x v="413"/>
    <x v="96"/>
    <x v="0"/>
    <x v="4"/>
    <x v="0"/>
    <x v="1"/>
    <b v="1"/>
    <n v="0"/>
    <n v="2"/>
    <x v="2"/>
    <n v="24489"/>
    <x v="0"/>
    <x v="3"/>
    <n v="65"/>
    <n v="2"/>
    <n v="2"/>
    <x v="3"/>
    <n v="13877"/>
    <n v="0.99"/>
    <n v="5220.6499999999996"/>
    <n v="23"/>
    <s v="Female"/>
    <x v="2"/>
    <n v="48978000"/>
    <s v="Indian Super League"/>
  </r>
  <r>
    <x v="74"/>
    <x v="448"/>
    <x v="0"/>
    <x v="6"/>
    <x v="5"/>
    <x v="0"/>
    <b v="0"/>
    <n v="1"/>
    <n v="0"/>
    <x v="0"/>
    <n v="32635"/>
    <x v="5"/>
    <x v="2"/>
    <n v="66"/>
    <n v="0"/>
    <n v="2"/>
    <x v="2"/>
    <n v="40227"/>
    <n v="5.67"/>
    <n v="238550.03"/>
    <n v="42"/>
    <s v="Male"/>
    <x v="4"/>
    <n v="32635000"/>
    <s v="Indian Super League"/>
  </r>
  <r>
    <x v="171"/>
    <x v="53"/>
    <x v="1"/>
    <x v="3"/>
    <x v="1"/>
    <x v="1"/>
    <b v="0"/>
    <n v="2"/>
    <n v="3"/>
    <x v="2"/>
    <n v="50137"/>
    <x v="95"/>
    <x v="2"/>
    <n v="75"/>
    <n v="0"/>
    <n v="1"/>
    <x v="2"/>
    <n v="121083"/>
    <n v="4.6900000000000004"/>
    <n v="237111.79"/>
    <n v="32"/>
    <s v="Male"/>
    <x v="0"/>
    <n v="62671250"/>
    <s v="Indian Super League"/>
  </r>
  <r>
    <x v="278"/>
    <x v="623"/>
    <x v="0"/>
    <x v="4"/>
    <x v="7"/>
    <x v="2"/>
    <b v="1"/>
    <n v="0"/>
    <n v="2"/>
    <x v="2"/>
    <n v="6418"/>
    <x v="62"/>
    <x v="0"/>
    <n v="73"/>
    <n v="2"/>
    <n v="2"/>
    <x v="5"/>
    <n v="10861"/>
    <n v="1.85"/>
    <n v="160785.34"/>
    <n v="53"/>
    <s v="Other"/>
    <x v="0"/>
    <n v="8022500"/>
    <s v="Indian Super League"/>
  </r>
  <r>
    <x v="54"/>
    <x v="376"/>
    <x v="0"/>
    <x v="0"/>
    <x v="6"/>
    <x v="1"/>
    <b v="0"/>
    <n v="2"/>
    <n v="3"/>
    <x v="2"/>
    <n v="53720"/>
    <x v="13"/>
    <x v="1"/>
    <n v="57"/>
    <n v="0"/>
    <n v="1"/>
    <x v="3"/>
    <n v="77323"/>
    <n v="4.63"/>
    <n v="164433.22"/>
    <n v="48"/>
    <s v="Male"/>
    <x v="8"/>
    <n v="80580000"/>
    <s v="Indian Super League"/>
  </r>
  <r>
    <x v="418"/>
    <x v="473"/>
    <x v="1"/>
    <x v="1"/>
    <x v="1"/>
    <x v="1"/>
    <b v="1"/>
    <n v="4"/>
    <n v="1"/>
    <x v="0"/>
    <n v="19242"/>
    <x v="57"/>
    <x v="2"/>
    <n v="86"/>
    <n v="0"/>
    <n v="2"/>
    <x v="2"/>
    <n v="133126"/>
    <n v="0.81"/>
    <n v="8962.83"/>
    <n v="45"/>
    <s v="Female"/>
    <x v="2"/>
    <n v="38484000"/>
    <s v="Indian Super League"/>
  </r>
  <r>
    <x v="199"/>
    <x v="18"/>
    <x v="1"/>
    <x v="1"/>
    <x v="7"/>
    <x v="2"/>
    <b v="0"/>
    <n v="5"/>
    <n v="0"/>
    <x v="0"/>
    <n v="37775"/>
    <x v="5"/>
    <x v="1"/>
    <n v="52"/>
    <n v="2"/>
    <n v="1"/>
    <x v="6"/>
    <n v="34913"/>
    <n v="8.91"/>
    <n v="73342.240000000005"/>
    <n v="63"/>
    <s v="Female"/>
    <x v="8"/>
    <n v="56662500"/>
    <s v="Indian Super League"/>
  </r>
  <r>
    <x v="261"/>
    <x v="676"/>
    <x v="0"/>
    <x v="6"/>
    <x v="2"/>
    <x v="1"/>
    <b v="0"/>
    <n v="0"/>
    <n v="0"/>
    <x v="1"/>
    <n v="14770"/>
    <x v="54"/>
    <x v="0"/>
    <n v="94"/>
    <n v="0"/>
    <n v="2"/>
    <x v="2"/>
    <n v="81206"/>
    <n v="6.2"/>
    <n v="216251.26"/>
    <n v="58"/>
    <s v="Female"/>
    <x v="2"/>
    <n v="29540000"/>
    <s v="Indian Super League"/>
  </r>
  <r>
    <x v="45"/>
    <x v="492"/>
    <x v="1"/>
    <x v="6"/>
    <x v="5"/>
    <x v="2"/>
    <b v="1"/>
    <n v="3"/>
    <n v="1"/>
    <x v="0"/>
    <n v="41520"/>
    <x v="90"/>
    <x v="3"/>
    <n v="56"/>
    <n v="2"/>
    <n v="1"/>
    <x v="0"/>
    <n v="12320"/>
    <n v="1.51"/>
    <n v="182198.74"/>
    <n v="47"/>
    <s v="Male"/>
    <x v="3"/>
    <n v="72660000"/>
    <s v="Indian Super League"/>
  </r>
  <r>
    <x v="195"/>
    <x v="90"/>
    <x v="0"/>
    <x v="2"/>
    <x v="6"/>
    <x v="1"/>
    <b v="1"/>
    <n v="1"/>
    <n v="0"/>
    <x v="0"/>
    <n v="13715"/>
    <x v="4"/>
    <x v="3"/>
    <n v="67"/>
    <n v="0"/>
    <n v="2"/>
    <x v="2"/>
    <n v="91769"/>
    <n v="1.89"/>
    <n v="63558.61"/>
    <n v="25"/>
    <s v="Male"/>
    <x v="0"/>
    <n v="17143750"/>
    <s v="Indian Super League"/>
  </r>
  <r>
    <x v="494"/>
    <x v="693"/>
    <x v="1"/>
    <x v="4"/>
    <x v="2"/>
    <x v="1"/>
    <b v="0"/>
    <n v="3"/>
    <n v="1"/>
    <x v="0"/>
    <n v="39593"/>
    <x v="46"/>
    <x v="0"/>
    <n v="58"/>
    <n v="2"/>
    <n v="1"/>
    <x v="6"/>
    <n v="118827"/>
    <n v="5.07"/>
    <n v="77516.87"/>
    <n v="33"/>
    <s v="Female"/>
    <x v="2"/>
    <n v="79186000"/>
    <s v="Indian Super League"/>
  </r>
  <r>
    <x v="205"/>
    <x v="585"/>
    <x v="0"/>
    <x v="4"/>
    <x v="6"/>
    <x v="0"/>
    <b v="1"/>
    <n v="4"/>
    <n v="4"/>
    <x v="1"/>
    <n v="13013"/>
    <x v="13"/>
    <x v="2"/>
    <n v="70"/>
    <n v="0"/>
    <n v="2"/>
    <x v="0"/>
    <n v="131426"/>
    <n v="8.7100000000000009"/>
    <n v="114301.8"/>
    <n v="27"/>
    <s v="Other"/>
    <x v="4"/>
    <n v="13013000"/>
    <s v="Indian Super League"/>
  </r>
  <r>
    <x v="282"/>
    <x v="77"/>
    <x v="0"/>
    <x v="2"/>
    <x v="6"/>
    <x v="0"/>
    <b v="1"/>
    <n v="0"/>
    <n v="2"/>
    <x v="2"/>
    <n v="30334"/>
    <x v="92"/>
    <x v="2"/>
    <n v="52"/>
    <n v="0"/>
    <n v="2"/>
    <x v="5"/>
    <n v="108682"/>
    <n v="7.68"/>
    <n v="151937.14000000001"/>
    <n v="45"/>
    <s v="Male"/>
    <x v="4"/>
    <n v="30334000"/>
    <s v="Indian Super League"/>
  </r>
  <r>
    <x v="449"/>
    <x v="327"/>
    <x v="1"/>
    <x v="3"/>
    <x v="7"/>
    <x v="2"/>
    <b v="0"/>
    <n v="4"/>
    <n v="1"/>
    <x v="0"/>
    <n v="31297"/>
    <x v="89"/>
    <x v="3"/>
    <n v="27"/>
    <n v="0"/>
    <n v="2"/>
    <x v="4"/>
    <n v="97909"/>
    <n v="7.95"/>
    <n v="197221.8"/>
    <n v="25"/>
    <s v="Male"/>
    <x v="8"/>
    <n v="46945500"/>
    <s v="Indian Super League"/>
  </r>
  <r>
    <x v="262"/>
    <x v="346"/>
    <x v="1"/>
    <x v="4"/>
    <x v="5"/>
    <x v="1"/>
    <b v="1"/>
    <n v="2"/>
    <n v="0"/>
    <x v="0"/>
    <n v="30064"/>
    <x v="48"/>
    <x v="3"/>
    <n v="57"/>
    <n v="2"/>
    <n v="0"/>
    <x v="5"/>
    <n v="14242"/>
    <n v="6.2"/>
    <n v="108819.26"/>
    <n v="53"/>
    <s v="Male"/>
    <x v="0"/>
    <n v="37580000"/>
    <s v="Indian Super League"/>
  </r>
  <r>
    <x v="395"/>
    <x v="45"/>
    <x v="1"/>
    <x v="0"/>
    <x v="1"/>
    <x v="1"/>
    <b v="0"/>
    <n v="0"/>
    <n v="2"/>
    <x v="2"/>
    <n v="13087"/>
    <x v="31"/>
    <x v="1"/>
    <n v="21"/>
    <n v="2"/>
    <n v="0"/>
    <x v="5"/>
    <n v="96291"/>
    <n v="7.7"/>
    <n v="143420.79"/>
    <n v="21"/>
    <s v="Female"/>
    <x v="7"/>
    <n v="6543500"/>
    <s v="Indian Super League"/>
  </r>
  <r>
    <x v="426"/>
    <x v="88"/>
    <x v="1"/>
    <x v="6"/>
    <x v="2"/>
    <x v="2"/>
    <b v="0"/>
    <n v="0"/>
    <n v="1"/>
    <x v="2"/>
    <n v="28188"/>
    <x v="5"/>
    <x v="3"/>
    <n v="87"/>
    <n v="0"/>
    <n v="0"/>
    <x v="4"/>
    <n v="148756"/>
    <n v="6.46"/>
    <n v="61921.23"/>
    <n v="49"/>
    <s v="Female"/>
    <x v="3"/>
    <n v="49329000"/>
    <s v="Indian Super League"/>
  </r>
  <r>
    <x v="117"/>
    <x v="87"/>
    <x v="1"/>
    <x v="2"/>
    <x v="4"/>
    <x v="1"/>
    <b v="1"/>
    <n v="3"/>
    <n v="0"/>
    <x v="0"/>
    <n v="30043"/>
    <x v="41"/>
    <x v="2"/>
    <n v="30"/>
    <n v="1"/>
    <n v="1"/>
    <x v="3"/>
    <n v="133133"/>
    <n v="1.25"/>
    <n v="92984.639999999999"/>
    <n v="36"/>
    <s v="Male"/>
    <x v="8"/>
    <n v="45064500"/>
    <s v="Indian Super League"/>
  </r>
  <r>
    <x v="438"/>
    <x v="246"/>
    <x v="1"/>
    <x v="5"/>
    <x v="4"/>
    <x v="1"/>
    <b v="0"/>
    <n v="3"/>
    <n v="4"/>
    <x v="2"/>
    <n v="7164"/>
    <x v="30"/>
    <x v="0"/>
    <n v="24"/>
    <n v="1"/>
    <n v="1"/>
    <x v="3"/>
    <n v="2631"/>
    <n v="3.27"/>
    <n v="146604.88"/>
    <n v="55"/>
    <s v="Male"/>
    <x v="8"/>
    <n v="10746000"/>
    <s v="Indian Super League"/>
  </r>
  <r>
    <x v="420"/>
    <x v="67"/>
    <x v="0"/>
    <x v="2"/>
    <x v="3"/>
    <x v="1"/>
    <b v="0"/>
    <n v="2"/>
    <n v="0"/>
    <x v="0"/>
    <n v="11055"/>
    <x v="83"/>
    <x v="3"/>
    <n v="91"/>
    <n v="1"/>
    <n v="1"/>
    <x v="0"/>
    <n v="93532"/>
    <n v="0.89"/>
    <n v="94917.05"/>
    <n v="62"/>
    <s v="Female"/>
    <x v="1"/>
    <n v="27637500"/>
    <s v="Indian Super League"/>
  </r>
  <r>
    <x v="125"/>
    <x v="480"/>
    <x v="1"/>
    <x v="7"/>
    <x v="0"/>
    <x v="1"/>
    <b v="1"/>
    <n v="2"/>
    <n v="3"/>
    <x v="2"/>
    <n v="52708"/>
    <x v="81"/>
    <x v="3"/>
    <n v="67"/>
    <n v="1"/>
    <n v="0"/>
    <x v="6"/>
    <n v="92518"/>
    <n v="5.91"/>
    <n v="182433.51"/>
    <n v="35"/>
    <s v="Female"/>
    <x v="3"/>
    <n v="92239000"/>
    <s v="Indian Super League"/>
  </r>
  <r>
    <x v="209"/>
    <x v="449"/>
    <x v="1"/>
    <x v="6"/>
    <x v="6"/>
    <x v="1"/>
    <b v="0"/>
    <n v="3"/>
    <n v="2"/>
    <x v="0"/>
    <n v="13771"/>
    <x v="82"/>
    <x v="3"/>
    <n v="53"/>
    <n v="0"/>
    <n v="0"/>
    <x v="3"/>
    <n v="60300"/>
    <n v="4.67"/>
    <n v="234193.9"/>
    <n v="43"/>
    <s v="Male"/>
    <x v="6"/>
    <n v="30984750"/>
    <s v="Indian Super League"/>
  </r>
  <r>
    <x v="39"/>
    <x v="116"/>
    <x v="1"/>
    <x v="1"/>
    <x v="2"/>
    <x v="1"/>
    <b v="1"/>
    <n v="2"/>
    <n v="4"/>
    <x v="2"/>
    <n v="15605"/>
    <x v="43"/>
    <x v="3"/>
    <n v="49"/>
    <n v="1"/>
    <n v="1"/>
    <x v="5"/>
    <n v="43761"/>
    <n v="4.2699999999999996"/>
    <n v="175600.96"/>
    <n v="23"/>
    <s v="Male"/>
    <x v="4"/>
    <n v="15605000"/>
    <s v="Indian Super League"/>
  </r>
  <r>
    <x v="493"/>
    <x v="430"/>
    <x v="0"/>
    <x v="0"/>
    <x v="6"/>
    <x v="1"/>
    <b v="0"/>
    <n v="5"/>
    <n v="3"/>
    <x v="0"/>
    <n v="26659"/>
    <x v="71"/>
    <x v="0"/>
    <n v="31"/>
    <n v="2"/>
    <n v="2"/>
    <x v="3"/>
    <n v="94063"/>
    <n v="3.26"/>
    <n v="89460.23"/>
    <n v="20"/>
    <s v="Male"/>
    <x v="8"/>
    <n v="39988500"/>
    <s v="Indian Super League"/>
  </r>
  <r>
    <x v="397"/>
    <x v="196"/>
    <x v="1"/>
    <x v="4"/>
    <x v="0"/>
    <x v="2"/>
    <b v="1"/>
    <n v="2"/>
    <n v="0"/>
    <x v="0"/>
    <n v="16580"/>
    <x v="36"/>
    <x v="3"/>
    <n v="29"/>
    <n v="1"/>
    <n v="0"/>
    <x v="6"/>
    <n v="3863"/>
    <n v="8.4"/>
    <n v="131509.94"/>
    <n v="18"/>
    <s v="Female"/>
    <x v="6"/>
    <n v="37305000"/>
    <s v="Indian Super League"/>
  </r>
  <r>
    <x v="489"/>
    <x v="623"/>
    <x v="0"/>
    <x v="5"/>
    <x v="1"/>
    <x v="0"/>
    <b v="0"/>
    <n v="3"/>
    <n v="3"/>
    <x v="1"/>
    <n v="49672"/>
    <x v="91"/>
    <x v="2"/>
    <n v="83"/>
    <n v="1"/>
    <n v="2"/>
    <x v="4"/>
    <n v="114326"/>
    <n v="1.5"/>
    <n v="217803.54"/>
    <n v="50"/>
    <s v="Male"/>
    <x v="3"/>
    <n v="86926000"/>
    <s v="Indian Super League"/>
  </r>
  <r>
    <x v="316"/>
    <x v="173"/>
    <x v="0"/>
    <x v="3"/>
    <x v="0"/>
    <x v="2"/>
    <b v="0"/>
    <n v="1"/>
    <n v="2"/>
    <x v="2"/>
    <n v="49808"/>
    <x v="13"/>
    <x v="2"/>
    <n v="11"/>
    <n v="2"/>
    <n v="1"/>
    <x v="6"/>
    <n v="29660"/>
    <n v="7.29"/>
    <n v="59077.25"/>
    <n v="51"/>
    <s v="Male"/>
    <x v="2"/>
    <n v="99616000"/>
    <s v="Indian Super League"/>
  </r>
  <r>
    <x v="167"/>
    <x v="462"/>
    <x v="0"/>
    <x v="2"/>
    <x v="3"/>
    <x v="2"/>
    <b v="0"/>
    <n v="0"/>
    <n v="4"/>
    <x v="2"/>
    <n v="30096"/>
    <x v="91"/>
    <x v="1"/>
    <n v="44"/>
    <n v="0"/>
    <n v="0"/>
    <x v="0"/>
    <n v="9509"/>
    <n v="5.74"/>
    <n v="149583.92000000001"/>
    <n v="58"/>
    <s v="Male"/>
    <x v="0"/>
    <n v="37620000"/>
    <s v="Indian Super League"/>
  </r>
  <r>
    <x v="220"/>
    <x v="644"/>
    <x v="1"/>
    <x v="2"/>
    <x v="2"/>
    <x v="1"/>
    <b v="1"/>
    <n v="5"/>
    <n v="2"/>
    <x v="0"/>
    <n v="37248"/>
    <x v="28"/>
    <x v="2"/>
    <n v="64"/>
    <n v="2"/>
    <n v="2"/>
    <x v="2"/>
    <n v="77046"/>
    <n v="8.09"/>
    <n v="76199.509999999995"/>
    <n v="58"/>
    <s v="Male"/>
    <x v="5"/>
    <n v="27936000"/>
    <s v="Indian Super League"/>
  </r>
  <r>
    <x v="172"/>
    <x v="229"/>
    <x v="1"/>
    <x v="6"/>
    <x v="4"/>
    <x v="1"/>
    <b v="1"/>
    <n v="5"/>
    <n v="2"/>
    <x v="0"/>
    <n v="21032"/>
    <x v="2"/>
    <x v="0"/>
    <n v="57"/>
    <n v="1"/>
    <n v="1"/>
    <x v="6"/>
    <n v="76177"/>
    <n v="2.48"/>
    <n v="245330.97"/>
    <n v="59"/>
    <s v="Female"/>
    <x v="8"/>
    <n v="31548000"/>
    <s v="Indian Super League"/>
  </r>
  <r>
    <x v="223"/>
    <x v="402"/>
    <x v="1"/>
    <x v="7"/>
    <x v="4"/>
    <x v="1"/>
    <b v="0"/>
    <n v="1"/>
    <n v="1"/>
    <x v="1"/>
    <n v="34192"/>
    <x v="3"/>
    <x v="2"/>
    <n v="47"/>
    <n v="1"/>
    <n v="0"/>
    <x v="3"/>
    <n v="58645"/>
    <n v="5.62"/>
    <n v="212910.05"/>
    <n v="18"/>
    <s v="Female"/>
    <x v="8"/>
    <n v="51288000"/>
    <s v="Indian Super League"/>
  </r>
  <r>
    <x v="425"/>
    <x v="214"/>
    <x v="0"/>
    <x v="2"/>
    <x v="5"/>
    <x v="0"/>
    <b v="1"/>
    <n v="2"/>
    <n v="1"/>
    <x v="0"/>
    <n v="25942"/>
    <x v="93"/>
    <x v="3"/>
    <n v="40"/>
    <n v="0"/>
    <n v="0"/>
    <x v="1"/>
    <n v="14742"/>
    <n v="7.94"/>
    <n v="158411.41"/>
    <n v="24"/>
    <s v="Female"/>
    <x v="6"/>
    <n v="58369500"/>
    <s v="Indian Super League"/>
  </r>
  <r>
    <x v="317"/>
    <x v="479"/>
    <x v="0"/>
    <x v="6"/>
    <x v="2"/>
    <x v="0"/>
    <b v="1"/>
    <n v="2"/>
    <n v="1"/>
    <x v="0"/>
    <n v="33090"/>
    <x v="32"/>
    <x v="2"/>
    <n v="39"/>
    <n v="0"/>
    <n v="0"/>
    <x v="0"/>
    <n v="57148"/>
    <n v="5.67"/>
    <n v="145488.48000000001"/>
    <n v="20"/>
    <s v="Female"/>
    <x v="4"/>
    <n v="33090000"/>
    <s v="Indian Super League"/>
  </r>
  <r>
    <x v="54"/>
    <x v="361"/>
    <x v="0"/>
    <x v="6"/>
    <x v="3"/>
    <x v="1"/>
    <b v="1"/>
    <n v="0"/>
    <n v="2"/>
    <x v="2"/>
    <n v="5132"/>
    <x v="63"/>
    <x v="2"/>
    <n v="44"/>
    <n v="0"/>
    <n v="0"/>
    <x v="4"/>
    <n v="111724"/>
    <n v="1.63"/>
    <n v="159639.07999999999"/>
    <n v="48"/>
    <s v="Female"/>
    <x v="1"/>
    <n v="12830000"/>
    <s v="Indian Super League"/>
  </r>
  <r>
    <x v="382"/>
    <x v="274"/>
    <x v="0"/>
    <x v="1"/>
    <x v="5"/>
    <x v="0"/>
    <b v="1"/>
    <n v="3"/>
    <n v="4"/>
    <x v="2"/>
    <n v="43813"/>
    <x v="36"/>
    <x v="3"/>
    <n v="88"/>
    <n v="0"/>
    <n v="1"/>
    <x v="0"/>
    <n v="119071"/>
    <n v="3.12"/>
    <n v="118430.06"/>
    <n v="48"/>
    <s v="Male"/>
    <x v="1"/>
    <n v="109532500"/>
    <s v="Indian Super League"/>
  </r>
  <r>
    <x v="497"/>
    <x v="469"/>
    <x v="0"/>
    <x v="0"/>
    <x v="0"/>
    <x v="0"/>
    <b v="1"/>
    <n v="2"/>
    <n v="3"/>
    <x v="2"/>
    <n v="19581"/>
    <x v="17"/>
    <x v="0"/>
    <n v="75"/>
    <n v="0"/>
    <n v="0"/>
    <x v="4"/>
    <n v="30644"/>
    <n v="6.45"/>
    <n v="115273.08"/>
    <n v="38"/>
    <s v="Male"/>
    <x v="4"/>
    <n v="19581000"/>
    <s v="Indian Super League"/>
  </r>
  <r>
    <x v="261"/>
    <x v="179"/>
    <x v="0"/>
    <x v="3"/>
    <x v="5"/>
    <x v="1"/>
    <b v="1"/>
    <n v="1"/>
    <n v="0"/>
    <x v="0"/>
    <n v="5102"/>
    <x v="61"/>
    <x v="0"/>
    <n v="68"/>
    <n v="2"/>
    <n v="1"/>
    <x v="5"/>
    <n v="93891"/>
    <n v="8.08"/>
    <n v="177228.32"/>
    <n v="21"/>
    <s v="Male"/>
    <x v="0"/>
    <n v="6377500"/>
    <s v="Indian Super League"/>
  </r>
  <r>
    <x v="182"/>
    <x v="352"/>
    <x v="1"/>
    <x v="4"/>
    <x v="1"/>
    <x v="0"/>
    <b v="0"/>
    <n v="4"/>
    <n v="1"/>
    <x v="0"/>
    <n v="24277"/>
    <x v="80"/>
    <x v="2"/>
    <n v="85"/>
    <n v="1"/>
    <n v="1"/>
    <x v="6"/>
    <n v="135516"/>
    <n v="9.26"/>
    <n v="15773.63"/>
    <n v="27"/>
    <s v="Male"/>
    <x v="6"/>
    <n v="54623250"/>
    <s v="Indian Super League"/>
  </r>
  <r>
    <x v="289"/>
    <x v="369"/>
    <x v="1"/>
    <x v="6"/>
    <x v="7"/>
    <x v="2"/>
    <b v="0"/>
    <n v="0"/>
    <n v="2"/>
    <x v="2"/>
    <n v="15515"/>
    <x v="0"/>
    <x v="3"/>
    <n v="70"/>
    <n v="1"/>
    <n v="0"/>
    <x v="0"/>
    <n v="140395"/>
    <n v="1.04"/>
    <n v="155149.91"/>
    <n v="35"/>
    <s v="Male"/>
    <x v="1"/>
    <n v="38787500"/>
    <s v="Indian Super League"/>
  </r>
  <r>
    <x v="351"/>
    <x v="667"/>
    <x v="0"/>
    <x v="5"/>
    <x v="5"/>
    <x v="2"/>
    <b v="1"/>
    <n v="3"/>
    <n v="4"/>
    <x v="2"/>
    <n v="10215"/>
    <x v="91"/>
    <x v="3"/>
    <n v="25"/>
    <n v="0"/>
    <n v="0"/>
    <x v="4"/>
    <n v="118759"/>
    <n v="8.34"/>
    <n v="108302.44"/>
    <n v="49"/>
    <s v="Female"/>
    <x v="8"/>
    <n v="15322500"/>
    <s v="Indian Super League"/>
  </r>
  <r>
    <x v="161"/>
    <x v="5"/>
    <x v="1"/>
    <x v="7"/>
    <x v="0"/>
    <x v="2"/>
    <b v="0"/>
    <n v="5"/>
    <n v="1"/>
    <x v="0"/>
    <n v="35265"/>
    <x v="67"/>
    <x v="2"/>
    <n v="90"/>
    <n v="1"/>
    <n v="0"/>
    <x v="4"/>
    <n v="132431"/>
    <n v="3.32"/>
    <n v="226838.88"/>
    <n v="39"/>
    <s v="Female"/>
    <x v="0"/>
    <n v="44081250"/>
    <s v="Indian Super League"/>
  </r>
  <r>
    <x v="286"/>
    <x v="456"/>
    <x v="0"/>
    <x v="4"/>
    <x v="2"/>
    <x v="2"/>
    <b v="1"/>
    <n v="2"/>
    <n v="0"/>
    <x v="0"/>
    <n v="53453"/>
    <x v="33"/>
    <x v="3"/>
    <n v="29"/>
    <n v="1"/>
    <n v="1"/>
    <x v="6"/>
    <n v="33856"/>
    <n v="8.64"/>
    <n v="13339.67"/>
    <n v="33"/>
    <s v="Female"/>
    <x v="8"/>
    <n v="80179500"/>
    <s v="Indian Super League"/>
  </r>
  <r>
    <x v="373"/>
    <x v="671"/>
    <x v="0"/>
    <x v="3"/>
    <x v="0"/>
    <x v="2"/>
    <b v="0"/>
    <n v="2"/>
    <n v="1"/>
    <x v="0"/>
    <n v="54844"/>
    <x v="0"/>
    <x v="0"/>
    <n v="63"/>
    <n v="0"/>
    <n v="2"/>
    <x v="6"/>
    <n v="8287"/>
    <n v="3.45"/>
    <n v="222303"/>
    <n v="41"/>
    <s v="Female"/>
    <x v="3"/>
    <n v="95977000"/>
    <s v="Indian Super League"/>
  </r>
  <r>
    <x v="427"/>
    <x v="431"/>
    <x v="0"/>
    <x v="7"/>
    <x v="2"/>
    <x v="2"/>
    <b v="0"/>
    <n v="3"/>
    <n v="0"/>
    <x v="0"/>
    <n v="7175"/>
    <x v="7"/>
    <x v="0"/>
    <n v="19"/>
    <n v="0"/>
    <n v="2"/>
    <x v="0"/>
    <n v="97961"/>
    <n v="2.25"/>
    <n v="228542.4"/>
    <n v="49"/>
    <s v="Other"/>
    <x v="0"/>
    <n v="8968750"/>
    <s v="Indian Super League"/>
  </r>
  <r>
    <x v="182"/>
    <x v="233"/>
    <x v="0"/>
    <x v="2"/>
    <x v="7"/>
    <x v="2"/>
    <b v="1"/>
    <n v="3"/>
    <n v="0"/>
    <x v="0"/>
    <n v="6597"/>
    <x v="10"/>
    <x v="3"/>
    <n v="13"/>
    <n v="0"/>
    <n v="0"/>
    <x v="5"/>
    <n v="101167"/>
    <n v="5.05"/>
    <n v="44352.98"/>
    <n v="61"/>
    <s v="Male"/>
    <x v="2"/>
    <n v="13194000"/>
    <s v="Indian Super League"/>
  </r>
  <r>
    <x v="98"/>
    <x v="416"/>
    <x v="1"/>
    <x v="1"/>
    <x v="6"/>
    <x v="2"/>
    <b v="0"/>
    <n v="0"/>
    <n v="3"/>
    <x v="2"/>
    <n v="38476"/>
    <x v="13"/>
    <x v="1"/>
    <n v="78"/>
    <n v="0"/>
    <n v="0"/>
    <x v="4"/>
    <n v="66167"/>
    <n v="4.5"/>
    <n v="241264.16"/>
    <n v="29"/>
    <s v="Female"/>
    <x v="5"/>
    <n v="28857000"/>
    <s v="Indian Super League"/>
  </r>
  <r>
    <x v="182"/>
    <x v="375"/>
    <x v="1"/>
    <x v="0"/>
    <x v="3"/>
    <x v="0"/>
    <b v="0"/>
    <n v="4"/>
    <n v="0"/>
    <x v="0"/>
    <n v="33132"/>
    <x v="5"/>
    <x v="1"/>
    <n v="35"/>
    <n v="0"/>
    <n v="1"/>
    <x v="0"/>
    <n v="140009"/>
    <n v="8.69"/>
    <n v="51072.36"/>
    <n v="38"/>
    <s v="Male"/>
    <x v="7"/>
    <n v="16566000"/>
    <s v="Indian Super League"/>
  </r>
  <r>
    <x v="216"/>
    <x v="298"/>
    <x v="0"/>
    <x v="3"/>
    <x v="4"/>
    <x v="0"/>
    <b v="0"/>
    <n v="1"/>
    <n v="0"/>
    <x v="0"/>
    <n v="31082"/>
    <x v="0"/>
    <x v="1"/>
    <n v="60"/>
    <n v="2"/>
    <n v="0"/>
    <x v="6"/>
    <n v="70557"/>
    <n v="8.1300000000000008"/>
    <n v="202400.96"/>
    <n v="35"/>
    <s v="Female"/>
    <x v="0"/>
    <n v="38852500"/>
    <s v="Indian Super League"/>
  </r>
  <r>
    <x v="491"/>
    <x v="193"/>
    <x v="1"/>
    <x v="7"/>
    <x v="3"/>
    <x v="1"/>
    <b v="0"/>
    <n v="3"/>
    <n v="4"/>
    <x v="2"/>
    <n v="52852"/>
    <x v="5"/>
    <x v="2"/>
    <n v="32"/>
    <n v="0"/>
    <n v="0"/>
    <x v="2"/>
    <n v="63534"/>
    <n v="6.5"/>
    <n v="213184.14"/>
    <n v="26"/>
    <s v="Male"/>
    <x v="0"/>
    <n v="66065000"/>
    <s v="Indian Super League"/>
  </r>
  <r>
    <x v="101"/>
    <x v="487"/>
    <x v="0"/>
    <x v="5"/>
    <x v="1"/>
    <x v="1"/>
    <b v="0"/>
    <n v="4"/>
    <n v="4"/>
    <x v="1"/>
    <n v="7411"/>
    <x v="42"/>
    <x v="0"/>
    <n v="52"/>
    <n v="0"/>
    <n v="0"/>
    <x v="5"/>
    <n v="60767"/>
    <n v="1.42"/>
    <n v="236362.48"/>
    <n v="59"/>
    <s v="Male"/>
    <x v="0"/>
    <n v="9263750"/>
    <s v="Indian Super League"/>
  </r>
  <r>
    <x v="484"/>
    <x v="127"/>
    <x v="0"/>
    <x v="5"/>
    <x v="1"/>
    <x v="1"/>
    <b v="0"/>
    <n v="4"/>
    <n v="0"/>
    <x v="0"/>
    <n v="22664"/>
    <x v="8"/>
    <x v="2"/>
    <n v="57"/>
    <n v="1"/>
    <n v="2"/>
    <x v="5"/>
    <n v="59706"/>
    <n v="8.42"/>
    <n v="50937.51"/>
    <n v="31"/>
    <s v="Male"/>
    <x v="8"/>
    <n v="33996000"/>
    <s v="Indian Super League"/>
  </r>
  <r>
    <x v="415"/>
    <x v="702"/>
    <x v="0"/>
    <x v="6"/>
    <x v="2"/>
    <x v="0"/>
    <b v="1"/>
    <n v="3"/>
    <n v="2"/>
    <x v="0"/>
    <n v="18875"/>
    <x v="32"/>
    <x v="0"/>
    <n v="93"/>
    <n v="0"/>
    <n v="0"/>
    <x v="0"/>
    <n v="79028"/>
    <n v="8.59"/>
    <n v="46645.52"/>
    <n v="35"/>
    <s v="Female"/>
    <x v="0"/>
    <n v="23593750"/>
    <s v="Indian Super League"/>
  </r>
  <r>
    <x v="123"/>
    <x v="521"/>
    <x v="1"/>
    <x v="0"/>
    <x v="7"/>
    <x v="0"/>
    <b v="1"/>
    <n v="1"/>
    <n v="4"/>
    <x v="2"/>
    <n v="53431"/>
    <x v="71"/>
    <x v="1"/>
    <n v="57"/>
    <n v="2"/>
    <n v="1"/>
    <x v="6"/>
    <n v="107461"/>
    <n v="5.64"/>
    <n v="227169.28"/>
    <n v="53"/>
    <s v="Male"/>
    <x v="4"/>
    <n v="53431000"/>
    <s v="Indian Super League"/>
  </r>
  <r>
    <x v="290"/>
    <x v="677"/>
    <x v="1"/>
    <x v="2"/>
    <x v="1"/>
    <x v="1"/>
    <b v="1"/>
    <n v="5"/>
    <n v="0"/>
    <x v="0"/>
    <n v="51483"/>
    <x v="3"/>
    <x v="3"/>
    <n v="30"/>
    <n v="0"/>
    <n v="0"/>
    <x v="0"/>
    <n v="137649"/>
    <n v="7.87"/>
    <n v="155804.28"/>
    <n v="51"/>
    <s v="Male"/>
    <x v="0"/>
    <n v="64353750"/>
    <s v="Indian Super League"/>
  </r>
  <r>
    <x v="88"/>
    <x v="666"/>
    <x v="0"/>
    <x v="3"/>
    <x v="5"/>
    <x v="2"/>
    <b v="1"/>
    <n v="3"/>
    <n v="1"/>
    <x v="0"/>
    <n v="11358"/>
    <x v="37"/>
    <x v="2"/>
    <n v="69"/>
    <n v="0"/>
    <n v="1"/>
    <x v="6"/>
    <n v="16425"/>
    <n v="3.1"/>
    <n v="197295.7"/>
    <n v="32"/>
    <s v="Male"/>
    <x v="9"/>
    <n v="34074000"/>
    <s v="Indian Super League"/>
  </r>
  <r>
    <x v="184"/>
    <x v="646"/>
    <x v="0"/>
    <x v="2"/>
    <x v="6"/>
    <x v="1"/>
    <b v="0"/>
    <n v="1"/>
    <n v="4"/>
    <x v="2"/>
    <n v="31810"/>
    <x v="40"/>
    <x v="3"/>
    <n v="71"/>
    <n v="2"/>
    <n v="1"/>
    <x v="1"/>
    <n v="32241"/>
    <n v="7.25"/>
    <n v="206484.1"/>
    <n v="30"/>
    <s v="Male"/>
    <x v="8"/>
    <n v="47715000"/>
    <s v="Indian Super League"/>
  </r>
  <r>
    <x v="348"/>
    <x v="107"/>
    <x v="0"/>
    <x v="2"/>
    <x v="3"/>
    <x v="2"/>
    <b v="1"/>
    <n v="0"/>
    <n v="3"/>
    <x v="2"/>
    <n v="20141"/>
    <x v="14"/>
    <x v="1"/>
    <n v="31"/>
    <n v="0"/>
    <n v="0"/>
    <x v="1"/>
    <n v="98680"/>
    <n v="8.24"/>
    <n v="230464.36"/>
    <n v="49"/>
    <s v="Male"/>
    <x v="8"/>
    <n v="30211500"/>
    <s v="Indian Super League"/>
  </r>
  <r>
    <x v="316"/>
    <x v="516"/>
    <x v="1"/>
    <x v="2"/>
    <x v="3"/>
    <x v="0"/>
    <b v="1"/>
    <n v="0"/>
    <n v="3"/>
    <x v="2"/>
    <n v="33385"/>
    <x v="13"/>
    <x v="2"/>
    <n v="25"/>
    <n v="0"/>
    <n v="0"/>
    <x v="4"/>
    <n v="22667"/>
    <n v="3.65"/>
    <n v="225040.77"/>
    <n v="30"/>
    <s v="Female"/>
    <x v="3"/>
    <n v="58423750"/>
    <s v="Indian Super League"/>
  </r>
  <r>
    <x v="268"/>
    <x v="69"/>
    <x v="1"/>
    <x v="1"/>
    <x v="1"/>
    <x v="0"/>
    <b v="1"/>
    <n v="4"/>
    <n v="1"/>
    <x v="0"/>
    <n v="29578"/>
    <x v="79"/>
    <x v="0"/>
    <n v="66"/>
    <n v="2"/>
    <n v="0"/>
    <x v="6"/>
    <n v="108924"/>
    <n v="9.4499999999999993"/>
    <n v="64679.25"/>
    <n v="40"/>
    <s v="Female"/>
    <x v="9"/>
    <n v="88734000"/>
    <s v="Indian Super League"/>
  </r>
  <r>
    <x v="74"/>
    <x v="552"/>
    <x v="0"/>
    <x v="0"/>
    <x v="5"/>
    <x v="1"/>
    <b v="1"/>
    <n v="2"/>
    <n v="4"/>
    <x v="2"/>
    <n v="7450"/>
    <x v="83"/>
    <x v="1"/>
    <n v="24"/>
    <n v="0"/>
    <n v="1"/>
    <x v="0"/>
    <n v="78382"/>
    <n v="4.4400000000000004"/>
    <n v="193240.29"/>
    <n v="22"/>
    <s v="Male"/>
    <x v="4"/>
    <n v="7450000"/>
    <s v="Indian Super League"/>
  </r>
  <r>
    <x v="43"/>
    <x v="609"/>
    <x v="0"/>
    <x v="4"/>
    <x v="5"/>
    <x v="2"/>
    <b v="0"/>
    <n v="0"/>
    <n v="4"/>
    <x v="2"/>
    <n v="26288"/>
    <x v="92"/>
    <x v="3"/>
    <n v="55"/>
    <n v="2"/>
    <n v="0"/>
    <x v="4"/>
    <n v="16841"/>
    <n v="5.07"/>
    <n v="161401.29999999999"/>
    <n v="21"/>
    <s v="Male"/>
    <x v="3"/>
    <n v="46004000"/>
    <s v="Indian Super League"/>
  </r>
  <r>
    <x v="278"/>
    <x v="27"/>
    <x v="1"/>
    <x v="5"/>
    <x v="5"/>
    <x v="0"/>
    <b v="1"/>
    <n v="1"/>
    <n v="3"/>
    <x v="2"/>
    <n v="45955"/>
    <x v="32"/>
    <x v="0"/>
    <n v="12"/>
    <n v="0"/>
    <n v="1"/>
    <x v="4"/>
    <n v="113875"/>
    <n v="9.49"/>
    <n v="151027.96"/>
    <n v="54"/>
    <s v="Male"/>
    <x v="2"/>
    <n v="91910000"/>
    <s v="Indian Super League"/>
  </r>
  <r>
    <x v="91"/>
    <x v="279"/>
    <x v="0"/>
    <x v="1"/>
    <x v="7"/>
    <x v="0"/>
    <b v="0"/>
    <n v="1"/>
    <n v="0"/>
    <x v="0"/>
    <n v="32791"/>
    <x v="3"/>
    <x v="0"/>
    <n v="74"/>
    <n v="1"/>
    <n v="2"/>
    <x v="1"/>
    <n v="1357"/>
    <n v="8.59"/>
    <n v="212347.95"/>
    <n v="21"/>
    <s v="Male"/>
    <x v="3"/>
    <n v="57384250"/>
    <s v="Indian Super League"/>
  </r>
  <r>
    <x v="369"/>
    <x v="263"/>
    <x v="0"/>
    <x v="4"/>
    <x v="3"/>
    <x v="2"/>
    <b v="1"/>
    <n v="0"/>
    <n v="1"/>
    <x v="2"/>
    <n v="37053"/>
    <x v="74"/>
    <x v="3"/>
    <n v="69"/>
    <n v="2"/>
    <n v="0"/>
    <x v="5"/>
    <n v="143554"/>
    <n v="1.27"/>
    <n v="230904.01"/>
    <n v="47"/>
    <s v="Male"/>
    <x v="5"/>
    <n v="27789750"/>
    <s v="Indian Super League"/>
  </r>
  <r>
    <x v="150"/>
    <x v="490"/>
    <x v="0"/>
    <x v="2"/>
    <x v="0"/>
    <x v="2"/>
    <b v="1"/>
    <n v="4"/>
    <n v="0"/>
    <x v="0"/>
    <n v="39099"/>
    <x v="61"/>
    <x v="3"/>
    <n v="83"/>
    <n v="1"/>
    <n v="0"/>
    <x v="6"/>
    <n v="23141"/>
    <n v="1.33"/>
    <n v="53063.23"/>
    <n v="29"/>
    <s v="Female"/>
    <x v="3"/>
    <n v="68423250"/>
    <s v="Indian Super League"/>
  </r>
  <r>
    <x v="328"/>
    <x v="155"/>
    <x v="0"/>
    <x v="7"/>
    <x v="0"/>
    <x v="0"/>
    <b v="1"/>
    <n v="1"/>
    <n v="3"/>
    <x v="2"/>
    <n v="16211"/>
    <x v="55"/>
    <x v="0"/>
    <n v="21"/>
    <n v="0"/>
    <n v="0"/>
    <x v="2"/>
    <n v="43899"/>
    <n v="7.52"/>
    <n v="125821.45"/>
    <n v="37"/>
    <s v="Male"/>
    <x v="5"/>
    <n v="12158250"/>
    <s v="Indian Super League"/>
  </r>
  <r>
    <x v="58"/>
    <x v="106"/>
    <x v="1"/>
    <x v="6"/>
    <x v="7"/>
    <x v="0"/>
    <b v="0"/>
    <n v="4"/>
    <n v="2"/>
    <x v="0"/>
    <n v="29720"/>
    <x v="32"/>
    <x v="1"/>
    <n v="18"/>
    <n v="0"/>
    <n v="1"/>
    <x v="4"/>
    <n v="110171"/>
    <n v="4.43"/>
    <n v="150542.6"/>
    <n v="61"/>
    <s v="Male"/>
    <x v="3"/>
    <n v="52010000"/>
    <s v="Indian Super League"/>
  </r>
  <r>
    <x v="250"/>
    <x v="283"/>
    <x v="0"/>
    <x v="3"/>
    <x v="0"/>
    <x v="1"/>
    <b v="0"/>
    <n v="1"/>
    <n v="4"/>
    <x v="2"/>
    <n v="16972"/>
    <x v="28"/>
    <x v="1"/>
    <n v="45"/>
    <n v="0"/>
    <n v="0"/>
    <x v="5"/>
    <n v="13466"/>
    <n v="0.81"/>
    <n v="218167.54"/>
    <n v="35"/>
    <s v="Male"/>
    <x v="2"/>
    <n v="33944000"/>
    <s v="Indian Super League"/>
  </r>
  <r>
    <x v="118"/>
    <x v="309"/>
    <x v="0"/>
    <x v="3"/>
    <x v="0"/>
    <x v="0"/>
    <b v="0"/>
    <n v="3"/>
    <n v="0"/>
    <x v="0"/>
    <n v="20201"/>
    <x v="88"/>
    <x v="0"/>
    <n v="92"/>
    <n v="1"/>
    <n v="1"/>
    <x v="2"/>
    <n v="101833"/>
    <n v="0.98"/>
    <n v="108081.01"/>
    <n v="29"/>
    <s v="Other"/>
    <x v="4"/>
    <n v="20201000"/>
    <s v="Indian Super League"/>
  </r>
  <r>
    <x v="417"/>
    <x v="352"/>
    <x v="1"/>
    <x v="4"/>
    <x v="5"/>
    <x v="1"/>
    <b v="0"/>
    <n v="0"/>
    <n v="0"/>
    <x v="1"/>
    <n v="42752"/>
    <x v="24"/>
    <x v="2"/>
    <n v="35"/>
    <n v="0"/>
    <n v="2"/>
    <x v="6"/>
    <n v="95286"/>
    <n v="4.03"/>
    <n v="28180.97"/>
    <n v="55"/>
    <s v="Male"/>
    <x v="6"/>
    <n v="96192000"/>
    <s v="Indian Super League"/>
  </r>
  <r>
    <x v="220"/>
    <x v="158"/>
    <x v="1"/>
    <x v="5"/>
    <x v="0"/>
    <x v="0"/>
    <b v="1"/>
    <n v="5"/>
    <n v="3"/>
    <x v="0"/>
    <n v="31725"/>
    <x v="86"/>
    <x v="0"/>
    <n v="88"/>
    <n v="0"/>
    <n v="1"/>
    <x v="2"/>
    <n v="88695"/>
    <n v="5.71"/>
    <n v="84140.13"/>
    <n v="46"/>
    <s v="Female"/>
    <x v="7"/>
    <n v="15862500"/>
    <s v="Indian Super League"/>
  </r>
  <r>
    <x v="180"/>
    <x v="207"/>
    <x v="0"/>
    <x v="7"/>
    <x v="4"/>
    <x v="1"/>
    <b v="1"/>
    <n v="4"/>
    <n v="1"/>
    <x v="0"/>
    <n v="21938"/>
    <x v="53"/>
    <x v="2"/>
    <n v="78"/>
    <n v="0"/>
    <n v="1"/>
    <x v="1"/>
    <n v="42335"/>
    <n v="2.64"/>
    <n v="162359.47"/>
    <n v="43"/>
    <s v="Female"/>
    <x v="6"/>
    <n v="49360500"/>
    <s v="Indian Super League"/>
  </r>
  <r>
    <x v="59"/>
    <x v="320"/>
    <x v="0"/>
    <x v="3"/>
    <x v="1"/>
    <x v="2"/>
    <b v="0"/>
    <n v="0"/>
    <n v="0"/>
    <x v="1"/>
    <n v="49254"/>
    <x v="31"/>
    <x v="0"/>
    <n v="54"/>
    <n v="1"/>
    <n v="0"/>
    <x v="6"/>
    <n v="104886"/>
    <n v="7.95"/>
    <n v="183698.68"/>
    <n v="35"/>
    <s v="Female"/>
    <x v="8"/>
    <n v="73881000"/>
    <s v="Indian Super League"/>
  </r>
  <r>
    <x v="235"/>
    <x v="32"/>
    <x v="0"/>
    <x v="0"/>
    <x v="2"/>
    <x v="0"/>
    <b v="0"/>
    <n v="0"/>
    <n v="2"/>
    <x v="2"/>
    <n v="42661"/>
    <x v="14"/>
    <x v="2"/>
    <n v="40"/>
    <n v="2"/>
    <n v="0"/>
    <x v="6"/>
    <n v="38636"/>
    <n v="0.85"/>
    <n v="191067.16"/>
    <n v="41"/>
    <s v="Female"/>
    <x v="4"/>
    <n v="42661000"/>
    <s v="Indian Super League"/>
  </r>
  <r>
    <x v="475"/>
    <x v="121"/>
    <x v="1"/>
    <x v="3"/>
    <x v="3"/>
    <x v="0"/>
    <b v="0"/>
    <n v="1"/>
    <n v="2"/>
    <x v="2"/>
    <n v="29563"/>
    <x v="81"/>
    <x v="0"/>
    <n v="40"/>
    <n v="1"/>
    <n v="1"/>
    <x v="4"/>
    <n v="140135"/>
    <n v="1.64"/>
    <n v="114134.46"/>
    <n v="58"/>
    <s v="Male"/>
    <x v="4"/>
    <n v="29563000"/>
    <s v="Indian Super League"/>
  </r>
  <r>
    <x v="182"/>
    <x v="33"/>
    <x v="1"/>
    <x v="3"/>
    <x v="6"/>
    <x v="0"/>
    <b v="1"/>
    <n v="1"/>
    <n v="2"/>
    <x v="2"/>
    <n v="32707"/>
    <x v="54"/>
    <x v="1"/>
    <n v="67"/>
    <n v="2"/>
    <n v="0"/>
    <x v="5"/>
    <n v="88541"/>
    <n v="3.61"/>
    <n v="38819.42"/>
    <n v="55"/>
    <s v="Female"/>
    <x v="1"/>
    <n v="81767500"/>
    <s v="Indian Super League"/>
  </r>
  <r>
    <x v="162"/>
    <x v="624"/>
    <x v="1"/>
    <x v="1"/>
    <x v="5"/>
    <x v="2"/>
    <b v="0"/>
    <n v="4"/>
    <n v="4"/>
    <x v="1"/>
    <n v="27281"/>
    <x v="60"/>
    <x v="0"/>
    <n v="11"/>
    <n v="1"/>
    <n v="1"/>
    <x v="0"/>
    <n v="21946"/>
    <n v="8.51"/>
    <n v="211776.78"/>
    <n v="23"/>
    <s v="Female"/>
    <x v="5"/>
    <n v="20460750"/>
    <s v="Indian Super League"/>
  </r>
  <r>
    <x v="60"/>
    <x v="105"/>
    <x v="1"/>
    <x v="1"/>
    <x v="2"/>
    <x v="0"/>
    <b v="0"/>
    <n v="4"/>
    <n v="4"/>
    <x v="1"/>
    <n v="30985"/>
    <x v="56"/>
    <x v="1"/>
    <n v="23"/>
    <n v="0"/>
    <n v="0"/>
    <x v="6"/>
    <n v="126079"/>
    <n v="2.16"/>
    <n v="149934.17000000001"/>
    <n v="41"/>
    <s v="Male"/>
    <x v="4"/>
    <n v="30985000"/>
    <s v="Indian Super League"/>
  </r>
  <r>
    <x v="96"/>
    <x v="149"/>
    <x v="1"/>
    <x v="3"/>
    <x v="4"/>
    <x v="1"/>
    <b v="1"/>
    <n v="5"/>
    <n v="2"/>
    <x v="0"/>
    <n v="14934"/>
    <x v="89"/>
    <x v="0"/>
    <n v="38"/>
    <n v="0"/>
    <n v="1"/>
    <x v="1"/>
    <n v="123956"/>
    <n v="8.07"/>
    <n v="227341.39"/>
    <n v="40"/>
    <s v="Male"/>
    <x v="0"/>
    <n v="18667500"/>
    <s v="Indian Super League"/>
  </r>
  <r>
    <x v="60"/>
    <x v="637"/>
    <x v="1"/>
    <x v="2"/>
    <x v="0"/>
    <x v="0"/>
    <b v="1"/>
    <n v="1"/>
    <n v="0"/>
    <x v="0"/>
    <n v="10876"/>
    <x v="14"/>
    <x v="3"/>
    <n v="88"/>
    <n v="2"/>
    <n v="2"/>
    <x v="5"/>
    <n v="62202"/>
    <n v="4.9400000000000004"/>
    <n v="197609.19"/>
    <n v="52"/>
    <s v="Female"/>
    <x v="3"/>
    <n v="19033000"/>
    <s v="Indian Super League"/>
  </r>
  <r>
    <x v="278"/>
    <x v="287"/>
    <x v="1"/>
    <x v="1"/>
    <x v="4"/>
    <x v="2"/>
    <b v="1"/>
    <n v="1"/>
    <n v="2"/>
    <x v="2"/>
    <n v="7652"/>
    <x v="39"/>
    <x v="3"/>
    <n v="22"/>
    <n v="0"/>
    <n v="0"/>
    <x v="2"/>
    <n v="85566"/>
    <n v="8"/>
    <n v="235605.31"/>
    <n v="24"/>
    <s v="Female"/>
    <x v="8"/>
    <n v="11478000"/>
    <s v="Indian Super League"/>
  </r>
  <r>
    <x v="385"/>
    <x v="246"/>
    <x v="1"/>
    <x v="4"/>
    <x v="1"/>
    <x v="0"/>
    <b v="0"/>
    <n v="3"/>
    <n v="2"/>
    <x v="0"/>
    <n v="17515"/>
    <x v="27"/>
    <x v="2"/>
    <n v="75"/>
    <n v="1"/>
    <n v="0"/>
    <x v="2"/>
    <n v="131109"/>
    <n v="6.86"/>
    <n v="16220.43"/>
    <n v="38"/>
    <s v="Female"/>
    <x v="5"/>
    <n v="13136250"/>
    <s v="Indian Super League"/>
  </r>
  <r>
    <x v="53"/>
    <x v="640"/>
    <x v="0"/>
    <x v="6"/>
    <x v="1"/>
    <x v="1"/>
    <b v="0"/>
    <n v="4"/>
    <n v="0"/>
    <x v="0"/>
    <n v="20565"/>
    <x v="90"/>
    <x v="1"/>
    <n v="82"/>
    <n v="0"/>
    <n v="0"/>
    <x v="3"/>
    <n v="132581"/>
    <n v="3.02"/>
    <n v="125221.13"/>
    <n v="62"/>
    <s v="Female"/>
    <x v="0"/>
    <n v="25706250"/>
    <s v="Indian Super League"/>
  </r>
  <r>
    <x v="352"/>
    <x v="487"/>
    <x v="0"/>
    <x v="0"/>
    <x v="3"/>
    <x v="2"/>
    <b v="0"/>
    <n v="5"/>
    <n v="4"/>
    <x v="0"/>
    <n v="27564"/>
    <x v="73"/>
    <x v="2"/>
    <n v="70"/>
    <n v="1"/>
    <n v="1"/>
    <x v="5"/>
    <n v="61375"/>
    <n v="1.46"/>
    <n v="32126.07"/>
    <n v="63"/>
    <s v="Female"/>
    <x v="4"/>
    <n v="27564000"/>
    <s v="Indian Super League"/>
  </r>
  <r>
    <x v="252"/>
    <x v="729"/>
    <x v="1"/>
    <x v="0"/>
    <x v="1"/>
    <x v="2"/>
    <b v="1"/>
    <n v="1"/>
    <n v="0"/>
    <x v="0"/>
    <n v="35485"/>
    <x v="48"/>
    <x v="2"/>
    <n v="49"/>
    <n v="1"/>
    <n v="0"/>
    <x v="4"/>
    <n v="41474"/>
    <n v="5.82"/>
    <n v="223618.37"/>
    <n v="52"/>
    <s v="Other"/>
    <x v="4"/>
    <n v="35485000"/>
    <s v="Indian Super League"/>
  </r>
  <r>
    <x v="65"/>
    <x v="7"/>
    <x v="0"/>
    <x v="2"/>
    <x v="5"/>
    <x v="2"/>
    <b v="0"/>
    <n v="0"/>
    <n v="0"/>
    <x v="1"/>
    <n v="40696"/>
    <x v="45"/>
    <x v="0"/>
    <n v="45"/>
    <n v="0"/>
    <n v="0"/>
    <x v="6"/>
    <n v="100831"/>
    <n v="1.23"/>
    <n v="189272.31"/>
    <n v="46"/>
    <s v="Female"/>
    <x v="8"/>
    <n v="61044000"/>
    <s v="Indian Super League"/>
  </r>
  <r>
    <x v="61"/>
    <x v="452"/>
    <x v="0"/>
    <x v="6"/>
    <x v="0"/>
    <x v="2"/>
    <b v="0"/>
    <n v="2"/>
    <n v="0"/>
    <x v="0"/>
    <n v="32890"/>
    <x v="27"/>
    <x v="3"/>
    <n v="16"/>
    <n v="1"/>
    <n v="0"/>
    <x v="2"/>
    <n v="65500"/>
    <n v="8.82"/>
    <n v="200154.08"/>
    <n v="46"/>
    <s v="Female"/>
    <x v="3"/>
    <n v="57557500"/>
    <s v="Indian Super League"/>
  </r>
  <r>
    <x v="308"/>
    <x v="505"/>
    <x v="0"/>
    <x v="4"/>
    <x v="0"/>
    <x v="1"/>
    <b v="0"/>
    <n v="0"/>
    <n v="1"/>
    <x v="2"/>
    <n v="33300"/>
    <x v="23"/>
    <x v="2"/>
    <n v="75"/>
    <n v="0"/>
    <n v="1"/>
    <x v="2"/>
    <n v="16984"/>
    <n v="7.29"/>
    <n v="234646.15"/>
    <n v="42"/>
    <s v="Female"/>
    <x v="4"/>
    <n v="33300000"/>
    <s v="Indian Super League"/>
  </r>
  <r>
    <x v="114"/>
    <x v="79"/>
    <x v="0"/>
    <x v="3"/>
    <x v="5"/>
    <x v="2"/>
    <b v="1"/>
    <n v="5"/>
    <n v="2"/>
    <x v="0"/>
    <n v="27361"/>
    <x v="15"/>
    <x v="0"/>
    <n v="42"/>
    <n v="0"/>
    <n v="1"/>
    <x v="0"/>
    <n v="73483"/>
    <n v="5.63"/>
    <n v="234957.14"/>
    <n v="19"/>
    <s v="Female"/>
    <x v="0"/>
    <n v="34201250"/>
    <s v="Indian Super League"/>
  </r>
  <r>
    <x v="368"/>
    <x v="680"/>
    <x v="1"/>
    <x v="0"/>
    <x v="6"/>
    <x v="2"/>
    <b v="1"/>
    <n v="0"/>
    <n v="2"/>
    <x v="2"/>
    <n v="37600"/>
    <x v="80"/>
    <x v="1"/>
    <n v="28"/>
    <n v="0"/>
    <n v="0"/>
    <x v="2"/>
    <n v="9018"/>
    <n v="8.16"/>
    <n v="174278.03"/>
    <n v="53"/>
    <s v="Male"/>
    <x v="8"/>
    <n v="56400000"/>
    <s v="Indian Super League"/>
  </r>
  <r>
    <x v="136"/>
    <x v="550"/>
    <x v="0"/>
    <x v="0"/>
    <x v="7"/>
    <x v="1"/>
    <b v="1"/>
    <n v="2"/>
    <n v="4"/>
    <x v="2"/>
    <n v="23958"/>
    <x v="84"/>
    <x v="1"/>
    <n v="61"/>
    <n v="2"/>
    <n v="2"/>
    <x v="0"/>
    <n v="80921"/>
    <n v="5.26"/>
    <n v="237894.09"/>
    <n v="39"/>
    <s v="Male"/>
    <x v="9"/>
    <n v="71874000"/>
    <s v="Indian Super League"/>
  </r>
  <r>
    <x v="228"/>
    <x v="662"/>
    <x v="1"/>
    <x v="3"/>
    <x v="2"/>
    <x v="1"/>
    <b v="0"/>
    <n v="2"/>
    <n v="2"/>
    <x v="1"/>
    <n v="5212"/>
    <x v="9"/>
    <x v="2"/>
    <n v="86"/>
    <n v="0"/>
    <n v="1"/>
    <x v="3"/>
    <n v="100669"/>
    <n v="4.1900000000000004"/>
    <n v="169684.67"/>
    <n v="48"/>
    <s v="Male"/>
    <x v="1"/>
    <n v="13030000"/>
    <s v="Indian Super League"/>
  </r>
  <r>
    <x v="42"/>
    <x v="151"/>
    <x v="1"/>
    <x v="2"/>
    <x v="7"/>
    <x v="0"/>
    <b v="0"/>
    <n v="3"/>
    <n v="0"/>
    <x v="0"/>
    <n v="25537"/>
    <x v="63"/>
    <x v="0"/>
    <n v="35"/>
    <n v="1"/>
    <n v="0"/>
    <x v="0"/>
    <n v="65707"/>
    <n v="5.79"/>
    <n v="78980.009999999995"/>
    <n v="53"/>
    <s v="Female"/>
    <x v="2"/>
    <n v="51074000"/>
    <s v="Indian Super League"/>
  </r>
  <r>
    <x v="200"/>
    <x v="492"/>
    <x v="1"/>
    <x v="0"/>
    <x v="2"/>
    <x v="1"/>
    <b v="0"/>
    <n v="3"/>
    <n v="1"/>
    <x v="0"/>
    <n v="32799"/>
    <x v="66"/>
    <x v="1"/>
    <n v="48"/>
    <n v="0"/>
    <n v="2"/>
    <x v="0"/>
    <n v="50569"/>
    <n v="4.6100000000000003"/>
    <n v="149717.85"/>
    <n v="18"/>
    <s v="Female"/>
    <x v="4"/>
    <n v="32799000"/>
    <s v="Indian Super League"/>
  </r>
  <r>
    <x v="23"/>
    <x v="5"/>
    <x v="1"/>
    <x v="5"/>
    <x v="5"/>
    <x v="0"/>
    <b v="0"/>
    <n v="1"/>
    <n v="3"/>
    <x v="2"/>
    <n v="52823"/>
    <x v="69"/>
    <x v="2"/>
    <n v="85"/>
    <n v="0"/>
    <n v="0"/>
    <x v="0"/>
    <n v="6962"/>
    <n v="4.3499999999999996"/>
    <n v="107135.38"/>
    <n v="42"/>
    <s v="Female"/>
    <x v="5"/>
    <n v="39617250"/>
    <s v="Indian Super League"/>
  </r>
  <r>
    <x v="455"/>
    <x v="534"/>
    <x v="0"/>
    <x v="7"/>
    <x v="6"/>
    <x v="0"/>
    <b v="1"/>
    <n v="5"/>
    <n v="1"/>
    <x v="0"/>
    <n v="52005"/>
    <x v="85"/>
    <x v="2"/>
    <n v="50"/>
    <n v="0"/>
    <n v="0"/>
    <x v="3"/>
    <n v="15856"/>
    <n v="4.49"/>
    <n v="245624.66"/>
    <n v="20"/>
    <s v="Female"/>
    <x v="0"/>
    <n v="65006250"/>
    <s v="Indian Super League"/>
  </r>
  <r>
    <x v="83"/>
    <x v="33"/>
    <x v="1"/>
    <x v="2"/>
    <x v="0"/>
    <x v="0"/>
    <b v="1"/>
    <n v="1"/>
    <n v="1"/>
    <x v="1"/>
    <n v="19317"/>
    <x v="37"/>
    <x v="1"/>
    <n v="55"/>
    <n v="0"/>
    <n v="1"/>
    <x v="5"/>
    <n v="19123"/>
    <n v="6.27"/>
    <n v="74744.53"/>
    <n v="28"/>
    <s v="Male"/>
    <x v="0"/>
    <n v="24146250"/>
    <s v="Indian Super League"/>
  </r>
  <r>
    <x v="68"/>
    <x v="689"/>
    <x v="1"/>
    <x v="4"/>
    <x v="3"/>
    <x v="2"/>
    <b v="0"/>
    <n v="2"/>
    <n v="0"/>
    <x v="0"/>
    <n v="41789"/>
    <x v="3"/>
    <x v="2"/>
    <n v="18"/>
    <n v="0"/>
    <n v="0"/>
    <x v="4"/>
    <n v="80763"/>
    <n v="3.32"/>
    <n v="85062.52"/>
    <n v="60"/>
    <s v="Female"/>
    <x v="8"/>
    <n v="62683500"/>
    <s v="Indian Super League"/>
  </r>
  <r>
    <x v="238"/>
    <x v="8"/>
    <x v="1"/>
    <x v="0"/>
    <x v="0"/>
    <x v="0"/>
    <b v="1"/>
    <n v="5"/>
    <n v="4"/>
    <x v="0"/>
    <n v="44983"/>
    <x v="98"/>
    <x v="0"/>
    <n v="77"/>
    <n v="2"/>
    <n v="0"/>
    <x v="4"/>
    <n v="34988"/>
    <n v="3.33"/>
    <n v="87034.23"/>
    <n v="38"/>
    <s v="Male"/>
    <x v="2"/>
    <n v="89966000"/>
    <s v="Indian Super League"/>
  </r>
  <r>
    <x v="187"/>
    <x v="392"/>
    <x v="0"/>
    <x v="1"/>
    <x v="5"/>
    <x v="1"/>
    <b v="0"/>
    <n v="3"/>
    <n v="4"/>
    <x v="2"/>
    <n v="6073"/>
    <x v="66"/>
    <x v="0"/>
    <n v="15"/>
    <n v="0"/>
    <n v="2"/>
    <x v="3"/>
    <n v="44446"/>
    <n v="6.8"/>
    <n v="136959.76"/>
    <n v="44"/>
    <s v="Male"/>
    <x v="6"/>
    <n v="13664250"/>
    <s v="Indian Super League"/>
  </r>
  <r>
    <x v="17"/>
    <x v="76"/>
    <x v="0"/>
    <x v="0"/>
    <x v="6"/>
    <x v="1"/>
    <b v="1"/>
    <n v="1"/>
    <n v="2"/>
    <x v="2"/>
    <n v="51052"/>
    <x v="18"/>
    <x v="3"/>
    <n v="74"/>
    <n v="1"/>
    <n v="0"/>
    <x v="6"/>
    <n v="92146"/>
    <n v="4.1900000000000004"/>
    <n v="84544.15"/>
    <n v="36"/>
    <s v="Male"/>
    <x v="6"/>
    <n v="114867000"/>
    <s v="Indian Super League"/>
  </r>
  <r>
    <x v="479"/>
    <x v="442"/>
    <x v="1"/>
    <x v="7"/>
    <x v="0"/>
    <x v="1"/>
    <b v="1"/>
    <n v="1"/>
    <n v="2"/>
    <x v="2"/>
    <n v="31525"/>
    <x v="82"/>
    <x v="0"/>
    <n v="21"/>
    <n v="0"/>
    <n v="0"/>
    <x v="0"/>
    <n v="144773"/>
    <n v="4.05"/>
    <n v="240624.51"/>
    <n v="18"/>
    <s v="Female"/>
    <x v="0"/>
    <n v="39406250"/>
    <s v="Indian Super League"/>
  </r>
  <r>
    <x v="347"/>
    <x v="540"/>
    <x v="0"/>
    <x v="3"/>
    <x v="4"/>
    <x v="2"/>
    <b v="0"/>
    <n v="1"/>
    <n v="4"/>
    <x v="2"/>
    <n v="21596"/>
    <x v="67"/>
    <x v="3"/>
    <n v="26"/>
    <n v="0"/>
    <n v="2"/>
    <x v="1"/>
    <n v="3611"/>
    <n v="3.04"/>
    <n v="146080.85999999999"/>
    <n v="33"/>
    <s v="Female"/>
    <x v="3"/>
    <n v="37793000"/>
    <s v="Indian Super League"/>
  </r>
  <r>
    <x v="214"/>
    <x v="355"/>
    <x v="1"/>
    <x v="7"/>
    <x v="1"/>
    <x v="0"/>
    <b v="0"/>
    <n v="0"/>
    <n v="1"/>
    <x v="2"/>
    <n v="48375"/>
    <x v="47"/>
    <x v="3"/>
    <n v="32"/>
    <n v="0"/>
    <n v="0"/>
    <x v="2"/>
    <n v="96359"/>
    <n v="4.41"/>
    <n v="227943.99"/>
    <n v="32"/>
    <s v="Male"/>
    <x v="0"/>
    <n v="60468750"/>
    <s v="Indian Super League"/>
  </r>
  <r>
    <x v="419"/>
    <x v="540"/>
    <x v="0"/>
    <x v="1"/>
    <x v="4"/>
    <x v="1"/>
    <b v="1"/>
    <n v="3"/>
    <n v="0"/>
    <x v="0"/>
    <n v="30817"/>
    <x v="75"/>
    <x v="0"/>
    <n v="27"/>
    <n v="1"/>
    <n v="0"/>
    <x v="4"/>
    <n v="81779"/>
    <n v="7.28"/>
    <n v="189169.79"/>
    <n v="34"/>
    <s v="Female"/>
    <x v="5"/>
    <n v="23112750"/>
    <s v="Indian Super League"/>
  </r>
  <r>
    <x v="143"/>
    <x v="273"/>
    <x v="1"/>
    <x v="2"/>
    <x v="0"/>
    <x v="0"/>
    <b v="0"/>
    <n v="2"/>
    <n v="1"/>
    <x v="0"/>
    <n v="22779"/>
    <x v="37"/>
    <x v="3"/>
    <n v="27"/>
    <n v="0"/>
    <n v="0"/>
    <x v="6"/>
    <n v="34526"/>
    <n v="0.9"/>
    <n v="128385.61"/>
    <n v="37"/>
    <s v="Male"/>
    <x v="3"/>
    <n v="39863250"/>
    <s v="Indian Super League"/>
  </r>
  <r>
    <x v="174"/>
    <x v="347"/>
    <x v="0"/>
    <x v="7"/>
    <x v="2"/>
    <x v="1"/>
    <b v="0"/>
    <n v="1"/>
    <n v="4"/>
    <x v="2"/>
    <n v="13734"/>
    <x v="11"/>
    <x v="2"/>
    <n v="19"/>
    <n v="1"/>
    <n v="1"/>
    <x v="0"/>
    <n v="68984"/>
    <n v="6.07"/>
    <n v="45154.78"/>
    <n v="42"/>
    <s v="Female"/>
    <x v="7"/>
    <n v="6867000"/>
    <s v="Indian Super League"/>
  </r>
  <r>
    <x v="155"/>
    <x v="604"/>
    <x v="0"/>
    <x v="3"/>
    <x v="4"/>
    <x v="1"/>
    <b v="0"/>
    <n v="3"/>
    <n v="0"/>
    <x v="0"/>
    <n v="32742"/>
    <x v="85"/>
    <x v="1"/>
    <n v="93"/>
    <n v="1"/>
    <n v="1"/>
    <x v="2"/>
    <n v="73832"/>
    <n v="1.1200000000000001"/>
    <n v="91938.35"/>
    <n v="57"/>
    <s v="Male"/>
    <x v="8"/>
    <n v="49113000"/>
    <s v="Indian Super League"/>
  </r>
  <r>
    <x v="59"/>
    <x v="475"/>
    <x v="1"/>
    <x v="4"/>
    <x v="6"/>
    <x v="0"/>
    <b v="0"/>
    <n v="2"/>
    <n v="3"/>
    <x v="2"/>
    <n v="53525"/>
    <x v="33"/>
    <x v="3"/>
    <n v="76"/>
    <n v="1"/>
    <n v="0"/>
    <x v="6"/>
    <n v="117459"/>
    <n v="7.24"/>
    <n v="65565.600000000006"/>
    <n v="18"/>
    <s v="Female"/>
    <x v="0"/>
    <n v="66906250"/>
    <s v="Indian Super League"/>
  </r>
  <r>
    <x v="197"/>
    <x v="612"/>
    <x v="1"/>
    <x v="4"/>
    <x v="1"/>
    <x v="1"/>
    <b v="0"/>
    <n v="3"/>
    <n v="1"/>
    <x v="0"/>
    <n v="45578"/>
    <x v="91"/>
    <x v="1"/>
    <n v="21"/>
    <n v="0"/>
    <n v="1"/>
    <x v="5"/>
    <n v="72034"/>
    <n v="3.55"/>
    <n v="218187.85"/>
    <n v="42"/>
    <s v="Female"/>
    <x v="3"/>
    <n v="79761500"/>
    <s v="Indian Super League"/>
  </r>
  <r>
    <x v="7"/>
    <x v="399"/>
    <x v="1"/>
    <x v="0"/>
    <x v="0"/>
    <x v="2"/>
    <b v="0"/>
    <n v="2"/>
    <n v="1"/>
    <x v="0"/>
    <n v="44234"/>
    <x v="22"/>
    <x v="2"/>
    <n v="30"/>
    <n v="1"/>
    <n v="0"/>
    <x v="1"/>
    <n v="55050"/>
    <n v="1.01"/>
    <n v="205650.2"/>
    <n v="50"/>
    <s v="Female"/>
    <x v="2"/>
    <n v="88468000"/>
    <s v="Indian Super League"/>
  </r>
  <r>
    <x v="143"/>
    <x v="237"/>
    <x v="0"/>
    <x v="4"/>
    <x v="2"/>
    <x v="2"/>
    <b v="0"/>
    <n v="0"/>
    <n v="2"/>
    <x v="2"/>
    <n v="23723"/>
    <x v="2"/>
    <x v="2"/>
    <n v="67"/>
    <n v="1"/>
    <n v="0"/>
    <x v="1"/>
    <n v="88381"/>
    <n v="2.96"/>
    <n v="145355.92000000001"/>
    <n v="18"/>
    <s v="Female"/>
    <x v="0"/>
    <n v="29653750"/>
    <s v="Indian Super League"/>
  </r>
  <r>
    <x v="214"/>
    <x v="11"/>
    <x v="1"/>
    <x v="3"/>
    <x v="2"/>
    <x v="2"/>
    <b v="0"/>
    <n v="3"/>
    <n v="2"/>
    <x v="0"/>
    <n v="41212"/>
    <x v="67"/>
    <x v="1"/>
    <n v="33"/>
    <n v="2"/>
    <n v="0"/>
    <x v="6"/>
    <n v="97235"/>
    <n v="6.94"/>
    <n v="78070.720000000001"/>
    <n v="19"/>
    <s v="Male"/>
    <x v="2"/>
    <n v="82424000"/>
    <s v="Indian Super League"/>
  </r>
  <r>
    <x v="379"/>
    <x v="366"/>
    <x v="0"/>
    <x v="3"/>
    <x v="2"/>
    <x v="2"/>
    <b v="0"/>
    <n v="5"/>
    <n v="2"/>
    <x v="0"/>
    <n v="12728"/>
    <x v="67"/>
    <x v="0"/>
    <n v="15"/>
    <n v="0"/>
    <n v="0"/>
    <x v="4"/>
    <n v="66403"/>
    <n v="2.52"/>
    <n v="11238.16"/>
    <n v="22"/>
    <s v="Male"/>
    <x v="0"/>
    <n v="15910000"/>
    <s v="Indian Super League"/>
  </r>
  <r>
    <x v="87"/>
    <x v="315"/>
    <x v="0"/>
    <x v="3"/>
    <x v="7"/>
    <x v="2"/>
    <b v="1"/>
    <n v="2"/>
    <n v="3"/>
    <x v="2"/>
    <n v="38839"/>
    <x v="74"/>
    <x v="3"/>
    <n v="88"/>
    <n v="1"/>
    <n v="1"/>
    <x v="3"/>
    <n v="136397"/>
    <n v="6.56"/>
    <n v="160115.81"/>
    <n v="42"/>
    <s v="Female"/>
    <x v="8"/>
    <n v="58258500"/>
    <s v="Indian Super League"/>
  </r>
  <r>
    <x v="212"/>
    <x v="294"/>
    <x v="1"/>
    <x v="1"/>
    <x v="3"/>
    <x v="2"/>
    <b v="0"/>
    <n v="1"/>
    <n v="1"/>
    <x v="1"/>
    <n v="42272"/>
    <x v="85"/>
    <x v="3"/>
    <n v="77"/>
    <n v="0"/>
    <n v="1"/>
    <x v="6"/>
    <n v="108294"/>
    <n v="1.8"/>
    <n v="41171.82"/>
    <n v="28"/>
    <s v="Male"/>
    <x v="2"/>
    <n v="84544000"/>
    <s v="Indian Super League"/>
  </r>
  <r>
    <x v="240"/>
    <x v="368"/>
    <x v="1"/>
    <x v="1"/>
    <x v="5"/>
    <x v="0"/>
    <b v="1"/>
    <n v="1"/>
    <n v="2"/>
    <x v="2"/>
    <n v="28582"/>
    <x v="23"/>
    <x v="3"/>
    <n v="66"/>
    <n v="0"/>
    <n v="0"/>
    <x v="4"/>
    <n v="18543"/>
    <n v="8.35"/>
    <n v="9804.5400000000009"/>
    <n v="61"/>
    <s v="Female"/>
    <x v="3"/>
    <n v="50018500"/>
    <s v="Indian Super League"/>
  </r>
  <r>
    <x v="243"/>
    <x v="517"/>
    <x v="0"/>
    <x v="2"/>
    <x v="3"/>
    <x v="2"/>
    <b v="1"/>
    <n v="3"/>
    <n v="4"/>
    <x v="2"/>
    <n v="27445"/>
    <x v="49"/>
    <x v="2"/>
    <n v="54"/>
    <n v="0"/>
    <n v="1"/>
    <x v="0"/>
    <n v="144119"/>
    <n v="8.7200000000000006"/>
    <n v="67133.039999999994"/>
    <n v="61"/>
    <s v="Male"/>
    <x v="9"/>
    <n v="82335000"/>
    <s v="Indian Super League"/>
  </r>
  <r>
    <x v="155"/>
    <x v="72"/>
    <x v="0"/>
    <x v="5"/>
    <x v="4"/>
    <x v="1"/>
    <b v="1"/>
    <n v="3"/>
    <n v="4"/>
    <x v="2"/>
    <n v="19245"/>
    <x v="27"/>
    <x v="1"/>
    <n v="64"/>
    <n v="1"/>
    <n v="2"/>
    <x v="1"/>
    <n v="27349"/>
    <n v="5.78"/>
    <n v="108920.4"/>
    <n v="34"/>
    <s v="Female"/>
    <x v="4"/>
    <n v="19245000"/>
    <s v="Indian Super League"/>
  </r>
  <r>
    <x v="14"/>
    <x v="139"/>
    <x v="1"/>
    <x v="7"/>
    <x v="0"/>
    <x v="1"/>
    <b v="0"/>
    <n v="1"/>
    <n v="2"/>
    <x v="2"/>
    <n v="17846"/>
    <x v="56"/>
    <x v="0"/>
    <n v="18"/>
    <n v="2"/>
    <n v="0"/>
    <x v="1"/>
    <n v="135031"/>
    <n v="3.97"/>
    <n v="90161.07"/>
    <n v="30"/>
    <s v="Female"/>
    <x v="3"/>
    <n v="31230500"/>
    <s v="Indian Super League"/>
  </r>
  <r>
    <x v="67"/>
    <x v="220"/>
    <x v="0"/>
    <x v="6"/>
    <x v="4"/>
    <x v="2"/>
    <b v="1"/>
    <n v="3"/>
    <n v="2"/>
    <x v="0"/>
    <n v="5847"/>
    <x v="75"/>
    <x v="1"/>
    <n v="43"/>
    <n v="1"/>
    <n v="0"/>
    <x v="6"/>
    <n v="57364"/>
    <n v="6.03"/>
    <n v="200121.91"/>
    <n v="51"/>
    <s v="Female"/>
    <x v="3"/>
    <n v="10232250"/>
    <s v="Indian Super League"/>
  </r>
  <r>
    <x v="439"/>
    <x v="510"/>
    <x v="1"/>
    <x v="6"/>
    <x v="1"/>
    <x v="2"/>
    <b v="0"/>
    <n v="4"/>
    <n v="4"/>
    <x v="1"/>
    <n v="52745"/>
    <x v="85"/>
    <x v="0"/>
    <n v="22"/>
    <n v="2"/>
    <n v="2"/>
    <x v="6"/>
    <n v="64151"/>
    <n v="7.51"/>
    <n v="224362.94"/>
    <n v="54"/>
    <s v="Male"/>
    <x v="1"/>
    <n v="131862500"/>
    <s v="Indian Super League"/>
  </r>
  <r>
    <x v="104"/>
    <x v="486"/>
    <x v="1"/>
    <x v="5"/>
    <x v="2"/>
    <x v="1"/>
    <b v="1"/>
    <n v="0"/>
    <n v="1"/>
    <x v="2"/>
    <n v="36435"/>
    <x v="72"/>
    <x v="2"/>
    <n v="44"/>
    <n v="2"/>
    <n v="2"/>
    <x v="4"/>
    <n v="145737"/>
    <n v="6.29"/>
    <n v="178553.87"/>
    <n v="24"/>
    <s v="Female"/>
    <x v="4"/>
    <n v="36435000"/>
    <s v="Indian Super League"/>
  </r>
  <r>
    <x v="7"/>
    <x v="184"/>
    <x v="0"/>
    <x v="2"/>
    <x v="1"/>
    <x v="0"/>
    <b v="1"/>
    <n v="0"/>
    <n v="1"/>
    <x v="2"/>
    <n v="10667"/>
    <x v="68"/>
    <x v="3"/>
    <n v="12"/>
    <n v="0"/>
    <n v="2"/>
    <x v="3"/>
    <n v="106328"/>
    <n v="1.41"/>
    <n v="71948.479999999996"/>
    <n v="48"/>
    <s v="Female"/>
    <x v="2"/>
    <n v="21334000"/>
    <s v="Indian Super League"/>
  </r>
  <r>
    <x v="472"/>
    <x v="457"/>
    <x v="1"/>
    <x v="1"/>
    <x v="5"/>
    <x v="1"/>
    <b v="0"/>
    <n v="3"/>
    <n v="3"/>
    <x v="1"/>
    <n v="49435"/>
    <x v="39"/>
    <x v="0"/>
    <n v="21"/>
    <n v="2"/>
    <n v="1"/>
    <x v="4"/>
    <n v="77068"/>
    <n v="7.91"/>
    <n v="124508.16"/>
    <n v="23"/>
    <s v="Female"/>
    <x v="8"/>
    <n v="74152500"/>
    <s v="Indian Super League"/>
  </r>
  <r>
    <x v="317"/>
    <x v="691"/>
    <x v="1"/>
    <x v="6"/>
    <x v="2"/>
    <x v="2"/>
    <b v="0"/>
    <n v="2"/>
    <n v="3"/>
    <x v="2"/>
    <n v="31945"/>
    <x v="90"/>
    <x v="0"/>
    <n v="84"/>
    <n v="1"/>
    <n v="1"/>
    <x v="3"/>
    <n v="144333"/>
    <n v="5.28"/>
    <n v="134176.72"/>
    <n v="38"/>
    <s v="Female"/>
    <x v="0"/>
    <n v="39931250"/>
    <s v="Indian Super League"/>
  </r>
  <r>
    <x v="491"/>
    <x v="65"/>
    <x v="0"/>
    <x v="7"/>
    <x v="6"/>
    <x v="2"/>
    <b v="1"/>
    <n v="1"/>
    <n v="0"/>
    <x v="0"/>
    <n v="47874"/>
    <x v="29"/>
    <x v="2"/>
    <n v="50"/>
    <n v="0"/>
    <n v="1"/>
    <x v="0"/>
    <n v="117575"/>
    <n v="3.18"/>
    <n v="89037.45"/>
    <n v="21"/>
    <s v="Female"/>
    <x v="8"/>
    <n v="71811000"/>
    <s v="Indian Super League"/>
  </r>
  <r>
    <x v="321"/>
    <x v="294"/>
    <x v="1"/>
    <x v="6"/>
    <x v="1"/>
    <x v="2"/>
    <b v="0"/>
    <n v="4"/>
    <n v="3"/>
    <x v="0"/>
    <n v="30235"/>
    <x v="57"/>
    <x v="0"/>
    <n v="29"/>
    <n v="1"/>
    <n v="2"/>
    <x v="3"/>
    <n v="41002"/>
    <n v="8.33"/>
    <n v="26202.97"/>
    <n v="64"/>
    <s v="Male"/>
    <x v="0"/>
    <n v="37793750"/>
    <s v="Indian Super League"/>
  </r>
  <r>
    <x v="415"/>
    <x v="65"/>
    <x v="0"/>
    <x v="7"/>
    <x v="0"/>
    <x v="1"/>
    <b v="1"/>
    <n v="2"/>
    <n v="2"/>
    <x v="1"/>
    <n v="11408"/>
    <x v="41"/>
    <x v="2"/>
    <n v="89"/>
    <n v="0"/>
    <n v="1"/>
    <x v="0"/>
    <n v="135472"/>
    <n v="2.4300000000000002"/>
    <n v="62172.5"/>
    <n v="40"/>
    <s v="Male"/>
    <x v="3"/>
    <n v="19964000"/>
    <s v="Indian Super League"/>
  </r>
  <r>
    <x v="46"/>
    <x v="229"/>
    <x v="1"/>
    <x v="6"/>
    <x v="3"/>
    <x v="0"/>
    <b v="1"/>
    <n v="0"/>
    <n v="2"/>
    <x v="2"/>
    <n v="16648"/>
    <x v="96"/>
    <x v="2"/>
    <n v="55"/>
    <n v="0"/>
    <n v="0"/>
    <x v="2"/>
    <n v="9599"/>
    <n v="1.7"/>
    <n v="224827.09"/>
    <n v="48"/>
    <s v="Female"/>
    <x v="6"/>
    <n v="37458000"/>
    <s v="Indian Super League"/>
  </r>
  <r>
    <x v="388"/>
    <x v="379"/>
    <x v="1"/>
    <x v="5"/>
    <x v="5"/>
    <x v="0"/>
    <b v="0"/>
    <n v="5"/>
    <n v="4"/>
    <x v="0"/>
    <n v="25889"/>
    <x v="76"/>
    <x v="2"/>
    <n v="20"/>
    <n v="0"/>
    <n v="0"/>
    <x v="1"/>
    <n v="41668"/>
    <n v="4.51"/>
    <n v="88958.62"/>
    <n v="31"/>
    <s v="Female"/>
    <x v="8"/>
    <n v="38833500"/>
    <s v="Indian Super League"/>
  </r>
  <r>
    <x v="466"/>
    <x v="630"/>
    <x v="0"/>
    <x v="6"/>
    <x v="0"/>
    <x v="2"/>
    <b v="1"/>
    <n v="4"/>
    <n v="0"/>
    <x v="0"/>
    <n v="13035"/>
    <x v="20"/>
    <x v="3"/>
    <n v="12"/>
    <n v="1"/>
    <n v="0"/>
    <x v="0"/>
    <n v="128141"/>
    <n v="0.99"/>
    <n v="194982.72"/>
    <n v="57"/>
    <s v="Female"/>
    <x v="3"/>
    <n v="22811250"/>
    <s v="Indian Super Leag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36988-EF9E-4CCB-A927-1F0943269526}" name="PivotTable3" cacheId="44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8:B9"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Row" dataField="1" showAll="0">
      <items count="4">
        <item x="1"/>
        <item h="1" x="2"/>
        <item h="1"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9"/>
  </rowFields>
  <rowItems count="1">
    <i>
      <x/>
    </i>
  </rowItems>
  <colItems count="1">
    <i/>
  </colItems>
  <dataFields count="1">
    <dataField name="Count of Match Resul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0F5CC0-8D2B-4ACB-92F5-568E706CC939}" name="PivotTable9" cacheId="4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A18:C31" firstHeaderRow="1" firstDataRow="2" firstDataCol="1"/>
  <pivotFields count="25">
    <pivotField dataField="1" showAll="0"/>
    <pivotField axis="axisRow"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Col" showAll="0">
      <items count="4">
        <item h="1" x="1"/>
        <item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1"/>
  </rowFields>
  <rowItems count="12">
    <i>
      <x v="1"/>
    </i>
    <i>
      <x v="2"/>
    </i>
    <i>
      <x v="3"/>
    </i>
    <i>
      <x v="4"/>
    </i>
    <i>
      <x v="5"/>
    </i>
    <i>
      <x v="6"/>
    </i>
    <i>
      <x v="7"/>
    </i>
    <i>
      <x v="8"/>
    </i>
    <i>
      <x v="9"/>
    </i>
    <i>
      <x v="10"/>
    </i>
    <i>
      <x v="11"/>
    </i>
    <i>
      <x v="12"/>
    </i>
  </rowItems>
  <colFields count="1">
    <field x="9"/>
  </colFields>
  <colItems count="2">
    <i>
      <x v="1"/>
    </i>
    <i>
      <x v="2"/>
    </i>
  </colItems>
  <dataFields count="1">
    <dataField name="Cumulative Wins &amp; Losses" fld="0" subtotal="count" showDataAs="runTotal" baseField="1" baseItem="0"/>
  </dataFields>
  <chartFormats count="4">
    <chartFormat chart="8" format="2" series="1">
      <pivotArea type="data" outline="0" fieldPosition="0">
        <references count="2">
          <reference field="4294967294" count="1" selected="0">
            <x v="0"/>
          </reference>
          <reference field="9" count="1" selected="0">
            <x v="1"/>
          </reference>
        </references>
      </pivotArea>
    </chartFormat>
    <chartFormat chart="8" format="3" series="1">
      <pivotArea type="data" outline="0" fieldPosition="0">
        <references count="2">
          <reference field="4294967294" count="1" selected="0">
            <x v="0"/>
          </reference>
          <reference field="9" count="1" selected="0">
            <x v="2"/>
          </reference>
        </references>
      </pivotArea>
    </chartFormat>
    <chartFormat chart="16" format="16" series="1">
      <pivotArea type="data" outline="0" fieldPosition="0">
        <references count="2">
          <reference field="4294967294" count="1" selected="0">
            <x v="0"/>
          </reference>
          <reference field="9" count="1" selected="0">
            <x v="1"/>
          </reference>
        </references>
      </pivotArea>
    </chartFormat>
    <chartFormat chart="16" format="17"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C87F2-B15C-4202-B06F-90223A8A6317}" name="PivotTable22"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P59:R72" firstHeaderRow="0" firstDataRow="1" firstDataCol="1"/>
  <pivotFields count="25">
    <pivotField showAll="0"/>
    <pivotField axis="axisRow"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dataField="1"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dataField="1" numFmtId="3" showAll="0"/>
    <pivotField showAll="0"/>
    <pivotField showAll="0"/>
    <pivotField numFmtId="3" showAll="0"/>
    <pivotField numFmtId="3" showAll="0"/>
    <pivotField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Merchandise Revenue" fld="19" baseField="1" baseItem="1" numFmtId="3"/>
    <dataField name="Average of Attendance" fld="10" subtotal="average" baseField="1" baseItem="1" numFmtId="3"/>
  </dataFields>
  <chartFormats count="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A4953-7002-4834-8AEE-D0EFBD5DFF36}" name="PivotTable13"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8:I12" firstHeaderRow="1" firstDataRow="2" firstDataCol="1"/>
  <pivotFields count="25">
    <pivotField dataField="1" showAll="0"/>
    <pivotField numFmtId="14"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Col" showAll="0">
      <items count="4">
        <item x="1"/>
        <item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2"/>
  </rowFields>
  <rowItems count="3">
    <i>
      <x/>
    </i>
    <i>
      <x v="1"/>
    </i>
    <i t="grand">
      <x/>
    </i>
  </rowItems>
  <colFields count="1">
    <field x="9"/>
  </colFields>
  <colItems count="4">
    <i>
      <x/>
    </i>
    <i>
      <x v="1"/>
    </i>
    <i>
      <x v="2"/>
    </i>
    <i t="grand">
      <x/>
    </i>
  </colItems>
  <dataFields count="1">
    <dataField name="Count of Match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7C07B-9D46-4EB8-85B7-076A6F1248E7}" name="PivotTable19"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E44:F53"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axis="axisRow" showAll="0" sortType="descending">
      <items count="9">
        <item x="2"/>
        <item x="4"/>
        <item x="0"/>
        <item x="7"/>
        <item x="5"/>
        <item x="6"/>
        <item x="1"/>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items count="4">
        <item x="1"/>
        <item x="2"/>
        <item x="0"/>
        <item t="default"/>
      </items>
    </pivotField>
    <pivotField dataField="1"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4"/>
  </rowFields>
  <rowItems count="9">
    <i>
      <x v="6"/>
    </i>
    <i>
      <x v="2"/>
    </i>
    <i>
      <x v="7"/>
    </i>
    <i>
      <x/>
    </i>
    <i>
      <x v="3"/>
    </i>
    <i>
      <x v="4"/>
    </i>
    <i>
      <x v="5"/>
    </i>
    <i>
      <x v="1"/>
    </i>
    <i t="grand">
      <x/>
    </i>
  </rowItems>
  <colItems count="1">
    <i/>
  </colItems>
  <dataFields count="1">
    <dataField name="Average of Attendance" fld="10" subtotal="average" baseField="4" baseItem="0" numFmtId="3"/>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0D434F-3925-4831-A6F3-53BDBBAE08BC}" name="PivotTable15"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E27:I41" firstHeaderRow="1" firstDataRow="2" firstDataCol="1"/>
  <pivotFields count="25">
    <pivotField dataField="1"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Col" showAll="0">
      <items count="4">
        <item x="1"/>
        <item x="2"/>
        <item x="0"/>
        <item t="default"/>
      </items>
    </pivotField>
    <pivotField numFmtId="3" showAll="0"/>
    <pivotField axis="axisRow" showAll="0" measureFilter="1" sortType="de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11"/>
  </rowFields>
  <rowItems count="13">
    <i>
      <x v="63"/>
    </i>
    <i>
      <x v="74"/>
    </i>
    <i>
      <x v="49"/>
    </i>
    <i>
      <x v="99"/>
    </i>
    <i>
      <x v="53"/>
    </i>
    <i>
      <x v="52"/>
    </i>
    <i>
      <x v="19"/>
    </i>
    <i>
      <x v="92"/>
    </i>
    <i>
      <x v="62"/>
    </i>
    <i>
      <x v="81"/>
    </i>
    <i>
      <x v="51"/>
    </i>
    <i>
      <x v="67"/>
    </i>
    <i t="grand">
      <x/>
    </i>
  </rowItems>
  <colFields count="1">
    <field x="9"/>
  </colFields>
  <colItems count="4">
    <i>
      <x/>
    </i>
    <i>
      <x v="1"/>
    </i>
    <i>
      <x v="2"/>
    </i>
    <i t="grand">
      <x/>
    </i>
  </colItems>
  <dataFields count="1">
    <dataField name="Count of Match ID" fld="0" subtotal="count" baseField="0" baseItem="0"/>
  </dataFields>
  <chartFormats count="3">
    <chartFormat chart="15" format="6" series="1">
      <pivotArea type="data" outline="0" fieldPosition="0">
        <references count="2">
          <reference field="4294967294" count="1" selected="0">
            <x v="0"/>
          </reference>
          <reference field="9" count="1" selected="0">
            <x v="0"/>
          </reference>
        </references>
      </pivotArea>
    </chartFormat>
    <chartFormat chart="15" format="7" series="1">
      <pivotArea type="data" outline="0" fieldPosition="0">
        <references count="2">
          <reference field="4294967294" count="1" selected="0">
            <x v="0"/>
          </reference>
          <reference field="9" count="1" selected="0">
            <x v="1"/>
          </reference>
        </references>
      </pivotArea>
    </chartFormat>
    <chartFormat chart="15"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0867AE-33DA-40E3-B572-54E8D53D21FF}" name="PivotTable2" cacheId="44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6:B7"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Row" dataField="1" showAll="0">
      <items count="4">
        <item h="1" x="1"/>
        <item x="2"/>
        <item h="1"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9"/>
  </rowFields>
  <rowItems count="1">
    <i>
      <x v="1"/>
    </i>
  </rowItems>
  <colItems count="1">
    <i/>
  </colItems>
  <dataFields count="1">
    <dataField name="Count of Match Resul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9D16F8-C182-4EF7-9D69-7CAD06D76FC6}" name="PivotTable11"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2:F6"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Row" dataField="1" showAll="0">
      <items count="4">
        <item x="1"/>
        <item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9"/>
  </rowFields>
  <rowItems count="4">
    <i>
      <x/>
    </i>
    <i>
      <x v="1"/>
    </i>
    <i>
      <x v="2"/>
    </i>
    <i t="grand">
      <x/>
    </i>
  </rowItems>
  <colItems count="1">
    <i/>
  </colItems>
  <dataFields count="1">
    <dataField name="Count of Match Result" fld="9"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9553EA-AE74-4E31-8B41-94C328EFCC40}" name="PivotTable14"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14:H25"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numFmtId="3" showAll="0"/>
    <pivotField axis="axisRow" showAll="0" measureFilter="1" sortType="de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dataField="1" showAll="0"/>
    <pivotField dataField="1" showAll="0"/>
    <pivotField dataField="1"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11"/>
  </rowFields>
  <rowItems count="11">
    <i>
      <x v="92"/>
    </i>
    <i>
      <x v="74"/>
    </i>
    <i>
      <x v="95"/>
    </i>
    <i>
      <x v="62"/>
    </i>
    <i>
      <x v="53"/>
    </i>
    <i>
      <x v="19"/>
    </i>
    <i>
      <x v="67"/>
    </i>
    <i>
      <x v="40"/>
    </i>
    <i>
      <x v="99"/>
    </i>
    <i>
      <x v="63"/>
    </i>
    <i t="grand">
      <x/>
    </i>
  </rowItems>
  <colFields count="1">
    <field x="-2"/>
  </colFields>
  <colItems count="3">
    <i>
      <x/>
    </i>
    <i i="1">
      <x v="1"/>
    </i>
    <i i="2">
      <x v="2"/>
    </i>
  </colItems>
  <dataFields count="3">
    <dataField name="Sum of Minutes Played" fld="13" baseField="0" baseItem="0"/>
    <dataField name="Sum of Goals" fld="14" baseField="0" baseItem="0"/>
    <dataField name="Sum of Assists" fld="15" baseField="0" baseItem="0"/>
  </dataFields>
  <chartFormats count="3">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A3975D-B905-4D61-A8C0-4B44F3023E37}" name="PivotTable1" cacheId="44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4:B5"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Row" dataField="1" showAll="0">
      <items count="4">
        <item h="1" x="1"/>
        <item h="1"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9"/>
  </rowFields>
  <rowItems count="1">
    <i>
      <x v="2"/>
    </i>
  </rowItems>
  <colItems count="1">
    <i/>
  </colItems>
  <dataFields count="1">
    <dataField name="Count of Match Resul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B59F0E-E2C8-41C3-A64F-1B4D8086B6D5}" name="PivotTable17"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K14:N25"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numFmtId="3" showAll="0"/>
    <pivotField axis="axisRow" showAll="0" measureFilter="1" sortType="a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dataField="1" showAll="0"/>
    <pivotField dataField="1" showAll="0"/>
    <pivotField dataField="1"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11"/>
  </rowFields>
  <rowItems count="11">
    <i>
      <x v="46"/>
    </i>
    <i>
      <x v="78"/>
    </i>
    <i>
      <x v="29"/>
    </i>
    <i>
      <x v="82"/>
    </i>
    <i>
      <x v="28"/>
    </i>
    <i>
      <x v="77"/>
    </i>
    <i>
      <x v="43"/>
    </i>
    <i>
      <x v="16"/>
    </i>
    <i>
      <x v="71"/>
    </i>
    <i>
      <x v="1"/>
    </i>
    <i t="grand">
      <x/>
    </i>
  </rowItems>
  <colFields count="1">
    <field x="-2"/>
  </colFields>
  <colItems count="3">
    <i>
      <x/>
    </i>
    <i i="1">
      <x v="1"/>
    </i>
    <i i="2">
      <x v="2"/>
    </i>
  </colItems>
  <dataFields count="3">
    <dataField name="Sum of Minutes Played" fld="13" baseField="0" baseItem="0"/>
    <dataField name="Sum of Goals" fld="14" baseField="0" baseItem="0"/>
    <dataField name="Sum of Assists" fld="15"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94F405-95BA-4914-8E0E-3F52CBE2848C}" name="PivotTable4" cacheId="44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10:B11"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Row" dataField="1" showAll="0">
      <items count="4">
        <item h="1" x="1"/>
        <item h="1"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9"/>
  </rowFields>
  <rowItems count="1">
    <i>
      <x v="2"/>
    </i>
  </rowItems>
  <colItems count="1">
    <i/>
  </colItems>
  <dataFields count="1">
    <dataField name="Count of Match Resul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28323D-EF49-4B15-9365-997C6AD1CA01}" name="PivotTable18"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K27:S42" firstHeaderRow="1" firstDataRow="3" firstDataCol="1"/>
  <pivotFields count="25">
    <pivotField dataField="1" showAll="0"/>
    <pivotField axis="axisRow"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axis="axisCol" showAll="0">
      <items count="4">
        <item x="1"/>
        <item x="2"/>
        <item x="0"/>
        <item t="default"/>
      </items>
    </pivotField>
    <pivotField dataField="1"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1"/>
  </rowFields>
  <rowItems count="13">
    <i>
      <x v="1"/>
    </i>
    <i>
      <x v="2"/>
    </i>
    <i>
      <x v="3"/>
    </i>
    <i>
      <x v="4"/>
    </i>
    <i>
      <x v="5"/>
    </i>
    <i>
      <x v="6"/>
    </i>
    <i>
      <x v="7"/>
    </i>
    <i>
      <x v="8"/>
    </i>
    <i>
      <x v="9"/>
    </i>
    <i>
      <x v="10"/>
    </i>
    <i>
      <x v="11"/>
    </i>
    <i>
      <x v="12"/>
    </i>
    <i t="grand">
      <x/>
    </i>
  </rowItems>
  <colFields count="2">
    <field x="9"/>
    <field x="-2"/>
  </colFields>
  <colItems count="8">
    <i>
      <x/>
      <x/>
    </i>
    <i r="1" i="1">
      <x v="1"/>
    </i>
    <i>
      <x v="1"/>
      <x/>
    </i>
    <i r="1" i="1">
      <x v="1"/>
    </i>
    <i>
      <x v="2"/>
      <x/>
    </i>
    <i r="1" i="1">
      <x v="1"/>
    </i>
    <i t="grand">
      <x/>
    </i>
    <i t="grand" i="1">
      <x/>
    </i>
  </colItems>
  <dataFields count="2">
    <dataField name="Average of Attendance" fld="10" subtotal="average" baseField="1" baseItem="1" numFmtId="3"/>
    <dataField name="Count of Match ID" fld="0" subtotal="count" baseField="0" baseItem="0"/>
  </dataFields>
  <chartFormats count="6">
    <chartFormat chart="9" format="12" series="1">
      <pivotArea type="data" outline="0" fieldPosition="0">
        <references count="2">
          <reference field="4294967294" count="1" selected="0">
            <x v="0"/>
          </reference>
          <reference field="9" count="1" selected="0">
            <x v="0"/>
          </reference>
        </references>
      </pivotArea>
    </chartFormat>
    <chartFormat chart="9" format="13" series="1">
      <pivotArea type="data" outline="0" fieldPosition="0">
        <references count="2">
          <reference field="4294967294" count="1" selected="0">
            <x v="0"/>
          </reference>
          <reference field="9" count="1" selected="0">
            <x v="1"/>
          </reference>
        </references>
      </pivotArea>
    </chartFormat>
    <chartFormat chart="9" format="14" series="1">
      <pivotArea type="data" outline="0" fieldPosition="0">
        <references count="2">
          <reference field="4294967294" count="1" selected="0">
            <x v="0"/>
          </reference>
          <reference field="9" count="1" selected="0">
            <x v="2"/>
          </reference>
        </references>
      </pivotArea>
    </chartFormat>
    <chartFormat chart="9" format="15" series="1">
      <pivotArea type="data" outline="0" fieldPosition="0">
        <references count="2">
          <reference field="4294967294" count="1" selected="0">
            <x v="1"/>
          </reference>
          <reference field="9" count="1" selected="0">
            <x v="0"/>
          </reference>
        </references>
      </pivotArea>
    </chartFormat>
    <chartFormat chart="9" format="16" series="1">
      <pivotArea type="data" outline="0" fieldPosition="0">
        <references count="2">
          <reference field="4294967294" count="1" selected="0">
            <x v="1"/>
          </reference>
          <reference field="9" count="1" selected="0">
            <x v="1"/>
          </reference>
        </references>
      </pivotArea>
    </chartFormat>
    <chartFormat chart="9" format="17" series="1">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5C1A25-D1F3-4957-A0A9-0F4B8F74DE95}" name="PivotTable21"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P44:Q57" firstHeaderRow="1" firstDataRow="1" firstDataCol="1"/>
  <pivotFields count="25">
    <pivotField showAll="0"/>
    <pivotField axis="axisRow"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dataField="1" numFmtId="3" showAll="0"/>
    <pivotField showAll="0"/>
    <pivotField showAll="0"/>
    <pivotField numFmtId="3" showAll="0"/>
    <pivotField numFmtId="3"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Merchandise Revenue" fld="19" baseField="1" baseItem="1" numFmtId="3"/>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E2DCFA-E89E-44F4-8BD5-6719A46529CD}" name="PivotTable16"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K1:N12"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numFmtId="3" showAll="0"/>
    <pivotField axis="axisRow" showAll="0" measureFilter="1" sortType="de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dataField="1" showAll="0"/>
    <pivotField dataField="1" showAll="0"/>
    <pivotField dataField="1"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Fields count="1">
    <field x="11"/>
  </rowFields>
  <rowItems count="11">
    <i>
      <x v="92"/>
    </i>
    <i>
      <x v="74"/>
    </i>
    <i>
      <x v="95"/>
    </i>
    <i>
      <x v="62"/>
    </i>
    <i>
      <x v="53"/>
    </i>
    <i>
      <x v="19"/>
    </i>
    <i>
      <x v="67"/>
    </i>
    <i>
      <x v="40"/>
    </i>
    <i>
      <x v="99"/>
    </i>
    <i>
      <x v="63"/>
    </i>
    <i t="grand">
      <x/>
    </i>
  </rowItems>
  <colFields count="1">
    <field x="-2"/>
  </colFields>
  <colItems count="3">
    <i>
      <x/>
    </i>
    <i i="1">
      <x v="1"/>
    </i>
    <i i="2">
      <x v="2"/>
    </i>
  </colItems>
  <dataFields count="3">
    <dataField name="Sum of Minutes Played" fld="13" baseField="0" baseItem="0"/>
    <dataField name="Sum of Goals" fld="14" baseField="0" baseItem="0"/>
    <dataField name="Sum of Assists" fld="15"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654298-D731-459B-A5EC-8D374C5165BD}" name="PivotTable23"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A3" firstHeaderRow="1" firstDataRow="1" firstDataCol="0"/>
  <pivotFields count="25">
    <pivotField dataField="1"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numFmtId="3" showAll="0"/>
    <pivotField numFmtId="3" showAll="0"/>
    <pivotField showAll="0"/>
  </pivotFields>
  <rowItems count="1">
    <i/>
  </rowItems>
  <colItems count="1">
    <i/>
  </colItems>
  <dataFields count="1">
    <dataField name="Count of Match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00CA8E0-76E5-45D0-B3B0-5D9A3BC6EDDC}" name="PivotTable20"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K44:N545" firstHeaderRow="0" firstDataRow="1" firstDataCol="1"/>
  <pivotFields count="25">
    <pivotField axis="axisRow" showAll="0" sortType="descending">
      <items count="501">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t="default"/>
      </items>
      <autoSortScope>
        <pivotArea dataOnly="0" outline="0" fieldPosition="0">
          <references count="1">
            <reference field="4294967294" count="1" selected="0">
              <x v="2"/>
            </reference>
          </references>
        </pivotArea>
      </autoSortScope>
    </pivotField>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9">
        <item x="6"/>
        <item x="5"/>
        <item x="1"/>
        <item x="4"/>
        <item x="7"/>
        <item x="3"/>
        <item x="0"/>
        <item x="2"/>
        <item t="default"/>
      </items>
    </pivotField>
    <pivotField showAll="0">
      <items count="9">
        <item x="2"/>
        <item x="4"/>
        <item x="0"/>
        <item x="7"/>
        <item x="5"/>
        <item x="6"/>
        <item x="1"/>
        <item x="3"/>
        <item t="default"/>
      </items>
    </pivotField>
    <pivotField showAll="0">
      <items count="4">
        <item x="2"/>
        <item x="0"/>
        <item x="1"/>
        <item t="default"/>
      </items>
    </pivotField>
    <pivotField showAll="0"/>
    <pivotField showAll="0"/>
    <pivotField showAll="0"/>
    <pivotField showAll="0">
      <items count="4">
        <item x="1"/>
        <item x="2"/>
        <item x="0"/>
        <item t="default"/>
      </items>
    </pivotField>
    <pivotField dataField="1" numFmtId="3" showAll="0"/>
    <pivotField showAll="0">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pivotField>
    <pivotField showAll="0">
      <items count="5">
        <item x="2"/>
        <item x="0"/>
        <item x="1"/>
        <item x="3"/>
        <item t="default"/>
      </items>
    </pivotField>
    <pivotField showAll="0"/>
    <pivotField showAll="0"/>
    <pivotField showAll="0"/>
    <pivotField showAll="0">
      <items count="8">
        <item x="5"/>
        <item x="0"/>
        <item x="3"/>
        <item x="4"/>
        <item x="6"/>
        <item x="2"/>
        <item x="1"/>
        <item t="default"/>
      </items>
    </pivotField>
    <pivotField numFmtId="3" showAll="0"/>
    <pivotField showAll="0"/>
    <pivotField numFmtId="3" showAll="0"/>
    <pivotField showAll="0"/>
    <pivotField showAll="0"/>
    <pivotField dataField="1" numFmtId="3" showAll="0">
      <items count="11">
        <item x="7"/>
        <item x="5"/>
        <item x="4"/>
        <item x="0"/>
        <item x="8"/>
        <item x="3"/>
        <item x="2"/>
        <item x="6"/>
        <item x="1"/>
        <item x="9"/>
        <item t="default"/>
      </items>
    </pivotField>
    <pivotField dataField="1" numFmtId="3" showAll="0"/>
    <pivotField showAll="0"/>
  </pivotFields>
  <rowFields count="1">
    <field x="0"/>
  </rowFields>
  <rowItems count="501">
    <i>
      <x v="138"/>
    </i>
    <i>
      <x v="137"/>
    </i>
    <i>
      <x v="93"/>
    </i>
    <i>
      <x v="313"/>
    </i>
    <i>
      <x v="131"/>
    </i>
    <i>
      <x v="100"/>
    </i>
    <i>
      <x v="331"/>
    </i>
    <i>
      <x v="432"/>
    </i>
    <i>
      <x v="39"/>
    </i>
    <i>
      <x v="461"/>
    </i>
    <i>
      <x v="306"/>
    </i>
    <i>
      <x v="350"/>
    </i>
    <i>
      <x v="240"/>
    </i>
    <i>
      <x v="257"/>
    </i>
    <i>
      <x v="378"/>
    </i>
    <i>
      <x v="142"/>
    </i>
    <i>
      <x v="73"/>
    </i>
    <i>
      <x v="463"/>
    </i>
    <i>
      <x v="231"/>
    </i>
    <i>
      <x v="238"/>
    </i>
    <i>
      <x v="105"/>
    </i>
    <i>
      <x v="135"/>
    </i>
    <i>
      <x v="433"/>
    </i>
    <i>
      <x v="82"/>
    </i>
    <i>
      <x v="425"/>
    </i>
    <i>
      <x v="180"/>
    </i>
    <i>
      <x v="489"/>
    </i>
    <i>
      <x v="245"/>
    </i>
    <i>
      <x v="496"/>
    </i>
    <i>
      <x v="130"/>
    </i>
    <i>
      <x v="196"/>
    </i>
    <i>
      <x v="372"/>
    </i>
    <i>
      <x v="481"/>
    </i>
    <i>
      <x v="134"/>
    </i>
    <i>
      <x v="106"/>
    </i>
    <i>
      <x v="434"/>
    </i>
    <i>
      <x v="405"/>
    </i>
    <i>
      <x v="191"/>
    </i>
    <i>
      <x v="381"/>
    </i>
    <i>
      <x v="144"/>
    </i>
    <i>
      <x v="384"/>
    </i>
    <i>
      <x v="376"/>
    </i>
    <i>
      <x v="429"/>
    </i>
    <i>
      <x v="36"/>
    </i>
    <i>
      <x v="293"/>
    </i>
    <i>
      <x v="287"/>
    </i>
    <i>
      <x v="424"/>
    </i>
    <i>
      <x v="211"/>
    </i>
    <i>
      <x v="407"/>
    </i>
    <i>
      <x v="40"/>
    </i>
    <i>
      <x v="448"/>
    </i>
    <i>
      <x v="64"/>
    </i>
    <i>
      <x v="395"/>
    </i>
    <i>
      <x v="19"/>
    </i>
    <i>
      <x v="402"/>
    </i>
    <i>
      <x v="57"/>
    </i>
    <i>
      <x v="288"/>
    </i>
    <i>
      <x v="336"/>
    </i>
    <i>
      <x v="252"/>
    </i>
    <i>
      <x v="116"/>
    </i>
    <i>
      <x v="224"/>
    </i>
    <i>
      <x v="259"/>
    </i>
    <i>
      <x v="147"/>
    </i>
    <i>
      <x v="359"/>
    </i>
    <i>
      <x v="392"/>
    </i>
    <i>
      <x v="261"/>
    </i>
    <i>
      <x v="280"/>
    </i>
    <i>
      <x v="114"/>
    </i>
    <i>
      <x v="319"/>
    </i>
    <i>
      <x v="459"/>
    </i>
    <i>
      <x v="71"/>
    </i>
    <i>
      <x v="458"/>
    </i>
    <i>
      <x v="374"/>
    </i>
    <i>
      <x v="477"/>
    </i>
    <i>
      <x v="89"/>
    </i>
    <i>
      <x v="28"/>
    </i>
    <i>
      <x v="449"/>
    </i>
    <i>
      <x v="99"/>
    </i>
    <i>
      <x v="347"/>
    </i>
    <i>
      <x v="499"/>
    </i>
    <i>
      <x v="219"/>
    </i>
    <i>
      <x v="169"/>
    </i>
    <i>
      <x v="367"/>
    </i>
    <i>
      <x v="165"/>
    </i>
    <i>
      <x v="127"/>
    </i>
    <i>
      <x v="79"/>
    </i>
    <i>
      <x v="154"/>
    </i>
    <i>
      <x v="329"/>
    </i>
    <i>
      <x v="102"/>
    </i>
    <i>
      <x v="314"/>
    </i>
    <i>
      <x v="52"/>
    </i>
    <i>
      <x v="160"/>
    </i>
    <i>
      <x v="136"/>
    </i>
    <i>
      <x v="292"/>
    </i>
    <i>
      <x v="143"/>
    </i>
    <i>
      <x v="360"/>
    </i>
    <i>
      <x v="401"/>
    </i>
    <i>
      <x v="382"/>
    </i>
    <i>
      <x v="270"/>
    </i>
    <i>
      <x v="150"/>
    </i>
    <i>
      <x v="403"/>
    </i>
    <i>
      <x v="195"/>
    </i>
    <i>
      <x v="370"/>
    </i>
    <i>
      <x v="324"/>
    </i>
    <i>
      <x v="440"/>
    </i>
    <i>
      <x v="420"/>
    </i>
    <i>
      <x v="335"/>
    </i>
    <i>
      <x v="183"/>
    </i>
    <i>
      <x v="465"/>
    </i>
    <i>
      <x v="250"/>
    </i>
    <i>
      <x v="128"/>
    </i>
    <i>
      <x v="178"/>
    </i>
    <i>
      <x v="278"/>
    </i>
    <i>
      <x v="17"/>
    </i>
    <i>
      <x v="104"/>
    </i>
    <i>
      <x v="301"/>
    </i>
    <i>
      <x v="189"/>
    </i>
    <i>
      <x v="59"/>
    </i>
    <i>
      <x v="190"/>
    </i>
    <i>
      <x v="482"/>
    </i>
    <i>
      <x v="206"/>
    </i>
    <i>
      <x v="96"/>
    </i>
    <i>
      <x v="351"/>
    </i>
    <i>
      <x v="296"/>
    </i>
    <i>
      <x v="371"/>
    </i>
    <i>
      <x v="262"/>
    </i>
    <i>
      <x v="497"/>
    </i>
    <i>
      <x v="157"/>
    </i>
    <i>
      <x v="246"/>
    </i>
    <i>
      <x v="72"/>
    </i>
    <i>
      <x v="75"/>
    </i>
    <i>
      <x v="56"/>
    </i>
    <i>
      <x v="153"/>
    </i>
    <i>
      <x v="139"/>
    </i>
    <i>
      <x v="61"/>
    </i>
    <i>
      <x v="227"/>
    </i>
    <i>
      <x v="358"/>
    </i>
    <i>
      <x v="344"/>
    </i>
    <i>
      <x v="186"/>
    </i>
    <i>
      <x v="469"/>
    </i>
    <i>
      <x v="436"/>
    </i>
    <i>
      <x v="86"/>
    </i>
    <i>
      <x v="467"/>
    </i>
    <i>
      <x v="389"/>
    </i>
    <i>
      <x v="484"/>
    </i>
    <i>
      <x v="255"/>
    </i>
    <i>
      <x v="156"/>
    </i>
    <i>
      <x v="441"/>
    </i>
    <i>
      <x v="456"/>
    </i>
    <i>
      <x v="78"/>
    </i>
    <i>
      <x v="355"/>
    </i>
    <i>
      <x v="108"/>
    </i>
    <i>
      <x v="390"/>
    </i>
    <i>
      <x v="88"/>
    </i>
    <i>
      <x v="321"/>
    </i>
    <i>
      <x v="412"/>
    </i>
    <i>
      <x v="300"/>
    </i>
    <i>
      <x v="126"/>
    </i>
    <i>
      <x v="236"/>
    </i>
    <i>
      <x v="119"/>
    </i>
    <i>
      <x v="345"/>
    </i>
    <i>
      <x v="216"/>
    </i>
    <i>
      <x v="149"/>
    </i>
    <i>
      <x v="91"/>
    </i>
    <i>
      <x v="222"/>
    </i>
    <i>
      <x v="430"/>
    </i>
    <i>
      <x v="188"/>
    </i>
    <i>
      <x v="271"/>
    </i>
    <i>
      <x v="1"/>
    </i>
    <i>
      <x v="202"/>
    </i>
    <i>
      <x v="152"/>
    </i>
    <i>
      <x v="27"/>
    </i>
    <i>
      <x v="256"/>
    </i>
    <i>
      <x v="98"/>
    </i>
    <i>
      <x v="316"/>
    </i>
    <i>
      <x v="279"/>
    </i>
    <i>
      <x v="320"/>
    </i>
    <i>
      <x v="54"/>
    </i>
    <i>
      <x v="146"/>
    </i>
    <i>
      <x v="308"/>
    </i>
    <i>
      <x v="269"/>
    </i>
    <i>
      <x v="124"/>
    </i>
    <i>
      <x v="243"/>
    </i>
    <i>
      <x v="475"/>
    </i>
    <i>
      <x v="361"/>
    </i>
    <i>
      <x v="327"/>
    </i>
    <i>
      <x v="275"/>
    </i>
    <i>
      <x v="400"/>
    </i>
    <i>
      <x v="29"/>
    </i>
    <i>
      <x v="234"/>
    </i>
    <i>
      <x v="322"/>
    </i>
    <i>
      <x v="20"/>
    </i>
    <i>
      <x v="35"/>
    </i>
    <i>
      <x v="44"/>
    </i>
    <i>
      <x v="184"/>
    </i>
    <i>
      <x v="452"/>
    </i>
    <i>
      <x v="282"/>
    </i>
    <i>
      <x v="34"/>
    </i>
    <i>
      <x v="444"/>
    </i>
    <i>
      <x v="341"/>
    </i>
    <i>
      <x v="214"/>
    </i>
    <i>
      <x v="129"/>
    </i>
    <i>
      <x v="197"/>
    </i>
    <i>
      <x v="193"/>
    </i>
    <i>
      <x v="422"/>
    </i>
    <i>
      <x v="431"/>
    </i>
    <i>
      <x v="439"/>
    </i>
    <i>
      <x v="185"/>
    </i>
    <i>
      <x v="11"/>
    </i>
    <i>
      <x v="330"/>
    </i>
    <i>
      <x v="366"/>
    </i>
    <i>
      <x v="317"/>
    </i>
    <i>
      <x v="290"/>
    </i>
    <i>
      <x v="45"/>
    </i>
    <i>
      <x v="406"/>
    </i>
    <i>
      <x v="179"/>
    </i>
    <i>
      <x v="172"/>
    </i>
    <i>
      <x v="12"/>
    </i>
    <i>
      <x v="205"/>
    </i>
    <i>
      <x v="81"/>
    </i>
    <i>
      <x v="228"/>
    </i>
    <i>
      <x v="286"/>
    </i>
    <i>
      <x v="87"/>
    </i>
    <i>
      <x v="30"/>
    </i>
    <i>
      <x v="68"/>
    </i>
    <i>
      <x v="164"/>
    </i>
    <i>
      <x v="8"/>
    </i>
    <i>
      <x v="386"/>
    </i>
    <i>
      <x v="42"/>
    </i>
    <i>
      <x v="417"/>
    </i>
    <i>
      <x v="346"/>
    </i>
    <i>
      <x v="200"/>
    </i>
    <i>
      <x v="15"/>
    </i>
    <i>
      <x v="53"/>
    </i>
    <i>
      <x v="111"/>
    </i>
    <i>
      <x v="413"/>
    </i>
    <i>
      <x v="488"/>
    </i>
    <i>
      <x v="132"/>
    </i>
    <i>
      <x/>
    </i>
    <i>
      <x v="41"/>
    </i>
    <i>
      <x v="151"/>
    </i>
    <i>
      <x v="285"/>
    </i>
    <i>
      <x v="411"/>
    </i>
    <i>
      <x v="225"/>
    </i>
    <i>
      <x v="76"/>
    </i>
    <i>
      <x v="302"/>
    </i>
    <i>
      <x v="457"/>
    </i>
    <i>
      <x v="237"/>
    </i>
    <i>
      <x v="213"/>
    </i>
    <i>
      <x v="369"/>
    </i>
    <i>
      <x v="113"/>
    </i>
    <i>
      <x v="51"/>
    </i>
    <i>
      <x v="474"/>
    </i>
    <i>
      <x v="121"/>
    </i>
    <i>
      <x v="226"/>
    </i>
    <i>
      <x v="24"/>
    </i>
    <i>
      <x v="427"/>
    </i>
    <i>
      <x v="348"/>
    </i>
    <i>
      <x v="80"/>
    </i>
    <i>
      <x v="454"/>
    </i>
    <i>
      <x v="468"/>
    </i>
    <i>
      <x v="18"/>
    </i>
    <i>
      <x v="209"/>
    </i>
    <i>
      <x v="398"/>
    </i>
    <i>
      <x v="267"/>
    </i>
    <i>
      <x v="416"/>
    </i>
    <i>
      <x v="192"/>
    </i>
    <i>
      <x v="323"/>
    </i>
    <i>
      <x v="328"/>
    </i>
    <i>
      <x v="284"/>
    </i>
    <i>
      <x v="332"/>
    </i>
    <i>
      <x v="162"/>
    </i>
    <i>
      <x v="120"/>
    </i>
    <i>
      <x v="375"/>
    </i>
    <i>
      <x v="212"/>
    </i>
    <i>
      <x v="148"/>
    </i>
    <i>
      <x v="311"/>
    </i>
    <i>
      <x v="207"/>
    </i>
    <i>
      <x v="9"/>
    </i>
    <i>
      <x v="23"/>
    </i>
    <i>
      <x v="379"/>
    </i>
    <i>
      <x v="7"/>
    </i>
    <i>
      <x v="182"/>
    </i>
    <i>
      <x v="333"/>
    </i>
    <i>
      <x v="62"/>
    </i>
    <i>
      <x v="451"/>
    </i>
    <i>
      <x v="472"/>
    </i>
    <i>
      <x v="354"/>
    </i>
    <i>
      <x v="307"/>
    </i>
    <i>
      <x v="343"/>
    </i>
    <i>
      <x v="220"/>
    </i>
    <i>
      <x v="373"/>
    </i>
    <i>
      <x v="167"/>
    </i>
    <i>
      <x v="435"/>
    </i>
    <i>
      <x v="495"/>
    </i>
    <i>
      <x v="254"/>
    </i>
    <i>
      <x v="155"/>
    </i>
    <i>
      <x v="145"/>
    </i>
    <i>
      <x v="325"/>
    </i>
    <i>
      <x v="123"/>
    </i>
    <i>
      <x v="103"/>
    </i>
    <i>
      <x v="177"/>
    </i>
    <i>
      <x v="305"/>
    </i>
    <i>
      <x v="13"/>
    </i>
    <i>
      <x v="47"/>
    </i>
    <i>
      <x v="10"/>
    </i>
    <i>
      <x v="58"/>
    </i>
    <i>
      <x v="174"/>
    </i>
    <i>
      <x v="249"/>
    </i>
    <i>
      <x v="118"/>
    </i>
    <i>
      <x v="476"/>
    </i>
    <i>
      <x v="428"/>
    </i>
    <i>
      <x v="194"/>
    </i>
    <i>
      <x v="312"/>
    </i>
    <i>
      <x v="171"/>
    </i>
    <i>
      <x v="399"/>
    </i>
    <i>
      <x v="122"/>
    </i>
    <i>
      <x v="455"/>
    </i>
    <i>
      <x v="112"/>
    </i>
    <i>
      <x v="223"/>
    </i>
    <i>
      <x v="445"/>
    </i>
    <i>
      <x v="437"/>
    </i>
    <i>
      <x v="498"/>
    </i>
    <i>
      <x v="208"/>
    </i>
    <i>
      <x v="415"/>
    </i>
    <i>
      <x v="352"/>
    </i>
    <i>
      <x v="242"/>
    </i>
    <i>
      <x v="479"/>
    </i>
    <i>
      <x v="266"/>
    </i>
    <i>
      <x v="170"/>
    </i>
    <i>
      <x v="364"/>
    </i>
    <i>
      <x v="490"/>
    </i>
    <i>
      <x v="33"/>
    </i>
    <i>
      <x v="140"/>
    </i>
    <i>
      <x v="385"/>
    </i>
    <i>
      <x v="480"/>
    </i>
    <i>
      <x v="273"/>
    </i>
    <i>
      <x v="258"/>
    </i>
    <i>
      <x v="462"/>
    </i>
    <i>
      <x v="337"/>
    </i>
    <i>
      <x v="492"/>
    </i>
    <i>
      <x v="210"/>
    </i>
    <i>
      <x v="340"/>
    </i>
    <i>
      <x v="334"/>
    </i>
    <i>
      <x v="37"/>
    </i>
    <i>
      <x v="69"/>
    </i>
    <i>
      <x v="187"/>
    </i>
    <i>
      <x v="393"/>
    </i>
    <i>
      <x v="338"/>
    </i>
    <i>
      <x v="166"/>
    </i>
    <i>
      <x v="276"/>
    </i>
    <i>
      <x v="199"/>
    </i>
    <i>
      <x v="125"/>
    </i>
    <i>
      <x v="357"/>
    </i>
    <i>
      <x v="315"/>
    </i>
    <i>
      <x v="83"/>
    </i>
    <i>
      <x v="6"/>
    </i>
    <i>
      <x v="447"/>
    </i>
    <i>
      <x v="450"/>
    </i>
    <i>
      <x v="464"/>
    </i>
    <i>
      <x v="161"/>
    </i>
    <i>
      <x v="408"/>
    </i>
    <i>
      <x v="438"/>
    </i>
    <i>
      <x v="318"/>
    </i>
    <i>
      <x v="268"/>
    </i>
    <i>
      <x v="5"/>
    </i>
    <i>
      <x v="493"/>
    </i>
    <i>
      <x v="173"/>
    </i>
    <i>
      <x v="363"/>
    </i>
    <i>
      <x v="70"/>
    </i>
    <i>
      <x v="230"/>
    </i>
    <i>
      <x v="339"/>
    </i>
    <i>
      <x v="397"/>
    </i>
    <i>
      <x v="38"/>
    </i>
    <i>
      <x v="159"/>
    </i>
    <i>
      <x v="203"/>
    </i>
    <i>
      <x v="263"/>
    </i>
    <i>
      <x v="471"/>
    </i>
    <i>
      <x v="264"/>
    </i>
    <i>
      <x v="201"/>
    </i>
    <i>
      <x v="21"/>
    </i>
    <i>
      <x v="421"/>
    </i>
    <i>
      <x v="175"/>
    </i>
    <i>
      <x v="2"/>
    </i>
    <i>
      <x v="117"/>
    </i>
    <i>
      <x v="289"/>
    </i>
    <i>
      <x v="235"/>
    </i>
    <i>
      <x v="487"/>
    </i>
    <i>
      <x v="3"/>
    </i>
    <i>
      <x v="277"/>
    </i>
    <i>
      <x v="478"/>
    </i>
    <i>
      <x v="414"/>
    </i>
    <i>
      <x v="265"/>
    </i>
    <i>
      <x v="97"/>
    </i>
    <i>
      <x v="133"/>
    </i>
    <i>
      <x v="391"/>
    </i>
    <i>
      <x v="84"/>
    </i>
    <i>
      <x v="251"/>
    </i>
    <i>
      <x v="485"/>
    </i>
    <i>
      <x v="215"/>
    </i>
    <i>
      <x v="291"/>
    </i>
    <i>
      <x v="168"/>
    </i>
    <i>
      <x v="326"/>
    </i>
    <i>
      <x v="377"/>
    </i>
    <i>
      <x v="272"/>
    </i>
    <i>
      <x v="387"/>
    </i>
    <i>
      <x v="239"/>
    </i>
    <i>
      <x v="77"/>
    </i>
    <i>
      <x v="55"/>
    </i>
    <i>
      <x v="94"/>
    </i>
    <i>
      <x v="218"/>
    </i>
    <i>
      <x v="109"/>
    </i>
    <i>
      <x v="67"/>
    </i>
    <i>
      <x v="90"/>
    </i>
    <i>
      <x v="295"/>
    </i>
    <i>
      <x v="247"/>
    </i>
    <i>
      <x v="274"/>
    </i>
    <i>
      <x v="248"/>
    </i>
    <i>
      <x v="241"/>
    </i>
    <i>
      <x v="410"/>
    </i>
    <i>
      <x v="473"/>
    </i>
    <i>
      <x v="423"/>
    </i>
    <i>
      <x v="232"/>
    </i>
    <i>
      <x v="14"/>
    </i>
    <i>
      <x v="65"/>
    </i>
    <i>
      <x v="16"/>
    </i>
    <i>
      <x v="60"/>
    </i>
    <i>
      <x v="419"/>
    </i>
    <i>
      <x v="95"/>
    </i>
    <i>
      <x v="303"/>
    </i>
    <i>
      <x v="66"/>
    </i>
    <i>
      <x v="198"/>
    </i>
    <i>
      <x v="491"/>
    </i>
    <i>
      <x v="115"/>
    </i>
    <i>
      <x v="486"/>
    </i>
    <i>
      <x v="368"/>
    </i>
    <i>
      <x v="233"/>
    </i>
    <i>
      <x v="353"/>
    </i>
    <i>
      <x v="110"/>
    </i>
    <i>
      <x v="404"/>
    </i>
    <i>
      <x v="362"/>
    </i>
    <i>
      <x v="470"/>
    </i>
    <i>
      <x v="426"/>
    </i>
    <i>
      <x v="49"/>
    </i>
    <i>
      <x v="204"/>
    </i>
    <i>
      <x v="46"/>
    </i>
    <i>
      <x v="297"/>
    </i>
    <i>
      <x v="409"/>
    </i>
    <i>
      <x v="443"/>
    </i>
    <i>
      <x v="380"/>
    </i>
    <i>
      <x v="244"/>
    </i>
    <i>
      <x v="283"/>
    </i>
    <i>
      <x v="483"/>
    </i>
    <i>
      <x v="356"/>
    </i>
    <i>
      <x v="85"/>
    </i>
    <i>
      <x v="460"/>
    </i>
    <i>
      <x v="394"/>
    </i>
    <i>
      <x v="309"/>
    </i>
    <i>
      <x v="342"/>
    </i>
    <i>
      <x v="176"/>
    </i>
    <i>
      <x v="181"/>
    </i>
    <i>
      <x v="141"/>
    </i>
    <i>
      <x v="494"/>
    </i>
    <i>
      <x v="217"/>
    </i>
    <i>
      <x v="32"/>
    </i>
    <i>
      <x v="101"/>
    </i>
    <i>
      <x v="418"/>
    </i>
    <i>
      <x v="92"/>
    </i>
    <i>
      <x v="298"/>
    </i>
    <i>
      <x v="294"/>
    </i>
    <i>
      <x v="299"/>
    </i>
    <i>
      <x v="158"/>
    </i>
    <i>
      <x v="107"/>
    </i>
    <i>
      <x v="281"/>
    </i>
    <i>
      <x v="453"/>
    </i>
    <i>
      <x v="63"/>
    </i>
    <i>
      <x v="221"/>
    </i>
    <i>
      <x v="388"/>
    </i>
    <i>
      <x v="304"/>
    </i>
    <i>
      <x v="260"/>
    </i>
    <i>
      <x v="50"/>
    </i>
    <i>
      <x v="31"/>
    </i>
    <i>
      <x v="383"/>
    </i>
    <i>
      <x v="22"/>
    </i>
    <i>
      <x v="253"/>
    </i>
    <i>
      <x v="229"/>
    </i>
    <i>
      <x v="466"/>
    </i>
    <i>
      <x v="26"/>
    </i>
    <i>
      <x v="396"/>
    </i>
    <i>
      <x v="163"/>
    </i>
    <i>
      <x v="310"/>
    </i>
    <i>
      <x v="446"/>
    </i>
    <i>
      <x v="4"/>
    </i>
    <i>
      <x v="74"/>
    </i>
    <i>
      <x v="48"/>
    </i>
    <i>
      <x v="442"/>
    </i>
    <i>
      <x v="349"/>
    </i>
    <i>
      <x v="43"/>
    </i>
    <i>
      <x v="25"/>
    </i>
    <i>
      <x v="365"/>
    </i>
    <i t="grand">
      <x/>
    </i>
  </rowItems>
  <colFields count="1">
    <field x="-2"/>
  </colFields>
  <colItems count="3">
    <i>
      <x/>
    </i>
    <i i="1">
      <x v="1"/>
    </i>
    <i i="2">
      <x v="2"/>
    </i>
  </colItems>
  <dataFields count="3">
    <dataField name="Average of Attendance" fld="10" subtotal="average" baseField="0" baseItem="0" numFmtId="3"/>
    <dataField name="Sum of Average Ticket Price" fld="22" baseField="0" baseItem="0"/>
    <dataField name="Sum of Ticket Revenue" fld="23" baseField="0" baseItem="0"/>
  </dataFields>
  <chartFormats count="3">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B8641A9F-DFFE-4BEE-A219-6894B334B2E0}" sourceName="Season">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355E7640-65AA-4240-9092-138802155FF1}" sourceName="Team">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8">
        <i x="6" s="1"/>
        <i x="5" s="1"/>
        <i x="1" s="1"/>
        <i x="4" s="1"/>
        <i x="7"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n_Channel1" xr10:uid="{40A5774B-A962-4CE1-872A-0CE3D8A410A1}" sourceName="Fan Channel">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7">
        <i x="5" s="1"/>
        <i x="0" s="1"/>
        <i x="3" s="1"/>
        <i x="4" s="1"/>
        <i x="6"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nent1" xr10:uid="{104FFF91-9A28-48A4-891A-D89D5CFDAA7D}" sourceName="Opponent">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8">
        <i x="2" s="1"/>
        <i x="4" s="1"/>
        <i x="0" s="1"/>
        <i x="7" s="1"/>
        <i x="5" s="1"/>
        <i x="6"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7B95347C-5A8D-422C-BAA2-1E6815601872}" sourceName="Venue">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1" xr10:uid="{E4B10172-676E-49BE-95B9-E15C2C140A41}" sourceName="Player">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100">
        <i x="84" s="1"/>
        <i x="8" s="1"/>
        <i x="37" s="1"/>
        <i x="85" s="1"/>
        <i x="10" s="1"/>
        <i x="38" s="1"/>
        <i x="44" s="1"/>
        <i x="91" s="1"/>
        <i x="23" s="1"/>
        <i x="87" s="1"/>
        <i x="22" s="1"/>
        <i x="70" s="1"/>
        <i x="51" s="1"/>
        <i x="93" s="1"/>
        <i x="27" s="1"/>
        <i x="59" s="1"/>
        <i x="69" s="1"/>
        <i x="83" s="1"/>
        <i x="86" s="1"/>
        <i x="63" s="1"/>
        <i x="34" s="1"/>
        <i x="68" s="1"/>
        <i x="16" s="1"/>
        <i x="11" s="1"/>
        <i x="2" s="1"/>
        <i x="97" s="1"/>
        <i x="94" s="1"/>
        <i x="1" s="1"/>
        <i x="6" s="1"/>
        <i x="20" s="1"/>
        <i x="25" s="1"/>
        <i x="41" s="1"/>
        <i x="15" s="1"/>
        <i x="30" s="1"/>
        <i x="81" s="1"/>
        <i x="36" s="1"/>
        <i x="64" s="1"/>
        <i x="33" s="1"/>
        <i x="90" s="1"/>
        <i x="80" s="1"/>
        <i x="82" s="1"/>
        <i x="60" s="1"/>
        <i x="62" s="1"/>
        <i x="19" s="1"/>
        <i x="65" s="1"/>
        <i x="57" s="1"/>
        <i x="98" s="1"/>
        <i x="79" s="1"/>
        <i x="74" s="1"/>
        <i x="7" s="1"/>
        <i x="48" s="1"/>
        <i x="5" s="1"/>
        <i x="99" s="1"/>
        <i x="54" s="1"/>
        <i x="18" s="1"/>
        <i x="50" s="1"/>
        <i x="21" s="1"/>
        <i x="72" s="1"/>
        <i x="52" s="1"/>
        <i x="40" s="1"/>
        <i x="56" s="1"/>
        <i x="96" s="1"/>
        <i x="13" s="1"/>
        <i x="76" s="1"/>
        <i x="95" s="1"/>
        <i x="28" s="1"/>
        <i x="43" s="1"/>
        <i x="49" s="1"/>
        <i x="45" s="1"/>
        <i x="73" s="1"/>
        <i x="71" s="1"/>
        <i x="67" s="1"/>
        <i x="53" s="1"/>
        <i x="4" s="1"/>
        <i x="0" s="1"/>
        <i x="66" s="1"/>
        <i x="42" s="1"/>
        <i x="14" s="1"/>
        <i x="46" s="1"/>
        <i x="47" s="1"/>
        <i x="77" s="1"/>
        <i x="9" s="1"/>
        <i x="61" s="1"/>
        <i x="35" s="1"/>
        <i x="24" s="1"/>
        <i x="32" s="1"/>
        <i x="89" s="1"/>
        <i x="3" s="1"/>
        <i x="58" s="1"/>
        <i x="55" s="1"/>
        <i x="39" s="1"/>
        <i x="17" s="1"/>
        <i x="29" s="1"/>
        <i x="75" s="1"/>
        <i x="92" s="1"/>
        <i x="88" s="1"/>
        <i x="12" s="1"/>
        <i x="78" s="1"/>
        <i x="31" s="1"/>
        <i x="2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23349574-1B47-4192-A090-6686E8C2C29E}" sourceName="Position">
  <pivotTables>
    <pivotTable tabId="21" name="PivotTable9"/>
    <pivotTable tabId="21" name="PivotTable11"/>
    <pivotTable tabId="21" name="PivotTable13"/>
    <pivotTable tabId="21" name="PivotTable14"/>
    <pivotTable tabId="21" name="PivotTable15"/>
    <pivotTable tabId="21" name="PivotTable16"/>
    <pivotTable tabId="21" name="PivotTable17"/>
    <pivotTable tabId="21" name="PivotTable18"/>
    <pivotTable tabId="21" name="PivotTable19"/>
    <pivotTable tabId="21" name="PivotTable20"/>
    <pivotTable tabId="21" name="PivotTable21"/>
    <pivotTable tabId="21" name="PivotTable22"/>
    <pivotTable tabId="21" name="PivotTable23"/>
    <pivotTable tabId="21" name="PivotTable1"/>
    <pivotTable tabId="21" name="PivotTable2"/>
    <pivotTable tabId="21" name="PivotTable3"/>
    <pivotTable tabId="21" name="PivotTable4"/>
  </pivotTables>
  <data>
    <tabular pivotCacheId="125163572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F597017-21A9-4BE5-B9C5-150EA9E938A0}" cache="Slicer_Season1" caption="Sea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EB645F0-9BF0-4AEB-830A-856AD79A4543}" cache="Slicer_Season1" caption="Season" columnCount="2" style="Slicer Style 9" rowHeight="241300"/>
  <slicer name="Team 1" xr10:uid="{54F8C2F8-D039-4C3C-9F52-936ED309A385}" cache="Slicer_Team1" caption="Team" columnCount="2" style="Slicer Style 9" rowHeight="241300"/>
  <slicer name="Fan Channel 1" xr10:uid="{006DF98E-D4C5-4681-97E3-993AB73AAD5A}" cache="Slicer_Fan_Channel1" caption="Fan Channel" columnCount="2" style="Slicer Style 9" rowHeight="241300"/>
  <slicer name="Opponent 1" xr10:uid="{8A2E0D81-A209-4295-80F9-3248217D3850}" cache="Slicer_Opponent1" caption="Opponent" columnCount="2" style="Slicer Style 9" rowHeight="241300"/>
  <slicer name="Venue 1" xr10:uid="{59EFDB60-60DB-4216-8BB4-B66B806F709C}" cache="Slicer_Venue1" caption="Venue" columnCount="2" style="Slicer Style 9" rowHeight="241300"/>
  <slicer name="Player 1" xr10:uid="{C34C14DA-6B63-4A25-ACD4-FF55AD2161CF}" cache="Slicer_Player1" caption="Player" columnCount="2" style="Slicer Style 9" rowHeight="241300"/>
  <slicer name="Position 1" xr10:uid="{B4A17D37-026A-4920-A9EC-561706012BE9}" cache="Slicer_Position1" caption="Position" columnCount="2" style="Slicer Style 9"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F6E62C3F-850A-474E-97D4-4E30A59EF6F5}" cache="Slicer_Season1" caption="Season" columnCount="2" style="Slicer Style 9" rowHeight="241300"/>
  <slicer name="Team 2" xr10:uid="{255D107D-3DFA-4311-A20B-2BD1989BAADC}" cache="Slicer_Team1" caption="Team" columnCount="2" style="Slicer Style 9" rowHeight="241300"/>
  <slicer name="Fan Channel 2" xr10:uid="{7279EBEC-F23C-41CC-B901-F0A46508FC23}" cache="Slicer_Fan_Channel1" caption="Fan Channel" columnCount="2" style="Slicer Style 9" rowHeight="241300"/>
  <slicer name="Opponent 2" xr10:uid="{7E348CBF-54DA-463F-9B4A-D6EF29687031}" cache="Slicer_Opponent1" caption="Opponent" columnCount="2" style="Slicer Style 9" rowHeight="241300"/>
  <slicer name="Venue 2" xr10:uid="{99CAA197-A96F-48E2-9836-D6A14EC083DB}" cache="Slicer_Venue1" caption="Venue" columnCount="2" style="Slicer Style 9" rowHeight="241300"/>
  <slicer name="Player 2" xr10:uid="{97B50F01-B145-45FF-A96F-E61E0904C9FD}" cache="Slicer_Player1" caption="Player" columnCount="2" style="Slicer Style 9" rowHeight="241300"/>
  <slicer name="Position 2" xr10:uid="{790CC6E6-B332-435A-822D-6367817F2166}" cache="Slicer_Position1" caption="Position" columnCount="2" style="Slicer Style 9"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9BA3A1DF-3BAF-4E50-BDF2-26F5D40CC816}" cache="Slicer_Season1" caption="Season" columnCount="2" style="Slicer Style 9" rowHeight="241300"/>
  <slicer name="Team 3" xr10:uid="{0527E102-6A69-44AD-85F5-51DE465318EA}" cache="Slicer_Team1" caption="Team" columnCount="2" style="Slicer Style 9" rowHeight="241300"/>
  <slicer name="Fan Channel 3" xr10:uid="{284D9345-9761-40AE-8E87-08C7B099EA6B}" cache="Slicer_Fan_Channel1" caption="Fan Channel" columnCount="2" style="Slicer Style 9" rowHeight="241300"/>
  <slicer name="Opponent 3" xr10:uid="{0E6D1AFB-37BE-4F06-9233-DF5C5650E34D}" cache="Slicer_Opponent1" caption="Opponent" columnCount="2" style="Slicer Style 9" rowHeight="241300"/>
  <slicer name="Venue 3" xr10:uid="{1C23445A-1EBB-4C24-B792-76AC28D55FAC}" cache="Slicer_Venue1" caption="Venue" columnCount="2" style="Slicer Style 9" rowHeight="241300"/>
  <slicer name="Player 3" xr10:uid="{A025F0FF-AFA2-4DF9-96BD-4E11A948CD3D}" cache="Slicer_Player1" caption="Player" columnCount="2" style="Slicer Style 9" rowHeight="241300"/>
  <slicer name="Position 3" xr10:uid="{FA341D52-687E-4654-A9C1-317D6E7C1CDD}" cache="Slicer_Position1" caption="Position" columnCount="2" style="Slicer Style 9"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FF603EF3-03E8-42A9-8250-1C83229C6045}" cache="Slicer_Season1" caption="Season" columnCount="2" style="Slicer Style 9" rowHeight="241300"/>
  <slicer name="Team 4" xr10:uid="{F28100E8-AD68-46F0-946C-960EDD031416}" cache="Slicer_Team1" caption="Team" columnCount="2" style="Slicer Style 9" rowHeight="241300"/>
  <slicer name="Fan Channel 4" xr10:uid="{12AEEE07-E421-4020-91D2-CFAA0181FBBF}" cache="Slicer_Fan_Channel1" caption="Fan Channel" columnCount="2" style="Slicer Style 9" rowHeight="241300"/>
  <slicer name="Opponent 4" xr10:uid="{3E22123C-62E7-4978-B386-C639C9EAC995}" cache="Slicer_Opponent1" caption="Opponent" columnCount="2" style="Slicer Style 9" rowHeight="241300"/>
  <slicer name="Venue 4" xr10:uid="{E915B20E-E91A-4FAB-B6D6-7EA03CED8CA9}" cache="Slicer_Venue1" caption="Venue" columnCount="2" style="Slicer Style 9" rowHeight="241300"/>
  <slicer name="Player 4" xr10:uid="{39ED3212-7804-481C-824C-F629B38C1D9C}" cache="Slicer_Player1" caption="Player" columnCount="2" style="Slicer Style 9" rowHeight="241300"/>
  <slicer name="Position 4" xr10:uid="{D148CB4E-7433-4114-AEFF-403025D25E4B}" cache="Slicer_Position1" caption="Position" columnCount="2" style="Slicer Style 9"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6F0D5040-4DE4-40BD-87A7-405CF3EB71CC}" cache="Slicer_Season1" caption="Season" columnCount="2" style="Slicer Style 9" rowHeight="241300"/>
  <slicer name="Team 5" xr10:uid="{E71A9775-94F8-488C-B2C7-A2D217F24C2F}" cache="Slicer_Team1" caption="Team" columnCount="2" style="Slicer Style 9" rowHeight="241300"/>
  <slicer name="Fan Channel 5" xr10:uid="{5D068079-CC86-48F8-9329-F9E7E6604FEC}" cache="Slicer_Fan_Channel1" caption="Fan Channel" columnCount="2" style="Slicer Style 9" rowHeight="241300"/>
  <slicer name="Opponent 5" xr10:uid="{31B52546-D22D-4FA6-9724-DCB4C6DD7040}" cache="Slicer_Opponent1" caption="Opponent" columnCount="2" style="Slicer Style 9" rowHeight="241300"/>
  <slicer name="Venue 5" xr10:uid="{928C5E63-2D84-4F17-BA38-7F22D7AD7646}" cache="Slicer_Venue1" caption="Venue" columnCount="2" style="Slicer Style 9" rowHeight="241300"/>
  <slicer name="Player 5" xr10:uid="{0C1D46A8-569A-4087-92DE-79C7AECA6DF4}" cache="Slicer_Player1" caption="Player" columnCount="2" style="Slicer Style 9" rowHeight="241300"/>
  <slicer name="Position 5" xr10:uid="{6AE0DD4A-AFF4-4F2D-B966-DE9790C49677}" cache="Slicer_Position1" caption="Position" columnCount="2" style="Slicer Style 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52BCD3-E7F5-4D21-A807-FD069B52F236}" name="Table1" displayName="Table1" ref="A1:Y5501" totalsRowShown="0" headerRowDxfId="10" headerRowBorderDxfId="9" tableBorderDxfId="8">
  <autoFilter ref="A1:Y5501" xr:uid="{24A58501-5472-4829-9C19-0B841320807A}"/>
  <tableColumns count="25">
    <tableColumn id="1" xr3:uid="{F2FCDA24-AFFD-4724-9C90-625C7FBAB6E8}" name="Match ID"/>
    <tableColumn id="2" xr3:uid="{02A06745-0C87-44AE-BDDB-AF331DB87D06}" name="Date" dataDxfId="7"/>
    <tableColumn id="3" xr3:uid="{D8EB5444-EF70-4EF8-A517-084B5F22BE44}" name="Season" dataDxfId="6">
      <calculatedColumnFormula>YEAR(B2)</calculatedColumnFormula>
    </tableColumn>
    <tableColumn id="4" xr3:uid="{67B9E56C-1D9E-4DBD-913A-05EA8CBAC51A}" name="Team"/>
    <tableColumn id="5" xr3:uid="{F955C084-4EFF-4568-A668-6DE86EDF469D}" name="Opponent"/>
    <tableColumn id="6" xr3:uid="{CC0395DB-846B-4EAB-B034-B6F9B0E549C0}" name="Venue"/>
    <tableColumn id="7" xr3:uid="{61E8401D-FE1C-4FF5-94AC-E64AF3B16F89}" name="Home Game"/>
    <tableColumn id="8" xr3:uid="{DF90954F-992F-4DE5-AE1D-0B384471AF93}" name="Goals For"/>
    <tableColumn id="9" xr3:uid="{90FBDA1E-9B72-4FF8-92F8-9EBF05EBF194}" name="Goals Against"/>
    <tableColumn id="10" xr3:uid="{7C696765-8866-435E-A888-123F0091715E}" name="Match Result"/>
    <tableColumn id="11" xr3:uid="{8BF4B5CC-7765-42B7-8CAE-2F17E3E2051E}" name="Attendance" dataDxfId="5"/>
    <tableColumn id="12" xr3:uid="{40AD044F-915E-4D37-B63D-FE27801BD1E9}" name="Player"/>
    <tableColumn id="13" xr3:uid="{B0204C94-6F0B-4463-8A40-0C4AF7A539B9}" name="Position"/>
    <tableColumn id="14" xr3:uid="{A7A3A306-ED7C-49C6-91A8-AA8E537796E9}" name="Minutes Played"/>
    <tableColumn id="15" xr3:uid="{9883C408-E378-4FEF-8B3B-C183C7A48704}" name="Goals"/>
    <tableColumn id="16" xr3:uid="{AE114C30-BA3E-46D8-974B-C57E717BA876}" name="Assists"/>
    <tableColumn id="17" xr3:uid="{8E87D071-3F0B-4BB7-BC70-B0D2F97261EB}" name="Fan Channel"/>
    <tableColumn id="18" xr3:uid="{818B403C-7982-456F-8D0C-7B80B73D3B85}" name="Engagement Reach" dataDxfId="4"/>
    <tableColumn id="19" xr3:uid="{2FD2735B-3D15-46F7-A11F-0C871842DCEA}" name="Engagement Rate %"/>
    <tableColumn id="20" xr3:uid="{C059EC54-D22F-4F71-854C-01473ADCD923}" name="Merchandise Revenue" dataDxfId="3"/>
    <tableColumn id="21" xr3:uid="{08B014B9-2894-447D-963C-3D1358FAED7F}" name="Fan Age"/>
    <tableColumn id="22" xr3:uid="{A5D13C6F-4792-419E-BD3E-34FE1DC905FF}" name="Fan Gender"/>
    <tableColumn id="23" xr3:uid="{5DA2F09F-0657-416B-9F3C-08CD18EAC0D2}" name="Average Ticket Price" dataDxfId="2"/>
    <tableColumn id="24" xr3:uid="{8DF763C2-E11D-43D0-A485-1034420CBF48}" name="Ticket Revenue" dataDxfId="1">
      <calculatedColumnFormula>Table1[[#This Row],[Attendance]]*Table1[[#This Row],[Average Ticket Price]]</calculatedColumnFormula>
    </tableColumn>
    <tableColumn id="25" xr3:uid="{CF369763-45C8-4AEA-8860-4CA00B86661F}" name="LEAGUE"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17DB-DF72-4907-8C1A-6E236C403B36}">
  <dimension ref="A1:Y5501"/>
  <sheetViews>
    <sheetView zoomScale="81" zoomScaleNormal="81" workbookViewId="0">
      <selection activeCell="O7" sqref="O7"/>
    </sheetView>
  </sheetViews>
  <sheetFormatPr defaultRowHeight="15" x14ac:dyDescent="0.25"/>
  <cols>
    <col min="1" max="1" width="10.42578125" customWidth="1"/>
    <col min="2" max="2" width="11.140625" style="8" bestFit="1" customWidth="1"/>
    <col min="3" max="3" width="10.42578125" customWidth="1"/>
    <col min="4" max="4" width="13.140625" bestFit="1" customWidth="1"/>
    <col min="5" max="5" width="15.28515625" bestFit="1" customWidth="1"/>
    <col min="6" max="6" width="13.140625" bestFit="1" customWidth="1"/>
    <col min="7" max="7" width="13.140625" customWidth="1"/>
    <col min="8" max="8" width="10.5703125" customWidth="1"/>
    <col min="9" max="9" width="14.140625" customWidth="1"/>
    <col min="10" max="10" width="13.85546875" customWidth="1"/>
    <col min="11" max="11" width="12.5703125" style="5" customWidth="1"/>
    <col min="13" max="13" width="9.5703125" customWidth="1"/>
    <col min="14" max="14" width="15.7109375" customWidth="1"/>
    <col min="17" max="17" width="13.140625" customWidth="1"/>
    <col min="18" max="18" width="23.140625" style="5" bestFit="1" customWidth="1"/>
    <col min="19" max="19" width="19.42578125" customWidth="1"/>
    <col min="20" max="20" width="21.28515625" style="5" customWidth="1"/>
    <col min="21" max="21" width="9.42578125" customWidth="1"/>
    <col min="22" max="22" width="12.42578125" customWidth="1"/>
    <col min="23" max="23" width="22.28515625" style="5" bestFit="1" customWidth="1"/>
    <col min="24" max="24" width="18.140625" style="5" bestFit="1" customWidth="1"/>
    <col min="25" max="25" width="17.85546875" bestFit="1" customWidth="1"/>
  </cols>
  <sheetData>
    <row r="1" spans="1:25" x14ac:dyDescent="0.25">
      <c r="A1" s="7" t="s">
        <v>0</v>
      </c>
      <c r="B1" s="9" t="s">
        <v>1</v>
      </c>
      <c r="C1" s="7" t="s">
        <v>657</v>
      </c>
      <c r="D1" s="7" t="s">
        <v>2</v>
      </c>
      <c r="E1" s="7" t="s">
        <v>3</v>
      </c>
      <c r="F1" s="7" t="s">
        <v>4</v>
      </c>
      <c r="G1" s="7" t="s">
        <v>5</v>
      </c>
      <c r="H1" s="7" t="s">
        <v>6</v>
      </c>
      <c r="I1" s="7" t="s">
        <v>7</v>
      </c>
      <c r="J1" s="7" t="s">
        <v>8</v>
      </c>
      <c r="K1" s="10" t="s">
        <v>9</v>
      </c>
      <c r="L1" s="7" t="s">
        <v>10</v>
      </c>
      <c r="M1" s="7" t="s">
        <v>11</v>
      </c>
      <c r="N1" s="7" t="s">
        <v>12</v>
      </c>
      <c r="O1" s="7" t="s">
        <v>13</v>
      </c>
      <c r="P1" s="7" t="s">
        <v>14</v>
      </c>
      <c r="Q1" s="7" t="s">
        <v>15</v>
      </c>
      <c r="R1" s="10" t="s">
        <v>16</v>
      </c>
      <c r="S1" s="7" t="s">
        <v>17</v>
      </c>
      <c r="T1" s="10" t="s">
        <v>18</v>
      </c>
      <c r="U1" s="7" t="s">
        <v>19</v>
      </c>
      <c r="V1" s="7" t="s">
        <v>20</v>
      </c>
      <c r="W1" s="10" t="s">
        <v>680</v>
      </c>
      <c r="X1" s="10" t="s">
        <v>681</v>
      </c>
      <c r="Y1" s="1" t="s">
        <v>682</v>
      </c>
    </row>
    <row r="2" spans="1:25" x14ac:dyDescent="0.25">
      <c r="A2" t="s">
        <v>21</v>
      </c>
      <c r="B2" s="8">
        <v>45697</v>
      </c>
      <c r="C2">
        <f>YEAR(B2)</f>
        <v>2025</v>
      </c>
      <c r="D2" t="s">
        <v>22</v>
      </c>
      <c r="E2" t="s">
        <v>23</v>
      </c>
      <c r="F2" t="s">
        <v>24</v>
      </c>
      <c r="G2" t="b">
        <v>0</v>
      </c>
      <c r="H2">
        <v>3</v>
      </c>
      <c r="I2">
        <v>2</v>
      </c>
      <c r="J2" t="s">
        <v>25</v>
      </c>
      <c r="K2" s="5">
        <v>27206</v>
      </c>
      <c r="L2" t="s">
        <v>26</v>
      </c>
      <c r="M2" t="s">
        <v>27</v>
      </c>
      <c r="N2">
        <v>33</v>
      </c>
      <c r="O2">
        <v>1</v>
      </c>
      <c r="P2">
        <v>2</v>
      </c>
      <c r="Q2" t="s">
        <v>28</v>
      </c>
      <c r="R2" s="5">
        <v>125985</v>
      </c>
      <c r="S2">
        <v>6.12</v>
      </c>
      <c r="T2" s="5">
        <v>102024.42</v>
      </c>
      <c r="U2">
        <v>56</v>
      </c>
      <c r="V2" t="s">
        <v>29</v>
      </c>
      <c r="W2" s="5">
        <v>1250</v>
      </c>
      <c r="X2" s="5">
        <f>Table1[[#This Row],[Attendance]]*Table1[[#This Row],[Average Ticket Price]]</f>
        <v>34007500</v>
      </c>
      <c r="Y2" s="5" t="s">
        <v>683</v>
      </c>
    </row>
    <row r="3" spans="1:25" x14ac:dyDescent="0.25">
      <c r="A3" t="s">
        <v>30</v>
      </c>
      <c r="B3" s="8">
        <v>45495</v>
      </c>
      <c r="C3">
        <f t="shared" ref="C3:C66" si="0">YEAR(B3)</f>
        <v>2024</v>
      </c>
      <c r="D3" t="s">
        <v>31</v>
      </c>
      <c r="E3" t="s">
        <v>32</v>
      </c>
      <c r="F3" t="s">
        <v>24</v>
      </c>
      <c r="G3" t="b">
        <v>0</v>
      </c>
      <c r="H3">
        <v>3</v>
      </c>
      <c r="I3">
        <v>0</v>
      </c>
      <c r="J3" t="s">
        <v>25</v>
      </c>
      <c r="K3" s="5">
        <v>34070</v>
      </c>
      <c r="L3" t="s">
        <v>33</v>
      </c>
      <c r="M3" t="s">
        <v>34</v>
      </c>
      <c r="N3">
        <v>45</v>
      </c>
      <c r="O3">
        <v>0</v>
      </c>
      <c r="P3">
        <v>1</v>
      </c>
      <c r="Q3" t="s">
        <v>28</v>
      </c>
      <c r="R3" s="5">
        <v>63821</v>
      </c>
      <c r="S3">
        <v>3.34</v>
      </c>
      <c r="T3" s="5">
        <v>74174.13</v>
      </c>
      <c r="U3">
        <v>53</v>
      </c>
      <c r="V3" t="s">
        <v>29</v>
      </c>
      <c r="W3" s="5">
        <v>2500</v>
      </c>
      <c r="X3" s="5">
        <f>Table1[[#This Row],[Attendance]]*Table1[[#This Row],[Average Ticket Price]]</f>
        <v>85175000</v>
      </c>
      <c r="Y3" s="5" t="s">
        <v>683</v>
      </c>
    </row>
    <row r="4" spans="1:25" x14ac:dyDescent="0.25">
      <c r="A4" t="s">
        <v>35</v>
      </c>
      <c r="B4" s="8">
        <v>45867</v>
      </c>
      <c r="C4">
        <f t="shared" si="0"/>
        <v>2025</v>
      </c>
      <c r="D4" t="s">
        <v>36</v>
      </c>
      <c r="E4" t="s">
        <v>37</v>
      </c>
      <c r="F4" t="s">
        <v>38</v>
      </c>
      <c r="G4" t="b">
        <v>0</v>
      </c>
      <c r="H4">
        <v>3</v>
      </c>
      <c r="I4">
        <v>3</v>
      </c>
      <c r="J4" t="s">
        <v>39</v>
      </c>
      <c r="K4" s="5">
        <v>49750</v>
      </c>
      <c r="L4" t="s">
        <v>40</v>
      </c>
      <c r="M4" t="s">
        <v>34</v>
      </c>
      <c r="N4">
        <v>67</v>
      </c>
      <c r="O4">
        <v>1</v>
      </c>
      <c r="P4">
        <v>1</v>
      </c>
      <c r="Q4" t="s">
        <v>41</v>
      </c>
      <c r="R4" s="5">
        <v>50498</v>
      </c>
      <c r="S4">
        <v>7.16</v>
      </c>
      <c r="T4" s="5">
        <v>6538.05</v>
      </c>
      <c r="U4">
        <v>26</v>
      </c>
      <c r="V4" t="s">
        <v>42</v>
      </c>
      <c r="W4" s="5">
        <v>2000</v>
      </c>
      <c r="X4" s="5">
        <f>Table1[[#This Row],[Attendance]]*Table1[[#This Row],[Average Ticket Price]]</f>
        <v>99500000</v>
      </c>
      <c r="Y4" s="5" t="s">
        <v>683</v>
      </c>
    </row>
    <row r="5" spans="1:25" x14ac:dyDescent="0.25">
      <c r="A5" t="s">
        <v>43</v>
      </c>
      <c r="B5" s="8">
        <v>45299</v>
      </c>
      <c r="C5">
        <f t="shared" si="0"/>
        <v>2024</v>
      </c>
      <c r="D5" t="s">
        <v>36</v>
      </c>
      <c r="E5" t="s">
        <v>23</v>
      </c>
      <c r="F5" t="s">
        <v>44</v>
      </c>
      <c r="G5" t="b">
        <v>0</v>
      </c>
      <c r="H5">
        <v>5</v>
      </c>
      <c r="I5">
        <v>1</v>
      </c>
      <c r="J5" t="s">
        <v>25</v>
      </c>
      <c r="K5" s="5">
        <v>29109</v>
      </c>
      <c r="L5" t="s">
        <v>45</v>
      </c>
      <c r="M5" t="s">
        <v>27</v>
      </c>
      <c r="N5">
        <v>40</v>
      </c>
      <c r="O5">
        <v>0</v>
      </c>
      <c r="P5">
        <v>1</v>
      </c>
      <c r="Q5" t="s">
        <v>46</v>
      </c>
      <c r="R5" s="5">
        <v>140276</v>
      </c>
      <c r="S5">
        <v>2.91</v>
      </c>
      <c r="T5" s="5">
        <v>208370.69</v>
      </c>
      <c r="U5">
        <v>42</v>
      </c>
      <c r="V5" t="s">
        <v>42</v>
      </c>
      <c r="W5" s="5">
        <v>1750</v>
      </c>
      <c r="X5" s="5">
        <f>Table1[[#This Row],[Attendance]]*Table1[[#This Row],[Average Ticket Price]]</f>
        <v>50940750</v>
      </c>
      <c r="Y5" s="5" t="s">
        <v>683</v>
      </c>
    </row>
    <row r="6" spans="1:25" x14ac:dyDescent="0.25">
      <c r="A6" t="s">
        <v>47</v>
      </c>
      <c r="B6" s="8">
        <v>45662</v>
      </c>
      <c r="C6">
        <f t="shared" si="0"/>
        <v>2025</v>
      </c>
      <c r="D6" t="s">
        <v>22</v>
      </c>
      <c r="E6" t="s">
        <v>48</v>
      </c>
      <c r="F6" t="s">
        <v>24</v>
      </c>
      <c r="G6" t="b">
        <v>0</v>
      </c>
      <c r="H6">
        <v>2</v>
      </c>
      <c r="I6">
        <v>1</v>
      </c>
      <c r="J6" t="s">
        <v>25</v>
      </c>
      <c r="K6" s="5">
        <v>21127</v>
      </c>
      <c r="L6" t="s">
        <v>49</v>
      </c>
      <c r="M6" t="s">
        <v>50</v>
      </c>
      <c r="N6">
        <v>12</v>
      </c>
      <c r="O6">
        <v>0</v>
      </c>
      <c r="P6">
        <v>2</v>
      </c>
      <c r="Q6" t="s">
        <v>51</v>
      </c>
      <c r="R6" s="5">
        <v>26568</v>
      </c>
      <c r="S6">
        <v>5.6</v>
      </c>
      <c r="T6" s="5">
        <v>38196.449999999997</v>
      </c>
      <c r="U6">
        <v>27</v>
      </c>
      <c r="V6" t="s">
        <v>42</v>
      </c>
      <c r="W6" s="5">
        <v>1000</v>
      </c>
      <c r="X6" s="5">
        <f>Table1[[#This Row],[Attendance]]*Table1[[#This Row],[Average Ticket Price]]</f>
        <v>21127000</v>
      </c>
      <c r="Y6" s="5" t="s">
        <v>683</v>
      </c>
    </row>
    <row r="7" spans="1:25" x14ac:dyDescent="0.25">
      <c r="A7" t="s">
        <v>52</v>
      </c>
      <c r="B7" s="8">
        <v>45639</v>
      </c>
      <c r="C7">
        <f t="shared" si="0"/>
        <v>2024</v>
      </c>
      <c r="D7" t="s">
        <v>53</v>
      </c>
      <c r="E7" t="s">
        <v>23</v>
      </c>
      <c r="F7" t="s">
        <v>38</v>
      </c>
      <c r="G7" t="b">
        <v>0</v>
      </c>
      <c r="H7">
        <v>1</v>
      </c>
      <c r="I7">
        <v>4</v>
      </c>
      <c r="J7" t="s">
        <v>54</v>
      </c>
      <c r="K7" s="5">
        <v>15574</v>
      </c>
      <c r="L7" t="s">
        <v>55</v>
      </c>
      <c r="M7" t="s">
        <v>50</v>
      </c>
      <c r="N7">
        <v>89</v>
      </c>
      <c r="O7">
        <v>0</v>
      </c>
      <c r="P7">
        <v>2</v>
      </c>
      <c r="Q7" t="s">
        <v>46</v>
      </c>
      <c r="R7" s="5">
        <v>104777</v>
      </c>
      <c r="S7">
        <v>8.43</v>
      </c>
      <c r="T7" s="5">
        <v>135889.78</v>
      </c>
      <c r="U7">
        <v>64</v>
      </c>
      <c r="V7" t="s">
        <v>42</v>
      </c>
      <c r="W7" s="5">
        <v>1000</v>
      </c>
      <c r="X7" s="5">
        <f>Table1[[#This Row],[Attendance]]*Table1[[#This Row],[Average Ticket Price]]</f>
        <v>15574000</v>
      </c>
      <c r="Y7" s="5" t="s">
        <v>683</v>
      </c>
    </row>
    <row r="8" spans="1:25" x14ac:dyDescent="0.25">
      <c r="A8" t="s">
        <v>56</v>
      </c>
      <c r="B8" s="8">
        <v>45512</v>
      </c>
      <c r="C8">
        <f t="shared" si="0"/>
        <v>2024</v>
      </c>
      <c r="D8" t="s">
        <v>31</v>
      </c>
      <c r="E8" t="s">
        <v>32</v>
      </c>
      <c r="F8" t="s">
        <v>44</v>
      </c>
      <c r="G8" t="b">
        <v>1</v>
      </c>
      <c r="H8">
        <v>5</v>
      </c>
      <c r="I8">
        <v>2</v>
      </c>
      <c r="J8" t="s">
        <v>25</v>
      </c>
      <c r="K8" s="5">
        <v>35004</v>
      </c>
      <c r="L8" t="s">
        <v>57</v>
      </c>
      <c r="M8" t="s">
        <v>34</v>
      </c>
      <c r="N8">
        <v>81</v>
      </c>
      <c r="O8">
        <v>0</v>
      </c>
      <c r="P8">
        <v>1</v>
      </c>
      <c r="Q8" t="s">
        <v>46</v>
      </c>
      <c r="R8" s="5">
        <v>35895</v>
      </c>
      <c r="S8">
        <v>6.4</v>
      </c>
      <c r="T8" s="5">
        <v>26775.07</v>
      </c>
      <c r="U8">
        <v>49</v>
      </c>
      <c r="V8" t="s">
        <v>29</v>
      </c>
      <c r="W8" s="5">
        <v>750</v>
      </c>
      <c r="X8" s="5">
        <f>Table1[[#This Row],[Attendance]]*Table1[[#This Row],[Average Ticket Price]]</f>
        <v>26253000</v>
      </c>
      <c r="Y8" s="5" t="s">
        <v>683</v>
      </c>
    </row>
    <row r="9" spans="1:25" x14ac:dyDescent="0.25">
      <c r="A9" t="s">
        <v>58</v>
      </c>
      <c r="B9" s="8">
        <v>45859</v>
      </c>
      <c r="C9">
        <f t="shared" si="0"/>
        <v>2025</v>
      </c>
      <c r="D9" t="s">
        <v>36</v>
      </c>
      <c r="E9" t="s">
        <v>23</v>
      </c>
      <c r="F9" t="s">
        <v>44</v>
      </c>
      <c r="G9" t="b">
        <v>0</v>
      </c>
      <c r="H9">
        <v>5</v>
      </c>
      <c r="I9">
        <v>0</v>
      </c>
      <c r="J9" t="s">
        <v>25</v>
      </c>
      <c r="K9" s="5">
        <v>37986</v>
      </c>
      <c r="L9" t="s">
        <v>45</v>
      </c>
      <c r="M9" t="s">
        <v>34</v>
      </c>
      <c r="N9">
        <v>52</v>
      </c>
      <c r="O9">
        <v>0</v>
      </c>
      <c r="P9">
        <v>0</v>
      </c>
      <c r="Q9" t="s">
        <v>51</v>
      </c>
      <c r="R9" s="5">
        <v>91805</v>
      </c>
      <c r="S9">
        <v>5.65</v>
      </c>
      <c r="T9" s="5">
        <v>194513.79</v>
      </c>
      <c r="U9">
        <v>30</v>
      </c>
      <c r="V9" t="s">
        <v>29</v>
      </c>
      <c r="W9" s="5">
        <v>2250</v>
      </c>
      <c r="X9" s="5">
        <f>Table1[[#This Row],[Attendance]]*Table1[[#This Row],[Average Ticket Price]]</f>
        <v>85468500</v>
      </c>
      <c r="Y9" s="5" t="s">
        <v>683</v>
      </c>
    </row>
    <row r="10" spans="1:25" x14ac:dyDescent="0.25">
      <c r="A10" t="s">
        <v>59</v>
      </c>
      <c r="B10" s="8">
        <v>45427</v>
      </c>
      <c r="C10">
        <f t="shared" si="0"/>
        <v>2024</v>
      </c>
      <c r="D10" t="s">
        <v>53</v>
      </c>
      <c r="E10" t="s">
        <v>37</v>
      </c>
      <c r="F10" t="s">
        <v>44</v>
      </c>
      <c r="G10" t="b">
        <v>0</v>
      </c>
      <c r="H10">
        <v>2</v>
      </c>
      <c r="I10">
        <v>3</v>
      </c>
      <c r="J10" t="s">
        <v>54</v>
      </c>
      <c r="K10" s="5">
        <v>30941</v>
      </c>
      <c r="L10" t="s">
        <v>60</v>
      </c>
      <c r="M10" t="s">
        <v>61</v>
      </c>
      <c r="N10">
        <v>29</v>
      </c>
      <c r="O10">
        <v>0</v>
      </c>
      <c r="P10">
        <v>1</v>
      </c>
      <c r="Q10" t="s">
        <v>62</v>
      </c>
      <c r="R10" s="5">
        <v>14374</v>
      </c>
      <c r="S10">
        <v>4.1900000000000004</v>
      </c>
      <c r="T10" s="5">
        <v>247162.75</v>
      </c>
      <c r="U10">
        <v>61</v>
      </c>
      <c r="V10" t="s">
        <v>42</v>
      </c>
      <c r="W10" s="5">
        <v>1750</v>
      </c>
      <c r="X10" s="5">
        <f>Table1[[#This Row],[Attendance]]*Table1[[#This Row],[Average Ticket Price]]</f>
        <v>54146750</v>
      </c>
      <c r="Y10" s="5" t="s">
        <v>683</v>
      </c>
    </row>
    <row r="11" spans="1:25" x14ac:dyDescent="0.25">
      <c r="A11" t="s">
        <v>63</v>
      </c>
      <c r="B11" s="8">
        <v>45682</v>
      </c>
      <c r="C11">
        <f t="shared" si="0"/>
        <v>2025</v>
      </c>
      <c r="D11" t="s">
        <v>36</v>
      </c>
      <c r="E11" t="s">
        <v>48</v>
      </c>
      <c r="F11" t="s">
        <v>44</v>
      </c>
      <c r="G11" t="b">
        <v>1</v>
      </c>
      <c r="H11">
        <v>1</v>
      </c>
      <c r="I11">
        <v>1</v>
      </c>
      <c r="J11" t="s">
        <v>39</v>
      </c>
      <c r="K11" s="5">
        <v>34418</v>
      </c>
      <c r="L11" t="s">
        <v>64</v>
      </c>
      <c r="M11" t="s">
        <v>27</v>
      </c>
      <c r="N11">
        <v>12</v>
      </c>
      <c r="O11">
        <v>0</v>
      </c>
      <c r="P11">
        <v>0</v>
      </c>
      <c r="Q11" t="s">
        <v>62</v>
      </c>
      <c r="R11" s="5">
        <v>133342</v>
      </c>
      <c r="S11">
        <v>1.69</v>
      </c>
      <c r="T11" s="5">
        <v>1080.27</v>
      </c>
      <c r="U11">
        <v>46</v>
      </c>
      <c r="V11" t="s">
        <v>29</v>
      </c>
      <c r="W11" s="5">
        <v>1750</v>
      </c>
      <c r="X11" s="5">
        <f>Table1[[#This Row],[Attendance]]*Table1[[#This Row],[Average Ticket Price]]</f>
        <v>60231500</v>
      </c>
      <c r="Y11" s="5" t="s">
        <v>683</v>
      </c>
    </row>
    <row r="12" spans="1:25" x14ac:dyDescent="0.25">
      <c r="A12" t="s">
        <v>65</v>
      </c>
      <c r="B12" s="8">
        <v>45604</v>
      </c>
      <c r="C12">
        <f t="shared" si="0"/>
        <v>2024</v>
      </c>
      <c r="D12" t="s">
        <v>31</v>
      </c>
      <c r="E12" t="s">
        <v>66</v>
      </c>
      <c r="F12" t="s">
        <v>24</v>
      </c>
      <c r="G12" t="b">
        <v>0</v>
      </c>
      <c r="H12">
        <v>5</v>
      </c>
      <c r="I12">
        <v>1</v>
      </c>
      <c r="J12" t="s">
        <v>25</v>
      </c>
      <c r="K12" s="5">
        <v>10749</v>
      </c>
      <c r="L12" t="s">
        <v>67</v>
      </c>
      <c r="M12" t="s">
        <v>50</v>
      </c>
      <c r="N12">
        <v>17</v>
      </c>
      <c r="O12">
        <v>1</v>
      </c>
      <c r="P12">
        <v>1</v>
      </c>
      <c r="Q12" t="s">
        <v>46</v>
      </c>
      <c r="R12" s="5">
        <v>88326</v>
      </c>
      <c r="S12">
        <v>3.72</v>
      </c>
      <c r="T12" s="5">
        <v>169592.57</v>
      </c>
      <c r="U12">
        <v>51</v>
      </c>
      <c r="V12" t="s">
        <v>29</v>
      </c>
      <c r="W12" s="5">
        <v>500</v>
      </c>
      <c r="X12" s="5">
        <f>Table1[[#This Row],[Attendance]]*Table1[[#This Row],[Average Ticket Price]]</f>
        <v>5374500</v>
      </c>
      <c r="Y12" s="5" t="s">
        <v>683</v>
      </c>
    </row>
    <row r="13" spans="1:25" x14ac:dyDescent="0.25">
      <c r="A13" t="s">
        <v>68</v>
      </c>
      <c r="B13" s="8">
        <v>45449</v>
      </c>
      <c r="C13">
        <f t="shared" si="0"/>
        <v>2024</v>
      </c>
      <c r="D13" t="s">
        <v>69</v>
      </c>
      <c r="E13" t="s">
        <v>23</v>
      </c>
      <c r="F13" t="s">
        <v>44</v>
      </c>
      <c r="G13" t="b">
        <v>0</v>
      </c>
      <c r="H13">
        <v>4</v>
      </c>
      <c r="I13">
        <v>4</v>
      </c>
      <c r="J13" t="s">
        <v>39</v>
      </c>
      <c r="K13" s="5">
        <v>33534</v>
      </c>
      <c r="L13" t="s">
        <v>70</v>
      </c>
      <c r="M13" t="s">
        <v>27</v>
      </c>
      <c r="N13">
        <v>64</v>
      </c>
      <c r="O13">
        <v>0</v>
      </c>
      <c r="P13">
        <v>0</v>
      </c>
      <c r="Q13" t="s">
        <v>46</v>
      </c>
      <c r="R13" s="5">
        <v>29602</v>
      </c>
      <c r="S13">
        <v>5.13</v>
      </c>
      <c r="T13" s="5">
        <v>199509.42</v>
      </c>
      <c r="U13">
        <v>55</v>
      </c>
      <c r="V13" t="s">
        <v>42</v>
      </c>
      <c r="W13" s="5">
        <v>2500</v>
      </c>
      <c r="X13" s="5">
        <f>Table1[[#This Row],[Attendance]]*Table1[[#This Row],[Average Ticket Price]]</f>
        <v>83835000</v>
      </c>
      <c r="Y13" s="5" t="s">
        <v>683</v>
      </c>
    </row>
    <row r="14" spans="1:25" x14ac:dyDescent="0.25">
      <c r="A14" t="s">
        <v>71</v>
      </c>
      <c r="B14" s="8">
        <v>45791</v>
      </c>
      <c r="C14">
        <f t="shared" si="0"/>
        <v>2025</v>
      </c>
      <c r="D14" t="s">
        <v>36</v>
      </c>
      <c r="E14" t="s">
        <v>72</v>
      </c>
      <c r="F14" t="s">
        <v>44</v>
      </c>
      <c r="G14" t="b">
        <v>1</v>
      </c>
      <c r="H14">
        <v>4</v>
      </c>
      <c r="I14">
        <v>3</v>
      </c>
      <c r="J14" t="s">
        <v>25</v>
      </c>
      <c r="K14" s="5">
        <v>37285</v>
      </c>
      <c r="L14" t="s">
        <v>73</v>
      </c>
      <c r="M14" t="s">
        <v>61</v>
      </c>
      <c r="N14">
        <v>15</v>
      </c>
      <c r="O14">
        <v>1</v>
      </c>
      <c r="P14">
        <v>1</v>
      </c>
      <c r="Q14" t="s">
        <v>41</v>
      </c>
      <c r="R14" s="5">
        <v>8093</v>
      </c>
      <c r="S14">
        <v>8.6199999999999992</v>
      </c>
      <c r="T14" s="5">
        <v>39530.83</v>
      </c>
      <c r="U14">
        <v>57</v>
      </c>
      <c r="V14" t="s">
        <v>42</v>
      </c>
      <c r="W14" s="5">
        <v>2250</v>
      </c>
      <c r="X14" s="5">
        <f>Table1[[#This Row],[Attendance]]*Table1[[#This Row],[Average Ticket Price]]</f>
        <v>83891250</v>
      </c>
      <c r="Y14" s="5" t="s">
        <v>683</v>
      </c>
    </row>
    <row r="15" spans="1:25" x14ac:dyDescent="0.25">
      <c r="A15" t="s">
        <v>74</v>
      </c>
      <c r="B15" s="8">
        <v>45320</v>
      </c>
      <c r="C15">
        <f t="shared" si="0"/>
        <v>2024</v>
      </c>
      <c r="D15" t="s">
        <v>36</v>
      </c>
      <c r="E15" t="s">
        <v>72</v>
      </c>
      <c r="F15" t="s">
        <v>24</v>
      </c>
      <c r="G15" t="b">
        <v>1</v>
      </c>
      <c r="H15">
        <v>5</v>
      </c>
      <c r="I15">
        <v>1</v>
      </c>
      <c r="J15" t="s">
        <v>25</v>
      </c>
      <c r="K15" s="5">
        <v>31332</v>
      </c>
      <c r="L15" t="s">
        <v>75</v>
      </c>
      <c r="M15" t="s">
        <v>61</v>
      </c>
      <c r="N15">
        <v>43</v>
      </c>
      <c r="O15">
        <v>0</v>
      </c>
      <c r="P15">
        <v>0</v>
      </c>
      <c r="Q15" t="s">
        <v>51</v>
      </c>
      <c r="R15" s="5">
        <v>68182</v>
      </c>
      <c r="S15">
        <v>5.79</v>
      </c>
      <c r="T15" s="5">
        <v>224308.94</v>
      </c>
      <c r="U15">
        <v>21</v>
      </c>
      <c r="V15" t="s">
        <v>42</v>
      </c>
      <c r="W15" s="5">
        <v>1000</v>
      </c>
      <c r="X15" s="5">
        <f>Table1[[#This Row],[Attendance]]*Table1[[#This Row],[Average Ticket Price]]</f>
        <v>31332000</v>
      </c>
      <c r="Y15" s="5" t="s">
        <v>683</v>
      </c>
    </row>
    <row r="16" spans="1:25" x14ac:dyDescent="0.25">
      <c r="A16" t="s">
        <v>76</v>
      </c>
      <c r="B16" s="8">
        <v>45778</v>
      </c>
      <c r="C16">
        <f t="shared" si="0"/>
        <v>2025</v>
      </c>
      <c r="D16" t="s">
        <v>77</v>
      </c>
      <c r="E16" t="s">
        <v>37</v>
      </c>
      <c r="F16" t="s">
        <v>38</v>
      </c>
      <c r="G16" t="b">
        <v>1</v>
      </c>
      <c r="H16">
        <v>5</v>
      </c>
      <c r="I16">
        <v>4</v>
      </c>
      <c r="J16" t="s">
        <v>25</v>
      </c>
      <c r="K16" s="5">
        <v>47686</v>
      </c>
      <c r="L16" t="s">
        <v>78</v>
      </c>
      <c r="M16" t="s">
        <v>61</v>
      </c>
      <c r="N16">
        <v>40</v>
      </c>
      <c r="O16">
        <v>1</v>
      </c>
      <c r="P16">
        <v>0</v>
      </c>
      <c r="Q16" t="s">
        <v>28</v>
      </c>
      <c r="R16" s="5">
        <v>115173</v>
      </c>
      <c r="S16">
        <v>4.7</v>
      </c>
      <c r="T16" s="5">
        <v>40434.07</v>
      </c>
      <c r="U16">
        <v>21</v>
      </c>
      <c r="V16" t="s">
        <v>42</v>
      </c>
      <c r="W16" s="5">
        <v>1000</v>
      </c>
      <c r="X16" s="5">
        <f>Table1[[#This Row],[Attendance]]*Table1[[#This Row],[Average Ticket Price]]</f>
        <v>47686000</v>
      </c>
      <c r="Y16" s="5" t="s">
        <v>683</v>
      </c>
    </row>
    <row r="17" spans="1:25" x14ac:dyDescent="0.25">
      <c r="A17" t="s">
        <v>79</v>
      </c>
      <c r="B17" s="8">
        <v>45983</v>
      </c>
      <c r="C17">
        <f t="shared" si="0"/>
        <v>2025</v>
      </c>
      <c r="D17" t="s">
        <v>69</v>
      </c>
      <c r="E17" t="s">
        <v>48</v>
      </c>
      <c r="F17" t="s">
        <v>24</v>
      </c>
      <c r="G17" t="b">
        <v>1</v>
      </c>
      <c r="H17">
        <v>2</v>
      </c>
      <c r="I17">
        <v>1</v>
      </c>
      <c r="J17" t="s">
        <v>25</v>
      </c>
      <c r="K17" s="5">
        <v>40545</v>
      </c>
      <c r="L17" t="s">
        <v>80</v>
      </c>
      <c r="M17" t="s">
        <v>34</v>
      </c>
      <c r="N17">
        <v>70</v>
      </c>
      <c r="O17">
        <v>0</v>
      </c>
      <c r="P17">
        <v>0</v>
      </c>
      <c r="Q17" t="s">
        <v>81</v>
      </c>
      <c r="R17" s="5">
        <v>123276</v>
      </c>
      <c r="S17">
        <v>6.12</v>
      </c>
      <c r="T17" s="5">
        <v>3143.42</v>
      </c>
      <c r="U17">
        <v>60</v>
      </c>
      <c r="V17" t="s">
        <v>42</v>
      </c>
      <c r="W17" s="5">
        <v>1000</v>
      </c>
      <c r="X17" s="5">
        <f>Table1[[#This Row],[Attendance]]*Table1[[#This Row],[Average Ticket Price]]</f>
        <v>40545000</v>
      </c>
      <c r="Y17" s="5" t="s">
        <v>683</v>
      </c>
    </row>
    <row r="18" spans="1:25" x14ac:dyDescent="0.25">
      <c r="A18" t="s">
        <v>82</v>
      </c>
      <c r="B18" s="8">
        <v>45892</v>
      </c>
      <c r="C18">
        <f t="shared" si="0"/>
        <v>2025</v>
      </c>
      <c r="D18" t="s">
        <v>22</v>
      </c>
      <c r="E18" t="s">
        <v>83</v>
      </c>
      <c r="F18" t="s">
        <v>44</v>
      </c>
      <c r="G18" t="b">
        <v>1</v>
      </c>
      <c r="H18">
        <v>3</v>
      </c>
      <c r="I18">
        <v>0</v>
      </c>
      <c r="J18" t="s">
        <v>25</v>
      </c>
      <c r="K18" s="5">
        <v>8007</v>
      </c>
      <c r="L18" t="s">
        <v>84</v>
      </c>
      <c r="M18" t="s">
        <v>34</v>
      </c>
      <c r="N18">
        <v>16</v>
      </c>
      <c r="O18">
        <v>0</v>
      </c>
      <c r="P18">
        <v>0</v>
      </c>
      <c r="Q18" t="s">
        <v>62</v>
      </c>
      <c r="R18" s="5">
        <v>26730</v>
      </c>
      <c r="S18">
        <v>4.04</v>
      </c>
      <c r="T18" s="5">
        <v>162523.74</v>
      </c>
      <c r="U18">
        <v>44</v>
      </c>
      <c r="V18" t="s">
        <v>42</v>
      </c>
      <c r="W18" s="5">
        <v>1250</v>
      </c>
      <c r="X18" s="5">
        <f>Table1[[#This Row],[Attendance]]*Table1[[#This Row],[Average Ticket Price]]</f>
        <v>10008750</v>
      </c>
      <c r="Y18" s="5" t="s">
        <v>683</v>
      </c>
    </row>
    <row r="19" spans="1:25" x14ac:dyDescent="0.25">
      <c r="A19" t="s">
        <v>85</v>
      </c>
      <c r="B19" s="8">
        <v>45486</v>
      </c>
      <c r="C19">
        <f t="shared" si="0"/>
        <v>2024</v>
      </c>
      <c r="D19" t="s">
        <v>31</v>
      </c>
      <c r="E19" t="s">
        <v>37</v>
      </c>
      <c r="F19" t="s">
        <v>44</v>
      </c>
      <c r="G19" t="b">
        <v>1</v>
      </c>
      <c r="H19">
        <v>4</v>
      </c>
      <c r="I19">
        <v>3</v>
      </c>
      <c r="J19" t="s">
        <v>25</v>
      </c>
      <c r="K19" s="5">
        <v>54632</v>
      </c>
      <c r="L19" t="s">
        <v>86</v>
      </c>
      <c r="M19" t="s">
        <v>61</v>
      </c>
      <c r="N19">
        <v>15</v>
      </c>
      <c r="O19">
        <v>0</v>
      </c>
      <c r="P19">
        <v>2</v>
      </c>
      <c r="Q19" t="s">
        <v>87</v>
      </c>
      <c r="R19" s="5">
        <v>40671</v>
      </c>
      <c r="S19">
        <v>6.58</v>
      </c>
      <c r="T19" s="5">
        <v>242663.49</v>
      </c>
      <c r="U19">
        <v>25</v>
      </c>
      <c r="V19" t="s">
        <v>29</v>
      </c>
      <c r="W19" s="5">
        <v>1500</v>
      </c>
      <c r="X19" s="5">
        <f>Table1[[#This Row],[Attendance]]*Table1[[#This Row],[Average Ticket Price]]</f>
        <v>81948000</v>
      </c>
      <c r="Y19" s="5" t="s">
        <v>683</v>
      </c>
    </row>
    <row r="20" spans="1:25" x14ac:dyDescent="0.25">
      <c r="A20" t="s">
        <v>88</v>
      </c>
      <c r="B20" s="8">
        <v>45328</v>
      </c>
      <c r="C20">
        <f t="shared" si="0"/>
        <v>2024</v>
      </c>
      <c r="D20" t="s">
        <v>89</v>
      </c>
      <c r="E20" t="s">
        <v>48</v>
      </c>
      <c r="F20" t="s">
        <v>44</v>
      </c>
      <c r="G20" t="b">
        <v>1</v>
      </c>
      <c r="H20">
        <v>4</v>
      </c>
      <c r="I20">
        <v>0</v>
      </c>
      <c r="J20" t="s">
        <v>25</v>
      </c>
      <c r="K20" s="5">
        <v>9280</v>
      </c>
      <c r="L20" t="s">
        <v>90</v>
      </c>
      <c r="M20" t="s">
        <v>50</v>
      </c>
      <c r="N20">
        <v>64</v>
      </c>
      <c r="O20">
        <v>0</v>
      </c>
      <c r="P20">
        <v>0</v>
      </c>
      <c r="Q20" t="s">
        <v>46</v>
      </c>
      <c r="R20" s="5">
        <v>6656</v>
      </c>
      <c r="S20">
        <v>1.0900000000000001</v>
      </c>
      <c r="T20" s="5">
        <v>113184.51</v>
      </c>
      <c r="U20">
        <v>64</v>
      </c>
      <c r="V20" t="s">
        <v>29</v>
      </c>
      <c r="W20" s="5">
        <v>1500</v>
      </c>
      <c r="X20" s="5">
        <f>Table1[[#This Row],[Attendance]]*Table1[[#This Row],[Average Ticket Price]]</f>
        <v>13920000</v>
      </c>
      <c r="Y20" s="5" t="s">
        <v>683</v>
      </c>
    </row>
    <row r="21" spans="1:25" x14ac:dyDescent="0.25">
      <c r="A21" t="s">
        <v>91</v>
      </c>
      <c r="B21" s="8">
        <v>45583</v>
      </c>
      <c r="C21">
        <f t="shared" si="0"/>
        <v>2024</v>
      </c>
      <c r="D21" t="s">
        <v>31</v>
      </c>
      <c r="E21" t="s">
        <v>37</v>
      </c>
      <c r="F21" t="s">
        <v>38</v>
      </c>
      <c r="G21" t="b">
        <v>1</v>
      </c>
      <c r="H21">
        <v>3</v>
      </c>
      <c r="I21">
        <v>4</v>
      </c>
      <c r="J21" t="s">
        <v>54</v>
      </c>
      <c r="K21" s="5">
        <v>18468</v>
      </c>
      <c r="L21" t="s">
        <v>90</v>
      </c>
      <c r="M21" t="s">
        <v>27</v>
      </c>
      <c r="N21">
        <v>54</v>
      </c>
      <c r="O21">
        <v>0</v>
      </c>
      <c r="P21">
        <v>0</v>
      </c>
      <c r="Q21" t="s">
        <v>62</v>
      </c>
      <c r="R21" s="5">
        <v>34983</v>
      </c>
      <c r="S21">
        <v>8.8699999999999992</v>
      </c>
      <c r="T21" s="5">
        <v>54366.91</v>
      </c>
      <c r="U21">
        <v>58</v>
      </c>
      <c r="V21" t="s">
        <v>29</v>
      </c>
      <c r="W21" s="5">
        <v>1250</v>
      </c>
      <c r="X21" s="5">
        <f>Table1[[#This Row],[Attendance]]*Table1[[#This Row],[Average Ticket Price]]</f>
        <v>23085000</v>
      </c>
      <c r="Y21" s="5" t="s">
        <v>683</v>
      </c>
    </row>
    <row r="22" spans="1:25" x14ac:dyDescent="0.25">
      <c r="A22" t="s">
        <v>92</v>
      </c>
      <c r="B22" s="8">
        <v>45430</v>
      </c>
      <c r="C22">
        <f t="shared" si="0"/>
        <v>2024</v>
      </c>
      <c r="D22" t="s">
        <v>69</v>
      </c>
      <c r="E22" t="s">
        <v>83</v>
      </c>
      <c r="F22" t="s">
        <v>44</v>
      </c>
      <c r="G22" t="b">
        <v>0</v>
      </c>
      <c r="H22">
        <v>3</v>
      </c>
      <c r="I22">
        <v>1</v>
      </c>
      <c r="J22" t="s">
        <v>25</v>
      </c>
      <c r="K22" s="5">
        <v>51421</v>
      </c>
      <c r="L22" t="s">
        <v>93</v>
      </c>
      <c r="M22" t="s">
        <v>27</v>
      </c>
      <c r="N22">
        <v>32</v>
      </c>
      <c r="O22">
        <v>0</v>
      </c>
      <c r="P22">
        <v>2</v>
      </c>
      <c r="Q22" t="s">
        <v>28</v>
      </c>
      <c r="R22" s="5">
        <v>55069</v>
      </c>
      <c r="S22">
        <v>8.34</v>
      </c>
      <c r="T22" s="5">
        <v>236067.5</v>
      </c>
      <c r="U22">
        <v>41</v>
      </c>
      <c r="V22" t="s">
        <v>42</v>
      </c>
      <c r="W22" s="5">
        <v>1750</v>
      </c>
      <c r="X22" s="5">
        <f>Table1[[#This Row],[Attendance]]*Table1[[#This Row],[Average Ticket Price]]</f>
        <v>89986750</v>
      </c>
      <c r="Y22" s="5" t="s">
        <v>683</v>
      </c>
    </row>
    <row r="23" spans="1:25" x14ac:dyDescent="0.25">
      <c r="A23" t="s">
        <v>94</v>
      </c>
      <c r="B23" s="8">
        <v>45783</v>
      </c>
      <c r="C23">
        <f t="shared" si="0"/>
        <v>2025</v>
      </c>
      <c r="D23" t="s">
        <v>53</v>
      </c>
      <c r="E23" t="s">
        <v>72</v>
      </c>
      <c r="F23" t="s">
        <v>38</v>
      </c>
      <c r="G23" t="b">
        <v>1</v>
      </c>
      <c r="H23">
        <v>1</v>
      </c>
      <c r="I23">
        <v>2</v>
      </c>
      <c r="J23" t="s">
        <v>54</v>
      </c>
      <c r="K23" s="5">
        <v>54525</v>
      </c>
      <c r="L23" t="s">
        <v>95</v>
      </c>
      <c r="M23" t="s">
        <v>61</v>
      </c>
      <c r="N23">
        <v>20</v>
      </c>
      <c r="O23">
        <v>0</v>
      </c>
      <c r="P23">
        <v>1</v>
      </c>
      <c r="Q23" t="s">
        <v>81</v>
      </c>
      <c r="R23" s="5">
        <v>38843</v>
      </c>
      <c r="S23">
        <v>4.0599999999999996</v>
      </c>
      <c r="T23" s="5">
        <v>8526.7900000000009</v>
      </c>
      <c r="U23">
        <v>51</v>
      </c>
      <c r="V23" t="s">
        <v>29</v>
      </c>
      <c r="W23" s="5">
        <v>1000</v>
      </c>
      <c r="X23" s="5">
        <f>Table1[[#This Row],[Attendance]]*Table1[[#This Row],[Average Ticket Price]]</f>
        <v>54525000</v>
      </c>
      <c r="Y23" s="5" t="s">
        <v>683</v>
      </c>
    </row>
    <row r="24" spans="1:25" x14ac:dyDescent="0.25">
      <c r="A24" t="s">
        <v>96</v>
      </c>
      <c r="B24" s="8">
        <v>45994</v>
      </c>
      <c r="C24">
        <f t="shared" si="0"/>
        <v>2025</v>
      </c>
      <c r="D24" t="s">
        <v>97</v>
      </c>
      <c r="E24" t="s">
        <v>98</v>
      </c>
      <c r="F24" t="s">
        <v>44</v>
      </c>
      <c r="G24" t="b">
        <v>1</v>
      </c>
      <c r="H24">
        <v>0</v>
      </c>
      <c r="I24">
        <v>3</v>
      </c>
      <c r="J24" t="s">
        <v>54</v>
      </c>
      <c r="K24" s="5">
        <v>9870</v>
      </c>
      <c r="L24" t="s">
        <v>99</v>
      </c>
      <c r="M24" t="s">
        <v>61</v>
      </c>
      <c r="N24">
        <v>28</v>
      </c>
      <c r="O24">
        <v>1</v>
      </c>
      <c r="P24">
        <v>1</v>
      </c>
      <c r="Q24" t="s">
        <v>81</v>
      </c>
      <c r="R24" s="5">
        <v>51477</v>
      </c>
      <c r="S24">
        <v>2.83</v>
      </c>
      <c r="T24" s="5">
        <v>8586.27</v>
      </c>
      <c r="U24">
        <v>41</v>
      </c>
      <c r="V24" t="s">
        <v>29</v>
      </c>
      <c r="W24" s="5">
        <v>1250</v>
      </c>
      <c r="X24" s="5">
        <f>Table1[[#This Row],[Attendance]]*Table1[[#This Row],[Average Ticket Price]]</f>
        <v>12337500</v>
      </c>
      <c r="Y24" s="5" t="s">
        <v>683</v>
      </c>
    </row>
    <row r="25" spans="1:25" x14ac:dyDescent="0.25">
      <c r="A25" t="s">
        <v>100</v>
      </c>
      <c r="B25" s="8">
        <v>45924</v>
      </c>
      <c r="C25">
        <f t="shared" si="0"/>
        <v>2025</v>
      </c>
      <c r="D25" t="s">
        <v>69</v>
      </c>
      <c r="E25" t="s">
        <v>66</v>
      </c>
      <c r="F25" t="s">
        <v>44</v>
      </c>
      <c r="G25" t="b">
        <v>1</v>
      </c>
      <c r="H25">
        <v>4</v>
      </c>
      <c r="I25">
        <v>1</v>
      </c>
      <c r="J25" t="s">
        <v>25</v>
      </c>
      <c r="K25" s="5">
        <v>44305</v>
      </c>
      <c r="L25" t="s">
        <v>101</v>
      </c>
      <c r="M25" t="s">
        <v>27</v>
      </c>
      <c r="N25">
        <v>29</v>
      </c>
      <c r="O25">
        <v>2</v>
      </c>
      <c r="P25">
        <v>0</v>
      </c>
      <c r="Q25" t="s">
        <v>41</v>
      </c>
      <c r="R25" s="5">
        <v>100518</v>
      </c>
      <c r="S25">
        <v>2.61</v>
      </c>
      <c r="T25" s="5">
        <v>62004.3</v>
      </c>
      <c r="U25">
        <v>30</v>
      </c>
      <c r="V25" t="s">
        <v>42</v>
      </c>
      <c r="W25" s="5">
        <v>1250</v>
      </c>
      <c r="X25" s="5">
        <f>Table1[[#This Row],[Attendance]]*Table1[[#This Row],[Average Ticket Price]]</f>
        <v>55381250</v>
      </c>
      <c r="Y25" s="5" t="s">
        <v>683</v>
      </c>
    </row>
    <row r="26" spans="1:25" x14ac:dyDescent="0.25">
      <c r="A26" t="s">
        <v>102</v>
      </c>
      <c r="B26" s="8">
        <v>45319</v>
      </c>
      <c r="C26">
        <f t="shared" si="0"/>
        <v>2024</v>
      </c>
      <c r="D26" t="s">
        <v>77</v>
      </c>
      <c r="E26" t="s">
        <v>72</v>
      </c>
      <c r="F26" t="s">
        <v>24</v>
      </c>
      <c r="G26" t="b">
        <v>1</v>
      </c>
      <c r="H26">
        <v>1</v>
      </c>
      <c r="I26">
        <v>2</v>
      </c>
      <c r="J26" t="s">
        <v>54</v>
      </c>
      <c r="K26" s="5">
        <v>24587</v>
      </c>
      <c r="L26" t="s">
        <v>103</v>
      </c>
      <c r="M26" t="s">
        <v>34</v>
      </c>
      <c r="N26">
        <v>32</v>
      </c>
      <c r="O26">
        <v>2</v>
      </c>
      <c r="P26">
        <v>1</v>
      </c>
      <c r="Q26" t="s">
        <v>51</v>
      </c>
      <c r="R26" s="5">
        <v>137630</v>
      </c>
      <c r="S26">
        <v>4.28</v>
      </c>
      <c r="T26" s="5">
        <v>171174.63</v>
      </c>
      <c r="U26">
        <v>25</v>
      </c>
      <c r="V26" t="s">
        <v>29</v>
      </c>
      <c r="W26" s="5">
        <v>1500</v>
      </c>
      <c r="X26" s="5">
        <f>Table1[[#This Row],[Attendance]]*Table1[[#This Row],[Average Ticket Price]]</f>
        <v>36880500</v>
      </c>
      <c r="Y26" s="5" t="s">
        <v>683</v>
      </c>
    </row>
    <row r="27" spans="1:25" x14ac:dyDescent="0.25">
      <c r="A27" t="s">
        <v>104</v>
      </c>
      <c r="B27" s="8">
        <v>45476</v>
      </c>
      <c r="C27">
        <f t="shared" si="0"/>
        <v>2024</v>
      </c>
      <c r="D27" t="s">
        <v>22</v>
      </c>
      <c r="E27" t="s">
        <v>37</v>
      </c>
      <c r="F27" t="s">
        <v>44</v>
      </c>
      <c r="G27" t="b">
        <v>0</v>
      </c>
      <c r="H27">
        <v>3</v>
      </c>
      <c r="I27">
        <v>4</v>
      </c>
      <c r="J27" t="s">
        <v>54</v>
      </c>
      <c r="K27" s="5">
        <v>15730</v>
      </c>
      <c r="L27" t="s">
        <v>105</v>
      </c>
      <c r="M27" t="s">
        <v>50</v>
      </c>
      <c r="N27">
        <v>35</v>
      </c>
      <c r="O27">
        <v>0</v>
      </c>
      <c r="P27">
        <v>1</v>
      </c>
      <c r="Q27" t="s">
        <v>62</v>
      </c>
      <c r="R27" s="5">
        <v>36028</v>
      </c>
      <c r="S27">
        <v>2.67</v>
      </c>
      <c r="T27" s="5">
        <v>116637.01</v>
      </c>
      <c r="U27">
        <v>22</v>
      </c>
      <c r="V27" t="s">
        <v>42</v>
      </c>
      <c r="W27" s="5">
        <v>2000</v>
      </c>
      <c r="X27" s="5">
        <f>Table1[[#This Row],[Attendance]]*Table1[[#This Row],[Average Ticket Price]]</f>
        <v>31460000</v>
      </c>
      <c r="Y27" s="5" t="s">
        <v>683</v>
      </c>
    </row>
    <row r="28" spans="1:25" x14ac:dyDescent="0.25">
      <c r="A28" t="s">
        <v>106</v>
      </c>
      <c r="B28" s="8">
        <v>45821</v>
      </c>
      <c r="C28">
        <f t="shared" si="0"/>
        <v>2025</v>
      </c>
      <c r="D28" t="s">
        <v>97</v>
      </c>
      <c r="E28" t="s">
        <v>48</v>
      </c>
      <c r="F28" t="s">
        <v>38</v>
      </c>
      <c r="G28" t="b">
        <v>0</v>
      </c>
      <c r="H28">
        <v>5</v>
      </c>
      <c r="I28">
        <v>2</v>
      </c>
      <c r="J28" t="s">
        <v>25</v>
      </c>
      <c r="K28" s="5">
        <v>22889</v>
      </c>
      <c r="L28" t="s">
        <v>107</v>
      </c>
      <c r="M28" t="s">
        <v>50</v>
      </c>
      <c r="N28">
        <v>91</v>
      </c>
      <c r="O28">
        <v>0</v>
      </c>
      <c r="P28">
        <v>1</v>
      </c>
      <c r="Q28" t="s">
        <v>51</v>
      </c>
      <c r="R28" s="5">
        <v>30658</v>
      </c>
      <c r="S28">
        <v>8.49</v>
      </c>
      <c r="T28" s="5">
        <v>68102.19</v>
      </c>
      <c r="U28">
        <v>64</v>
      </c>
      <c r="V28" t="s">
        <v>29</v>
      </c>
      <c r="W28" s="5">
        <v>1000</v>
      </c>
      <c r="X28" s="5">
        <f>Table1[[#This Row],[Attendance]]*Table1[[#This Row],[Average Ticket Price]]</f>
        <v>22889000</v>
      </c>
      <c r="Y28" s="5" t="s">
        <v>683</v>
      </c>
    </row>
    <row r="29" spans="1:25" x14ac:dyDescent="0.25">
      <c r="A29" t="s">
        <v>108</v>
      </c>
      <c r="B29" s="8">
        <v>45381</v>
      </c>
      <c r="C29">
        <f t="shared" si="0"/>
        <v>2024</v>
      </c>
      <c r="D29" t="s">
        <v>31</v>
      </c>
      <c r="E29" t="s">
        <v>98</v>
      </c>
      <c r="F29" t="s">
        <v>38</v>
      </c>
      <c r="G29" t="b">
        <v>0</v>
      </c>
      <c r="H29">
        <v>1</v>
      </c>
      <c r="I29">
        <v>0</v>
      </c>
      <c r="J29" t="s">
        <v>25</v>
      </c>
      <c r="K29" s="5">
        <v>42274</v>
      </c>
      <c r="L29" t="s">
        <v>109</v>
      </c>
      <c r="M29" t="s">
        <v>50</v>
      </c>
      <c r="N29">
        <v>59</v>
      </c>
      <c r="O29">
        <v>0</v>
      </c>
      <c r="P29">
        <v>1</v>
      </c>
      <c r="Q29" t="s">
        <v>51</v>
      </c>
      <c r="R29" s="5">
        <v>138779</v>
      </c>
      <c r="S29">
        <v>3.04</v>
      </c>
      <c r="T29" s="5">
        <v>138928.41</v>
      </c>
      <c r="U29">
        <v>50</v>
      </c>
      <c r="V29" t="s">
        <v>42</v>
      </c>
      <c r="W29" s="5">
        <v>1500</v>
      </c>
      <c r="X29" s="5">
        <f>Table1[[#This Row],[Attendance]]*Table1[[#This Row],[Average Ticket Price]]</f>
        <v>63411000</v>
      </c>
      <c r="Y29" s="5" t="s">
        <v>683</v>
      </c>
    </row>
    <row r="30" spans="1:25" x14ac:dyDescent="0.25">
      <c r="A30" t="s">
        <v>110</v>
      </c>
      <c r="B30" s="8">
        <v>45851</v>
      </c>
      <c r="C30">
        <f t="shared" si="0"/>
        <v>2025</v>
      </c>
      <c r="D30" t="s">
        <v>97</v>
      </c>
      <c r="E30" t="s">
        <v>32</v>
      </c>
      <c r="F30" t="s">
        <v>44</v>
      </c>
      <c r="G30" t="b">
        <v>0</v>
      </c>
      <c r="H30">
        <v>3</v>
      </c>
      <c r="I30">
        <v>2</v>
      </c>
      <c r="J30" t="s">
        <v>25</v>
      </c>
      <c r="K30" s="5">
        <v>41639</v>
      </c>
      <c r="L30" t="s">
        <v>111</v>
      </c>
      <c r="M30" t="s">
        <v>61</v>
      </c>
      <c r="N30">
        <v>74</v>
      </c>
      <c r="O30">
        <v>1</v>
      </c>
      <c r="P30">
        <v>2</v>
      </c>
      <c r="Q30" t="s">
        <v>87</v>
      </c>
      <c r="R30" s="5">
        <v>50256</v>
      </c>
      <c r="S30">
        <v>3.27</v>
      </c>
      <c r="T30" s="5">
        <v>182098.56</v>
      </c>
      <c r="U30">
        <v>49</v>
      </c>
      <c r="V30" t="s">
        <v>29</v>
      </c>
      <c r="W30" s="5">
        <v>1750</v>
      </c>
      <c r="X30" s="5">
        <f>Table1[[#This Row],[Attendance]]*Table1[[#This Row],[Average Ticket Price]]</f>
        <v>72868250</v>
      </c>
      <c r="Y30" s="5" t="s">
        <v>683</v>
      </c>
    </row>
    <row r="31" spans="1:25" x14ac:dyDescent="0.25">
      <c r="A31" t="s">
        <v>65</v>
      </c>
      <c r="B31" s="8">
        <v>45687</v>
      </c>
      <c r="C31">
        <f t="shared" si="0"/>
        <v>2025</v>
      </c>
      <c r="D31" t="s">
        <v>89</v>
      </c>
      <c r="E31" t="s">
        <v>72</v>
      </c>
      <c r="F31" t="s">
        <v>38</v>
      </c>
      <c r="G31" t="b">
        <v>0</v>
      </c>
      <c r="H31">
        <v>3</v>
      </c>
      <c r="I31">
        <v>1</v>
      </c>
      <c r="J31" t="s">
        <v>25</v>
      </c>
      <c r="K31" s="5">
        <v>13373</v>
      </c>
      <c r="L31" t="s">
        <v>112</v>
      </c>
      <c r="M31" t="s">
        <v>34</v>
      </c>
      <c r="N31">
        <v>69</v>
      </c>
      <c r="O31">
        <v>1</v>
      </c>
      <c r="P31">
        <v>1</v>
      </c>
      <c r="Q31" t="s">
        <v>51</v>
      </c>
      <c r="R31" s="5">
        <v>50006</v>
      </c>
      <c r="S31">
        <v>3.56</v>
      </c>
      <c r="T31" s="5">
        <v>141948.76999999999</v>
      </c>
      <c r="U31">
        <v>59</v>
      </c>
      <c r="V31" t="s">
        <v>29</v>
      </c>
      <c r="W31" s="5">
        <v>500</v>
      </c>
      <c r="X31" s="5">
        <f>Table1[[#This Row],[Attendance]]*Table1[[#This Row],[Average Ticket Price]]</f>
        <v>6686500</v>
      </c>
      <c r="Y31" s="5" t="s">
        <v>683</v>
      </c>
    </row>
    <row r="32" spans="1:25" x14ac:dyDescent="0.25">
      <c r="A32" t="s">
        <v>113</v>
      </c>
      <c r="B32" s="8">
        <v>45671</v>
      </c>
      <c r="C32">
        <f t="shared" si="0"/>
        <v>2025</v>
      </c>
      <c r="D32" t="s">
        <v>69</v>
      </c>
      <c r="E32" t="s">
        <v>72</v>
      </c>
      <c r="F32" t="s">
        <v>44</v>
      </c>
      <c r="G32" t="b">
        <v>1</v>
      </c>
      <c r="H32">
        <v>3</v>
      </c>
      <c r="I32">
        <v>0</v>
      </c>
      <c r="J32" t="s">
        <v>25</v>
      </c>
      <c r="K32" s="5">
        <v>46560</v>
      </c>
      <c r="L32" t="s">
        <v>70</v>
      </c>
      <c r="M32" t="s">
        <v>34</v>
      </c>
      <c r="N32">
        <v>30</v>
      </c>
      <c r="O32">
        <v>1</v>
      </c>
      <c r="P32">
        <v>2</v>
      </c>
      <c r="Q32" t="s">
        <v>51</v>
      </c>
      <c r="R32" s="5">
        <v>90006</v>
      </c>
      <c r="S32">
        <v>4.26</v>
      </c>
      <c r="T32" s="5">
        <v>89776.72</v>
      </c>
      <c r="U32">
        <v>46</v>
      </c>
      <c r="V32" t="s">
        <v>42</v>
      </c>
      <c r="W32" s="5">
        <v>1750</v>
      </c>
      <c r="X32" s="5">
        <f>Table1[[#This Row],[Attendance]]*Table1[[#This Row],[Average Ticket Price]]</f>
        <v>81480000</v>
      </c>
      <c r="Y32" s="5" t="s">
        <v>683</v>
      </c>
    </row>
    <row r="33" spans="1:25" x14ac:dyDescent="0.25">
      <c r="A33" t="s">
        <v>114</v>
      </c>
      <c r="B33" s="8">
        <v>45577</v>
      </c>
      <c r="C33">
        <f t="shared" si="0"/>
        <v>2024</v>
      </c>
      <c r="D33" t="s">
        <v>89</v>
      </c>
      <c r="E33" t="s">
        <v>98</v>
      </c>
      <c r="F33" t="s">
        <v>24</v>
      </c>
      <c r="G33" t="b">
        <v>1</v>
      </c>
      <c r="H33">
        <v>5</v>
      </c>
      <c r="I33">
        <v>3</v>
      </c>
      <c r="J33" t="s">
        <v>25</v>
      </c>
      <c r="K33" s="5">
        <v>10646</v>
      </c>
      <c r="L33" t="s">
        <v>115</v>
      </c>
      <c r="M33" t="s">
        <v>61</v>
      </c>
      <c r="N33">
        <v>21</v>
      </c>
      <c r="O33">
        <v>0</v>
      </c>
      <c r="P33">
        <v>1</v>
      </c>
      <c r="Q33" t="s">
        <v>41</v>
      </c>
      <c r="R33" s="5">
        <v>75598</v>
      </c>
      <c r="S33">
        <v>8.41</v>
      </c>
      <c r="T33" s="5">
        <v>45003.09</v>
      </c>
      <c r="U33">
        <v>62</v>
      </c>
      <c r="V33" t="s">
        <v>29</v>
      </c>
      <c r="W33" s="5">
        <v>1000</v>
      </c>
      <c r="X33" s="5">
        <f>Table1[[#This Row],[Attendance]]*Table1[[#This Row],[Average Ticket Price]]</f>
        <v>10646000</v>
      </c>
      <c r="Y33" s="5" t="s">
        <v>683</v>
      </c>
    </row>
    <row r="34" spans="1:25" x14ac:dyDescent="0.25">
      <c r="A34" t="s">
        <v>116</v>
      </c>
      <c r="B34" s="8">
        <v>45920</v>
      </c>
      <c r="C34">
        <f t="shared" si="0"/>
        <v>2025</v>
      </c>
      <c r="D34" t="s">
        <v>22</v>
      </c>
      <c r="E34" t="s">
        <v>72</v>
      </c>
      <c r="F34" t="s">
        <v>24</v>
      </c>
      <c r="G34" t="b">
        <v>0</v>
      </c>
      <c r="H34">
        <v>2</v>
      </c>
      <c r="I34">
        <v>2</v>
      </c>
      <c r="J34" t="s">
        <v>39</v>
      </c>
      <c r="K34" s="5">
        <v>41273</v>
      </c>
      <c r="L34" t="s">
        <v>107</v>
      </c>
      <c r="M34" t="s">
        <v>61</v>
      </c>
      <c r="N34">
        <v>91</v>
      </c>
      <c r="O34">
        <v>1</v>
      </c>
      <c r="P34">
        <v>0</v>
      </c>
      <c r="Q34" t="s">
        <v>51</v>
      </c>
      <c r="R34" s="5">
        <v>55768</v>
      </c>
      <c r="S34">
        <v>3.12</v>
      </c>
      <c r="T34" s="5">
        <v>52666.23</v>
      </c>
      <c r="U34">
        <v>46</v>
      </c>
      <c r="V34" t="s">
        <v>42</v>
      </c>
      <c r="W34" s="5">
        <v>750</v>
      </c>
      <c r="X34" s="5">
        <f>Table1[[#This Row],[Attendance]]*Table1[[#This Row],[Average Ticket Price]]</f>
        <v>30954750</v>
      </c>
      <c r="Y34" s="5" t="s">
        <v>683</v>
      </c>
    </row>
    <row r="35" spans="1:25" x14ac:dyDescent="0.25">
      <c r="A35" t="s">
        <v>117</v>
      </c>
      <c r="B35" s="8">
        <v>45511</v>
      </c>
      <c r="C35">
        <f t="shared" si="0"/>
        <v>2024</v>
      </c>
      <c r="D35" t="s">
        <v>97</v>
      </c>
      <c r="E35" t="s">
        <v>48</v>
      </c>
      <c r="F35" t="s">
        <v>44</v>
      </c>
      <c r="G35" t="b">
        <v>0</v>
      </c>
      <c r="H35">
        <v>4</v>
      </c>
      <c r="I35">
        <v>3</v>
      </c>
      <c r="J35" t="s">
        <v>25</v>
      </c>
      <c r="K35" s="5">
        <v>19244</v>
      </c>
      <c r="L35" t="s">
        <v>118</v>
      </c>
      <c r="M35" t="s">
        <v>27</v>
      </c>
      <c r="N35">
        <v>72</v>
      </c>
      <c r="O35">
        <v>2</v>
      </c>
      <c r="P35">
        <v>0</v>
      </c>
      <c r="Q35" t="s">
        <v>51</v>
      </c>
      <c r="R35" s="5">
        <v>108001</v>
      </c>
      <c r="S35">
        <v>4.9800000000000004</v>
      </c>
      <c r="T35" s="5">
        <v>109175.76</v>
      </c>
      <c r="U35">
        <v>20</v>
      </c>
      <c r="V35" t="s">
        <v>42</v>
      </c>
      <c r="W35" s="5">
        <v>2500</v>
      </c>
      <c r="X35" s="5">
        <f>Table1[[#This Row],[Attendance]]*Table1[[#This Row],[Average Ticket Price]]</f>
        <v>48110000</v>
      </c>
      <c r="Y35" s="5" t="s">
        <v>683</v>
      </c>
    </row>
    <row r="36" spans="1:25" x14ac:dyDescent="0.25">
      <c r="A36" t="s">
        <v>119</v>
      </c>
      <c r="B36" s="8">
        <v>45299</v>
      </c>
      <c r="C36">
        <f t="shared" si="0"/>
        <v>2024</v>
      </c>
      <c r="D36" t="s">
        <v>89</v>
      </c>
      <c r="E36" t="s">
        <v>32</v>
      </c>
      <c r="F36" t="s">
        <v>44</v>
      </c>
      <c r="G36" t="b">
        <v>0</v>
      </c>
      <c r="H36">
        <v>5</v>
      </c>
      <c r="I36">
        <v>1</v>
      </c>
      <c r="J36" t="s">
        <v>25</v>
      </c>
      <c r="K36" s="5">
        <v>6209</v>
      </c>
      <c r="L36" t="s">
        <v>64</v>
      </c>
      <c r="M36" t="s">
        <v>34</v>
      </c>
      <c r="N36">
        <v>12</v>
      </c>
      <c r="O36">
        <v>0</v>
      </c>
      <c r="P36">
        <v>0</v>
      </c>
      <c r="Q36" t="s">
        <v>41</v>
      </c>
      <c r="R36" s="5">
        <v>117985</v>
      </c>
      <c r="S36">
        <v>3.49</v>
      </c>
      <c r="T36" s="5">
        <v>205952.57</v>
      </c>
      <c r="U36">
        <v>47</v>
      </c>
      <c r="V36" t="s">
        <v>29</v>
      </c>
      <c r="W36" s="5">
        <v>2500</v>
      </c>
      <c r="X36" s="5">
        <f>Table1[[#This Row],[Attendance]]*Table1[[#This Row],[Average Ticket Price]]</f>
        <v>15522500</v>
      </c>
      <c r="Y36" s="5" t="s">
        <v>683</v>
      </c>
    </row>
    <row r="37" spans="1:25" x14ac:dyDescent="0.25">
      <c r="A37" t="s">
        <v>120</v>
      </c>
      <c r="B37" s="8">
        <v>45384</v>
      </c>
      <c r="C37">
        <f t="shared" si="0"/>
        <v>2024</v>
      </c>
      <c r="D37" t="s">
        <v>31</v>
      </c>
      <c r="E37" t="s">
        <v>32</v>
      </c>
      <c r="F37" t="s">
        <v>38</v>
      </c>
      <c r="G37" t="b">
        <v>1</v>
      </c>
      <c r="H37">
        <v>4</v>
      </c>
      <c r="I37">
        <v>1</v>
      </c>
      <c r="J37" t="s">
        <v>25</v>
      </c>
      <c r="K37" s="5">
        <v>10459</v>
      </c>
      <c r="L37" t="s">
        <v>121</v>
      </c>
      <c r="M37" t="s">
        <v>27</v>
      </c>
      <c r="N37">
        <v>74</v>
      </c>
      <c r="O37">
        <v>0</v>
      </c>
      <c r="P37">
        <v>0</v>
      </c>
      <c r="Q37" t="s">
        <v>81</v>
      </c>
      <c r="R37" s="5">
        <v>76379</v>
      </c>
      <c r="S37">
        <v>4.0599999999999996</v>
      </c>
      <c r="T37" s="5">
        <v>143675.01999999999</v>
      </c>
      <c r="U37">
        <v>60</v>
      </c>
      <c r="V37" t="s">
        <v>42</v>
      </c>
      <c r="W37" s="5">
        <v>2000</v>
      </c>
      <c r="X37" s="5">
        <f>Table1[[#This Row],[Attendance]]*Table1[[#This Row],[Average Ticket Price]]</f>
        <v>20918000</v>
      </c>
      <c r="Y37" s="5" t="s">
        <v>683</v>
      </c>
    </row>
    <row r="38" spans="1:25" x14ac:dyDescent="0.25">
      <c r="A38" t="s">
        <v>122</v>
      </c>
      <c r="B38" s="8">
        <v>45749</v>
      </c>
      <c r="C38">
        <f t="shared" si="0"/>
        <v>2025</v>
      </c>
      <c r="D38" t="s">
        <v>69</v>
      </c>
      <c r="E38" t="s">
        <v>83</v>
      </c>
      <c r="F38" t="s">
        <v>24</v>
      </c>
      <c r="G38" t="b">
        <v>0</v>
      </c>
      <c r="H38">
        <v>0</v>
      </c>
      <c r="I38">
        <v>4</v>
      </c>
      <c r="J38" t="s">
        <v>54</v>
      </c>
      <c r="K38" s="5">
        <v>39999</v>
      </c>
      <c r="L38" t="s">
        <v>40</v>
      </c>
      <c r="M38" t="s">
        <v>50</v>
      </c>
      <c r="N38">
        <v>39</v>
      </c>
      <c r="O38">
        <v>0</v>
      </c>
      <c r="P38">
        <v>0</v>
      </c>
      <c r="Q38" t="s">
        <v>51</v>
      </c>
      <c r="R38" s="5">
        <v>149410</v>
      </c>
      <c r="S38">
        <v>7.78</v>
      </c>
      <c r="T38" s="5">
        <v>191238.5</v>
      </c>
      <c r="U38">
        <v>58</v>
      </c>
      <c r="V38" t="s">
        <v>29</v>
      </c>
      <c r="W38" s="5">
        <v>1250</v>
      </c>
      <c r="X38" s="5">
        <f>Table1[[#This Row],[Attendance]]*Table1[[#This Row],[Average Ticket Price]]</f>
        <v>49998750</v>
      </c>
      <c r="Y38" s="5" t="s">
        <v>683</v>
      </c>
    </row>
    <row r="39" spans="1:25" x14ac:dyDescent="0.25">
      <c r="A39" t="s">
        <v>123</v>
      </c>
      <c r="B39" s="8">
        <v>45817</v>
      </c>
      <c r="C39">
        <f t="shared" si="0"/>
        <v>2025</v>
      </c>
      <c r="D39" t="s">
        <v>69</v>
      </c>
      <c r="E39" t="s">
        <v>72</v>
      </c>
      <c r="F39" t="s">
        <v>24</v>
      </c>
      <c r="G39" t="b">
        <v>0</v>
      </c>
      <c r="H39">
        <v>3</v>
      </c>
      <c r="I39">
        <v>0</v>
      </c>
      <c r="J39" t="s">
        <v>25</v>
      </c>
      <c r="K39" s="5">
        <v>21735</v>
      </c>
      <c r="L39" t="s">
        <v>124</v>
      </c>
      <c r="M39" t="s">
        <v>50</v>
      </c>
      <c r="N39">
        <v>59</v>
      </c>
      <c r="O39">
        <v>0</v>
      </c>
      <c r="P39">
        <v>0</v>
      </c>
      <c r="Q39" t="s">
        <v>62</v>
      </c>
      <c r="R39" s="5">
        <v>71655</v>
      </c>
      <c r="S39">
        <v>4.13</v>
      </c>
      <c r="T39" s="5">
        <v>235971.46</v>
      </c>
      <c r="U39">
        <v>42</v>
      </c>
      <c r="V39" t="s">
        <v>29</v>
      </c>
      <c r="W39" s="5">
        <v>750</v>
      </c>
      <c r="X39" s="5">
        <f>Table1[[#This Row],[Attendance]]*Table1[[#This Row],[Average Ticket Price]]</f>
        <v>16301250</v>
      </c>
      <c r="Y39" s="5" t="s">
        <v>683</v>
      </c>
    </row>
    <row r="40" spans="1:25" x14ac:dyDescent="0.25">
      <c r="A40" t="s">
        <v>125</v>
      </c>
      <c r="B40" s="8">
        <v>46007</v>
      </c>
      <c r="C40">
        <f t="shared" si="0"/>
        <v>2025</v>
      </c>
      <c r="D40" t="s">
        <v>89</v>
      </c>
      <c r="E40" t="s">
        <v>37</v>
      </c>
      <c r="F40" t="s">
        <v>44</v>
      </c>
      <c r="G40" t="b">
        <v>1</v>
      </c>
      <c r="H40">
        <v>1</v>
      </c>
      <c r="I40">
        <v>4</v>
      </c>
      <c r="J40" t="s">
        <v>54</v>
      </c>
      <c r="K40" s="5">
        <v>29329</v>
      </c>
      <c r="L40" t="s">
        <v>126</v>
      </c>
      <c r="M40" t="s">
        <v>27</v>
      </c>
      <c r="N40">
        <v>46</v>
      </c>
      <c r="O40">
        <v>0</v>
      </c>
      <c r="P40">
        <v>2</v>
      </c>
      <c r="Q40" t="s">
        <v>62</v>
      </c>
      <c r="R40" s="5">
        <v>112189</v>
      </c>
      <c r="S40">
        <v>5.93</v>
      </c>
      <c r="T40" s="5">
        <v>139841.76999999999</v>
      </c>
      <c r="U40">
        <v>46</v>
      </c>
      <c r="V40" t="s">
        <v>42</v>
      </c>
      <c r="W40" s="5">
        <v>1750</v>
      </c>
      <c r="X40" s="5">
        <f>Table1[[#This Row],[Attendance]]*Table1[[#This Row],[Average Ticket Price]]</f>
        <v>51325750</v>
      </c>
      <c r="Y40" s="5" t="s">
        <v>683</v>
      </c>
    </row>
    <row r="41" spans="1:25" x14ac:dyDescent="0.25">
      <c r="A41" t="s">
        <v>127</v>
      </c>
      <c r="B41" s="8">
        <v>45565</v>
      </c>
      <c r="C41">
        <f t="shared" si="0"/>
        <v>2024</v>
      </c>
      <c r="D41" t="s">
        <v>89</v>
      </c>
      <c r="E41" t="s">
        <v>72</v>
      </c>
      <c r="F41" t="s">
        <v>24</v>
      </c>
      <c r="G41" t="b">
        <v>0</v>
      </c>
      <c r="H41">
        <v>5</v>
      </c>
      <c r="I41">
        <v>1</v>
      </c>
      <c r="J41" t="s">
        <v>25</v>
      </c>
      <c r="K41" s="5">
        <v>48942</v>
      </c>
      <c r="L41" t="s">
        <v>70</v>
      </c>
      <c r="M41" t="s">
        <v>34</v>
      </c>
      <c r="N41">
        <v>58</v>
      </c>
      <c r="O41">
        <v>1</v>
      </c>
      <c r="P41">
        <v>1</v>
      </c>
      <c r="Q41" t="s">
        <v>51</v>
      </c>
      <c r="R41" s="5">
        <v>147286</v>
      </c>
      <c r="S41">
        <v>1.19</v>
      </c>
      <c r="T41" s="5">
        <v>36934.26</v>
      </c>
      <c r="U41">
        <v>26</v>
      </c>
      <c r="V41" t="s">
        <v>29</v>
      </c>
      <c r="W41" s="5">
        <v>1500</v>
      </c>
      <c r="X41" s="5">
        <f>Table1[[#This Row],[Attendance]]*Table1[[#This Row],[Average Ticket Price]]</f>
        <v>73413000</v>
      </c>
      <c r="Y41" s="5" t="s">
        <v>683</v>
      </c>
    </row>
    <row r="42" spans="1:25" x14ac:dyDescent="0.25">
      <c r="A42" t="s">
        <v>128</v>
      </c>
      <c r="B42" s="8">
        <v>45497</v>
      </c>
      <c r="C42">
        <f t="shared" si="0"/>
        <v>2024</v>
      </c>
      <c r="D42" t="s">
        <v>31</v>
      </c>
      <c r="E42" t="s">
        <v>72</v>
      </c>
      <c r="F42" t="s">
        <v>24</v>
      </c>
      <c r="G42" t="b">
        <v>1</v>
      </c>
      <c r="H42">
        <v>0</v>
      </c>
      <c r="I42">
        <v>1</v>
      </c>
      <c r="J42" t="s">
        <v>54</v>
      </c>
      <c r="K42" s="5">
        <v>40145</v>
      </c>
      <c r="L42" t="s">
        <v>129</v>
      </c>
      <c r="M42" t="s">
        <v>50</v>
      </c>
      <c r="N42">
        <v>23</v>
      </c>
      <c r="O42">
        <v>0</v>
      </c>
      <c r="P42">
        <v>0</v>
      </c>
      <c r="Q42" t="s">
        <v>46</v>
      </c>
      <c r="R42" s="5">
        <v>124588</v>
      </c>
      <c r="S42">
        <v>5.37</v>
      </c>
      <c r="T42" s="5">
        <v>76700.41</v>
      </c>
      <c r="U42">
        <v>56</v>
      </c>
      <c r="V42" t="s">
        <v>42</v>
      </c>
      <c r="W42" s="5">
        <v>750</v>
      </c>
      <c r="X42" s="5">
        <f>Table1[[#This Row],[Attendance]]*Table1[[#This Row],[Average Ticket Price]]</f>
        <v>30108750</v>
      </c>
      <c r="Y42" s="5" t="s">
        <v>683</v>
      </c>
    </row>
    <row r="43" spans="1:25" x14ac:dyDescent="0.25">
      <c r="A43" t="s">
        <v>130</v>
      </c>
      <c r="B43" s="8">
        <v>45906</v>
      </c>
      <c r="C43">
        <f t="shared" si="0"/>
        <v>2025</v>
      </c>
      <c r="D43" t="s">
        <v>69</v>
      </c>
      <c r="E43" t="s">
        <v>23</v>
      </c>
      <c r="F43" t="s">
        <v>24</v>
      </c>
      <c r="G43" t="b">
        <v>0</v>
      </c>
      <c r="H43">
        <v>3</v>
      </c>
      <c r="I43">
        <v>3</v>
      </c>
      <c r="J43" t="s">
        <v>39</v>
      </c>
      <c r="K43" s="5">
        <v>24016</v>
      </c>
      <c r="L43" t="s">
        <v>131</v>
      </c>
      <c r="M43" t="s">
        <v>27</v>
      </c>
      <c r="N43">
        <v>35</v>
      </c>
      <c r="O43">
        <v>0</v>
      </c>
      <c r="P43">
        <v>1</v>
      </c>
      <c r="Q43" t="s">
        <v>28</v>
      </c>
      <c r="R43" s="5">
        <v>58963</v>
      </c>
      <c r="S43">
        <v>9.41</v>
      </c>
      <c r="T43" s="5">
        <v>249882.37</v>
      </c>
      <c r="U43">
        <v>54</v>
      </c>
      <c r="V43" t="s">
        <v>42</v>
      </c>
      <c r="W43" s="5">
        <v>1500</v>
      </c>
      <c r="X43" s="5">
        <f>Table1[[#This Row],[Attendance]]*Table1[[#This Row],[Average Ticket Price]]</f>
        <v>36024000</v>
      </c>
      <c r="Y43" s="5" t="s">
        <v>683</v>
      </c>
    </row>
    <row r="44" spans="1:25" x14ac:dyDescent="0.25">
      <c r="A44" t="s">
        <v>132</v>
      </c>
      <c r="B44" s="8">
        <v>45800</v>
      </c>
      <c r="C44">
        <f t="shared" si="0"/>
        <v>2025</v>
      </c>
      <c r="D44" t="s">
        <v>36</v>
      </c>
      <c r="E44" t="s">
        <v>48</v>
      </c>
      <c r="F44" t="s">
        <v>38</v>
      </c>
      <c r="G44" t="b">
        <v>0</v>
      </c>
      <c r="H44">
        <v>5</v>
      </c>
      <c r="I44">
        <v>4</v>
      </c>
      <c r="J44" t="s">
        <v>25</v>
      </c>
      <c r="K44" s="5">
        <v>17856</v>
      </c>
      <c r="L44" t="s">
        <v>133</v>
      </c>
      <c r="M44" t="s">
        <v>27</v>
      </c>
      <c r="N44">
        <v>94</v>
      </c>
      <c r="O44">
        <v>1</v>
      </c>
      <c r="P44">
        <v>0</v>
      </c>
      <c r="Q44" t="s">
        <v>41</v>
      </c>
      <c r="R44" s="5">
        <v>67971</v>
      </c>
      <c r="S44">
        <v>4.76</v>
      </c>
      <c r="T44" s="5">
        <v>85701.56</v>
      </c>
      <c r="U44">
        <v>48</v>
      </c>
      <c r="V44" t="s">
        <v>42</v>
      </c>
      <c r="W44" s="5">
        <v>500</v>
      </c>
      <c r="X44" s="5">
        <f>Table1[[#This Row],[Attendance]]*Table1[[#This Row],[Average Ticket Price]]</f>
        <v>8928000</v>
      </c>
      <c r="Y44" s="5" t="s">
        <v>683</v>
      </c>
    </row>
    <row r="45" spans="1:25" x14ac:dyDescent="0.25">
      <c r="A45" t="s">
        <v>134</v>
      </c>
      <c r="B45" s="8">
        <v>45301</v>
      </c>
      <c r="C45">
        <f t="shared" si="0"/>
        <v>2024</v>
      </c>
      <c r="D45" t="s">
        <v>69</v>
      </c>
      <c r="E45" t="s">
        <v>48</v>
      </c>
      <c r="F45" t="s">
        <v>44</v>
      </c>
      <c r="G45" t="b">
        <v>0</v>
      </c>
      <c r="H45">
        <v>4</v>
      </c>
      <c r="I45">
        <v>0</v>
      </c>
      <c r="J45" t="s">
        <v>25</v>
      </c>
      <c r="K45" s="5">
        <v>32577</v>
      </c>
      <c r="L45" t="s">
        <v>135</v>
      </c>
      <c r="M45" t="s">
        <v>27</v>
      </c>
      <c r="N45">
        <v>10</v>
      </c>
      <c r="O45">
        <v>0</v>
      </c>
      <c r="P45">
        <v>1</v>
      </c>
      <c r="Q45" t="s">
        <v>51</v>
      </c>
      <c r="R45" s="5">
        <v>80447</v>
      </c>
      <c r="S45">
        <v>5.82</v>
      </c>
      <c r="T45" s="5">
        <v>83349.19</v>
      </c>
      <c r="U45">
        <v>43</v>
      </c>
      <c r="V45" t="s">
        <v>42</v>
      </c>
      <c r="W45" s="5">
        <v>2250</v>
      </c>
      <c r="X45" s="5">
        <f>Table1[[#This Row],[Attendance]]*Table1[[#This Row],[Average Ticket Price]]</f>
        <v>73298250</v>
      </c>
      <c r="Y45" s="5" t="s">
        <v>683</v>
      </c>
    </row>
    <row r="46" spans="1:25" x14ac:dyDescent="0.25">
      <c r="A46" t="s">
        <v>136</v>
      </c>
      <c r="B46" s="8">
        <v>46000</v>
      </c>
      <c r="C46">
        <f t="shared" si="0"/>
        <v>2025</v>
      </c>
      <c r="D46" t="s">
        <v>77</v>
      </c>
      <c r="E46" t="s">
        <v>32</v>
      </c>
      <c r="F46" t="s">
        <v>24</v>
      </c>
      <c r="G46" t="b">
        <v>1</v>
      </c>
      <c r="H46">
        <v>3</v>
      </c>
      <c r="I46">
        <v>3</v>
      </c>
      <c r="J46" t="s">
        <v>39</v>
      </c>
      <c r="K46" s="5">
        <v>7463</v>
      </c>
      <c r="L46" t="s">
        <v>107</v>
      </c>
      <c r="M46" t="s">
        <v>34</v>
      </c>
      <c r="N46">
        <v>36</v>
      </c>
      <c r="O46">
        <v>1</v>
      </c>
      <c r="P46">
        <v>0</v>
      </c>
      <c r="Q46" t="s">
        <v>41</v>
      </c>
      <c r="R46" s="5">
        <v>142078</v>
      </c>
      <c r="S46">
        <v>6.33</v>
      </c>
      <c r="T46" s="5">
        <v>35508.839999999997</v>
      </c>
      <c r="U46">
        <v>37</v>
      </c>
      <c r="V46" t="s">
        <v>29</v>
      </c>
      <c r="W46" s="5">
        <v>1250</v>
      </c>
      <c r="X46" s="5">
        <f>Table1[[#This Row],[Attendance]]*Table1[[#This Row],[Average Ticket Price]]</f>
        <v>9328750</v>
      </c>
      <c r="Y46" s="5" t="s">
        <v>683</v>
      </c>
    </row>
    <row r="47" spans="1:25" x14ac:dyDescent="0.25">
      <c r="A47" t="s">
        <v>137</v>
      </c>
      <c r="B47" s="8">
        <v>45302</v>
      </c>
      <c r="C47">
        <f t="shared" si="0"/>
        <v>2024</v>
      </c>
      <c r="D47" t="s">
        <v>69</v>
      </c>
      <c r="E47" t="s">
        <v>83</v>
      </c>
      <c r="F47" t="s">
        <v>24</v>
      </c>
      <c r="G47" t="b">
        <v>1</v>
      </c>
      <c r="H47">
        <v>5</v>
      </c>
      <c r="I47">
        <v>3</v>
      </c>
      <c r="J47" t="s">
        <v>25</v>
      </c>
      <c r="K47" s="5">
        <v>6744</v>
      </c>
      <c r="L47" t="s">
        <v>70</v>
      </c>
      <c r="M47" t="s">
        <v>34</v>
      </c>
      <c r="N47">
        <v>73</v>
      </c>
      <c r="O47">
        <v>1</v>
      </c>
      <c r="P47">
        <v>0</v>
      </c>
      <c r="Q47" t="s">
        <v>81</v>
      </c>
      <c r="R47" s="5">
        <v>149747</v>
      </c>
      <c r="S47">
        <v>8.49</v>
      </c>
      <c r="T47" s="5">
        <v>156782.22</v>
      </c>
      <c r="U47">
        <v>43</v>
      </c>
      <c r="V47" t="s">
        <v>29</v>
      </c>
      <c r="W47" s="5">
        <v>1750</v>
      </c>
      <c r="X47" s="5">
        <f>Table1[[#This Row],[Attendance]]*Table1[[#This Row],[Average Ticket Price]]</f>
        <v>11802000</v>
      </c>
      <c r="Y47" s="5" t="s">
        <v>683</v>
      </c>
    </row>
    <row r="48" spans="1:25" x14ac:dyDescent="0.25">
      <c r="A48" t="s">
        <v>138</v>
      </c>
      <c r="B48" s="8">
        <v>45446</v>
      </c>
      <c r="C48">
        <f t="shared" si="0"/>
        <v>2024</v>
      </c>
      <c r="D48" t="s">
        <v>53</v>
      </c>
      <c r="E48" t="s">
        <v>48</v>
      </c>
      <c r="F48" t="s">
        <v>24</v>
      </c>
      <c r="G48" t="b">
        <v>1</v>
      </c>
      <c r="H48">
        <v>4</v>
      </c>
      <c r="I48">
        <v>0</v>
      </c>
      <c r="J48" t="s">
        <v>25</v>
      </c>
      <c r="K48" s="5">
        <v>32634</v>
      </c>
      <c r="L48" t="s">
        <v>73</v>
      </c>
      <c r="M48" t="s">
        <v>34</v>
      </c>
      <c r="N48">
        <v>31</v>
      </c>
      <c r="O48">
        <v>1</v>
      </c>
      <c r="P48">
        <v>1</v>
      </c>
      <c r="Q48" t="s">
        <v>62</v>
      </c>
      <c r="R48" s="5">
        <v>125604</v>
      </c>
      <c r="S48">
        <v>3.33</v>
      </c>
      <c r="T48" s="5">
        <v>27745.75</v>
      </c>
      <c r="U48">
        <v>57</v>
      </c>
      <c r="V48" t="s">
        <v>29</v>
      </c>
      <c r="W48" s="5">
        <v>1250</v>
      </c>
      <c r="X48" s="5">
        <f>Table1[[#This Row],[Attendance]]*Table1[[#This Row],[Average Ticket Price]]</f>
        <v>40792500</v>
      </c>
      <c r="Y48" s="5" t="s">
        <v>683</v>
      </c>
    </row>
    <row r="49" spans="1:25" x14ac:dyDescent="0.25">
      <c r="A49" t="s">
        <v>30</v>
      </c>
      <c r="B49" s="8">
        <v>45922</v>
      </c>
      <c r="C49">
        <f t="shared" si="0"/>
        <v>2025</v>
      </c>
      <c r="D49" t="s">
        <v>97</v>
      </c>
      <c r="E49" t="s">
        <v>23</v>
      </c>
      <c r="F49" t="s">
        <v>38</v>
      </c>
      <c r="G49" t="b">
        <v>0</v>
      </c>
      <c r="H49">
        <v>3</v>
      </c>
      <c r="I49">
        <v>0</v>
      </c>
      <c r="J49" t="s">
        <v>25</v>
      </c>
      <c r="K49" s="5">
        <v>24110</v>
      </c>
      <c r="L49" t="s">
        <v>139</v>
      </c>
      <c r="M49" t="s">
        <v>27</v>
      </c>
      <c r="N49">
        <v>49</v>
      </c>
      <c r="O49">
        <v>0</v>
      </c>
      <c r="P49">
        <v>0</v>
      </c>
      <c r="Q49" t="s">
        <v>51</v>
      </c>
      <c r="R49" s="5">
        <v>19796</v>
      </c>
      <c r="S49">
        <v>5.28</v>
      </c>
      <c r="T49" s="5">
        <v>211679.43</v>
      </c>
      <c r="U49">
        <v>24</v>
      </c>
      <c r="V49" t="s">
        <v>29</v>
      </c>
      <c r="W49" s="5">
        <v>1500</v>
      </c>
      <c r="X49" s="5">
        <f>Table1[[#This Row],[Attendance]]*Table1[[#This Row],[Average Ticket Price]]</f>
        <v>36165000</v>
      </c>
      <c r="Y49" s="5" t="s">
        <v>683</v>
      </c>
    </row>
    <row r="50" spans="1:25" x14ac:dyDescent="0.25">
      <c r="A50" t="s">
        <v>140</v>
      </c>
      <c r="B50" s="8">
        <v>45807</v>
      </c>
      <c r="C50">
        <f t="shared" si="0"/>
        <v>2025</v>
      </c>
      <c r="D50" t="s">
        <v>31</v>
      </c>
      <c r="E50" t="s">
        <v>83</v>
      </c>
      <c r="F50" t="s">
        <v>38</v>
      </c>
      <c r="G50" t="b">
        <v>1</v>
      </c>
      <c r="H50">
        <v>3</v>
      </c>
      <c r="I50">
        <v>1</v>
      </c>
      <c r="J50" t="s">
        <v>25</v>
      </c>
      <c r="K50" s="5">
        <v>35372</v>
      </c>
      <c r="L50" t="s">
        <v>141</v>
      </c>
      <c r="M50" t="s">
        <v>61</v>
      </c>
      <c r="N50">
        <v>56</v>
      </c>
      <c r="O50">
        <v>0</v>
      </c>
      <c r="P50">
        <v>0</v>
      </c>
      <c r="Q50" t="s">
        <v>41</v>
      </c>
      <c r="R50" s="5">
        <v>146388</v>
      </c>
      <c r="S50">
        <v>6.15</v>
      </c>
      <c r="T50" s="5">
        <v>107251.13</v>
      </c>
      <c r="U50">
        <v>41</v>
      </c>
      <c r="V50" t="s">
        <v>42</v>
      </c>
      <c r="W50" s="5">
        <v>1500</v>
      </c>
      <c r="X50" s="5">
        <f>Table1[[#This Row],[Attendance]]*Table1[[#This Row],[Average Ticket Price]]</f>
        <v>53058000</v>
      </c>
      <c r="Y50" s="5" t="s">
        <v>683</v>
      </c>
    </row>
    <row r="51" spans="1:25" x14ac:dyDescent="0.25">
      <c r="A51" t="s">
        <v>142</v>
      </c>
      <c r="B51" s="8">
        <v>45498</v>
      </c>
      <c r="C51">
        <f t="shared" si="0"/>
        <v>2024</v>
      </c>
      <c r="D51" t="s">
        <v>97</v>
      </c>
      <c r="E51" t="s">
        <v>23</v>
      </c>
      <c r="F51" t="s">
        <v>24</v>
      </c>
      <c r="G51" t="b">
        <v>1</v>
      </c>
      <c r="H51">
        <v>0</v>
      </c>
      <c r="I51">
        <v>3</v>
      </c>
      <c r="J51" t="s">
        <v>54</v>
      </c>
      <c r="K51" s="5">
        <v>47004</v>
      </c>
      <c r="L51" t="s">
        <v>143</v>
      </c>
      <c r="M51" t="s">
        <v>27</v>
      </c>
      <c r="N51">
        <v>57</v>
      </c>
      <c r="O51">
        <v>0</v>
      </c>
      <c r="P51">
        <v>1</v>
      </c>
      <c r="Q51" t="s">
        <v>62</v>
      </c>
      <c r="R51" s="5">
        <v>109479</v>
      </c>
      <c r="S51">
        <v>6.16</v>
      </c>
      <c r="T51" s="5">
        <v>37700.32</v>
      </c>
      <c r="U51">
        <v>44</v>
      </c>
      <c r="V51" t="s">
        <v>42</v>
      </c>
      <c r="W51" s="5">
        <v>1000</v>
      </c>
      <c r="X51" s="5">
        <f>Table1[[#This Row],[Attendance]]*Table1[[#This Row],[Average Ticket Price]]</f>
        <v>47004000</v>
      </c>
      <c r="Y51" s="5" t="s">
        <v>683</v>
      </c>
    </row>
    <row r="52" spans="1:25" x14ac:dyDescent="0.25">
      <c r="A52" t="s">
        <v>144</v>
      </c>
      <c r="B52" s="8">
        <v>45699</v>
      </c>
      <c r="C52">
        <f t="shared" si="0"/>
        <v>2025</v>
      </c>
      <c r="D52" t="s">
        <v>22</v>
      </c>
      <c r="E52" t="s">
        <v>23</v>
      </c>
      <c r="F52" t="s">
        <v>24</v>
      </c>
      <c r="G52" t="b">
        <v>0</v>
      </c>
      <c r="H52">
        <v>5</v>
      </c>
      <c r="I52">
        <v>0</v>
      </c>
      <c r="J52" t="s">
        <v>25</v>
      </c>
      <c r="K52" s="5">
        <v>8505</v>
      </c>
      <c r="L52" t="s">
        <v>145</v>
      </c>
      <c r="M52" t="s">
        <v>61</v>
      </c>
      <c r="N52">
        <v>54</v>
      </c>
      <c r="O52">
        <v>0</v>
      </c>
      <c r="P52">
        <v>1</v>
      </c>
      <c r="Q52" t="s">
        <v>46</v>
      </c>
      <c r="R52" s="5">
        <v>92918</v>
      </c>
      <c r="S52">
        <v>3.46</v>
      </c>
      <c r="T52" s="5">
        <v>153717.37</v>
      </c>
      <c r="U52">
        <v>26</v>
      </c>
      <c r="V52" t="s">
        <v>29</v>
      </c>
      <c r="W52" s="5">
        <v>2500</v>
      </c>
      <c r="X52" s="5">
        <f>Table1[[#This Row],[Attendance]]*Table1[[#This Row],[Average Ticket Price]]</f>
        <v>21262500</v>
      </c>
      <c r="Y52" s="5" t="s">
        <v>683</v>
      </c>
    </row>
    <row r="53" spans="1:25" x14ac:dyDescent="0.25">
      <c r="A53" t="s">
        <v>146</v>
      </c>
      <c r="B53" s="8">
        <v>45556</v>
      </c>
      <c r="C53">
        <f t="shared" si="0"/>
        <v>2024</v>
      </c>
      <c r="D53" t="s">
        <v>77</v>
      </c>
      <c r="E53" t="s">
        <v>83</v>
      </c>
      <c r="F53" t="s">
        <v>38</v>
      </c>
      <c r="G53" t="b">
        <v>1</v>
      </c>
      <c r="H53">
        <v>1</v>
      </c>
      <c r="I53">
        <v>2</v>
      </c>
      <c r="J53" t="s">
        <v>54</v>
      </c>
      <c r="K53" s="5">
        <v>6557</v>
      </c>
      <c r="L53" t="s">
        <v>115</v>
      </c>
      <c r="M53" t="s">
        <v>61</v>
      </c>
      <c r="N53">
        <v>14</v>
      </c>
      <c r="O53">
        <v>0</v>
      </c>
      <c r="P53">
        <v>0</v>
      </c>
      <c r="Q53" t="s">
        <v>28</v>
      </c>
      <c r="R53" s="5">
        <v>110659</v>
      </c>
      <c r="S53">
        <v>4.74</v>
      </c>
      <c r="T53" s="5">
        <v>181216.19</v>
      </c>
      <c r="U53">
        <v>25</v>
      </c>
      <c r="V53" t="s">
        <v>29</v>
      </c>
      <c r="W53" s="5">
        <v>2000</v>
      </c>
      <c r="X53" s="5">
        <f>Table1[[#This Row],[Attendance]]*Table1[[#This Row],[Average Ticket Price]]</f>
        <v>13114000</v>
      </c>
      <c r="Y53" s="5" t="s">
        <v>683</v>
      </c>
    </row>
    <row r="54" spans="1:25" x14ac:dyDescent="0.25">
      <c r="A54" t="s">
        <v>147</v>
      </c>
      <c r="B54" s="8">
        <v>45547</v>
      </c>
      <c r="C54">
        <f t="shared" si="0"/>
        <v>2024</v>
      </c>
      <c r="D54" t="s">
        <v>89</v>
      </c>
      <c r="E54" t="s">
        <v>37</v>
      </c>
      <c r="F54" t="s">
        <v>44</v>
      </c>
      <c r="G54" t="b">
        <v>1</v>
      </c>
      <c r="H54">
        <v>3</v>
      </c>
      <c r="I54">
        <v>2</v>
      </c>
      <c r="J54" t="s">
        <v>25</v>
      </c>
      <c r="K54" s="5">
        <v>48103</v>
      </c>
      <c r="L54" t="s">
        <v>26</v>
      </c>
      <c r="M54" t="s">
        <v>27</v>
      </c>
      <c r="N54">
        <v>44</v>
      </c>
      <c r="O54">
        <v>2</v>
      </c>
      <c r="P54">
        <v>1</v>
      </c>
      <c r="Q54" t="s">
        <v>41</v>
      </c>
      <c r="R54" s="5">
        <v>108097</v>
      </c>
      <c r="S54">
        <v>4.68</v>
      </c>
      <c r="T54" s="5">
        <v>32654.15</v>
      </c>
      <c r="U54">
        <v>49</v>
      </c>
      <c r="V54" t="s">
        <v>29</v>
      </c>
      <c r="W54" s="5">
        <v>2500</v>
      </c>
      <c r="X54" s="5">
        <f>Table1[[#This Row],[Attendance]]*Table1[[#This Row],[Average Ticket Price]]</f>
        <v>120257500</v>
      </c>
      <c r="Y54" s="5" t="s">
        <v>683</v>
      </c>
    </row>
    <row r="55" spans="1:25" x14ac:dyDescent="0.25">
      <c r="A55" t="s">
        <v>148</v>
      </c>
      <c r="B55" s="8">
        <v>45637</v>
      </c>
      <c r="C55">
        <f t="shared" si="0"/>
        <v>2024</v>
      </c>
      <c r="D55" t="s">
        <v>53</v>
      </c>
      <c r="E55" t="s">
        <v>32</v>
      </c>
      <c r="F55" t="s">
        <v>38</v>
      </c>
      <c r="G55" t="b">
        <v>1</v>
      </c>
      <c r="H55">
        <v>2</v>
      </c>
      <c r="I55">
        <v>3</v>
      </c>
      <c r="J55" t="s">
        <v>54</v>
      </c>
      <c r="K55" s="5">
        <v>52580</v>
      </c>
      <c r="L55" t="s">
        <v>149</v>
      </c>
      <c r="M55" t="s">
        <v>61</v>
      </c>
      <c r="N55">
        <v>10</v>
      </c>
      <c r="O55">
        <v>1</v>
      </c>
      <c r="P55">
        <v>1</v>
      </c>
      <c r="Q55" t="s">
        <v>51</v>
      </c>
      <c r="R55" s="5">
        <v>107293</v>
      </c>
      <c r="S55">
        <v>6.35</v>
      </c>
      <c r="T55" s="5">
        <v>89057.94</v>
      </c>
      <c r="U55">
        <v>19</v>
      </c>
      <c r="V55" t="s">
        <v>42</v>
      </c>
      <c r="W55" s="5">
        <v>2250</v>
      </c>
      <c r="X55" s="5">
        <f>Table1[[#This Row],[Attendance]]*Table1[[#This Row],[Average Ticket Price]]</f>
        <v>118305000</v>
      </c>
      <c r="Y55" s="5" t="s">
        <v>683</v>
      </c>
    </row>
    <row r="56" spans="1:25" x14ac:dyDescent="0.25">
      <c r="A56" t="s">
        <v>150</v>
      </c>
      <c r="B56" s="8">
        <v>45380</v>
      </c>
      <c r="C56">
        <f t="shared" si="0"/>
        <v>2024</v>
      </c>
      <c r="D56" t="s">
        <v>69</v>
      </c>
      <c r="E56" t="s">
        <v>66</v>
      </c>
      <c r="F56" t="s">
        <v>38</v>
      </c>
      <c r="G56" t="b">
        <v>1</v>
      </c>
      <c r="H56">
        <v>4</v>
      </c>
      <c r="I56">
        <v>3</v>
      </c>
      <c r="J56" t="s">
        <v>25</v>
      </c>
      <c r="K56" s="5">
        <v>32581</v>
      </c>
      <c r="L56" t="s">
        <v>151</v>
      </c>
      <c r="M56" t="s">
        <v>27</v>
      </c>
      <c r="N56">
        <v>76</v>
      </c>
      <c r="O56">
        <v>0</v>
      </c>
      <c r="P56">
        <v>1</v>
      </c>
      <c r="Q56" t="s">
        <v>51</v>
      </c>
      <c r="R56" s="5">
        <v>46217</v>
      </c>
      <c r="S56">
        <v>3</v>
      </c>
      <c r="T56" s="5">
        <v>143335.9</v>
      </c>
      <c r="U56">
        <v>25</v>
      </c>
      <c r="V56" t="s">
        <v>152</v>
      </c>
      <c r="W56" s="5">
        <v>1750</v>
      </c>
      <c r="X56" s="5">
        <f>Table1[[#This Row],[Attendance]]*Table1[[#This Row],[Average Ticket Price]]</f>
        <v>57016750</v>
      </c>
      <c r="Y56" s="5" t="s">
        <v>683</v>
      </c>
    </row>
    <row r="57" spans="1:25" x14ac:dyDescent="0.25">
      <c r="A57" t="s">
        <v>153</v>
      </c>
      <c r="B57" s="8">
        <v>45967</v>
      </c>
      <c r="C57">
        <f t="shared" si="0"/>
        <v>2025</v>
      </c>
      <c r="D57" t="s">
        <v>89</v>
      </c>
      <c r="E57" t="s">
        <v>72</v>
      </c>
      <c r="F57" t="s">
        <v>24</v>
      </c>
      <c r="G57" t="b">
        <v>0</v>
      </c>
      <c r="H57">
        <v>1</v>
      </c>
      <c r="I57">
        <v>1</v>
      </c>
      <c r="J57" t="s">
        <v>39</v>
      </c>
      <c r="K57" s="5">
        <v>27628</v>
      </c>
      <c r="L57" t="s">
        <v>95</v>
      </c>
      <c r="M57" t="s">
        <v>61</v>
      </c>
      <c r="N57">
        <v>61</v>
      </c>
      <c r="O57">
        <v>0</v>
      </c>
      <c r="P57">
        <v>1</v>
      </c>
      <c r="Q57" t="s">
        <v>81</v>
      </c>
      <c r="R57" s="5">
        <v>10229</v>
      </c>
      <c r="S57">
        <v>2.73</v>
      </c>
      <c r="T57" s="5">
        <v>107287.16</v>
      </c>
      <c r="U57">
        <v>18</v>
      </c>
      <c r="V57" t="s">
        <v>29</v>
      </c>
      <c r="W57" s="5">
        <v>2500</v>
      </c>
      <c r="X57" s="5">
        <f>Table1[[#This Row],[Attendance]]*Table1[[#This Row],[Average Ticket Price]]</f>
        <v>69070000</v>
      </c>
      <c r="Y57" s="5" t="s">
        <v>683</v>
      </c>
    </row>
    <row r="58" spans="1:25" x14ac:dyDescent="0.25">
      <c r="A58" t="s">
        <v>154</v>
      </c>
      <c r="B58" s="8">
        <v>45671</v>
      </c>
      <c r="C58">
        <f t="shared" si="0"/>
        <v>2025</v>
      </c>
      <c r="D58" t="s">
        <v>69</v>
      </c>
      <c r="E58" t="s">
        <v>72</v>
      </c>
      <c r="F58" t="s">
        <v>24</v>
      </c>
      <c r="G58" t="b">
        <v>1</v>
      </c>
      <c r="H58">
        <v>5</v>
      </c>
      <c r="I58">
        <v>3</v>
      </c>
      <c r="J58" t="s">
        <v>25</v>
      </c>
      <c r="K58" s="5">
        <v>35428</v>
      </c>
      <c r="L58" t="s">
        <v>155</v>
      </c>
      <c r="M58" t="s">
        <v>34</v>
      </c>
      <c r="N58">
        <v>58</v>
      </c>
      <c r="O58">
        <v>0</v>
      </c>
      <c r="P58">
        <v>0</v>
      </c>
      <c r="Q58" t="s">
        <v>51</v>
      </c>
      <c r="R58" s="5">
        <v>74845</v>
      </c>
      <c r="S58">
        <v>3.64</v>
      </c>
      <c r="T58" s="5">
        <v>35766.01</v>
      </c>
      <c r="U58">
        <v>46</v>
      </c>
      <c r="V58" t="s">
        <v>42</v>
      </c>
      <c r="W58" s="5">
        <v>750</v>
      </c>
      <c r="X58" s="5">
        <f>Table1[[#This Row],[Attendance]]*Table1[[#This Row],[Average Ticket Price]]</f>
        <v>26571000</v>
      </c>
      <c r="Y58" s="5" t="s">
        <v>683</v>
      </c>
    </row>
    <row r="59" spans="1:25" x14ac:dyDescent="0.25">
      <c r="A59" t="s">
        <v>156</v>
      </c>
      <c r="B59" s="8">
        <v>45734</v>
      </c>
      <c r="C59">
        <f t="shared" si="0"/>
        <v>2025</v>
      </c>
      <c r="D59" t="s">
        <v>36</v>
      </c>
      <c r="E59" t="s">
        <v>83</v>
      </c>
      <c r="F59" t="s">
        <v>24</v>
      </c>
      <c r="G59" t="b">
        <v>0</v>
      </c>
      <c r="H59">
        <v>1</v>
      </c>
      <c r="I59">
        <v>3</v>
      </c>
      <c r="J59" t="s">
        <v>54</v>
      </c>
      <c r="K59" s="5">
        <v>23843</v>
      </c>
      <c r="L59" t="s">
        <v>157</v>
      </c>
      <c r="M59" t="s">
        <v>50</v>
      </c>
      <c r="N59">
        <v>17</v>
      </c>
      <c r="O59">
        <v>2</v>
      </c>
      <c r="P59">
        <v>0</v>
      </c>
      <c r="Q59" t="s">
        <v>81</v>
      </c>
      <c r="R59" s="5">
        <v>47561</v>
      </c>
      <c r="S59">
        <v>2.0699999999999998</v>
      </c>
      <c r="T59" s="5">
        <v>145219.42000000001</v>
      </c>
      <c r="U59">
        <v>49</v>
      </c>
      <c r="V59" t="s">
        <v>29</v>
      </c>
      <c r="W59" s="5">
        <v>1000</v>
      </c>
      <c r="X59" s="5">
        <f>Table1[[#This Row],[Attendance]]*Table1[[#This Row],[Average Ticket Price]]</f>
        <v>23843000</v>
      </c>
      <c r="Y59" s="5" t="s">
        <v>683</v>
      </c>
    </row>
    <row r="60" spans="1:25" x14ac:dyDescent="0.25">
      <c r="A60" t="s">
        <v>158</v>
      </c>
      <c r="B60" s="8">
        <v>45625</v>
      </c>
      <c r="C60">
        <f t="shared" si="0"/>
        <v>2024</v>
      </c>
      <c r="D60" t="s">
        <v>31</v>
      </c>
      <c r="E60" t="s">
        <v>83</v>
      </c>
      <c r="F60" t="s">
        <v>38</v>
      </c>
      <c r="G60" t="b">
        <v>0</v>
      </c>
      <c r="H60">
        <v>0</v>
      </c>
      <c r="I60">
        <v>3</v>
      </c>
      <c r="J60" t="s">
        <v>54</v>
      </c>
      <c r="K60" s="5">
        <v>22717</v>
      </c>
      <c r="L60" t="s">
        <v>159</v>
      </c>
      <c r="M60" t="s">
        <v>50</v>
      </c>
      <c r="N60">
        <v>71</v>
      </c>
      <c r="O60">
        <v>1</v>
      </c>
      <c r="P60">
        <v>1</v>
      </c>
      <c r="Q60" t="s">
        <v>51</v>
      </c>
      <c r="R60" s="5">
        <v>40596</v>
      </c>
      <c r="S60">
        <v>2.0099999999999998</v>
      </c>
      <c r="T60" s="5">
        <v>118546.74</v>
      </c>
      <c r="U60">
        <v>40</v>
      </c>
      <c r="V60" t="s">
        <v>29</v>
      </c>
      <c r="W60" s="5">
        <v>500</v>
      </c>
      <c r="X60" s="5">
        <f>Table1[[#This Row],[Attendance]]*Table1[[#This Row],[Average Ticket Price]]</f>
        <v>11358500</v>
      </c>
      <c r="Y60" s="5" t="s">
        <v>683</v>
      </c>
    </row>
    <row r="61" spans="1:25" x14ac:dyDescent="0.25">
      <c r="A61" t="s">
        <v>160</v>
      </c>
      <c r="B61" s="8">
        <v>45703</v>
      </c>
      <c r="C61">
        <f t="shared" si="0"/>
        <v>2025</v>
      </c>
      <c r="D61" t="s">
        <v>89</v>
      </c>
      <c r="E61" t="s">
        <v>32</v>
      </c>
      <c r="F61" t="s">
        <v>44</v>
      </c>
      <c r="G61" t="b">
        <v>0</v>
      </c>
      <c r="H61">
        <v>1</v>
      </c>
      <c r="I61">
        <v>0</v>
      </c>
      <c r="J61" t="s">
        <v>25</v>
      </c>
      <c r="K61" s="5">
        <v>8437</v>
      </c>
      <c r="L61" t="s">
        <v>161</v>
      </c>
      <c r="M61" t="s">
        <v>50</v>
      </c>
      <c r="N61">
        <v>78</v>
      </c>
      <c r="O61">
        <v>0</v>
      </c>
      <c r="P61">
        <v>1</v>
      </c>
      <c r="Q61" t="s">
        <v>46</v>
      </c>
      <c r="R61" s="5">
        <v>26611</v>
      </c>
      <c r="S61">
        <v>8.49</v>
      </c>
      <c r="T61" s="5">
        <v>148664.44</v>
      </c>
      <c r="U61">
        <v>55</v>
      </c>
      <c r="V61" t="s">
        <v>29</v>
      </c>
      <c r="W61" s="5">
        <v>1250</v>
      </c>
      <c r="X61" s="5">
        <f>Table1[[#This Row],[Attendance]]*Table1[[#This Row],[Average Ticket Price]]</f>
        <v>10546250</v>
      </c>
      <c r="Y61" s="5" t="s">
        <v>683</v>
      </c>
    </row>
    <row r="62" spans="1:25" x14ac:dyDescent="0.25">
      <c r="A62" t="s">
        <v>162</v>
      </c>
      <c r="B62" s="8">
        <v>45393</v>
      </c>
      <c r="C62">
        <f t="shared" si="0"/>
        <v>2024</v>
      </c>
      <c r="D62" t="s">
        <v>77</v>
      </c>
      <c r="E62" t="s">
        <v>72</v>
      </c>
      <c r="F62" t="s">
        <v>38</v>
      </c>
      <c r="G62" t="b">
        <v>1</v>
      </c>
      <c r="H62">
        <v>2</v>
      </c>
      <c r="I62">
        <v>3</v>
      </c>
      <c r="J62" t="s">
        <v>54</v>
      </c>
      <c r="K62" s="5">
        <v>28359</v>
      </c>
      <c r="L62" t="s">
        <v>163</v>
      </c>
      <c r="M62" t="s">
        <v>50</v>
      </c>
      <c r="N62">
        <v>69</v>
      </c>
      <c r="O62">
        <v>0</v>
      </c>
      <c r="P62">
        <v>0</v>
      </c>
      <c r="Q62" t="s">
        <v>51</v>
      </c>
      <c r="R62" s="5">
        <v>72724</v>
      </c>
      <c r="S62">
        <v>4.32</v>
      </c>
      <c r="T62" s="5">
        <v>142833.29999999999</v>
      </c>
      <c r="U62">
        <v>20</v>
      </c>
      <c r="V62" t="s">
        <v>42</v>
      </c>
      <c r="W62" s="5">
        <v>1250</v>
      </c>
      <c r="X62" s="5">
        <f>Table1[[#This Row],[Attendance]]*Table1[[#This Row],[Average Ticket Price]]</f>
        <v>35448750</v>
      </c>
      <c r="Y62" s="5" t="s">
        <v>683</v>
      </c>
    </row>
    <row r="63" spans="1:25" x14ac:dyDescent="0.25">
      <c r="A63" t="s">
        <v>164</v>
      </c>
      <c r="B63" s="8">
        <v>45603</v>
      </c>
      <c r="C63">
        <f t="shared" si="0"/>
        <v>2024</v>
      </c>
      <c r="D63" t="s">
        <v>77</v>
      </c>
      <c r="E63" t="s">
        <v>66</v>
      </c>
      <c r="F63" t="s">
        <v>44</v>
      </c>
      <c r="G63" t="b">
        <v>0</v>
      </c>
      <c r="H63">
        <v>5</v>
      </c>
      <c r="I63">
        <v>2</v>
      </c>
      <c r="J63" t="s">
        <v>25</v>
      </c>
      <c r="K63" s="5">
        <v>16506</v>
      </c>
      <c r="L63" t="s">
        <v>78</v>
      </c>
      <c r="M63" t="s">
        <v>34</v>
      </c>
      <c r="N63">
        <v>62</v>
      </c>
      <c r="O63">
        <v>0</v>
      </c>
      <c r="P63">
        <v>1</v>
      </c>
      <c r="Q63" t="s">
        <v>46</v>
      </c>
      <c r="R63" s="5">
        <v>41158</v>
      </c>
      <c r="S63">
        <v>6.53</v>
      </c>
      <c r="T63" s="5">
        <v>246811.41</v>
      </c>
      <c r="U63">
        <v>56</v>
      </c>
      <c r="V63" t="s">
        <v>29</v>
      </c>
      <c r="W63" s="5">
        <v>1250</v>
      </c>
      <c r="X63" s="5">
        <f>Table1[[#This Row],[Attendance]]*Table1[[#This Row],[Average Ticket Price]]</f>
        <v>20632500</v>
      </c>
      <c r="Y63" s="5" t="s">
        <v>683</v>
      </c>
    </row>
    <row r="64" spans="1:25" x14ac:dyDescent="0.25">
      <c r="A64" t="s">
        <v>165</v>
      </c>
      <c r="B64" s="8">
        <v>45804</v>
      </c>
      <c r="C64">
        <f t="shared" si="0"/>
        <v>2025</v>
      </c>
      <c r="D64" t="s">
        <v>53</v>
      </c>
      <c r="E64" t="s">
        <v>83</v>
      </c>
      <c r="F64" t="s">
        <v>44</v>
      </c>
      <c r="G64" t="b">
        <v>0</v>
      </c>
      <c r="H64">
        <v>2</v>
      </c>
      <c r="I64">
        <v>2</v>
      </c>
      <c r="J64" t="s">
        <v>39</v>
      </c>
      <c r="K64" s="5">
        <v>14406</v>
      </c>
      <c r="L64" t="s">
        <v>111</v>
      </c>
      <c r="M64" t="s">
        <v>27</v>
      </c>
      <c r="N64">
        <v>32</v>
      </c>
      <c r="O64">
        <v>0</v>
      </c>
      <c r="P64">
        <v>0</v>
      </c>
      <c r="Q64" t="s">
        <v>87</v>
      </c>
      <c r="R64" s="5">
        <v>96929</v>
      </c>
      <c r="S64">
        <v>5.77</v>
      </c>
      <c r="T64" s="5">
        <v>163777.93</v>
      </c>
      <c r="U64">
        <v>25</v>
      </c>
      <c r="V64" t="s">
        <v>42</v>
      </c>
      <c r="W64" s="5">
        <v>2000</v>
      </c>
      <c r="X64" s="5">
        <f>Table1[[#This Row],[Attendance]]*Table1[[#This Row],[Average Ticket Price]]</f>
        <v>28812000</v>
      </c>
      <c r="Y64" s="5" t="s">
        <v>683</v>
      </c>
    </row>
    <row r="65" spans="1:25" x14ac:dyDescent="0.25">
      <c r="A65" t="s">
        <v>79</v>
      </c>
      <c r="B65" s="8">
        <v>45791</v>
      </c>
      <c r="C65">
        <f t="shared" si="0"/>
        <v>2025</v>
      </c>
      <c r="D65" t="s">
        <v>53</v>
      </c>
      <c r="E65" t="s">
        <v>23</v>
      </c>
      <c r="F65" t="s">
        <v>44</v>
      </c>
      <c r="G65" t="b">
        <v>1</v>
      </c>
      <c r="H65">
        <v>3</v>
      </c>
      <c r="I65">
        <v>2</v>
      </c>
      <c r="J65" t="s">
        <v>25</v>
      </c>
      <c r="K65" s="5">
        <v>27532</v>
      </c>
      <c r="L65" t="s">
        <v>166</v>
      </c>
      <c r="M65" t="s">
        <v>34</v>
      </c>
      <c r="N65">
        <v>25</v>
      </c>
      <c r="O65">
        <v>1</v>
      </c>
      <c r="P65">
        <v>2</v>
      </c>
      <c r="Q65" t="s">
        <v>62</v>
      </c>
      <c r="R65" s="5">
        <v>50981</v>
      </c>
      <c r="S65">
        <v>0.95</v>
      </c>
      <c r="T65" s="5">
        <v>244628.32</v>
      </c>
      <c r="U65">
        <v>57</v>
      </c>
      <c r="V65" t="s">
        <v>29</v>
      </c>
      <c r="W65" s="5">
        <v>1250</v>
      </c>
      <c r="X65" s="5">
        <f>Table1[[#This Row],[Attendance]]*Table1[[#This Row],[Average Ticket Price]]</f>
        <v>34415000</v>
      </c>
      <c r="Y65" s="5" t="s">
        <v>683</v>
      </c>
    </row>
    <row r="66" spans="1:25" x14ac:dyDescent="0.25">
      <c r="A66" t="s">
        <v>85</v>
      </c>
      <c r="B66" s="8">
        <v>45667</v>
      </c>
      <c r="C66">
        <f t="shared" si="0"/>
        <v>2025</v>
      </c>
      <c r="D66" t="s">
        <v>36</v>
      </c>
      <c r="E66" t="s">
        <v>98</v>
      </c>
      <c r="F66" t="s">
        <v>38</v>
      </c>
      <c r="G66" t="b">
        <v>1</v>
      </c>
      <c r="H66">
        <v>3</v>
      </c>
      <c r="I66">
        <v>3</v>
      </c>
      <c r="J66" t="s">
        <v>39</v>
      </c>
      <c r="K66" s="5">
        <v>31391</v>
      </c>
      <c r="L66" t="s">
        <v>167</v>
      </c>
      <c r="M66" t="s">
        <v>27</v>
      </c>
      <c r="N66">
        <v>48</v>
      </c>
      <c r="O66">
        <v>0</v>
      </c>
      <c r="P66">
        <v>1</v>
      </c>
      <c r="Q66" t="s">
        <v>81</v>
      </c>
      <c r="R66" s="5">
        <v>129717</v>
      </c>
      <c r="S66">
        <v>5.22</v>
      </c>
      <c r="T66" s="5">
        <v>210130.36</v>
      </c>
      <c r="U66">
        <v>50</v>
      </c>
      <c r="V66" t="s">
        <v>42</v>
      </c>
      <c r="W66" s="5">
        <v>1250</v>
      </c>
      <c r="X66" s="5">
        <f>Table1[[#This Row],[Attendance]]*Table1[[#This Row],[Average Ticket Price]]</f>
        <v>39238750</v>
      </c>
      <c r="Y66" s="5" t="s">
        <v>683</v>
      </c>
    </row>
    <row r="67" spans="1:25" x14ac:dyDescent="0.25">
      <c r="A67" t="s">
        <v>168</v>
      </c>
      <c r="B67" s="8">
        <v>45342</v>
      </c>
      <c r="C67">
        <f t="shared" ref="C67:C130" si="1">YEAR(B67)</f>
        <v>2024</v>
      </c>
      <c r="D67" t="s">
        <v>89</v>
      </c>
      <c r="E67" t="s">
        <v>32</v>
      </c>
      <c r="F67" t="s">
        <v>44</v>
      </c>
      <c r="G67" t="b">
        <v>1</v>
      </c>
      <c r="H67">
        <v>1</v>
      </c>
      <c r="I67">
        <v>4</v>
      </c>
      <c r="J67" t="s">
        <v>54</v>
      </c>
      <c r="K67" s="5">
        <v>42009</v>
      </c>
      <c r="L67" t="s">
        <v>169</v>
      </c>
      <c r="M67" t="s">
        <v>27</v>
      </c>
      <c r="N67">
        <v>42</v>
      </c>
      <c r="O67">
        <v>0</v>
      </c>
      <c r="P67">
        <v>0</v>
      </c>
      <c r="Q67" t="s">
        <v>87</v>
      </c>
      <c r="R67" s="5">
        <v>47945</v>
      </c>
      <c r="S67">
        <v>5.05</v>
      </c>
      <c r="T67" s="5">
        <v>166178.98000000001</v>
      </c>
      <c r="U67">
        <v>64</v>
      </c>
      <c r="V67" t="s">
        <v>29</v>
      </c>
      <c r="W67" s="5">
        <v>1500</v>
      </c>
      <c r="X67" s="5">
        <f>Table1[[#This Row],[Attendance]]*Table1[[#This Row],[Average Ticket Price]]</f>
        <v>63013500</v>
      </c>
      <c r="Y67" s="5" t="s">
        <v>683</v>
      </c>
    </row>
    <row r="68" spans="1:25" x14ac:dyDescent="0.25">
      <c r="A68" t="s">
        <v>170</v>
      </c>
      <c r="B68" s="8">
        <v>45462</v>
      </c>
      <c r="C68">
        <f t="shared" si="1"/>
        <v>2024</v>
      </c>
      <c r="D68" t="s">
        <v>97</v>
      </c>
      <c r="E68" t="s">
        <v>23</v>
      </c>
      <c r="F68" t="s">
        <v>38</v>
      </c>
      <c r="G68" t="b">
        <v>0</v>
      </c>
      <c r="H68">
        <v>2</v>
      </c>
      <c r="I68">
        <v>3</v>
      </c>
      <c r="J68" t="s">
        <v>54</v>
      </c>
      <c r="K68" s="5">
        <v>8453</v>
      </c>
      <c r="L68" t="s">
        <v>118</v>
      </c>
      <c r="M68" t="s">
        <v>27</v>
      </c>
      <c r="N68">
        <v>76</v>
      </c>
      <c r="O68">
        <v>2</v>
      </c>
      <c r="P68">
        <v>1</v>
      </c>
      <c r="Q68" t="s">
        <v>62</v>
      </c>
      <c r="R68" s="5">
        <v>121255</v>
      </c>
      <c r="S68">
        <v>3.73</v>
      </c>
      <c r="T68" s="5">
        <v>51728.82</v>
      </c>
      <c r="U68">
        <v>37</v>
      </c>
      <c r="V68" t="s">
        <v>29</v>
      </c>
      <c r="W68" s="5">
        <v>1000</v>
      </c>
      <c r="X68" s="5">
        <f>Table1[[#This Row],[Attendance]]*Table1[[#This Row],[Average Ticket Price]]</f>
        <v>8453000</v>
      </c>
      <c r="Y68" s="5" t="s">
        <v>683</v>
      </c>
    </row>
    <row r="69" spans="1:25" x14ac:dyDescent="0.25">
      <c r="A69" t="s">
        <v>171</v>
      </c>
      <c r="B69" s="8">
        <v>45803</v>
      </c>
      <c r="C69">
        <f t="shared" si="1"/>
        <v>2025</v>
      </c>
      <c r="D69" t="s">
        <v>36</v>
      </c>
      <c r="E69" t="s">
        <v>48</v>
      </c>
      <c r="F69" t="s">
        <v>38</v>
      </c>
      <c r="G69" t="b">
        <v>0</v>
      </c>
      <c r="H69">
        <v>4</v>
      </c>
      <c r="I69">
        <v>1</v>
      </c>
      <c r="J69" t="s">
        <v>25</v>
      </c>
      <c r="K69" s="5">
        <v>23308</v>
      </c>
      <c r="L69" t="s">
        <v>172</v>
      </c>
      <c r="M69" t="s">
        <v>61</v>
      </c>
      <c r="N69">
        <v>44</v>
      </c>
      <c r="O69">
        <v>0</v>
      </c>
      <c r="P69">
        <v>1</v>
      </c>
      <c r="Q69" t="s">
        <v>28</v>
      </c>
      <c r="R69" s="5">
        <v>119002</v>
      </c>
      <c r="S69">
        <v>4.51</v>
      </c>
      <c r="T69" s="5">
        <v>208606.79</v>
      </c>
      <c r="U69">
        <v>21</v>
      </c>
      <c r="V69" t="s">
        <v>42</v>
      </c>
      <c r="W69" s="5">
        <v>2000</v>
      </c>
      <c r="X69" s="5">
        <f>Table1[[#This Row],[Attendance]]*Table1[[#This Row],[Average Ticket Price]]</f>
        <v>46616000</v>
      </c>
      <c r="Y69" s="5" t="s">
        <v>683</v>
      </c>
    </row>
    <row r="70" spans="1:25" x14ac:dyDescent="0.25">
      <c r="A70" t="s">
        <v>173</v>
      </c>
      <c r="B70" s="8">
        <v>45874</v>
      </c>
      <c r="C70">
        <f t="shared" si="1"/>
        <v>2025</v>
      </c>
      <c r="D70" t="s">
        <v>89</v>
      </c>
      <c r="E70" t="s">
        <v>23</v>
      </c>
      <c r="F70" t="s">
        <v>24</v>
      </c>
      <c r="G70" t="b">
        <v>1</v>
      </c>
      <c r="H70">
        <v>2</v>
      </c>
      <c r="I70">
        <v>0</v>
      </c>
      <c r="J70" t="s">
        <v>25</v>
      </c>
      <c r="K70" s="5">
        <v>35882</v>
      </c>
      <c r="L70" t="s">
        <v>174</v>
      </c>
      <c r="M70" t="s">
        <v>61</v>
      </c>
      <c r="N70">
        <v>37</v>
      </c>
      <c r="O70">
        <v>0</v>
      </c>
      <c r="P70">
        <v>1</v>
      </c>
      <c r="Q70" t="s">
        <v>28</v>
      </c>
      <c r="R70" s="5">
        <v>140489</v>
      </c>
      <c r="S70">
        <v>8.93</v>
      </c>
      <c r="T70" s="5">
        <v>201179.45</v>
      </c>
      <c r="U70">
        <v>31</v>
      </c>
      <c r="V70" t="s">
        <v>42</v>
      </c>
      <c r="W70" s="5">
        <v>750</v>
      </c>
      <c r="X70" s="5">
        <f>Table1[[#This Row],[Attendance]]*Table1[[#This Row],[Average Ticket Price]]</f>
        <v>26911500</v>
      </c>
      <c r="Y70" s="5" t="s">
        <v>683</v>
      </c>
    </row>
    <row r="71" spans="1:25" x14ac:dyDescent="0.25">
      <c r="A71" t="s">
        <v>175</v>
      </c>
      <c r="B71" s="8">
        <v>45487</v>
      </c>
      <c r="C71">
        <f t="shared" si="1"/>
        <v>2024</v>
      </c>
      <c r="D71" t="s">
        <v>53</v>
      </c>
      <c r="E71" t="s">
        <v>98</v>
      </c>
      <c r="F71" t="s">
        <v>44</v>
      </c>
      <c r="G71" t="b">
        <v>0</v>
      </c>
      <c r="H71">
        <v>3</v>
      </c>
      <c r="I71">
        <v>1</v>
      </c>
      <c r="J71" t="s">
        <v>25</v>
      </c>
      <c r="K71" s="5">
        <v>53940</v>
      </c>
      <c r="L71" t="s">
        <v>176</v>
      </c>
      <c r="M71" t="s">
        <v>50</v>
      </c>
      <c r="N71">
        <v>31</v>
      </c>
      <c r="O71">
        <v>0</v>
      </c>
      <c r="P71">
        <v>1</v>
      </c>
      <c r="Q71" t="s">
        <v>51</v>
      </c>
      <c r="R71" s="5">
        <v>100777</v>
      </c>
      <c r="S71">
        <v>8.39</v>
      </c>
      <c r="T71" s="5">
        <v>9741.15</v>
      </c>
      <c r="U71">
        <v>57</v>
      </c>
      <c r="V71" t="s">
        <v>152</v>
      </c>
      <c r="W71" s="5">
        <v>3000</v>
      </c>
      <c r="X71" s="5">
        <f>Table1[[#This Row],[Attendance]]*Table1[[#This Row],[Average Ticket Price]]</f>
        <v>161820000</v>
      </c>
      <c r="Y71" s="5" t="s">
        <v>683</v>
      </c>
    </row>
    <row r="72" spans="1:25" x14ac:dyDescent="0.25">
      <c r="A72" t="s">
        <v>177</v>
      </c>
      <c r="B72" s="8">
        <v>45756</v>
      </c>
      <c r="C72">
        <f t="shared" si="1"/>
        <v>2025</v>
      </c>
      <c r="D72" t="s">
        <v>69</v>
      </c>
      <c r="E72" t="s">
        <v>66</v>
      </c>
      <c r="F72" t="s">
        <v>38</v>
      </c>
      <c r="G72" t="b">
        <v>1</v>
      </c>
      <c r="H72">
        <v>2</v>
      </c>
      <c r="I72">
        <v>3</v>
      </c>
      <c r="J72" t="s">
        <v>54</v>
      </c>
      <c r="K72" s="5">
        <v>37652</v>
      </c>
      <c r="L72" t="s">
        <v>178</v>
      </c>
      <c r="M72" t="s">
        <v>50</v>
      </c>
      <c r="N72">
        <v>93</v>
      </c>
      <c r="O72">
        <v>1</v>
      </c>
      <c r="P72">
        <v>1</v>
      </c>
      <c r="Q72" t="s">
        <v>81</v>
      </c>
      <c r="R72" s="5">
        <v>8678</v>
      </c>
      <c r="S72">
        <v>8.1</v>
      </c>
      <c r="T72" s="5">
        <v>190112.93</v>
      </c>
      <c r="U72">
        <v>46</v>
      </c>
      <c r="V72" t="s">
        <v>42</v>
      </c>
      <c r="W72" s="5">
        <v>2000</v>
      </c>
      <c r="X72" s="5">
        <f>Table1[[#This Row],[Attendance]]*Table1[[#This Row],[Average Ticket Price]]</f>
        <v>75304000</v>
      </c>
      <c r="Y72" s="5" t="s">
        <v>683</v>
      </c>
    </row>
    <row r="73" spans="1:25" x14ac:dyDescent="0.25">
      <c r="A73" t="s">
        <v>179</v>
      </c>
      <c r="B73" s="8">
        <v>45860</v>
      </c>
      <c r="C73">
        <f t="shared" si="1"/>
        <v>2025</v>
      </c>
      <c r="D73" t="s">
        <v>89</v>
      </c>
      <c r="E73" t="s">
        <v>72</v>
      </c>
      <c r="F73" t="s">
        <v>38</v>
      </c>
      <c r="G73" t="b">
        <v>1</v>
      </c>
      <c r="H73">
        <v>1</v>
      </c>
      <c r="I73">
        <v>2</v>
      </c>
      <c r="J73" t="s">
        <v>54</v>
      </c>
      <c r="K73" s="5">
        <v>54292</v>
      </c>
      <c r="L73" t="s">
        <v>90</v>
      </c>
      <c r="M73" t="s">
        <v>34</v>
      </c>
      <c r="N73">
        <v>81</v>
      </c>
      <c r="O73">
        <v>0</v>
      </c>
      <c r="P73">
        <v>0</v>
      </c>
      <c r="Q73" t="s">
        <v>41</v>
      </c>
      <c r="R73" s="5">
        <v>127414</v>
      </c>
      <c r="S73">
        <v>2.2799999999999998</v>
      </c>
      <c r="T73" s="5">
        <v>20303.82</v>
      </c>
      <c r="U73">
        <v>63</v>
      </c>
      <c r="V73" t="s">
        <v>29</v>
      </c>
      <c r="W73" s="5">
        <v>1000</v>
      </c>
      <c r="X73" s="5">
        <f>Table1[[#This Row],[Attendance]]*Table1[[#This Row],[Average Ticket Price]]</f>
        <v>54292000</v>
      </c>
      <c r="Y73" s="5" t="s">
        <v>683</v>
      </c>
    </row>
    <row r="74" spans="1:25" x14ac:dyDescent="0.25">
      <c r="A74" t="s">
        <v>180</v>
      </c>
      <c r="B74" s="8">
        <v>45611</v>
      </c>
      <c r="C74">
        <f t="shared" si="1"/>
        <v>2024</v>
      </c>
      <c r="D74" t="s">
        <v>22</v>
      </c>
      <c r="E74" t="s">
        <v>98</v>
      </c>
      <c r="F74" t="s">
        <v>38</v>
      </c>
      <c r="G74" t="b">
        <v>1</v>
      </c>
      <c r="H74">
        <v>4</v>
      </c>
      <c r="I74">
        <v>2</v>
      </c>
      <c r="J74" t="s">
        <v>25</v>
      </c>
      <c r="K74" s="5">
        <v>32576</v>
      </c>
      <c r="L74" t="s">
        <v>124</v>
      </c>
      <c r="M74" t="s">
        <v>50</v>
      </c>
      <c r="N74">
        <v>53</v>
      </c>
      <c r="O74">
        <v>0</v>
      </c>
      <c r="P74">
        <v>1</v>
      </c>
      <c r="Q74" t="s">
        <v>81</v>
      </c>
      <c r="R74" s="5">
        <v>26967</v>
      </c>
      <c r="S74">
        <v>4.03</v>
      </c>
      <c r="T74" s="5">
        <v>167320.54999999999</v>
      </c>
      <c r="U74">
        <v>55</v>
      </c>
      <c r="V74" t="s">
        <v>42</v>
      </c>
      <c r="W74" s="5">
        <v>500</v>
      </c>
      <c r="X74" s="5">
        <f>Table1[[#This Row],[Attendance]]*Table1[[#This Row],[Average Ticket Price]]</f>
        <v>16288000</v>
      </c>
      <c r="Y74" s="5" t="s">
        <v>683</v>
      </c>
    </row>
    <row r="75" spans="1:25" x14ac:dyDescent="0.25">
      <c r="A75" t="s">
        <v>181</v>
      </c>
      <c r="B75" s="8">
        <v>45546</v>
      </c>
      <c r="C75">
        <f t="shared" si="1"/>
        <v>2024</v>
      </c>
      <c r="D75" t="s">
        <v>89</v>
      </c>
      <c r="E75" t="s">
        <v>48</v>
      </c>
      <c r="F75" t="s">
        <v>24</v>
      </c>
      <c r="G75" t="b">
        <v>0</v>
      </c>
      <c r="H75">
        <v>5</v>
      </c>
      <c r="I75">
        <v>1</v>
      </c>
      <c r="J75" t="s">
        <v>25</v>
      </c>
      <c r="K75" s="5">
        <v>17654</v>
      </c>
      <c r="L75" t="s">
        <v>60</v>
      </c>
      <c r="M75" t="s">
        <v>50</v>
      </c>
      <c r="N75">
        <v>94</v>
      </c>
      <c r="O75">
        <v>1</v>
      </c>
      <c r="P75">
        <v>0</v>
      </c>
      <c r="Q75" t="s">
        <v>81</v>
      </c>
      <c r="R75" s="5">
        <v>96031</v>
      </c>
      <c r="S75">
        <v>8.49</v>
      </c>
      <c r="T75" s="5">
        <v>29723.73</v>
      </c>
      <c r="U75">
        <v>24</v>
      </c>
      <c r="V75" t="s">
        <v>29</v>
      </c>
      <c r="W75" s="5">
        <v>2000</v>
      </c>
      <c r="X75" s="5">
        <f>Table1[[#This Row],[Attendance]]*Table1[[#This Row],[Average Ticket Price]]</f>
        <v>35308000</v>
      </c>
      <c r="Y75" s="5" t="s">
        <v>683</v>
      </c>
    </row>
    <row r="76" spans="1:25" x14ac:dyDescent="0.25">
      <c r="A76" t="s">
        <v>182</v>
      </c>
      <c r="B76" s="8">
        <v>45642</v>
      </c>
      <c r="C76">
        <f t="shared" si="1"/>
        <v>2024</v>
      </c>
      <c r="D76" t="s">
        <v>31</v>
      </c>
      <c r="E76" t="s">
        <v>98</v>
      </c>
      <c r="F76" t="s">
        <v>38</v>
      </c>
      <c r="G76" t="b">
        <v>1</v>
      </c>
      <c r="H76">
        <v>0</v>
      </c>
      <c r="I76">
        <v>2</v>
      </c>
      <c r="J76" t="s">
        <v>54</v>
      </c>
      <c r="K76" s="5">
        <v>12162</v>
      </c>
      <c r="L76" t="s">
        <v>178</v>
      </c>
      <c r="M76" t="s">
        <v>34</v>
      </c>
      <c r="N76">
        <v>80</v>
      </c>
      <c r="O76">
        <v>0</v>
      </c>
      <c r="P76">
        <v>0</v>
      </c>
      <c r="Q76" t="s">
        <v>81</v>
      </c>
      <c r="R76" s="5">
        <v>60666</v>
      </c>
      <c r="S76">
        <v>6.95</v>
      </c>
      <c r="T76" s="5">
        <v>84173.3</v>
      </c>
      <c r="U76">
        <v>34</v>
      </c>
      <c r="V76" t="s">
        <v>42</v>
      </c>
      <c r="W76" s="5">
        <v>1750</v>
      </c>
      <c r="X76" s="5">
        <f>Table1[[#This Row],[Attendance]]*Table1[[#This Row],[Average Ticket Price]]</f>
        <v>21283500</v>
      </c>
      <c r="Y76" s="5" t="s">
        <v>683</v>
      </c>
    </row>
    <row r="77" spans="1:25" x14ac:dyDescent="0.25">
      <c r="A77" t="s">
        <v>183</v>
      </c>
      <c r="B77" s="8">
        <v>45859</v>
      </c>
      <c r="C77">
        <f t="shared" si="1"/>
        <v>2025</v>
      </c>
      <c r="D77" t="s">
        <v>69</v>
      </c>
      <c r="E77" t="s">
        <v>83</v>
      </c>
      <c r="F77" t="s">
        <v>24</v>
      </c>
      <c r="G77" t="b">
        <v>1</v>
      </c>
      <c r="H77">
        <v>4</v>
      </c>
      <c r="I77">
        <v>2</v>
      </c>
      <c r="J77" t="s">
        <v>25</v>
      </c>
      <c r="K77" s="5">
        <v>49273</v>
      </c>
      <c r="L77" t="s">
        <v>90</v>
      </c>
      <c r="M77" t="s">
        <v>50</v>
      </c>
      <c r="N77">
        <v>29</v>
      </c>
      <c r="O77">
        <v>1</v>
      </c>
      <c r="P77">
        <v>1</v>
      </c>
      <c r="Q77" t="s">
        <v>46</v>
      </c>
      <c r="R77" s="5">
        <v>104188</v>
      </c>
      <c r="S77">
        <v>1.78</v>
      </c>
      <c r="T77" s="5">
        <v>8591.06</v>
      </c>
      <c r="U77">
        <v>63</v>
      </c>
      <c r="V77" t="s">
        <v>42</v>
      </c>
      <c r="W77" s="5">
        <v>2000</v>
      </c>
      <c r="X77" s="5">
        <f>Table1[[#This Row],[Attendance]]*Table1[[#This Row],[Average Ticket Price]]</f>
        <v>98546000</v>
      </c>
      <c r="Y77" s="5" t="s">
        <v>683</v>
      </c>
    </row>
    <row r="78" spans="1:25" x14ac:dyDescent="0.25">
      <c r="A78" t="s">
        <v>184</v>
      </c>
      <c r="B78" s="8">
        <v>46022</v>
      </c>
      <c r="C78">
        <f t="shared" si="1"/>
        <v>2025</v>
      </c>
      <c r="D78" t="s">
        <v>97</v>
      </c>
      <c r="E78" t="s">
        <v>23</v>
      </c>
      <c r="F78" t="s">
        <v>24</v>
      </c>
      <c r="G78" t="b">
        <v>1</v>
      </c>
      <c r="H78">
        <v>3</v>
      </c>
      <c r="I78">
        <v>1</v>
      </c>
      <c r="J78" t="s">
        <v>25</v>
      </c>
      <c r="K78" s="5">
        <v>20027</v>
      </c>
      <c r="L78" t="s">
        <v>57</v>
      </c>
      <c r="M78" t="s">
        <v>27</v>
      </c>
      <c r="N78">
        <v>29</v>
      </c>
      <c r="O78">
        <v>1</v>
      </c>
      <c r="P78">
        <v>0</v>
      </c>
      <c r="Q78" t="s">
        <v>46</v>
      </c>
      <c r="R78" s="5">
        <v>107070</v>
      </c>
      <c r="S78">
        <v>2.41</v>
      </c>
      <c r="T78" s="5">
        <v>113987.63</v>
      </c>
      <c r="U78">
        <v>33</v>
      </c>
      <c r="V78" t="s">
        <v>29</v>
      </c>
      <c r="W78" s="5">
        <v>2000</v>
      </c>
      <c r="X78" s="5">
        <f>Table1[[#This Row],[Attendance]]*Table1[[#This Row],[Average Ticket Price]]</f>
        <v>40054000</v>
      </c>
      <c r="Y78" s="5" t="s">
        <v>683</v>
      </c>
    </row>
    <row r="79" spans="1:25" x14ac:dyDescent="0.25">
      <c r="A79" t="s">
        <v>185</v>
      </c>
      <c r="B79" s="8">
        <v>45406</v>
      </c>
      <c r="C79">
        <f t="shared" si="1"/>
        <v>2024</v>
      </c>
      <c r="D79" t="s">
        <v>31</v>
      </c>
      <c r="E79" t="s">
        <v>72</v>
      </c>
      <c r="F79" t="s">
        <v>24</v>
      </c>
      <c r="G79" t="b">
        <v>0</v>
      </c>
      <c r="H79">
        <v>5</v>
      </c>
      <c r="I79">
        <v>1</v>
      </c>
      <c r="J79" t="s">
        <v>25</v>
      </c>
      <c r="K79" s="5">
        <v>33996</v>
      </c>
      <c r="L79" t="s">
        <v>118</v>
      </c>
      <c r="M79" t="s">
        <v>61</v>
      </c>
      <c r="N79">
        <v>95</v>
      </c>
      <c r="O79">
        <v>1</v>
      </c>
      <c r="P79">
        <v>1</v>
      </c>
      <c r="Q79" t="s">
        <v>62</v>
      </c>
      <c r="R79" s="5">
        <v>119984</v>
      </c>
      <c r="S79">
        <v>1.97</v>
      </c>
      <c r="T79" s="5">
        <v>149962.72</v>
      </c>
      <c r="U79">
        <v>19</v>
      </c>
      <c r="V79" t="s">
        <v>29</v>
      </c>
      <c r="W79" s="5">
        <v>750</v>
      </c>
      <c r="X79" s="5">
        <f>Table1[[#This Row],[Attendance]]*Table1[[#This Row],[Average Ticket Price]]</f>
        <v>25497000</v>
      </c>
      <c r="Y79" s="5" t="s">
        <v>683</v>
      </c>
    </row>
    <row r="80" spans="1:25" x14ac:dyDescent="0.25">
      <c r="A80" t="s">
        <v>186</v>
      </c>
      <c r="B80" s="8">
        <v>45441</v>
      </c>
      <c r="C80">
        <f t="shared" si="1"/>
        <v>2024</v>
      </c>
      <c r="D80" t="s">
        <v>69</v>
      </c>
      <c r="E80" t="s">
        <v>98</v>
      </c>
      <c r="F80" t="s">
        <v>24</v>
      </c>
      <c r="G80" t="b">
        <v>1</v>
      </c>
      <c r="H80">
        <v>1</v>
      </c>
      <c r="I80">
        <v>2</v>
      </c>
      <c r="J80" t="s">
        <v>54</v>
      </c>
      <c r="K80" s="5">
        <v>29798</v>
      </c>
      <c r="L80" t="s">
        <v>80</v>
      </c>
      <c r="M80" t="s">
        <v>61</v>
      </c>
      <c r="N80">
        <v>29</v>
      </c>
      <c r="O80">
        <v>0</v>
      </c>
      <c r="P80">
        <v>0</v>
      </c>
      <c r="Q80" t="s">
        <v>51</v>
      </c>
      <c r="R80" s="5">
        <v>44692</v>
      </c>
      <c r="S80">
        <v>5.0999999999999996</v>
      </c>
      <c r="T80" s="5">
        <v>142103.91</v>
      </c>
      <c r="U80">
        <v>63</v>
      </c>
      <c r="V80" t="s">
        <v>29</v>
      </c>
      <c r="W80" s="5">
        <v>1250</v>
      </c>
      <c r="X80" s="5">
        <f>Table1[[#This Row],[Attendance]]*Table1[[#This Row],[Average Ticket Price]]</f>
        <v>37247500</v>
      </c>
      <c r="Y80" s="5" t="s">
        <v>683</v>
      </c>
    </row>
    <row r="81" spans="1:25" x14ac:dyDescent="0.25">
      <c r="A81" t="s">
        <v>187</v>
      </c>
      <c r="B81" s="8">
        <v>45326</v>
      </c>
      <c r="C81">
        <f t="shared" si="1"/>
        <v>2024</v>
      </c>
      <c r="D81" t="s">
        <v>53</v>
      </c>
      <c r="E81" t="s">
        <v>48</v>
      </c>
      <c r="F81" t="s">
        <v>44</v>
      </c>
      <c r="G81" t="b">
        <v>1</v>
      </c>
      <c r="H81">
        <v>1</v>
      </c>
      <c r="I81">
        <v>0</v>
      </c>
      <c r="J81" t="s">
        <v>25</v>
      </c>
      <c r="K81" s="5">
        <v>38371</v>
      </c>
      <c r="L81" t="s">
        <v>188</v>
      </c>
      <c r="M81" t="s">
        <v>34</v>
      </c>
      <c r="N81">
        <v>69</v>
      </c>
      <c r="O81">
        <v>0</v>
      </c>
      <c r="P81">
        <v>0</v>
      </c>
      <c r="Q81" t="s">
        <v>46</v>
      </c>
      <c r="R81" s="5">
        <v>52919</v>
      </c>
      <c r="S81">
        <v>0.9</v>
      </c>
      <c r="T81" s="5">
        <v>94975.05</v>
      </c>
      <c r="U81">
        <v>28</v>
      </c>
      <c r="V81" t="s">
        <v>42</v>
      </c>
      <c r="W81" s="5">
        <v>750</v>
      </c>
      <c r="X81" s="5">
        <f>Table1[[#This Row],[Attendance]]*Table1[[#This Row],[Average Ticket Price]]</f>
        <v>28778250</v>
      </c>
      <c r="Y81" s="5" t="s">
        <v>683</v>
      </c>
    </row>
    <row r="82" spans="1:25" x14ac:dyDescent="0.25">
      <c r="A82" t="s">
        <v>189</v>
      </c>
      <c r="B82" s="8">
        <v>45870</v>
      </c>
      <c r="C82">
        <f t="shared" si="1"/>
        <v>2025</v>
      </c>
      <c r="D82" t="s">
        <v>36</v>
      </c>
      <c r="E82" t="s">
        <v>32</v>
      </c>
      <c r="F82" t="s">
        <v>44</v>
      </c>
      <c r="G82" t="b">
        <v>1</v>
      </c>
      <c r="H82">
        <v>0</v>
      </c>
      <c r="I82">
        <v>3</v>
      </c>
      <c r="J82" t="s">
        <v>54</v>
      </c>
      <c r="K82" s="5">
        <v>53037</v>
      </c>
      <c r="L82" t="s">
        <v>190</v>
      </c>
      <c r="M82" t="s">
        <v>50</v>
      </c>
      <c r="N82">
        <v>34</v>
      </c>
      <c r="O82">
        <v>0</v>
      </c>
      <c r="P82">
        <v>2</v>
      </c>
      <c r="Q82" t="s">
        <v>51</v>
      </c>
      <c r="R82" s="5">
        <v>69043</v>
      </c>
      <c r="S82">
        <v>5.24</v>
      </c>
      <c r="T82" s="5">
        <v>219691.34</v>
      </c>
      <c r="U82">
        <v>29</v>
      </c>
      <c r="V82" t="s">
        <v>42</v>
      </c>
      <c r="W82" s="5">
        <v>2250</v>
      </c>
      <c r="X82" s="5">
        <f>Table1[[#This Row],[Attendance]]*Table1[[#This Row],[Average Ticket Price]]</f>
        <v>119333250</v>
      </c>
      <c r="Y82" s="5" t="s">
        <v>683</v>
      </c>
    </row>
    <row r="83" spans="1:25" x14ac:dyDescent="0.25">
      <c r="A83" t="s">
        <v>191</v>
      </c>
      <c r="B83" s="8">
        <v>45692</v>
      </c>
      <c r="C83">
        <f t="shared" si="1"/>
        <v>2025</v>
      </c>
      <c r="D83" t="s">
        <v>69</v>
      </c>
      <c r="E83" t="s">
        <v>72</v>
      </c>
      <c r="F83" t="s">
        <v>44</v>
      </c>
      <c r="G83" t="b">
        <v>0</v>
      </c>
      <c r="H83">
        <v>2</v>
      </c>
      <c r="I83">
        <v>0</v>
      </c>
      <c r="J83" t="s">
        <v>25</v>
      </c>
      <c r="K83" s="5">
        <v>16474</v>
      </c>
      <c r="L83" t="s">
        <v>192</v>
      </c>
      <c r="M83" t="s">
        <v>61</v>
      </c>
      <c r="N83">
        <v>71</v>
      </c>
      <c r="O83">
        <v>0</v>
      </c>
      <c r="P83">
        <v>0</v>
      </c>
      <c r="Q83" t="s">
        <v>51</v>
      </c>
      <c r="R83" s="5">
        <v>44207</v>
      </c>
      <c r="S83">
        <v>6.59</v>
      </c>
      <c r="T83" s="5">
        <v>95306.21</v>
      </c>
      <c r="U83">
        <v>25</v>
      </c>
      <c r="V83" t="s">
        <v>42</v>
      </c>
      <c r="W83" s="5">
        <v>1750</v>
      </c>
      <c r="X83" s="5">
        <f>Table1[[#This Row],[Attendance]]*Table1[[#This Row],[Average Ticket Price]]</f>
        <v>28829500</v>
      </c>
      <c r="Y83" s="5" t="s">
        <v>683</v>
      </c>
    </row>
    <row r="84" spans="1:25" x14ac:dyDescent="0.25">
      <c r="A84" t="s">
        <v>193</v>
      </c>
      <c r="B84" s="8">
        <v>45300</v>
      </c>
      <c r="C84">
        <f t="shared" si="1"/>
        <v>2024</v>
      </c>
      <c r="D84" t="s">
        <v>36</v>
      </c>
      <c r="E84" t="s">
        <v>66</v>
      </c>
      <c r="F84" t="s">
        <v>38</v>
      </c>
      <c r="G84" t="b">
        <v>1</v>
      </c>
      <c r="H84">
        <v>5</v>
      </c>
      <c r="I84">
        <v>1</v>
      </c>
      <c r="J84" t="s">
        <v>25</v>
      </c>
      <c r="K84" s="5">
        <v>5723</v>
      </c>
      <c r="L84" t="s">
        <v>101</v>
      </c>
      <c r="M84" t="s">
        <v>34</v>
      </c>
      <c r="N84">
        <v>27</v>
      </c>
      <c r="O84">
        <v>0</v>
      </c>
      <c r="P84">
        <v>0</v>
      </c>
      <c r="Q84" t="s">
        <v>41</v>
      </c>
      <c r="R84" s="5">
        <v>77325</v>
      </c>
      <c r="S84">
        <v>8.57</v>
      </c>
      <c r="T84" s="5">
        <v>165394.95000000001</v>
      </c>
      <c r="U84">
        <v>46</v>
      </c>
      <c r="V84" t="s">
        <v>42</v>
      </c>
      <c r="W84" s="5">
        <v>1250</v>
      </c>
      <c r="X84" s="5">
        <f>Table1[[#This Row],[Attendance]]*Table1[[#This Row],[Average Ticket Price]]</f>
        <v>7153750</v>
      </c>
      <c r="Y84" s="5" t="s">
        <v>683</v>
      </c>
    </row>
    <row r="85" spans="1:25" x14ac:dyDescent="0.25">
      <c r="A85" t="s">
        <v>194</v>
      </c>
      <c r="B85" s="8">
        <v>45832</v>
      </c>
      <c r="C85">
        <f t="shared" si="1"/>
        <v>2025</v>
      </c>
      <c r="D85" t="s">
        <v>22</v>
      </c>
      <c r="E85" t="s">
        <v>32</v>
      </c>
      <c r="F85" t="s">
        <v>24</v>
      </c>
      <c r="G85" t="b">
        <v>1</v>
      </c>
      <c r="H85">
        <v>0</v>
      </c>
      <c r="I85">
        <v>0</v>
      </c>
      <c r="J85" t="s">
        <v>39</v>
      </c>
      <c r="K85" s="5">
        <v>50601</v>
      </c>
      <c r="L85" t="s">
        <v>195</v>
      </c>
      <c r="M85" t="s">
        <v>27</v>
      </c>
      <c r="N85">
        <v>59</v>
      </c>
      <c r="O85">
        <v>1</v>
      </c>
      <c r="P85">
        <v>1</v>
      </c>
      <c r="Q85" t="s">
        <v>81</v>
      </c>
      <c r="R85" s="5">
        <v>90006</v>
      </c>
      <c r="S85">
        <v>7.79</v>
      </c>
      <c r="T85" s="5">
        <v>157259.32</v>
      </c>
      <c r="U85">
        <v>45</v>
      </c>
      <c r="V85" t="s">
        <v>42</v>
      </c>
      <c r="W85" s="5">
        <v>750</v>
      </c>
      <c r="X85" s="5">
        <f>Table1[[#This Row],[Attendance]]*Table1[[#This Row],[Average Ticket Price]]</f>
        <v>37950750</v>
      </c>
      <c r="Y85" s="5" t="s">
        <v>683</v>
      </c>
    </row>
    <row r="86" spans="1:25" x14ac:dyDescent="0.25">
      <c r="A86" t="s">
        <v>196</v>
      </c>
      <c r="B86" s="8">
        <v>45590</v>
      </c>
      <c r="C86">
        <f t="shared" si="1"/>
        <v>2024</v>
      </c>
      <c r="D86" t="s">
        <v>77</v>
      </c>
      <c r="E86" t="s">
        <v>23</v>
      </c>
      <c r="F86" t="s">
        <v>44</v>
      </c>
      <c r="G86" t="b">
        <v>0</v>
      </c>
      <c r="H86">
        <v>2</v>
      </c>
      <c r="I86">
        <v>1</v>
      </c>
      <c r="J86" t="s">
        <v>25</v>
      </c>
      <c r="K86" s="5">
        <v>8451</v>
      </c>
      <c r="L86" t="s">
        <v>149</v>
      </c>
      <c r="M86" t="s">
        <v>61</v>
      </c>
      <c r="N86">
        <v>53</v>
      </c>
      <c r="O86">
        <v>0</v>
      </c>
      <c r="P86">
        <v>0</v>
      </c>
      <c r="Q86" t="s">
        <v>51</v>
      </c>
      <c r="R86" s="5">
        <v>80671</v>
      </c>
      <c r="S86">
        <v>3.1</v>
      </c>
      <c r="T86" s="5">
        <v>6170.07</v>
      </c>
      <c r="U86">
        <v>61</v>
      </c>
      <c r="V86" t="s">
        <v>42</v>
      </c>
      <c r="W86" s="5">
        <v>1250</v>
      </c>
      <c r="X86" s="5">
        <f>Table1[[#This Row],[Attendance]]*Table1[[#This Row],[Average Ticket Price]]</f>
        <v>10563750</v>
      </c>
      <c r="Y86" s="5" t="s">
        <v>683</v>
      </c>
    </row>
    <row r="87" spans="1:25" x14ac:dyDescent="0.25">
      <c r="A87" t="s">
        <v>74</v>
      </c>
      <c r="B87" s="8">
        <v>46004</v>
      </c>
      <c r="C87">
        <f t="shared" si="1"/>
        <v>2025</v>
      </c>
      <c r="D87" t="s">
        <v>89</v>
      </c>
      <c r="E87" t="s">
        <v>37</v>
      </c>
      <c r="F87" t="s">
        <v>44</v>
      </c>
      <c r="G87" t="b">
        <v>0</v>
      </c>
      <c r="H87">
        <v>0</v>
      </c>
      <c r="I87">
        <v>1</v>
      </c>
      <c r="J87" t="s">
        <v>54</v>
      </c>
      <c r="K87" s="5">
        <v>8526</v>
      </c>
      <c r="L87" t="s">
        <v>90</v>
      </c>
      <c r="M87" t="s">
        <v>27</v>
      </c>
      <c r="N87">
        <v>72</v>
      </c>
      <c r="O87">
        <v>0</v>
      </c>
      <c r="P87">
        <v>2</v>
      </c>
      <c r="Q87" t="s">
        <v>28</v>
      </c>
      <c r="R87" s="5">
        <v>87340</v>
      </c>
      <c r="S87">
        <v>4.01</v>
      </c>
      <c r="T87" s="5">
        <v>126113.81</v>
      </c>
      <c r="U87">
        <v>54</v>
      </c>
      <c r="V87" t="s">
        <v>42</v>
      </c>
      <c r="W87" s="5">
        <v>1250</v>
      </c>
      <c r="X87" s="5">
        <f>Table1[[#This Row],[Attendance]]*Table1[[#This Row],[Average Ticket Price]]</f>
        <v>10657500</v>
      </c>
      <c r="Y87" s="5" t="s">
        <v>683</v>
      </c>
    </row>
    <row r="88" spans="1:25" x14ac:dyDescent="0.25">
      <c r="A88" t="s">
        <v>197</v>
      </c>
      <c r="B88" s="8">
        <v>45361</v>
      </c>
      <c r="C88">
        <f t="shared" si="1"/>
        <v>2024</v>
      </c>
      <c r="D88" t="s">
        <v>77</v>
      </c>
      <c r="E88" t="s">
        <v>98</v>
      </c>
      <c r="F88" t="s">
        <v>38</v>
      </c>
      <c r="G88" t="b">
        <v>0</v>
      </c>
      <c r="H88">
        <v>4</v>
      </c>
      <c r="I88">
        <v>4</v>
      </c>
      <c r="J88" t="s">
        <v>39</v>
      </c>
      <c r="K88" s="5">
        <v>12766</v>
      </c>
      <c r="L88" t="s">
        <v>198</v>
      </c>
      <c r="M88" t="s">
        <v>27</v>
      </c>
      <c r="N88">
        <v>55</v>
      </c>
      <c r="O88">
        <v>0</v>
      </c>
      <c r="P88">
        <v>0</v>
      </c>
      <c r="Q88" t="s">
        <v>51</v>
      </c>
      <c r="R88" s="5">
        <v>97691</v>
      </c>
      <c r="S88">
        <v>3.16</v>
      </c>
      <c r="T88" s="5">
        <v>30664.18</v>
      </c>
      <c r="U88">
        <v>32</v>
      </c>
      <c r="V88" t="s">
        <v>29</v>
      </c>
      <c r="W88" s="5">
        <v>2000</v>
      </c>
      <c r="X88" s="5">
        <f>Table1[[#This Row],[Attendance]]*Table1[[#This Row],[Average Ticket Price]]</f>
        <v>25532000</v>
      </c>
      <c r="Y88" s="5" t="s">
        <v>683</v>
      </c>
    </row>
    <row r="89" spans="1:25" x14ac:dyDescent="0.25">
      <c r="A89" t="s">
        <v>199</v>
      </c>
      <c r="B89" s="8">
        <v>45847</v>
      </c>
      <c r="C89">
        <f t="shared" si="1"/>
        <v>2025</v>
      </c>
      <c r="D89" t="s">
        <v>31</v>
      </c>
      <c r="E89" t="s">
        <v>72</v>
      </c>
      <c r="F89" t="s">
        <v>24</v>
      </c>
      <c r="G89" t="b">
        <v>1</v>
      </c>
      <c r="H89">
        <v>2</v>
      </c>
      <c r="I89">
        <v>3</v>
      </c>
      <c r="J89" t="s">
        <v>54</v>
      </c>
      <c r="K89" s="5">
        <v>50003</v>
      </c>
      <c r="L89" t="s">
        <v>200</v>
      </c>
      <c r="M89" t="s">
        <v>27</v>
      </c>
      <c r="N89">
        <v>95</v>
      </c>
      <c r="O89">
        <v>0</v>
      </c>
      <c r="P89">
        <v>1</v>
      </c>
      <c r="Q89" t="s">
        <v>62</v>
      </c>
      <c r="R89" s="5">
        <v>124226</v>
      </c>
      <c r="S89">
        <v>3.57</v>
      </c>
      <c r="T89" s="5">
        <v>70997.440000000002</v>
      </c>
      <c r="U89">
        <v>23</v>
      </c>
      <c r="V89" t="s">
        <v>42</v>
      </c>
      <c r="W89" s="5">
        <v>1750</v>
      </c>
      <c r="X89" s="5">
        <f>Table1[[#This Row],[Attendance]]*Table1[[#This Row],[Average Ticket Price]]</f>
        <v>87505250</v>
      </c>
      <c r="Y89" s="5" t="s">
        <v>683</v>
      </c>
    </row>
    <row r="90" spans="1:25" x14ac:dyDescent="0.25">
      <c r="A90" t="s">
        <v>201</v>
      </c>
      <c r="B90" s="8">
        <v>45530</v>
      </c>
      <c r="C90">
        <f t="shared" si="1"/>
        <v>2024</v>
      </c>
      <c r="D90" t="s">
        <v>69</v>
      </c>
      <c r="E90" t="s">
        <v>72</v>
      </c>
      <c r="F90" t="s">
        <v>38</v>
      </c>
      <c r="G90" t="b">
        <v>1</v>
      </c>
      <c r="H90">
        <v>5</v>
      </c>
      <c r="I90">
        <v>4</v>
      </c>
      <c r="J90" t="s">
        <v>25</v>
      </c>
      <c r="K90" s="5">
        <v>26324</v>
      </c>
      <c r="L90" t="s">
        <v>202</v>
      </c>
      <c r="M90" t="s">
        <v>27</v>
      </c>
      <c r="N90">
        <v>70</v>
      </c>
      <c r="O90">
        <v>0</v>
      </c>
      <c r="P90">
        <v>0</v>
      </c>
      <c r="Q90" t="s">
        <v>41</v>
      </c>
      <c r="R90" s="5">
        <v>94273</v>
      </c>
      <c r="S90">
        <v>3.27</v>
      </c>
      <c r="T90" s="5">
        <v>39817.019999999997</v>
      </c>
      <c r="U90">
        <v>63</v>
      </c>
      <c r="V90" t="s">
        <v>42</v>
      </c>
      <c r="W90" s="5">
        <v>2250</v>
      </c>
      <c r="X90" s="5">
        <f>Table1[[#This Row],[Attendance]]*Table1[[#This Row],[Average Ticket Price]]</f>
        <v>59229000</v>
      </c>
      <c r="Y90" s="5" t="s">
        <v>683</v>
      </c>
    </row>
    <row r="91" spans="1:25" x14ac:dyDescent="0.25">
      <c r="A91" t="s">
        <v>203</v>
      </c>
      <c r="B91" s="8">
        <v>45651</v>
      </c>
      <c r="C91">
        <f t="shared" si="1"/>
        <v>2024</v>
      </c>
      <c r="D91" t="s">
        <v>97</v>
      </c>
      <c r="E91" t="s">
        <v>66</v>
      </c>
      <c r="F91" t="s">
        <v>24</v>
      </c>
      <c r="G91" t="b">
        <v>1</v>
      </c>
      <c r="H91">
        <v>3</v>
      </c>
      <c r="I91">
        <v>2</v>
      </c>
      <c r="J91" t="s">
        <v>25</v>
      </c>
      <c r="K91" s="5">
        <v>31827</v>
      </c>
      <c r="L91" t="s">
        <v>121</v>
      </c>
      <c r="M91" t="s">
        <v>50</v>
      </c>
      <c r="N91">
        <v>93</v>
      </c>
      <c r="O91">
        <v>0</v>
      </c>
      <c r="P91">
        <v>0</v>
      </c>
      <c r="Q91" t="s">
        <v>87</v>
      </c>
      <c r="R91" s="5">
        <v>9899</v>
      </c>
      <c r="S91">
        <v>8.09</v>
      </c>
      <c r="T91" s="5">
        <v>211790.81</v>
      </c>
      <c r="U91">
        <v>57</v>
      </c>
      <c r="V91" t="s">
        <v>29</v>
      </c>
      <c r="W91" s="5">
        <v>1500</v>
      </c>
      <c r="X91" s="5">
        <f>Table1[[#This Row],[Attendance]]*Table1[[#This Row],[Average Ticket Price]]</f>
        <v>47740500</v>
      </c>
      <c r="Y91" s="5" t="s">
        <v>683</v>
      </c>
    </row>
    <row r="92" spans="1:25" x14ac:dyDescent="0.25">
      <c r="A92" t="s">
        <v>204</v>
      </c>
      <c r="B92" s="8">
        <v>45548</v>
      </c>
      <c r="C92">
        <f t="shared" si="1"/>
        <v>2024</v>
      </c>
      <c r="D92" t="s">
        <v>69</v>
      </c>
      <c r="E92" t="s">
        <v>37</v>
      </c>
      <c r="F92" t="s">
        <v>38</v>
      </c>
      <c r="G92" t="b">
        <v>0</v>
      </c>
      <c r="H92">
        <v>5</v>
      </c>
      <c r="I92">
        <v>3</v>
      </c>
      <c r="J92" t="s">
        <v>25</v>
      </c>
      <c r="K92" s="5">
        <v>46634</v>
      </c>
      <c r="L92" t="s">
        <v>205</v>
      </c>
      <c r="M92" t="s">
        <v>50</v>
      </c>
      <c r="N92">
        <v>50</v>
      </c>
      <c r="O92">
        <v>0</v>
      </c>
      <c r="P92">
        <v>0</v>
      </c>
      <c r="Q92" t="s">
        <v>28</v>
      </c>
      <c r="R92" s="5">
        <v>136495</v>
      </c>
      <c r="S92">
        <v>8.5299999999999994</v>
      </c>
      <c r="T92" s="5">
        <v>66266.33</v>
      </c>
      <c r="U92">
        <v>27</v>
      </c>
      <c r="V92" t="s">
        <v>42</v>
      </c>
      <c r="W92" s="5">
        <v>750</v>
      </c>
      <c r="X92" s="5">
        <f>Table1[[#This Row],[Attendance]]*Table1[[#This Row],[Average Ticket Price]]</f>
        <v>34975500</v>
      </c>
      <c r="Y92" s="5" t="s">
        <v>683</v>
      </c>
    </row>
    <row r="93" spans="1:25" x14ac:dyDescent="0.25">
      <c r="A93" t="s">
        <v>140</v>
      </c>
      <c r="B93" s="8">
        <v>45578</v>
      </c>
      <c r="C93">
        <f t="shared" si="1"/>
        <v>2024</v>
      </c>
      <c r="D93" t="s">
        <v>89</v>
      </c>
      <c r="E93" t="s">
        <v>37</v>
      </c>
      <c r="F93" t="s">
        <v>38</v>
      </c>
      <c r="G93" t="b">
        <v>0</v>
      </c>
      <c r="H93">
        <v>2</v>
      </c>
      <c r="I93">
        <v>2</v>
      </c>
      <c r="J93" t="s">
        <v>39</v>
      </c>
      <c r="K93" s="5">
        <v>40917</v>
      </c>
      <c r="L93" t="s">
        <v>206</v>
      </c>
      <c r="M93" t="s">
        <v>61</v>
      </c>
      <c r="N93">
        <v>38</v>
      </c>
      <c r="O93">
        <v>1</v>
      </c>
      <c r="P93">
        <v>2</v>
      </c>
      <c r="Q93" t="s">
        <v>41</v>
      </c>
      <c r="R93" s="5">
        <v>1074</v>
      </c>
      <c r="S93">
        <v>5.81</v>
      </c>
      <c r="T93" s="5">
        <v>41164.379999999997</v>
      </c>
      <c r="U93">
        <v>33</v>
      </c>
      <c r="V93" t="s">
        <v>42</v>
      </c>
      <c r="W93" s="5">
        <v>2000</v>
      </c>
      <c r="X93" s="5">
        <f>Table1[[#This Row],[Attendance]]*Table1[[#This Row],[Average Ticket Price]]</f>
        <v>81834000</v>
      </c>
      <c r="Y93" s="5" t="s">
        <v>683</v>
      </c>
    </row>
    <row r="94" spans="1:25" x14ac:dyDescent="0.25">
      <c r="A94" t="s">
        <v>207</v>
      </c>
      <c r="B94" s="8">
        <v>45582</v>
      </c>
      <c r="C94">
        <f t="shared" si="1"/>
        <v>2024</v>
      </c>
      <c r="D94" t="s">
        <v>36</v>
      </c>
      <c r="E94" t="s">
        <v>23</v>
      </c>
      <c r="F94" t="s">
        <v>38</v>
      </c>
      <c r="G94" t="b">
        <v>0</v>
      </c>
      <c r="H94">
        <v>0</v>
      </c>
      <c r="I94">
        <v>2</v>
      </c>
      <c r="J94" t="s">
        <v>54</v>
      </c>
      <c r="K94" s="5">
        <v>44066</v>
      </c>
      <c r="L94" t="s">
        <v>208</v>
      </c>
      <c r="M94" t="s">
        <v>50</v>
      </c>
      <c r="N94">
        <v>77</v>
      </c>
      <c r="O94">
        <v>0</v>
      </c>
      <c r="P94">
        <v>1</v>
      </c>
      <c r="Q94" t="s">
        <v>81</v>
      </c>
      <c r="R94" s="5">
        <v>96450</v>
      </c>
      <c r="S94">
        <v>5.07</v>
      </c>
      <c r="T94" s="5">
        <v>41594.089999999997</v>
      </c>
      <c r="U94">
        <v>47</v>
      </c>
      <c r="V94" t="s">
        <v>29</v>
      </c>
      <c r="W94" s="5">
        <v>2000</v>
      </c>
      <c r="X94" s="5">
        <f>Table1[[#This Row],[Attendance]]*Table1[[#This Row],[Average Ticket Price]]</f>
        <v>88132000</v>
      </c>
      <c r="Y94" s="5" t="s">
        <v>683</v>
      </c>
    </row>
    <row r="95" spans="1:25" x14ac:dyDescent="0.25">
      <c r="A95" t="s">
        <v>76</v>
      </c>
      <c r="B95" s="8">
        <v>45807</v>
      </c>
      <c r="C95">
        <f t="shared" si="1"/>
        <v>2025</v>
      </c>
      <c r="D95" t="s">
        <v>97</v>
      </c>
      <c r="E95" t="s">
        <v>23</v>
      </c>
      <c r="F95" t="s">
        <v>38</v>
      </c>
      <c r="G95" t="b">
        <v>0</v>
      </c>
      <c r="H95">
        <v>2</v>
      </c>
      <c r="I95">
        <v>1</v>
      </c>
      <c r="J95" t="s">
        <v>25</v>
      </c>
      <c r="K95" s="5">
        <v>43284</v>
      </c>
      <c r="L95" t="s">
        <v>103</v>
      </c>
      <c r="M95" t="s">
        <v>27</v>
      </c>
      <c r="N95">
        <v>50</v>
      </c>
      <c r="O95">
        <v>0</v>
      </c>
      <c r="P95">
        <v>0</v>
      </c>
      <c r="Q95" t="s">
        <v>62</v>
      </c>
      <c r="R95" s="5">
        <v>65858</v>
      </c>
      <c r="S95">
        <v>1.07</v>
      </c>
      <c r="T95" s="5">
        <v>228351.7</v>
      </c>
      <c r="U95">
        <v>38</v>
      </c>
      <c r="V95" t="s">
        <v>42</v>
      </c>
      <c r="W95" s="5">
        <v>1500</v>
      </c>
      <c r="X95" s="5">
        <f>Table1[[#This Row],[Attendance]]*Table1[[#This Row],[Average Ticket Price]]</f>
        <v>64926000</v>
      </c>
      <c r="Y95" s="5" t="s">
        <v>683</v>
      </c>
    </row>
    <row r="96" spans="1:25" x14ac:dyDescent="0.25">
      <c r="A96" t="s">
        <v>209</v>
      </c>
      <c r="B96" s="8">
        <v>45795</v>
      </c>
      <c r="C96">
        <f t="shared" si="1"/>
        <v>2025</v>
      </c>
      <c r="D96" t="s">
        <v>53</v>
      </c>
      <c r="E96" t="s">
        <v>32</v>
      </c>
      <c r="F96" t="s">
        <v>44</v>
      </c>
      <c r="G96" t="b">
        <v>1</v>
      </c>
      <c r="H96">
        <v>5</v>
      </c>
      <c r="I96">
        <v>3</v>
      </c>
      <c r="J96" t="s">
        <v>25</v>
      </c>
      <c r="K96" s="5">
        <v>43600</v>
      </c>
      <c r="L96" t="s">
        <v>75</v>
      </c>
      <c r="M96" t="s">
        <v>61</v>
      </c>
      <c r="N96">
        <v>77</v>
      </c>
      <c r="O96">
        <v>0</v>
      </c>
      <c r="P96">
        <v>0</v>
      </c>
      <c r="Q96" t="s">
        <v>62</v>
      </c>
      <c r="R96" s="5">
        <v>71283</v>
      </c>
      <c r="S96">
        <v>7.23</v>
      </c>
      <c r="T96" s="5">
        <v>11069.5</v>
      </c>
      <c r="U96">
        <v>33</v>
      </c>
      <c r="V96" t="s">
        <v>42</v>
      </c>
      <c r="W96" s="5">
        <v>2000</v>
      </c>
      <c r="X96" s="5">
        <f>Table1[[#This Row],[Attendance]]*Table1[[#This Row],[Average Ticket Price]]</f>
        <v>87200000</v>
      </c>
      <c r="Y96" s="5" t="s">
        <v>683</v>
      </c>
    </row>
    <row r="97" spans="1:25" x14ac:dyDescent="0.25">
      <c r="A97" t="s">
        <v>210</v>
      </c>
      <c r="B97" s="8">
        <v>45869</v>
      </c>
      <c r="C97">
        <f t="shared" si="1"/>
        <v>2025</v>
      </c>
      <c r="D97" t="s">
        <v>31</v>
      </c>
      <c r="E97" t="s">
        <v>48</v>
      </c>
      <c r="F97" t="s">
        <v>38</v>
      </c>
      <c r="G97" t="b">
        <v>1</v>
      </c>
      <c r="H97">
        <v>2</v>
      </c>
      <c r="I97">
        <v>2</v>
      </c>
      <c r="J97" t="s">
        <v>39</v>
      </c>
      <c r="K97" s="5">
        <v>44022</v>
      </c>
      <c r="L97" t="s">
        <v>111</v>
      </c>
      <c r="M97" t="s">
        <v>61</v>
      </c>
      <c r="N97">
        <v>20</v>
      </c>
      <c r="O97">
        <v>1</v>
      </c>
      <c r="P97">
        <v>0</v>
      </c>
      <c r="Q97" t="s">
        <v>87</v>
      </c>
      <c r="R97" s="5">
        <v>39979</v>
      </c>
      <c r="S97">
        <v>5.13</v>
      </c>
      <c r="T97" s="5">
        <v>108173.67</v>
      </c>
      <c r="U97">
        <v>46</v>
      </c>
      <c r="V97" t="s">
        <v>42</v>
      </c>
      <c r="W97" s="5">
        <v>1500</v>
      </c>
      <c r="X97" s="5">
        <f>Table1[[#This Row],[Attendance]]*Table1[[#This Row],[Average Ticket Price]]</f>
        <v>66033000</v>
      </c>
      <c r="Y97" s="5" t="s">
        <v>683</v>
      </c>
    </row>
    <row r="98" spans="1:25" x14ac:dyDescent="0.25">
      <c r="A98" t="s">
        <v>100</v>
      </c>
      <c r="B98" s="8">
        <v>45664</v>
      </c>
      <c r="C98">
        <f t="shared" si="1"/>
        <v>2025</v>
      </c>
      <c r="D98" t="s">
        <v>22</v>
      </c>
      <c r="E98" t="s">
        <v>37</v>
      </c>
      <c r="F98" t="s">
        <v>44</v>
      </c>
      <c r="G98" t="b">
        <v>0</v>
      </c>
      <c r="H98">
        <v>0</v>
      </c>
      <c r="I98">
        <v>4</v>
      </c>
      <c r="J98" t="s">
        <v>54</v>
      </c>
      <c r="K98" s="5">
        <v>14791</v>
      </c>
      <c r="L98" t="s">
        <v>26</v>
      </c>
      <c r="M98" t="s">
        <v>50</v>
      </c>
      <c r="N98">
        <v>43</v>
      </c>
      <c r="O98">
        <v>0</v>
      </c>
      <c r="P98">
        <v>0</v>
      </c>
      <c r="Q98" t="s">
        <v>62</v>
      </c>
      <c r="R98" s="5">
        <v>62016</v>
      </c>
      <c r="S98">
        <v>7.37</v>
      </c>
      <c r="T98" s="5">
        <v>88383.8</v>
      </c>
      <c r="U98">
        <v>28</v>
      </c>
      <c r="V98" t="s">
        <v>42</v>
      </c>
      <c r="W98" s="5">
        <v>1500</v>
      </c>
      <c r="X98" s="5">
        <f>Table1[[#This Row],[Attendance]]*Table1[[#This Row],[Average Ticket Price]]</f>
        <v>22186500</v>
      </c>
      <c r="Y98" s="5" t="s">
        <v>683</v>
      </c>
    </row>
    <row r="99" spans="1:25" x14ac:dyDescent="0.25">
      <c r="A99" t="s">
        <v>211</v>
      </c>
      <c r="B99" s="8">
        <v>45605</v>
      </c>
      <c r="C99">
        <f t="shared" si="1"/>
        <v>2024</v>
      </c>
      <c r="D99" t="s">
        <v>69</v>
      </c>
      <c r="E99" t="s">
        <v>83</v>
      </c>
      <c r="F99" t="s">
        <v>24</v>
      </c>
      <c r="G99" t="b">
        <v>0</v>
      </c>
      <c r="H99">
        <v>5</v>
      </c>
      <c r="I99">
        <v>3</v>
      </c>
      <c r="J99" t="s">
        <v>25</v>
      </c>
      <c r="K99" s="5">
        <v>28237</v>
      </c>
      <c r="L99" t="s">
        <v>212</v>
      </c>
      <c r="M99" t="s">
        <v>61</v>
      </c>
      <c r="N99">
        <v>51</v>
      </c>
      <c r="O99">
        <v>1</v>
      </c>
      <c r="P99">
        <v>1</v>
      </c>
      <c r="Q99" t="s">
        <v>62</v>
      </c>
      <c r="R99" s="5">
        <v>122544</v>
      </c>
      <c r="S99">
        <v>7.38</v>
      </c>
      <c r="T99" s="5">
        <v>79523.210000000006</v>
      </c>
      <c r="U99">
        <v>26</v>
      </c>
      <c r="V99" t="s">
        <v>29</v>
      </c>
      <c r="W99" s="5">
        <v>1500</v>
      </c>
      <c r="X99" s="5">
        <f>Table1[[#This Row],[Attendance]]*Table1[[#This Row],[Average Ticket Price]]</f>
        <v>42355500</v>
      </c>
      <c r="Y99" s="5" t="s">
        <v>683</v>
      </c>
    </row>
    <row r="100" spans="1:25" x14ac:dyDescent="0.25">
      <c r="A100" t="s">
        <v>213</v>
      </c>
      <c r="B100" s="8">
        <v>45739</v>
      </c>
      <c r="C100">
        <f t="shared" si="1"/>
        <v>2025</v>
      </c>
      <c r="D100" t="s">
        <v>22</v>
      </c>
      <c r="E100" t="s">
        <v>32</v>
      </c>
      <c r="F100" t="s">
        <v>38</v>
      </c>
      <c r="G100" t="b">
        <v>0</v>
      </c>
      <c r="H100">
        <v>0</v>
      </c>
      <c r="I100">
        <v>4</v>
      </c>
      <c r="J100" t="s">
        <v>54</v>
      </c>
      <c r="K100" s="5">
        <v>42347</v>
      </c>
      <c r="L100" t="s">
        <v>167</v>
      </c>
      <c r="M100" t="s">
        <v>61</v>
      </c>
      <c r="N100">
        <v>79</v>
      </c>
      <c r="O100">
        <v>0</v>
      </c>
      <c r="P100">
        <v>1</v>
      </c>
      <c r="Q100" t="s">
        <v>87</v>
      </c>
      <c r="R100" s="5">
        <v>60936</v>
      </c>
      <c r="S100">
        <v>7.73</v>
      </c>
      <c r="T100" s="5">
        <v>59339.44</v>
      </c>
      <c r="U100">
        <v>54</v>
      </c>
      <c r="V100" t="s">
        <v>42</v>
      </c>
      <c r="W100" s="5">
        <v>500</v>
      </c>
      <c r="X100" s="5">
        <f>Table1[[#This Row],[Attendance]]*Table1[[#This Row],[Average Ticket Price]]</f>
        <v>21173500</v>
      </c>
      <c r="Y100" s="5" t="s">
        <v>683</v>
      </c>
    </row>
    <row r="101" spans="1:25" x14ac:dyDescent="0.25">
      <c r="A101" t="s">
        <v>214</v>
      </c>
      <c r="B101" s="8">
        <v>45967</v>
      </c>
      <c r="C101">
        <f t="shared" si="1"/>
        <v>2025</v>
      </c>
      <c r="D101" t="s">
        <v>53</v>
      </c>
      <c r="E101" t="s">
        <v>48</v>
      </c>
      <c r="F101" t="s">
        <v>38</v>
      </c>
      <c r="G101" t="b">
        <v>0</v>
      </c>
      <c r="H101">
        <v>3</v>
      </c>
      <c r="I101">
        <v>4</v>
      </c>
      <c r="J101" t="s">
        <v>54</v>
      </c>
      <c r="K101" s="5">
        <v>9943</v>
      </c>
      <c r="L101" t="s">
        <v>129</v>
      </c>
      <c r="M101" t="s">
        <v>34</v>
      </c>
      <c r="N101">
        <v>52</v>
      </c>
      <c r="O101">
        <v>0</v>
      </c>
      <c r="P101">
        <v>1</v>
      </c>
      <c r="Q101" t="s">
        <v>81</v>
      </c>
      <c r="R101" s="5">
        <v>40272</v>
      </c>
      <c r="S101">
        <v>7.86</v>
      </c>
      <c r="T101" s="5">
        <v>137089.72</v>
      </c>
      <c r="U101">
        <v>64</v>
      </c>
      <c r="V101" t="s">
        <v>29</v>
      </c>
      <c r="W101" s="5">
        <v>750</v>
      </c>
      <c r="X101" s="5">
        <f>Table1[[#This Row],[Attendance]]*Table1[[#This Row],[Average Ticket Price]]</f>
        <v>7457250</v>
      </c>
      <c r="Y101" s="5" t="s">
        <v>683</v>
      </c>
    </row>
    <row r="102" spans="1:25" x14ac:dyDescent="0.25">
      <c r="A102" t="s">
        <v>187</v>
      </c>
      <c r="B102" s="8">
        <v>45606</v>
      </c>
      <c r="C102">
        <f t="shared" si="1"/>
        <v>2024</v>
      </c>
      <c r="D102" t="s">
        <v>22</v>
      </c>
      <c r="E102" t="s">
        <v>32</v>
      </c>
      <c r="F102" t="s">
        <v>44</v>
      </c>
      <c r="G102" t="b">
        <v>1</v>
      </c>
      <c r="H102">
        <v>0</v>
      </c>
      <c r="I102">
        <v>1</v>
      </c>
      <c r="J102" t="s">
        <v>54</v>
      </c>
      <c r="K102" s="5">
        <v>15402</v>
      </c>
      <c r="L102" t="s">
        <v>215</v>
      </c>
      <c r="M102" t="s">
        <v>34</v>
      </c>
      <c r="N102">
        <v>35</v>
      </c>
      <c r="O102">
        <v>2</v>
      </c>
      <c r="P102">
        <v>0</v>
      </c>
      <c r="Q102" t="s">
        <v>62</v>
      </c>
      <c r="R102" s="5">
        <v>104764</v>
      </c>
      <c r="S102">
        <v>5.53</v>
      </c>
      <c r="T102" s="5">
        <v>145159.17000000001</v>
      </c>
      <c r="U102">
        <v>33</v>
      </c>
      <c r="V102" t="s">
        <v>29</v>
      </c>
      <c r="W102" s="5">
        <v>500</v>
      </c>
      <c r="X102" s="5">
        <f>Table1[[#This Row],[Attendance]]*Table1[[#This Row],[Average Ticket Price]]</f>
        <v>7701000</v>
      </c>
      <c r="Y102" s="5" t="s">
        <v>683</v>
      </c>
    </row>
    <row r="103" spans="1:25" x14ac:dyDescent="0.25">
      <c r="A103" t="s">
        <v>216</v>
      </c>
      <c r="B103" s="8">
        <v>45831</v>
      </c>
      <c r="C103">
        <f t="shared" si="1"/>
        <v>2025</v>
      </c>
      <c r="D103" t="s">
        <v>22</v>
      </c>
      <c r="E103" t="s">
        <v>23</v>
      </c>
      <c r="F103" t="s">
        <v>24</v>
      </c>
      <c r="G103" t="b">
        <v>0</v>
      </c>
      <c r="H103">
        <v>3</v>
      </c>
      <c r="I103">
        <v>2</v>
      </c>
      <c r="J103" t="s">
        <v>25</v>
      </c>
      <c r="K103" s="5">
        <v>27731</v>
      </c>
      <c r="L103" t="s">
        <v>172</v>
      </c>
      <c r="M103" t="s">
        <v>50</v>
      </c>
      <c r="N103">
        <v>19</v>
      </c>
      <c r="O103">
        <v>1</v>
      </c>
      <c r="P103">
        <v>1</v>
      </c>
      <c r="Q103" t="s">
        <v>46</v>
      </c>
      <c r="R103" s="5">
        <v>100859</v>
      </c>
      <c r="S103">
        <v>1.54</v>
      </c>
      <c r="T103" s="5">
        <v>227483.79</v>
      </c>
      <c r="U103">
        <v>45</v>
      </c>
      <c r="V103" t="s">
        <v>42</v>
      </c>
      <c r="W103" s="5">
        <v>1750</v>
      </c>
      <c r="X103" s="5">
        <f>Table1[[#This Row],[Attendance]]*Table1[[#This Row],[Average Ticket Price]]</f>
        <v>48529250</v>
      </c>
      <c r="Y103" s="5" t="s">
        <v>683</v>
      </c>
    </row>
    <row r="104" spans="1:25" x14ac:dyDescent="0.25">
      <c r="A104" t="s">
        <v>217</v>
      </c>
      <c r="B104" s="8">
        <v>45794</v>
      </c>
      <c r="C104">
        <f t="shared" si="1"/>
        <v>2025</v>
      </c>
      <c r="D104" t="s">
        <v>53</v>
      </c>
      <c r="E104" t="s">
        <v>23</v>
      </c>
      <c r="F104" t="s">
        <v>38</v>
      </c>
      <c r="G104" t="b">
        <v>0</v>
      </c>
      <c r="H104">
        <v>5</v>
      </c>
      <c r="I104">
        <v>0</v>
      </c>
      <c r="J104" t="s">
        <v>25</v>
      </c>
      <c r="K104" s="5">
        <v>20211</v>
      </c>
      <c r="L104" t="s">
        <v>172</v>
      </c>
      <c r="M104" t="s">
        <v>50</v>
      </c>
      <c r="N104">
        <v>66</v>
      </c>
      <c r="O104">
        <v>0</v>
      </c>
      <c r="P104">
        <v>0</v>
      </c>
      <c r="Q104" t="s">
        <v>51</v>
      </c>
      <c r="R104" s="5">
        <v>53708</v>
      </c>
      <c r="S104">
        <v>8.23</v>
      </c>
      <c r="T104" s="5">
        <v>66965.899999999994</v>
      </c>
      <c r="U104">
        <v>39</v>
      </c>
      <c r="V104" t="s">
        <v>42</v>
      </c>
      <c r="W104" s="5">
        <v>1250</v>
      </c>
      <c r="X104" s="5">
        <f>Table1[[#This Row],[Attendance]]*Table1[[#This Row],[Average Ticket Price]]</f>
        <v>25263750</v>
      </c>
      <c r="Y104" s="5" t="s">
        <v>683</v>
      </c>
    </row>
    <row r="105" spans="1:25" x14ac:dyDescent="0.25">
      <c r="A105" t="s">
        <v>218</v>
      </c>
      <c r="B105" s="8">
        <v>45512</v>
      </c>
      <c r="C105">
        <f t="shared" si="1"/>
        <v>2024</v>
      </c>
      <c r="D105" t="s">
        <v>97</v>
      </c>
      <c r="E105" t="s">
        <v>23</v>
      </c>
      <c r="F105" t="s">
        <v>38</v>
      </c>
      <c r="G105" t="b">
        <v>1</v>
      </c>
      <c r="H105">
        <v>1</v>
      </c>
      <c r="I105">
        <v>0</v>
      </c>
      <c r="J105" t="s">
        <v>25</v>
      </c>
      <c r="K105" s="5">
        <v>18460</v>
      </c>
      <c r="L105" t="s">
        <v>133</v>
      </c>
      <c r="M105" t="s">
        <v>50</v>
      </c>
      <c r="N105">
        <v>76</v>
      </c>
      <c r="O105">
        <v>1</v>
      </c>
      <c r="P105">
        <v>0</v>
      </c>
      <c r="Q105" t="s">
        <v>41</v>
      </c>
      <c r="R105" s="5">
        <v>113528</v>
      </c>
      <c r="S105">
        <v>8.9</v>
      </c>
      <c r="T105" s="5">
        <v>58134.76</v>
      </c>
      <c r="U105">
        <v>42</v>
      </c>
      <c r="V105" t="s">
        <v>29</v>
      </c>
      <c r="W105" s="5">
        <v>1500</v>
      </c>
      <c r="X105" s="5">
        <f>Table1[[#This Row],[Attendance]]*Table1[[#This Row],[Average Ticket Price]]</f>
        <v>27690000</v>
      </c>
      <c r="Y105" s="5" t="s">
        <v>683</v>
      </c>
    </row>
    <row r="106" spans="1:25" x14ac:dyDescent="0.25">
      <c r="A106" t="s">
        <v>219</v>
      </c>
      <c r="B106" s="8">
        <v>45509</v>
      </c>
      <c r="C106">
        <f t="shared" si="1"/>
        <v>2024</v>
      </c>
      <c r="D106" t="s">
        <v>77</v>
      </c>
      <c r="E106" t="s">
        <v>23</v>
      </c>
      <c r="F106" t="s">
        <v>44</v>
      </c>
      <c r="G106" t="b">
        <v>0</v>
      </c>
      <c r="H106">
        <v>3</v>
      </c>
      <c r="I106">
        <v>2</v>
      </c>
      <c r="J106" t="s">
        <v>25</v>
      </c>
      <c r="K106" s="5">
        <v>51516</v>
      </c>
      <c r="L106" t="s">
        <v>60</v>
      </c>
      <c r="M106" t="s">
        <v>61</v>
      </c>
      <c r="N106">
        <v>70</v>
      </c>
      <c r="O106">
        <v>1</v>
      </c>
      <c r="P106">
        <v>2</v>
      </c>
      <c r="Q106" t="s">
        <v>46</v>
      </c>
      <c r="R106" s="5">
        <v>99658</v>
      </c>
      <c r="S106">
        <v>1.19</v>
      </c>
      <c r="T106" s="5">
        <v>113179.84</v>
      </c>
      <c r="U106">
        <v>25</v>
      </c>
      <c r="V106" t="s">
        <v>42</v>
      </c>
      <c r="W106" s="5">
        <v>2250</v>
      </c>
      <c r="X106" s="5">
        <f>Table1[[#This Row],[Attendance]]*Table1[[#This Row],[Average Ticket Price]]</f>
        <v>115911000</v>
      </c>
      <c r="Y106" s="5" t="s">
        <v>683</v>
      </c>
    </row>
    <row r="107" spans="1:25" x14ac:dyDescent="0.25">
      <c r="A107" t="s">
        <v>220</v>
      </c>
      <c r="B107" s="8">
        <v>45766</v>
      </c>
      <c r="C107">
        <f t="shared" si="1"/>
        <v>2025</v>
      </c>
      <c r="D107" t="s">
        <v>89</v>
      </c>
      <c r="E107" t="s">
        <v>98</v>
      </c>
      <c r="F107" t="s">
        <v>38</v>
      </c>
      <c r="G107" t="b">
        <v>1</v>
      </c>
      <c r="H107">
        <v>2</v>
      </c>
      <c r="I107">
        <v>3</v>
      </c>
      <c r="J107" t="s">
        <v>54</v>
      </c>
      <c r="K107" s="5">
        <v>28508</v>
      </c>
      <c r="L107" t="s">
        <v>221</v>
      </c>
      <c r="M107" t="s">
        <v>27</v>
      </c>
      <c r="N107">
        <v>76</v>
      </c>
      <c r="O107">
        <v>0</v>
      </c>
      <c r="P107">
        <v>0</v>
      </c>
      <c r="Q107" t="s">
        <v>51</v>
      </c>
      <c r="R107" s="5">
        <v>100997</v>
      </c>
      <c r="S107">
        <v>2.08</v>
      </c>
      <c r="T107" s="5">
        <v>50078.7</v>
      </c>
      <c r="U107">
        <v>18</v>
      </c>
      <c r="V107" t="s">
        <v>29</v>
      </c>
      <c r="W107" s="5">
        <v>1000</v>
      </c>
      <c r="X107" s="5">
        <f>Table1[[#This Row],[Attendance]]*Table1[[#This Row],[Average Ticket Price]]</f>
        <v>28508000</v>
      </c>
      <c r="Y107" s="5" t="s">
        <v>683</v>
      </c>
    </row>
    <row r="108" spans="1:25" x14ac:dyDescent="0.25">
      <c r="A108" t="s">
        <v>222</v>
      </c>
      <c r="B108" s="8">
        <v>45970</v>
      </c>
      <c r="C108">
        <f t="shared" si="1"/>
        <v>2025</v>
      </c>
      <c r="D108" t="s">
        <v>22</v>
      </c>
      <c r="E108" t="s">
        <v>66</v>
      </c>
      <c r="F108" t="s">
        <v>44</v>
      </c>
      <c r="G108" t="b">
        <v>1</v>
      </c>
      <c r="H108">
        <v>1</v>
      </c>
      <c r="I108">
        <v>3</v>
      </c>
      <c r="J108" t="s">
        <v>54</v>
      </c>
      <c r="K108" s="5">
        <v>37929</v>
      </c>
      <c r="L108" t="s">
        <v>223</v>
      </c>
      <c r="M108" t="s">
        <v>50</v>
      </c>
      <c r="N108">
        <v>63</v>
      </c>
      <c r="O108">
        <v>0</v>
      </c>
      <c r="P108">
        <v>1</v>
      </c>
      <c r="Q108" t="s">
        <v>51</v>
      </c>
      <c r="R108" s="5">
        <v>125572</v>
      </c>
      <c r="S108">
        <v>8.75</v>
      </c>
      <c r="T108" s="5">
        <v>111335.11</v>
      </c>
      <c r="U108">
        <v>26</v>
      </c>
      <c r="V108" t="s">
        <v>29</v>
      </c>
      <c r="W108" s="5">
        <v>1500</v>
      </c>
      <c r="X108" s="5">
        <f>Table1[[#This Row],[Attendance]]*Table1[[#This Row],[Average Ticket Price]]</f>
        <v>56893500</v>
      </c>
      <c r="Y108" s="5" t="s">
        <v>683</v>
      </c>
    </row>
    <row r="109" spans="1:25" x14ac:dyDescent="0.25">
      <c r="A109" t="s">
        <v>224</v>
      </c>
      <c r="B109" s="8">
        <v>45356</v>
      </c>
      <c r="C109">
        <f t="shared" si="1"/>
        <v>2024</v>
      </c>
      <c r="D109" t="s">
        <v>97</v>
      </c>
      <c r="E109" t="s">
        <v>72</v>
      </c>
      <c r="F109" t="s">
        <v>38</v>
      </c>
      <c r="G109" t="b">
        <v>1</v>
      </c>
      <c r="H109">
        <v>2</v>
      </c>
      <c r="I109">
        <v>4</v>
      </c>
      <c r="J109" t="s">
        <v>54</v>
      </c>
      <c r="K109" s="5">
        <v>7644</v>
      </c>
      <c r="L109" t="s">
        <v>176</v>
      </c>
      <c r="M109" t="s">
        <v>34</v>
      </c>
      <c r="N109">
        <v>88</v>
      </c>
      <c r="O109">
        <v>2</v>
      </c>
      <c r="P109">
        <v>1</v>
      </c>
      <c r="Q109" t="s">
        <v>81</v>
      </c>
      <c r="R109" s="5">
        <v>89491</v>
      </c>
      <c r="S109">
        <v>6.56</v>
      </c>
      <c r="T109" s="5">
        <v>7689.23</v>
      </c>
      <c r="U109">
        <v>44</v>
      </c>
      <c r="V109" t="s">
        <v>29</v>
      </c>
      <c r="W109" s="5">
        <v>2000</v>
      </c>
      <c r="X109" s="5">
        <f>Table1[[#This Row],[Attendance]]*Table1[[#This Row],[Average Ticket Price]]</f>
        <v>15288000</v>
      </c>
      <c r="Y109" s="5" t="s">
        <v>683</v>
      </c>
    </row>
    <row r="110" spans="1:25" x14ac:dyDescent="0.25">
      <c r="A110" t="s">
        <v>225</v>
      </c>
      <c r="B110" s="8">
        <v>45503</v>
      </c>
      <c r="C110">
        <f t="shared" si="1"/>
        <v>2024</v>
      </c>
      <c r="D110" t="s">
        <v>89</v>
      </c>
      <c r="E110" t="s">
        <v>72</v>
      </c>
      <c r="F110" t="s">
        <v>44</v>
      </c>
      <c r="G110" t="b">
        <v>1</v>
      </c>
      <c r="H110">
        <v>1</v>
      </c>
      <c r="I110">
        <v>2</v>
      </c>
      <c r="J110" t="s">
        <v>54</v>
      </c>
      <c r="K110" s="5">
        <v>9414</v>
      </c>
      <c r="L110" t="s">
        <v>212</v>
      </c>
      <c r="M110" t="s">
        <v>50</v>
      </c>
      <c r="N110">
        <v>13</v>
      </c>
      <c r="O110">
        <v>1</v>
      </c>
      <c r="P110">
        <v>1</v>
      </c>
      <c r="Q110" t="s">
        <v>28</v>
      </c>
      <c r="R110" s="5">
        <v>117699</v>
      </c>
      <c r="S110">
        <v>3.55</v>
      </c>
      <c r="T110" s="5">
        <v>96958.28</v>
      </c>
      <c r="U110">
        <v>33</v>
      </c>
      <c r="V110" t="s">
        <v>29</v>
      </c>
      <c r="W110" s="5">
        <v>1000</v>
      </c>
      <c r="X110" s="5">
        <f>Table1[[#This Row],[Attendance]]*Table1[[#This Row],[Average Ticket Price]]</f>
        <v>9414000</v>
      </c>
      <c r="Y110" s="5" t="s">
        <v>683</v>
      </c>
    </row>
    <row r="111" spans="1:25" x14ac:dyDescent="0.25">
      <c r="A111" t="s">
        <v>226</v>
      </c>
      <c r="B111" s="8">
        <v>45532</v>
      </c>
      <c r="C111">
        <f t="shared" si="1"/>
        <v>2024</v>
      </c>
      <c r="D111" t="s">
        <v>69</v>
      </c>
      <c r="E111" t="s">
        <v>83</v>
      </c>
      <c r="F111" t="s">
        <v>44</v>
      </c>
      <c r="G111" t="b">
        <v>0</v>
      </c>
      <c r="H111">
        <v>3</v>
      </c>
      <c r="I111">
        <v>1</v>
      </c>
      <c r="J111" t="s">
        <v>25</v>
      </c>
      <c r="K111" s="5">
        <v>10620</v>
      </c>
      <c r="L111" t="s">
        <v>221</v>
      </c>
      <c r="M111" t="s">
        <v>61</v>
      </c>
      <c r="N111">
        <v>72</v>
      </c>
      <c r="O111">
        <v>1</v>
      </c>
      <c r="P111">
        <v>1</v>
      </c>
      <c r="Q111" t="s">
        <v>62</v>
      </c>
      <c r="R111" s="5">
        <v>91162</v>
      </c>
      <c r="S111">
        <v>6.57</v>
      </c>
      <c r="T111" s="5">
        <v>48172.47</v>
      </c>
      <c r="U111">
        <v>34</v>
      </c>
      <c r="V111" t="s">
        <v>42</v>
      </c>
      <c r="W111" s="5">
        <v>750</v>
      </c>
      <c r="X111" s="5">
        <f>Table1[[#This Row],[Attendance]]*Table1[[#This Row],[Average Ticket Price]]</f>
        <v>7965000</v>
      </c>
      <c r="Y111" s="5" t="s">
        <v>683</v>
      </c>
    </row>
    <row r="112" spans="1:25" x14ac:dyDescent="0.25">
      <c r="A112" t="s">
        <v>130</v>
      </c>
      <c r="B112" s="8">
        <v>45476</v>
      </c>
      <c r="C112">
        <f t="shared" si="1"/>
        <v>2024</v>
      </c>
      <c r="D112" t="s">
        <v>36</v>
      </c>
      <c r="E112" t="s">
        <v>32</v>
      </c>
      <c r="F112" t="s">
        <v>24</v>
      </c>
      <c r="G112" t="b">
        <v>0</v>
      </c>
      <c r="H112">
        <v>1</v>
      </c>
      <c r="I112">
        <v>4</v>
      </c>
      <c r="J112" t="s">
        <v>54</v>
      </c>
      <c r="K112" s="5">
        <v>11856</v>
      </c>
      <c r="L112" t="s">
        <v>33</v>
      </c>
      <c r="M112" t="s">
        <v>61</v>
      </c>
      <c r="N112">
        <v>25</v>
      </c>
      <c r="O112">
        <v>2</v>
      </c>
      <c r="P112">
        <v>1</v>
      </c>
      <c r="Q112" t="s">
        <v>62</v>
      </c>
      <c r="R112" s="5">
        <v>44350</v>
      </c>
      <c r="S112">
        <v>6.67</v>
      </c>
      <c r="T112" s="5">
        <v>239746.29</v>
      </c>
      <c r="U112">
        <v>44</v>
      </c>
      <c r="V112" t="s">
        <v>29</v>
      </c>
      <c r="W112" s="5">
        <v>1250</v>
      </c>
      <c r="X112" s="5">
        <f>Table1[[#This Row],[Attendance]]*Table1[[#This Row],[Average Ticket Price]]</f>
        <v>14820000</v>
      </c>
      <c r="Y112" s="5" t="s">
        <v>683</v>
      </c>
    </row>
    <row r="113" spans="1:25" x14ac:dyDescent="0.25">
      <c r="A113" t="s">
        <v>227</v>
      </c>
      <c r="B113" s="8">
        <v>45619</v>
      </c>
      <c r="C113">
        <f t="shared" si="1"/>
        <v>2024</v>
      </c>
      <c r="D113" t="s">
        <v>31</v>
      </c>
      <c r="E113" t="s">
        <v>32</v>
      </c>
      <c r="F113" t="s">
        <v>24</v>
      </c>
      <c r="G113" t="b">
        <v>0</v>
      </c>
      <c r="H113">
        <v>4</v>
      </c>
      <c r="I113">
        <v>2</v>
      </c>
      <c r="J113" t="s">
        <v>25</v>
      </c>
      <c r="K113" s="5">
        <v>10577</v>
      </c>
      <c r="L113" t="s">
        <v>206</v>
      </c>
      <c r="M113" t="s">
        <v>61</v>
      </c>
      <c r="N113">
        <v>28</v>
      </c>
      <c r="O113">
        <v>2</v>
      </c>
      <c r="P113">
        <v>2</v>
      </c>
      <c r="Q113" t="s">
        <v>51</v>
      </c>
      <c r="R113" s="5">
        <v>59933</v>
      </c>
      <c r="S113">
        <v>8.7200000000000006</v>
      </c>
      <c r="T113" s="5">
        <v>213479.99</v>
      </c>
      <c r="U113">
        <v>48</v>
      </c>
      <c r="V113" t="s">
        <v>29</v>
      </c>
      <c r="W113" s="5">
        <v>1000</v>
      </c>
      <c r="X113" s="5">
        <f>Table1[[#This Row],[Attendance]]*Table1[[#This Row],[Average Ticket Price]]</f>
        <v>10577000</v>
      </c>
      <c r="Y113" s="5" t="s">
        <v>683</v>
      </c>
    </row>
    <row r="114" spans="1:25" x14ac:dyDescent="0.25">
      <c r="A114" t="s">
        <v>228</v>
      </c>
      <c r="B114" s="8">
        <v>45487</v>
      </c>
      <c r="C114">
        <f t="shared" si="1"/>
        <v>2024</v>
      </c>
      <c r="D114" t="s">
        <v>36</v>
      </c>
      <c r="E114" t="s">
        <v>32</v>
      </c>
      <c r="F114" t="s">
        <v>24</v>
      </c>
      <c r="G114" t="b">
        <v>0</v>
      </c>
      <c r="H114">
        <v>3</v>
      </c>
      <c r="I114">
        <v>2</v>
      </c>
      <c r="J114" t="s">
        <v>25</v>
      </c>
      <c r="K114" s="5">
        <v>53700</v>
      </c>
      <c r="L114" t="s">
        <v>229</v>
      </c>
      <c r="M114" t="s">
        <v>61</v>
      </c>
      <c r="N114">
        <v>76</v>
      </c>
      <c r="O114">
        <v>0</v>
      </c>
      <c r="P114">
        <v>2</v>
      </c>
      <c r="Q114" t="s">
        <v>41</v>
      </c>
      <c r="R114" s="5">
        <v>12177</v>
      </c>
      <c r="S114">
        <v>7.26</v>
      </c>
      <c r="T114" s="5">
        <v>170714.62</v>
      </c>
      <c r="U114">
        <v>64</v>
      </c>
      <c r="V114" t="s">
        <v>42</v>
      </c>
      <c r="W114" s="5">
        <v>2500</v>
      </c>
      <c r="X114" s="5">
        <f>Table1[[#This Row],[Attendance]]*Table1[[#This Row],[Average Ticket Price]]</f>
        <v>134250000</v>
      </c>
      <c r="Y114" s="5" t="s">
        <v>683</v>
      </c>
    </row>
    <row r="115" spans="1:25" x14ac:dyDescent="0.25">
      <c r="A115" t="s">
        <v>230</v>
      </c>
      <c r="B115" s="8">
        <v>45371</v>
      </c>
      <c r="C115">
        <f t="shared" si="1"/>
        <v>2024</v>
      </c>
      <c r="D115" t="s">
        <v>22</v>
      </c>
      <c r="E115" t="s">
        <v>66</v>
      </c>
      <c r="F115" t="s">
        <v>24</v>
      </c>
      <c r="G115" t="b">
        <v>0</v>
      </c>
      <c r="H115">
        <v>1</v>
      </c>
      <c r="I115">
        <v>1</v>
      </c>
      <c r="J115" t="s">
        <v>39</v>
      </c>
      <c r="K115" s="5">
        <v>14191</v>
      </c>
      <c r="L115" t="s">
        <v>231</v>
      </c>
      <c r="M115" t="s">
        <v>34</v>
      </c>
      <c r="N115">
        <v>23</v>
      </c>
      <c r="O115">
        <v>0</v>
      </c>
      <c r="P115">
        <v>0</v>
      </c>
      <c r="Q115" t="s">
        <v>62</v>
      </c>
      <c r="R115" s="5">
        <v>119642</v>
      </c>
      <c r="S115">
        <v>2.78</v>
      </c>
      <c r="T115" s="5">
        <v>213384.64</v>
      </c>
      <c r="U115">
        <v>24</v>
      </c>
      <c r="V115" t="s">
        <v>29</v>
      </c>
      <c r="W115" s="5">
        <v>2000</v>
      </c>
      <c r="X115" s="5">
        <f>Table1[[#This Row],[Attendance]]*Table1[[#This Row],[Average Ticket Price]]</f>
        <v>28382000</v>
      </c>
      <c r="Y115" s="5" t="s">
        <v>683</v>
      </c>
    </row>
    <row r="116" spans="1:25" x14ac:dyDescent="0.25">
      <c r="A116" t="s">
        <v>232</v>
      </c>
      <c r="B116" s="8">
        <v>45535</v>
      </c>
      <c r="C116">
        <f t="shared" si="1"/>
        <v>2024</v>
      </c>
      <c r="D116" t="s">
        <v>22</v>
      </c>
      <c r="E116" t="s">
        <v>98</v>
      </c>
      <c r="F116" t="s">
        <v>24</v>
      </c>
      <c r="G116" t="b">
        <v>0</v>
      </c>
      <c r="H116">
        <v>5</v>
      </c>
      <c r="I116">
        <v>1</v>
      </c>
      <c r="J116" t="s">
        <v>25</v>
      </c>
      <c r="K116" s="5">
        <v>14617</v>
      </c>
      <c r="L116" t="s">
        <v>67</v>
      </c>
      <c r="M116" t="s">
        <v>50</v>
      </c>
      <c r="N116">
        <v>49</v>
      </c>
      <c r="O116">
        <v>0</v>
      </c>
      <c r="P116">
        <v>1</v>
      </c>
      <c r="Q116" t="s">
        <v>62</v>
      </c>
      <c r="R116" s="5">
        <v>135093</v>
      </c>
      <c r="S116">
        <v>1.7</v>
      </c>
      <c r="T116" s="5">
        <v>167178.68</v>
      </c>
      <c r="U116">
        <v>33</v>
      </c>
      <c r="V116" t="s">
        <v>29</v>
      </c>
      <c r="W116" s="5">
        <v>1750</v>
      </c>
      <c r="X116" s="5">
        <f>Table1[[#This Row],[Attendance]]*Table1[[#This Row],[Average Ticket Price]]</f>
        <v>25579750</v>
      </c>
      <c r="Y116" s="5" t="s">
        <v>683</v>
      </c>
    </row>
    <row r="117" spans="1:25" x14ac:dyDescent="0.25">
      <c r="A117" t="s">
        <v>233</v>
      </c>
      <c r="B117" s="8">
        <v>45480</v>
      </c>
      <c r="C117">
        <f t="shared" si="1"/>
        <v>2024</v>
      </c>
      <c r="D117" t="s">
        <v>97</v>
      </c>
      <c r="E117" t="s">
        <v>32</v>
      </c>
      <c r="F117" t="s">
        <v>38</v>
      </c>
      <c r="G117" t="b">
        <v>1</v>
      </c>
      <c r="H117">
        <v>0</v>
      </c>
      <c r="I117">
        <v>0</v>
      </c>
      <c r="J117" t="s">
        <v>39</v>
      </c>
      <c r="K117" s="5">
        <v>32102</v>
      </c>
      <c r="L117" t="s">
        <v>60</v>
      </c>
      <c r="M117" t="s">
        <v>27</v>
      </c>
      <c r="N117">
        <v>55</v>
      </c>
      <c r="O117">
        <v>1</v>
      </c>
      <c r="P117">
        <v>1</v>
      </c>
      <c r="Q117" t="s">
        <v>41</v>
      </c>
      <c r="R117" s="5">
        <v>119022</v>
      </c>
      <c r="S117">
        <v>6.4</v>
      </c>
      <c r="T117" s="5">
        <v>2674.26</v>
      </c>
      <c r="U117">
        <v>36</v>
      </c>
      <c r="V117" t="s">
        <v>42</v>
      </c>
      <c r="W117" s="5">
        <v>2250</v>
      </c>
      <c r="X117" s="5">
        <f>Table1[[#This Row],[Attendance]]*Table1[[#This Row],[Average Ticket Price]]</f>
        <v>72229500</v>
      </c>
      <c r="Y117" s="5" t="s">
        <v>683</v>
      </c>
    </row>
    <row r="118" spans="1:25" x14ac:dyDescent="0.25">
      <c r="A118" t="s">
        <v>234</v>
      </c>
      <c r="B118" s="8">
        <v>45912</v>
      </c>
      <c r="C118">
        <f t="shared" si="1"/>
        <v>2025</v>
      </c>
      <c r="D118" t="s">
        <v>77</v>
      </c>
      <c r="E118" t="s">
        <v>83</v>
      </c>
      <c r="F118" t="s">
        <v>38</v>
      </c>
      <c r="G118" t="b">
        <v>0</v>
      </c>
      <c r="H118">
        <v>3</v>
      </c>
      <c r="I118">
        <v>0</v>
      </c>
      <c r="J118" t="s">
        <v>25</v>
      </c>
      <c r="K118" s="5">
        <v>20334</v>
      </c>
      <c r="L118" t="s">
        <v>78</v>
      </c>
      <c r="M118" t="s">
        <v>61</v>
      </c>
      <c r="N118">
        <v>69</v>
      </c>
      <c r="O118">
        <v>0</v>
      </c>
      <c r="P118">
        <v>0</v>
      </c>
      <c r="Q118" t="s">
        <v>28</v>
      </c>
      <c r="R118" s="5">
        <v>89226</v>
      </c>
      <c r="S118">
        <v>1.38</v>
      </c>
      <c r="T118" s="5">
        <v>128967.84</v>
      </c>
      <c r="U118">
        <v>60</v>
      </c>
      <c r="V118" t="s">
        <v>42</v>
      </c>
      <c r="W118" s="5">
        <v>2000</v>
      </c>
      <c r="X118" s="5">
        <f>Table1[[#This Row],[Attendance]]*Table1[[#This Row],[Average Ticket Price]]</f>
        <v>40668000</v>
      </c>
      <c r="Y118" s="5" t="s">
        <v>683</v>
      </c>
    </row>
    <row r="119" spans="1:25" x14ac:dyDescent="0.25">
      <c r="A119" t="s">
        <v>235</v>
      </c>
      <c r="B119" s="8">
        <v>45475</v>
      </c>
      <c r="C119">
        <f t="shared" si="1"/>
        <v>2024</v>
      </c>
      <c r="D119" t="s">
        <v>69</v>
      </c>
      <c r="E119" t="s">
        <v>37</v>
      </c>
      <c r="F119" t="s">
        <v>38</v>
      </c>
      <c r="G119" t="b">
        <v>1</v>
      </c>
      <c r="H119">
        <v>1</v>
      </c>
      <c r="I119">
        <v>3</v>
      </c>
      <c r="J119" t="s">
        <v>54</v>
      </c>
      <c r="K119" s="5">
        <v>14409</v>
      </c>
      <c r="L119" t="s">
        <v>178</v>
      </c>
      <c r="M119" t="s">
        <v>27</v>
      </c>
      <c r="N119">
        <v>41</v>
      </c>
      <c r="O119">
        <v>0</v>
      </c>
      <c r="P119">
        <v>0</v>
      </c>
      <c r="Q119" t="s">
        <v>62</v>
      </c>
      <c r="R119" s="5">
        <v>82490</v>
      </c>
      <c r="S119">
        <v>5.19</v>
      </c>
      <c r="T119" s="5">
        <v>14878.63</v>
      </c>
      <c r="U119">
        <v>20</v>
      </c>
      <c r="V119" t="s">
        <v>42</v>
      </c>
      <c r="W119" s="5">
        <v>1000</v>
      </c>
      <c r="X119" s="5">
        <f>Table1[[#This Row],[Attendance]]*Table1[[#This Row],[Average Ticket Price]]</f>
        <v>14409000</v>
      </c>
      <c r="Y119" s="5" t="s">
        <v>683</v>
      </c>
    </row>
    <row r="120" spans="1:25" x14ac:dyDescent="0.25">
      <c r="A120" t="s">
        <v>236</v>
      </c>
      <c r="B120" s="8">
        <v>45408</v>
      </c>
      <c r="C120">
        <f t="shared" si="1"/>
        <v>2024</v>
      </c>
      <c r="D120" t="s">
        <v>31</v>
      </c>
      <c r="E120" t="s">
        <v>23</v>
      </c>
      <c r="F120" t="s">
        <v>38</v>
      </c>
      <c r="G120" t="b">
        <v>1</v>
      </c>
      <c r="H120">
        <v>0</v>
      </c>
      <c r="I120">
        <v>0</v>
      </c>
      <c r="J120" t="s">
        <v>39</v>
      </c>
      <c r="K120" s="5">
        <v>43164</v>
      </c>
      <c r="L120" t="s">
        <v>67</v>
      </c>
      <c r="M120" t="s">
        <v>61</v>
      </c>
      <c r="N120">
        <v>28</v>
      </c>
      <c r="O120">
        <v>0</v>
      </c>
      <c r="P120">
        <v>1</v>
      </c>
      <c r="Q120" t="s">
        <v>46</v>
      </c>
      <c r="R120" s="5">
        <v>125342</v>
      </c>
      <c r="S120">
        <v>2.5499999999999998</v>
      </c>
      <c r="T120" s="5">
        <v>80830.8</v>
      </c>
      <c r="U120">
        <v>18</v>
      </c>
      <c r="V120" t="s">
        <v>42</v>
      </c>
      <c r="W120" s="5">
        <v>2250</v>
      </c>
      <c r="X120" s="5">
        <f>Table1[[#This Row],[Attendance]]*Table1[[#This Row],[Average Ticket Price]]</f>
        <v>97119000</v>
      </c>
      <c r="Y120" s="5" t="s">
        <v>683</v>
      </c>
    </row>
    <row r="121" spans="1:25" x14ac:dyDescent="0.25">
      <c r="A121" t="s">
        <v>237</v>
      </c>
      <c r="B121" s="8">
        <v>45306</v>
      </c>
      <c r="C121">
        <f t="shared" si="1"/>
        <v>2024</v>
      </c>
      <c r="D121" t="s">
        <v>97</v>
      </c>
      <c r="E121" t="s">
        <v>23</v>
      </c>
      <c r="F121" t="s">
        <v>24</v>
      </c>
      <c r="G121" t="b">
        <v>0</v>
      </c>
      <c r="H121">
        <v>4</v>
      </c>
      <c r="I121">
        <v>3</v>
      </c>
      <c r="J121" t="s">
        <v>25</v>
      </c>
      <c r="K121" s="5">
        <v>53282</v>
      </c>
      <c r="L121" t="s">
        <v>238</v>
      </c>
      <c r="M121" t="s">
        <v>50</v>
      </c>
      <c r="N121">
        <v>15</v>
      </c>
      <c r="O121">
        <v>1</v>
      </c>
      <c r="P121">
        <v>0</v>
      </c>
      <c r="Q121" t="s">
        <v>41</v>
      </c>
      <c r="R121" s="5">
        <v>79198</v>
      </c>
      <c r="S121">
        <v>6.79</v>
      </c>
      <c r="T121" s="5">
        <v>19518.810000000001</v>
      </c>
      <c r="U121">
        <v>39</v>
      </c>
      <c r="V121" t="s">
        <v>42</v>
      </c>
      <c r="W121" s="5">
        <v>1500</v>
      </c>
      <c r="X121" s="5">
        <f>Table1[[#This Row],[Attendance]]*Table1[[#This Row],[Average Ticket Price]]</f>
        <v>79923000</v>
      </c>
      <c r="Y121" s="5" t="s">
        <v>683</v>
      </c>
    </row>
    <row r="122" spans="1:25" x14ac:dyDescent="0.25">
      <c r="A122" t="s">
        <v>224</v>
      </c>
      <c r="B122" s="8">
        <v>45769</v>
      </c>
      <c r="C122">
        <f t="shared" si="1"/>
        <v>2025</v>
      </c>
      <c r="D122" t="s">
        <v>22</v>
      </c>
      <c r="E122" t="s">
        <v>32</v>
      </c>
      <c r="F122" t="s">
        <v>38</v>
      </c>
      <c r="G122" t="b">
        <v>1</v>
      </c>
      <c r="H122">
        <v>5</v>
      </c>
      <c r="I122">
        <v>3</v>
      </c>
      <c r="J122" t="s">
        <v>25</v>
      </c>
      <c r="K122" s="5">
        <v>14415</v>
      </c>
      <c r="L122" t="s">
        <v>149</v>
      </c>
      <c r="M122" t="s">
        <v>61</v>
      </c>
      <c r="N122">
        <v>58</v>
      </c>
      <c r="O122">
        <v>0</v>
      </c>
      <c r="P122">
        <v>2</v>
      </c>
      <c r="Q122" t="s">
        <v>46</v>
      </c>
      <c r="R122" s="5">
        <v>125317</v>
      </c>
      <c r="S122">
        <v>4.66</v>
      </c>
      <c r="T122" s="5">
        <v>160744.99</v>
      </c>
      <c r="U122">
        <v>50</v>
      </c>
      <c r="V122" t="s">
        <v>42</v>
      </c>
      <c r="W122" s="5">
        <v>2000</v>
      </c>
      <c r="X122" s="5">
        <f>Table1[[#This Row],[Attendance]]*Table1[[#This Row],[Average Ticket Price]]</f>
        <v>28830000</v>
      </c>
      <c r="Y122" s="5" t="s">
        <v>683</v>
      </c>
    </row>
    <row r="123" spans="1:25" x14ac:dyDescent="0.25">
      <c r="A123" t="s">
        <v>184</v>
      </c>
      <c r="B123" s="8">
        <v>45773</v>
      </c>
      <c r="C123">
        <f t="shared" si="1"/>
        <v>2025</v>
      </c>
      <c r="D123" t="s">
        <v>97</v>
      </c>
      <c r="E123" t="s">
        <v>72</v>
      </c>
      <c r="F123" t="s">
        <v>24</v>
      </c>
      <c r="G123" t="b">
        <v>0</v>
      </c>
      <c r="H123">
        <v>5</v>
      </c>
      <c r="I123">
        <v>3</v>
      </c>
      <c r="J123" t="s">
        <v>25</v>
      </c>
      <c r="K123" s="5">
        <v>32018</v>
      </c>
      <c r="L123" t="s">
        <v>40</v>
      </c>
      <c r="M123" t="s">
        <v>34</v>
      </c>
      <c r="N123">
        <v>51</v>
      </c>
      <c r="O123">
        <v>2</v>
      </c>
      <c r="P123">
        <v>0</v>
      </c>
      <c r="Q123" t="s">
        <v>28</v>
      </c>
      <c r="R123" s="5">
        <v>106294</v>
      </c>
      <c r="S123">
        <v>1.72</v>
      </c>
      <c r="T123" s="5">
        <v>60004.44</v>
      </c>
      <c r="U123">
        <v>35</v>
      </c>
      <c r="V123" t="s">
        <v>29</v>
      </c>
      <c r="W123" s="5">
        <v>2250</v>
      </c>
      <c r="X123" s="5">
        <f>Table1[[#This Row],[Attendance]]*Table1[[#This Row],[Average Ticket Price]]</f>
        <v>72040500</v>
      </c>
      <c r="Y123" s="5" t="s">
        <v>683</v>
      </c>
    </row>
    <row r="124" spans="1:25" x14ac:dyDescent="0.25">
      <c r="A124" t="s">
        <v>239</v>
      </c>
      <c r="B124" s="8">
        <v>45684</v>
      </c>
      <c r="C124">
        <f t="shared" si="1"/>
        <v>2025</v>
      </c>
      <c r="D124" t="s">
        <v>22</v>
      </c>
      <c r="E124" t="s">
        <v>48</v>
      </c>
      <c r="F124" t="s">
        <v>44</v>
      </c>
      <c r="G124" t="b">
        <v>1</v>
      </c>
      <c r="H124">
        <v>3</v>
      </c>
      <c r="I124">
        <v>1</v>
      </c>
      <c r="J124" t="s">
        <v>25</v>
      </c>
      <c r="K124" s="5">
        <v>40477</v>
      </c>
      <c r="L124" t="s">
        <v>101</v>
      </c>
      <c r="M124" t="s">
        <v>50</v>
      </c>
      <c r="N124">
        <v>51</v>
      </c>
      <c r="O124">
        <v>0</v>
      </c>
      <c r="P124">
        <v>0</v>
      </c>
      <c r="Q124" t="s">
        <v>51</v>
      </c>
      <c r="R124" s="5">
        <v>125459</v>
      </c>
      <c r="S124">
        <v>3.24</v>
      </c>
      <c r="T124" s="5">
        <v>105714.53</v>
      </c>
      <c r="U124">
        <v>19</v>
      </c>
      <c r="V124" t="s">
        <v>42</v>
      </c>
      <c r="W124" s="5">
        <v>1250</v>
      </c>
      <c r="X124" s="5">
        <f>Table1[[#This Row],[Attendance]]*Table1[[#This Row],[Average Ticket Price]]</f>
        <v>50596250</v>
      </c>
      <c r="Y124" s="5" t="s">
        <v>683</v>
      </c>
    </row>
    <row r="125" spans="1:25" x14ac:dyDescent="0.25">
      <c r="A125" t="s">
        <v>240</v>
      </c>
      <c r="B125" s="8">
        <v>45764</v>
      </c>
      <c r="C125">
        <f t="shared" si="1"/>
        <v>2025</v>
      </c>
      <c r="D125" t="s">
        <v>53</v>
      </c>
      <c r="E125" t="s">
        <v>37</v>
      </c>
      <c r="F125" t="s">
        <v>38</v>
      </c>
      <c r="G125" t="b">
        <v>0</v>
      </c>
      <c r="H125">
        <v>1</v>
      </c>
      <c r="I125">
        <v>2</v>
      </c>
      <c r="J125" t="s">
        <v>54</v>
      </c>
      <c r="K125" s="5">
        <v>43934</v>
      </c>
      <c r="L125" t="s">
        <v>149</v>
      </c>
      <c r="M125" t="s">
        <v>34</v>
      </c>
      <c r="N125">
        <v>12</v>
      </c>
      <c r="O125">
        <v>0</v>
      </c>
      <c r="P125">
        <v>1</v>
      </c>
      <c r="Q125" t="s">
        <v>62</v>
      </c>
      <c r="R125" s="5">
        <v>34953</v>
      </c>
      <c r="S125">
        <v>5.87</v>
      </c>
      <c r="T125" s="5">
        <v>145104.75</v>
      </c>
      <c r="U125">
        <v>54</v>
      </c>
      <c r="V125" t="s">
        <v>29</v>
      </c>
      <c r="W125" s="5">
        <v>750</v>
      </c>
      <c r="X125" s="5">
        <f>Table1[[#This Row],[Attendance]]*Table1[[#This Row],[Average Ticket Price]]</f>
        <v>32950500</v>
      </c>
      <c r="Y125" s="5" t="s">
        <v>683</v>
      </c>
    </row>
    <row r="126" spans="1:25" x14ac:dyDescent="0.25">
      <c r="A126" t="s">
        <v>241</v>
      </c>
      <c r="B126" s="8">
        <v>45461</v>
      </c>
      <c r="C126">
        <f t="shared" si="1"/>
        <v>2024</v>
      </c>
      <c r="D126" t="s">
        <v>89</v>
      </c>
      <c r="E126" t="s">
        <v>72</v>
      </c>
      <c r="F126" t="s">
        <v>24</v>
      </c>
      <c r="G126" t="b">
        <v>0</v>
      </c>
      <c r="H126">
        <v>2</v>
      </c>
      <c r="I126">
        <v>4</v>
      </c>
      <c r="J126" t="s">
        <v>54</v>
      </c>
      <c r="K126" s="5">
        <v>14720</v>
      </c>
      <c r="L126" t="s">
        <v>107</v>
      </c>
      <c r="M126" t="s">
        <v>34</v>
      </c>
      <c r="N126">
        <v>77</v>
      </c>
      <c r="O126">
        <v>0</v>
      </c>
      <c r="P126">
        <v>2</v>
      </c>
      <c r="Q126" t="s">
        <v>51</v>
      </c>
      <c r="R126" s="5">
        <v>36610</v>
      </c>
      <c r="S126">
        <v>3.82</v>
      </c>
      <c r="T126" s="5">
        <v>238778.34</v>
      </c>
      <c r="U126">
        <v>54</v>
      </c>
      <c r="V126" t="s">
        <v>29</v>
      </c>
      <c r="W126" s="5">
        <v>1000</v>
      </c>
      <c r="X126" s="5">
        <f>Table1[[#This Row],[Attendance]]*Table1[[#This Row],[Average Ticket Price]]</f>
        <v>14720000</v>
      </c>
      <c r="Y126" s="5" t="s">
        <v>683</v>
      </c>
    </row>
    <row r="127" spans="1:25" x14ac:dyDescent="0.25">
      <c r="A127" t="s">
        <v>242</v>
      </c>
      <c r="B127" s="8">
        <v>45303</v>
      </c>
      <c r="C127">
        <f t="shared" si="1"/>
        <v>2024</v>
      </c>
      <c r="D127" t="s">
        <v>31</v>
      </c>
      <c r="E127" t="s">
        <v>37</v>
      </c>
      <c r="F127" t="s">
        <v>44</v>
      </c>
      <c r="G127" t="b">
        <v>0</v>
      </c>
      <c r="H127">
        <v>5</v>
      </c>
      <c r="I127">
        <v>2</v>
      </c>
      <c r="J127" t="s">
        <v>25</v>
      </c>
      <c r="K127" s="5">
        <v>16441</v>
      </c>
      <c r="L127" t="s">
        <v>64</v>
      </c>
      <c r="M127" t="s">
        <v>61</v>
      </c>
      <c r="N127">
        <v>36</v>
      </c>
      <c r="O127">
        <v>1</v>
      </c>
      <c r="P127">
        <v>0</v>
      </c>
      <c r="Q127" t="s">
        <v>62</v>
      </c>
      <c r="R127" s="5">
        <v>142870</v>
      </c>
      <c r="S127">
        <v>1.49</v>
      </c>
      <c r="T127" s="5">
        <v>228015.15</v>
      </c>
      <c r="U127">
        <v>25</v>
      </c>
      <c r="V127" t="s">
        <v>29</v>
      </c>
      <c r="W127" s="5">
        <v>1500</v>
      </c>
      <c r="X127" s="5">
        <f>Table1[[#This Row],[Attendance]]*Table1[[#This Row],[Average Ticket Price]]</f>
        <v>24661500</v>
      </c>
      <c r="Y127" s="5" t="s">
        <v>683</v>
      </c>
    </row>
    <row r="128" spans="1:25" x14ac:dyDescent="0.25">
      <c r="A128" t="s">
        <v>243</v>
      </c>
      <c r="B128" s="8">
        <v>45332</v>
      </c>
      <c r="C128">
        <f t="shared" si="1"/>
        <v>2024</v>
      </c>
      <c r="D128" t="s">
        <v>69</v>
      </c>
      <c r="E128" t="s">
        <v>72</v>
      </c>
      <c r="F128" t="s">
        <v>44</v>
      </c>
      <c r="G128" t="b">
        <v>0</v>
      </c>
      <c r="H128">
        <v>2</v>
      </c>
      <c r="I128">
        <v>3</v>
      </c>
      <c r="J128" t="s">
        <v>54</v>
      </c>
      <c r="K128" s="5">
        <v>26657</v>
      </c>
      <c r="L128" t="s">
        <v>33</v>
      </c>
      <c r="M128" t="s">
        <v>34</v>
      </c>
      <c r="N128">
        <v>33</v>
      </c>
      <c r="O128">
        <v>2</v>
      </c>
      <c r="P128">
        <v>1</v>
      </c>
      <c r="Q128" t="s">
        <v>46</v>
      </c>
      <c r="R128" s="5">
        <v>21851</v>
      </c>
      <c r="S128">
        <v>6.42</v>
      </c>
      <c r="T128" s="5">
        <v>222757.55</v>
      </c>
      <c r="U128">
        <v>32</v>
      </c>
      <c r="V128" t="s">
        <v>29</v>
      </c>
      <c r="W128" s="5">
        <v>2000</v>
      </c>
      <c r="X128" s="5">
        <f>Table1[[#This Row],[Attendance]]*Table1[[#This Row],[Average Ticket Price]]</f>
        <v>53314000</v>
      </c>
      <c r="Y128" s="5" t="s">
        <v>683</v>
      </c>
    </row>
    <row r="129" spans="1:25" x14ac:dyDescent="0.25">
      <c r="A129" t="s">
        <v>197</v>
      </c>
      <c r="B129" s="8">
        <v>45942</v>
      </c>
      <c r="C129">
        <f t="shared" si="1"/>
        <v>2025</v>
      </c>
      <c r="D129" t="s">
        <v>69</v>
      </c>
      <c r="E129" t="s">
        <v>23</v>
      </c>
      <c r="F129" t="s">
        <v>44</v>
      </c>
      <c r="G129" t="b">
        <v>0</v>
      </c>
      <c r="H129">
        <v>5</v>
      </c>
      <c r="I129">
        <v>4</v>
      </c>
      <c r="J129" t="s">
        <v>25</v>
      </c>
      <c r="K129" s="5">
        <v>42605</v>
      </c>
      <c r="L129" t="s">
        <v>244</v>
      </c>
      <c r="M129" t="s">
        <v>61</v>
      </c>
      <c r="N129">
        <v>53</v>
      </c>
      <c r="O129">
        <v>1</v>
      </c>
      <c r="P129">
        <v>0</v>
      </c>
      <c r="Q129" t="s">
        <v>46</v>
      </c>
      <c r="R129" s="5">
        <v>110349</v>
      </c>
      <c r="S129">
        <v>4.88</v>
      </c>
      <c r="T129" s="5">
        <v>227581.12</v>
      </c>
      <c r="U129">
        <v>42</v>
      </c>
      <c r="V129" t="s">
        <v>29</v>
      </c>
      <c r="W129" s="5">
        <v>2250</v>
      </c>
      <c r="X129" s="5">
        <f>Table1[[#This Row],[Attendance]]*Table1[[#This Row],[Average Ticket Price]]</f>
        <v>95861250</v>
      </c>
      <c r="Y129" s="5" t="s">
        <v>683</v>
      </c>
    </row>
    <row r="130" spans="1:25" x14ac:dyDescent="0.25">
      <c r="A130" t="s">
        <v>245</v>
      </c>
      <c r="B130" s="8">
        <v>45783</v>
      </c>
      <c r="C130">
        <f t="shared" si="1"/>
        <v>2025</v>
      </c>
      <c r="D130" t="s">
        <v>69</v>
      </c>
      <c r="E130" t="s">
        <v>32</v>
      </c>
      <c r="F130" t="s">
        <v>38</v>
      </c>
      <c r="G130" t="b">
        <v>1</v>
      </c>
      <c r="H130">
        <v>1</v>
      </c>
      <c r="I130">
        <v>0</v>
      </c>
      <c r="J130" t="s">
        <v>25</v>
      </c>
      <c r="K130" s="5">
        <v>9157</v>
      </c>
      <c r="L130" t="s">
        <v>149</v>
      </c>
      <c r="M130" t="s">
        <v>27</v>
      </c>
      <c r="N130">
        <v>64</v>
      </c>
      <c r="O130">
        <v>2</v>
      </c>
      <c r="P130">
        <v>1</v>
      </c>
      <c r="Q130" t="s">
        <v>62</v>
      </c>
      <c r="R130" s="5">
        <v>38943</v>
      </c>
      <c r="S130">
        <v>3.51</v>
      </c>
      <c r="T130" s="5">
        <v>38703.22</v>
      </c>
      <c r="U130">
        <v>29</v>
      </c>
      <c r="V130" t="s">
        <v>42</v>
      </c>
      <c r="W130" s="5">
        <v>500</v>
      </c>
      <c r="X130" s="5">
        <f>Table1[[#This Row],[Attendance]]*Table1[[#This Row],[Average Ticket Price]]</f>
        <v>4578500</v>
      </c>
      <c r="Y130" s="5" t="s">
        <v>683</v>
      </c>
    </row>
    <row r="131" spans="1:25" x14ac:dyDescent="0.25">
      <c r="A131" t="s">
        <v>132</v>
      </c>
      <c r="B131" s="8">
        <v>45852</v>
      </c>
      <c r="C131">
        <f t="shared" ref="C131:C194" si="2">YEAR(B131)</f>
        <v>2025</v>
      </c>
      <c r="D131" t="s">
        <v>31</v>
      </c>
      <c r="E131" t="s">
        <v>32</v>
      </c>
      <c r="F131" t="s">
        <v>24</v>
      </c>
      <c r="G131" t="b">
        <v>0</v>
      </c>
      <c r="H131">
        <v>1</v>
      </c>
      <c r="I131">
        <v>0</v>
      </c>
      <c r="J131" t="s">
        <v>25</v>
      </c>
      <c r="K131" s="5">
        <v>21561</v>
      </c>
      <c r="L131" t="s">
        <v>101</v>
      </c>
      <c r="M131" t="s">
        <v>27</v>
      </c>
      <c r="N131">
        <v>92</v>
      </c>
      <c r="O131">
        <v>1</v>
      </c>
      <c r="P131">
        <v>0</v>
      </c>
      <c r="Q131" t="s">
        <v>62</v>
      </c>
      <c r="R131" s="5">
        <v>39302</v>
      </c>
      <c r="S131">
        <v>2.62</v>
      </c>
      <c r="T131" s="5">
        <v>63415.38</v>
      </c>
      <c r="U131">
        <v>32</v>
      </c>
      <c r="V131" t="s">
        <v>29</v>
      </c>
      <c r="W131" s="5">
        <v>1500</v>
      </c>
      <c r="X131" s="5">
        <f>Table1[[#This Row],[Attendance]]*Table1[[#This Row],[Average Ticket Price]]</f>
        <v>32341500</v>
      </c>
      <c r="Y131" s="5" t="s">
        <v>683</v>
      </c>
    </row>
    <row r="132" spans="1:25" x14ac:dyDescent="0.25">
      <c r="A132" t="s">
        <v>246</v>
      </c>
      <c r="B132" s="8">
        <v>45600</v>
      </c>
      <c r="C132">
        <f t="shared" si="2"/>
        <v>2024</v>
      </c>
      <c r="D132" t="s">
        <v>77</v>
      </c>
      <c r="E132" t="s">
        <v>66</v>
      </c>
      <c r="F132" t="s">
        <v>24</v>
      </c>
      <c r="G132" t="b">
        <v>1</v>
      </c>
      <c r="H132">
        <v>0</v>
      </c>
      <c r="I132">
        <v>2</v>
      </c>
      <c r="J132" t="s">
        <v>54</v>
      </c>
      <c r="K132" s="5">
        <v>42300</v>
      </c>
      <c r="L132" t="s">
        <v>167</v>
      </c>
      <c r="M132" t="s">
        <v>27</v>
      </c>
      <c r="N132">
        <v>79</v>
      </c>
      <c r="O132">
        <v>1</v>
      </c>
      <c r="P132">
        <v>2</v>
      </c>
      <c r="Q132" t="s">
        <v>81</v>
      </c>
      <c r="R132" s="5">
        <v>8063</v>
      </c>
      <c r="S132">
        <v>8.06</v>
      </c>
      <c r="T132" s="5">
        <v>69273.399999999994</v>
      </c>
      <c r="U132">
        <v>28</v>
      </c>
      <c r="V132" t="s">
        <v>152</v>
      </c>
      <c r="W132" s="5">
        <v>1500</v>
      </c>
      <c r="X132" s="5">
        <f>Table1[[#This Row],[Attendance]]*Table1[[#This Row],[Average Ticket Price]]</f>
        <v>63450000</v>
      </c>
      <c r="Y132" s="5" t="s">
        <v>683</v>
      </c>
    </row>
    <row r="133" spans="1:25" x14ac:dyDescent="0.25">
      <c r="A133" t="s">
        <v>247</v>
      </c>
      <c r="B133" s="8">
        <v>45584</v>
      </c>
      <c r="C133">
        <f t="shared" si="2"/>
        <v>2024</v>
      </c>
      <c r="D133" t="s">
        <v>36</v>
      </c>
      <c r="E133" t="s">
        <v>32</v>
      </c>
      <c r="F133" t="s">
        <v>24</v>
      </c>
      <c r="G133" t="b">
        <v>0</v>
      </c>
      <c r="H133">
        <v>1</v>
      </c>
      <c r="I133">
        <v>3</v>
      </c>
      <c r="J133" t="s">
        <v>54</v>
      </c>
      <c r="K133" s="5">
        <v>23697</v>
      </c>
      <c r="L133" t="s">
        <v>205</v>
      </c>
      <c r="M133" t="s">
        <v>61</v>
      </c>
      <c r="N133">
        <v>10</v>
      </c>
      <c r="O133">
        <v>1</v>
      </c>
      <c r="P133">
        <v>1</v>
      </c>
      <c r="Q133" t="s">
        <v>62</v>
      </c>
      <c r="R133" s="5">
        <v>95884</v>
      </c>
      <c r="S133">
        <v>7.41</v>
      </c>
      <c r="T133" s="5">
        <v>226678.81</v>
      </c>
      <c r="U133">
        <v>28</v>
      </c>
      <c r="V133" t="s">
        <v>29</v>
      </c>
      <c r="W133" s="5">
        <v>1000</v>
      </c>
      <c r="X133" s="5">
        <f>Table1[[#This Row],[Attendance]]*Table1[[#This Row],[Average Ticket Price]]</f>
        <v>23697000</v>
      </c>
      <c r="Y133" s="5" t="s">
        <v>683</v>
      </c>
    </row>
    <row r="134" spans="1:25" x14ac:dyDescent="0.25">
      <c r="A134" t="s">
        <v>110</v>
      </c>
      <c r="B134" s="8">
        <v>45576</v>
      </c>
      <c r="C134">
        <f t="shared" si="2"/>
        <v>2024</v>
      </c>
      <c r="D134" t="s">
        <v>53</v>
      </c>
      <c r="E134" t="s">
        <v>72</v>
      </c>
      <c r="F134" t="s">
        <v>44</v>
      </c>
      <c r="G134" t="b">
        <v>1</v>
      </c>
      <c r="H134">
        <v>2</v>
      </c>
      <c r="I134">
        <v>4</v>
      </c>
      <c r="J134" t="s">
        <v>54</v>
      </c>
      <c r="K134" s="5">
        <v>8169</v>
      </c>
      <c r="L134" t="s">
        <v>40</v>
      </c>
      <c r="M134" t="s">
        <v>50</v>
      </c>
      <c r="N134">
        <v>85</v>
      </c>
      <c r="O134">
        <v>2</v>
      </c>
      <c r="P134">
        <v>1</v>
      </c>
      <c r="Q134" t="s">
        <v>81</v>
      </c>
      <c r="R134" s="5">
        <v>73270</v>
      </c>
      <c r="S134">
        <v>1.03</v>
      </c>
      <c r="T134" s="5">
        <v>235481.04</v>
      </c>
      <c r="U134">
        <v>46</v>
      </c>
      <c r="V134" t="s">
        <v>29</v>
      </c>
      <c r="W134" s="5">
        <v>750</v>
      </c>
      <c r="X134" s="5">
        <f>Table1[[#This Row],[Attendance]]*Table1[[#This Row],[Average Ticket Price]]</f>
        <v>6126750</v>
      </c>
      <c r="Y134" s="5" t="s">
        <v>683</v>
      </c>
    </row>
    <row r="135" spans="1:25" x14ac:dyDescent="0.25">
      <c r="A135" t="s">
        <v>248</v>
      </c>
      <c r="B135" s="8">
        <v>46008</v>
      </c>
      <c r="C135">
        <f t="shared" si="2"/>
        <v>2025</v>
      </c>
      <c r="D135" t="s">
        <v>31</v>
      </c>
      <c r="E135" t="s">
        <v>66</v>
      </c>
      <c r="F135" t="s">
        <v>24</v>
      </c>
      <c r="G135" t="b">
        <v>0</v>
      </c>
      <c r="H135">
        <v>5</v>
      </c>
      <c r="I135">
        <v>0</v>
      </c>
      <c r="J135" t="s">
        <v>25</v>
      </c>
      <c r="K135" s="5">
        <v>41541</v>
      </c>
      <c r="L135" t="s">
        <v>195</v>
      </c>
      <c r="M135" t="s">
        <v>34</v>
      </c>
      <c r="N135">
        <v>77</v>
      </c>
      <c r="O135">
        <v>0</v>
      </c>
      <c r="P135">
        <v>1</v>
      </c>
      <c r="Q135" t="s">
        <v>28</v>
      </c>
      <c r="R135" s="5">
        <v>18709</v>
      </c>
      <c r="S135">
        <v>2.65</v>
      </c>
      <c r="T135" s="5">
        <v>200390.92</v>
      </c>
      <c r="U135">
        <v>54</v>
      </c>
      <c r="V135" t="s">
        <v>42</v>
      </c>
      <c r="W135" s="5">
        <v>1250</v>
      </c>
      <c r="X135" s="5">
        <f>Table1[[#This Row],[Attendance]]*Table1[[#This Row],[Average Ticket Price]]</f>
        <v>51926250</v>
      </c>
      <c r="Y135" s="5" t="s">
        <v>683</v>
      </c>
    </row>
    <row r="136" spans="1:25" x14ac:dyDescent="0.25">
      <c r="A136" t="s">
        <v>249</v>
      </c>
      <c r="B136" s="8">
        <v>45323</v>
      </c>
      <c r="C136">
        <f t="shared" si="2"/>
        <v>2024</v>
      </c>
      <c r="D136" t="s">
        <v>69</v>
      </c>
      <c r="E136" t="s">
        <v>98</v>
      </c>
      <c r="F136" t="s">
        <v>44</v>
      </c>
      <c r="G136" t="b">
        <v>0</v>
      </c>
      <c r="H136">
        <v>2</v>
      </c>
      <c r="I136">
        <v>0</v>
      </c>
      <c r="J136" t="s">
        <v>25</v>
      </c>
      <c r="K136" s="5">
        <v>44940</v>
      </c>
      <c r="L136" t="s">
        <v>169</v>
      </c>
      <c r="M136" t="s">
        <v>27</v>
      </c>
      <c r="N136">
        <v>54</v>
      </c>
      <c r="O136">
        <v>0</v>
      </c>
      <c r="P136">
        <v>1</v>
      </c>
      <c r="Q136" t="s">
        <v>81</v>
      </c>
      <c r="R136" s="5">
        <v>56091</v>
      </c>
      <c r="S136">
        <v>3.14</v>
      </c>
      <c r="T136" s="5">
        <v>172706.56</v>
      </c>
      <c r="U136">
        <v>44</v>
      </c>
      <c r="V136" t="s">
        <v>42</v>
      </c>
      <c r="W136" s="5">
        <v>2500</v>
      </c>
      <c r="X136" s="5">
        <f>Table1[[#This Row],[Attendance]]*Table1[[#This Row],[Average Ticket Price]]</f>
        <v>112350000</v>
      </c>
      <c r="Y136" s="5" t="s">
        <v>683</v>
      </c>
    </row>
    <row r="137" spans="1:25" x14ac:dyDescent="0.25">
      <c r="A137" t="s">
        <v>250</v>
      </c>
      <c r="B137" s="8">
        <v>45938</v>
      </c>
      <c r="C137">
        <f t="shared" si="2"/>
        <v>2025</v>
      </c>
      <c r="D137" t="s">
        <v>22</v>
      </c>
      <c r="E137" t="s">
        <v>23</v>
      </c>
      <c r="F137" t="s">
        <v>38</v>
      </c>
      <c r="G137" t="b">
        <v>1</v>
      </c>
      <c r="H137">
        <v>5</v>
      </c>
      <c r="I137">
        <v>1</v>
      </c>
      <c r="J137" t="s">
        <v>25</v>
      </c>
      <c r="K137" s="5">
        <v>46141</v>
      </c>
      <c r="L137" t="s">
        <v>251</v>
      </c>
      <c r="M137" t="s">
        <v>61</v>
      </c>
      <c r="N137">
        <v>79</v>
      </c>
      <c r="O137">
        <v>0</v>
      </c>
      <c r="P137">
        <v>0</v>
      </c>
      <c r="Q137" t="s">
        <v>41</v>
      </c>
      <c r="R137" s="5">
        <v>113156</v>
      </c>
      <c r="S137">
        <v>5.29</v>
      </c>
      <c r="T137" s="5">
        <v>38088.019999999997</v>
      </c>
      <c r="U137">
        <v>51</v>
      </c>
      <c r="V137" t="s">
        <v>42</v>
      </c>
      <c r="W137" s="5">
        <v>1250</v>
      </c>
      <c r="X137" s="5">
        <f>Table1[[#This Row],[Attendance]]*Table1[[#This Row],[Average Ticket Price]]</f>
        <v>57676250</v>
      </c>
      <c r="Y137" s="5" t="s">
        <v>683</v>
      </c>
    </row>
    <row r="138" spans="1:25" x14ac:dyDescent="0.25">
      <c r="A138" t="s">
        <v>252</v>
      </c>
      <c r="B138" s="8">
        <v>45557</v>
      </c>
      <c r="C138">
        <f t="shared" si="2"/>
        <v>2024</v>
      </c>
      <c r="D138" t="s">
        <v>53</v>
      </c>
      <c r="E138" t="s">
        <v>83</v>
      </c>
      <c r="F138" t="s">
        <v>38</v>
      </c>
      <c r="G138" t="b">
        <v>0</v>
      </c>
      <c r="H138">
        <v>4</v>
      </c>
      <c r="I138">
        <v>0</v>
      </c>
      <c r="J138" t="s">
        <v>25</v>
      </c>
      <c r="K138" s="5">
        <v>20628</v>
      </c>
      <c r="L138" t="s">
        <v>107</v>
      </c>
      <c r="M138" t="s">
        <v>34</v>
      </c>
      <c r="N138">
        <v>92</v>
      </c>
      <c r="O138">
        <v>0</v>
      </c>
      <c r="P138">
        <v>1</v>
      </c>
      <c r="Q138" t="s">
        <v>28</v>
      </c>
      <c r="R138" s="5">
        <v>149653</v>
      </c>
      <c r="S138">
        <v>3.64</v>
      </c>
      <c r="T138" s="5">
        <v>109840.69</v>
      </c>
      <c r="U138">
        <v>56</v>
      </c>
      <c r="V138" t="s">
        <v>42</v>
      </c>
      <c r="W138" s="5">
        <v>1500</v>
      </c>
      <c r="X138" s="5">
        <f>Table1[[#This Row],[Attendance]]*Table1[[#This Row],[Average Ticket Price]]</f>
        <v>30942000</v>
      </c>
      <c r="Y138" s="5" t="s">
        <v>683</v>
      </c>
    </row>
    <row r="139" spans="1:25" x14ac:dyDescent="0.25">
      <c r="A139" t="s">
        <v>175</v>
      </c>
      <c r="B139" s="8">
        <v>45745</v>
      </c>
      <c r="C139">
        <f t="shared" si="2"/>
        <v>2025</v>
      </c>
      <c r="D139" t="s">
        <v>89</v>
      </c>
      <c r="E139" t="s">
        <v>37</v>
      </c>
      <c r="F139" t="s">
        <v>44</v>
      </c>
      <c r="G139" t="b">
        <v>1</v>
      </c>
      <c r="H139">
        <v>3</v>
      </c>
      <c r="I139">
        <v>1</v>
      </c>
      <c r="J139" t="s">
        <v>25</v>
      </c>
      <c r="K139" s="5">
        <v>11554</v>
      </c>
      <c r="L139" t="s">
        <v>253</v>
      </c>
      <c r="M139" t="s">
        <v>61</v>
      </c>
      <c r="N139">
        <v>38</v>
      </c>
      <c r="O139">
        <v>0</v>
      </c>
      <c r="P139">
        <v>2</v>
      </c>
      <c r="Q139" t="s">
        <v>41</v>
      </c>
      <c r="R139" s="5">
        <v>141626</v>
      </c>
      <c r="S139">
        <v>9.0500000000000007</v>
      </c>
      <c r="T139" s="5">
        <v>166499.59</v>
      </c>
      <c r="U139">
        <v>39</v>
      </c>
      <c r="V139" t="s">
        <v>42</v>
      </c>
      <c r="W139" s="5">
        <v>1750</v>
      </c>
      <c r="X139" s="5">
        <f>Table1[[#This Row],[Attendance]]*Table1[[#This Row],[Average Ticket Price]]</f>
        <v>20219500</v>
      </c>
      <c r="Y139" s="5" t="s">
        <v>683</v>
      </c>
    </row>
    <row r="140" spans="1:25" x14ac:dyDescent="0.25">
      <c r="A140" t="s">
        <v>254</v>
      </c>
      <c r="B140" s="8">
        <v>45877</v>
      </c>
      <c r="C140">
        <f t="shared" si="2"/>
        <v>2025</v>
      </c>
      <c r="D140" t="s">
        <v>77</v>
      </c>
      <c r="E140" t="s">
        <v>48</v>
      </c>
      <c r="F140" t="s">
        <v>44</v>
      </c>
      <c r="G140" t="b">
        <v>1</v>
      </c>
      <c r="H140">
        <v>4</v>
      </c>
      <c r="I140">
        <v>0</v>
      </c>
      <c r="J140" t="s">
        <v>25</v>
      </c>
      <c r="K140" s="5">
        <v>27355</v>
      </c>
      <c r="L140" t="s">
        <v>238</v>
      </c>
      <c r="M140" t="s">
        <v>50</v>
      </c>
      <c r="N140">
        <v>19</v>
      </c>
      <c r="O140">
        <v>0</v>
      </c>
      <c r="P140">
        <v>1</v>
      </c>
      <c r="Q140" t="s">
        <v>62</v>
      </c>
      <c r="R140" s="5">
        <v>21473</v>
      </c>
      <c r="S140">
        <v>2.98</v>
      </c>
      <c r="T140" s="5">
        <v>129833.17</v>
      </c>
      <c r="U140">
        <v>57</v>
      </c>
      <c r="V140" t="s">
        <v>29</v>
      </c>
      <c r="W140" s="5">
        <v>1250</v>
      </c>
      <c r="X140" s="5">
        <f>Table1[[#This Row],[Attendance]]*Table1[[#This Row],[Average Ticket Price]]</f>
        <v>34193750</v>
      </c>
      <c r="Y140" s="5" t="s">
        <v>683</v>
      </c>
    </row>
    <row r="141" spans="1:25" x14ac:dyDescent="0.25">
      <c r="A141" t="s">
        <v>255</v>
      </c>
      <c r="B141" s="8">
        <v>45829</v>
      </c>
      <c r="C141">
        <f t="shared" si="2"/>
        <v>2025</v>
      </c>
      <c r="D141" t="s">
        <v>31</v>
      </c>
      <c r="E141" t="s">
        <v>72</v>
      </c>
      <c r="F141" t="s">
        <v>38</v>
      </c>
      <c r="G141" t="b">
        <v>1</v>
      </c>
      <c r="H141">
        <v>0</v>
      </c>
      <c r="I141">
        <v>3</v>
      </c>
      <c r="J141" t="s">
        <v>54</v>
      </c>
      <c r="K141" s="5">
        <v>13187</v>
      </c>
      <c r="L141" t="s">
        <v>208</v>
      </c>
      <c r="M141" t="s">
        <v>61</v>
      </c>
      <c r="N141">
        <v>40</v>
      </c>
      <c r="O141">
        <v>0</v>
      </c>
      <c r="P141">
        <v>2</v>
      </c>
      <c r="Q141" t="s">
        <v>81</v>
      </c>
      <c r="R141" s="5">
        <v>19398</v>
      </c>
      <c r="S141">
        <v>1.32</v>
      </c>
      <c r="T141" s="5">
        <v>75644.850000000006</v>
      </c>
      <c r="U141">
        <v>43</v>
      </c>
      <c r="V141" t="s">
        <v>29</v>
      </c>
      <c r="W141" s="5">
        <v>3000</v>
      </c>
      <c r="X141" s="5">
        <f>Table1[[#This Row],[Attendance]]*Table1[[#This Row],[Average Ticket Price]]</f>
        <v>39561000</v>
      </c>
      <c r="Y141" s="5" t="s">
        <v>683</v>
      </c>
    </row>
    <row r="142" spans="1:25" x14ac:dyDescent="0.25">
      <c r="A142" t="s">
        <v>256</v>
      </c>
      <c r="B142" s="8">
        <v>45811</v>
      </c>
      <c r="C142">
        <f t="shared" si="2"/>
        <v>2025</v>
      </c>
      <c r="D142" t="s">
        <v>89</v>
      </c>
      <c r="E142" t="s">
        <v>98</v>
      </c>
      <c r="F142" t="s">
        <v>44</v>
      </c>
      <c r="G142" t="b">
        <v>1</v>
      </c>
      <c r="H142">
        <v>1</v>
      </c>
      <c r="I142">
        <v>4</v>
      </c>
      <c r="J142" t="s">
        <v>54</v>
      </c>
      <c r="K142" s="5">
        <v>22396</v>
      </c>
      <c r="L142" t="s">
        <v>157</v>
      </c>
      <c r="M142" t="s">
        <v>27</v>
      </c>
      <c r="N142">
        <v>40</v>
      </c>
      <c r="O142">
        <v>0</v>
      </c>
      <c r="P142">
        <v>0</v>
      </c>
      <c r="Q142" t="s">
        <v>81</v>
      </c>
      <c r="R142" s="5">
        <v>66216</v>
      </c>
      <c r="S142">
        <v>3.21</v>
      </c>
      <c r="T142" s="5">
        <v>111420</v>
      </c>
      <c r="U142">
        <v>34</v>
      </c>
      <c r="V142" t="s">
        <v>29</v>
      </c>
      <c r="W142" s="5">
        <v>2500</v>
      </c>
      <c r="X142" s="5">
        <f>Table1[[#This Row],[Attendance]]*Table1[[#This Row],[Average Ticket Price]]</f>
        <v>55990000</v>
      </c>
      <c r="Y142" s="5" t="s">
        <v>683</v>
      </c>
    </row>
    <row r="143" spans="1:25" x14ac:dyDescent="0.25">
      <c r="A143" t="s">
        <v>52</v>
      </c>
      <c r="B143" s="8">
        <v>45906</v>
      </c>
      <c r="C143">
        <f t="shared" si="2"/>
        <v>2025</v>
      </c>
      <c r="D143" t="s">
        <v>77</v>
      </c>
      <c r="E143" t="s">
        <v>66</v>
      </c>
      <c r="F143" t="s">
        <v>38</v>
      </c>
      <c r="G143" t="b">
        <v>1</v>
      </c>
      <c r="H143">
        <v>5</v>
      </c>
      <c r="I143">
        <v>3</v>
      </c>
      <c r="J143" t="s">
        <v>25</v>
      </c>
      <c r="K143" s="5">
        <v>31111</v>
      </c>
      <c r="L143" t="s">
        <v>257</v>
      </c>
      <c r="M143" t="s">
        <v>61</v>
      </c>
      <c r="N143">
        <v>44</v>
      </c>
      <c r="O143">
        <v>0</v>
      </c>
      <c r="P143">
        <v>0</v>
      </c>
      <c r="Q143" t="s">
        <v>46</v>
      </c>
      <c r="R143" s="5">
        <v>119462</v>
      </c>
      <c r="S143">
        <v>0.85</v>
      </c>
      <c r="T143" s="5">
        <v>184517.06</v>
      </c>
      <c r="U143">
        <v>39</v>
      </c>
      <c r="V143" t="s">
        <v>29</v>
      </c>
      <c r="W143" s="5">
        <v>1250</v>
      </c>
      <c r="X143" s="5">
        <f>Table1[[#This Row],[Attendance]]*Table1[[#This Row],[Average Ticket Price]]</f>
        <v>38888750</v>
      </c>
      <c r="Y143" s="5" t="s">
        <v>683</v>
      </c>
    </row>
    <row r="144" spans="1:25" x14ac:dyDescent="0.25">
      <c r="A144" t="s">
        <v>165</v>
      </c>
      <c r="B144" s="8">
        <v>45357</v>
      </c>
      <c r="C144">
        <f t="shared" si="2"/>
        <v>2024</v>
      </c>
      <c r="D144" t="s">
        <v>31</v>
      </c>
      <c r="E144" t="s">
        <v>98</v>
      </c>
      <c r="F144" t="s">
        <v>44</v>
      </c>
      <c r="G144" t="b">
        <v>0</v>
      </c>
      <c r="H144">
        <v>0</v>
      </c>
      <c r="I144">
        <v>3</v>
      </c>
      <c r="J144" t="s">
        <v>54</v>
      </c>
      <c r="K144" s="5">
        <v>9869</v>
      </c>
      <c r="L144" t="s">
        <v>121</v>
      </c>
      <c r="M144" t="s">
        <v>27</v>
      </c>
      <c r="N144">
        <v>88</v>
      </c>
      <c r="O144">
        <v>2</v>
      </c>
      <c r="P144">
        <v>0</v>
      </c>
      <c r="Q144" t="s">
        <v>51</v>
      </c>
      <c r="R144" s="5">
        <v>102676</v>
      </c>
      <c r="S144">
        <v>5.97</v>
      </c>
      <c r="T144" s="5">
        <v>81889.740000000005</v>
      </c>
      <c r="U144">
        <v>47</v>
      </c>
      <c r="V144" t="s">
        <v>42</v>
      </c>
      <c r="W144" s="5">
        <v>1500</v>
      </c>
      <c r="X144" s="5">
        <f>Table1[[#This Row],[Attendance]]*Table1[[#This Row],[Average Ticket Price]]</f>
        <v>14803500</v>
      </c>
      <c r="Y144" s="5" t="s">
        <v>683</v>
      </c>
    </row>
    <row r="145" spans="1:25" x14ac:dyDescent="0.25">
      <c r="A145" t="s">
        <v>258</v>
      </c>
      <c r="B145" s="8">
        <v>45328</v>
      </c>
      <c r="C145">
        <f t="shared" si="2"/>
        <v>2024</v>
      </c>
      <c r="D145" t="s">
        <v>97</v>
      </c>
      <c r="E145" t="s">
        <v>23</v>
      </c>
      <c r="F145" t="s">
        <v>24</v>
      </c>
      <c r="G145" t="b">
        <v>0</v>
      </c>
      <c r="H145">
        <v>4</v>
      </c>
      <c r="I145">
        <v>0</v>
      </c>
      <c r="J145" t="s">
        <v>25</v>
      </c>
      <c r="K145" s="5">
        <v>19527</v>
      </c>
      <c r="L145" t="s">
        <v>176</v>
      </c>
      <c r="M145" t="s">
        <v>61</v>
      </c>
      <c r="N145">
        <v>27</v>
      </c>
      <c r="O145">
        <v>0</v>
      </c>
      <c r="P145">
        <v>0</v>
      </c>
      <c r="Q145" t="s">
        <v>51</v>
      </c>
      <c r="R145" s="5">
        <v>48645</v>
      </c>
      <c r="S145">
        <v>7.2</v>
      </c>
      <c r="T145" s="5">
        <v>184647.6</v>
      </c>
      <c r="U145">
        <v>51</v>
      </c>
      <c r="V145" t="s">
        <v>42</v>
      </c>
      <c r="W145" s="5">
        <v>1250</v>
      </c>
      <c r="X145" s="5">
        <f>Table1[[#This Row],[Attendance]]*Table1[[#This Row],[Average Ticket Price]]</f>
        <v>24408750</v>
      </c>
      <c r="Y145" s="5" t="s">
        <v>683</v>
      </c>
    </row>
    <row r="146" spans="1:25" x14ac:dyDescent="0.25">
      <c r="A146" t="s">
        <v>259</v>
      </c>
      <c r="B146" s="8">
        <v>45325</v>
      </c>
      <c r="C146">
        <f t="shared" si="2"/>
        <v>2024</v>
      </c>
      <c r="D146" t="s">
        <v>31</v>
      </c>
      <c r="E146" t="s">
        <v>23</v>
      </c>
      <c r="F146" t="s">
        <v>38</v>
      </c>
      <c r="G146" t="b">
        <v>0</v>
      </c>
      <c r="H146">
        <v>1</v>
      </c>
      <c r="I146">
        <v>1</v>
      </c>
      <c r="J146" t="s">
        <v>39</v>
      </c>
      <c r="K146" s="5">
        <v>45729</v>
      </c>
      <c r="L146" t="s">
        <v>84</v>
      </c>
      <c r="M146" t="s">
        <v>34</v>
      </c>
      <c r="N146">
        <v>89</v>
      </c>
      <c r="O146">
        <v>0</v>
      </c>
      <c r="P146">
        <v>2</v>
      </c>
      <c r="Q146" t="s">
        <v>46</v>
      </c>
      <c r="R146" s="5">
        <v>79960</v>
      </c>
      <c r="S146">
        <v>8.4499999999999993</v>
      </c>
      <c r="T146" s="5">
        <v>208591.79</v>
      </c>
      <c r="U146">
        <v>60</v>
      </c>
      <c r="V146" t="s">
        <v>42</v>
      </c>
      <c r="W146" s="5">
        <v>1250</v>
      </c>
      <c r="X146" s="5">
        <f>Table1[[#This Row],[Attendance]]*Table1[[#This Row],[Average Ticket Price]]</f>
        <v>57161250</v>
      </c>
      <c r="Y146" s="5" t="s">
        <v>683</v>
      </c>
    </row>
    <row r="147" spans="1:25" x14ac:dyDescent="0.25">
      <c r="A147" t="s">
        <v>260</v>
      </c>
      <c r="B147" s="8">
        <v>45560</v>
      </c>
      <c r="C147">
        <f t="shared" si="2"/>
        <v>2024</v>
      </c>
      <c r="D147" t="s">
        <v>31</v>
      </c>
      <c r="E147" t="s">
        <v>66</v>
      </c>
      <c r="F147" t="s">
        <v>44</v>
      </c>
      <c r="G147" t="b">
        <v>0</v>
      </c>
      <c r="H147">
        <v>1</v>
      </c>
      <c r="I147">
        <v>4</v>
      </c>
      <c r="J147" t="s">
        <v>54</v>
      </c>
      <c r="K147" s="5">
        <v>7383</v>
      </c>
      <c r="L147" t="s">
        <v>261</v>
      </c>
      <c r="M147" t="s">
        <v>61</v>
      </c>
      <c r="N147">
        <v>20</v>
      </c>
      <c r="O147">
        <v>1</v>
      </c>
      <c r="P147">
        <v>0</v>
      </c>
      <c r="Q147" t="s">
        <v>62</v>
      </c>
      <c r="R147" s="5">
        <v>88474</v>
      </c>
      <c r="S147">
        <v>4.3899999999999997</v>
      </c>
      <c r="T147" s="5">
        <v>139324.35999999999</v>
      </c>
      <c r="U147">
        <v>51</v>
      </c>
      <c r="V147" t="s">
        <v>42</v>
      </c>
      <c r="W147" s="5">
        <v>500</v>
      </c>
      <c r="X147" s="5">
        <f>Table1[[#This Row],[Attendance]]*Table1[[#This Row],[Average Ticket Price]]</f>
        <v>3691500</v>
      </c>
      <c r="Y147" s="5" t="s">
        <v>683</v>
      </c>
    </row>
    <row r="148" spans="1:25" x14ac:dyDescent="0.25">
      <c r="A148" t="s">
        <v>262</v>
      </c>
      <c r="B148" s="8">
        <v>45566</v>
      </c>
      <c r="C148">
        <f t="shared" si="2"/>
        <v>2024</v>
      </c>
      <c r="D148" t="s">
        <v>22</v>
      </c>
      <c r="E148" t="s">
        <v>83</v>
      </c>
      <c r="F148" t="s">
        <v>44</v>
      </c>
      <c r="G148" t="b">
        <v>1</v>
      </c>
      <c r="H148">
        <v>2</v>
      </c>
      <c r="I148">
        <v>2</v>
      </c>
      <c r="J148" t="s">
        <v>39</v>
      </c>
      <c r="K148" s="5">
        <v>6502</v>
      </c>
      <c r="L148" t="s">
        <v>141</v>
      </c>
      <c r="M148" t="s">
        <v>61</v>
      </c>
      <c r="N148">
        <v>27</v>
      </c>
      <c r="O148">
        <v>1</v>
      </c>
      <c r="P148">
        <v>0</v>
      </c>
      <c r="Q148" t="s">
        <v>51</v>
      </c>
      <c r="R148" s="5">
        <v>16857</v>
      </c>
      <c r="S148">
        <v>8.3699999999999992</v>
      </c>
      <c r="T148" s="5">
        <v>245794.68</v>
      </c>
      <c r="U148">
        <v>40</v>
      </c>
      <c r="V148" t="s">
        <v>29</v>
      </c>
      <c r="W148" s="5">
        <v>1750</v>
      </c>
      <c r="X148" s="5">
        <f>Table1[[#This Row],[Attendance]]*Table1[[#This Row],[Average Ticket Price]]</f>
        <v>11378500</v>
      </c>
      <c r="Y148" s="5" t="s">
        <v>683</v>
      </c>
    </row>
    <row r="149" spans="1:25" x14ac:dyDescent="0.25">
      <c r="A149" t="s">
        <v>263</v>
      </c>
      <c r="B149" s="8">
        <v>45371</v>
      </c>
      <c r="C149">
        <f t="shared" si="2"/>
        <v>2024</v>
      </c>
      <c r="D149" t="s">
        <v>77</v>
      </c>
      <c r="E149" t="s">
        <v>72</v>
      </c>
      <c r="F149" t="s">
        <v>38</v>
      </c>
      <c r="G149" t="b">
        <v>1</v>
      </c>
      <c r="H149">
        <v>3</v>
      </c>
      <c r="I149">
        <v>3</v>
      </c>
      <c r="J149" t="s">
        <v>39</v>
      </c>
      <c r="K149" s="5">
        <v>37572</v>
      </c>
      <c r="L149" t="s">
        <v>80</v>
      </c>
      <c r="M149" t="s">
        <v>34</v>
      </c>
      <c r="N149">
        <v>55</v>
      </c>
      <c r="O149">
        <v>2</v>
      </c>
      <c r="P149">
        <v>1</v>
      </c>
      <c r="Q149" t="s">
        <v>87</v>
      </c>
      <c r="R149" s="5">
        <v>66921</v>
      </c>
      <c r="S149">
        <v>1.86</v>
      </c>
      <c r="T149" s="5">
        <v>60342.14</v>
      </c>
      <c r="U149">
        <v>22</v>
      </c>
      <c r="V149" t="s">
        <v>42</v>
      </c>
      <c r="W149" s="5">
        <v>1500</v>
      </c>
      <c r="X149" s="5">
        <f>Table1[[#This Row],[Attendance]]*Table1[[#This Row],[Average Ticket Price]]</f>
        <v>56358000</v>
      </c>
      <c r="Y149" s="5" t="s">
        <v>683</v>
      </c>
    </row>
    <row r="150" spans="1:25" x14ac:dyDescent="0.25">
      <c r="A150" t="s">
        <v>264</v>
      </c>
      <c r="B150" s="8">
        <v>45453</v>
      </c>
      <c r="C150">
        <f t="shared" si="2"/>
        <v>2024</v>
      </c>
      <c r="D150" t="s">
        <v>69</v>
      </c>
      <c r="E150" t="s">
        <v>98</v>
      </c>
      <c r="F150" t="s">
        <v>38</v>
      </c>
      <c r="G150" t="b">
        <v>1</v>
      </c>
      <c r="H150">
        <v>0</v>
      </c>
      <c r="I150">
        <v>4</v>
      </c>
      <c r="J150" t="s">
        <v>54</v>
      </c>
      <c r="K150" s="5">
        <v>29863</v>
      </c>
      <c r="L150" t="s">
        <v>112</v>
      </c>
      <c r="M150" t="s">
        <v>50</v>
      </c>
      <c r="N150">
        <v>49</v>
      </c>
      <c r="O150">
        <v>0</v>
      </c>
      <c r="P150">
        <v>2</v>
      </c>
      <c r="Q150" t="s">
        <v>46</v>
      </c>
      <c r="R150" s="5">
        <v>138513</v>
      </c>
      <c r="S150">
        <v>3</v>
      </c>
      <c r="T150" s="5">
        <v>235049.68</v>
      </c>
      <c r="U150">
        <v>53</v>
      </c>
      <c r="V150" t="s">
        <v>42</v>
      </c>
      <c r="W150" s="5">
        <v>750</v>
      </c>
      <c r="X150" s="5">
        <f>Table1[[#This Row],[Attendance]]*Table1[[#This Row],[Average Ticket Price]]</f>
        <v>22397250</v>
      </c>
      <c r="Y150" s="5" t="s">
        <v>683</v>
      </c>
    </row>
    <row r="151" spans="1:25" x14ac:dyDescent="0.25">
      <c r="A151" t="s">
        <v>180</v>
      </c>
      <c r="B151" s="8">
        <v>45881</v>
      </c>
      <c r="C151">
        <f t="shared" si="2"/>
        <v>2025</v>
      </c>
      <c r="D151" t="s">
        <v>89</v>
      </c>
      <c r="E151" t="s">
        <v>37</v>
      </c>
      <c r="F151" t="s">
        <v>44</v>
      </c>
      <c r="G151" t="b">
        <v>0</v>
      </c>
      <c r="H151">
        <v>1</v>
      </c>
      <c r="I151">
        <v>0</v>
      </c>
      <c r="J151" t="s">
        <v>25</v>
      </c>
      <c r="K151" s="5">
        <v>10508</v>
      </c>
      <c r="L151" t="s">
        <v>261</v>
      </c>
      <c r="M151" t="s">
        <v>61</v>
      </c>
      <c r="N151">
        <v>45</v>
      </c>
      <c r="O151">
        <v>2</v>
      </c>
      <c r="P151">
        <v>0</v>
      </c>
      <c r="Q151" t="s">
        <v>81</v>
      </c>
      <c r="R151" s="5">
        <v>66060</v>
      </c>
      <c r="S151">
        <v>3.21</v>
      </c>
      <c r="T151" s="5">
        <v>17487.28</v>
      </c>
      <c r="U151">
        <v>63</v>
      </c>
      <c r="V151" t="s">
        <v>42</v>
      </c>
      <c r="W151" s="5">
        <v>1250</v>
      </c>
      <c r="X151" s="5">
        <f>Table1[[#This Row],[Attendance]]*Table1[[#This Row],[Average Ticket Price]]</f>
        <v>13135000</v>
      </c>
      <c r="Y151" s="5" t="s">
        <v>683</v>
      </c>
    </row>
    <row r="152" spans="1:25" x14ac:dyDescent="0.25">
      <c r="A152" t="s">
        <v>260</v>
      </c>
      <c r="B152" s="8">
        <v>45441</v>
      </c>
      <c r="C152">
        <f t="shared" si="2"/>
        <v>2024</v>
      </c>
      <c r="D152" t="s">
        <v>89</v>
      </c>
      <c r="E152" t="s">
        <v>72</v>
      </c>
      <c r="F152" t="s">
        <v>44</v>
      </c>
      <c r="G152" t="b">
        <v>1</v>
      </c>
      <c r="H152">
        <v>1</v>
      </c>
      <c r="I152">
        <v>0</v>
      </c>
      <c r="J152" t="s">
        <v>25</v>
      </c>
      <c r="K152" s="5">
        <v>8362</v>
      </c>
      <c r="L152" t="s">
        <v>192</v>
      </c>
      <c r="M152" t="s">
        <v>50</v>
      </c>
      <c r="N152">
        <v>55</v>
      </c>
      <c r="O152">
        <v>2</v>
      </c>
      <c r="P152">
        <v>0</v>
      </c>
      <c r="Q152" t="s">
        <v>46</v>
      </c>
      <c r="R152" s="5">
        <v>10140</v>
      </c>
      <c r="S152">
        <v>2.56</v>
      </c>
      <c r="T152" s="5">
        <v>192479.63</v>
      </c>
      <c r="U152">
        <v>52</v>
      </c>
      <c r="V152" t="s">
        <v>29</v>
      </c>
      <c r="W152" s="5">
        <v>2250</v>
      </c>
      <c r="X152" s="5">
        <f>Table1[[#This Row],[Attendance]]*Table1[[#This Row],[Average Ticket Price]]</f>
        <v>18814500</v>
      </c>
      <c r="Y152" s="5" t="s">
        <v>683</v>
      </c>
    </row>
    <row r="153" spans="1:25" x14ac:dyDescent="0.25">
      <c r="A153" t="s">
        <v>265</v>
      </c>
      <c r="B153" s="8">
        <v>45917</v>
      </c>
      <c r="C153">
        <f t="shared" si="2"/>
        <v>2025</v>
      </c>
      <c r="D153" t="s">
        <v>89</v>
      </c>
      <c r="E153" t="s">
        <v>23</v>
      </c>
      <c r="F153" t="s">
        <v>38</v>
      </c>
      <c r="G153" t="b">
        <v>0</v>
      </c>
      <c r="H153">
        <v>1</v>
      </c>
      <c r="I153">
        <v>2</v>
      </c>
      <c r="J153" t="s">
        <v>54</v>
      </c>
      <c r="K153" s="5">
        <v>21165</v>
      </c>
      <c r="L153" t="s">
        <v>215</v>
      </c>
      <c r="M153" t="s">
        <v>34</v>
      </c>
      <c r="N153">
        <v>20</v>
      </c>
      <c r="O153">
        <v>2</v>
      </c>
      <c r="P153">
        <v>1</v>
      </c>
      <c r="Q153" t="s">
        <v>46</v>
      </c>
      <c r="R153" s="5">
        <v>31295</v>
      </c>
      <c r="S153">
        <v>5</v>
      </c>
      <c r="T153" s="5">
        <v>176581.02</v>
      </c>
      <c r="U153">
        <v>30</v>
      </c>
      <c r="V153" t="s">
        <v>29</v>
      </c>
      <c r="W153" s="5">
        <v>1000</v>
      </c>
      <c r="X153" s="5">
        <f>Table1[[#This Row],[Attendance]]*Table1[[#This Row],[Average Ticket Price]]</f>
        <v>21165000</v>
      </c>
      <c r="Y153" s="5" t="s">
        <v>683</v>
      </c>
    </row>
    <row r="154" spans="1:25" x14ac:dyDescent="0.25">
      <c r="A154" t="s">
        <v>266</v>
      </c>
      <c r="B154" s="8">
        <v>45539</v>
      </c>
      <c r="C154">
        <f t="shared" si="2"/>
        <v>2024</v>
      </c>
      <c r="D154" t="s">
        <v>22</v>
      </c>
      <c r="E154" t="s">
        <v>48</v>
      </c>
      <c r="F154" t="s">
        <v>38</v>
      </c>
      <c r="G154" t="b">
        <v>0</v>
      </c>
      <c r="H154">
        <v>3</v>
      </c>
      <c r="I154">
        <v>4</v>
      </c>
      <c r="J154" t="s">
        <v>54</v>
      </c>
      <c r="K154" s="5">
        <v>5226</v>
      </c>
      <c r="L154" t="s">
        <v>90</v>
      </c>
      <c r="M154" t="s">
        <v>61</v>
      </c>
      <c r="N154">
        <v>19</v>
      </c>
      <c r="O154">
        <v>0</v>
      </c>
      <c r="P154">
        <v>1</v>
      </c>
      <c r="Q154" t="s">
        <v>87</v>
      </c>
      <c r="R154" s="5">
        <v>119118</v>
      </c>
      <c r="S154">
        <v>8.32</v>
      </c>
      <c r="T154" s="5">
        <v>190497.29</v>
      </c>
      <c r="U154">
        <v>38</v>
      </c>
      <c r="V154" t="s">
        <v>29</v>
      </c>
      <c r="W154" s="5">
        <v>1000</v>
      </c>
      <c r="X154" s="5">
        <f>Table1[[#This Row],[Attendance]]*Table1[[#This Row],[Average Ticket Price]]</f>
        <v>5226000</v>
      </c>
      <c r="Y154" s="5" t="s">
        <v>683</v>
      </c>
    </row>
    <row r="155" spans="1:25" x14ac:dyDescent="0.25">
      <c r="A155" t="s">
        <v>267</v>
      </c>
      <c r="B155" s="8">
        <v>45438</v>
      </c>
      <c r="C155">
        <f t="shared" si="2"/>
        <v>2024</v>
      </c>
      <c r="D155" t="s">
        <v>31</v>
      </c>
      <c r="E155" t="s">
        <v>83</v>
      </c>
      <c r="F155" t="s">
        <v>44</v>
      </c>
      <c r="G155" t="b">
        <v>1</v>
      </c>
      <c r="H155">
        <v>1</v>
      </c>
      <c r="I155">
        <v>4</v>
      </c>
      <c r="J155" t="s">
        <v>54</v>
      </c>
      <c r="K155" s="5">
        <v>28625</v>
      </c>
      <c r="L155" t="s">
        <v>244</v>
      </c>
      <c r="M155" t="s">
        <v>34</v>
      </c>
      <c r="N155">
        <v>64</v>
      </c>
      <c r="O155">
        <v>0</v>
      </c>
      <c r="P155">
        <v>0</v>
      </c>
      <c r="Q155" t="s">
        <v>87</v>
      </c>
      <c r="R155" s="5">
        <v>35130</v>
      </c>
      <c r="S155">
        <v>5.5</v>
      </c>
      <c r="T155" s="5">
        <v>179452.97</v>
      </c>
      <c r="U155">
        <v>25</v>
      </c>
      <c r="V155" t="s">
        <v>29</v>
      </c>
      <c r="W155" s="5">
        <v>1500</v>
      </c>
      <c r="X155" s="5">
        <f>Table1[[#This Row],[Attendance]]*Table1[[#This Row],[Average Ticket Price]]</f>
        <v>42937500</v>
      </c>
      <c r="Y155" s="5" t="s">
        <v>683</v>
      </c>
    </row>
    <row r="156" spans="1:25" x14ac:dyDescent="0.25">
      <c r="A156" t="s">
        <v>268</v>
      </c>
      <c r="B156" s="8">
        <v>45935</v>
      </c>
      <c r="C156">
        <f t="shared" si="2"/>
        <v>2025</v>
      </c>
      <c r="D156" t="s">
        <v>22</v>
      </c>
      <c r="E156" t="s">
        <v>83</v>
      </c>
      <c r="F156" t="s">
        <v>24</v>
      </c>
      <c r="G156" t="b">
        <v>0</v>
      </c>
      <c r="H156">
        <v>5</v>
      </c>
      <c r="I156">
        <v>1</v>
      </c>
      <c r="J156" t="s">
        <v>25</v>
      </c>
      <c r="K156" s="5">
        <v>50488</v>
      </c>
      <c r="L156" t="s">
        <v>155</v>
      </c>
      <c r="M156" t="s">
        <v>61</v>
      </c>
      <c r="N156">
        <v>30</v>
      </c>
      <c r="O156">
        <v>0</v>
      </c>
      <c r="P156">
        <v>0</v>
      </c>
      <c r="Q156" t="s">
        <v>28</v>
      </c>
      <c r="R156" s="5">
        <v>61971</v>
      </c>
      <c r="S156">
        <v>3.09</v>
      </c>
      <c r="T156" s="5">
        <v>151835.5</v>
      </c>
      <c r="U156">
        <v>59</v>
      </c>
      <c r="V156" t="s">
        <v>42</v>
      </c>
      <c r="W156" s="5">
        <v>3000</v>
      </c>
      <c r="X156" s="5">
        <f>Table1[[#This Row],[Attendance]]*Table1[[#This Row],[Average Ticket Price]]</f>
        <v>151464000</v>
      </c>
      <c r="Y156" s="5" t="s">
        <v>683</v>
      </c>
    </row>
    <row r="157" spans="1:25" x14ac:dyDescent="0.25">
      <c r="A157" t="s">
        <v>269</v>
      </c>
      <c r="B157" s="8">
        <v>45815</v>
      </c>
      <c r="C157">
        <f t="shared" si="2"/>
        <v>2025</v>
      </c>
      <c r="D157" t="s">
        <v>97</v>
      </c>
      <c r="E157" t="s">
        <v>66</v>
      </c>
      <c r="F157" t="s">
        <v>44</v>
      </c>
      <c r="G157" t="b">
        <v>1</v>
      </c>
      <c r="H157">
        <v>4</v>
      </c>
      <c r="I157">
        <v>1</v>
      </c>
      <c r="J157" t="s">
        <v>25</v>
      </c>
      <c r="K157" s="5">
        <v>12354</v>
      </c>
      <c r="L157" t="s">
        <v>64</v>
      </c>
      <c r="M157" t="s">
        <v>27</v>
      </c>
      <c r="N157">
        <v>76</v>
      </c>
      <c r="O157">
        <v>2</v>
      </c>
      <c r="P157">
        <v>1</v>
      </c>
      <c r="Q157" t="s">
        <v>62</v>
      </c>
      <c r="R157" s="5">
        <v>127022</v>
      </c>
      <c r="S157">
        <v>8.67</v>
      </c>
      <c r="T157" s="5">
        <v>224759.82</v>
      </c>
      <c r="U157">
        <v>28</v>
      </c>
      <c r="V157" t="s">
        <v>42</v>
      </c>
      <c r="W157" s="5">
        <v>1000</v>
      </c>
      <c r="X157" s="5">
        <f>Table1[[#This Row],[Attendance]]*Table1[[#This Row],[Average Ticket Price]]</f>
        <v>12354000</v>
      </c>
      <c r="Y157" s="5" t="s">
        <v>683</v>
      </c>
    </row>
    <row r="158" spans="1:25" x14ac:dyDescent="0.25">
      <c r="A158" t="s">
        <v>270</v>
      </c>
      <c r="B158" s="8">
        <v>45884</v>
      </c>
      <c r="C158">
        <f t="shared" si="2"/>
        <v>2025</v>
      </c>
      <c r="D158" t="s">
        <v>31</v>
      </c>
      <c r="E158" t="s">
        <v>32</v>
      </c>
      <c r="F158" t="s">
        <v>44</v>
      </c>
      <c r="G158" t="b">
        <v>1</v>
      </c>
      <c r="H158">
        <v>1</v>
      </c>
      <c r="I158">
        <v>1</v>
      </c>
      <c r="J158" t="s">
        <v>39</v>
      </c>
      <c r="K158" s="5">
        <v>44412</v>
      </c>
      <c r="L158" t="s">
        <v>105</v>
      </c>
      <c r="M158" t="s">
        <v>34</v>
      </c>
      <c r="N158">
        <v>39</v>
      </c>
      <c r="O158">
        <v>2</v>
      </c>
      <c r="P158">
        <v>1</v>
      </c>
      <c r="Q158" t="s">
        <v>87</v>
      </c>
      <c r="R158" s="5">
        <v>101558</v>
      </c>
      <c r="S158">
        <v>8.18</v>
      </c>
      <c r="T158" s="5">
        <v>167778.1</v>
      </c>
      <c r="U158">
        <v>47</v>
      </c>
      <c r="V158" t="s">
        <v>29</v>
      </c>
      <c r="W158" s="5">
        <v>1750</v>
      </c>
      <c r="X158" s="5">
        <f>Table1[[#This Row],[Attendance]]*Table1[[#This Row],[Average Ticket Price]]</f>
        <v>77721000</v>
      </c>
      <c r="Y158" s="5" t="s">
        <v>683</v>
      </c>
    </row>
    <row r="159" spans="1:25" x14ac:dyDescent="0.25">
      <c r="A159" t="s">
        <v>271</v>
      </c>
      <c r="B159" s="8">
        <v>45641</v>
      </c>
      <c r="C159">
        <f t="shared" si="2"/>
        <v>2024</v>
      </c>
      <c r="D159" t="s">
        <v>97</v>
      </c>
      <c r="E159" t="s">
        <v>72</v>
      </c>
      <c r="F159" t="s">
        <v>38</v>
      </c>
      <c r="G159" t="b">
        <v>0</v>
      </c>
      <c r="H159">
        <v>3</v>
      </c>
      <c r="I159">
        <v>3</v>
      </c>
      <c r="J159" t="s">
        <v>39</v>
      </c>
      <c r="K159" s="5">
        <v>9227</v>
      </c>
      <c r="L159" t="s">
        <v>118</v>
      </c>
      <c r="M159" t="s">
        <v>27</v>
      </c>
      <c r="N159">
        <v>12</v>
      </c>
      <c r="O159">
        <v>1</v>
      </c>
      <c r="P159">
        <v>1</v>
      </c>
      <c r="Q159" t="s">
        <v>81</v>
      </c>
      <c r="R159" s="5">
        <v>116975</v>
      </c>
      <c r="S159">
        <v>5.99</v>
      </c>
      <c r="T159" s="5">
        <v>217928.73</v>
      </c>
      <c r="U159">
        <v>38</v>
      </c>
      <c r="V159" t="s">
        <v>42</v>
      </c>
      <c r="W159" s="5">
        <v>2000</v>
      </c>
      <c r="X159" s="5">
        <f>Table1[[#This Row],[Attendance]]*Table1[[#This Row],[Average Ticket Price]]</f>
        <v>18454000</v>
      </c>
      <c r="Y159" s="5" t="s">
        <v>683</v>
      </c>
    </row>
    <row r="160" spans="1:25" x14ac:dyDescent="0.25">
      <c r="A160" t="s">
        <v>272</v>
      </c>
      <c r="B160" s="8">
        <v>45611</v>
      </c>
      <c r="C160">
        <f t="shared" si="2"/>
        <v>2024</v>
      </c>
      <c r="D160" t="s">
        <v>97</v>
      </c>
      <c r="E160" t="s">
        <v>83</v>
      </c>
      <c r="F160" t="s">
        <v>38</v>
      </c>
      <c r="G160" t="b">
        <v>0</v>
      </c>
      <c r="H160">
        <v>0</v>
      </c>
      <c r="I160">
        <v>4</v>
      </c>
      <c r="J160" t="s">
        <v>54</v>
      </c>
      <c r="K160" s="5">
        <v>43795</v>
      </c>
      <c r="L160" t="s">
        <v>112</v>
      </c>
      <c r="M160" t="s">
        <v>61</v>
      </c>
      <c r="N160">
        <v>77</v>
      </c>
      <c r="O160">
        <v>2</v>
      </c>
      <c r="P160">
        <v>0</v>
      </c>
      <c r="Q160" t="s">
        <v>51</v>
      </c>
      <c r="R160" s="5">
        <v>57390</v>
      </c>
      <c r="S160">
        <v>5.6</v>
      </c>
      <c r="T160" s="5">
        <v>186003.66</v>
      </c>
      <c r="U160">
        <v>42</v>
      </c>
      <c r="V160" t="s">
        <v>42</v>
      </c>
      <c r="W160" s="5">
        <v>1000</v>
      </c>
      <c r="X160" s="5">
        <f>Table1[[#This Row],[Attendance]]*Table1[[#This Row],[Average Ticket Price]]</f>
        <v>43795000</v>
      </c>
      <c r="Y160" s="5" t="s">
        <v>683</v>
      </c>
    </row>
    <row r="161" spans="1:25" x14ac:dyDescent="0.25">
      <c r="A161" t="s">
        <v>273</v>
      </c>
      <c r="B161" s="8">
        <v>45433</v>
      </c>
      <c r="C161">
        <f t="shared" si="2"/>
        <v>2024</v>
      </c>
      <c r="D161" t="s">
        <v>69</v>
      </c>
      <c r="E161" t="s">
        <v>23</v>
      </c>
      <c r="F161" t="s">
        <v>38</v>
      </c>
      <c r="G161" t="b">
        <v>1</v>
      </c>
      <c r="H161">
        <v>1</v>
      </c>
      <c r="I161">
        <v>4</v>
      </c>
      <c r="J161" t="s">
        <v>54</v>
      </c>
      <c r="K161" s="5">
        <v>43576</v>
      </c>
      <c r="L161" t="s">
        <v>166</v>
      </c>
      <c r="M161" t="s">
        <v>34</v>
      </c>
      <c r="N161">
        <v>62</v>
      </c>
      <c r="O161">
        <v>1</v>
      </c>
      <c r="P161">
        <v>0</v>
      </c>
      <c r="Q161" t="s">
        <v>87</v>
      </c>
      <c r="R161" s="5">
        <v>135182</v>
      </c>
      <c r="S161">
        <v>3.43</v>
      </c>
      <c r="T161" s="5">
        <v>154509.73000000001</v>
      </c>
      <c r="U161">
        <v>62</v>
      </c>
      <c r="V161" t="s">
        <v>29</v>
      </c>
      <c r="W161" s="5">
        <v>2000</v>
      </c>
      <c r="X161" s="5">
        <f>Table1[[#This Row],[Attendance]]*Table1[[#This Row],[Average Ticket Price]]</f>
        <v>87152000</v>
      </c>
      <c r="Y161" s="5" t="s">
        <v>683</v>
      </c>
    </row>
    <row r="162" spans="1:25" x14ac:dyDescent="0.25">
      <c r="A162" t="s">
        <v>274</v>
      </c>
      <c r="B162" s="8">
        <v>45331</v>
      </c>
      <c r="C162">
        <f t="shared" si="2"/>
        <v>2024</v>
      </c>
      <c r="D162" t="s">
        <v>22</v>
      </c>
      <c r="E162" t="s">
        <v>83</v>
      </c>
      <c r="F162" t="s">
        <v>24</v>
      </c>
      <c r="G162" t="b">
        <v>1</v>
      </c>
      <c r="H162">
        <v>4</v>
      </c>
      <c r="I162">
        <v>3</v>
      </c>
      <c r="J162" t="s">
        <v>25</v>
      </c>
      <c r="K162" s="5">
        <v>54033</v>
      </c>
      <c r="L162" t="s">
        <v>60</v>
      </c>
      <c r="M162" t="s">
        <v>50</v>
      </c>
      <c r="N162">
        <v>78</v>
      </c>
      <c r="O162">
        <v>1</v>
      </c>
      <c r="P162">
        <v>0</v>
      </c>
      <c r="Q162" t="s">
        <v>87</v>
      </c>
      <c r="R162" s="5">
        <v>13681</v>
      </c>
      <c r="S162">
        <v>4.2</v>
      </c>
      <c r="T162" s="5">
        <v>30515.279999999999</v>
      </c>
      <c r="U162">
        <v>53</v>
      </c>
      <c r="V162" t="s">
        <v>42</v>
      </c>
      <c r="W162" s="5">
        <v>1250</v>
      </c>
      <c r="X162" s="5">
        <f>Table1[[#This Row],[Attendance]]*Table1[[#This Row],[Average Ticket Price]]</f>
        <v>67541250</v>
      </c>
      <c r="Y162" s="5" t="s">
        <v>683</v>
      </c>
    </row>
    <row r="163" spans="1:25" x14ac:dyDescent="0.25">
      <c r="A163" t="s">
        <v>275</v>
      </c>
      <c r="B163" s="8">
        <v>45715</v>
      </c>
      <c r="C163">
        <f t="shared" si="2"/>
        <v>2025</v>
      </c>
      <c r="D163" t="s">
        <v>22</v>
      </c>
      <c r="E163" t="s">
        <v>37</v>
      </c>
      <c r="F163" t="s">
        <v>24</v>
      </c>
      <c r="G163" t="b">
        <v>0</v>
      </c>
      <c r="H163">
        <v>1</v>
      </c>
      <c r="I163">
        <v>2</v>
      </c>
      <c r="J163" t="s">
        <v>54</v>
      </c>
      <c r="K163" s="5">
        <v>41596</v>
      </c>
      <c r="L163" t="s">
        <v>139</v>
      </c>
      <c r="M163" t="s">
        <v>27</v>
      </c>
      <c r="N163">
        <v>82</v>
      </c>
      <c r="O163">
        <v>0</v>
      </c>
      <c r="P163">
        <v>1</v>
      </c>
      <c r="Q163" t="s">
        <v>87</v>
      </c>
      <c r="R163" s="5">
        <v>29642</v>
      </c>
      <c r="S163">
        <v>6.13</v>
      </c>
      <c r="T163" s="5">
        <v>164904.26</v>
      </c>
      <c r="U163">
        <v>22</v>
      </c>
      <c r="V163" t="s">
        <v>42</v>
      </c>
      <c r="W163" s="5">
        <v>1750</v>
      </c>
      <c r="X163" s="5">
        <f>Table1[[#This Row],[Attendance]]*Table1[[#This Row],[Average Ticket Price]]</f>
        <v>72793000</v>
      </c>
      <c r="Y163" s="5" t="s">
        <v>683</v>
      </c>
    </row>
    <row r="164" spans="1:25" x14ac:dyDescent="0.25">
      <c r="A164" t="s">
        <v>276</v>
      </c>
      <c r="B164" s="8">
        <v>45931</v>
      </c>
      <c r="C164">
        <f t="shared" si="2"/>
        <v>2025</v>
      </c>
      <c r="D164" t="s">
        <v>97</v>
      </c>
      <c r="E164" t="s">
        <v>83</v>
      </c>
      <c r="F164" t="s">
        <v>44</v>
      </c>
      <c r="G164" t="b">
        <v>0</v>
      </c>
      <c r="H164">
        <v>3</v>
      </c>
      <c r="I164">
        <v>3</v>
      </c>
      <c r="J164" t="s">
        <v>39</v>
      </c>
      <c r="K164" s="5">
        <v>48599</v>
      </c>
      <c r="L164" t="s">
        <v>115</v>
      </c>
      <c r="M164" t="s">
        <v>61</v>
      </c>
      <c r="N164">
        <v>88</v>
      </c>
      <c r="O164">
        <v>1</v>
      </c>
      <c r="P164">
        <v>1</v>
      </c>
      <c r="Q164" t="s">
        <v>62</v>
      </c>
      <c r="R164" s="5">
        <v>60010</v>
      </c>
      <c r="S164">
        <v>5.76</v>
      </c>
      <c r="T164" s="5">
        <v>159790.28</v>
      </c>
      <c r="U164">
        <v>27</v>
      </c>
      <c r="V164" t="s">
        <v>29</v>
      </c>
      <c r="W164" s="5">
        <v>1750</v>
      </c>
      <c r="X164" s="5">
        <f>Table1[[#This Row],[Attendance]]*Table1[[#This Row],[Average Ticket Price]]</f>
        <v>85048250</v>
      </c>
      <c r="Y164" s="5" t="s">
        <v>683</v>
      </c>
    </row>
    <row r="165" spans="1:25" x14ac:dyDescent="0.25">
      <c r="A165" t="s">
        <v>277</v>
      </c>
      <c r="B165" s="8">
        <v>45479</v>
      </c>
      <c r="C165">
        <f t="shared" si="2"/>
        <v>2024</v>
      </c>
      <c r="D165" t="s">
        <v>69</v>
      </c>
      <c r="E165" t="s">
        <v>37</v>
      </c>
      <c r="F165" t="s">
        <v>44</v>
      </c>
      <c r="G165" t="b">
        <v>0</v>
      </c>
      <c r="H165">
        <v>5</v>
      </c>
      <c r="I165">
        <v>2</v>
      </c>
      <c r="J165" t="s">
        <v>25</v>
      </c>
      <c r="K165" s="5">
        <v>50182</v>
      </c>
      <c r="L165" t="s">
        <v>192</v>
      </c>
      <c r="M165" t="s">
        <v>34</v>
      </c>
      <c r="N165">
        <v>63</v>
      </c>
      <c r="O165">
        <v>0</v>
      </c>
      <c r="P165">
        <v>1</v>
      </c>
      <c r="Q165" t="s">
        <v>46</v>
      </c>
      <c r="R165" s="5">
        <v>76793</v>
      </c>
      <c r="S165">
        <v>5.29</v>
      </c>
      <c r="T165" s="5">
        <v>244378.72</v>
      </c>
      <c r="U165">
        <v>56</v>
      </c>
      <c r="V165" t="s">
        <v>42</v>
      </c>
      <c r="W165" s="5">
        <v>1500</v>
      </c>
      <c r="X165" s="5">
        <f>Table1[[#This Row],[Attendance]]*Table1[[#This Row],[Average Ticket Price]]</f>
        <v>75273000</v>
      </c>
      <c r="Y165" s="5" t="s">
        <v>683</v>
      </c>
    </row>
    <row r="166" spans="1:25" x14ac:dyDescent="0.25">
      <c r="A166" t="s">
        <v>278</v>
      </c>
      <c r="B166" s="8">
        <v>45342</v>
      </c>
      <c r="C166">
        <f t="shared" si="2"/>
        <v>2024</v>
      </c>
      <c r="D166" t="s">
        <v>22</v>
      </c>
      <c r="E166" t="s">
        <v>48</v>
      </c>
      <c r="F166" t="s">
        <v>24</v>
      </c>
      <c r="G166" t="b">
        <v>1</v>
      </c>
      <c r="H166">
        <v>3</v>
      </c>
      <c r="I166">
        <v>0</v>
      </c>
      <c r="J166" t="s">
        <v>25</v>
      </c>
      <c r="K166" s="5">
        <v>51153</v>
      </c>
      <c r="L166" t="s">
        <v>215</v>
      </c>
      <c r="M166" t="s">
        <v>34</v>
      </c>
      <c r="N166">
        <v>66</v>
      </c>
      <c r="O166">
        <v>0</v>
      </c>
      <c r="P166">
        <v>1</v>
      </c>
      <c r="Q166" t="s">
        <v>81</v>
      </c>
      <c r="R166" s="5">
        <v>137809</v>
      </c>
      <c r="S166">
        <v>5.54</v>
      </c>
      <c r="T166" s="5">
        <v>80464.84</v>
      </c>
      <c r="U166">
        <v>26</v>
      </c>
      <c r="V166" t="s">
        <v>42</v>
      </c>
      <c r="W166" s="5">
        <v>750</v>
      </c>
      <c r="X166" s="5">
        <f>Table1[[#This Row],[Attendance]]*Table1[[#This Row],[Average Ticket Price]]</f>
        <v>38364750</v>
      </c>
      <c r="Y166" s="5" t="s">
        <v>683</v>
      </c>
    </row>
    <row r="167" spans="1:25" x14ac:dyDescent="0.25">
      <c r="A167" t="s">
        <v>279</v>
      </c>
      <c r="B167" s="8">
        <v>45436</v>
      </c>
      <c r="C167">
        <f t="shared" si="2"/>
        <v>2024</v>
      </c>
      <c r="D167" t="s">
        <v>31</v>
      </c>
      <c r="E167" t="s">
        <v>66</v>
      </c>
      <c r="F167" t="s">
        <v>24</v>
      </c>
      <c r="G167" t="b">
        <v>0</v>
      </c>
      <c r="H167">
        <v>3</v>
      </c>
      <c r="I167">
        <v>1</v>
      </c>
      <c r="J167" t="s">
        <v>25</v>
      </c>
      <c r="K167" s="5">
        <v>47651</v>
      </c>
      <c r="L167" t="s">
        <v>33</v>
      </c>
      <c r="M167" t="s">
        <v>27</v>
      </c>
      <c r="N167">
        <v>19</v>
      </c>
      <c r="O167">
        <v>1</v>
      </c>
      <c r="P167">
        <v>2</v>
      </c>
      <c r="Q167" t="s">
        <v>28</v>
      </c>
      <c r="R167" s="5">
        <v>69740</v>
      </c>
      <c r="S167">
        <v>5.97</v>
      </c>
      <c r="T167" s="5">
        <v>12823.45</v>
      </c>
      <c r="U167">
        <v>48</v>
      </c>
      <c r="V167" t="s">
        <v>29</v>
      </c>
      <c r="W167" s="5">
        <v>2250</v>
      </c>
      <c r="X167" s="5">
        <f>Table1[[#This Row],[Attendance]]*Table1[[#This Row],[Average Ticket Price]]</f>
        <v>107214750</v>
      </c>
      <c r="Y167" s="5" t="s">
        <v>683</v>
      </c>
    </row>
    <row r="168" spans="1:25" x14ac:dyDescent="0.25">
      <c r="A168" t="s">
        <v>280</v>
      </c>
      <c r="B168" s="8">
        <v>45806</v>
      </c>
      <c r="C168">
        <f t="shared" si="2"/>
        <v>2025</v>
      </c>
      <c r="D168" t="s">
        <v>53</v>
      </c>
      <c r="E168" t="s">
        <v>23</v>
      </c>
      <c r="F168" t="s">
        <v>44</v>
      </c>
      <c r="G168" t="b">
        <v>1</v>
      </c>
      <c r="H168">
        <v>5</v>
      </c>
      <c r="I168">
        <v>4</v>
      </c>
      <c r="J168" t="s">
        <v>25</v>
      </c>
      <c r="K168" s="5">
        <v>45900</v>
      </c>
      <c r="L168" t="s">
        <v>163</v>
      </c>
      <c r="M168" t="s">
        <v>50</v>
      </c>
      <c r="N168">
        <v>90</v>
      </c>
      <c r="O168">
        <v>0</v>
      </c>
      <c r="P168">
        <v>0</v>
      </c>
      <c r="Q168" t="s">
        <v>28</v>
      </c>
      <c r="R168" s="5">
        <v>118740</v>
      </c>
      <c r="S168">
        <v>3.7</v>
      </c>
      <c r="T168" s="5">
        <v>45530.42</v>
      </c>
      <c r="U168">
        <v>62</v>
      </c>
      <c r="V168" t="s">
        <v>42</v>
      </c>
      <c r="W168" s="5">
        <v>1250</v>
      </c>
      <c r="X168" s="5">
        <f>Table1[[#This Row],[Attendance]]*Table1[[#This Row],[Average Ticket Price]]</f>
        <v>57375000</v>
      </c>
      <c r="Y168" s="5" t="s">
        <v>683</v>
      </c>
    </row>
    <row r="169" spans="1:25" x14ac:dyDescent="0.25">
      <c r="A169" t="s">
        <v>281</v>
      </c>
      <c r="B169" s="8">
        <v>45615</v>
      </c>
      <c r="C169">
        <f t="shared" si="2"/>
        <v>2024</v>
      </c>
      <c r="D169" t="s">
        <v>36</v>
      </c>
      <c r="E169" t="s">
        <v>48</v>
      </c>
      <c r="F169" t="s">
        <v>24</v>
      </c>
      <c r="G169" t="b">
        <v>1</v>
      </c>
      <c r="H169">
        <v>0</v>
      </c>
      <c r="I169">
        <v>2</v>
      </c>
      <c r="J169" t="s">
        <v>54</v>
      </c>
      <c r="K169" s="5">
        <v>7139</v>
      </c>
      <c r="L169" t="s">
        <v>231</v>
      </c>
      <c r="M169" t="s">
        <v>61</v>
      </c>
      <c r="N169">
        <v>84</v>
      </c>
      <c r="O169">
        <v>0</v>
      </c>
      <c r="P169">
        <v>1</v>
      </c>
      <c r="Q169" t="s">
        <v>87</v>
      </c>
      <c r="R169" s="5">
        <v>71651</v>
      </c>
      <c r="S169">
        <v>8.44</v>
      </c>
      <c r="T169" s="5">
        <v>50738.15</v>
      </c>
      <c r="U169">
        <v>46</v>
      </c>
      <c r="V169" t="s">
        <v>29</v>
      </c>
      <c r="W169" s="5">
        <v>1000</v>
      </c>
      <c r="X169" s="5">
        <f>Table1[[#This Row],[Attendance]]*Table1[[#This Row],[Average Ticket Price]]</f>
        <v>7139000</v>
      </c>
      <c r="Y169" s="5" t="s">
        <v>683</v>
      </c>
    </row>
    <row r="170" spans="1:25" x14ac:dyDescent="0.25">
      <c r="A170" t="s">
        <v>282</v>
      </c>
      <c r="B170" s="8">
        <v>45831</v>
      </c>
      <c r="C170">
        <f t="shared" si="2"/>
        <v>2025</v>
      </c>
      <c r="D170" t="s">
        <v>53</v>
      </c>
      <c r="E170" t="s">
        <v>83</v>
      </c>
      <c r="F170" t="s">
        <v>38</v>
      </c>
      <c r="G170" t="b">
        <v>0</v>
      </c>
      <c r="H170">
        <v>2</v>
      </c>
      <c r="I170">
        <v>1</v>
      </c>
      <c r="J170" t="s">
        <v>25</v>
      </c>
      <c r="K170" s="5">
        <v>6330</v>
      </c>
      <c r="L170" t="s">
        <v>107</v>
      </c>
      <c r="M170" t="s">
        <v>34</v>
      </c>
      <c r="N170">
        <v>63</v>
      </c>
      <c r="O170">
        <v>1</v>
      </c>
      <c r="P170">
        <v>0</v>
      </c>
      <c r="Q170" t="s">
        <v>46</v>
      </c>
      <c r="R170" s="5">
        <v>95735</v>
      </c>
      <c r="S170">
        <v>9.1199999999999992</v>
      </c>
      <c r="T170" s="5">
        <v>248747.65</v>
      </c>
      <c r="U170">
        <v>52</v>
      </c>
      <c r="V170" t="s">
        <v>29</v>
      </c>
      <c r="W170" s="5">
        <v>500</v>
      </c>
      <c r="X170" s="5">
        <f>Table1[[#This Row],[Attendance]]*Table1[[#This Row],[Average Ticket Price]]</f>
        <v>3165000</v>
      </c>
      <c r="Y170" s="5" t="s">
        <v>683</v>
      </c>
    </row>
    <row r="171" spans="1:25" x14ac:dyDescent="0.25">
      <c r="A171" t="s">
        <v>283</v>
      </c>
      <c r="B171" s="8">
        <v>45564</v>
      </c>
      <c r="C171">
        <f t="shared" si="2"/>
        <v>2024</v>
      </c>
      <c r="D171" t="s">
        <v>36</v>
      </c>
      <c r="E171" t="s">
        <v>23</v>
      </c>
      <c r="F171" t="s">
        <v>44</v>
      </c>
      <c r="G171" t="b">
        <v>1</v>
      </c>
      <c r="H171">
        <v>5</v>
      </c>
      <c r="I171">
        <v>4</v>
      </c>
      <c r="J171" t="s">
        <v>25</v>
      </c>
      <c r="K171" s="5">
        <v>32578</v>
      </c>
      <c r="L171" t="s">
        <v>133</v>
      </c>
      <c r="M171" t="s">
        <v>61</v>
      </c>
      <c r="N171">
        <v>60</v>
      </c>
      <c r="O171">
        <v>0</v>
      </c>
      <c r="P171">
        <v>0</v>
      </c>
      <c r="Q171" t="s">
        <v>51</v>
      </c>
      <c r="R171" s="5">
        <v>69842</v>
      </c>
      <c r="S171">
        <v>5.1100000000000003</v>
      </c>
      <c r="T171" s="5">
        <v>192040.88</v>
      </c>
      <c r="U171">
        <v>20</v>
      </c>
      <c r="V171" t="s">
        <v>152</v>
      </c>
      <c r="W171" s="5">
        <v>1750</v>
      </c>
      <c r="X171" s="5">
        <f>Table1[[#This Row],[Attendance]]*Table1[[#This Row],[Average Ticket Price]]</f>
        <v>57011500</v>
      </c>
      <c r="Y171" s="5" t="s">
        <v>683</v>
      </c>
    </row>
    <row r="172" spans="1:25" x14ac:dyDescent="0.25">
      <c r="A172" t="s">
        <v>241</v>
      </c>
      <c r="B172" s="8">
        <v>45586</v>
      </c>
      <c r="C172">
        <f t="shared" si="2"/>
        <v>2024</v>
      </c>
      <c r="D172" t="s">
        <v>31</v>
      </c>
      <c r="E172" t="s">
        <v>37</v>
      </c>
      <c r="F172" t="s">
        <v>38</v>
      </c>
      <c r="G172" t="b">
        <v>1</v>
      </c>
      <c r="H172">
        <v>3</v>
      </c>
      <c r="I172">
        <v>2</v>
      </c>
      <c r="J172" t="s">
        <v>25</v>
      </c>
      <c r="K172" s="5">
        <v>5098</v>
      </c>
      <c r="L172" t="s">
        <v>157</v>
      </c>
      <c r="M172" t="s">
        <v>34</v>
      </c>
      <c r="N172">
        <v>77</v>
      </c>
      <c r="O172">
        <v>1</v>
      </c>
      <c r="P172">
        <v>0</v>
      </c>
      <c r="Q172" t="s">
        <v>62</v>
      </c>
      <c r="R172" s="5">
        <v>29402</v>
      </c>
      <c r="S172">
        <v>4.91</v>
      </c>
      <c r="T172" s="5">
        <v>99233.46</v>
      </c>
      <c r="U172">
        <v>64</v>
      </c>
      <c r="V172" t="s">
        <v>42</v>
      </c>
      <c r="W172" s="5">
        <v>1750</v>
      </c>
      <c r="X172" s="5">
        <f>Table1[[#This Row],[Attendance]]*Table1[[#This Row],[Average Ticket Price]]</f>
        <v>8921500</v>
      </c>
      <c r="Y172" s="5" t="s">
        <v>683</v>
      </c>
    </row>
    <row r="173" spans="1:25" x14ac:dyDescent="0.25">
      <c r="A173" t="s">
        <v>260</v>
      </c>
      <c r="B173" s="8">
        <v>45829</v>
      </c>
      <c r="C173">
        <f t="shared" si="2"/>
        <v>2025</v>
      </c>
      <c r="D173" t="s">
        <v>89</v>
      </c>
      <c r="E173" t="s">
        <v>98</v>
      </c>
      <c r="F173" t="s">
        <v>38</v>
      </c>
      <c r="G173" t="b">
        <v>1</v>
      </c>
      <c r="H173">
        <v>4</v>
      </c>
      <c r="I173">
        <v>4</v>
      </c>
      <c r="J173" t="s">
        <v>39</v>
      </c>
      <c r="K173" s="5">
        <v>35052</v>
      </c>
      <c r="L173" t="s">
        <v>202</v>
      </c>
      <c r="M173" t="s">
        <v>34</v>
      </c>
      <c r="N173">
        <v>10</v>
      </c>
      <c r="O173">
        <v>0</v>
      </c>
      <c r="P173">
        <v>1</v>
      </c>
      <c r="Q173" t="s">
        <v>28</v>
      </c>
      <c r="R173" s="5">
        <v>138407</v>
      </c>
      <c r="S173">
        <v>3.03</v>
      </c>
      <c r="T173" s="5">
        <v>234737.29</v>
      </c>
      <c r="U173">
        <v>54</v>
      </c>
      <c r="V173" t="s">
        <v>42</v>
      </c>
      <c r="W173" s="5">
        <v>500</v>
      </c>
      <c r="X173" s="5">
        <f>Table1[[#This Row],[Attendance]]*Table1[[#This Row],[Average Ticket Price]]</f>
        <v>17526000</v>
      </c>
      <c r="Y173" s="5" t="s">
        <v>683</v>
      </c>
    </row>
    <row r="174" spans="1:25" x14ac:dyDescent="0.25">
      <c r="A174" t="s">
        <v>284</v>
      </c>
      <c r="B174" s="8">
        <v>45865</v>
      </c>
      <c r="C174">
        <f t="shared" si="2"/>
        <v>2025</v>
      </c>
      <c r="D174" t="s">
        <v>77</v>
      </c>
      <c r="E174" t="s">
        <v>23</v>
      </c>
      <c r="F174" t="s">
        <v>24</v>
      </c>
      <c r="G174" t="b">
        <v>1</v>
      </c>
      <c r="H174">
        <v>1</v>
      </c>
      <c r="I174">
        <v>1</v>
      </c>
      <c r="J174" t="s">
        <v>39</v>
      </c>
      <c r="K174" s="5">
        <v>47718</v>
      </c>
      <c r="L174" t="s">
        <v>285</v>
      </c>
      <c r="M174" t="s">
        <v>34</v>
      </c>
      <c r="N174">
        <v>30</v>
      </c>
      <c r="O174">
        <v>2</v>
      </c>
      <c r="P174">
        <v>1</v>
      </c>
      <c r="Q174" t="s">
        <v>28</v>
      </c>
      <c r="R174" s="5">
        <v>22384</v>
      </c>
      <c r="S174">
        <v>2.15</v>
      </c>
      <c r="T174" s="5">
        <v>134163.35999999999</v>
      </c>
      <c r="U174">
        <v>58</v>
      </c>
      <c r="V174" t="s">
        <v>29</v>
      </c>
      <c r="W174" s="5">
        <v>1500</v>
      </c>
      <c r="X174" s="5">
        <f>Table1[[#This Row],[Attendance]]*Table1[[#This Row],[Average Ticket Price]]</f>
        <v>71577000</v>
      </c>
      <c r="Y174" s="5" t="s">
        <v>683</v>
      </c>
    </row>
    <row r="175" spans="1:25" x14ac:dyDescent="0.25">
      <c r="A175" t="s">
        <v>286</v>
      </c>
      <c r="B175" s="8">
        <v>45938</v>
      </c>
      <c r="C175">
        <f t="shared" si="2"/>
        <v>2025</v>
      </c>
      <c r="D175" t="s">
        <v>77</v>
      </c>
      <c r="E175" t="s">
        <v>83</v>
      </c>
      <c r="F175" t="s">
        <v>38</v>
      </c>
      <c r="G175" t="b">
        <v>0</v>
      </c>
      <c r="H175">
        <v>2</v>
      </c>
      <c r="I175">
        <v>3</v>
      </c>
      <c r="J175" t="s">
        <v>54</v>
      </c>
      <c r="K175" s="5">
        <v>9905</v>
      </c>
      <c r="L175" t="s">
        <v>195</v>
      </c>
      <c r="M175" t="s">
        <v>34</v>
      </c>
      <c r="N175">
        <v>67</v>
      </c>
      <c r="O175">
        <v>2</v>
      </c>
      <c r="P175">
        <v>1</v>
      </c>
      <c r="Q175" t="s">
        <v>46</v>
      </c>
      <c r="R175" s="5">
        <v>51077</v>
      </c>
      <c r="S175">
        <v>5</v>
      </c>
      <c r="T175" s="5">
        <v>211220.9</v>
      </c>
      <c r="U175">
        <v>29</v>
      </c>
      <c r="V175" t="s">
        <v>29</v>
      </c>
      <c r="W175" s="5">
        <v>1000</v>
      </c>
      <c r="X175" s="5">
        <f>Table1[[#This Row],[Attendance]]*Table1[[#This Row],[Average Ticket Price]]</f>
        <v>9905000</v>
      </c>
      <c r="Y175" s="5" t="s">
        <v>683</v>
      </c>
    </row>
    <row r="176" spans="1:25" x14ac:dyDescent="0.25">
      <c r="A176" t="s">
        <v>43</v>
      </c>
      <c r="B176" s="8">
        <v>46021</v>
      </c>
      <c r="C176">
        <f t="shared" si="2"/>
        <v>2025</v>
      </c>
      <c r="D176" t="s">
        <v>89</v>
      </c>
      <c r="E176" t="s">
        <v>83</v>
      </c>
      <c r="F176" t="s">
        <v>38</v>
      </c>
      <c r="G176" t="b">
        <v>1</v>
      </c>
      <c r="H176">
        <v>3</v>
      </c>
      <c r="I176">
        <v>3</v>
      </c>
      <c r="J176" t="s">
        <v>39</v>
      </c>
      <c r="K176" s="5">
        <v>44248</v>
      </c>
      <c r="L176" t="s">
        <v>257</v>
      </c>
      <c r="M176" t="s">
        <v>50</v>
      </c>
      <c r="N176">
        <v>59</v>
      </c>
      <c r="O176">
        <v>2</v>
      </c>
      <c r="P176">
        <v>1</v>
      </c>
      <c r="Q176" t="s">
        <v>41</v>
      </c>
      <c r="R176" s="5">
        <v>97022</v>
      </c>
      <c r="S176">
        <v>5.48</v>
      </c>
      <c r="T176" s="5">
        <v>224412.5</v>
      </c>
      <c r="U176">
        <v>61</v>
      </c>
      <c r="V176" t="s">
        <v>152</v>
      </c>
      <c r="W176" s="5">
        <v>1750</v>
      </c>
      <c r="X176" s="5">
        <f>Table1[[#This Row],[Attendance]]*Table1[[#This Row],[Average Ticket Price]]</f>
        <v>77434000</v>
      </c>
      <c r="Y176" s="5" t="s">
        <v>683</v>
      </c>
    </row>
    <row r="177" spans="1:25" x14ac:dyDescent="0.25">
      <c r="A177" t="s">
        <v>171</v>
      </c>
      <c r="B177" s="8">
        <v>45472</v>
      </c>
      <c r="C177">
        <f t="shared" si="2"/>
        <v>2024</v>
      </c>
      <c r="D177" t="s">
        <v>31</v>
      </c>
      <c r="E177" t="s">
        <v>37</v>
      </c>
      <c r="F177" t="s">
        <v>24</v>
      </c>
      <c r="G177" t="b">
        <v>0</v>
      </c>
      <c r="H177">
        <v>0</v>
      </c>
      <c r="I177">
        <v>0</v>
      </c>
      <c r="J177" t="s">
        <v>39</v>
      </c>
      <c r="K177" s="5">
        <v>15372</v>
      </c>
      <c r="L177" t="s">
        <v>126</v>
      </c>
      <c r="M177" t="s">
        <v>61</v>
      </c>
      <c r="N177">
        <v>46</v>
      </c>
      <c r="O177">
        <v>0</v>
      </c>
      <c r="P177">
        <v>2</v>
      </c>
      <c r="Q177" t="s">
        <v>46</v>
      </c>
      <c r="R177" s="5">
        <v>130645</v>
      </c>
      <c r="S177">
        <v>7.94</v>
      </c>
      <c r="T177" s="5">
        <v>152752.66</v>
      </c>
      <c r="U177">
        <v>42</v>
      </c>
      <c r="V177" t="s">
        <v>29</v>
      </c>
      <c r="W177" s="5">
        <v>1000</v>
      </c>
      <c r="X177" s="5">
        <f>Table1[[#This Row],[Attendance]]*Table1[[#This Row],[Average Ticket Price]]</f>
        <v>15372000</v>
      </c>
      <c r="Y177" s="5" t="s">
        <v>683</v>
      </c>
    </row>
    <row r="178" spans="1:25" x14ac:dyDescent="0.25">
      <c r="A178" t="s">
        <v>287</v>
      </c>
      <c r="B178" s="8">
        <v>45430</v>
      </c>
      <c r="C178">
        <f t="shared" si="2"/>
        <v>2024</v>
      </c>
      <c r="D178" t="s">
        <v>77</v>
      </c>
      <c r="E178" t="s">
        <v>98</v>
      </c>
      <c r="F178" t="s">
        <v>44</v>
      </c>
      <c r="G178" t="b">
        <v>1</v>
      </c>
      <c r="H178">
        <v>0</v>
      </c>
      <c r="I178">
        <v>1</v>
      </c>
      <c r="J178" t="s">
        <v>54</v>
      </c>
      <c r="K178" s="5">
        <v>20061</v>
      </c>
      <c r="L178" t="s">
        <v>208</v>
      </c>
      <c r="M178" t="s">
        <v>34</v>
      </c>
      <c r="N178">
        <v>62</v>
      </c>
      <c r="O178">
        <v>0</v>
      </c>
      <c r="P178">
        <v>0</v>
      </c>
      <c r="Q178" t="s">
        <v>62</v>
      </c>
      <c r="R178" s="5">
        <v>58608</v>
      </c>
      <c r="S178">
        <v>1.31</v>
      </c>
      <c r="T178" s="5">
        <v>242362.65</v>
      </c>
      <c r="U178">
        <v>61</v>
      </c>
      <c r="V178" t="s">
        <v>29</v>
      </c>
      <c r="W178" s="5">
        <v>1750</v>
      </c>
      <c r="X178" s="5">
        <f>Table1[[#This Row],[Attendance]]*Table1[[#This Row],[Average Ticket Price]]</f>
        <v>35106750</v>
      </c>
      <c r="Y178" s="5" t="s">
        <v>683</v>
      </c>
    </row>
    <row r="179" spans="1:25" x14ac:dyDescent="0.25">
      <c r="A179" t="s">
        <v>288</v>
      </c>
      <c r="B179" s="8">
        <v>45419</v>
      </c>
      <c r="C179">
        <f t="shared" si="2"/>
        <v>2024</v>
      </c>
      <c r="D179" t="s">
        <v>77</v>
      </c>
      <c r="E179" t="s">
        <v>66</v>
      </c>
      <c r="F179" t="s">
        <v>24</v>
      </c>
      <c r="G179" t="b">
        <v>0</v>
      </c>
      <c r="H179">
        <v>4</v>
      </c>
      <c r="I179">
        <v>1</v>
      </c>
      <c r="J179" t="s">
        <v>25</v>
      </c>
      <c r="K179" s="5">
        <v>36114</v>
      </c>
      <c r="L179" t="s">
        <v>289</v>
      </c>
      <c r="M179" t="s">
        <v>61</v>
      </c>
      <c r="N179">
        <v>11</v>
      </c>
      <c r="O179">
        <v>0</v>
      </c>
      <c r="P179">
        <v>0</v>
      </c>
      <c r="Q179" t="s">
        <v>87</v>
      </c>
      <c r="R179" s="5">
        <v>90326</v>
      </c>
      <c r="S179">
        <v>8.59</v>
      </c>
      <c r="T179" s="5">
        <v>224056.17</v>
      </c>
      <c r="U179">
        <v>37</v>
      </c>
      <c r="V179" t="s">
        <v>29</v>
      </c>
      <c r="W179" s="5">
        <v>1250</v>
      </c>
      <c r="X179" s="5">
        <f>Table1[[#This Row],[Attendance]]*Table1[[#This Row],[Average Ticket Price]]</f>
        <v>45142500</v>
      </c>
      <c r="Y179" s="5" t="s">
        <v>683</v>
      </c>
    </row>
    <row r="180" spans="1:25" x14ac:dyDescent="0.25">
      <c r="A180" t="s">
        <v>290</v>
      </c>
      <c r="B180" s="8">
        <v>45418</v>
      </c>
      <c r="C180">
        <f t="shared" si="2"/>
        <v>2024</v>
      </c>
      <c r="D180" t="s">
        <v>22</v>
      </c>
      <c r="E180" t="s">
        <v>48</v>
      </c>
      <c r="F180" t="s">
        <v>38</v>
      </c>
      <c r="G180" t="b">
        <v>0</v>
      </c>
      <c r="H180">
        <v>3</v>
      </c>
      <c r="I180">
        <v>0</v>
      </c>
      <c r="J180" t="s">
        <v>25</v>
      </c>
      <c r="K180" s="5">
        <v>32591</v>
      </c>
      <c r="L180" t="s">
        <v>149</v>
      </c>
      <c r="M180" t="s">
        <v>61</v>
      </c>
      <c r="N180">
        <v>77</v>
      </c>
      <c r="O180">
        <v>0</v>
      </c>
      <c r="P180">
        <v>0</v>
      </c>
      <c r="Q180" t="s">
        <v>41</v>
      </c>
      <c r="R180" s="5">
        <v>134709</v>
      </c>
      <c r="S180">
        <v>1.92</v>
      </c>
      <c r="T180" s="5">
        <v>220953.21</v>
      </c>
      <c r="U180">
        <v>23</v>
      </c>
      <c r="V180" t="s">
        <v>29</v>
      </c>
      <c r="W180" s="5">
        <v>2500</v>
      </c>
      <c r="X180" s="5">
        <f>Table1[[#This Row],[Attendance]]*Table1[[#This Row],[Average Ticket Price]]</f>
        <v>81477500</v>
      </c>
      <c r="Y180" s="5" t="s">
        <v>683</v>
      </c>
    </row>
    <row r="181" spans="1:25" x14ac:dyDescent="0.25">
      <c r="A181" t="s">
        <v>276</v>
      </c>
      <c r="B181" s="8">
        <v>45577</v>
      </c>
      <c r="C181">
        <f t="shared" si="2"/>
        <v>2024</v>
      </c>
      <c r="D181" t="s">
        <v>89</v>
      </c>
      <c r="E181" t="s">
        <v>98</v>
      </c>
      <c r="F181" t="s">
        <v>24</v>
      </c>
      <c r="G181" t="b">
        <v>0</v>
      </c>
      <c r="H181">
        <v>1</v>
      </c>
      <c r="I181">
        <v>3</v>
      </c>
      <c r="J181" t="s">
        <v>54</v>
      </c>
      <c r="K181" s="5">
        <v>40999</v>
      </c>
      <c r="L181" t="s">
        <v>86</v>
      </c>
      <c r="M181" t="s">
        <v>34</v>
      </c>
      <c r="N181">
        <v>52</v>
      </c>
      <c r="O181">
        <v>0</v>
      </c>
      <c r="P181">
        <v>0</v>
      </c>
      <c r="Q181" t="s">
        <v>87</v>
      </c>
      <c r="R181" s="5">
        <v>75603</v>
      </c>
      <c r="S181">
        <v>4.79</v>
      </c>
      <c r="T181" s="5">
        <v>26873.91</v>
      </c>
      <c r="U181">
        <v>60</v>
      </c>
      <c r="V181" t="s">
        <v>29</v>
      </c>
      <c r="W181" s="5">
        <v>1000</v>
      </c>
      <c r="X181" s="5">
        <f>Table1[[#This Row],[Attendance]]*Table1[[#This Row],[Average Ticket Price]]</f>
        <v>40999000</v>
      </c>
      <c r="Y181" s="5" t="s">
        <v>683</v>
      </c>
    </row>
    <row r="182" spans="1:25" x14ac:dyDescent="0.25">
      <c r="A182" t="s">
        <v>175</v>
      </c>
      <c r="B182" s="8">
        <v>45779</v>
      </c>
      <c r="C182">
        <f t="shared" si="2"/>
        <v>2025</v>
      </c>
      <c r="D182" t="s">
        <v>36</v>
      </c>
      <c r="E182" t="s">
        <v>72</v>
      </c>
      <c r="F182" t="s">
        <v>38</v>
      </c>
      <c r="G182" t="b">
        <v>1</v>
      </c>
      <c r="H182">
        <v>0</v>
      </c>
      <c r="I182">
        <v>4</v>
      </c>
      <c r="J182" t="s">
        <v>54</v>
      </c>
      <c r="K182" s="5">
        <v>14463</v>
      </c>
      <c r="L182" t="s">
        <v>99</v>
      </c>
      <c r="M182" t="s">
        <v>27</v>
      </c>
      <c r="N182">
        <v>30</v>
      </c>
      <c r="O182">
        <v>1</v>
      </c>
      <c r="P182">
        <v>1</v>
      </c>
      <c r="Q182" t="s">
        <v>28</v>
      </c>
      <c r="R182" s="5">
        <v>104682</v>
      </c>
      <c r="S182">
        <v>9.14</v>
      </c>
      <c r="T182" s="5">
        <v>128886.48</v>
      </c>
      <c r="U182">
        <v>63</v>
      </c>
      <c r="V182" t="s">
        <v>42</v>
      </c>
      <c r="W182" s="5">
        <v>1250</v>
      </c>
      <c r="X182" s="5">
        <f>Table1[[#This Row],[Attendance]]*Table1[[#This Row],[Average Ticket Price]]</f>
        <v>18078750</v>
      </c>
      <c r="Y182" s="5" t="s">
        <v>683</v>
      </c>
    </row>
    <row r="183" spans="1:25" x14ac:dyDescent="0.25">
      <c r="A183" t="s">
        <v>187</v>
      </c>
      <c r="B183" s="8">
        <v>45639</v>
      </c>
      <c r="C183">
        <f t="shared" si="2"/>
        <v>2024</v>
      </c>
      <c r="D183" t="s">
        <v>53</v>
      </c>
      <c r="E183" t="s">
        <v>37</v>
      </c>
      <c r="F183" t="s">
        <v>44</v>
      </c>
      <c r="G183" t="b">
        <v>0</v>
      </c>
      <c r="H183">
        <v>4</v>
      </c>
      <c r="I183">
        <v>4</v>
      </c>
      <c r="J183" t="s">
        <v>39</v>
      </c>
      <c r="K183" s="5">
        <v>6679</v>
      </c>
      <c r="L183" t="s">
        <v>291</v>
      </c>
      <c r="M183" t="s">
        <v>61</v>
      </c>
      <c r="N183">
        <v>73</v>
      </c>
      <c r="O183">
        <v>0</v>
      </c>
      <c r="P183">
        <v>1</v>
      </c>
      <c r="Q183" t="s">
        <v>62</v>
      </c>
      <c r="R183" s="5">
        <v>117844</v>
      </c>
      <c r="S183">
        <v>1.79</v>
      </c>
      <c r="T183" s="5">
        <v>248764.94</v>
      </c>
      <c r="U183">
        <v>36</v>
      </c>
      <c r="V183" t="s">
        <v>29</v>
      </c>
      <c r="W183" s="5">
        <v>750</v>
      </c>
      <c r="X183" s="5">
        <f>Table1[[#This Row],[Attendance]]*Table1[[#This Row],[Average Ticket Price]]</f>
        <v>5009250</v>
      </c>
      <c r="Y183" s="5" t="s">
        <v>683</v>
      </c>
    </row>
    <row r="184" spans="1:25" x14ac:dyDescent="0.25">
      <c r="A184" t="s">
        <v>286</v>
      </c>
      <c r="B184" s="8">
        <v>45383</v>
      </c>
      <c r="C184">
        <f t="shared" si="2"/>
        <v>2024</v>
      </c>
      <c r="D184" t="s">
        <v>31</v>
      </c>
      <c r="E184" t="s">
        <v>48</v>
      </c>
      <c r="F184" t="s">
        <v>44</v>
      </c>
      <c r="G184" t="b">
        <v>0</v>
      </c>
      <c r="H184">
        <v>0</v>
      </c>
      <c r="I184">
        <v>1</v>
      </c>
      <c r="J184" t="s">
        <v>54</v>
      </c>
      <c r="K184" s="5">
        <v>37086</v>
      </c>
      <c r="L184" t="s">
        <v>206</v>
      </c>
      <c r="M184" t="s">
        <v>27</v>
      </c>
      <c r="N184">
        <v>83</v>
      </c>
      <c r="O184">
        <v>1</v>
      </c>
      <c r="P184">
        <v>0</v>
      </c>
      <c r="Q184" t="s">
        <v>46</v>
      </c>
      <c r="R184" s="5">
        <v>33798</v>
      </c>
      <c r="S184">
        <v>7.22</v>
      </c>
      <c r="T184" s="5">
        <v>15464.56</v>
      </c>
      <c r="U184">
        <v>24</v>
      </c>
      <c r="V184" t="s">
        <v>42</v>
      </c>
      <c r="W184" s="5">
        <v>2500</v>
      </c>
      <c r="X184" s="5">
        <f>Table1[[#This Row],[Attendance]]*Table1[[#This Row],[Average Ticket Price]]</f>
        <v>92715000</v>
      </c>
      <c r="Y184" s="5" t="s">
        <v>683</v>
      </c>
    </row>
    <row r="185" spans="1:25" x14ac:dyDescent="0.25">
      <c r="A185" t="s">
        <v>292</v>
      </c>
      <c r="B185" s="8">
        <v>46015</v>
      </c>
      <c r="C185">
        <f t="shared" si="2"/>
        <v>2025</v>
      </c>
      <c r="D185" t="s">
        <v>97</v>
      </c>
      <c r="E185" t="s">
        <v>32</v>
      </c>
      <c r="F185" t="s">
        <v>38</v>
      </c>
      <c r="G185" t="b">
        <v>0</v>
      </c>
      <c r="H185">
        <v>0</v>
      </c>
      <c r="I185">
        <v>2</v>
      </c>
      <c r="J185" t="s">
        <v>54</v>
      </c>
      <c r="K185" s="5">
        <v>33778</v>
      </c>
      <c r="L185" t="s">
        <v>293</v>
      </c>
      <c r="M185" t="s">
        <v>50</v>
      </c>
      <c r="N185">
        <v>82</v>
      </c>
      <c r="O185">
        <v>0</v>
      </c>
      <c r="P185">
        <v>1</v>
      </c>
      <c r="Q185" t="s">
        <v>46</v>
      </c>
      <c r="R185" s="5">
        <v>136292</v>
      </c>
      <c r="S185">
        <v>8.0500000000000007</v>
      </c>
      <c r="T185" s="5">
        <v>110345.42</v>
      </c>
      <c r="U185">
        <v>28</v>
      </c>
      <c r="V185" t="s">
        <v>29</v>
      </c>
      <c r="W185" s="5">
        <v>2250</v>
      </c>
      <c r="X185" s="5">
        <f>Table1[[#This Row],[Attendance]]*Table1[[#This Row],[Average Ticket Price]]</f>
        <v>76000500</v>
      </c>
      <c r="Y185" s="5" t="s">
        <v>683</v>
      </c>
    </row>
    <row r="186" spans="1:25" x14ac:dyDescent="0.25">
      <c r="A186" t="s">
        <v>294</v>
      </c>
      <c r="B186" s="8">
        <v>45933</v>
      </c>
      <c r="C186">
        <f t="shared" si="2"/>
        <v>2025</v>
      </c>
      <c r="D186" t="s">
        <v>31</v>
      </c>
      <c r="E186" t="s">
        <v>72</v>
      </c>
      <c r="F186" t="s">
        <v>44</v>
      </c>
      <c r="G186" t="b">
        <v>1</v>
      </c>
      <c r="H186">
        <v>5</v>
      </c>
      <c r="I186">
        <v>0</v>
      </c>
      <c r="J186" t="s">
        <v>25</v>
      </c>
      <c r="K186" s="5">
        <v>19847</v>
      </c>
      <c r="L186" t="s">
        <v>172</v>
      </c>
      <c r="M186" t="s">
        <v>61</v>
      </c>
      <c r="N186">
        <v>69</v>
      </c>
      <c r="O186">
        <v>1</v>
      </c>
      <c r="P186">
        <v>2</v>
      </c>
      <c r="Q186" t="s">
        <v>28</v>
      </c>
      <c r="R186" s="5">
        <v>112714</v>
      </c>
      <c r="S186">
        <v>7.53</v>
      </c>
      <c r="T186" s="5">
        <v>57879.68</v>
      </c>
      <c r="U186">
        <v>58</v>
      </c>
      <c r="V186" t="s">
        <v>29</v>
      </c>
      <c r="W186" s="5">
        <v>1250</v>
      </c>
      <c r="X186" s="5">
        <f>Table1[[#This Row],[Attendance]]*Table1[[#This Row],[Average Ticket Price]]</f>
        <v>24808750</v>
      </c>
      <c r="Y186" s="5" t="s">
        <v>683</v>
      </c>
    </row>
    <row r="187" spans="1:25" x14ac:dyDescent="0.25">
      <c r="A187" t="s">
        <v>219</v>
      </c>
      <c r="B187" s="8">
        <v>45911</v>
      </c>
      <c r="C187">
        <f t="shared" si="2"/>
        <v>2025</v>
      </c>
      <c r="D187" t="s">
        <v>97</v>
      </c>
      <c r="E187" t="s">
        <v>32</v>
      </c>
      <c r="F187" t="s">
        <v>38</v>
      </c>
      <c r="G187" t="b">
        <v>1</v>
      </c>
      <c r="H187">
        <v>4</v>
      </c>
      <c r="I187">
        <v>1</v>
      </c>
      <c r="J187" t="s">
        <v>25</v>
      </c>
      <c r="K187" s="5">
        <v>25323</v>
      </c>
      <c r="L187" t="s">
        <v>151</v>
      </c>
      <c r="M187" t="s">
        <v>34</v>
      </c>
      <c r="N187">
        <v>60</v>
      </c>
      <c r="O187">
        <v>0</v>
      </c>
      <c r="P187">
        <v>2</v>
      </c>
      <c r="Q187" t="s">
        <v>46</v>
      </c>
      <c r="R187" s="5">
        <v>70225</v>
      </c>
      <c r="S187">
        <v>8.66</v>
      </c>
      <c r="T187" s="5">
        <v>10779.57</v>
      </c>
      <c r="U187">
        <v>42</v>
      </c>
      <c r="V187" t="s">
        <v>29</v>
      </c>
      <c r="W187" s="5">
        <v>1750</v>
      </c>
      <c r="X187" s="5">
        <f>Table1[[#This Row],[Attendance]]*Table1[[#This Row],[Average Ticket Price]]</f>
        <v>44315250</v>
      </c>
      <c r="Y187" s="5" t="s">
        <v>683</v>
      </c>
    </row>
    <row r="188" spans="1:25" x14ac:dyDescent="0.25">
      <c r="A188" t="s">
        <v>275</v>
      </c>
      <c r="B188" s="8">
        <v>45939</v>
      </c>
      <c r="C188">
        <f t="shared" si="2"/>
        <v>2025</v>
      </c>
      <c r="D188" t="s">
        <v>53</v>
      </c>
      <c r="E188" t="s">
        <v>23</v>
      </c>
      <c r="F188" t="s">
        <v>44</v>
      </c>
      <c r="G188" t="b">
        <v>1</v>
      </c>
      <c r="H188">
        <v>5</v>
      </c>
      <c r="I188">
        <v>3</v>
      </c>
      <c r="J188" t="s">
        <v>25</v>
      </c>
      <c r="K188" s="5">
        <v>23604</v>
      </c>
      <c r="L188" t="s">
        <v>155</v>
      </c>
      <c r="M188" t="s">
        <v>34</v>
      </c>
      <c r="N188">
        <v>57</v>
      </c>
      <c r="O188">
        <v>0</v>
      </c>
      <c r="P188">
        <v>0</v>
      </c>
      <c r="Q188" t="s">
        <v>46</v>
      </c>
      <c r="R188" s="5">
        <v>53580</v>
      </c>
      <c r="S188">
        <v>4.3</v>
      </c>
      <c r="T188" s="5">
        <v>27269.08</v>
      </c>
      <c r="U188">
        <v>50</v>
      </c>
      <c r="V188" t="s">
        <v>42</v>
      </c>
      <c r="W188" s="5">
        <v>2000</v>
      </c>
      <c r="X188" s="5">
        <f>Table1[[#This Row],[Attendance]]*Table1[[#This Row],[Average Ticket Price]]</f>
        <v>47208000</v>
      </c>
      <c r="Y188" s="5" t="s">
        <v>683</v>
      </c>
    </row>
    <row r="189" spans="1:25" x14ac:dyDescent="0.25">
      <c r="A189" t="s">
        <v>295</v>
      </c>
      <c r="B189" s="8">
        <v>45568</v>
      </c>
      <c r="C189">
        <f t="shared" si="2"/>
        <v>2024</v>
      </c>
      <c r="D189" t="s">
        <v>53</v>
      </c>
      <c r="E189" t="s">
        <v>98</v>
      </c>
      <c r="F189" t="s">
        <v>44</v>
      </c>
      <c r="G189" t="b">
        <v>1</v>
      </c>
      <c r="H189">
        <v>5</v>
      </c>
      <c r="I189">
        <v>4</v>
      </c>
      <c r="J189" t="s">
        <v>25</v>
      </c>
      <c r="K189" s="5">
        <v>17578</v>
      </c>
      <c r="L189" t="s">
        <v>129</v>
      </c>
      <c r="M189" t="s">
        <v>27</v>
      </c>
      <c r="N189">
        <v>30</v>
      </c>
      <c r="O189">
        <v>1</v>
      </c>
      <c r="P189">
        <v>0</v>
      </c>
      <c r="Q189" t="s">
        <v>41</v>
      </c>
      <c r="R189" s="5">
        <v>120668</v>
      </c>
      <c r="S189">
        <v>4.58</v>
      </c>
      <c r="T189" s="5">
        <v>50247.73</v>
      </c>
      <c r="U189">
        <v>57</v>
      </c>
      <c r="V189" t="s">
        <v>42</v>
      </c>
      <c r="W189" s="5">
        <v>1500</v>
      </c>
      <c r="X189" s="5">
        <f>Table1[[#This Row],[Attendance]]*Table1[[#This Row],[Average Ticket Price]]</f>
        <v>26367000</v>
      </c>
      <c r="Y189" s="5" t="s">
        <v>683</v>
      </c>
    </row>
    <row r="190" spans="1:25" x14ac:dyDescent="0.25">
      <c r="A190" t="s">
        <v>287</v>
      </c>
      <c r="B190" s="8">
        <v>45350</v>
      </c>
      <c r="C190">
        <f t="shared" si="2"/>
        <v>2024</v>
      </c>
      <c r="D190" t="s">
        <v>77</v>
      </c>
      <c r="E190" t="s">
        <v>83</v>
      </c>
      <c r="F190" t="s">
        <v>44</v>
      </c>
      <c r="G190" t="b">
        <v>0</v>
      </c>
      <c r="H190">
        <v>2</v>
      </c>
      <c r="I190">
        <v>4</v>
      </c>
      <c r="J190" t="s">
        <v>54</v>
      </c>
      <c r="K190" s="5">
        <v>44309</v>
      </c>
      <c r="L190" t="s">
        <v>60</v>
      </c>
      <c r="M190" t="s">
        <v>61</v>
      </c>
      <c r="N190">
        <v>29</v>
      </c>
      <c r="O190">
        <v>1</v>
      </c>
      <c r="P190">
        <v>1</v>
      </c>
      <c r="Q190" t="s">
        <v>62</v>
      </c>
      <c r="R190" s="5">
        <v>134119</v>
      </c>
      <c r="S190">
        <v>7.14</v>
      </c>
      <c r="T190" s="5">
        <v>25965.84</v>
      </c>
      <c r="U190">
        <v>37</v>
      </c>
      <c r="V190" t="s">
        <v>42</v>
      </c>
      <c r="W190" s="5">
        <v>1500</v>
      </c>
      <c r="X190" s="5">
        <f>Table1[[#This Row],[Attendance]]*Table1[[#This Row],[Average Ticket Price]]</f>
        <v>66463500</v>
      </c>
      <c r="Y190" s="5" t="s">
        <v>683</v>
      </c>
    </row>
    <row r="191" spans="1:25" x14ac:dyDescent="0.25">
      <c r="A191" t="s">
        <v>266</v>
      </c>
      <c r="B191" s="8">
        <v>45653</v>
      </c>
      <c r="C191">
        <f t="shared" si="2"/>
        <v>2024</v>
      </c>
      <c r="D191" t="s">
        <v>77</v>
      </c>
      <c r="E191" t="s">
        <v>72</v>
      </c>
      <c r="F191" t="s">
        <v>38</v>
      </c>
      <c r="G191" t="b">
        <v>1</v>
      </c>
      <c r="H191">
        <v>5</v>
      </c>
      <c r="I191">
        <v>4</v>
      </c>
      <c r="J191" t="s">
        <v>25</v>
      </c>
      <c r="K191" s="5">
        <v>51830</v>
      </c>
      <c r="L191" t="s">
        <v>296</v>
      </c>
      <c r="M191" t="s">
        <v>27</v>
      </c>
      <c r="N191">
        <v>42</v>
      </c>
      <c r="O191">
        <v>0</v>
      </c>
      <c r="P191">
        <v>2</v>
      </c>
      <c r="Q191" t="s">
        <v>51</v>
      </c>
      <c r="R191" s="5">
        <v>84419</v>
      </c>
      <c r="S191">
        <v>4.13</v>
      </c>
      <c r="T191" s="5">
        <v>83422.429999999993</v>
      </c>
      <c r="U191">
        <v>64</v>
      </c>
      <c r="V191" t="s">
        <v>29</v>
      </c>
      <c r="W191" s="5">
        <v>1000</v>
      </c>
      <c r="X191" s="5">
        <f>Table1[[#This Row],[Attendance]]*Table1[[#This Row],[Average Ticket Price]]</f>
        <v>51830000</v>
      </c>
      <c r="Y191" s="5" t="s">
        <v>683</v>
      </c>
    </row>
    <row r="192" spans="1:25" x14ac:dyDescent="0.25">
      <c r="A192" t="s">
        <v>297</v>
      </c>
      <c r="B192" s="8">
        <v>45455</v>
      </c>
      <c r="C192">
        <f t="shared" si="2"/>
        <v>2024</v>
      </c>
      <c r="D192" t="s">
        <v>31</v>
      </c>
      <c r="E192" t="s">
        <v>66</v>
      </c>
      <c r="F192" t="s">
        <v>38</v>
      </c>
      <c r="G192" t="b">
        <v>1</v>
      </c>
      <c r="H192">
        <v>2</v>
      </c>
      <c r="I192">
        <v>1</v>
      </c>
      <c r="J192" t="s">
        <v>25</v>
      </c>
      <c r="K192" s="5">
        <v>30861</v>
      </c>
      <c r="L192" t="s">
        <v>178</v>
      </c>
      <c r="M192" t="s">
        <v>34</v>
      </c>
      <c r="N192">
        <v>94</v>
      </c>
      <c r="O192">
        <v>2</v>
      </c>
      <c r="P192">
        <v>0</v>
      </c>
      <c r="Q192" t="s">
        <v>41</v>
      </c>
      <c r="R192" s="5">
        <v>60588</v>
      </c>
      <c r="S192">
        <v>6.37</v>
      </c>
      <c r="T192" s="5">
        <v>199794.63</v>
      </c>
      <c r="U192">
        <v>20</v>
      </c>
      <c r="V192" t="s">
        <v>42</v>
      </c>
      <c r="W192" s="5">
        <v>750</v>
      </c>
      <c r="X192" s="5">
        <f>Table1[[#This Row],[Attendance]]*Table1[[#This Row],[Average Ticket Price]]</f>
        <v>23145750</v>
      </c>
      <c r="Y192" s="5" t="s">
        <v>683</v>
      </c>
    </row>
    <row r="193" spans="1:25" x14ac:dyDescent="0.25">
      <c r="A193" t="s">
        <v>298</v>
      </c>
      <c r="B193" s="8">
        <v>45341</v>
      </c>
      <c r="C193">
        <f t="shared" si="2"/>
        <v>2024</v>
      </c>
      <c r="D193" t="s">
        <v>69</v>
      </c>
      <c r="E193" t="s">
        <v>48</v>
      </c>
      <c r="F193" t="s">
        <v>44</v>
      </c>
      <c r="G193" t="b">
        <v>1</v>
      </c>
      <c r="H193">
        <v>5</v>
      </c>
      <c r="I193">
        <v>1</v>
      </c>
      <c r="J193" t="s">
        <v>25</v>
      </c>
      <c r="K193" s="5">
        <v>50157</v>
      </c>
      <c r="L193" t="s">
        <v>103</v>
      </c>
      <c r="M193" t="s">
        <v>34</v>
      </c>
      <c r="N193">
        <v>81</v>
      </c>
      <c r="O193">
        <v>0</v>
      </c>
      <c r="P193">
        <v>0</v>
      </c>
      <c r="Q193" t="s">
        <v>51</v>
      </c>
      <c r="R193" s="5">
        <v>112610</v>
      </c>
      <c r="S193">
        <v>8.85</v>
      </c>
      <c r="T193" s="5">
        <v>90549.35</v>
      </c>
      <c r="U193">
        <v>38</v>
      </c>
      <c r="V193" t="s">
        <v>29</v>
      </c>
      <c r="W193" s="5">
        <v>2250</v>
      </c>
      <c r="X193" s="5">
        <f>Table1[[#This Row],[Attendance]]*Table1[[#This Row],[Average Ticket Price]]</f>
        <v>112853250</v>
      </c>
      <c r="Y193" s="5" t="s">
        <v>683</v>
      </c>
    </row>
    <row r="194" spans="1:25" x14ac:dyDescent="0.25">
      <c r="A194" t="s">
        <v>82</v>
      </c>
      <c r="B194" s="8">
        <v>45708</v>
      </c>
      <c r="C194">
        <f t="shared" si="2"/>
        <v>2025</v>
      </c>
      <c r="D194" t="s">
        <v>77</v>
      </c>
      <c r="E194" t="s">
        <v>23</v>
      </c>
      <c r="F194" t="s">
        <v>38</v>
      </c>
      <c r="G194" t="b">
        <v>0</v>
      </c>
      <c r="H194">
        <v>1</v>
      </c>
      <c r="I194">
        <v>2</v>
      </c>
      <c r="J194" t="s">
        <v>54</v>
      </c>
      <c r="K194" s="5">
        <v>45602</v>
      </c>
      <c r="L194" t="s">
        <v>212</v>
      </c>
      <c r="M194" t="s">
        <v>50</v>
      </c>
      <c r="N194">
        <v>59</v>
      </c>
      <c r="O194">
        <v>1</v>
      </c>
      <c r="P194">
        <v>0</v>
      </c>
      <c r="Q194" t="s">
        <v>81</v>
      </c>
      <c r="R194" s="5">
        <v>127635</v>
      </c>
      <c r="S194">
        <v>1.1599999999999999</v>
      </c>
      <c r="T194" s="5">
        <v>80906.39</v>
      </c>
      <c r="U194">
        <v>54</v>
      </c>
      <c r="V194" t="s">
        <v>29</v>
      </c>
      <c r="W194" s="5">
        <v>2250</v>
      </c>
      <c r="X194" s="5">
        <f>Table1[[#This Row],[Attendance]]*Table1[[#This Row],[Average Ticket Price]]</f>
        <v>102604500</v>
      </c>
      <c r="Y194" s="5" t="s">
        <v>683</v>
      </c>
    </row>
    <row r="195" spans="1:25" x14ac:dyDescent="0.25">
      <c r="A195" t="s">
        <v>299</v>
      </c>
      <c r="B195" s="8">
        <v>45819</v>
      </c>
      <c r="C195">
        <f t="shared" ref="C195:C258" si="3">YEAR(B195)</f>
        <v>2025</v>
      </c>
      <c r="D195" t="s">
        <v>89</v>
      </c>
      <c r="E195" t="s">
        <v>66</v>
      </c>
      <c r="F195" t="s">
        <v>24</v>
      </c>
      <c r="G195" t="b">
        <v>1</v>
      </c>
      <c r="H195">
        <v>0</v>
      </c>
      <c r="I195">
        <v>4</v>
      </c>
      <c r="J195" t="s">
        <v>54</v>
      </c>
      <c r="K195" s="5">
        <v>36777</v>
      </c>
      <c r="L195" t="s">
        <v>33</v>
      </c>
      <c r="M195" t="s">
        <v>50</v>
      </c>
      <c r="N195">
        <v>11</v>
      </c>
      <c r="O195">
        <v>0</v>
      </c>
      <c r="P195">
        <v>1</v>
      </c>
      <c r="Q195" t="s">
        <v>87</v>
      </c>
      <c r="R195" s="5">
        <v>16219</v>
      </c>
      <c r="S195">
        <v>9.3800000000000008</v>
      </c>
      <c r="T195" s="5">
        <v>229689.15</v>
      </c>
      <c r="U195">
        <v>53</v>
      </c>
      <c r="V195" t="s">
        <v>29</v>
      </c>
      <c r="W195" s="5">
        <v>1750</v>
      </c>
      <c r="X195" s="5">
        <f>Table1[[#This Row],[Attendance]]*Table1[[#This Row],[Average Ticket Price]]</f>
        <v>64359750</v>
      </c>
      <c r="Y195" s="5" t="s">
        <v>683</v>
      </c>
    </row>
    <row r="196" spans="1:25" x14ac:dyDescent="0.25">
      <c r="A196" t="s">
        <v>300</v>
      </c>
      <c r="B196" s="8">
        <v>45788</v>
      </c>
      <c r="C196">
        <f t="shared" si="3"/>
        <v>2025</v>
      </c>
      <c r="D196" t="s">
        <v>89</v>
      </c>
      <c r="E196" t="s">
        <v>72</v>
      </c>
      <c r="F196" t="s">
        <v>44</v>
      </c>
      <c r="G196" t="b">
        <v>1</v>
      </c>
      <c r="H196">
        <v>1</v>
      </c>
      <c r="I196">
        <v>4</v>
      </c>
      <c r="J196" t="s">
        <v>54</v>
      </c>
      <c r="K196" s="5">
        <v>6630</v>
      </c>
      <c r="L196" t="s">
        <v>45</v>
      </c>
      <c r="M196" t="s">
        <v>34</v>
      </c>
      <c r="N196">
        <v>67</v>
      </c>
      <c r="O196">
        <v>0</v>
      </c>
      <c r="P196">
        <v>0</v>
      </c>
      <c r="Q196" t="s">
        <v>41</v>
      </c>
      <c r="R196" s="5">
        <v>116421</v>
      </c>
      <c r="S196">
        <v>8.19</v>
      </c>
      <c r="T196" s="5">
        <v>41954.68</v>
      </c>
      <c r="U196">
        <v>57</v>
      </c>
      <c r="V196" t="s">
        <v>42</v>
      </c>
      <c r="W196" s="5">
        <v>1250</v>
      </c>
      <c r="X196" s="5">
        <f>Table1[[#This Row],[Attendance]]*Table1[[#This Row],[Average Ticket Price]]</f>
        <v>8287500</v>
      </c>
      <c r="Y196" s="5" t="s">
        <v>683</v>
      </c>
    </row>
    <row r="197" spans="1:25" x14ac:dyDescent="0.25">
      <c r="A197" t="s">
        <v>259</v>
      </c>
      <c r="B197" s="8">
        <v>45306</v>
      </c>
      <c r="C197">
        <f t="shared" si="3"/>
        <v>2024</v>
      </c>
      <c r="D197" t="s">
        <v>22</v>
      </c>
      <c r="E197" t="s">
        <v>72</v>
      </c>
      <c r="F197" t="s">
        <v>24</v>
      </c>
      <c r="G197" t="b">
        <v>1</v>
      </c>
      <c r="H197">
        <v>5</v>
      </c>
      <c r="I197">
        <v>1</v>
      </c>
      <c r="J197" t="s">
        <v>25</v>
      </c>
      <c r="K197" s="5">
        <v>39502</v>
      </c>
      <c r="L197" t="s">
        <v>301</v>
      </c>
      <c r="M197" t="s">
        <v>27</v>
      </c>
      <c r="N197">
        <v>81</v>
      </c>
      <c r="O197">
        <v>1</v>
      </c>
      <c r="P197">
        <v>0</v>
      </c>
      <c r="Q197" t="s">
        <v>81</v>
      </c>
      <c r="R197" s="5">
        <v>106891</v>
      </c>
      <c r="S197">
        <v>7.06</v>
      </c>
      <c r="T197" s="5">
        <v>120395.18</v>
      </c>
      <c r="U197">
        <v>47</v>
      </c>
      <c r="V197" t="s">
        <v>42</v>
      </c>
      <c r="W197" s="5">
        <v>1250</v>
      </c>
      <c r="X197" s="5">
        <f>Table1[[#This Row],[Attendance]]*Table1[[#This Row],[Average Ticket Price]]</f>
        <v>49377500</v>
      </c>
      <c r="Y197" s="5" t="s">
        <v>683</v>
      </c>
    </row>
    <row r="198" spans="1:25" x14ac:dyDescent="0.25">
      <c r="A198" t="s">
        <v>302</v>
      </c>
      <c r="B198" s="8">
        <v>45993</v>
      </c>
      <c r="C198">
        <f t="shared" si="3"/>
        <v>2025</v>
      </c>
      <c r="D198" t="s">
        <v>97</v>
      </c>
      <c r="E198" t="s">
        <v>66</v>
      </c>
      <c r="F198" t="s">
        <v>44</v>
      </c>
      <c r="G198" t="b">
        <v>0</v>
      </c>
      <c r="H198">
        <v>3</v>
      </c>
      <c r="I198">
        <v>1</v>
      </c>
      <c r="J198" t="s">
        <v>25</v>
      </c>
      <c r="K198" s="5">
        <v>21281</v>
      </c>
      <c r="L198" t="s">
        <v>257</v>
      </c>
      <c r="M198" t="s">
        <v>27</v>
      </c>
      <c r="N198">
        <v>54</v>
      </c>
      <c r="O198">
        <v>1</v>
      </c>
      <c r="P198">
        <v>0</v>
      </c>
      <c r="Q198" t="s">
        <v>51</v>
      </c>
      <c r="R198" s="5">
        <v>85533</v>
      </c>
      <c r="S198">
        <v>8.51</v>
      </c>
      <c r="T198" s="5">
        <v>237205.08</v>
      </c>
      <c r="U198">
        <v>20</v>
      </c>
      <c r="V198" t="s">
        <v>29</v>
      </c>
      <c r="W198" s="5">
        <v>2000</v>
      </c>
      <c r="X198" s="5">
        <f>Table1[[#This Row],[Attendance]]*Table1[[#This Row],[Average Ticket Price]]</f>
        <v>42562000</v>
      </c>
      <c r="Y198" s="5" t="s">
        <v>683</v>
      </c>
    </row>
    <row r="199" spans="1:25" x14ac:dyDescent="0.25">
      <c r="A199" t="s">
        <v>207</v>
      </c>
      <c r="B199" s="8">
        <v>45318</v>
      </c>
      <c r="C199">
        <f t="shared" si="3"/>
        <v>2024</v>
      </c>
      <c r="D199" t="s">
        <v>97</v>
      </c>
      <c r="E199" t="s">
        <v>37</v>
      </c>
      <c r="F199" t="s">
        <v>38</v>
      </c>
      <c r="G199" t="b">
        <v>1</v>
      </c>
      <c r="H199">
        <v>0</v>
      </c>
      <c r="I199">
        <v>0</v>
      </c>
      <c r="J199" t="s">
        <v>39</v>
      </c>
      <c r="K199" s="5">
        <v>41604</v>
      </c>
      <c r="L199" t="s">
        <v>90</v>
      </c>
      <c r="M199" t="s">
        <v>61</v>
      </c>
      <c r="N199">
        <v>21</v>
      </c>
      <c r="O199">
        <v>2</v>
      </c>
      <c r="P199">
        <v>1</v>
      </c>
      <c r="Q199" t="s">
        <v>81</v>
      </c>
      <c r="R199" s="5">
        <v>10758</v>
      </c>
      <c r="S199">
        <v>4.47</v>
      </c>
      <c r="T199" s="5">
        <v>144966.46</v>
      </c>
      <c r="U199">
        <v>49</v>
      </c>
      <c r="V199" t="s">
        <v>29</v>
      </c>
      <c r="W199" s="5">
        <v>2250</v>
      </c>
      <c r="X199" s="5">
        <f>Table1[[#This Row],[Attendance]]*Table1[[#This Row],[Average Ticket Price]]</f>
        <v>93609000</v>
      </c>
      <c r="Y199" s="5" t="s">
        <v>683</v>
      </c>
    </row>
    <row r="200" spans="1:25" x14ac:dyDescent="0.25">
      <c r="A200" t="s">
        <v>303</v>
      </c>
      <c r="B200" s="8">
        <v>46005</v>
      </c>
      <c r="C200">
        <f t="shared" si="3"/>
        <v>2025</v>
      </c>
      <c r="D200" t="s">
        <v>31</v>
      </c>
      <c r="E200" t="s">
        <v>83</v>
      </c>
      <c r="F200" t="s">
        <v>24</v>
      </c>
      <c r="G200" t="b">
        <v>0</v>
      </c>
      <c r="H200">
        <v>4</v>
      </c>
      <c r="I200">
        <v>4</v>
      </c>
      <c r="J200" t="s">
        <v>39</v>
      </c>
      <c r="K200" s="5">
        <v>8759</v>
      </c>
      <c r="L200" t="s">
        <v>178</v>
      </c>
      <c r="M200" t="s">
        <v>61</v>
      </c>
      <c r="N200">
        <v>29</v>
      </c>
      <c r="O200">
        <v>1</v>
      </c>
      <c r="P200">
        <v>1</v>
      </c>
      <c r="Q200" t="s">
        <v>46</v>
      </c>
      <c r="R200" s="5">
        <v>148161</v>
      </c>
      <c r="S200">
        <v>9.43</v>
      </c>
      <c r="T200" s="5">
        <v>232722.67</v>
      </c>
      <c r="U200">
        <v>43</v>
      </c>
      <c r="V200" t="s">
        <v>42</v>
      </c>
      <c r="W200" s="5">
        <v>2250</v>
      </c>
      <c r="X200" s="5">
        <f>Table1[[#This Row],[Attendance]]*Table1[[#This Row],[Average Ticket Price]]</f>
        <v>19707750</v>
      </c>
      <c r="Y200" s="5" t="s">
        <v>683</v>
      </c>
    </row>
    <row r="201" spans="1:25" x14ac:dyDescent="0.25">
      <c r="A201" t="s">
        <v>304</v>
      </c>
      <c r="B201" s="8">
        <v>45915</v>
      </c>
      <c r="C201">
        <f t="shared" si="3"/>
        <v>2025</v>
      </c>
      <c r="D201" t="s">
        <v>77</v>
      </c>
      <c r="E201" t="s">
        <v>23</v>
      </c>
      <c r="F201" t="s">
        <v>38</v>
      </c>
      <c r="G201" t="b">
        <v>1</v>
      </c>
      <c r="H201">
        <v>5</v>
      </c>
      <c r="I201">
        <v>0</v>
      </c>
      <c r="J201" t="s">
        <v>25</v>
      </c>
      <c r="K201" s="5">
        <v>40475</v>
      </c>
      <c r="L201" t="s">
        <v>84</v>
      </c>
      <c r="M201" t="s">
        <v>34</v>
      </c>
      <c r="N201">
        <v>90</v>
      </c>
      <c r="O201">
        <v>0</v>
      </c>
      <c r="P201">
        <v>0</v>
      </c>
      <c r="Q201" t="s">
        <v>81</v>
      </c>
      <c r="R201" s="5">
        <v>29323</v>
      </c>
      <c r="S201">
        <v>1.82</v>
      </c>
      <c r="T201" s="5">
        <v>164363.18</v>
      </c>
      <c r="U201">
        <v>47</v>
      </c>
      <c r="V201" t="s">
        <v>42</v>
      </c>
      <c r="W201" s="5">
        <v>2000</v>
      </c>
      <c r="X201" s="5">
        <f>Table1[[#This Row],[Attendance]]*Table1[[#This Row],[Average Ticket Price]]</f>
        <v>80950000</v>
      </c>
      <c r="Y201" s="5" t="s">
        <v>683</v>
      </c>
    </row>
    <row r="202" spans="1:25" x14ac:dyDescent="0.25">
      <c r="A202" t="s">
        <v>255</v>
      </c>
      <c r="B202" s="8">
        <v>45517</v>
      </c>
      <c r="C202">
        <f t="shared" si="3"/>
        <v>2024</v>
      </c>
      <c r="D202" t="s">
        <v>69</v>
      </c>
      <c r="E202" t="s">
        <v>72</v>
      </c>
      <c r="F202" t="s">
        <v>38</v>
      </c>
      <c r="G202" t="b">
        <v>0</v>
      </c>
      <c r="H202">
        <v>5</v>
      </c>
      <c r="I202">
        <v>4</v>
      </c>
      <c r="J202" t="s">
        <v>25</v>
      </c>
      <c r="K202" s="5">
        <v>48423</v>
      </c>
      <c r="L202" t="s">
        <v>26</v>
      </c>
      <c r="M202" t="s">
        <v>61</v>
      </c>
      <c r="N202">
        <v>38</v>
      </c>
      <c r="O202">
        <v>0</v>
      </c>
      <c r="P202">
        <v>0</v>
      </c>
      <c r="Q202" t="s">
        <v>62</v>
      </c>
      <c r="R202" s="5">
        <v>147548</v>
      </c>
      <c r="S202">
        <v>2.67</v>
      </c>
      <c r="T202" s="5">
        <v>154606.56</v>
      </c>
      <c r="U202">
        <v>31</v>
      </c>
      <c r="V202" t="s">
        <v>29</v>
      </c>
      <c r="W202" s="5">
        <v>1750</v>
      </c>
      <c r="X202" s="5">
        <f>Table1[[#This Row],[Attendance]]*Table1[[#This Row],[Average Ticket Price]]</f>
        <v>84740250</v>
      </c>
      <c r="Y202" s="5" t="s">
        <v>683</v>
      </c>
    </row>
    <row r="203" spans="1:25" x14ac:dyDescent="0.25">
      <c r="A203" t="s">
        <v>305</v>
      </c>
      <c r="B203" s="8">
        <v>45699</v>
      </c>
      <c r="C203">
        <f t="shared" si="3"/>
        <v>2025</v>
      </c>
      <c r="D203" t="s">
        <v>53</v>
      </c>
      <c r="E203" t="s">
        <v>72</v>
      </c>
      <c r="F203" t="s">
        <v>44</v>
      </c>
      <c r="G203" t="b">
        <v>0</v>
      </c>
      <c r="H203">
        <v>3</v>
      </c>
      <c r="I203">
        <v>3</v>
      </c>
      <c r="J203" t="s">
        <v>39</v>
      </c>
      <c r="K203" s="5">
        <v>35143</v>
      </c>
      <c r="L203" t="s">
        <v>306</v>
      </c>
      <c r="M203" t="s">
        <v>50</v>
      </c>
      <c r="N203">
        <v>43</v>
      </c>
      <c r="O203">
        <v>0</v>
      </c>
      <c r="P203">
        <v>2</v>
      </c>
      <c r="Q203" t="s">
        <v>46</v>
      </c>
      <c r="R203" s="5">
        <v>107201</v>
      </c>
      <c r="S203">
        <v>6.28</v>
      </c>
      <c r="T203" s="5">
        <v>226314.26</v>
      </c>
      <c r="U203">
        <v>64</v>
      </c>
      <c r="V203" t="s">
        <v>42</v>
      </c>
      <c r="W203" s="5">
        <v>750</v>
      </c>
      <c r="X203" s="5">
        <f>Table1[[#This Row],[Attendance]]*Table1[[#This Row],[Average Ticket Price]]</f>
        <v>26357250</v>
      </c>
      <c r="Y203" s="5" t="s">
        <v>683</v>
      </c>
    </row>
    <row r="204" spans="1:25" x14ac:dyDescent="0.25">
      <c r="A204" t="s">
        <v>307</v>
      </c>
      <c r="B204" s="8">
        <v>45333</v>
      </c>
      <c r="C204">
        <f t="shared" si="3"/>
        <v>2024</v>
      </c>
      <c r="D204" t="s">
        <v>97</v>
      </c>
      <c r="E204" t="s">
        <v>98</v>
      </c>
      <c r="F204" t="s">
        <v>44</v>
      </c>
      <c r="G204" t="b">
        <v>0</v>
      </c>
      <c r="H204">
        <v>1</v>
      </c>
      <c r="I204">
        <v>3</v>
      </c>
      <c r="J204" t="s">
        <v>54</v>
      </c>
      <c r="K204" s="5">
        <v>42955</v>
      </c>
      <c r="L204" t="s">
        <v>308</v>
      </c>
      <c r="M204" t="s">
        <v>50</v>
      </c>
      <c r="N204">
        <v>55</v>
      </c>
      <c r="O204">
        <v>0</v>
      </c>
      <c r="P204">
        <v>0</v>
      </c>
      <c r="Q204" t="s">
        <v>46</v>
      </c>
      <c r="R204" s="5">
        <v>67024</v>
      </c>
      <c r="S204">
        <v>7.25</v>
      </c>
      <c r="T204" s="5">
        <v>11201.78</v>
      </c>
      <c r="U204">
        <v>59</v>
      </c>
      <c r="V204" t="s">
        <v>42</v>
      </c>
      <c r="W204" s="5">
        <v>1000</v>
      </c>
      <c r="X204" s="5">
        <f>Table1[[#This Row],[Attendance]]*Table1[[#This Row],[Average Ticket Price]]</f>
        <v>42955000</v>
      </c>
      <c r="Y204" s="5" t="s">
        <v>683</v>
      </c>
    </row>
    <row r="205" spans="1:25" x14ac:dyDescent="0.25">
      <c r="A205" t="s">
        <v>123</v>
      </c>
      <c r="B205" s="8">
        <v>45899</v>
      </c>
      <c r="C205">
        <f t="shared" si="3"/>
        <v>2025</v>
      </c>
      <c r="D205" t="s">
        <v>77</v>
      </c>
      <c r="E205" t="s">
        <v>72</v>
      </c>
      <c r="F205" t="s">
        <v>24</v>
      </c>
      <c r="G205" t="b">
        <v>1</v>
      </c>
      <c r="H205">
        <v>4</v>
      </c>
      <c r="I205">
        <v>3</v>
      </c>
      <c r="J205" t="s">
        <v>25</v>
      </c>
      <c r="K205" s="5">
        <v>16745</v>
      </c>
      <c r="L205" t="s">
        <v>231</v>
      </c>
      <c r="M205" t="s">
        <v>50</v>
      </c>
      <c r="N205">
        <v>49</v>
      </c>
      <c r="O205">
        <v>1</v>
      </c>
      <c r="P205">
        <v>1</v>
      </c>
      <c r="Q205" t="s">
        <v>28</v>
      </c>
      <c r="R205" s="5">
        <v>49342</v>
      </c>
      <c r="S205">
        <v>7.5</v>
      </c>
      <c r="T205" s="5">
        <v>57162.63</v>
      </c>
      <c r="U205">
        <v>56</v>
      </c>
      <c r="V205" t="s">
        <v>29</v>
      </c>
      <c r="W205" s="5">
        <v>2250</v>
      </c>
      <c r="X205" s="5">
        <f>Table1[[#This Row],[Attendance]]*Table1[[#This Row],[Average Ticket Price]]</f>
        <v>37676250</v>
      </c>
      <c r="Y205" s="5" t="s">
        <v>683</v>
      </c>
    </row>
    <row r="206" spans="1:25" x14ac:dyDescent="0.25">
      <c r="A206" t="s">
        <v>283</v>
      </c>
      <c r="B206" s="8">
        <v>45847</v>
      </c>
      <c r="C206">
        <f t="shared" si="3"/>
        <v>2025</v>
      </c>
      <c r="D206" t="s">
        <v>97</v>
      </c>
      <c r="E206" t="s">
        <v>37</v>
      </c>
      <c r="F206" t="s">
        <v>38</v>
      </c>
      <c r="G206" t="b">
        <v>1</v>
      </c>
      <c r="H206">
        <v>1</v>
      </c>
      <c r="I206">
        <v>0</v>
      </c>
      <c r="J206" t="s">
        <v>25</v>
      </c>
      <c r="K206" s="5">
        <v>39636</v>
      </c>
      <c r="L206" t="s">
        <v>289</v>
      </c>
      <c r="M206" t="s">
        <v>34</v>
      </c>
      <c r="N206">
        <v>32</v>
      </c>
      <c r="O206">
        <v>1</v>
      </c>
      <c r="P206">
        <v>0</v>
      </c>
      <c r="Q206" t="s">
        <v>46</v>
      </c>
      <c r="R206" s="5">
        <v>41331</v>
      </c>
      <c r="S206">
        <v>8.09</v>
      </c>
      <c r="T206" s="5">
        <v>166744.89000000001</v>
      </c>
      <c r="U206">
        <v>24</v>
      </c>
      <c r="V206" t="s">
        <v>42</v>
      </c>
      <c r="W206" s="5">
        <v>1750</v>
      </c>
      <c r="X206" s="5">
        <f>Table1[[#This Row],[Attendance]]*Table1[[#This Row],[Average Ticket Price]]</f>
        <v>69363000</v>
      </c>
      <c r="Y206" s="5" t="s">
        <v>683</v>
      </c>
    </row>
    <row r="207" spans="1:25" x14ac:dyDescent="0.25">
      <c r="A207" t="s">
        <v>214</v>
      </c>
      <c r="B207" s="8">
        <v>45546</v>
      </c>
      <c r="C207">
        <f t="shared" si="3"/>
        <v>2024</v>
      </c>
      <c r="D207" t="s">
        <v>89</v>
      </c>
      <c r="E207" t="s">
        <v>37</v>
      </c>
      <c r="F207" t="s">
        <v>44</v>
      </c>
      <c r="G207" t="b">
        <v>1</v>
      </c>
      <c r="H207">
        <v>0</v>
      </c>
      <c r="I207">
        <v>0</v>
      </c>
      <c r="J207" t="s">
        <v>39</v>
      </c>
      <c r="K207" s="5">
        <v>16404</v>
      </c>
      <c r="L207" t="s">
        <v>261</v>
      </c>
      <c r="M207" t="s">
        <v>50</v>
      </c>
      <c r="N207">
        <v>65</v>
      </c>
      <c r="O207">
        <v>1</v>
      </c>
      <c r="P207">
        <v>2</v>
      </c>
      <c r="Q207" t="s">
        <v>51</v>
      </c>
      <c r="R207" s="5">
        <v>113108</v>
      </c>
      <c r="S207">
        <v>9.2899999999999991</v>
      </c>
      <c r="T207" s="5">
        <v>238212.94</v>
      </c>
      <c r="U207">
        <v>38</v>
      </c>
      <c r="V207" t="s">
        <v>42</v>
      </c>
      <c r="W207" s="5">
        <v>500</v>
      </c>
      <c r="X207" s="5">
        <f>Table1[[#This Row],[Attendance]]*Table1[[#This Row],[Average Ticket Price]]</f>
        <v>8202000</v>
      </c>
      <c r="Y207" s="5" t="s">
        <v>683</v>
      </c>
    </row>
    <row r="208" spans="1:25" x14ac:dyDescent="0.25">
      <c r="A208" t="s">
        <v>309</v>
      </c>
      <c r="B208" s="8">
        <v>45885</v>
      </c>
      <c r="C208">
        <f t="shared" si="3"/>
        <v>2025</v>
      </c>
      <c r="D208" t="s">
        <v>22</v>
      </c>
      <c r="E208" t="s">
        <v>66</v>
      </c>
      <c r="F208" t="s">
        <v>38</v>
      </c>
      <c r="G208" t="b">
        <v>0</v>
      </c>
      <c r="H208">
        <v>5</v>
      </c>
      <c r="I208">
        <v>4</v>
      </c>
      <c r="J208" t="s">
        <v>25</v>
      </c>
      <c r="K208" s="5">
        <v>35599</v>
      </c>
      <c r="L208" t="s">
        <v>310</v>
      </c>
      <c r="M208" t="s">
        <v>27</v>
      </c>
      <c r="N208">
        <v>72</v>
      </c>
      <c r="O208">
        <v>1</v>
      </c>
      <c r="P208">
        <v>1</v>
      </c>
      <c r="Q208" t="s">
        <v>41</v>
      </c>
      <c r="R208" s="5">
        <v>979</v>
      </c>
      <c r="S208">
        <v>5.27</v>
      </c>
      <c r="T208" s="5">
        <v>79758.179999999993</v>
      </c>
      <c r="U208">
        <v>35</v>
      </c>
      <c r="V208" t="s">
        <v>42</v>
      </c>
      <c r="W208" s="5">
        <v>750</v>
      </c>
      <c r="X208" s="5">
        <f>Table1[[#This Row],[Attendance]]*Table1[[#This Row],[Average Ticket Price]]</f>
        <v>26699250</v>
      </c>
      <c r="Y208" s="5" t="s">
        <v>683</v>
      </c>
    </row>
    <row r="209" spans="1:25" x14ac:dyDescent="0.25">
      <c r="A209" t="s">
        <v>92</v>
      </c>
      <c r="B209" s="8">
        <v>45303</v>
      </c>
      <c r="C209">
        <f t="shared" si="3"/>
        <v>2024</v>
      </c>
      <c r="D209" t="s">
        <v>31</v>
      </c>
      <c r="E209" t="s">
        <v>98</v>
      </c>
      <c r="F209" t="s">
        <v>44</v>
      </c>
      <c r="G209" t="b">
        <v>1</v>
      </c>
      <c r="H209">
        <v>3</v>
      </c>
      <c r="I209">
        <v>4</v>
      </c>
      <c r="J209" t="s">
        <v>54</v>
      </c>
      <c r="K209" s="5">
        <v>52561</v>
      </c>
      <c r="L209" t="s">
        <v>172</v>
      </c>
      <c r="M209" t="s">
        <v>34</v>
      </c>
      <c r="N209">
        <v>66</v>
      </c>
      <c r="O209">
        <v>0</v>
      </c>
      <c r="P209">
        <v>0</v>
      </c>
      <c r="Q209" t="s">
        <v>28</v>
      </c>
      <c r="R209" s="5">
        <v>38123</v>
      </c>
      <c r="S209">
        <v>7.16</v>
      </c>
      <c r="T209" s="5">
        <v>151950.72</v>
      </c>
      <c r="U209">
        <v>34</v>
      </c>
      <c r="V209" t="s">
        <v>152</v>
      </c>
      <c r="W209" s="5">
        <v>1750</v>
      </c>
      <c r="X209" s="5">
        <f>Table1[[#This Row],[Attendance]]*Table1[[#This Row],[Average Ticket Price]]</f>
        <v>91981750</v>
      </c>
      <c r="Y209" s="5" t="s">
        <v>683</v>
      </c>
    </row>
    <row r="210" spans="1:25" x14ac:dyDescent="0.25">
      <c r="A210" t="s">
        <v>311</v>
      </c>
      <c r="B210" s="8">
        <v>45747</v>
      </c>
      <c r="C210">
        <f t="shared" si="3"/>
        <v>2025</v>
      </c>
      <c r="D210" t="s">
        <v>31</v>
      </c>
      <c r="E210" t="s">
        <v>48</v>
      </c>
      <c r="F210" t="s">
        <v>44</v>
      </c>
      <c r="G210" t="b">
        <v>0</v>
      </c>
      <c r="H210">
        <v>5</v>
      </c>
      <c r="I210">
        <v>4</v>
      </c>
      <c r="J210" t="s">
        <v>25</v>
      </c>
      <c r="K210" s="5">
        <v>51871</v>
      </c>
      <c r="L210" t="s">
        <v>231</v>
      </c>
      <c r="M210" t="s">
        <v>27</v>
      </c>
      <c r="N210">
        <v>86</v>
      </c>
      <c r="O210">
        <v>2</v>
      </c>
      <c r="P210">
        <v>2</v>
      </c>
      <c r="Q210" t="s">
        <v>81</v>
      </c>
      <c r="R210" s="5">
        <v>60174</v>
      </c>
      <c r="S210">
        <v>5.68</v>
      </c>
      <c r="T210" s="5">
        <v>173022.56</v>
      </c>
      <c r="U210">
        <v>45</v>
      </c>
      <c r="V210" t="s">
        <v>42</v>
      </c>
      <c r="W210" s="5">
        <v>500</v>
      </c>
      <c r="X210" s="5">
        <f>Table1[[#This Row],[Attendance]]*Table1[[#This Row],[Average Ticket Price]]</f>
        <v>25935500</v>
      </c>
      <c r="Y210" s="5" t="s">
        <v>683</v>
      </c>
    </row>
    <row r="211" spans="1:25" x14ac:dyDescent="0.25">
      <c r="A211" t="s">
        <v>312</v>
      </c>
      <c r="B211" s="8">
        <v>45466</v>
      </c>
      <c r="C211">
        <f t="shared" si="3"/>
        <v>2024</v>
      </c>
      <c r="D211" t="s">
        <v>89</v>
      </c>
      <c r="E211" t="s">
        <v>72</v>
      </c>
      <c r="F211" t="s">
        <v>24</v>
      </c>
      <c r="G211" t="b">
        <v>1</v>
      </c>
      <c r="H211">
        <v>0</v>
      </c>
      <c r="I211">
        <v>3</v>
      </c>
      <c r="J211" t="s">
        <v>54</v>
      </c>
      <c r="K211" s="5">
        <v>11410</v>
      </c>
      <c r="L211" t="s">
        <v>202</v>
      </c>
      <c r="M211" t="s">
        <v>61</v>
      </c>
      <c r="N211">
        <v>93</v>
      </c>
      <c r="O211">
        <v>2</v>
      </c>
      <c r="P211">
        <v>0</v>
      </c>
      <c r="Q211" t="s">
        <v>51</v>
      </c>
      <c r="R211" s="5">
        <v>65926</v>
      </c>
      <c r="S211">
        <v>5.48</v>
      </c>
      <c r="T211" s="5">
        <v>106190.81</v>
      </c>
      <c r="U211">
        <v>27</v>
      </c>
      <c r="V211" t="s">
        <v>29</v>
      </c>
      <c r="W211" s="5">
        <v>1000</v>
      </c>
      <c r="X211" s="5">
        <f>Table1[[#This Row],[Attendance]]*Table1[[#This Row],[Average Ticket Price]]</f>
        <v>11410000</v>
      </c>
      <c r="Y211" s="5" t="s">
        <v>683</v>
      </c>
    </row>
    <row r="212" spans="1:25" x14ac:dyDescent="0.25">
      <c r="A212" t="s">
        <v>313</v>
      </c>
      <c r="B212" s="8">
        <v>45444</v>
      </c>
      <c r="C212">
        <f t="shared" si="3"/>
        <v>2024</v>
      </c>
      <c r="D212" t="s">
        <v>53</v>
      </c>
      <c r="E212" t="s">
        <v>98</v>
      </c>
      <c r="F212" t="s">
        <v>24</v>
      </c>
      <c r="G212" t="b">
        <v>1</v>
      </c>
      <c r="H212">
        <v>0</v>
      </c>
      <c r="I212">
        <v>1</v>
      </c>
      <c r="J212" t="s">
        <v>54</v>
      </c>
      <c r="K212" s="5">
        <v>31696</v>
      </c>
      <c r="L212" t="s">
        <v>293</v>
      </c>
      <c r="M212" t="s">
        <v>50</v>
      </c>
      <c r="N212">
        <v>79</v>
      </c>
      <c r="O212">
        <v>0</v>
      </c>
      <c r="P212">
        <v>1</v>
      </c>
      <c r="Q212" t="s">
        <v>51</v>
      </c>
      <c r="R212" s="5">
        <v>78777</v>
      </c>
      <c r="S212">
        <v>9.4499999999999993</v>
      </c>
      <c r="T212" s="5">
        <v>68391.53</v>
      </c>
      <c r="U212">
        <v>21</v>
      </c>
      <c r="V212" t="s">
        <v>29</v>
      </c>
      <c r="W212" s="5">
        <v>1500</v>
      </c>
      <c r="X212" s="5">
        <f>Table1[[#This Row],[Attendance]]*Table1[[#This Row],[Average Ticket Price]]</f>
        <v>47544000</v>
      </c>
      <c r="Y212" s="5" t="s">
        <v>683</v>
      </c>
    </row>
    <row r="213" spans="1:25" x14ac:dyDescent="0.25">
      <c r="A213" t="s">
        <v>314</v>
      </c>
      <c r="B213" s="8">
        <v>46000</v>
      </c>
      <c r="C213">
        <f t="shared" si="3"/>
        <v>2025</v>
      </c>
      <c r="D213" t="s">
        <v>97</v>
      </c>
      <c r="E213" t="s">
        <v>48</v>
      </c>
      <c r="F213" t="s">
        <v>38</v>
      </c>
      <c r="G213" t="b">
        <v>1</v>
      </c>
      <c r="H213">
        <v>3</v>
      </c>
      <c r="I213">
        <v>4</v>
      </c>
      <c r="J213" t="s">
        <v>54</v>
      </c>
      <c r="K213" s="5">
        <v>17112</v>
      </c>
      <c r="L213" t="s">
        <v>118</v>
      </c>
      <c r="M213" t="s">
        <v>50</v>
      </c>
      <c r="N213">
        <v>85</v>
      </c>
      <c r="O213">
        <v>0</v>
      </c>
      <c r="P213">
        <v>0</v>
      </c>
      <c r="Q213" t="s">
        <v>62</v>
      </c>
      <c r="R213" s="5">
        <v>22913</v>
      </c>
      <c r="S213">
        <v>2.23</v>
      </c>
      <c r="T213" s="5">
        <v>114484.75</v>
      </c>
      <c r="U213">
        <v>38</v>
      </c>
      <c r="V213" t="s">
        <v>29</v>
      </c>
      <c r="W213" s="5">
        <v>1750</v>
      </c>
      <c r="X213" s="5">
        <f>Table1[[#This Row],[Attendance]]*Table1[[#This Row],[Average Ticket Price]]</f>
        <v>29946000</v>
      </c>
      <c r="Y213" s="5" t="s">
        <v>683</v>
      </c>
    </row>
    <row r="214" spans="1:25" x14ac:dyDescent="0.25">
      <c r="A214" t="s">
        <v>315</v>
      </c>
      <c r="B214" s="8">
        <v>45717</v>
      </c>
      <c r="C214">
        <f t="shared" si="3"/>
        <v>2025</v>
      </c>
      <c r="D214" t="s">
        <v>97</v>
      </c>
      <c r="E214" t="s">
        <v>23</v>
      </c>
      <c r="F214" t="s">
        <v>44</v>
      </c>
      <c r="G214" t="b">
        <v>0</v>
      </c>
      <c r="H214">
        <v>0</v>
      </c>
      <c r="I214">
        <v>3</v>
      </c>
      <c r="J214" t="s">
        <v>54</v>
      </c>
      <c r="K214" s="5">
        <v>33929</v>
      </c>
      <c r="L214" t="s">
        <v>93</v>
      </c>
      <c r="M214" t="s">
        <v>27</v>
      </c>
      <c r="N214">
        <v>15</v>
      </c>
      <c r="O214">
        <v>0</v>
      </c>
      <c r="P214">
        <v>1</v>
      </c>
      <c r="Q214" t="s">
        <v>46</v>
      </c>
      <c r="R214" s="5">
        <v>118934</v>
      </c>
      <c r="S214">
        <v>3.26</v>
      </c>
      <c r="T214" s="5">
        <v>216157.65</v>
      </c>
      <c r="U214">
        <v>43</v>
      </c>
      <c r="V214" t="s">
        <v>29</v>
      </c>
      <c r="W214" s="5">
        <v>1750</v>
      </c>
      <c r="X214" s="5">
        <f>Table1[[#This Row],[Attendance]]*Table1[[#This Row],[Average Ticket Price]]</f>
        <v>59375750</v>
      </c>
      <c r="Y214" s="5" t="s">
        <v>683</v>
      </c>
    </row>
    <row r="215" spans="1:25" x14ac:dyDescent="0.25">
      <c r="A215" t="s">
        <v>182</v>
      </c>
      <c r="B215" s="8">
        <v>45693</v>
      </c>
      <c r="C215">
        <f t="shared" si="3"/>
        <v>2025</v>
      </c>
      <c r="D215" t="s">
        <v>53</v>
      </c>
      <c r="E215" t="s">
        <v>98</v>
      </c>
      <c r="F215" t="s">
        <v>44</v>
      </c>
      <c r="G215" t="b">
        <v>0</v>
      </c>
      <c r="H215">
        <v>2</v>
      </c>
      <c r="I215">
        <v>0</v>
      </c>
      <c r="J215" t="s">
        <v>25</v>
      </c>
      <c r="K215" s="5">
        <v>27045</v>
      </c>
      <c r="L215" t="s">
        <v>316</v>
      </c>
      <c r="M215" t="s">
        <v>27</v>
      </c>
      <c r="N215">
        <v>71</v>
      </c>
      <c r="O215">
        <v>2</v>
      </c>
      <c r="P215">
        <v>0</v>
      </c>
      <c r="Q215" t="s">
        <v>81</v>
      </c>
      <c r="R215" s="5">
        <v>81730</v>
      </c>
      <c r="S215">
        <v>0.91</v>
      </c>
      <c r="T215" s="5">
        <v>122242.91</v>
      </c>
      <c r="U215">
        <v>48</v>
      </c>
      <c r="V215" t="s">
        <v>29</v>
      </c>
      <c r="W215" s="5">
        <v>1000</v>
      </c>
      <c r="X215" s="5">
        <f>Table1[[#This Row],[Attendance]]*Table1[[#This Row],[Average Ticket Price]]</f>
        <v>27045000</v>
      </c>
      <c r="Y215" s="5" t="s">
        <v>683</v>
      </c>
    </row>
    <row r="216" spans="1:25" x14ac:dyDescent="0.25">
      <c r="A216" t="s">
        <v>59</v>
      </c>
      <c r="B216" s="8">
        <v>45928</v>
      </c>
      <c r="C216">
        <f t="shared" si="3"/>
        <v>2025</v>
      </c>
      <c r="D216" t="s">
        <v>31</v>
      </c>
      <c r="E216" t="s">
        <v>23</v>
      </c>
      <c r="F216" t="s">
        <v>24</v>
      </c>
      <c r="G216" t="b">
        <v>0</v>
      </c>
      <c r="H216">
        <v>0</v>
      </c>
      <c r="I216">
        <v>4</v>
      </c>
      <c r="J216" t="s">
        <v>54</v>
      </c>
      <c r="K216" s="5">
        <v>49197</v>
      </c>
      <c r="L216" t="s">
        <v>159</v>
      </c>
      <c r="M216" t="s">
        <v>50</v>
      </c>
      <c r="N216">
        <v>48</v>
      </c>
      <c r="O216">
        <v>0</v>
      </c>
      <c r="P216">
        <v>0</v>
      </c>
      <c r="Q216" t="s">
        <v>46</v>
      </c>
      <c r="R216" s="5">
        <v>27493</v>
      </c>
      <c r="S216">
        <v>3.88</v>
      </c>
      <c r="T216" s="5">
        <v>36818.589999999997</v>
      </c>
      <c r="U216">
        <v>23</v>
      </c>
      <c r="V216" t="s">
        <v>29</v>
      </c>
      <c r="W216" s="5">
        <v>2000</v>
      </c>
      <c r="X216" s="5">
        <f>Table1[[#This Row],[Attendance]]*Table1[[#This Row],[Average Ticket Price]]</f>
        <v>98394000</v>
      </c>
      <c r="Y216" s="5" t="s">
        <v>683</v>
      </c>
    </row>
    <row r="217" spans="1:25" x14ac:dyDescent="0.25">
      <c r="A217" t="s">
        <v>317</v>
      </c>
      <c r="B217" s="8">
        <v>45647</v>
      </c>
      <c r="C217">
        <f t="shared" si="3"/>
        <v>2024</v>
      </c>
      <c r="D217" t="s">
        <v>36</v>
      </c>
      <c r="E217" t="s">
        <v>66</v>
      </c>
      <c r="F217" t="s">
        <v>44</v>
      </c>
      <c r="G217" t="b">
        <v>1</v>
      </c>
      <c r="H217">
        <v>5</v>
      </c>
      <c r="I217">
        <v>3</v>
      </c>
      <c r="J217" t="s">
        <v>25</v>
      </c>
      <c r="K217" s="5">
        <v>19234</v>
      </c>
      <c r="L217" t="s">
        <v>261</v>
      </c>
      <c r="M217" t="s">
        <v>34</v>
      </c>
      <c r="N217">
        <v>24</v>
      </c>
      <c r="O217">
        <v>0</v>
      </c>
      <c r="P217">
        <v>1</v>
      </c>
      <c r="Q217" t="s">
        <v>87</v>
      </c>
      <c r="R217" s="5">
        <v>108965</v>
      </c>
      <c r="S217">
        <v>5.46</v>
      </c>
      <c r="T217" s="5">
        <v>202294</v>
      </c>
      <c r="U217">
        <v>61</v>
      </c>
      <c r="V217" t="s">
        <v>42</v>
      </c>
      <c r="W217" s="5">
        <v>1000</v>
      </c>
      <c r="X217" s="5">
        <f>Table1[[#This Row],[Attendance]]*Table1[[#This Row],[Average Ticket Price]]</f>
        <v>19234000</v>
      </c>
      <c r="Y217" s="5" t="s">
        <v>683</v>
      </c>
    </row>
    <row r="218" spans="1:25" x14ac:dyDescent="0.25">
      <c r="A218" t="s">
        <v>287</v>
      </c>
      <c r="B218" s="8">
        <v>45396</v>
      </c>
      <c r="C218">
        <f t="shared" si="3"/>
        <v>2024</v>
      </c>
      <c r="D218" t="s">
        <v>97</v>
      </c>
      <c r="E218" t="s">
        <v>48</v>
      </c>
      <c r="F218" t="s">
        <v>38</v>
      </c>
      <c r="G218" t="b">
        <v>1</v>
      </c>
      <c r="H218">
        <v>3</v>
      </c>
      <c r="I218">
        <v>0</v>
      </c>
      <c r="J218" t="s">
        <v>25</v>
      </c>
      <c r="K218" s="5">
        <v>12988</v>
      </c>
      <c r="L218" t="s">
        <v>26</v>
      </c>
      <c r="M218" t="s">
        <v>61</v>
      </c>
      <c r="N218">
        <v>88</v>
      </c>
      <c r="O218">
        <v>0</v>
      </c>
      <c r="P218">
        <v>0</v>
      </c>
      <c r="Q218" t="s">
        <v>62</v>
      </c>
      <c r="R218" s="5">
        <v>78089</v>
      </c>
      <c r="S218">
        <v>6.73</v>
      </c>
      <c r="T218" s="5">
        <v>245518.54</v>
      </c>
      <c r="U218">
        <v>25</v>
      </c>
      <c r="V218" t="s">
        <v>42</v>
      </c>
      <c r="W218" s="5">
        <v>1250</v>
      </c>
      <c r="X218" s="5">
        <f>Table1[[#This Row],[Attendance]]*Table1[[#This Row],[Average Ticket Price]]</f>
        <v>16235000</v>
      </c>
      <c r="Y218" s="5" t="s">
        <v>683</v>
      </c>
    </row>
    <row r="219" spans="1:25" x14ac:dyDescent="0.25">
      <c r="A219" t="s">
        <v>318</v>
      </c>
      <c r="B219" s="8">
        <v>45366</v>
      </c>
      <c r="C219">
        <f t="shared" si="3"/>
        <v>2024</v>
      </c>
      <c r="D219" t="s">
        <v>53</v>
      </c>
      <c r="E219" t="s">
        <v>72</v>
      </c>
      <c r="F219" t="s">
        <v>38</v>
      </c>
      <c r="G219" t="b">
        <v>0</v>
      </c>
      <c r="H219">
        <v>1</v>
      </c>
      <c r="I219">
        <v>3</v>
      </c>
      <c r="J219" t="s">
        <v>54</v>
      </c>
      <c r="K219" s="5">
        <v>48220</v>
      </c>
      <c r="L219" t="s">
        <v>49</v>
      </c>
      <c r="M219" t="s">
        <v>50</v>
      </c>
      <c r="N219">
        <v>56</v>
      </c>
      <c r="O219">
        <v>1</v>
      </c>
      <c r="P219">
        <v>0</v>
      </c>
      <c r="Q219" t="s">
        <v>46</v>
      </c>
      <c r="R219" s="5">
        <v>111539</v>
      </c>
      <c r="S219">
        <v>2.23</v>
      </c>
      <c r="T219" s="5">
        <v>103814.64</v>
      </c>
      <c r="U219">
        <v>33</v>
      </c>
      <c r="V219" t="s">
        <v>29</v>
      </c>
      <c r="W219" s="5">
        <v>2000</v>
      </c>
      <c r="X219" s="5">
        <f>Table1[[#This Row],[Attendance]]*Table1[[#This Row],[Average Ticket Price]]</f>
        <v>96440000</v>
      </c>
      <c r="Y219" s="5" t="s">
        <v>683</v>
      </c>
    </row>
    <row r="220" spans="1:25" x14ac:dyDescent="0.25">
      <c r="A220" t="s">
        <v>319</v>
      </c>
      <c r="B220" s="8">
        <v>45743</v>
      </c>
      <c r="C220">
        <f t="shared" si="3"/>
        <v>2025</v>
      </c>
      <c r="D220" t="s">
        <v>97</v>
      </c>
      <c r="E220" t="s">
        <v>72</v>
      </c>
      <c r="F220" t="s">
        <v>38</v>
      </c>
      <c r="G220" t="b">
        <v>1</v>
      </c>
      <c r="H220">
        <v>5</v>
      </c>
      <c r="I220">
        <v>3</v>
      </c>
      <c r="J220" t="s">
        <v>25</v>
      </c>
      <c r="K220" s="5">
        <v>36397</v>
      </c>
      <c r="L220" t="s">
        <v>316</v>
      </c>
      <c r="M220" t="s">
        <v>27</v>
      </c>
      <c r="N220">
        <v>52</v>
      </c>
      <c r="O220">
        <v>0</v>
      </c>
      <c r="P220">
        <v>2</v>
      </c>
      <c r="Q220" t="s">
        <v>81</v>
      </c>
      <c r="R220" s="5">
        <v>73600</v>
      </c>
      <c r="S220">
        <v>4.6399999999999997</v>
      </c>
      <c r="T220" s="5">
        <v>104660.28</v>
      </c>
      <c r="U220">
        <v>36</v>
      </c>
      <c r="V220" t="s">
        <v>42</v>
      </c>
      <c r="W220" s="5">
        <v>1750</v>
      </c>
      <c r="X220" s="5">
        <f>Table1[[#This Row],[Attendance]]*Table1[[#This Row],[Average Ticket Price]]</f>
        <v>63694750</v>
      </c>
      <c r="Y220" s="5" t="s">
        <v>683</v>
      </c>
    </row>
    <row r="221" spans="1:25" x14ac:dyDescent="0.25">
      <c r="A221" t="s">
        <v>320</v>
      </c>
      <c r="B221" s="8">
        <v>45875</v>
      </c>
      <c r="C221">
        <f t="shared" si="3"/>
        <v>2025</v>
      </c>
      <c r="D221" t="s">
        <v>53</v>
      </c>
      <c r="E221" t="s">
        <v>72</v>
      </c>
      <c r="F221" t="s">
        <v>24</v>
      </c>
      <c r="G221" t="b">
        <v>0</v>
      </c>
      <c r="H221">
        <v>5</v>
      </c>
      <c r="I221">
        <v>1</v>
      </c>
      <c r="J221" t="s">
        <v>25</v>
      </c>
      <c r="K221" s="5">
        <v>35817</v>
      </c>
      <c r="L221" t="s">
        <v>198</v>
      </c>
      <c r="M221" t="s">
        <v>34</v>
      </c>
      <c r="N221">
        <v>87</v>
      </c>
      <c r="O221">
        <v>0</v>
      </c>
      <c r="P221">
        <v>0</v>
      </c>
      <c r="Q221" t="s">
        <v>81</v>
      </c>
      <c r="R221" s="5">
        <v>49646</v>
      </c>
      <c r="S221">
        <v>2.31</v>
      </c>
      <c r="T221" s="5">
        <v>193887.47</v>
      </c>
      <c r="U221">
        <v>35</v>
      </c>
      <c r="V221" t="s">
        <v>42</v>
      </c>
      <c r="W221" s="5">
        <v>2250</v>
      </c>
      <c r="X221" s="5">
        <f>Table1[[#This Row],[Attendance]]*Table1[[#This Row],[Average Ticket Price]]</f>
        <v>80588250</v>
      </c>
      <c r="Y221" s="5" t="s">
        <v>683</v>
      </c>
    </row>
    <row r="222" spans="1:25" x14ac:dyDescent="0.25">
      <c r="A222" t="s">
        <v>321</v>
      </c>
      <c r="B222" s="8">
        <v>45958</v>
      </c>
      <c r="C222">
        <f t="shared" si="3"/>
        <v>2025</v>
      </c>
      <c r="D222" t="s">
        <v>53</v>
      </c>
      <c r="E222" t="s">
        <v>23</v>
      </c>
      <c r="F222" t="s">
        <v>24</v>
      </c>
      <c r="G222" t="b">
        <v>0</v>
      </c>
      <c r="H222">
        <v>4</v>
      </c>
      <c r="I222">
        <v>0</v>
      </c>
      <c r="J222" t="s">
        <v>25</v>
      </c>
      <c r="K222" s="5">
        <v>11419</v>
      </c>
      <c r="L222" t="s">
        <v>310</v>
      </c>
      <c r="M222" t="s">
        <v>34</v>
      </c>
      <c r="N222">
        <v>43</v>
      </c>
      <c r="O222">
        <v>0</v>
      </c>
      <c r="P222">
        <v>1</v>
      </c>
      <c r="Q222" t="s">
        <v>46</v>
      </c>
      <c r="R222" s="5">
        <v>70818</v>
      </c>
      <c r="S222">
        <v>5.28</v>
      </c>
      <c r="T222" s="5">
        <v>156995.35999999999</v>
      </c>
      <c r="U222">
        <v>50</v>
      </c>
      <c r="V222" t="s">
        <v>29</v>
      </c>
      <c r="W222" s="5">
        <v>1750</v>
      </c>
      <c r="X222" s="5">
        <f>Table1[[#This Row],[Attendance]]*Table1[[#This Row],[Average Ticket Price]]</f>
        <v>19983250</v>
      </c>
      <c r="Y222" s="5" t="s">
        <v>683</v>
      </c>
    </row>
    <row r="223" spans="1:25" x14ac:dyDescent="0.25">
      <c r="A223" t="s">
        <v>136</v>
      </c>
      <c r="B223" s="8">
        <v>45650</v>
      </c>
      <c r="C223">
        <f t="shared" si="3"/>
        <v>2024</v>
      </c>
      <c r="D223" t="s">
        <v>97</v>
      </c>
      <c r="E223" t="s">
        <v>98</v>
      </c>
      <c r="F223" t="s">
        <v>24</v>
      </c>
      <c r="G223" t="b">
        <v>0</v>
      </c>
      <c r="H223">
        <v>4</v>
      </c>
      <c r="I223">
        <v>1</v>
      </c>
      <c r="J223" t="s">
        <v>25</v>
      </c>
      <c r="K223" s="5">
        <v>14009</v>
      </c>
      <c r="L223" t="s">
        <v>322</v>
      </c>
      <c r="M223" t="s">
        <v>27</v>
      </c>
      <c r="N223">
        <v>89</v>
      </c>
      <c r="O223">
        <v>1</v>
      </c>
      <c r="P223">
        <v>0</v>
      </c>
      <c r="Q223" t="s">
        <v>28</v>
      </c>
      <c r="R223" s="5">
        <v>133290</v>
      </c>
      <c r="S223">
        <v>3.61</v>
      </c>
      <c r="T223" s="5">
        <v>125095.06</v>
      </c>
      <c r="U223">
        <v>29</v>
      </c>
      <c r="V223" t="s">
        <v>42</v>
      </c>
      <c r="W223" s="5">
        <v>1500</v>
      </c>
      <c r="X223" s="5">
        <f>Table1[[#This Row],[Attendance]]*Table1[[#This Row],[Average Ticket Price]]</f>
        <v>21013500</v>
      </c>
      <c r="Y223" s="5" t="s">
        <v>683</v>
      </c>
    </row>
    <row r="224" spans="1:25" x14ac:dyDescent="0.25">
      <c r="A224" t="s">
        <v>323</v>
      </c>
      <c r="B224" s="8">
        <v>45790</v>
      </c>
      <c r="C224">
        <f t="shared" si="3"/>
        <v>2025</v>
      </c>
      <c r="D224" t="s">
        <v>97</v>
      </c>
      <c r="E224" t="s">
        <v>98</v>
      </c>
      <c r="F224" t="s">
        <v>24</v>
      </c>
      <c r="G224" t="b">
        <v>1</v>
      </c>
      <c r="H224">
        <v>0</v>
      </c>
      <c r="I224">
        <v>2</v>
      </c>
      <c r="J224" t="s">
        <v>54</v>
      </c>
      <c r="K224" s="5">
        <v>52431</v>
      </c>
      <c r="L224" t="s">
        <v>306</v>
      </c>
      <c r="M224" t="s">
        <v>50</v>
      </c>
      <c r="N224">
        <v>14</v>
      </c>
      <c r="O224">
        <v>0</v>
      </c>
      <c r="P224">
        <v>0</v>
      </c>
      <c r="Q224" t="s">
        <v>87</v>
      </c>
      <c r="R224" s="5">
        <v>3986</v>
      </c>
      <c r="S224">
        <v>2.76</v>
      </c>
      <c r="T224" s="5">
        <v>183600.97</v>
      </c>
      <c r="U224">
        <v>33</v>
      </c>
      <c r="V224" t="s">
        <v>42</v>
      </c>
      <c r="W224" s="5">
        <v>750</v>
      </c>
      <c r="X224" s="5">
        <f>Table1[[#This Row],[Attendance]]*Table1[[#This Row],[Average Ticket Price]]</f>
        <v>39323250</v>
      </c>
      <c r="Y224" s="5" t="s">
        <v>683</v>
      </c>
    </row>
    <row r="225" spans="1:25" x14ac:dyDescent="0.25">
      <c r="A225" t="s">
        <v>134</v>
      </c>
      <c r="B225" s="8">
        <v>45917</v>
      </c>
      <c r="C225">
        <f t="shared" si="3"/>
        <v>2025</v>
      </c>
      <c r="D225" t="s">
        <v>22</v>
      </c>
      <c r="E225" t="s">
        <v>32</v>
      </c>
      <c r="F225" t="s">
        <v>44</v>
      </c>
      <c r="G225" t="b">
        <v>1</v>
      </c>
      <c r="H225">
        <v>2</v>
      </c>
      <c r="I225">
        <v>2</v>
      </c>
      <c r="J225" t="s">
        <v>39</v>
      </c>
      <c r="K225" s="5">
        <v>43708</v>
      </c>
      <c r="L225" t="s">
        <v>257</v>
      </c>
      <c r="M225" t="s">
        <v>61</v>
      </c>
      <c r="N225">
        <v>63</v>
      </c>
      <c r="O225">
        <v>0</v>
      </c>
      <c r="P225">
        <v>0</v>
      </c>
      <c r="Q225" t="s">
        <v>46</v>
      </c>
      <c r="R225" s="5">
        <v>95481</v>
      </c>
      <c r="S225">
        <v>8.34</v>
      </c>
      <c r="T225" s="5">
        <v>237270.81</v>
      </c>
      <c r="U225">
        <v>19</v>
      </c>
      <c r="V225" t="s">
        <v>42</v>
      </c>
      <c r="W225" s="5">
        <v>1250</v>
      </c>
      <c r="X225" s="5">
        <f>Table1[[#This Row],[Attendance]]*Table1[[#This Row],[Average Ticket Price]]</f>
        <v>54635000</v>
      </c>
      <c r="Y225" s="5" t="s">
        <v>683</v>
      </c>
    </row>
    <row r="226" spans="1:25" x14ac:dyDescent="0.25">
      <c r="A226" t="s">
        <v>278</v>
      </c>
      <c r="B226" s="8">
        <v>45574</v>
      </c>
      <c r="C226">
        <f t="shared" si="3"/>
        <v>2024</v>
      </c>
      <c r="D226" t="s">
        <v>22</v>
      </c>
      <c r="E226" t="s">
        <v>66</v>
      </c>
      <c r="F226" t="s">
        <v>44</v>
      </c>
      <c r="G226" t="b">
        <v>1</v>
      </c>
      <c r="H226">
        <v>5</v>
      </c>
      <c r="I226">
        <v>4</v>
      </c>
      <c r="J226" t="s">
        <v>25</v>
      </c>
      <c r="K226" s="5">
        <v>15160</v>
      </c>
      <c r="L226" t="s">
        <v>57</v>
      </c>
      <c r="M226" t="s">
        <v>61</v>
      </c>
      <c r="N226">
        <v>44</v>
      </c>
      <c r="O226">
        <v>0</v>
      </c>
      <c r="P226">
        <v>0</v>
      </c>
      <c r="Q226" t="s">
        <v>46</v>
      </c>
      <c r="R226" s="5">
        <v>147995</v>
      </c>
      <c r="S226">
        <v>2.29</v>
      </c>
      <c r="T226" s="5">
        <v>72557.539999999994</v>
      </c>
      <c r="U226">
        <v>48</v>
      </c>
      <c r="V226" t="s">
        <v>29</v>
      </c>
      <c r="W226" s="5">
        <v>1250</v>
      </c>
      <c r="X226" s="5">
        <f>Table1[[#This Row],[Attendance]]*Table1[[#This Row],[Average Ticket Price]]</f>
        <v>18950000</v>
      </c>
      <c r="Y226" s="5" t="s">
        <v>683</v>
      </c>
    </row>
    <row r="227" spans="1:25" x14ac:dyDescent="0.25">
      <c r="A227" t="s">
        <v>324</v>
      </c>
      <c r="B227" s="8">
        <v>45304</v>
      </c>
      <c r="C227">
        <f t="shared" si="3"/>
        <v>2024</v>
      </c>
      <c r="D227" t="s">
        <v>69</v>
      </c>
      <c r="E227" t="s">
        <v>48</v>
      </c>
      <c r="F227" t="s">
        <v>24</v>
      </c>
      <c r="G227" t="b">
        <v>1</v>
      </c>
      <c r="H227">
        <v>1</v>
      </c>
      <c r="I227">
        <v>4</v>
      </c>
      <c r="J227" t="s">
        <v>54</v>
      </c>
      <c r="K227" s="5">
        <v>6662</v>
      </c>
      <c r="L227" t="s">
        <v>49</v>
      </c>
      <c r="M227" t="s">
        <v>61</v>
      </c>
      <c r="N227">
        <v>23</v>
      </c>
      <c r="O227">
        <v>1</v>
      </c>
      <c r="P227">
        <v>2</v>
      </c>
      <c r="Q227" t="s">
        <v>51</v>
      </c>
      <c r="R227" s="5">
        <v>38454</v>
      </c>
      <c r="S227">
        <v>2.95</v>
      </c>
      <c r="T227" s="5">
        <v>197058.71</v>
      </c>
      <c r="U227">
        <v>32</v>
      </c>
      <c r="V227" t="s">
        <v>42</v>
      </c>
      <c r="W227" s="5">
        <v>1000</v>
      </c>
      <c r="X227" s="5">
        <f>Table1[[#This Row],[Attendance]]*Table1[[#This Row],[Average Ticket Price]]</f>
        <v>6662000</v>
      </c>
      <c r="Y227" s="5" t="s">
        <v>683</v>
      </c>
    </row>
    <row r="228" spans="1:25" x14ac:dyDescent="0.25">
      <c r="A228" t="s">
        <v>325</v>
      </c>
      <c r="B228" s="8">
        <v>45587</v>
      </c>
      <c r="C228">
        <f t="shared" si="3"/>
        <v>2024</v>
      </c>
      <c r="D228" t="s">
        <v>36</v>
      </c>
      <c r="E228" t="s">
        <v>48</v>
      </c>
      <c r="F228" t="s">
        <v>24</v>
      </c>
      <c r="G228" t="b">
        <v>0</v>
      </c>
      <c r="H228">
        <v>0</v>
      </c>
      <c r="I228">
        <v>0</v>
      </c>
      <c r="J228" t="s">
        <v>39</v>
      </c>
      <c r="K228" s="5">
        <v>46856</v>
      </c>
      <c r="L228" t="s">
        <v>310</v>
      </c>
      <c r="M228" t="s">
        <v>34</v>
      </c>
      <c r="N228">
        <v>68</v>
      </c>
      <c r="O228">
        <v>0</v>
      </c>
      <c r="P228">
        <v>1</v>
      </c>
      <c r="Q228" t="s">
        <v>87</v>
      </c>
      <c r="R228" s="5">
        <v>18368</v>
      </c>
      <c r="S228">
        <v>6.68</v>
      </c>
      <c r="T228" s="5">
        <v>166711.63</v>
      </c>
      <c r="U228">
        <v>26</v>
      </c>
      <c r="V228" t="s">
        <v>42</v>
      </c>
      <c r="W228" s="5">
        <v>3000</v>
      </c>
      <c r="X228" s="5">
        <f>Table1[[#This Row],[Attendance]]*Table1[[#This Row],[Average Ticket Price]]</f>
        <v>140568000</v>
      </c>
      <c r="Y228" s="5" t="s">
        <v>683</v>
      </c>
    </row>
    <row r="229" spans="1:25" x14ac:dyDescent="0.25">
      <c r="A229" t="s">
        <v>326</v>
      </c>
      <c r="B229" s="8">
        <v>45659</v>
      </c>
      <c r="C229">
        <f t="shared" si="3"/>
        <v>2025</v>
      </c>
      <c r="D229" t="s">
        <v>53</v>
      </c>
      <c r="E229" t="s">
        <v>98</v>
      </c>
      <c r="F229" t="s">
        <v>44</v>
      </c>
      <c r="G229" t="b">
        <v>0</v>
      </c>
      <c r="H229">
        <v>0</v>
      </c>
      <c r="I229">
        <v>4</v>
      </c>
      <c r="J229" t="s">
        <v>54</v>
      </c>
      <c r="K229" s="5">
        <v>30121</v>
      </c>
      <c r="L229" t="s">
        <v>231</v>
      </c>
      <c r="M229" t="s">
        <v>27</v>
      </c>
      <c r="N229">
        <v>41</v>
      </c>
      <c r="O229">
        <v>0</v>
      </c>
      <c r="P229">
        <v>2</v>
      </c>
      <c r="Q229" t="s">
        <v>87</v>
      </c>
      <c r="R229" s="5">
        <v>2540</v>
      </c>
      <c r="S229">
        <v>8.6199999999999992</v>
      </c>
      <c r="T229" s="5">
        <v>217593.71</v>
      </c>
      <c r="U229">
        <v>56</v>
      </c>
      <c r="V229" t="s">
        <v>29</v>
      </c>
      <c r="W229" s="5">
        <v>1500</v>
      </c>
      <c r="X229" s="5">
        <f>Table1[[#This Row],[Attendance]]*Table1[[#This Row],[Average Ticket Price]]</f>
        <v>45181500</v>
      </c>
      <c r="Y229" s="5" t="s">
        <v>683</v>
      </c>
    </row>
    <row r="230" spans="1:25" x14ac:dyDescent="0.25">
      <c r="A230" t="s">
        <v>116</v>
      </c>
      <c r="B230" s="8">
        <v>45762</v>
      </c>
      <c r="C230">
        <f t="shared" si="3"/>
        <v>2025</v>
      </c>
      <c r="D230" t="s">
        <v>69</v>
      </c>
      <c r="E230" t="s">
        <v>98</v>
      </c>
      <c r="F230" t="s">
        <v>24</v>
      </c>
      <c r="G230" t="b">
        <v>0</v>
      </c>
      <c r="H230">
        <v>4</v>
      </c>
      <c r="I230">
        <v>3</v>
      </c>
      <c r="J230" t="s">
        <v>25</v>
      </c>
      <c r="K230" s="5">
        <v>7371</v>
      </c>
      <c r="L230" t="s">
        <v>327</v>
      </c>
      <c r="M230" t="s">
        <v>34</v>
      </c>
      <c r="N230">
        <v>94</v>
      </c>
      <c r="O230">
        <v>0</v>
      </c>
      <c r="P230">
        <v>0</v>
      </c>
      <c r="Q230" t="s">
        <v>62</v>
      </c>
      <c r="R230" s="5">
        <v>23500</v>
      </c>
      <c r="S230">
        <v>7.29</v>
      </c>
      <c r="T230" s="5">
        <v>123322.68</v>
      </c>
      <c r="U230">
        <v>39</v>
      </c>
      <c r="V230" t="s">
        <v>42</v>
      </c>
      <c r="W230" s="5">
        <v>2250</v>
      </c>
      <c r="X230" s="5">
        <f>Table1[[#This Row],[Attendance]]*Table1[[#This Row],[Average Ticket Price]]</f>
        <v>16584750</v>
      </c>
      <c r="Y230" s="5" t="s">
        <v>683</v>
      </c>
    </row>
    <row r="231" spans="1:25" x14ac:dyDescent="0.25">
      <c r="A231" t="s">
        <v>328</v>
      </c>
      <c r="B231" s="8">
        <v>45586</v>
      </c>
      <c r="C231">
        <f t="shared" si="3"/>
        <v>2024</v>
      </c>
      <c r="D231" t="s">
        <v>22</v>
      </c>
      <c r="E231" t="s">
        <v>66</v>
      </c>
      <c r="F231" t="s">
        <v>38</v>
      </c>
      <c r="G231" t="b">
        <v>1</v>
      </c>
      <c r="H231">
        <v>2</v>
      </c>
      <c r="I231">
        <v>3</v>
      </c>
      <c r="J231" t="s">
        <v>54</v>
      </c>
      <c r="K231" s="5">
        <v>38887</v>
      </c>
      <c r="L231" t="s">
        <v>208</v>
      </c>
      <c r="M231" t="s">
        <v>34</v>
      </c>
      <c r="N231">
        <v>60</v>
      </c>
      <c r="O231">
        <v>0</v>
      </c>
      <c r="P231">
        <v>0</v>
      </c>
      <c r="Q231" t="s">
        <v>41</v>
      </c>
      <c r="R231" s="5">
        <v>59235</v>
      </c>
      <c r="S231">
        <v>0.87</v>
      </c>
      <c r="T231" s="5">
        <v>16782.259999999998</v>
      </c>
      <c r="U231">
        <v>43</v>
      </c>
      <c r="V231" t="s">
        <v>42</v>
      </c>
      <c r="W231" s="5">
        <v>1750</v>
      </c>
      <c r="X231" s="5">
        <f>Table1[[#This Row],[Attendance]]*Table1[[#This Row],[Average Ticket Price]]</f>
        <v>68052250</v>
      </c>
      <c r="Y231" s="5" t="s">
        <v>683</v>
      </c>
    </row>
    <row r="232" spans="1:25" x14ac:dyDescent="0.25">
      <c r="A232" t="s">
        <v>329</v>
      </c>
      <c r="B232" s="8">
        <v>45401</v>
      </c>
      <c r="C232">
        <f t="shared" si="3"/>
        <v>2024</v>
      </c>
      <c r="D232" t="s">
        <v>69</v>
      </c>
      <c r="E232" t="s">
        <v>48</v>
      </c>
      <c r="F232" t="s">
        <v>44</v>
      </c>
      <c r="G232" t="b">
        <v>1</v>
      </c>
      <c r="H232">
        <v>3</v>
      </c>
      <c r="I232">
        <v>3</v>
      </c>
      <c r="J232" t="s">
        <v>39</v>
      </c>
      <c r="K232" s="5">
        <v>49490</v>
      </c>
      <c r="L232" t="s">
        <v>253</v>
      </c>
      <c r="M232" t="s">
        <v>34</v>
      </c>
      <c r="N232">
        <v>27</v>
      </c>
      <c r="O232">
        <v>0</v>
      </c>
      <c r="P232">
        <v>0</v>
      </c>
      <c r="Q232" t="s">
        <v>87</v>
      </c>
      <c r="R232" s="5">
        <v>108030</v>
      </c>
      <c r="S232">
        <v>5.0199999999999996</v>
      </c>
      <c r="T232" s="5">
        <v>240476.78</v>
      </c>
      <c r="U232">
        <v>28</v>
      </c>
      <c r="V232" t="s">
        <v>29</v>
      </c>
      <c r="W232" s="5">
        <v>2000</v>
      </c>
      <c r="X232" s="5">
        <f>Table1[[#This Row],[Attendance]]*Table1[[#This Row],[Average Ticket Price]]</f>
        <v>98980000</v>
      </c>
      <c r="Y232" s="5" t="s">
        <v>683</v>
      </c>
    </row>
    <row r="233" spans="1:25" x14ac:dyDescent="0.25">
      <c r="A233" t="s">
        <v>330</v>
      </c>
      <c r="B233" s="8">
        <v>45582</v>
      </c>
      <c r="C233">
        <f t="shared" si="3"/>
        <v>2024</v>
      </c>
      <c r="D233" t="s">
        <v>22</v>
      </c>
      <c r="E233" t="s">
        <v>83</v>
      </c>
      <c r="F233" t="s">
        <v>38</v>
      </c>
      <c r="G233" t="b">
        <v>0</v>
      </c>
      <c r="H233">
        <v>2</v>
      </c>
      <c r="I233">
        <v>4</v>
      </c>
      <c r="J233" t="s">
        <v>54</v>
      </c>
      <c r="K233" s="5">
        <v>31835</v>
      </c>
      <c r="L233" t="s">
        <v>331</v>
      </c>
      <c r="M233" t="s">
        <v>61</v>
      </c>
      <c r="N233">
        <v>32</v>
      </c>
      <c r="O233">
        <v>0</v>
      </c>
      <c r="P233">
        <v>0</v>
      </c>
      <c r="Q233" t="s">
        <v>87</v>
      </c>
      <c r="R233" s="5">
        <v>141955</v>
      </c>
      <c r="S233">
        <v>1.22</v>
      </c>
      <c r="T233" s="5">
        <v>121797.4</v>
      </c>
      <c r="U233">
        <v>35</v>
      </c>
      <c r="V233" t="s">
        <v>42</v>
      </c>
      <c r="W233" s="5">
        <v>1500</v>
      </c>
      <c r="X233" s="5">
        <f>Table1[[#This Row],[Attendance]]*Table1[[#This Row],[Average Ticket Price]]</f>
        <v>47752500</v>
      </c>
      <c r="Y233" s="5" t="s">
        <v>683</v>
      </c>
    </row>
    <row r="234" spans="1:25" x14ac:dyDescent="0.25">
      <c r="A234" t="s">
        <v>332</v>
      </c>
      <c r="B234" s="8">
        <v>45408</v>
      </c>
      <c r="C234">
        <f t="shared" si="3"/>
        <v>2024</v>
      </c>
      <c r="D234" t="s">
        <v>77</v>
      </c>
      <c r="E234" t="s">
        <v>37</v>
      </c>
      <c r="F234" t="s">
        <v>24</v>
      </c>
      <c r="G234" t="b">
        <v>1</v>
      </c>
      <c r="H234">
        <v>2</v>
      </c>
      <c r="I234">
        <v>1</v>
      </c>
      <c r="J234" t="s">
        <v>25</v>
      </c>
      <c r="K234" s="5">
        <v>51165</v>
      </c>
      <c r="L234" t="s">
        <v>157</v>
      </c>
      <c r="M234" t="s">
        <v>34</v>
      </c>
      <c r="N234">
        <v>16</v>
      </c>
      <c r="O234">
        <v>0</v>
      </c>
      <c r="P234">
        <v>0</v>
      </c>
      <c r="Q234" t="s">
        <v>81</v>
      </c>
      <c r="R234" s="5">
        <v>143319</v>
      </c>
      <c r="S234">
        <v>7.05</v>
      </c>
      <c r="T234" s="5">
        <v>144485.62</v>
      </c>
      <c r="U234">
        <v>34</v>
      </c>
      <c r="V234" t="s">
        <v>42</v>
      </c>
      <c r="W234" s="5">
        <v>1750</v>
      </c>
      <c r="X234" s="5">
        <f>Table1[[#This Row],[Attendance]]*Table1[[#This Row],[Average Ticket Price]]</f>
        <v>89538750</v>
      </c>
      <c r="Y234" s="5" t="s">
        <v>683</v>
      </c>
    </row>
    <row r="235" spans="1:25" x14ac:dyDescent="0.25">
      <c r="A235" t="s">
        <v>120</v>
      </c>
      <c r="B235" s="8">
        <v>45918</v>
      </c>
      <c r="C235">
        <f t="shared" si="3"/>
        <v>2025</v>
      </c>
      <c r="D235" t="s">
        <v>53</v>
      </c>
      <c r="E235" t="s">
        <v>98</v>
      </c>
      <c r="F235" t="s">
        <v>24</v>
      </c>
      <c r="G235" t="b">
        <v>0</v>
      </c>
      <c r="H235">
        <v>5</v>
      </c>
      <c r="I235">
        <v>4</v>
      </c>
      <c r="J235" t="s">
        <v>25</v>
      </c>
      <c r="K235" s="5">
        <v>8177</v>
      </c>
      <c r="L235" t="s">
        <v>301</v>
      </c>
      <c r="M235" t="s">
        <v>27</v>
      </c>
      <c r="N235">
        <v>14</v>
      </c>
      <c r="O235">
        <v>1</v>
      </c>
      <c r="P235">
        <v>1</v>
      </c>
      <c r="Q235" t="s">
        <v>87</v>
      </c>
      <c r="R235" s="5">
        <v>98748</v>
      </c>
      <c r="S235">
        <v>8.06</v>
      </c>
      <c r="T235" s="5">
        <v>134518.31</v>
      </c>
      <c r="U235">
        <v>32</v>
      </c>
      <c r="V235" t="s">
        <v>29</v>
      </c>
      <c r="W235" s="5">
        <v>1500</v>
      </c>
      <c r="X235" s="5">
        <f>Table1[[#This Row],[Attendance]]*Table1[[#This Row],[Average Ticket Price]]</f>
        <v>12265500</v>
      </c>
      <c r="Y235" s="5" t="s">
        <v>683</v>
      </c>
    </row>
    <row r="236" spans="1:25" x14ac:dyDescent="0.25">
      <c r="A236" t="s">
        <v>333</v>
      </c>
      <c r="B236" s="8">
        <v>45469</v>
      </c>
      <c r="C236">
        <f t="shared" si="3"/>
        <v>2024</v>
      </c>
      <c r="D236" t="s">
        <v>22</v>
      </c>
      <c r="E236" t="s">
        <v>72</v>
      </c>
      <c r="F236" t="s">
        <v>24</v>
      </c>
      <c r="G236" t="b">
        <v>1</v>
      </c>
      <c r="H236">
        <v>4</v>
      </c>
      <c r="I236">
        <v>4</v>
      </c>
      <c r="J236" t="s">
        <v>39</v>
      </c>
      <c r="K236" s="5">
        <v>35055</v>
      </c>
      <c r="L236" t="s">
        <v>334</v>
      </c>
      <c r="M236" t="s">
        <v>61</v>
      </c>
      <c r="N236">
        <v>45</v>
      </c>
      <c r="O236">
        <v>0</v>
      </c>
      <c r="P236">
        <v>1</v>
      </c>
      <c r="Q236" t="s">
        <v>81</v>
      </c>
      <c r="R236" s="5">
        <v>45272</v>
      </c>
      <c r="S236">
        <v>1.8</v>
      </c>
      <c r="T236" s="5">
        <v>187031.39</v>
      </c>
      <c r="U236">
        <v>47</v>
      </c>
      <c r="V236" t="s">
        <v>42</v>
      </c>
      <c r="W236" s="5">
        <v>1000</v>
      </c>
      <c r="X236" s="5">
        <f>Table1[[#This Row],[Attendance]]*Table1[[#This Row],[Average Ticket Price]]</f>
        <v>35055000</v>
      </c>
      <c r="Y236" s="5" t="s">
        <v>683</v>
      </c>
    </row>
    <row r="237" spans="1:25" x14ac:dyDescent="0.25">
      <c r="A237" t="s">
        <v>335</v>
      </c>
      <c r="B237" s="8">
        <v>45616</v>
      </c>
      <c r="C237">
        <f t="shared" si="3"/>
        <v>2024</v>
      </c>
      <c r="D237" t="s">
        <v>22</v>
      </c>
      <c r="E237" t="s">
        <v>32</v>
      </c>
      <c r="F237" t="s">
        <v>44</v>
      </c>
      <c r="G237" t="b">
        <v>0</v>
      </c>
      <c r="H237">
        <v>3</v>
      </c>
      <c r="I237">
        <v>4</v>
      </c>
      <c r="J237" t="s">
        <v>54</v>
      </c>
      <c r="K237" s="5">
        <v>49409</v>
      </c>
      <c r="L237" t="s">
        <v>251</v>
      </c>
      <c r="M237" t="s">
        <v>61</v>
      </c>
      <c r="N237">
        <v>66</v>
      </c>
      <c r="O237">
        <v>0</v>
      </c>
      <c r="P237">
        <v>0</v>
      </c>
      <c r="Q237" t="s">
        <v>51</v>
      </c>
      <c r="R237" s="5">
        <v>36879</v>
      </c>
      <c r="S237">
        <v>2.5099999999999998</v>
      </c>
      <c r="T237" s="5">
        <v>243168.06</v>
      </c>
      <c r="U237">
        <v>29</v>
      </c>
      <c r="V237" t="s">
        <v>42</v>
      </c>
      <c r="W237" s="5">
        <v>2000</v>
      </c>
      <c r="X237" s="5">
        <f>Table1[[#This Row],[Attendance]]*Table1[[#This Row],[Average Ticket Price]]</f>
        <v>98818000</v>
      </c>
      <c r="Y237" s="5" t="s">
        <v>683</v>
      </c>
    </row>
    <row r="238" spans="1:25" x14ac:dyDescent="0.25">
      <c r="A238" t="s">
        <v>336</v>
      </c>
      <c r="B238" s="8">
        <v>45849</v>
      </c>
      <c r="C238">
        <f t="shared" si="3"/>
        <v>2025</v>
      </c>
      <c r="D238" t="s">
        <v>36</v>
      </c>
      <c r="E238" t="s">
        <v>83</v>
      </c>
      <c r="F238" t="s">
        <v>24</v>
      </c>
      <c r="G238" t="b">
        <v>0</v>
      </c>
      <c r="H238">
        <v>5</v>
      </c>
      <c r="I238">
        <v>3</v>
      </c>
      <c r="J238" t="s">
        <v>25</v>
      </c>
      <c r="K238" s="5">
        <v>17675</v>
      </c>
      <c r="L238" t="s">
        <v>291</v>
      </c>
      <c r="M238" t="s">
        <v>61</v>
      </c>
      <c r="N238">
        <v>45</v>
      </c>
      <c r="O238">
        <v>0</v>
      </c>
      <c r="P238">
        <v>0</v>
      </c>
      <c r="Q238" t="s">
        <v>46</v>
      </c>
      <c r="R238" s="5">
        <v>113226</v>
      </c>
      <c r="S238">
        <v>3.38</v>
      </c>
      <c r="T238" s="5">
        <v>118987.7</v>
      </c>
      <c r="U238">
        <v>25</v>
      </c>
      <c r="V238" t="s">
        <v>29</v>
      </c>
      <c r="W238" s="5">
        <v>1250</v>
      </c>
      <c r="X238" s="5">
        <f>Table1[[#This Row],[Attendance]]*Table1[[#This Row],[Average Ticket Price]]</f>
        <v>22093750</v>
      </c>
      <c r="Y238" s="5" t="s">
        <v>683</v>
      </c>
    </row>
    <row r="239" spans="1:25" x14ac:dyDescent="0.25">
      <c r="A239" t="s">
        <v>337</v>
      </c>
      <c r="B239" s="8">
        <v>45437</v>
      </c>
      <c r="C239">
        <f t="shared" si="3"/>
        <v>2024</v>
      </c>
      <c r="D239" t="s">
        <v>97</v>
      </c>
      <c r="E239" t="s">
        <v>66</v>
      </c>
      <c r="F239" t="s">
        <v>38</v>
      </c>
      <c r="G239" t="b">
        <v>1</v>
      </c>
      <c r="H239">
        <v>0</v>
      </c>
      <c r="I239">
        <v>1</v>
      </c>
      <c r="J239" t="s">
        <v>54</v>
      </c>
      <c r="K239" s="5">
        <v>20127</v>
      </c>
      <c r="L239" t="s">
        <v>195</v>
      </c>
      <c r="M239" t="s">
        <v>34</v>
      </c>
      <c r="N239">
        <v>23</v>
      </c>
      <c r="O239">
        <v>0</v>
      </c>
      <c r="P239">
        <v>1</v>
      </c>
      <c r="Q239" t="s">
        <v>51</v>
      </c>
      <c r="R239" s="5">
        <v>94768</v>
      </c>
      <c r="S239">
        <v>7.8</v>
      </c>
      <c r="T239" s="5">
        <v>135453.16</v>
      </c>
      <c r="U239">
        <v>48</v>
      </c>
      <c r="V239" t="s">
        <v>42</v>
      </c>
      <c r="W239" s="5">
        <v>500</v>
      </c>
      <c r="X239" s="5">
        <f>Table1[[#This Row],[Attendance]]*Table1[[#This Row],[Average Ticket Price]]</f>
        <v>10063500</v>
      </c>
      <c r="Y239" s="5" t="s">
        <v>683</v>
      </c>
    </row>
    <row r="240" spans="1:25" x14ac:dyDescent="0.25">
      <c r="A240" t="s">
        <v>328</v>
      </c>
      <c r="B240" s="8">
        <v>45402</v>
      </c>
      <c r="C240">
        <f t="shared" si="3"/>
        <v>2024</v>
      </c>
      <c r="D240" t="s">
        <v>22</v>
      </c>
      <c r="E240" t="s">
        <v>98</v>
      </c>
      <c r="F240" t="s">
        <v>24</v>
      </c>
      <c r="G240" t="b">
        <v>1</v>
      </c>
      <c r="H240">
        <v>1</v>
      </c>
      <c r="I240">
        <v>0</v>
      </c>
      <c r="J240" t="s">
        <v>25</v>
      </c>
      <c r="K240" s="5">
        <v>21468</v>
      </c>
      <c r="L240" t="s">
        <v>306</v>
      </c>
      <c r="M240" t="s">
        <v>27</v>
      </c>
      <c r="N240">
        <v>90</v>
      </c>
      <c r="O240">
        <v>0</v>
      </c>
      <c r="P240">
        <v>2</v>
      </c>
      <c r="Q240" t="s">
        <v>62</v>
      </c>
      <c r="R240" s="5">
        <v>136067</v>
      </c>
      <c r="S240">
        <v>8.73</v>
      </c>
      <c r="T240" s="5">
        <v>163392.22</v>
      </c>
      <c r="U240">
        <v>29</v>
      </c>
      <c r="V240" t="s">
        <v>42</v>
      </c>
      <c r="W240" s="5">
        <v>1750</v>
      </c>
      <c r="X240" s="5">
        <f>Table1[[#This Row],[Attendance]]*Table1[[#This Row],[Average Ticket Price]]</f>
        <v>37569000</v>
      </c>
      <c r="Y240" s="5" t="s">
        <v>683</v>
      </c>
    </row>
    <row r="241" spans="1:25" x14ac:dyDescent="0.25">
      <c r="A241" t="s">
        <v>338</v>
      </c>
      <c r="B241" s="8">
        <v>45707</v>
      </c>
      <c r="C241">
        <f t="shared" si="3"/>
        <v>2025</v>
      </c>
      <c r="D241" t="s">
        <v>97</v>
      </c>
      <c r="E241" t="s">
        <v>83</v>
      </c>
      <c r="F241" t="s">
        <v>24</v>
      </c>
      <c r="G241" t="b">
        <v>1</v>
      </c>
      <c r="H241">
        <v>0</v>
      </c>
      <c r="I241">
        <v>4</v>
      </c>
      <c r="J241" t="s">
        <v>54</v>
      </c>
      <c r="K241" s="5">
        <v>28197</v>
      </c>
      <c r="L241" t="s">
        <v>285</v>
      </c>
      <c r="M241" t="s">
        <v>61</v>
      </c>
      <c r="N241">
        <v>30</v>
      </c>
      <c r="O241">
        <v>1</v>
      </c>
      <c r="P241">
        <v>0</v>
      </c>
      <c r="Q241" t="s">
        <v>28</v>
      </c>
      <c r="R241" s="5">
        <v>137653</v>
      </c>
      <c r="S241">
        <v>1.32</v>
      </c>
      <c r="T241" s="5">
        <v>241764.98</v>
      </c>
      <c r="U241">
        <v>22</v>
      </c>
      <c r="V241" t="s">
        <v>29</v>
      </c>
      <c r="W241" s="5">
        <v>1000</v>
      </c>
      <c r="X241" s="5">
        <f>Table1[[#This Row],[Attendance]]*Table1[[#This Row],[Average Ticket Price]]</f>
        <v>28197000</v>
      </c>
      <c r="Y241" s="5" t="s">
        <v>683</v>
      </c>
    </row>
    <row r="242" spans="1:25" x14ac:dyDescent="0.25">
      <c r="A242" t="s">
        <v>68</v>
      </c>
      <c r="B242" s="8">
        <v>45336</v>
      </c>
      <c r="C242">
        <f t="shared" si="3"/>
        <v>2024</v>
      </c>
      <c r="D242" t="s">
        <v>77</v>
      </c>
      <c r="E242" t="s">
        <v>37</v>
      </c>
      <c r="F242" t="s">
        <v>38</v>
      </c>
      <c r="G242" t="b">
        <v>0</v>
      </c>
      <c r="H242">
        <v>3</v>
      </c>
      <c r="I242">
        <v>2</v>
      </c>
      <c r="J242" t="s">
        <v>25</v>
      </c>
      <c r="K242" s="5">
        <v>43811</v>
      </c>
      <c r="L242" t="s">
        <v>121</v>
      </c>
      <c r="M242" t="s">
        <v>50</v>
      </c>
      <c r="N242">
        <v>73</v>
      </c>
      <c r="O242">
        <v>1</v>
      </c>
      <c r="P242">
        <v>0</v>
      </c>
      <c r="Q242" t="s">
        <v>87</v>
      </c>
      <c r="R242" s="5">
        <v>60540</v>
      </c>
      <c r="S242">
        <v>3.49</v>
      </c>
      <c r="T242" s="5">
        <v>24816.75</v>
      </c>
      <c r="U242">
        <v>34</v>
      </c>
      <c r="V242" t="s">
        <v>29</v>
      </c>
      <c r="W242" s="5">
        <v>2500</v>
      </c>
      <c r="X242" s="5">
        <f>Table1[[#This Row],[Attendance]]*Table1[[#This Row],[Average Ticket Price]]</f>
        <v>109527500</v>
      </c>
      <c r="Y242" s="5" t="s">
        <v>683</v>
      </c>
    </row>
    <row r="243" spans="1:25" x14ac:dyDescent="0.25">
      <c r="A243" t="s">
        <v>339</v>
      </c>
      <c r="B243" s="8">
        <v>45708</v>
      </c>
      <c r="C243">
        <f t="shared" si="3"/>
        <v>2025</v>
      </c>
      <c r="D243" t="s">
        <v>31</v>
      </c>
      <c r="E243" t="s">
        <v>37</v>
      </c>
      <c r="F243" t="s">
        <v>38</v>
      </c>
      <c r="G243" t="b">
        <v>0</v>
      </c>
      <c r="H243">
        <v>1</v>
      </c>
      <c r="I243">
        <v>3</v>
      </c>
      <c r="J243" t="s">
        <v>54</v>
      </c>
      <c r="K243" s="5">
        <v>40030</v>
      </c>
      <c r="L243" t="s">
        <v>334</v>
      </c>
      <c r="M243" t="s">
        <v>34</v>
      </c>
      <c r="N243">
        <v>46</v>
      </c>
      <c r="O243">
        <v>0</v>
      </c>
      <c r="P243">
        <v>0</v>
      </c>
      <c r="Q243" t="s">
        <v>46</v>
      </c>
      <c r="R243" s="5">
        <v>146910</v>
      </c>
      <c r="S243">
        <v>6.87</v>
      </c>
      <c r="T243" s="5">
        <v>8277.1200000000008</v>
      </c>
      <c r="U243">
        <v>56</v>
      </c>
      <c r="V243" t="s">
        <v>42</v>
      </c>
      <c r="W243" s="5">
        <v>2500</v>
      </c>
      <c r="X243" s="5">
        <f>Table1[[#This Row],[Attendance]]*Table1[[#This Row],[Average Ticket Price]]</f>
        <v>100075000</v>
      </c>
      <c r="Y243" s="5" t="s">
        <v>683</v>
      </c>
    </row>
    <row r="244" spans="1:25" x14ac:dyDescent="0.25">
      <c r="A244" t="s">
        <v>340</v>
      </c>
      <c r="B244" s="8">
        <v>45464</v>
      </c>
      <c r="C244">
        <f t="shared" si="3"/>
        <v>2024</v>
      </c>
      <c r="D244" t="s">
        <v>77</v>
      </c>
      <c r="E244" t="s">
        <v>23</v>
      </c>
      <c r="F244" t="s">
        <v>44</v>
      </c>
      <c r="G244" t="b">
        <v>1</v>
      </c>
      <c r="H244">
        <v>3</v>
      </c>
      <c r="I244">
        <v>2</v>
      </c>
      <c r="J244" t="s">
        <v>25</v>
      </c>
      <c r="K244" s="5">
        <v>42009</v>
      </c>
      <c r="L244" t="s">
        <v>131</v>
      </c>
      <c r="M244" t="s">
        <v>50</v>
      </c>
      <c r="N244">
        <v>88</v>
      </c>
      <c r="O244">
        <v>2</v>
      </c>
      <c r="P244">
        <v>0</v>
      </c>
      <c r="Q244" t="s">
        <v>41</v>
      </c>
      <c r="R244" s="5">
        <v>97495</v>
      </c>
      <c r="S244">
        <v>9.43</v>
      </c>
      <c r="T244" s="5">
        <v>167876.09</v>
      </c>
      <c r="U244">
        <v>23</v>
      </c>
      <c r="V244" t="s">
        <v>29</v>
      </c>
      <c r="W244" s="5">
        <v>2500</v>
      </c>
      <c r="X244" s="5">
        <f>Table1[[#This Row],[Attendance]]*Table1[[#This Row],[Average Ticket Price]]</f>
        <v>105022500</v>
      </c>
      <c r="Y244" s="5" t="s">
        <v>683</v>
      </c>
    </row>
    <row r="245" spans="1:25" x14ac:dyDescent="0.25">
      <c r="A245" t="s">
        <v>283</v>
      </c>
      <c r="B245" s="8">
        <v>46007</v>
      </c>
      <c r="C245">
        <f t="shared" si="3"/>
        <v>2025</v>
      </c>
      <c r="D245" t="s">
        <v>22</v>
      </c>
      <c r="E245" t="s">
        <v>83</v>
      </c>
      <c r="F245" t="s">
        <v>24</v>
      </c>
      <c r="G245" t="b">
        <v>0</v>
      </c>
      <c r="H245">
        <v>4</v>
      </c>
      <c r="I245">
        <v>2</v>
      </c>
      <c r="J245" t="s">
        <v>25</v>
      </c>
      <c r="K245" s="5">
        <v>15980</v>
      </c>
      <c r="L245" t="s">
        <v>341</v>
      </c>
      <c r="M245" t="s">
        <v>34</v>
      </c>
      <c r="N245">
        <v>95</v>
      </c>
      <c r="O245">
        <v>1</v>
      </c>
      <c r="P245">
        <v>0</v>
      </c>
      <c r="Q245" t="s">
        <v>46</v>
      </c>
      <c r="R245" s="5">
        <v>55388</v>
      </c>
      <c r="S245">
        <v>8.8800000000000008</v>
      </c>
      <c r="T245" s="5">
        <v>224967.38</v>
      </c>
      <c r="U245">
        <v>49</v>
      </c>
      <c r="V245" t="s">
        <v>29</v>
      </c>
      <c r="W245" s="5">
        <v>1250</v>
      </c>
      <c r="X245" s="5">
        <f>Table1[[#This Row],[Attendance]]*Table1[[#This Row],[Average Ticket Price]]</f>
        <v>19975000</v>
      </c>
      <c r="Y245" s="5" t="s">
        <v>683</v>
      </c>
    </row>
    <row r="246" spans="1:25" x14ac:dyDescent="0.25">
      <c r="A246" t="s">
        <v>315</v>
      </c>
      <c r="B246" s="8">
        <v>45946</v>
      </c>
      <c r="C246">
        <f t="shared" si="3"/>
        <v>2025</v>
      </c>
      <c r="D246" t="s">
        <v>89</v>
      </c>
      <c r="E246" t="s">
        <v>32</v>
      </c>
      <c r="F246" t="s">
        <v>38</v>
      </c>
      <c r="G246" t="b">
        <v>0</v>
      </c>
      <c r="H246">
        <v>3</v>
      </c>
      <c r="I246">
        <v>4</v>
      </c>
      <c r="J246" t="s">
        <v>54</v>
      </c>
      <c r="K246" s="5">
        <v>31845</v>
      </c>
      <c r="L246" t="s">
        <v>308</v>
      </c>
      <c r="M246" t="s">
        <v>27</v>
      </c>
      <c r="N246">
        <v>26</v>
      </c>
      <c r="O246">
        <v>1</v>
      </c>
      <c r="P246">
        <v>0</v>
      </c>
      <c r="Q246" t="s">
        <v>46</v>
      </c>
      <c r="R246" s="5">
        <v>16830</v>
      </c>
      <c r="S246">
        <v>0.88</v>
      </c>
      <c r="T246" s="5">
        <v>182264.87</v>
      </c>
      <c r="U246">
        <v>35</v>
      </c>
      <c r="V246" t="s">
        <v>29</v>
      </c>
      <c r="W246" s="5">
        <v>500</v>
      </c>
      <c r="X246" s="5">
        <f>Table1[[#This Row],[Attendance]]*Table1[[#This Row],[Average Ticket Price]]</f>
        <v>15922500</v>
      </c>
      <c r="Y246" s="5" t="s">
        <v>683</v>
      </c>
    </row>
    <row r="247" spans="1:25" x14ac:dyDescent="0.25">
      <c r="A247" t="s">
        <v>213</v>
      </c>
      <c r="B247" s="8">
        <v>45307</v>
      </c>
      <c r="C247">
        <f t="shared" si="3"/>
        <v>2024</v>
      </c>
      <c r="D247" t="s">
        <v>77</v>
      </c>
      <c r="E247" t="s">
        <v>37</v>
      </c>
      <c r="F247" t="s">
        <v>44</v>
      </c>
      <c r="G247" t="b">
        <v>1</v>
      </c>
      <c r="H247">
        <v>2</v>
      </c>
      <c r="I247">
        <v>3</v>
      </c>
      <c r="J247" t="s">
        <v>54</v>
      </c>
      <c r="K247" s="5">
        <v>54819</v>
      </c>
      <c r="L247" t="s">
        <v>155</v>
      </c>
      <c r="M247" t="s">
        <v>34</v>
      </c>
      <c r="N247">
        <v>89</v>
      </c>
      <c r="O247">
        <v>1</v>
      </c>
      <c r="P247">
        <v>1</v>
      </c>
      <c r="Q247" t="s">
        <v>81</v>
      </c>
      <c r="R247" s="5">
        <v>64937</v>
      </c>
      <c r="S247">
        <v>8.73</v>
      </c>
      <c r="T247" s="5">
        <v>241785.15</v>
      </c>
      <c r="U247">
        <v>27</v>
      </c>
      <c r="V247" t="s">
        <v>42</v>
      </c>
      <c r="W247" s="5">
        <v>2500</v>
      </c>
      <c r="X247" s="5">
        <f>Table1[[#This Row],[Attendance]]*Table1[[#This Row],[Average Ticket Price]]</f>
        <v>137047500</v>
      </c>
      <c r="Y247" s="5" t="s">
        <v>683</v>
      </c>
    </row>
    <row r="248" spans="1:25" x14ac:dyDescent="0.25">
      <c r="A248" t="s">
        <v>342</v>
      </c>
      <c r="B248" s="8">
        <v>45888</v>
      </c>
      <c r="C248">
        <f t="shared" si="3"/>
        <v>2025</v>
      </c>
      <c r="D248" t="s">
        <v>53</v>
      </c>
      <c r="E248" t="s">
        <v>66</v>
      </c>
      <c r="F248" t="s">
        <v>38</v>
      </c>
      <c r="G248" t="b">
        <v>0</v>
      </c>
      <c r="H248">
        <v>1</v>
      </c>
      <c r="I248">
        <v>3</v>
      </c>
      <c r="J248" t="s">
        <v>54</v>
      </c>
      <c r="K248" s="5">
        <v>41202</v>
      </c>
      <c r="L248" t="s">
        <v>202</v>
      </c>
      <c r="M248" t="s">
        <v>50</v>
      </c>
      <c r="N248">
        <v>12</v>
      </c>
      <c r="O248">
        <v>0</v>
      </c>
      <c r="P248">
        <v>1</v>
      </c>
      <c r="Q248" t="s">
        <v>62</v>
      </c>
      <c r="R248" s="5">
        <v>58158</v>
      </c>
      <c r="S248">
        <v>0.9</v>
      </c>
      <c r="T248" s="5">
        <v>88161.76</v>
      </c>
      <c r="U248">
        <v>36</v>
      </c>
      <c r="V248" t="s">
        <v>42</v>
      </c>
      <c r="W248" s="5">
        <v>1500</v>
      </c>
      <c r="X248" s="5">
        <f>Table1[[#This Row],[Attendance]]*Table1[[#This Row],[Average Ticket Price]]</f>
        <v>61803000</v>
      </c>
      <c r="Y248" s="5" t="s">
        <v>683</v>
      </c>
    </row>
    <row r="249" spans="1:25" x14ac:dyDescent="0.25">
      <c r="A249" t="s">
        <v>234</v>
      </c>
      <c r="B249" s="8">
        <v>45347</v>
      </c>
      <c r="C249">
        <f t="shared" si="3"/>
        <v>2024</v>
      </c>
      <c r="D249" t="s">
        <v>22</v>
      </c>
      <c r="E249" t="s">
        <v>23</v>
      </c>
      <c r="F249" t="s">
        <v>44</v>
      </c>
      <c r="G249" t="b">
        <v>1</v>
      </c>
      <c r="H249">
        <v>2</v>
      </c>
      <c r="I249">
        <v>4</v>
      </c>
      <c r="J249" t="s">
        <v>54</v>
      </c>
      <c r="K249" s="5">
        <v>53308</v>
      </c>
      <c r="L249" t="s">
        <v>289</v>
      </c>
      <c r="M249" t="s">
        <v>61</v>
      </c>
      <c r="N249">
        <v>90</v>
      </c>
      <c r="O249">
        <v>0</v>
      </c>
      <c r="P249">
        <v>0</v>
      </c>
      <c r="Q249" t="s">
        <v>46</v>
      </c>
      <c r="R249" s="5">
        <v>17192</v>
      </c>
      <c r="S249">
        <v>1.57</v>
      </c>
      <c r="T249" s="5">
        <v>208337.8</v>
      </c>
      <c r="U249">
        <v>26</v>
      </c>
      <c r="V249" t="s">
        <v>42</v>
      </c>
      <c r="W249" s="5">
        <v>2500</v>
      </c>
      <c r="X249" s="5">
        <f>Table1[[#This Row],[Attendance]]*Table1[[#This Row],[Average Ticket Price]]</f>
        <v>133270000</v>
      </c>
      <c r="Y249" s="5" t="s">
        <v>683</v>
      </c>
    </row>
    <row r="250" spans="1:25" x14ac:dyDescent="0.25">
      <c r="A250" t="s">
        <v>343</v>
      </c>
      <c r="B250" s="8">
        <v>45706</v>
      </c>
      <c r="C250">
        <f t="shared" si="3"/>
        <v>2025</v>
      </c>
      <c r="D250" t="s">
        <v>22</v>
      </c>
      <c r="E250" t="s">
        <v>37</v>
      </c>
      <c r="F250" t="s">
        <v>38</v>
      </c>
      <c r="G250" t="b">
        <v>0</v>
      </c>
      <c r="H250">
        <v>3</v>
      </c>
      <c r="I250">
        <v>4</v>
      </c>
      <c r="J250" t="s">
        <v>54</v>
      </c>
      <c r="K250" s="5">
        <v>27792</v>
      </c>
      <c r="L250" t="s">
        <v>84</v>
      </c>
      <c r="M250" t="s">
        <v>61</v>
      </c>
      <c r="N250">
        <v>36</v>
      </c>
      <c r="O250">
        <v>1</v>
      </c>
      <c r="P250">
        <v>0</v>
      </c>
      <c r="Q250" t="s">
        <v>28</v>
      </c>
      <c r="R250" s="5">
        <v>62278</v>
      </c>
      <c r="S250">
        <v>8.01</v>
      </c>
      <c r="T250" s="5">
        <v>68939.64</v>
      </c>
      <c r="U250">
        <v>30</v>
      </c>
      <c r="V250" t="s">
        <v>29</v>
      </c>
      <c r="W250" s="5">
        <v>2500</v>
      </c>
      <c r="X250" s="5">
        <f>Table1[[#This Row],[Attendance]]*Table1[[#This Row],[Average Ticket Price]]</f>
        <v>69480000</v>
      </c>
      <c r="Y250" s="5" t="s">
        <v>683</v>
      </c>
    </row>
    <row r="251" spans="1:25" x14ac:dyDescent="0.25">
      <c r="A251" t="s">
        <v>344</v>
      </c>
      <c r="B251" s="8">
        <v>45925</v>
      </c>
      <c r="C251">
        <f t="shared" si="3"/>
        <v>2025</v>
      </c>
      <c r="D251" t="s">
        <v>22</v>
      </c>
      <c r="E251" t="s">
        <v>32</v>
      </c>
      <c r="F251" t="s">
        <v>24</v>
      </c>
      <c r="G251" t="b">
        <v>0</v>
      </c>
      <c r="H251">
        <v>5</v>
      </c>
      <c r="I251">
        <v>2</v>
      </c>
      <c r="J251" t="s">
        <v>25</v>
      </c>
      <c r="K251" s="5">
        <v>46055</v>
      </c>
      <c r="L251" t="s">
        <v>115</v>
      </c>
      <c r="M251" t="s">
        <v>61</v>
      </c>
      <c r="N251">
        <v>87</v>
      </c>
      <c r="O251">
        <v>1</v>
      </c>
      <c r="P251">
        <v>2</v>
      </c>
      <c r="Q251" t="s">
        <v>41</v>
      </c>
      <c r="R251" s="5">
        <v>77792</v>
      </c>
      <c r="S251">
        <v>2.83</v>
      </c>
      <c r="T251" s="5">
        <v>238525.04</v>
      </c>
      <c r="U251">
        <v>19</v>
      </c>
      <c r="V251" t="s">
        <v>42</v>
      </c>
      <c r="W251" s="5">
        <v>2250</v>
      </c>
      <c r="X251" s="5">
        <f>Table1[[#This Row],[Attendance]]*Table1[[#This Row],[Average Ticket Price]]</f>
        <v>103623750</v>
      </c>
      <c r="Y251" s="5" t="s">
        <v>683</v>
      </c>
    </row>
    <row r="252" spans="1:25" x14ac:dyDescent="0.25">
      <c r="A252" t="s">
        <v>246</v>
      </c>
      <c r="B252" s="8">
        <v>45994</v>
      </c>
      <c r="C252">
        <f t="shared" si="3"/>
        <v>2025</v>
      </c>
      <c r="D252" t="s">
        <v>97</v>
      </c>
      <c r="E252" t="s">
        <v>83</v>
      </c>
      <c r="F252" t="s">
        <v>24</v>
      </c>
      <c r="G252" t="b">
        <v>1</v>
      </c>
      <c r="H252">
        <v>2</v>
      </c>
      <c r="I252">
        <v>0</v>
      </c>
      <c r="J252" t="s">
        <v>25</v>
      </c>
      <c r="K252" s="5">
        <v>39724</v>
      </c>
      <c r="L252" t="s">
        <v>215</v>
      </c>
      <c r="M252" t="s">
        <v>27</v>
      </c>
      <c r="N252">
        <v>73</v>
      </c>
      <c r="O252">
        <v>1</v>
      </c>
      <c r="P252">
        <v>1</v>
      </c>
      <c r="Q252" t="s">
        <v>81</v>
      </c>
      <c r="R252" s="5">
        <v>140954</v>
      </c>
      <c r="S252">
        <v>1.88</v>
      </c>
      <c r="T252" s="5">
        <v>142498.72</v>
      </c>
      <c r="U252">
        <v>56</v>
      </c>
      <c r="V252" t="s">
        <v>42</v>
      </c>
      <c r="W252" s="5">
        <v>1250</v>
      </c>
      <c r="X252" s="5">
        <f>Table1[[#This Row],[Attendance]]*Table1[[#This Row],[Average Ticket Price]]</f>
        <v>49655000</v>
      </c>
      <c r="Y252" s="5" t="s">
        <v>683</v>
      </c>
    </row>
    <row r="253" spans="1:25" x14ac:dyDescent="0.25">
      <c r="A253" t="s">
        <v>345</v>
      </c>
      <c r="B253" s="8">
        <v>45647</v>
      </c>
      <c r="C253">
        <f t="shared" si="3"/>
        <v>2024</v>
      </c>
      <c r="D253" t="s">
        <v>69</v>
      </c>
      <c r="E253" t="s">
        <v>72</v>
      </c>
      <c r="F253" t="s">
        <v>44</v>
      </c>
      <c r="G253" t="b">
        <v>0</v>
      </c>
      <c r="H253">
        <v>2</v>
      </c>
      <c r="I253">
        <v>0</v>
      </c>
      <c r="J253" t="s">
        <v>25</v>
      </c>
      <c r="K253" s="5">
        <v>35759</v>
      </c>
      <c r="L253" t="s">
        <v>124</v>
      </c>
      <c r="M253" t="s">
        <v>27</v>
      </c>
      <c r="N253">
        <v>56</v>
      </c>
      <c r="O253">
        <v>0</v>
      </c>
      <c r="P253">
        <v>1</v>
      </c>
      <c r="Q253" t="s">
        <v>46</v>
      </c>
      <c r="R253" s="5">
        <v>24256</v>
      </c>
      <c r="S253">
        <v>4.57</v>
      </c>
      <c r="T253" s="5">
        <v>150702.41</v>
      </c>
      <c r="U253">
        <v>64</v>
      </c>
      <c r="V253" t="s">
        <v>42</v>
      </c>
      <c r="W253" s="5">
        <v>1250</v>
      </c>
      <c r="X253" s="5">
        <f>Table1[[#This Row],[Attendance]]*Table1[[#This Row],[Average Ticket Price]]</f>
        <v>44698750</v>
      </c>
      <c r="Y253" s="5" t="s">
        <v>683</v>
      </c>
    </row>
    <row r="254" spans="1:25" x14ac:dyDescent="0.25">
      <c r="A254" t="s">
        <v>346</v>
      </c>
      <c r="B254" s="8">
        <v>45683</v>
      </c>
      <c r="C254">
        <f t="shared" si="3"/>
        <v>2025</v>
      </c>
      <c r="D254" t="s">
        <v>69</v>
      </c>
      <c r="E254" t="s">
        <v>72</v>
      </c>
      <c r="F254" t="s">
        <v>38</v>
      </c>
      <c r="G254" t="b">
        <v>1</v>
      </c>
      <c r="H254">
        <v>1</v>
      </c>
      <c r="I254">
        <v>2</v>
      </c>
      <c r="J254" t="s">
        <v>54</v>
      </c>
      <c r="K254" s="5">
        <v>22704</v>
      </c>
      <c r="L254" t="s">
        <v>133</v>
      </c>
      <c r="M254" t="s">
        <v>50</v>
      </c>
      <c r="N254">
        <v>31</v>
      </c>
      <c r="O254">
        <v>1</v>
      </c>
      <c r="P254">
        <v>1</v>
      </c>
      <c r="Q254" t="s">
        <v>46</v>
      </c>
      <c r="R254" s="5">
        <v>76845</v>
      </c>
      <c r="S254">
        <v>4.34</v>
      </c>
      <c r="T254" s="5">
        <v>175727.7</v>
      </c>
      <c r="U254">
        <v>34</v>
      </c>
      <c r="V254" t="s">
        <v>42</v>
      </c>
      <c r="W254" s="5">
        <v>2250</v>
      </c>
      <c r="X254" s="5">
        <f>Table1[[#This Row],[Attendance]]*Table1[[#This Row],[Average Ticket Price]]</f>
        <v>51084000</v>
      </c>
      <c r="Y254" s="5" t="s">
        <v>683</v>
      </c>
    </row>
    <row r="255" spans="1:25" x14ac:dyDescent="0.25">
      <c r="A255" t="s">
        <v>347</v>
      </c>
      <c r="B255" s="8">
        <v>45774</v>
      </c>
      <c r="C255">
        <f t="shared" si="3"/>
        <v>2025</v>
      </c>
      <c r="D255" t="s">
        <v>77</v>
      </c>
      <c r="E255" t="s">
        <v>72</v>
      </c>
      <c r="F255" t="s">
        <v>38</v>
      </c>
      <c r="G255" t="b">
        <v>1</v>
      </c>
      <c r="H255">
        <v>0</v>
      </c>
      <c r="I255">
        <v>2</v>
      </c>
      <c r="J255" t="s">
        <v>54</v>
      </c>
      <c r="K255" s="5">
        <v>17945</v>
      </c>
      <c r="L255" t="s">
        <v>190</v>
      </c>
      <c r="M255" t="s">
        <v>27</v>
      </c>
      <c r="N255">
        <v>79</v>
      </c>
      <c r="O255">
        <v>0</v>
      </c>
      <c r="P255">
        <v>0</v>
      </c>
      <c r="Q255" t="s">
        <v>87</v>
      </c>
      <c r="R255" s="5">
        <v>94260</v>
      </c>
      <c r="S255">
        <v>2.23</v>
      </c>
      <c r="T255" s="5">
        <v>158324.15</v>
      </c>
      <c r="U255">
        <v>57</v>
      </c>
      <c r="V255" t="s">
        <v>29</v>
      </c>
      <c r="W255" s="5">
        <v>1250</v>
      </c>
      <c r="X255" s="5">
        <f>Table1[[#This Row],[Attendance]]*Table1[[#This Row],[Average Ticket Price]]</f>
        <v>22431250</v>
      </c>
      <c r="Y255" s="5" t="s">
        <v>683</v>
      </c>
    </row>
    <row r="256" spans="1:25" x14ac:dyDescent="0.25">
      <c r="A256" t="s">
        <v>348</v>
      </c>
      <c r="B256" s="8">
        <v>45588</v>
      </c>
      <c r="C256">
        <f t="shared" si="3"/>
        <v>2024</v>
      </c>
      <c r="D256" t="s">
        <v>53</v>
      </c>
      <c r="E256" t="s">
        <v>48</v>
      </c>
      <c r="F256" t="s">
        <v>24</v>
      </c>
      <c r="G256" t="b">
        <v>1</v>
      </c>
      <c r="H256">
        <v>1</v>
      </c>
      <c r="I256">
        <v>1</v>
      </c>
      <c r="J256" t="s">
        <v>39</v>
      </c>
      <c r="K256" s="5">
        <v>25330</v>
      </c>
      <c r="L256" t="s">
        <v>190</v>
      </c>
      <c r="M256" t="s">
        <v>27</v>
      </c>
      <c r="N256">
        <v>64</v>
      </c>
      <c r="O256">
        <v>0</v>
      </c>
      <c r="P256">
        <v>2</v>
      </c>
      <c r="Q256" t="s">
        <v>87</v>
      </c>
      <c r="R256" s="5">
        <v>72443</v>
      </c>
      <c r="S256">
        <v>8.44</v>
      </c>
      <c r="T256" s="5">
        <v>155109.95000000001</v>
      </c>
      <c r="U256">
        <v>18</v>
      </c>
      <c r="V256" t="s">
        <v>42</v>
      </c>
      <c r="W256" s="5">
        <v>1000</v>
      </c>
      <c r="X256" s="5">
        <f>Table1[[#This Row],[Attendance]]*Table1[[#This Row],[Average Ticket Price]]</f>
        <v>25330000</v>
      </c>
      <c r="Y256" s="5" t="s">
        <v>683</v>
      </c>
    </row>
    <row r="257" spans="1:25" x14ac:dyDescent="0.25">
      <c r="A257" t="s">
        <v>332</v>
      </c>
      <c r="B257" s="8">
        <v>45526</v>
      </c>
      <c r="C257">
        <f t="shared" si="3"/>
        <v>2024</v>
      </c>
      <c r="D257" t="s">
        <v>31</v>
      </c>
      <c r="E257" t="s">
        <v>23</v>
      </c>
      <c r="F257" t="s">
        <v>38</v>
      </c>
      <c r="G257" t="b">
        <v>0</v>
      </c>
      <c r="H257">
        <v>1</v>
      </c>
      <c r="I257">
        <v>4</v>
      </c>
      <c r="J257" t="s">
        <v>54</v>
      </c>
      <c r="K257" s="5">
        <v>20417</v>
      </c>
      <c r="L257" t="s">
        <v>212</v>
      </c>
      <c r="M257" t="s">
        <v>27</v>
      </c>
      <c r="N257">
        <v>78</v>
      </c>
      <c r="O257">
        <v>1</v>
      </c>
      <c r="P257">
        <v>1</v>
      </c>
      <c r="Q257" t="s">
        <v>51</v>
      </c>
      <c r="R257" s="5">
        <v>102094</v>
      </c>
      <c r="S257">
        <v>2.6</v>
      </c>
      <c r="T257" s="5">
        <v>12201.9</v>
      </c>
      <c r="U257">
        <v>35</v>
      </c>
      <c r="V257" t="s">
        <v>42</v>
      </c>
      <c r="W257" s="5">
        <v>1500</v>
      </c>
      <c r="X257" s="5">
        <f>Table1[[#This Row],[Attendance]]*Table1[[#This Row],[Average Ticket Price]]</f>
        <v>30625500</v>
      </c>
      <c r="Y257" s="5" t="s">
        <v>683</v>
      </c>
    </row>
    <row r="258" spans="1:25" x14ac:dyDescent="0.25">
      <c r="A258" t="s">
        <v>160</v>
      </c>
      <c r="B258" s="8">
        <v>45919</v>
      </c>
      <c r="C258">
        <f t="shared" si="3"/>
        <v>2025</v>
      </c>
      <c r="D258" t="s">
        <v>22</v>
      </c>
      <c r="E258" t="s">
        <v>66</v>
      </c>
      <c r="F258" t="s">
        <v>24</v>
      </c>
      <c r="G258" t="b">
        <v>0</v>
      </c>
      <c r="H258">
        <v>0</v>
      </c>
      <c r="I258">
        <v>4</v>
      </c>
      <c r="J258" t="s">
        <v>54</v>
      </c>
      <c r="K258" s="5">
        <v>26917</v>
      </c>
      <c r="L258" t="s">
        <v>129</v>
      </c>
      <c r="M258" t="s">
        <v>61</v>
      </c>
      <c r="N258">
        <v>92</v>
      </c>
      <c r="O258">
        <v>0</v>
      </c>
      <c r="P258">
        <v>1</v>
      </c>
      <c r="Q258" t="s">
        <v>46</v>
      </c>
      <c r="R258" s="5">
        <v>88779</v>
      </c>
      <c r="S258">
        <v>2.97</v>
      </c>
      <c r="T258" s="5">
        <v>185595.33</v>
      </c>
      <c r="U258">
        <v>52</v>
      </c>
      <c r="V258" t="s">
        <v>42</v>
      </c>
      <c r="W258" s="5">
        <v>2500</v>
      </c>
      <c r="X258" s="5">
        <f>Table1[[#This Row],[Attendance]]*Table1[[#This Row],[Average Ticket Price]]</f>
        <v>67292500</v>
      </c>
      <c r="Y258" s="5" t="s">
        <v>683</v>
      </c>
    </row>
    <row r="259" spans="1:25" x14ac:dyDescent="0.25">
      <c r="A259" t="s">
        <v>349</v>
      </c>
      <c r="B259" s="8">
        <v>45488</v>
      </c>
      <c r="C259">
        <f t="shared" ref="C259:C322" si="4">YEAR(B259)</f>
        <v>2024</v>
      </c>
      <c r="D259" t="s">
        <v>36</v>
      </c>
      <c r="E259" t="s">
        <v>23</v>
      </c>
      <c r="F259" t="s">
        <v>44</v>
      </c>
      <c r="G259" t="b">
        <v>0</v>
      </c>
      <c r="H259">
        <v>0</v>
      </c>
      <c r="I259">
        <v>4</v>
      </c>
      <c r="J259" t="s">
        <v>54</v>
      </c>
      <c r="K259" s="5">
        <v>14841</v>
      </c>
      <c r="L259" t="s">
        <v>90</v>
      </c>
      <c r="M259" t="s">
        <v>34</v>
      </c>
      <c r="N259">
        <v>82</v>
      </c>
      <c r="O259">
        <v>0</v>
      </c>
      <c r="P259">
        <v>0</v>
      </c>
      <c r="Q259" t="s">
        <v>41</v>
      </c>
      <c r="R259" s="5">
        <v>71633</v>
      </c>
      <c r="S259">
        <v>1.47</v>
      </c>
      <c r="T259" s="5">
        <v>96008.79</v>
      </c>
      <c r="U259">
        <v>29</v>
      </c>
      <c r="V259" t="s">
        <v>29</v>
      </c>
      <c r="W259" s="5">
        <v>1750</v>
      </c>
      <c r="X259" s="5">
        <f>Table1[[#This Row],[Attendance]]*Table1[[#This Row],[Average Ticket Price]]</f>
        <v>25971750</v>
      </c>
      <c r="Y259" s="5" t="s">
        <v>683</v>
      </c>
    </row>
    <row r="260" spans="1:25" x14ac:dyDescent="0.25">
      <c r="A260" t="s">
        <v>184</v>
      </c>
      <c r="B260" s="8">
        <v>45314</v>
      </c>
      <c r="C260">
        <f t="shared" si="4"/>
        <v>2024</v>
      </c>
      <c r="D260" t="s">
        <v>89</v>
      </c>
      <c r="E260" t="s">
        <v>23</v>
      </c>
      <c r="F260" t="s">
        <v>38</v>
      </c>
      <c r="G260" t="b">
        <v>1</v>
      </c>
      <c r="H260">
        <v>3</v>
      </c>
      <c r="I260">
        <v>0</v>
      </c>
      <c r="J260" t="s">
        <v>25</v>
      </c>
      <c r="K260" s="5">
        <v>8512</v>
      </c>
      <c r="L260" t="s">
        <v>67</v>
      </c>
      <c r="M260" t="s">
        <v>50</v>
      </c>
      <c r="N260">
        <v>65</v>
      </c>
      <c r="O260">
        <v>1</v>
      </c>
      <c r="P260">
        <v>0</v>
      </c>
      <c r="Q260" t="s">
        <v>81</v>
      </c>
      <c r="R260" s="5">
        <v>114506</v>
      </c>
      <c r="S260">
        <v>5.08</v>
      </c>
      <c r="T260" s="5">
        <v>190356.32</v>
      </c>
      <c r="U260">
        <v>29</v>
      </c>
      <c r="V260" t="s">
        <v>42</v>
      </c>
      <c r="W260" s="5">
        <v>1750</v>
      </c>
      <c r="X260" s="5">
        <f>Table1[[#This Row],[Attendance]]*Table1[[#This Row],[Average Ticket Price]]</f>
        <v>14896000</v>
      </c>
      <c r="Y260" s="5" t="s">
        <v>683</v>
      </c>
    </row>
    <row r="261" spans="1:25" x14ac:dyDescent="0.25">
      <c r="A261" t="s">
        <v>181</v>
      </c>
      <c r="B261" s="8">
        <v>45328</v>
      </c>
      <c r="C261">
        <f t="shared" si="4"/>
        <v>2024</v>
      </c>
      <c r="D261" t="s">
        <v>77</v>
      </c>
      <c r="E261" t="s">
        <v>83</v>
      </c>
      <c r="F261" t="s">
        <v>44</v>
      </c>
      <c r="G261" t="b">
        <v>0</v>
      </c>
      <c r="H261">
        <v>5</v>
      </c>
      <c r="I261">
        <v>1</v>
      </c>
      <c r="J261" t="s">
        <v>25</v>
      </c>
      <c r="K261" s="5">
        <v>20388</v>
      </c>
      <c r="L261" t="s">
        <v>64</v>
      </c>
      <c r="M261" t="s">
        <v>61</v>
      </c>
      <c r="N261">
        <v>62</v>
      </c>
      <c r="O261">
        <v>2</v>
      </c>
      <c r="P261">
        <v>2</v>
      </c>
      <c r="Q261" t="s">
        <v>51</v>
      </c>
      <c r="R261" s="5">
        <v>67108</v>
      </c>
      <c r="S261">
        <v>5.52</v>
      </c>
      <c r="T261" s="5">
        <v>239917.86</v>
      </c>
      <c r="U261">
        <v>53</v>
      </c>
      <c r="V261" t="s">
        <v>42</v>
      </c>
      <c r="W261" s="5">
        <v>750</v>
      </c>
      <c r="X261" s="5">
        <f>Table1[[#This Row],[Attendance]]*Table1[[#This Row],[Average Ticket Price]]</f>
        <v>15291000</v>
      </c>
      <c r="Y261" s="5" t="s">
        <v>683</v>
      </c>
    </row>
    <row r="262" spans="1:25" x14ac:dyDescent="0.25">
      <c r="A262" t="s">
        <v>194</v>
      </c>
      <c r="B262" s="8">
        <v>45457</v>
      </c>
      <c r="C262">
        <f t="shared" si="4"/>
        <v>2024</v>
      </c>
      <c r="D262" t="s">
        <v>69</v>
      </c>
      <c r="E262" t="s">
        <v>32</v>
      </c>
      <c r="F262" t="s">
        <v>24</v>
      </c>
      <c r="G262" t="b">
        <v>0</v>
      </c>
      <c r="H262">
        <v>4</v>
      </c>
      <c r="I262">
        <v>2</v>
      </c>
      <c r="J262" t="s">
        <v>25</v>
      </c>
      <c r="K262" s="5">
        <v>44909</v>
      </c>
      <c r="L262" t="s">
        <v>301</v>
      </c>
      <c r="M262" t="s">
        <v>50</v>
      </c>
      <c r="N262">
        <v>11</v>
      </c>
      <c r="O262">
        <v>0</v>
      </c>
      <c r="P262">
        <v>1</v>
      </c>
      <c r="Q262" t="s">
        <v>87</v>
      </c>
      <c r="R262" s="5">
        <v>98624</v>
      </c>
      <c r="S262">
        <v>2.96</v>
      </c>
      <c r="T262" s="5">
        <v>136415.49</v>
      </c>
      <c r="U262">
        <v>37</v>
      </c>
      <c r="V262" t="s">
        <v>42</v>
      </c>
      <c r="W262" s="5">
        <v>1750</v>
      </c>
      <c r="X262" s="5">
        <f>Table1[[#This Row],[Attendance]]*Table1[[#This Row],[Average Ticket Price]]</f>
        <v>78590750</v>
      </c>
      <c r="Y262" s="5" t="s">
        <v>683</v>
      </c>
    </row>
    <row r="263" spans="1:25" x14ac:dyDescent="0.25">
      <c r="A263" t="s">
        <v>350</v>
      </c>
      <c r="B263" s="8">
        <v>46002</v>
      </c>
      <c r="C263">
        <f t="shared" si="4"/>
        <v>2025</v>
      </c>
      <c r="D263" t="s">
        <v>22</v>
      </c>
      <c r="E263" t="s">
        <v>32</v>
      </c>
      <c r="F263" t="s">
        <v>24</v>
      </c>
      <c r="G263" t="b">
        <v>0</v>
      </c>
      <c r="H263">
        <v>0</v>
      </c>
      <c r="I263">
        <v>0</v>
      </c>
      <c r="J263" t="s">
        <v>39</v>
      </c>
      <c r="K263" s="5">
        <v>30841</v>
      </c>
      <c r="L263" t="s">
        <v>169</v>
      </c>
      <c r="M263" t="s">
        <v>50</v>
      </c>
      <c r="N263">
        <v>76</v>
      </c>
      <c r="O263">
        <v>0</v>
      </c>
      <c r="P263">
        <v>0</v>
      </c>
      <c r="Q263" t="s">
        <v>46</v>
      </c>
      <c r="R263" s="5">
        <v>78816</v>
      </c>
      <c r="S263">
        <v>5.34</v>
      </c>
      <c r="T263" s="5">
        <v>28820.42</v>
      </c>
      <c r="U263">
        <v>29</v>
      </c>
      <c r="V263" t="s">
        <v>29</v>
      </c>
      <c r="W263" s="5">
        <v>3000</v>
      </c>
      <c r="X263" s="5">
        <f>Table1[[#This Row],[Attendance]]*Table1[[#This Row],[Average Ticket Price]]</f>
        <v>92523000</v>
      </c>
      <c r="Y263" s="5" t="s">
        <v>683</v>
      </c>
    </row>
    <row r="264" spans="1:25" x14ac:dyDescent="0.25">
      <c r="A264" t="s">
        <v>234</v>
      </c>
      <c r="B264" s="8">
        <v>45763</v>
      </c>
      <c r="C264">
        <f t="shared" si="4"/>
        <v>2025</v>
      </c>
      <c r="D264" t="s">
        <v>31</v>
      </c>
      <c r="E264" t="s">
        <v>66</v>
      </c>
      <c r="F264" t="s">
        <v>38</v>
      </c>
      <c r="G264" t="b">
        <v>1</v>
      </c>
      <c r="H264">
        <v>3</v>
      </c>
      <c r="I264">
        <v>0</v>
      </c>
      <c r="J264" t="s">
        <v>25</v>
      </c>
      <c r="K264" s="5">
        <v>10205</v>
      </c>
      <c r="L264" t="s">
        <v>188</v>
      </c>
      <c r="M264" t="s">
        <v>50</v>
      </c>
      <c r="N264">
        <v>47</v>
      </c>
      <c r="O264">
        <v>0</v>
      </c>
      <c r="P264">
        <v>0</v>
      </c>
      <c r="Q264" t="s">
        <v>81</v>
      </c>
      <c r="R264" s="5">
        <v>34203</v>
      </c>
      <c r="S264">
        <v>2.4</v>
      </c>
      <c r="T264" s="5">
        <v>141829.20000000001</v>
      </c>
      <c r="U264">
        <v>55</v>
      </c>
      <c r="V264" t="s">
        <v>42</v>
      </c>
      <c r="W264" s="5">
        <v>1000</v>
      </c>
      <c r="X264" s="5">
        <f>Table1[[#This Row],[Attendance]]*Table1[[#This Row],[Average Ticket Price]]</f>
        <v>10205000</v>
      </c>
      <c r="Y264" s="5" t="s">
        <v>683</v>
      </c>
    </row>
    <row r="265" spans="1:25" x14ac:dyDescent="0.25">
      <c r="A265" t="s">
        <v>351</v>
      </c>
      <c r="B265" s="8">
        <v>45337</v>
      </c>
      <c r="C265">
        <f t="shared" si="4"/>
        <v>2024</v>
      </c>
      <c r="D265" t="s">
        <v>36</v>
      </c>
      <c r="E265" t="s">
        <v>66</v>
      </c>
      <c r="F265" t="s">
        <v>24</v>
      </c>
      <c r="G265" t="b">
        <v>0</v>
      </c>
      <c r="H265">
        <v>3</v>
      </c>
      <c r="I265">
        <v>1</v>
      </c>
      <c r="J265" t="s">
        <v>25</v>
      </c>
      <c r="K265" s="5">
        <v>10341</v>
      </c>
      <c r="L265" t="s">
        <v>163</v>
      </c>
      <c r="M265" t="s">
        <v>61</v>
      </c>
      <c r="N265">
        <v>11</v>
      </c>
      <c r="O265">
        <v>1</v>
      </c>
      <c r="P265">
        <v>0</v>
      </c>
      <c r="Q265" t="s">
        <v>87</v>
      </c>
      <c r="R265" s="5">
        <v>108235</v>
      </c>
      <c r="S265">
        <v>2.54</v>
      </c>
      <c r="T265" s="5">
        <v>214194.78</v>
      </c>
      <c r="U265">
        <v>23</v>
      </c>
      <c r="V265" t="s">
        <v>42</v>
      </c>
      <c r="W265" s="5">
        <v>1500</v>
      </c>
      <c r="X265" s="5">
        <f>Table1[[#This Row],[Attendance]]*Table1[[#This Row],[Average Ticket Price]]</f>
        <v>15511500</v>
      </c>
      <c r="Y265" s="5" t="s">
        <v>683</v>
      </c>
    </row>
    <row r="266" spans="1:25" x14ac:dyDescent="0.25">
      <c r="A266" t="s">
        <v>162</v>
      </c>
      <c r="B266" s="8">
        <v>45770</v>
      </c>
      <c r="C266">
        <f t="shared" si="4"/>
        <v>2025</v>
      </c>
      <c r="D266" t="s">
        <v>89</v>
      </c>
      <c r="E266" t="s">
        <v>32</v>
      </c>
      <c r="F266" t="s">
        <v>44</v>
      </c>
      <c r="G266" t="b">
        <v>0</v>
      </c>
      <c r="H266">
        <v>1</v>
      </c>
      <c r="I266">
        <v>4</v>
      </c>
      <c r="J266" t="s">
        <v>54</v>
      </c>
      <c r="K266" s="5">
        <v>25151</v>
      </c>
      <c r="L266" t="s">
        <v>316</v>
      </c>
      <c r="M266" t="s">
        <v>34</v>
      </c>
      <c r="N266">
        <v>35</v>
      </c>
      <c r="O266">
        <v>0</v>
      </c>
      <c r="P266">
        <v>0</v>
      </c>
      <c r="Q266" t="s">
        <v>62</v>
      </c>
      <c r="R266" s="5">
        <v>147866</v>
      </c>
      <c r="S266">
        <v>8.84</v>
      </c>
      <c r="T266" s="5">
        <v>161179.51999999999</v>
      </c>
      <c r="U266">
        <v>42</v>
      </c>
      <c r="V266" t="s">
        <v>29</v>
      </c>
      <c r="W266" s="5">
        <v>2250</v>
      </c>
      <c r="X266" s="5">
        <f>Table1[[#This Row],[Attendance]]*Table1[[#This Row],[Average Ticket Price]]</f>
        <v>56589750</v>
      </c>
      <c r="Y266" s="5" t="s">
        <v>683</v>
      </c>
    </row>
    <row r="267" spans="1:25" x14ac:dyDescent="0.25">
      <c r="A267" t="s">
        <v>352</v>
      </c>
      <c r="B267" s="8">
        <v>45514</v>
      </c>
      <c r="C267">
        <f t="shared" si="4"/>
        <v>2024</v>
      </c>
      <c r="D267" t="s">
        <v>69</v>
      </c>
      <c r="E267" t="s">
        <v>23</v>
      </c>
      <c r="F267" t="s">
        <v>24</v>
      </c>
      <c r="G267" t="b">
        <v>1</v>
      </c>
      <c r="H267">
        <v>5</v>
      </c>
      <c r="I267">
        <v>1</v>
      </c>
      <c r="J267" t="s">
        <v>25</v>
      </c>
      <c r="K267" s="5">
        <v>16939</v>
      </c>
      <c r="L267" t="s">
        <v>238</v>
      </c>
      <c r="M267" t="s">
        <v>27</v>
      </c>
      <c r="N267">
        <v>54</v>
      </c>
      <c r="O267">
        <v>0</v>
      </c>
      <c r="P267">
        <v>1</v>
      </c>
      <c r="Q267" t="s">
        <v>62</v>
      </c>
      <c r="R267" s="5">
        <v>86001</v>
      </c>
      <c r="S267">
        <v>1.32</v>
      </c>
      <c r="T267" s="5">
        <v>69905.570000000007</v>
      </c>
      <c r="U267">
        <v>60</v>
      </c>
      <c r="V267" t="s">
        <v>29</v>
      </c>
      <c r="W267" s="5">
        <v>2000</v>
      </c>
      <c r="X267" s="5">
        <f>Table1[[#This Row],[Attendance]]*Table1[[#This Row],[Average Ticket Price]]</f>
        <v>33878000</v>
      </c>
      <c r="Y267" s="5" t="s">
        <v>683</v>
      </c>
    </row>
    <row r="268" spans="1:25" x14ac:dyDescent="0.25">
      <c r="A268" t="s">
        <v>347</v>
      </c>
      <c r="B268" s="8">
        <v>45478</v>
      </c>
      <c r="C268">
        <f t="shared" si="4"/>
        <v>2024</v>
      </c>
      <c r="D268" t="s">
        <v>69</v>
      </c>
      <c r="E268" t="s">
        <v>32</v>
      </c>
      <c r="F268" t="s">
        <v>24</v>
      </c>
      <c r="G268" t="b">
        <v>0</v>
      </c>
      <c r="H268">
        <v>2</v>
      </c>
      <c r="I268">
        <v>4</v>
      </c>
      <c r="J268" t="s">
        <v>54</v>
      </c>
      <c r="K268" s="5">
        <v>10676</v>
      </c>
      <c r="L268" t="s">
        <v>86</v>
      </c>
      <c r="M268" t="s">
        <v>61</v>
      </c>
      <c r="N268">
        <v>20</v>
      </c>
      <c r="O268">
        <v>1</v>
      </c>
      <c r="P268">
        <v>1</v>
      </c>
      <c r="Q268" t="s">
        <v>62</v>
      </c>
      <c r="R268" s="5">
        <v>134342</v>
      </c>
      <c r="S268">
        <v>8.43</v>
      </c>
      <c r="T268" s="5">
        <v>102944.58</v>
      </c>
      <c r="U268">
        <v>53</v>
      </c>
      <c r="V268" t="s">
        <v>29</v>
      </c>
      <c r="W268" s="5">
        <v>1750</v>
      </c>
      <c r="X268" s="5">
        <f>Table1[[#This Row],[Attendance]]*Table1[[#This Row],[Average Ticket Price]]</f>
        <v>18683000</v>
      </c>
      <c r="Y268" s="5" t="s">
        <v>683</v>
      </c>
    </row>
    <row r="269" spans="1:25" x14ac:dyDescent="0.25">
      <c r="A269" t="s">
        <v>249</v>
      </c>
      <c r="B269" s="8">
        <v>45493</v>
      </c>
      <c r="C269">
        <f t="shared" si="4"/>
        <v>2024</v>
      </c>
      <c r="D269" t="s">
        <v>31</v>
      </c>
      <c r="E269" t="s">
        <v>37</v>
      </c>
      <c r="F269" t="s">
        <v>24</v>
      </c>
      <c r="G269" t="b">
        <v>1</v>
      </c>
      <c r="H269">
        <v>5</v>
      </c>
      <c r="I269">
        <v>4</v>
      </c>
      <c r="J269" t="s">
        <v>25</v>
      </c>
      <c r="K269" s="5">
        <v>8524</v>
      </c>
      <c r="L269" t="s">
        <v>353</v>
      </c>
      <c r="M269" t="s">
        <v>61</v>
      </c>
      <c r="N269">
        <v>55</v>
      </c>
      <c r="O269">
        <v>0</v>
      </c>
      <c r="P269">
        <v>0</v>
      </c>
      <c r="Q269" t="s">
        <v>41</v>
      </c>
      <c r="R269" s="5">
        <v>25068</v>
      </c>
      <c r="S269">
        <v>3.16</v>
      </c>
      <c r="T269" s="5">
        <v>243110.65</v>
      </c>
      <c r="U269">
        <v>62</v>
      </c>
      <c r="V269" t="s">
        <v>29</v>
      </c>
      <c r="W269" s="5">
        <v>1750</v>
      </c>
      <c r="X269" s="5">
        <f>Table1[[#This Row],[Attendance]]*Table1[[#This Row],[Average Ticket Price]]</f>
        <v>14917000</v>
      </c>
      <c r="Y269" s="5" t="s">
        <v>683</v>
      </c>
    </row>
    <row r="270" spans="1:25" x14ac:dyDescent="0.25">
      <c r="A270" t="s">
        <v>354</v>
      </c>
      <c r="B270" s="8">
        <v>45484</v>
      </c>
      <c r="C270">
        <f t="shared" si="4"/>
        <v>2024</v>
      </c>
      <c r="D270" t="s">
        <v>36</v>
      </c>
      <c r="E270" t="s">
        <v>72</v>
      </c>
      <c r="F270" t="s">
        <v>24</v>
      </c>
      <c r="G270" t="b">
        <v>1</v>
      </c>
      <c r="H270">
        <v>2</v>
      </c>
      <c r="I270">
        <v>3</v>
      </c>
      <c r="J270" t="s">
        <v>54</v>
      </c>
      <c r="K270" s="5">
        <v>32269</v>
      </c>
      <c r="L270" t="s">
        <v>293</v>
      </c>
      <c r="M270" t="s">
        <v>34</v>
      </c>
      <c r="N270">
        <v>10</v>
      </c>
      <c r="O270">
        <v>0</v>
      </c>
      <c r="P270">
        <v>1</v>
      </c>
      <c r="Q270" t="s">
        <v>46</v>
      </c>
      <c r="R270" s="5">
        <v>56588</v>
      </c>
      <c r="S270">
        <v>7.74</v>
      </c>
      <c r="T270" s="5">
        <v>127433.19</v>
      </c>
      <c r="U270">
        <v>60</v>
      </c>
      <c r="V270" t="s">
        <v>29</v>
      </c>
      <c r="W270" s="5">
        <v>1250</v>
      </c>
      <c r="X270" s="5">
        <f>Table1[[#This Row],[Attendance]]*Table1[[#This Row],[Average Ticket Price]]</f>
        <v>40336250</v>
      </c>
      <c r="Y270" s="5" t="s">
        <v>683</v>
      </c>
    </row>
    <row r="271" spans="1:25" x14ac:dyDescent="0.25">
      <c r="A271" t="s">
        <v>355</v>
      </c>
      <c r="B271" s="8">
        <v>45708</v>
      </c>
      <c r="C271">
        <f t="shared" si="4"/>
        <v>2025</v>
      </c>
      <c r="D271" t="s">
        <v>77</v>
      </c>
      <c r="E271" t="s">
        <v>83</v>
      </c>
      <c r="F271" t="s">
        <v>38</v>
      </c>
      <c r="G271" t="b">
        <v>1</v>
      </c>
      <c r="H271">
        <v>4</v>
      </c>
      <c r="I271">
        <v>0</v>
      </c>
      <c r="J271" t="s">
        <v>25</v>
      </c>
      <c r="K271" s="5">
        <v>5453</v>
      </c>
      <c r="L271" t="s">
        <v>103</v>
      </c>
      <c r="M271" t="s">
        <v>27</v>
      </c>
      <c r="N271">
        <v>10</v>
      </c>
      <c r="O271">
        <v>1</v>
      </c>
      <c r="P271">
        <v>1</v>
      </c>
      <c r="Q271" t="s">
        <v>81</v>
      </c>
      <c r="R271" s="5">
        <v>46433</v>
      </c>
      <c r="S271">
        <v>5.18</v>
      </c>
      <c r="T271" s="5">
        <v>237683.18</v>
      </c>
      <c r="U271">
        <v>30</v>
      </c>
      <c r="V271" t="s">
        <v>29</v>
      </c>
      <c r="W271" s="5">
        <v>1250</v>
      </c>
      <c r="X271" s="5">
        <f>Table1[[#This Row],[Attendance]]*Table1[[#This Row],[Average Ticket Price]]</f>
        <v>6816250</v>
      </c>
      <c r="Y271" s="5" t="s">
        <v>683</v>
      </c>
    </row>
    <row r="272" spans="1:25" x14ac:dyDescent="0.25">
      <c r="A272" t="s">
        <v>235</v>
      </c>
      <c r="B272" s="8">
        <v>45992</v>
      </c>
      <c r="C272">
        <f t="shared" si="4"/>
        <v>2025</v>
      </c>
      <c r="D272" t="s">
        <v>31</v>
      </c>
      <c r="E272" t="s">
        <v>83</v>
      </c>
      <c r="F272" t="s">
        <v>44</v>
      </c>
      <c r="G272" t="b">
        <v>1</v>
      </c>
      <c r="H272">
        <v>2</v>
      </c>
      <c r="I272">
        <v>3</v>
      </c>
      <c r="J272" t="s">
        <v>54</v>
      </c>
      <c r="K272" s="5">
        <v>23796</v>
      </c>
      <c r="L272" t="s">
        <v>231</v>
      </c>
      <c r="M272" t="s">
        <v>34</v>
      </c>
      <c r="N272">
        <v>56</v>
      </c>
      <c r="O272">
        <v>0</v>
      </c>
      <c r="P272">
        <v>1</v>
      </c>
      <c r="Q272" t="s">
        <v>87</v>
      </c>
      <c r="R272" s="5">
        <v>134659</v>
      </c>
      <c r="S272">
        <v>2.91</v>
      </c>
      <c r="T272" s="5">
        <v>85708.77</v>
      </c>
      <c r="U272">
        <v>26</v>
      </c>
      <c r="V272" t="s">
        <v>29</v>
      </c>
      <c r="W272" s="5">
        <v>2000</v>
      </c>
      <c r="X272" s="5">
        <f>Table1[[#This Row],[Attendance]]*Table1[[#This Row],[Average Ticket Price]]</f>
        <v>47592000</v>
      </c>
      <c r="Y272" s="5" t="s">
        <v>683</v>
      </c>
    </row>
    <row r="273" spans="1:25" x14ac:dyDescent="0.25">
      <c r="A273" t="s">
        <v>269</v>
      </c>
      <c r="B273" s="8">
        <v>45825</v>
      </c>
      <c r="C273">
        <f t="shared" si="4"/>
        <v>2025</v>
      </c>
      <c r="D273" t="s">
        <v>97</v>
      </c>
      <c r="E273" t="s">
        <v>66</v>
      </c>
      <c r="F273" t="s">
        <v>44</v>
      </c>
      <c r="G273" t="b">
        <v>1</v>
      </c>
      <c r="H273">
        <v>2</v>
      </c>
      <c r="I273">
        <v>1</v>
      </c>
      <c r="J273" t="s">
        <v>25</v>
      </c>
      <c r="K273" s="5">
        <v>45838</v>
      </c>
      <c r="L273" t="s">
        <v>157</v>
      </c>
      <c r="M273" t="s">
        <v>50</v>
      </c>
      <c r="N273">
        <v>80</v>
      </c>
      <c r="O273">
        <v>0</v>
      </c>
      <c r="P273">
        <v>1</v>
      </c>
      <c r="Q273" t="s">
        <v>87</v>
      </c>
      <c r="R273" s="5">
        <v>143900</v>
      </c>
      <c r="S273">
        <v>9.24</v>
      </c>
      <c r="T273" s="5">
        <v>44530.52</v>
      </c>
      <c r="U273">
        <v>22</v>
      </c>
      <c r="V273" t="s">
        <v>29</v>
      </c>
      <c r="W273" s="5">
        <v>2000</v>
      </c>
      <c r="X273" s="5">
        <f>Table1[[#This Row],[Attendance]]*Table1[[#This Row],[Average Ticket Price]]</f>
        <v>91676000</v>
      </c>
      <c r="Y273" s="5" t="s">
        <v>683</v>
      </c>
    </row>
    <row r="274" spans="1:25" x14ac:dyDescent="0.25">
      <c r="A274" t="s">
        <v>356</v>
      </c>
      <c r="B274" s="8">
        <v>45981</v>
      </c>
      <c r="C274">
        <f t="shared" si="4"/>
        <v>2025</v>
      </c>
      <c r="D274" t="s">
        <v>89</v>
      </c>
      <c r="E274" t="s">
        <v>66</v>
      </c>
      <c r="F274" t="s">
        <v>24</v>
      </c>
      <c r="G274" t="b">
        <v>0</v>
      </c>
      <c r="H274">
        <v>5</v>
      </c>
      <c r="I274">
        <v>0</v>
      </c>
      <c r="J274" t="s">
        <v>25</v>
      </c>
      <c r="K274" s="5">
        <v>25001</v>
      </c>
      <c r="L274" t="s">
        <v>253</v>
      </c>
      <c r="M274" t="s">
        <v>27</v>
      </c>
      <c r="N274">
        <v>77</v>
      </c>
      <c r="O274">
        <v>0</v>
      </c>
      <c r="P274">
        <v>0</v>
      </c>
      <c r="Q274" t="s">
        <v>62</v>
      </c>
      <c r="R274" s="5">
        <v>91195</v>
      </c>
      <c r="S274">
        <v>8.08</v>
      </c>
      <c r="T274" s="5">
        <v>130999.08</v>
      </c>
      <c r="U274">
        <v>42</v>
      </c>
      <c r="V274" t="s">
        <v>29</v>
      </c>
      <c r="W274" s="5">
        <v>2250</v>
      </c>
      <c r="X274" s="5">
        <f>Table1[[#This Row],[Attendance]]*Table1[[#This Row],[Average Ticket Price]]</f>
        <v>56252250</v>
      </c>
      <c r="Y274" s="5" t="s">
        <v>683</v>
      </c>
    </row>
    <row r="275" spans="1:25" x14ac:dyDescent="0.25">
      <c r="A275" t="s">
        <v>357</v>
      </c>
      <c r="B275" s="8">
        <v>45457</v>
      </c>
      <c r="C275">
        <f t="shared" si="4"/>
        <v>2024</v>
      </c>
      <c r="D275" t="s">
        <v>53</v>
      </c>
      <c r="E275" t="s">
        <v>66</v>
      </c>
      <c r="F275" t="s">
        <v>38</v>
      </c>
      <c r="G275" t="b">
        <v>0</v>
      </c>
      <c r="H275">
        <v>0</v>
      </c>
      <c r="I275">
        <v>2</v>
      </c>
      <c r="J275" t="s">
        <v>54</v>
      </c>
      <c r="K275" s="5">
        <v>7166</v>
      </c>
      <c r="L275" t="s">
        <v>358</v>
      </c>
      <c r="M275" t="s">
        <v>34</v>
      </c>
      <c r="N275">
        <v>45</v>
      </c>
      <c r="O275">
        <v>0</v>
      </c>
      <c r="P275">
        <v>0</v>
      </c>
      <c r="Q275" t="s">
        <v>81</v>
      </c>
      <c r="R275" s="5">
        <v>43043</v>
      </c>
      <c r="S275">
        <v>4.42</v>
      </c>
      <c r="T275" s="5">
        <v>38253.68</v>
      </c>
      <c r="U275">
        <v>20</v>
      </c>
      <c r="V275" t="s">
        <v>152</v>
      </c>
      <c r="W275" s="5">
        <v>2500</v>
      </c>
      <c r="X275" s="5">
        <f>Table1[[#This Row],[Attendance]]*Table1[[#This Row],[Average Ticket Price]]</f>
        <v>17915000</v>
      </c>
      <c r="Y275" s="5" t="s">
        <v>683</v>
      </c>
    </row>
    <row r="276" spans="1:25" x14ac:dyDescent="0.25">
      <c r="A276" t="s">
        <v>359</v>
      </c>
      <c r="B276" s="8">
        <v>45972</v>
      </c>
      <c r="C276">
        <f t="shared" si="4"/>
        <v>2025</v>
      </c>
      <c r="D276" t="s">
        <v>31</v>
      </c>
      <c r="E276" t="s">
        <v>23</v>
      </c>
      <c r="F276" t="s">
        <v>38</v>
      </c>
      <c r="G276" t="b">
        <v>0</v>
      </c>
      <c r="H276">
        <v>3</v>
      </c>
      <c r="I276">
        <v>3</v>
      </c>
      <c r="J276" t="s">
        <v>39</v>
      </c>
      <c r="K276" s="5">
        <v>47328</v>
      </c>
      <c r="L276" t="s">
        <v>195</v>
      </c>
      <c r="M276" t="s">
        <v>34</v>
      </c>
      <c r="N276">
        <v>25</v>
      </c>
      <c r="O276">
        <v>0</v>
      </c>
      <c r="P276">
        <v>0</v>
      </c>
      <c r="Q276" t="s">
        <v>81</v>
      </c>
      <c r="R276" s="5">
        <v>111068</v>
      </c>
      <c r="S276">
        <v>6.49</v>
      </c>
      <c r="T276" s="5">
        <v>154235.75</v>
      </c>
      <c r="U276">
        <v>29</v>
      </c>
      <c r="V276" t="s">
        <v>42</v>
      </c>
      <c r="W276" s="5">
        <v>1500</v>
      </c>
      <c r="X276" s="5">
        <f>Table1[[#This Row],[Attendance]]*Table1[[#This Row],[Average Ticket Price]]</f>
        <v>70992000</v>
      </c>
      <c r="Y276" s="5" t="s">
        <v>683</v>
      </c>
    </row>
    <row r="277" spans="1:25" x14ac:dyDescent="0.25">
      <c r="A277" t="s">
        <v>360</v>
      </c>
      <c r="B277" s="8">
        <v>45854</v>
      </c>
      <c r="C277">
        <f t="shared" si="4"/>
        <v>2025</v>
      </c>
      <c r="D277" t="s">
        <v>89</v>
      </c>
      <c r="E277" t="s">
        <v>83</v>
      </c>
      <c r="F277" t="s">
        <v>38</v>
      </c>
      <c r="G277" t="b">
        <v>1</v>
      </c>
      <c r="H277">
        <v>3</v>
      </c>
      <c r="I277">
        <v>1</v>
      </c>
      <c r="J277" t="s">
        <v>25</v>
      </c>
      <c r="K277" s="5">
        <v>41314</v>
      </c>
      <c r="L277" t="s">
        <v>115</v>
      </c>
      <c r="M277" t="s">
        <v>34</v>
      </c>
      <c r="N277">
        <v>65</v>
      </c>
      <c r="O277">
        <v>0</v>
      </c>
      <c r="P277">
        <v>0</v>
      </c>
      <c r="Q277" t="s">
        <v>87</v>
      </c>
      <c r="R277" s="5">
        <v>96608</v>
      </c>
      <c r="S277">
        <v>6.25</v>
      </c>
      <c r="T277" s="5">
        <v>31135.32</v>
      </c>
      <c r="U277">
        <v>50</v>
      </c>
      <c r="V277" t="s">
        <v>29</v>
      </c>
      <c r="W277" s="5">
        <v>1500</v>
      </c>
      <c r="X277" s="5">
        <f>Table1[[#This Row],[Attendance]]*Table1[[#This Row],[Average Ticket Price]]</f>
        <v>61971000</v>
      </c>
      <c r="Y277" s="5" t="s">
        <v>683</v>
      </c>
    </row>
    <row r="278" spans="1:25" x14ac:dyDescent="0.25">
      <c r="A278" t="s">
        <v>284</v>
      </c>
      <c r="B278" s="8">
        <v>45323</v>
      </c>
      <c r="C278">
        <f t="shared" si="4"/>
        <v>2024</v>
      </c>
      <c r="D278" t="s">
        <v>31</v>
      </c>
      <c r="E278" t="s">
        <v>72</v>
      </c>
      <c r="F278" t="s">
        <v>38</v>
      </c>
      <c r="G278" t="b">
        <v>0</v>
      </c>
      <c r="H278">
        <v>5</v>
      </c>
      <c r="I278">
        <v>3</v>
      </c>
      <c r="J278" t="s">
        <v>25</v>
      </c>
      <c r="K278" s="5">
        <v>46294</v>
      </c>
      <c r="L278" t="s">
        <v>205</v>
      </c>
      <c r="M278" t="s">
        <v>34</v>
      </c>
      <c r="N278">
        <v>21</v>
      </c>
      <c r="O278">
        <v>0</v>
      </c>
      <c r="P278">
        <v>0</v>
      </c>
      <c r="Q278" t="s">
        <v>41</v>
      </c>
      <c r="R278" s="5">
        <v>66814</v>
      </c>
      <c r="S278">
        <v>3.9</v>
      </c>
      <c r="T278" s="5">
        <v>140625.79</v>
      </c>
      <c r="U278">
        <v>57</v>
      </c>
      <c r="V278" t="s">
        <v>29</v>
      </c>
      <c r="W278" s="5">
        <v>2000</v>
      </c>
      <c r="X278" s="5">
        <f>Table1[[#This Row],[Attendance]]*Table1[[#This Row],[Average Ticket Price]]</f>
        <v>92588000</v>
      </c>
      <c r="Y278" s="5" t="s">
        <v>683</v>
      </c>
    </row>
    <row r="279" spans="1:25" x14ac:dyDescent="0.25">
      <c r="A279" t="s">
        <v>217</v>
      </c>
      <c r="B279" s="8">
        <v>45739</v>
      </c>
      <c r="C279">
        <f t="shared" si="4"/>
        <v>2025</v>
      </c>
      <c r="D279" t="s">
        <v>31</v>
      </c>
      <c r="E279" t="s">
        <v>66</v>
      </c>
      <c r="F279" t="s">
        <v>24</v>
      </c>
      <c r="G279" t="b">
        <v>1</v>
      </c>
      <c r="H279">
        <v>2</v>
      </c>
      <c r="I279">
        <v>0</v>
      </c>
      <c r="J279" t="s">
        <v>25</v>
      </c>
      <c r="K279" s="5">
        <v>7658</v>
      </c>
      <c r="L279" t="s">
        <v>166</v>
      </c>
      <c r="M279" t="s">
        <v>34</v>
      </c>
      <c r="N279">
        <v>12</v>
      </c>
      <c r="O279">
        <v>2</v>
      </c>
      <c r="P279">
        <v>0</v>
      </c>
      <c r="Q279" t="s">
        <v>28</v>
      </c>
      <c r="R279" s="5">
        <v>34129</v>
      </c>
      <c r="S279">
        <v>6.84</v>
      </c>
      <c r="T279" s="5">
        <v>205728.33</v>
      </c>
      <c r="U279">
        <v>47</v>
      </c>
      <c r="V279" t="s">
        <v>42</v>
      </c>
      <c r="W279" s="5">
        <v>1750</v>
      </c>
      <c r="X279" s="5">
        <f>Table1[[#This Row],[Attendance]]*Table1[[#This Row],[Average Ticket Price]]</f>
        <v>13401500</v>
      </c>
      <c r="Y279" s="5" t="s">
        <v>683</v>
      </c>
    </row>
    <row r="280" spans="1:25" x14ac:dyDescent="0.25">
      <c r="A280" t="s">
        <v>361</v>
      </c>
      <c r="B280" s="8">
        <v>45797</v>
      </c>
      <c r="C280">
        <f t="shared" si="4"/>
        <v>2025</v>
      </c>
      <c r="D280" t="s">
        <v>53</v>
      </c>
      <c r="E280" t="s">
        <v>32</v>
      </c>
      <c r="F280" t="s">
        <v>38</v>
      </c>
      <c r="G280" t="b">
        <v>1</v>
      </c>
      <c r="H280">
        <v>3</v>
      </c>
      <c r="I280">
        <v>1</v>
      </c>
      <c r="J280" t="s">
        <v>25</v>
      </c>
      <c r="K280" s="5">
        <v>42028</v>
      </c>
      <c r="L280" t="s">
        <v>78</v>
      </c>
      <c r="M280" t="s">
        <v>61</v>
      </c>
      <c r="N280">
        <v>39</v>
      </c>
      <c r="O280">
        <v>2</v>
      </c>
      <c r="P280">
        <v>2</v>
      </c>
      <c r="Q280" t="s">
        <v>46</v>
      </c>
      <c r="R280" s="5">
        <v>136436</v>
      </c>
      <c r="S280">
        <v>6.25</v>
      </c>
      <c r="T280" s="5">
        <v>68639.570000000007</v>
      </c>
      <c r="U280">
        <v>61</v>
      </c>
      <c r="V280" t="s">
        <v>29</v>
      </c>
      <c r="W280" s="5">
        <v>1750</v>
      </c>
      <c r="X280" s="5">
        <f>Table1[[#This Row],[Attendance]]*Table1[[#This Row],[Average Ticket Price]]</f>
        <v>73549000</v>
      </c>
      <c r="Y280" s="5" t="s">
        <v>683</v>
      </c>
    </row>
    <row r="281" spans="1:25" x14ac:dyDescent="0.25">
      <c r="A281" t="s">
        <v>256</v>
      </c>
      <c r="B281" s="8">
        <v>45635</v>
      </c>
      <c r="C281">
        <f t="shared" si="4"/>
        <v>2024</v>
      </c>
      <c r="D281" t="s">
        <v>89</v>
      </c>
      <c r="E281" t="s">
        <v>66</v>
      </c>
      <c r="F281" t="s">
        <v>38</v>
      </c>
      <c r="G281" t="b">
        <v>0</v>
      </c>
      <c r="H281">
        <v>5</v>
      </c>
      <c r="I281">
        <v>0</v>
      </c>
      <c r="J281" t="s">
        <v>25</v>
      </c>
      <c r="K281" s="5">
        <v>12454</v>
      </c>
      <c r="L281" t="s">
        <v>362</v>
      </c>
      <c r="M281" t="s">
        <v>34</v>
      </c>
      <c r="N281">
        <v>14</v>
      </c>
      <c r="O281">
        <v>0</v>
      </c>
      <c r="P281">
        <v>1</v>
      </c>
      <c r="Q281" t="s">
        <v>41</v>
      </c>
      <c r="R281" s="5">
        <v>146497</v>
      </c>
      <c r="S281">
        <v>3.44</v>
      </c>
      <c r="T281" s="5">
        <v>164998.60999999999</v>
      </c>
      <c r="U281">
        <v>31</v>
      </c>
      <c r="V281" t="s">
        <v>29</v>
      </c>
      <c r="W281" s="5">
        <v>2000</v>
      </c>
      <c r="X281" s="5">
        <f>Table1[[#This Row],[Attendance]]*Table1[[#This Row],[Average Ticket Price]]</f>
        <v>24908000</v>
      </c>
      <c r="Y281" s="5" t="s">
        <v>683</v>
      </c>
    </row>
    <row r="282" spans="1:25" x14ac:dyDescent="0.25">
      <c r="A282" t="s">
        <v>363</v>
      </c>
      <c r="B282" s="8">
        <v>45603</v>
      </c>
      <c r="C282">
        <f t="shared" si="4"/>
        <v>2024</v>
      </c>
      <c r="D282" t="s">
        <v>53</v>
      </c>
      <c r="E282" t="s">
        <v>83</v>
      </c>
      <c r="F282" t="s">
        <v>24</v>
      </c>
      <c r="G282" t="b">
        <v>1</v>
      </c>
      <c r="H282">
        <v>2</v>
      </c>
      <c r="I282">
        <v>0</v>
      </c>
      <c r="J282" t="s">
        <v>25</v>
      </c>
      <c r="K282" s="5">
        <v>19511</v>
      </c>
      <c r="L282" t="s">
        <v>221</v>
      </c>
      <c r="M282" t="s">
        <v>27</v>
      </c>
      <c r="N282">
        <v>21</v>
      </c>
      <c r="O282">
        <v>0</v>
      </c>
      <c r="P282">
        <v>0</v>
      </c>
      <c r="Q282" t="s">
        <v>28</v>
      </c>
      <c r="R282" s="5">
        <v>134517</v>
      </c>
      <c r="S282">
        <v>4.17</v>
      </c>
      <c r="T282" s="5">
        <v>42801.83</v>
      </c>
      <c r="U282">
        <v>38</v>
      </c>
      <c r="V282" t="s">
        <v>29</v>
      </c>
      <c r="W282" s="5">
        <v>2250</v>
      </c>
      <c r="X282" s="5">
        <f>Table1[[#This Row],[Attendance]]*Table1[[#This Row],[Average Ticket Price]]</f>
        <v>43899750</v>
      </c>
      <c r="Y282" s="5" t="s">
        <v>683</v>
      </c>
    </row>
    <row r="283" spans="1:25" x14ac:dyDescent="0.25">
      <c r="A283" t="s">
        <v>364</v>
      </c>
      <c r="B283" s="8">
        <v>45963</v>
      </c>
      <c r="C283">
        <f t="shared" si="4"/>
        <v>2025</v>
      </c>
      <c r="D283" t="s">
        <v>69</v>
      </c>
      <c r="E283" t="s">
        <v>83</v>
      </c>
      <c r="F283" t="s">
        <v>38</v>
      </c>
      <c r="G283" t="b">
        <v>1</v>
      </c>
      <c r="H283">
        <v>4</v>
      </c>
      <c r="I283">
        <v>1</v>
      </c>
      <c r="J283" t="s">
        <v>25</v>
      </c>
      <c r="K283" s="5">
        <v>46923</v>
      </c>
      <c r="L283" t="s">
        <v>291</v>
      </c>
      <c r="M283" t="s">
        <v>27</v>
      </c>
      <c r="N283">
        <v>19</v>
      </c>
      <c r="O283">
        <v>2</v>
      </c>
      <c r="P283">
        <v>2</v>
      </c>
      <c r="Q283" t="s">
        <v>28</v>
      </c>
      <c r="R283" s="5">
        <v>1768</v>
      </c>
      <c r="S283">
        <v>9.0500000000000007</v>
      </c>
      <c r="T283" s="5">
        <v>144026.97</v>
      </c>
      <c r="U283">
        <v>24</v>
      </c>
      <c r="V283" t="s">
        <v>42</v>
      </c>
      <c r="W283" s="5">
        <v>1250</v>
      </c>
      <c r="X283" s="5">
        <f>Table1[[#This Row],[Attendance]]*Table1[[#This Row],[Average Ticket Price]]</f>
        <v>58653750</v>
      </c>
      <c r="Y283" s="5" t="s">
        <v>683</v>
      </c>
    </row>
    <row r="284" spans="1:25" x14ac:dyDescent="0.25">
      <c r="A284" t="s">
        <v>365</v>
      </c>
      <c r="B284" s="8">
        <v>45461</v>
      </c>
      <c r="C284">
        <f t="shared" si="4"/>
        <v>2024</v>
      </c>
      <c r="D284" t="s">
        <v>97</v>
      </c>
      <c r="E284" t="s">
        <v>23</v>
      </c>
      <c r="F284" t="s">
        <v>44</v>
      </c>
      <c r="G284" t="b">
        <v>1</v>
      </c>
      <c r="H284">
        <v>5</v>
      </c>
      <c r="I284">
        <v>2</v>
      </c>
      <c r="J284" t="s">
        <v>25</v>
      </c>
      <c r="K284" s="5">
        <v>14770</v>
      </c>
      <c r="L284" t="s">
        <v>366</v>
      </c>
      <c r="M284" t="s">
        <v>34</v>
      </c>
      <c r="N284">
        <v>50</v>
      </c>
      <c r="O284">
        <v>0</v>
      </c>
      <c r="P284">
        <v>2</v>
      </c>
      <c r="Q284" t="s">
        <v>46</v>
      </c>
      <c r="R284" s="5">
        <v>83049</v>
      </c>
      <c r="S284">
        <v>3.62</v>
      </c>
      <c r="T284" s="5">
        <v>122421.47</v>
      </c>
      <c r="U284">
        <v>21</v>
      </c>
      <c r="V284" t="s">
        <v>42</v>
      </c>
      <c r="W284" s="5">
        <v>1250</v>
      </c>
      <c r="X284" s="5">
        <f>Table1[[#This Row],[Attendance]]*Table1[[#This Row],[Average Ticket Price]]</f>
        <v>18462500</v>
      </c>
      <c r="Y284" s="5" t="s">
        <v>683</v>
      </c>
    </row>
    <row r="285" spans="1:25" x14ac:dyDescent="0.25">
      <c r="A285" t="s">
        <v>367</v>
      </c>
      <c r="B285" s="8">
        <v>45447</v>
      </c>
      <c r="C285">
        <f t="shared" si="4"/>
        <v>2024</v>
      </c>
      <c r="D285" t="s">
        <v>77</v>
      </c>
      <c r="E285" t="s">
        <v>66</v>
      </c>
      <c r="F285" t="s">
        <v>44</v>
      </c>
      <c r="G285" t="b">
        <v>0</v>
      </c>
      <c r="H285">
        <v>3</v>
      </c>
      <c r="I285">
        <v>0</v>
      </c>
      <c r="J285" t="s">
        <v>25</v>
      </c>
      <c r="K285" s="5">
        <v>54918</v>
      </c>
      <c r="L285" t="s">
        <v>190</v>
      </c>
      <c r="M285" t="s">
        <v>61</v>
      </c>
      <c r="N285">
        <v>11</v>
      </c>
      <c r="O285">
        <v>2</v>
      </c>
      <c r="P285">
        <v>1</v>
      </c>
      <c r="Q285" t="s">
        <v>51</v>
      </c>
      <c r="R285" s="5">
        <v>78268</v>
      </c>
      <c r="S285">
        <v>5.74</v>
      </c>
      <c r="T285" s="5">
        <v>155412.17000000001</v>
      </c>
      <c r="U285">
        <v>61</v>
      </c>
      <c r="V285" t="s">
        <v>29</v>
      </c>
      <c r="W285" s="5">
        <v>750</v>
      </c>
      <c r="X285" s="5">
        <f>Table1[[#This Row],[Attendance]]*Table1[[#This Row],[Average Ticket Price]]</f>
        <v>41188500</v>
      </c>
      <c r="Y285" s="5" t="s">
        <v>683</v>
      </c>
    </row>
    <row r="286" spans="1:25" x14ac:dyDescent="0.25">
      <c r="A286" t="s">
        <v>277</v>
      </c>
      <c r="B286" s="8">
        <v>45625</v>
      </c>
      <c r="C286">
        <f t="shared" si="4"/>
        <v>2024</v>
      </c>
      <c r="D286" t="s">
        <v>31</v>
      </c>
      <c r="E286" t="s">
        <v>37</v>
      </c>
      <c r="F286" t="s">
        <v>44</v>
      </c>
      <c r="G286" t="b">
        <v>1</v>
      </c>
      <c r="H286">
        <v>5</v>
      </c>
      <c r="I286">
        <v>1</v>
      </c>
      <c r="J286" t="s">
        <v>25</v>
      </c>
      <c r="K286" s="5">
        <v>38484</v>
      </c>
      <c r="L286" t="s">
        <v>316</v>
      </c>
      <c r="M286" t="s">
        <v>27</v>
      </c>
      <c r="N286">
        <v>17</v>
      </c>
      <c r="O286">
        <v>0</v>
      </c>
      <c r="P286">
        <v>1</v>
      </c>
      <c r="Q286" t="s">
        <v>81</v>
      </c>
      <c r="R286" s="5">
        <v>35839</v>
      </c>
      <c r="S286">
        <v>3.14</v>
      </c>
      <c r="T286" s="5">
        <v>186165.38</v>
      </c>
      <c r="U286">
        <v>18</v>
      </c>
      <c r="V286" t="s">
        <v>29</v>
      </c>
      <c r="W286" s="5">
        <v>1750</v>
      </c>
      <c r="X286" s="5">
        <f>Table1[[#This Row],[Attendance]]*Table1[[#This Row],[Average Ticket Price]]</f>
        <v>67347000</v>
      </c>
      <c r="Y286" s="5" t="s">
        <v>683</v>
      </c>
    </row>
    <row r="287" spans="1:25" x14ac:dyDescent="0.25">
      <c r="A287" t="s">
        <v>117</v>
      </c>
      <c r="B287" s="8">
        <v>45393</v>
      </c>
      <c r="C287">
        <f t="shared" si="4"/>
        <v>2024</v>
      </c>
      <c r="D287" t="s">
        <v>77</v>
      </c>
      <c r="E287" t="s">
        <v>23</v>
      </c>
      <c r="F287" t="s">
        <v>38</v>
      </c>
      <c r="G287" t="b">
        <v>0</v>
      </c>
      <c r="H287">
        <v>0</v>
      </c>
      <c r="I287">
        <v>4</v>
      </c>
      <c r="J287" t="s">
        <v>54</v>
      </c>
      <c r="K287" s="5">
        <v>46587</v>
      </c>
      <c r="L287" t="s">
        <v>163</v>
      </c>
      <c r="M287" t="s">
        <v>27</v>
      </c>
      <c r="N287">
        <v>89</v>
      </c>
      <c r="O287">
        <v>1</v>
      </c>
      <c r="P287">
        <v>1</v>
      </c>
      <c r="Q287" t="s">
        <v>62</v>
      </c>
      <c r="R287" s="5">
        <v>107111</v>
      </c>
      <c r="S287">
        <v>0.83</v>
      </c>
      <c r="T287" s="5">
        <v>37262.660000000003</v>
      </c>
      <c r="U287">
        <v>62</v>
      </c>
      <c r="V287" t="s">
        <v>42</v>
      </c>
      <c r="W287" s="5">
        <v>500</v>
      </c>
      <c r="X287" s="5">
        <f>Table1[[#This Row],[Attendance]]*Table1[[#This Row],[Average Ticket Price]]</f>
        <v>23293500</v>
      </c>
      <c r="Y287" s="5" t="s">
        <v>683</v>
      </c>
    </row>
    <row r="288" spans="1:25" x14ac:dyDescent="0.25">
      <c r="A288" t="s">
        <v>287</v>
      </c>
      <c r="B288" s="8">
        <v>45800</v>
      </c>
      <c r="C288">
        <f t="shared" si="4"/>
        <v>2025</v>
      </c>
      <c r="D288" t="s">
        <v>31</v>
      </c>
      <c r="E288" t="s">
        <v>48</v>
      </c>
      <c r="F288" t="s">
        <v>44</v>
      </c>
      <c r="G288" t="b">
        <v>1</v>
      </c>
      <c r="H288">
        <v>0</v>
      </c>
      <c r="I288">
        <v>4</v>
      </c>
      <c r="J288" t="s">
        <v>54</v>
      </c>
      <c r="K288" s="5">
        <v>11392</v>
      </c>
      <c r="L288" t="s">
        <v>115</v>
      </c>
      <c r="M288" t="s">
        <v>61</v>
      </c>
      <c r="N288">
        <v>10</v>
      </c>
      <c r="O288">
        <v>2</v>
      </c>
      <c r="P288">
        <v>0</v>
      </c>
      <c r="Q288" t="s">
        <v>87</v>
      </c>
      <c r="R288" s="5">
        <v>1540</v>
      </c>
      <c r="S288">
        <v>2.34</v>
      </c>
      <c r="T288" s="5">
        <v>173392.23</v>
      </c>
      <c r="U288">
        <v>64</v>
      </c>
      <c r="V288" t="s">
        <v>42</v>
      </c>
      <c r="W288" s="5">
        <v>1500</v>
      </c>
      <c r="X288" s="5">
        <f>Table1[[#This Row],[Attendance]]*Table1[[#This Row],[Average Ticket Price]]</f>
        <v>17088000</v>
      </c>
      <c r="Y288" s="5" t="s">
        <v>683</v>
      </c>
    </row>
    <row r="289" spans="1:25" x14ac:dyDescent="0.25">
      <c r="A289" t="s">
        <v>368</v>
      </c>
      <c r="B289" s="8">
        <v>45902</v>
      </c>
      <c r="C289">
        <f t="shared" si="4"/>
        <v>2025</v>
      </c>
      <c r="D289" t="s">
        <v>97</v>
      </c>
      <c r="E289" t="s">
        <v>98</v>
      </c>
      <c r="F289" t="s">
        <v>24</v>
      </c>
      <c r="G289" t="b">
        <v>0</v>
      </c>
      <c r="H289">
        <v>3</v>
      </c>
      <c r="I289">
        <v>2</v>
      </c>
      <c r="J289" t="s">
        <v>25</v>
      </c>
      <c r="K289" s="5">
        <v>27602</v>
      </c>
      <c r="L289" t="s">
        <v>366</v>
      </c>
      <c r="M289" t="s">
        <v>27</v>
      </c>
      <c r="N289">
        <v>77</v>
      </c>
      <c r="O289">
        <v>0</v>
      </c>
      <c r="P289">
        <v>0</v>
      </c>
      <c r="Q289" t="s">
        <v>51</v>
      </c>
      <c r="R289" s="5">
        <v>67540</v>
      </c>
      <c r="S289">
        <v>0.91</v>
      </c>
      <c r="T289" s="5">
        <v>13251.34</v>
      </c>
      <c r="U289">
        <v>34</v>
      </c>
      <c r="V289" t="s">
        <v>29</v>
      </c>
      <c r="W289" s="5">
        <v>1500</v>
      </c>
      <c r="X289" s="5">
        <f>Table1[[#This Row],[Attendance]]*Table1[[#This Row],[Average Ticket Price]]</f>
        <v>41403000</v>
      </c>
      <c r="Y289" s="5" t="s">
        <v>683</v>
      </c>
    </row>
    <row r="290" spans="1:25" x14ac:dyDescent="0.25">
      <c r="A290" t="s">
        <v>369</v>
      </c>
      <c r="B290" s="8">
        <v>45814</v>
      </c>
      <c r="C290">
        <f t="shared" si="4"/>
        <v>2025</v>
      </c>
      <c r="D290" t="s">
        <v>53</v>
      </c>
      <c r="E290" t="s">
        <v>98</v>
      </c>
      <c r="F290" t="s">
        <v>24</v>
      </c>
      <c r="G290" t="b">
        <v>1</v>
      </c>
      <c r="H290">
        <v>1</v>
      </c>
      <c r="I290">
        <v>3</v>
      </c>
      <c r="J290" t="s">
        <v>54</v>
      </c>
      <c r="K290" s="5">
        <v>50524</v>
      </c>
      <c r="L290" t="s">
        <v>198</v>
      </c>
      <c r="M290" t="s">
        <v>50</v>
      </c>
      <c r="N290">
        <v>58</v>
      </c>
      <c r="O290">
        <v>1</v>
      </c>
      <c r="P290">
        <v>0</v>
      </c>
      <c r="Q290" t="s">
        <v>51</v>
      </c>
      <c r="R290" s="5">
        <v>17817</v>
      </c>
      <c r="S290">
        <v>2.44</v>
      </c>
      <c r="T290" s="5">
        <v>206148.11</v>
      </c>
      <c r="U290">
        <v>31</v>
      </c>
      <c r="V290" t="s">
        <v>42</v>
      </c>
      <c r="W290" s="5">
        <v>1250</v>
      </c>
      <c r="X290" s="5">
        <f>Table1[[#This Row],[Attendance]]*Table1[[#This Row],[Average Ticket Price]]</f>
        <v>63155000</v>
      </c>
      <c r="Y290" s="5" t="s">
        <v>683</v>
      </c>
    </row>
    <row r="291" spans="1:25" x14ac:dyDescent="0.25">
      <c r="A291" t="s">
        <v>158</v>
      </c>
      <c r="B291" s="8">
        <v>45949</v>
      </c>
      <c r="C291">
        <f t="shared" si="4"/>
        <v>2025</v>
      </c>
      <c r="D291" t="s">
        <v>36</v>
      </c>
      <c r="E291" t="s">
        <v>83</v>
      </c>
      <c r="F291" t="s">
        <v>44</v>
      </c>
      <c r="G291" t="b">
        <v>1</v>
      </c>
      <c r="H291">
        <v>3</v>
      </c>
      <c r="I291">
        <v>0</v>
      </c>
      <c r="J291" t="s">
        <v>25</v>
      </c>
      <c r="K291" s="5">
        <v>17088</v>
      </c>
      <c r="L291" t="s">
        <v>109</v>
      </c>
      <c r="M291" t="s">
        <v>50</v>
      </c>
      <c r="N291">
        <v>31</v>
      </c>
      <c r="O291">
        <v>0</v>
      </c>
      <c r="P291">
        <v>0</v>
      </c>
      <c r="Q291" t="s">
        <v>46</v>
      </c>
      <c r="R291" s="5">
        <v>97059</v>
      </c>
      <c r="S291">
        <v>5.14</v>
      </c>
      <c r="T291" s="5">
        <v>169383.25</v>
      </c>
      <c r="U291">
        <v>35</v>
      </c>
      <c r="V291" t="s">
        <v>42</v>
      </c>
      <c r="W291" s="5">
        <v>1750</v>
      </c>
      <c r="X291" s="5">
        <f>Table1[[#This Row],[Attendance]]*Table1[[#This Row],[Average Ticket Price]]</f>
        <v>29904000</v>
      </c>
      <c r="Y291" s="5" t="s">
        <v>683</v>
      </c>
    </row>
    <row r="292" spans="1:25" x14ac:dyDescent="0.25">
      <c r="A292" t="s">
        <v>319</v>
      </c>
      <c r="B292" s="8">
        <v>45838</v>
      </c>
      <c r="C292">
        <f t="shared" si="4"/>
        <v>2025</v>
      </c>
      <c r="D292" t="s">
        <v>89</v>
      </c>
      <c r="E292" t="s">
        <v>98</v>
      </c>
      <c r="F292" t="s">
        <v>44</v>
      </c>
      <c r="G292" t="b">
        <v>0</v>
      </c>
      <c r="H292">
        <v>0</v>
      </c>
      <c r="I292">
        <v>0</v>
      </c>
      <c r="J292" t="s">
        <v>39</v>
      </c>
      <c r="K292" s="5">
        <v>12525</v>
      </c>
      <c r="L292" t="s">
        <v>105</v>
      </c>
      <c r="M292" t="s">
        <v>27</v>
      </c>
      <c r="N292">
        <v>85</v>
      </c>
      <c r="O292">
        <v>0</v>
      </c>
      <c r="P292">
        <v>0</v>
      </c>
      <c r="Q292" t="s">
        <v>46</v>
      </c>
      <c r="R292" s="5">
        <v>37582</v>
      </c>
      <c r="S292">
        <v>6.33</v>
      </c>
      <c r="T292" s="5">
        <v>228529.58</v>
      </c>
      <c r="U292">
        <v>54</v>
      </c>
      <c r="V292" t="s">
        <v>42</v>
      </c>
      <c r="W292" s="5">
        <v>500</v>
      </c>
      <c r="X292" s="5">
        <f>Table1[[#This Row],[Attendance]]*Table1[[#This Row],[Average Ticket Price]]</f>
        <v>6262500</v>
      </c>
      <c r="Y292" s="5" t="s">
        <v>683</v>
      </c>
    </row>
    <row r="293" spans="1:25" x14ac:dyDescent="0.25">
      <c r="A293" t="s">
        <v>203</v>
      </c>
      <c r="B293" s="8">
        <v>45439</v>
      </c>
      <c r="C293">
        <f t="shared" si="4"/>
        <v>2024</v>
      </c>
      <c r="D293" t="s">
        <v>22</v>
      </c>
      <c r="E293" t="s">
        <v>23</v>
      </c>
      <c r="F293" t="s">
        <v>38</v>
      </c>
      <c r="G293" t="b">
        <v>1</v>
      </c>
      <c r="H293">
        <v>5</v>
      </c>
      <c r="I293">
        <v>3</v>
      </c>
      <c r="J293" t="s">
        <v>25</v>
      </c>
      <c r="K293" s="5">
        <v>26685</v>
      </c>
      <c r="L293" t="s">
        <v>212</v>
      </c>
      <c r="M293" t="s">
        <v>34</v>
      </c>
      <c r="N293">
        <v>45</v>
      </c>
      <c r="O293">
        <v>1</v>
      </c>
      <c r="P293">
        <v>1</v>
      </c>
      <c r="Q293" t="s">
        <v>41</v>
      </c>
      <c r="R293" s="5">
        <v>102138</v>
      </c>
      <c r="S293">
        <v>7.49</v>
      </c>
      <c r="T293" s="5">
        <v>102390.05</v>
      </c>
      <c r="U293">
        <v>19</v>
      </c>
      <c r="V293" t="s">
        <v>42</v>
      </c>
      <c r="W293" s="5">
        <v>500</v>
      </c>
      <c r="X293" s="5">
        <f>Table1[[#This Row],[Attendance]]*Table1[[#This Row],[Average Ticket Price]]</f>
        <v>13342500</v>
      </c>
      <c r="Y293" s="5" t="s">
        <v>683</v>
      </c>
    </row>
    <row r="294" spans="1:25" x14ac:dyDescent="0.25">
      <c r="A294" t="s">
        <v>136</v>
      </c>
      <c r="B294" s="8">
        <v>45413</v>
      </c>
      <c r="C294">
        <f t="shared" si="4"/>
        <v>2024</v>
      </c>
      <c r="D294" t="s">
        <v>36</v>
      </c>
      <c r="E294" t="s">
        <v>83</v>
      </c>
      <c r="F294" t="s">
        <v>38</v>
      </c>
      <c r="G294" t="b">
        <v>1</v>
      </c>
      <c r="H294">
        <v>2</v>
      </c>
      <c r="I294">
        <v>0</v>
      </c>
      <c r="J294" t="s">
        <v>25</v>
      </c>
      <c r="K294" s="5">
        <v>29757</v>
      </c>
      <c r="L294" t="s">
        <v>206</v>
      </c>
      <c r="M294" t="s">
        <v>50</v>
      </c>
      <c r="N294">
        <v>37</v>
      </c>
      <c r="O294">
        <v>0</v>
      </c>
      <c r="P294">
        <v>0</v>
      </c>
      <c r="Q294" t="s">
        <v>81</v>
      </c>
      <c r="R294" s="5">
        <v>44265</v>
      </c>
      <c r="S294">
        <v>8.32</v>
      </c>
      <c r="T294" s="5">
        <v>17895.060000000001</v>
      </c>
      <c r="U294">
        <v>38</v>
      </c>
      <c r="V294" t="s">
        <v>42</v>
      </c>
      <c r="W294" s="5">
        <v>2000</v>
      </c>
      <c r="X294" s="5">
        <f>Table1[[#This Row],[Attendance]]*Table1[[#This Row],[Average Ticket Price]]</f>
        <v>59514000</v>
      </c>
      <c r="Y294" s="5" t="s">
        <v>683</v>
      </c>
    </row>
    <row r="295" spans="1:25" x14ac:dyDescent="0.25">
      <c r="A295" t="s">
        <v>370</v>
      </c>
      <c r="B295" s="8">
        <v>45597</v>
      </c>
      <c r="C295">
        <f t="shared" si="4"/>
        <v>2024</v>
      </c>
      <c r="D295" t="s">
        <v>53</v>
      </c>
      <c r="E295" t="s">
        <v>83</v>
      </c>
      <c r="F295" t="s">
        <v>44</v>
      </c>
      <c r="G295" t="b">
        <v>0</v>
      </c>
      <c r="H295">
        <v>2</v>
      </c>
      <c r="I295">
        <v>0</v>
      </c>
      <c r="J295" t="s">
        <v>25</v>
      </c>
      <c r="K295" s="5">
        <v>5100</v>
      </c>
      <c r="L295" t="s">
        <v>107</v>
      </c>
      <c r="M295" t="s">
        <v>34</v>
      </c>
      <c r="N295">
        <v>15</v>
      </c>
      <c r="O295">
        <v>0</v>
      </c>
      <c r="P295">
        <v>0</v>
      </c>
      <c r="Q295" t="s">
        <v>46</v>
      </c>
      <c r="R295" s="5">
        <v>27514</v>
      </c>
      <c r="S295">
        <v>8.1999999999999993</v>
      </c>
      <c r="T295" s="5">
        <v>222012.1</v>
      </c>
      <c r="U295">
        <v>31</v>
      </c>
      <c r="V295" t="s">
        <v>42</v>
      </c>
      <c r="W295" s="5">
        <v>1250</v>
      </c>
      <c r="X295" s="5">
        <f>Table1[[#This Row],[Attendance]]*Table1[[#This Row],[Average Ticket Price]]</f>
        <v>6375000</v>
      </c>
      <c r="Y295" s="5" t="s">
        <v>683</v>
      </c>
    </row>
    <row r="296" spans="1:25" x14ac:dyDescent="0.25">
      <c r="A296" t="s">
        <v>260</v>
      </c>
      <c r="B296" s="8">
        <v>45914</v>
      </c>
      <c r="C296">
        <f t="shared" si="4"/>
        <v>2025</v>
      </c>
      <c r="D296" t="s">
        <v>77</v>
      </c>
      <c r="E296" t="s">
        <v>98</v>
      </c>
      <c r="F296" t="s">
        <v>38</v>
      </c>
      <c r="G296" t="b">
        <v>0</v>
      </c>
      <c r="H296">
        <v>4</v>
      </c>
      <c r="I296">
        <v>2</v>
      </c>
      <c r="J296" t="s">
        <v>25</v>
      </c>
      <c r="K296" s="5">
        <v>21844</v>
      </c>
      <c r="L296" t="s">
        <v>306</v>
      </c>
      <c r="M296" t="s">
        <v>50</v>
      </c>
      <c r="N296">
        <v>16</v>
      </c>
      <c r="O296">
        <v>0</v>
      </c>
      <c r="P296">
        <v>0</v>
      </c>
      <c r="Q296" t="s">
        <v>41</v>
      </c>
      <c r="R296" s="5">
        <v>86789</v>
      </c>
      <c r="S296">
        <v>1.01</v>
      </c>
      <c r="T296" s="5">
        <v>243217.78</v>
      </c>
      <c r="U296">
        <v>18</v>
      </c>
      <c r="V296" t="s">
        <v>29</v>
      </c>
      <c r="W296" s="5">
        <v>750</v>
      </c>
      <c r="X296" s="5">
        <f>Table1[[#This Row],[Attendance]]*Table1[[#This Row],[Average Ticket Price]]</f>
        <v>16383000</v>
      </c>
      <c r="Y296" s="5" t="s">
        <v>683</v>
      </c>
    </row>
    <row r="297" spans="1:25" x14ac:dyDescent="0.25">
      <c r="A297" t="s">
        <v>371</v>
      </c>
      <c r="B297" s="8">
        <v>45421</v>
      </c>
      <c r="C297">
        <f t="shared" si="4"/>
        <v>2024</v>
      </c>
      <c r="D297" t="s">
        <v>36</v>
      </c>
      <c r="E297" t="s">
        <v>32</v>
      </c>
      <c r="F297" t="s">
        <v>38</v>
      </c>
      <c r="G297" t="b">
        <v>0</v>
      </c>
      <c r="H297">
        <v>0</v>
      </c>
      <c r="I297">
        <v>2</v>
      </c>
      <c r="J297" t="s">
        <v>54</v>
      </c>
      <c r="K297" s="5">
        <v>38094</v>
      </c>
      <c r="L297" t="s">
        <v>327</v>
      </c>
      <c r="M297" t="s">
        <v>34</v>
      </c>
      <c r="N297">
        <v>83</v>
      </c>
      <c r="O297">
        <v>2</v>
      </c>
      <c r="P297">
        <v>0</v>
      </c>
      <c r="Q297" t="s">
        <v>28</v>
      </c>
      <c r="R297" s="5">
        <v>74474</v>
      </c>
      <c r="S297">
        <v>2.61</v>
      </c>
      <c r="T297" s="5">
        <v>73456.429999999993</v>
      </c>
      <c r="U297">
        <v>42</v>
      </c>
      <c r="V297" t="s">
        <v>29</v>
      </c>
      <c r="W297" s="5">
        <v>1500</v>
      </c>
      <c r="X297" s="5">
        <f>Table1[[#This Row],[Attendance]]*Table1[[#This Row],[Average Ticket Price]]</f>
        <v>57141000</v>
      </c>
      <c r="Y297" s="5" t="s">
        <v>683</v>
      </c>
    </row>
    <row r="298" spans="1:25" x14ac:dyDescent="0.25">
      <c r="A298" t="s">
        <v>372</v>
      </c>
      <c r="B298" s="8">
        <v>45911</v>
      </c>
      <c r="C298">
        <f t="shared" si="4"/>
        <v>2025</v>
      </c>
      <c r="D298" t="s">
        <v>36</v>
      </c>
      <c r="E298" t="s">
        <v>37</v>
      </c>
      <c r="F298" t="s">
        <v>44</v>
      </c>
      <c r="G298" t="b">
        <v>0</v>
      </c>
      <c r="H298">
        <v>4</v>
      </c>
      <c r="I298">
        <v>2</v>
      </c>
      <c r="J298" t="s">
        <v>25</v>
      </c>
      <c r="K298" s="5">
        <v>18824</v>
      </c>
      <c r="L298" t="s">
        <v>124</v>
      </c>
      <c r="M298" t="s">
        <v>50</v>
      </c>
      <c r="N298">
        <v>47</v>
      </c>
      <c r="O298">
        <v>1</v>
      </c>
      <c r="P298">
        <v>0</v>
      </c>
      <c r="Q298" t="s">
        <v>62</v>
      </c>
      <c r="R298" s="5">
        <v>51211</v>
      </c>
      <c r="S298">
        <v>3</v>
      </c>
      <c r="T298" s="5">
        <v>50098.82</v>
      </c>
      <c r="U298">
        <v>31</v>
      </c>
      <c r="V298" t="s">
        <v>29</v>
      </c>
      <c r="W298" s="5">
        <v>2000</v>
      </c>
      <c r="X298" s="5">
        <f>Table1[[#This Row],[Attendance]]*Table1[[#This Row],[Average Ticket Price]]</f>
        <v>37648000</v>
      </c>
      <c r="Y298" s="5" t="s">
        <v>683</v>
      </c>
    </row>
    <row r="299" spans="1:25" x14ac:dyDescent="0.25">
      <c r="A299" t="s">
        <v>130</v>
      </c>
      <c r="B299" s="8">
        <v>45931</v>
      </c>
      <c r="C299">
        <f t="shared" si="4"/>
        <v>2025</v>
      </c>
      <c r="D299" t="s">
        <v>69</v>
      </c>
      <c r="E299" t="s">
        <v>72</v>
      </c>
      <c r="F299" t="s">
        <v>44</v>
      </c>
      <c r="G299" t="b">
        <v>1</v>
      </c>
      <c r="H299">
        <v>2</v>
      </c>
      <c r="I299">
        <v>4</v>
      </c>
      <c r="J299" t="s">
        <v>54</v>
      </c>
      <c r="K299" s="5">
        <v>15769</v>
      </c>
      <c r="L299" t="s">
        <v>208</v>
      </c>
      <c r="M299" t="s">
        <v>34</v>
      </c>
      <c r="N299">
        <v>61</v>
      </c>
      <c r="O299">
        <v>2</v>
      </c>
      <c r="P299">
        <v>0</v>
      </c>
      <c r="Q299" t="s">
        <v>46</v>
      </c>
      <c r="R299" s="5">
        <v>141023</v>
      </c>
      <c r="S299">
        <v>0.86</v>
      </c>
      <c r="T299" s="5">
        <v>213047.48</v>
      </c>
      <c r="U299">
        <v>22</v>
      </c>
      <c r="V299" t="s">
        <v>42</v>
      </c>
      <c r="W299" s="5">
        <v>1000</v>
      </c>
      <c r="X299" s="5">
        <f>Table1[[#This Row],[Attendance]]*Table1[[#This Row],[Average Ticket Price]]</f>
        <v>15769000</v>
      </c>
      <c r="Y299" s="5" t="s">
        <v>683</v>
      </c>
    </row>
    <row r="300" spans="1:25" x14ac:dyDescent="0.25">
      <c r="A300" t="s">
        <v>373</v>
      </c>
      <c r="B300" s="8">
        <v>45989</v>
      </c>
      <c r="C300">
        <f t="shared" si="4"/>
        <v>2025</v>
      </c>
      <c r="D300" t="s">
        <v>22</v>
      </c>
      <c r="E300" t="s">
        <v>83</v>
      </c>
      <c r="F300" t="s">
        <v>38</v>
      </c>
      <c r="G300" t="b">
        <v>1</v>
      </c>
      <c r="H300">
        <v>0</v>
      </c>
      <c r="I300">
        <v>3</v>
      </c>
      <c r="J300" t="s">
        <v>54</v>
      </c>
      <c r="K300" s="5">
        <v>6401</v>
      </c>
      <c r="L300" t="s">
        <v>291</v>
      </c>
      <c r="M300" t="s">
        <v>34</v>
      </c>
      <c r="N300">
        <v>55</v>
      </c>
      <c r="O300">
        <v>1</v>
      </c>
      <c r="P300">
        <v>1</v>
      </c>
      <c r="Q300" t="s">
        <v>81</v>
      </c>
      <c r="R300" s="5">
        <v>39138</v>
      </c>
      <c r="S300">
        <v>8.18</v>
      </c>
      <c r="T300" s="5">
        <v>195355.41</v>
      </c>
      <c r="U300">
        <v>53</v>
      </c>
      <c r="V300" t="s">
        <v>42</v>
      </c>
      <c r="W300" s="5">
        <v>1750</v>
      </c>
      <c r="X300" s="5">
        <f>Table1[[#This Row],[Attendance]]*Table1[[#This Row],[Average Ticket Price]]</f>
        <v>11201750</v>
      </c>
      <c r="Y300" s="5" t="s">
        <v>683</v>
      </c>
    </row>
    <row r="301" spans="1:25" x14ac:dyDescent="0.25">
      <c r="A301" t="s">
        <v>374</v>
      </c>
      <c r="B301" s="8">
        <v>45754</v>
      </c>
      <c r="C301">
        <f t="shared" si="4"/>
        <v>2025</v>
      </c>
      <c r="D301" t="s">
        <v>36</v>
      </c>
      <c r="E301" t="s">
        <v>48</v>
      </c>
      <c r="F301" t="s">
        <v>24</v>
      </c>
      <c r="G301" t="b">
        <v>1</v>
      </c>
      <c r="H301">
        <v>3</v>
      </c>
      <c r="I301">
        <v>1</v>
      </c>
      <c r="J301" t="s">
        <v>25</v>
      </c>
      <c r="K301" s="5">
        <v>29170</v>
      </c>
      <c r="L301" t="s">
        <v>291</v>
      </c>
      <c r="M301" t="s">
        <v>50</v>
      </c>
      <c r="N301">
        <v>21</v>
      </c>
      <c r="O301">
        <v>1</v>
      </c>
      <c r="P301">
        <v>0</v>
      </c>
      <c r="Q301" t="s">
        <v>28</v>
      </c>
      <c r="R301" s="5">
        <v>53401</v>
      </c>
      <c r="S301">
        <v>3.28</v>
      </c>
      <c r="T301" s="5">
        <v>103487.44</v>
      </c>
      <c r="U301">
        <v>21</v>
      </c>
      <c r="V301" t="s">
        <v>152</v>
      </c>
      <c r="W301" s="5">
        <v>750</v>
      </c>
      <c r="X301" s="5">
        <f>Table1[[#This Row],[Attendance]]*Table1[[#This Row],[Average Ticket Price]]</f>
        <v>21877500</v>
      </c>
      <c r="Y301" s="5" t="s">
        <v>683</v>
      </c>
    </row>
    <row r="302" spans="1:25" x14ac:dyDescent="0.25">
      <c r="A302" t="s">
        <v>250</v>
      </c>
      <c r="B302" s="8">
        <v>45418</v>
      </c>
      <c r="C302">
        <f t="shared" si="4"/>
        <v>2024</v>
      </c>
      <c r="D302" t="s">
        <v>97</v>
      </c>
      <c r="E302" t="s">
        <v>72</v>
      </c>
      <c r="F302" t="s">
        <v>44</v>
      </c>
      <c r="G302" t="b">
        <v>0</v>
      </c>
      <c r="H302">
        <v>4</v>
      </c>
      <c r="I302">
        <v>2</v>
      </c>
      <c r="J302" t="s">
        <v>25</v>
      </c>
      <c r="K302" s="5">
        <v>42053</v>
      </c>
      <c r="L302" t="s">
        <v>45</v>
      </c>
      <c r="M302" t="s">
        <v>61</v>
      </c>
      <c r="N302">
        <v>10</v>
      </c>
      <c r="O302">
        <v>2</v>
      </c>
      <c r="P302">
        <v>0</v>
      </c>
      <c r="Q302" t="s">
        <v>81</v>
      </c>
      <c r="R302" s="5">
        <v>130820</v>
      </c>
      <c r="S302">
        <v>4.7300000000000004</v>
      </c>
      <c r="T302" s="5">
        <v>84068.66</v>
      </c>
      <c r="U302">
        <v>28</v>
      </c>
      <c r="V302" t="s">
        <v>42</v>
      </c>
      <c r="W302" s="5">
        <v>750</v>
      </c>
      <c r="X302" s="5">
        <f>Table1[[#This Row],[Attendance]]*Table1[[#This Row],[Average Ticket Price]]</f>
        <v>31539750</v>
      </c>
      <c r="Y302" s="5" t="s">
        <v>683</v>
      </c>
    </row>
    <row r="303" spans="1:25" x14ac:dyDescent="0.25">
      <c r="A303" t="s">
        <v>375</v>
      </c>
      <c r="B303" s="8">
        <v>45379</v>
      </c>
      <c r="C303">
        <f t="shared" si="4"/>
        <v>2024</v>
      </c>
      <c r="D303" t="s">
        <v>69</v>
      </c>
      <c r="E303" t="s">
        <v>37</v>
      </c>
      <c r="F303" t="s">
        <v>38</v>
      </c>
      <c r="G303" t="b">
        <v>1</v>
      </c>
      <c r="H303">
        <v>5</v>
      </c>
      <c r="I303">
        <v>1</v>
      </c>
      <c r="J303" t="s">
        <v>25</v>
      </c>
      <c r="K303" s="5">
        <v>43852</v>
      </c>
      <c r="L303" t="s">
        <v>296</v>
      </c>
      <c r="M303" t="s">
        <v>34</v>
      </c>
      <c r="N303">
        <v>31</v>
      </c>
      <c r="O303">
        <v>0</v>
      </c>
      <c r="P303">
        <v>1</v>
      </c>
      <c r="Q303" t="s">
        <v>46</v>
      </c>
      <c r="R303" s="5">
        <v>31772</v>
      </c>
      <c r="S303">
        <v>8.32</v>
      </c>
      <c r="T303" s="5">
        <v>158952.99</v>
      </c>
      <c r="U303">
        <v>59</v>
      </c>
      <c r="V303" t="s">
        <v>29</v>
      </c>
      <c r="W303" s="5">
        <v>1500</v>
      </c>
      <c r="X303" s="5">
        <f>Table1[[#This Row],[Attendance]]*Table1[[#This Row],[Average Ticket Price]]</f>
        <v>65778000</v>
      </c>
      <c r="Y303" s="5" t="s">
        <v>683</v>
      </c>
    </row>
    <row r="304" spans="1:25" x14ac:dyDescent="0.25">
      <c r="A304" t="s">
        <v>376</v>
      </c>
      <c r="B304" s="8">
        <v>45915</v>
      </c>
      <c r="C304">
        <f t="shared" si="4"/>
        <v>2025</v>
      </c>
      <c r="D304" t="s">
        <v>53</v>
      </c>
      <c r="E304" t="s">
        <v>48</v>
      </c>
      <c r="F304" t="s">
        <v>38</v>
      </c>
      <c r="G304" t="b">
        <v>0</v>
      </c>
      <c r="H304">
        <v>2</v>
      </c>
      <c r="I304">
        <v>4</v>
      </c>
      <c r="J304" t="s">
        <v>54</v>
      </c>
      <c r="K304" s="5">
        <v>13561</v>
      </c>
      <c r="L304" t="s">
        <v>192</v>
      </c>
      <c r="M304" t="s">
        <v>27</v>
      </c>
      <c r="N304">
        <v>41</v>
      </c>
      <c r="O304">
        <v>0</v>
      </c>
      <c r="P304">
        <v>2</v>
      </c>
      <c r="Q304" t="s">
        <v>46</v>
      </c>
      <c r="R304" s="5">
        <v>106490</v>
      </c>
      <c r="S304">
        <v>2.35</v>
      </c>
      <c r="T304" s="5">
        <v>112759.29</v>
      </c>
      <c r="U304">
        <v>61</v>
      </c>
      <c r="V304" t="s">
        <v>42</v>
      </c>
      <c r="W304" s="5">
        <v>1500</v>
      </c>
      <c r="X304" s="5">
        <f>Table1[[#This Row],[Attendance]]*Table1[[#This Row],[Average Ticket Price]]</f>
        <v>20341500</v>
      </c>
      <c r="Y304" s="5" t="s">
        <v>683</v>
      </c>
    </row>
    <row r="305" spans="1:25" x14ac:dyDescent="0.25">
      <c r="A305" t="s">
        <v>377</v>
      </c>
      <c r="B305" s="8">
        <v>45604</v>
      </c>
      <c r="C305">
        <f t="shared" si="4"/>
        <v>2024</v>
      </c>
      <c r="D305" t="s">
        <v>22</v>
      </c>
      <c r="E305" t="s">
        <v>83</v>
      </c>
      <c r="F305" t="s">
        <v>44</v>
      </c>
      <c r="G305" t="b">
        <v>1</v>
      </c>
      <c r="H305">
        <v>5</v>
      </c>
      <c r="I305">
        <v>2</v>
      </c>
      <c r="J305" t="s">
        <v>25</v>
      </c>
      <c r="K305" s="5">
        <v>45109</v>
      </c>
      <c r="L305" t="s">
        <v>131</v>
      </c>
      <c r="M305" t="s">
        <v>50</v>
      </c>
      <c r="N305">
        <v>13</v>
      </c>
      <c r="O305">
        <v>0</v>
      </c>
      <c r="P305">
        <v>2</v>
      </c>
      <c r="Q305" t="s">
        <v>46</v>
      </c>
      <c r="R305" s="5">
        <v>105810</v>
      </c>
      <c r="S305">
        <v>7.87</v>
      </c>
      <c r="T305" s="5">
        <v>98757.75</v>
      </c>
      <c r="U305">
        <v>50</v>
      </c>
      <c r="V305" t="s">
        <v>42</v>
      </c>
      <c r="W305" s="5">
        <v>1750</v>
      </c>
      <c r="X305" s="5">
        <f>Table1[[#This Row],[Attendance]]*Table1[[#This Row],[Average Ticket Price]]</f>
        <v>78940750</v>
      </c>
      <c r="Y305" s="5" t="s">
        <v>683</v>
      </c>
    </row>
    <row r="306" spans="1:25" x14ac:dyDescent="0.25">
      <c r="A306" t="s">
        <v>378</v>
      </c>
      <c r="B306" s="8">
        <v>45631</v>
      </c>
      <c r="C306">
        <f t="shared" si="4"/>
        <v>2024</v>
      </c>
      <c r="D306" t="s">
        <v>69</v>
      </c>
      <c r="E306" t="s">
        <v>23</v>
      </c>
      <c r="F306" t="s">
        <v>24</v>
      </c>
      <c r="G306" t="b">
        <v>1</v>
      </c>
      <c r="H306">
        <v>2</v>
      </c>
      <c r="I306">
        <v>1</v>
      </c>
      <c r="J306" t="s">
        <v>25</v>
      </c>
      <c r="K306" s="5">
        <v>35342</v>
      </c>
      <c r="L306" t="s">
        <v>188</v>
      </c>
      <c r="M306" t="s">
        <v>27</v>
      </c>
      <c r="N306">
        <v>46</v>
      </c>
      <c r="O306">
        <v>2</v>
      </c>
      <c r="P306">
        <v>2</v>
      </c>
      <c r="Q306" t="s">
        <v>51</v>
      </c>
      <c r="R306" s="5">
        <v>54190</v>
      </c>
      <c r="S306">
        <v>7.04</v>
      </c>
      <c r="T306" s="5">
        <v>195140.14</v>
      </c>
      <c r="U306">
        <v>60</v>
      </c>
      <c r="V306" t="s">
        <v>42</v>
      </c>
      <c r="W306" s="5">
        <v>2000</v>
      </c>
      <c r="X306" s="5">
        <f>Table1[[#This Row],[Attendance]]*Table1[[#This Row],[Average Ticket Price]]</f>
        <v>70684000</v>
      </c>
      <c r="Y306" s="5" t="s">
        <v>683</v>
      </c>
    </row>
    <row r="307" spans="1:25" x14ac:dyDescent="0.25">
      <c r="A307" t="s">
        <v>379</v>
      </c>
      <c r="B307" s="8">
        <v>45873</v>
      </c>
      <c r="C307">
        <f t="shared" si="4"/>
        <v>2025</v>
      </c>
      <c r="D307" t="s">
        <v>97</v>
      </c>
      <c r="E307" t="s">
        <v>66</v>
      </c>
      <c r="F307" t="s">
        <v>38</v>
      </c>
      <c r="G307" t="b">
        <v>1</v>
      </c>
      <c r="H307">
        <v>5</v>
      </c>
      <c r="I307">
        <v>2</v>
      </c>
      <c r="J307" t="s">
        <v>25</v>
      </c>
      <c r="K307" s="5">
        <v>42177</v>
      </c>
      <c r="L307" t="s">
        <v>221</v>
      </c>
      <c r="M307" t="s">
        <v>50</v>
      </c>
      <c r="N307">
        <v>34</v>
      </c>
      <c r="O307">
        <v>2</v>
      </c>
      <c r="P307">
        <v>0</v>
      </c>
      <c r="Q307" t="s">
        <v>41</v>
      </c>
      <c r="R307" s="5">
        <v>119492</v>
      </c>
      <c r="S307">
        <v>5.72</v>
      </c>
      <c r="T307" s="5">
        <v>145896.41</v>
      </c>
      <c r="U307">
        <v>50</v>
      </c>
      <c r="V307" t="s">
        <v>29</v>
      </c>
      <c r="W307" s="5">
        <v>3000</v>
      </c>
      <c r="X307" s="5">
        <f>Table1[[#This Row],[Attendance]]*Table1[[#This Row],[Average Ticket Price]]</f>
        <v>126531000</v>
      </c>
      <c r="Y307" s="5" t="s">
        <v>683</v>
      </c>
    </row>
    <row r="308" spans="1:25" x14ac:dyDescent="0.25">
      <c r="A308" t="s">
        <v>380</v>
      </c>
      <c r="B308" s="8">
        <v>45937</v>
      </c>
      <c r="C308">
        <f t="shared" si="4"/>
        <v>2025</v>
      </c>
      <c r="D308" t="s">
        <v>89</v>
      </c>
      <c r="E308" t="s">
        <v>83</v>
      </c>
      <c r="F308" t="s">
        <v>24</v>
      </c>
      <c r="G308" t="b">
        <v>0</v>
      </c>
      <c r="H308">
        <v>3</v>
      </c>
      <c r="I308">
        <v>1</v>
      </c>
      <c r="J308" t="s">
        <v>25</v>
      </c>
      <c r="K308" s="5">
        <v>38632</v>
      </c>
      <c r="L308" t="s">
        <v>86</v>
      </c>
      <c r="M308" t="s">
        <v>34</v>
      </c>
      <c r="N308">
        <v>87</v>
      </c>
      <c r="O308">
        <v>1</v>
      </c>
      <c r="P308">
        <v>1</v>
      </c>
      <c r="Q308" t="s">
        <v>62</v>
      </c>
      <c r="R308" s="5">
        <v>49218</v>
      </c>
      <c r="S308">
        <v>2.12</v>
      </c>
      <c r="T308" s="5">
        <v>98195.96</v>
      </c>
      <c r="U308">
        <v>39</v>
      </c>
      <c r="V308" t="s">
        <v>29</v>
      </c>
      <c r="W308" s="5">
        <v>1500</v>
      </c>
      <c r="X308" s="5">
        <f>Table1[[#This Row],[Attendance]]*Table1[[#This Row],[Average Ticket Price]]</f>
        <v>57948000</v>
      </c>
      <c r="Y308" s="5" t="s">
        <v>683</v>
      </c>
    </row>
    <row r="309" spans="1:25" x14ac:dyDescent="0.25">
      <c r="A309" t="s">
        <v>381</v>
      </c>
      <c r="B309" s="8">
        <v>45921</v>
      </c>
      <c r="C309">
        <f t="shared" si="4"/>
        <v>2025</v>
      </c>
      <c r="D309" t="s">
        <v>53</v>
      </c>
      <c r="E309" t="s">
        <v>48</v>
      </c>
      <c r="F309" t="s">
        <v>24</v>
      </c>
      <c r="G309" t="b">
        <v>0</v>
      </c>
      <c r="H309">
        <v>3</v>
      </c>
      <c r="I309">
        <v>2</v>
      </c>
      <c r="J309" t="s">
        <v>25</v>
      </c>
      <c r="K309" s="5">
        <v>35359</v>
      </c>
      <c r="L309" t="s">
        <v>366</v>
      </c>
      <c r="M309" t="s">
        <v>34</v>
      </c>
      <c r="N309">
        <v>32</v>
      </c>
      <c r="O309">
        <v>0</v>
      </c>
      <c r="P309">
        <v>2</v>
      </c>
      <c r="Q309" t="s">
        <v>87</v>
      </c>
      <c r="R309" s="5">
        <v>33205</v>
      </c>
      <c r="S309">
        <v>1.06</v>
      </c>
      <c r="T309" s="5">
        <v>210002.95</v>
      </c>
      <c r="U309">
        <v>57</v>
      </c>
      <c r="V309" t="s">
        <v>29</v>
      </c>
      <c r="W309" s="5">
        <v>1250</v>
      </c>
      <c r="X309" s="5">
        <f>Table1[[#This Row],[Attendance]]*Table1[[#This Row],[Average Ticket Price]]</f>
        <v>44198750</v>
      </c>
      <c r="Y309" s="5" t="s">
        <v>683</v>
      </c>
    </row>
    <row r="310" spans="1:25" x14ac:dyDescent="0.25">
      <c r="A310" t="s">
        <v>182</v>
      </c>
      <c r="B310" s="8">
        <v>45639</v>
      </c>
      <c r="C310">
        <f t="shared" si="4"/>
        <v>2024</v>
      </c>
      <c r="D310" t="s">
        <v>89</v>
      </c>
      <c r="E310" t="s">
        <v>83</v>
      </c>
      <c r="F310" t="s">
        <v>24</v>
      </c>
      <c r="G310" t="b">
        <v>1</v>
      </c>
      <c r="H310">
        <v>4</v>
      </c>
      <c r="I310">
        <v>0</v>
      </c>
      <c r="J310" t="s">
        <v>25</v>
      </c>
      <c r="K310" s="5">
        <v>15190</v>
      </c>
      <c r="L310" t="s">
        <v>115</v>
      </c>
      <c r="M310" t="s">
        <v>27</v>
      </c>
      <c r="N310">
        <v>18</v>
      </c>
      <c r="O310">
        <v>0</v>
      </c>
      <c r="P310">
        <v>0</v>
      </c>
      <c r="Q310" t="s">
        <v>41</v>
      </c>
      <c r="R310" s="5">
        <v>128333</v>
      </c>
      <c r="S310">
        <v>2.69</v>
      </c>
      <c r="T310" s="5">
        <v>120508.69</v>
      </c>
      <c r="U310">
        <v>51</v>
      </c>
      <c r="V310" t="s">
        <v>29</v>
      </c>
      <c r="W310" s="5">
        <v>2000</v>
      </c>
      <c r="X310" s="5">
        <f>Table1[[#This Row],[Attendance]]*Table1[[#This Row],[Average Ticket Price]]</f>
        <v>30380000</v>
      </c>
      <c r="Y310" s="5" t="s">
        <v>683</v>
      </c>
    </row>
    <row r="311" spans="1:25" x14ac:dyDescent="0.25">
      <c r="A311" t="s">
        <v>382</v>
      </c>
      <c r="B311" s="8">
        <v>45904</v>
      </c>
      <c r="C311">
        <f t="shared" si="4"/>
        <v>2025</v>
      </c>
      <c r="D311" t="s">
        <v>31</v>
      </c>
      <c r="E311" t="s">
        <v>32</v>
      </c>
      <c r="F311" t="s">
        <v>24</v>
      </c>
      <c r="G311" t="b">
        <v>0</v>
      </c>
      <c r="H311">
        <v>2</v>
      </c>
      <c r="I311">
        <v>0</v>
      </c>
      <c r="J311" t="s">
        <v>25</v>
      </c>
      <c r="K311" s="5">
        <v>24442</v>
      </c>
      <c r="L311" t="s">
        <v>383</v>
      </c>
      <c r="M311" t="s">
        <v>27</v>
      </c>
      <c r="N311">
        <v>23</v>
      </c>
      <c r="O311">
        <v>1</v>
      </c>
      <c r="P311">
        <v>1</v>
      </c>
      <c r="Q311" t="s">
        <v>46</v>
      </c>
      <c r="R311" s="5">
        <v>9339</v>
      </c>
      <c r="S311">
        <v>0.87</v>
      </c>
      <c r="T311" s="5">
        <v>215858.25</v>
      </c>
      <c r="U311">
        <v>48</v>
      </c>
      <c r="V311" t="s">
        <v>42</v>
      </c>
      <c r="W311" s="5">
        <v>1250</v>
      </c>
      <c r="X311" s="5">
        <f>Table1[[#This Row],[Attendance]]*Table1[[#This Row],[Average Ticket Price]]</f>
        <v>30552500</v>
      </c>
      <c r="Y311" s="5" t="s">
        <v>683</v>
      </c>
    </row>
    <row r="312" spans="1:25" x14ac:dyDescent="0.25">
      <c r="A312" t="s">
        <v>384</v>
      </c>
      <c r="B312" s="8">
        <v>45780</v>
      </c>
      <c r="C312">
        <f t="shared" si="4"/>
        <v>2025</v>
      </c>
      <c r="D312" t="s">
        <v>89</v>
      </c>
      <c r="E312" t="s">
        <v>72</v>
      </c>
      <c r="F312" t="s">
        <v>44</v>
      </c>
      <c r="G312" t="b">
        <v>1</v>
      </c>
      <c r="H312">
        <v>5</v>
      </c>
      <c r="I312">
        <v>3</v>
      </c>
      <c r="J312" t="s">
        <v>25</v>
      </c>
      <c r="K312" s="5">
        <v>23377</v>
      </c>
      <c r="L312" t="s">
        <v>176</v>
      </c>
      <c r="M312" t="s">
        <v>50</v>
      </c>
      <c r="N312">
        <v>60</v>
      </c>
      <c r="O312">
        <v>1</v>
      </c>
      <c r="P312">
        <v>0</v>
      </c>
      <c r="Q312" t="s">
        <v>62</v>
      </c>
      <c r="R312" s="5">
        <v>78423</v>
      </c>
      <c r="S312">
        <v>3.53</v>
      </c>
      <c r="T312" s="5">
        <v>203033.29</v>
      </c>
      <c r="U312">
        <v>18</v>
      </c>
      <c r="V312" t="s">
        <v>29</v>
      </c>
      <c r="W312" s="5">
        <v>1500</v>
      </c>
      <c r="X312" s="5">
        <f>Table1[[#This Row],[Attendance]]*Table1[[#This Row],[Average Ticket Price]]</f>
        <v>35065500</v>
      </c>
      <c r="Y312" s="5" t="s">
        <v>683</v>
      </c>
    </row>
    <row r="313" spans="1:25" x14ac:dyDescent="0.25">
      <c r="A313" t="s">
        <v>85</v>
      </c>
      <c r="B313" s="8">
        <v>45845</v>
      </c>
      <c r="C313">
        <f t="shared" si="4"/>
        <v>2025</v>
      </c>
      <c r="D313" t="s">
        <v>97</v>
      </c>
      <c r="E313" t="s">
        <v>32</v>
      </c>
      <c r="F313" t="s">
        <v>38</v>
      </c>
      <c r="G313" t="b">
        <v>1</v>
      </c>
      <c r="H313">
        <v>1</v>
      </c>
      <c r="I313">
        <v>2</v>
      </c>
      <c r="J313" t="s">
        <v>54</v>
      </c>
      <c r="K313" s="5">
        <v>49070</v>
      </c>
      <c r="L313" t="s">
        <v>155</v>
      </c>
      <c r="M313" t="s">
        <v>50</v>
      </c>
      <c r="N313">
        <v>21</v>
      </c>
      <c r="O313">
        <v>1</v>
      </c>
      <c r="P313">
        <v>0</v>
      </c>
      <c r="Q313" t="s">
        <v>62</v>
      </c>
      <c r="R313" s="5">
        <v>50470</v>
      </c>
      <c r="S313">
        <v>6.71</v>
      </c>
      <c r="T313" s="5">
        <v>143004.01999999999</v>
      </c>
      <c r="U313">
        <v>55</v>
      </c>
      <c r="V313" t="s">
        <v>29</v>
      </c>
      <c r="W313" s="5">
        <v>750</v>
      </c>
      <c r="X313" s="5">
        <f>Table1[[#This Row],[Attendance]]*Table1[[#This Row],[Average Ticket Price]]</f>
        <v>36802500</v>
      </c>
      <c r="Y313" s="5" t="s">
        <v>683</v>
      </c>
    </row>
    <row r="314" spans="1:25" x14ac:dyDescent="0.25">
      <c r="A314" t="s">
        <v>385</v>
      </c>
      <c r="B314" s="8">
        <v>45528</v>
      </c>
      <c r="C314">
        <f t="shared" si="4"/>
        <v>2024</v>
      </c>
      <c r="D314" t="s">
        <v>31</v>
      </c>
      <c r="E314" t="s">
        <v>23</v>
      </c>
      <c r="F314" t="s">
        <v>38</v>
      </c>
      <c r="G314" t="b">
        <v>0</v>
      </c>
      <c r="H314">
        <v>0</v>
      </c>
      <c r="I314">
        <v>3</v>
      </c>
      <c r="J314" t="s">
        <v>54</v>
      </c>
      <c r="K314" s="5">
        <v>28794</v>
      </c>
      <c r="L314" t="s">
        <v>157</v>
      </c>
      <c r="M314" t="s">
        <v>34</v>
      </c>
      <c r="N314">
        <v>59</v>
      </c>
      <c r="O314">
        <v>0</v>
      </c>
      <c r="P314">
        <v>1</v>
      </c>
      <c r="Q314" t="s">
        <v>87</v>
      </c>
      <c r="R314" s="5">
        <v>127061</v>
      </c>
      <c r="S314">
        <v>5.61</v>
      </c>
      <c r="T314" s="5">
        <v>33176.61</v>
      </c>
      <c r="U314">
        <v>26</v>
      </c>
      <c r="V314" t="s">
        <v>29</v>
      </c>
      <c r="W314" s="5">
        <v>500</v>
      </c>
      <c r="X314" s="5">
        <f>Table1[[#This Row],[Attendance]]*Table1[[#This Row],[Average Ticket Price]]</f>
        <v>14397000</v>
      </c>
      <c r="Y314" s="5" t="s">
        <v>683</v>
      </c>
    </row>
    <row r="315" spans="1:25" x14ac:dyDescent="0.25">
      <c r="A315" t="s">
        <v>386</v>
      </c>
      <c r="B315" s="8">
        <v>45327</v>
      </c>
      <c r="C315">
        <f t="shared" si="4"/>
        <v>2024</v>
      </c>
      <c r="D315" t="s">
        <v>36</v>
      </c>
      <c r="E315" t="s">
        <v>83</v>
      </c>
      <c r="F315" t="s">
        <v>44</v>
      </c>
      <c r="G315" t="b">
        <v>0</v>
      </c>
      <c r="H315">
        <v>5</v>
      </c>
      <c r="I315">
        <v>3</v>
      </c>
      <c r="J315" t="s">
        <v>25</v>
      </c>
      <c r="K315" s="5">
        <v>38365</v>
      </c>
      <c r="L315" t="s">
        <v>78</v>
      </c>
      <c r="M315" t="s">
        <v>61</v>
      </c>
      <c r="N315">
        <v>41</v>
      </c>
      <c r="O315">
        <v>1</v>
      </c>
      <c r="P315">
        <v>0</v>
      </c>
      <c r="Q315" t="s">
        <v>41</v>
      </c>
      <c r="R315" s="5">
        <v>6535</v>
      </c>
      <c r="S315">
        <v>4.6900000000000004</v>
      </c>
      <c r="T315" s="5">
        <v>42107.62</v>
      </c>
      <c r="U315">
        <v>61</v>
      </c>
      <c r="V315" t="s">
        <v>42</v>
      </c>
      <c r="W315" s="5">
        <v>2500</v>
      </c>
      <c r="X315" s="5">
        <f>Table1[[#This Row],[Attendance]]*Table1[[#This Row],[Average Ticket Price]]</f>
        <v>95912500</v>
      </c>
      <c r="Y315" s="5" t="s">
        <v>683</v>
      </c>
    </row>
    <row r="316" spans="1:25" x14ac:dyDescent="0.25">
      <c r="A316" t="s">
        <v>387</v>
      </c>
      <c r="B316" s="8">
        <v>45849</v>
      </c>
      <c r="C316">
        <f t="shared" si="4"/>
        <v>2025</v>
      </c>
      <c r="D316" t="s">
        <v>31</v>
      </c>
      <c r="E316" t="s">
        <v>23</v>
      </c>
      <c r="F316" t="s">
        <v>24</v>
      </c>
      <c r="G316" t="b">
        <v>1</v>
      </c>
      <c r="H316">
        <v>5</v>
      </c>
      <c r="I316">
        <v>2</v>
      </c>
      <c r="J316" t="s">
        <v>25</v>
      </c>
      <c r="K316" s="5">
        <v>38098</v>
      </c>
      <c r="L316" t="s">
        <v>316</v>
      </c>
      <c r="M316" t="s">
        <v>61</v>
      </c>
      <c r="N316">
        <v>10</v>
      </c>
      <c r="O316">
        <v>0</v>
      </c>
      <c r="P316">
        <v>0</v>
      </c>
      <c r="Q316" t="s">
        <v>28</v>
      </c>
      <c r="R316" s="5">
        <v>92312</v>
      </c>
      <c r="S316">
        <v>6.28</v>
      </c>
      <c r="T316" s="5">
        <v>28552.54</v>
      </c>
      <c r="U316">
        <v>24</v>
      </c>
      <c r="V316" t="s">
        <v>42</v>
      </c>
      <c r="W316" s="5">
        <v>2250</v>
      </c>
      <c r="X316" s="5">
        <f>Table1[[#This Row],[Attendance]]*Table1[[#This Row],[Average Ticket Price]]</f>
        <v>85720500</v>
      </c>
      <c r="Y316" s="5" t="s">
        <v>683</v>
      </c>
    </row>
    <row r="317" spans="1:25" x14ac:dyDescent="0.25">
      <c r="A317" t="s">
        <v>388</v>
      </c>
      <c r="B317" s="8">
        <v>45981</v>
      </c>
      <c r="C317">
        <f t="shared" si="4"/>
        <v>2025</v>
      </c>
      <c r="D317" t="s">
        <v>36</v>
      </c>
      <c r="E317" t="s">
        <v>32</v>
      </c>
      <c r="F317" t="s">
        <v>24</v>
      </c>
      <c r="G317" t="b">
        <v>0</v>
      </c>
      <c r="H317">
        <v>5</v>
      </c>
      <c r="I317">
        <v>4</v>
      </c>
      <c r="J317" t="s">
        <v>25</v>
      </c>
      <c r="K317" s="5">
        <v>7926</v>
      </c>
      <c r="L317" t="s">
        <v>78</v>
      </c>
      <c r="M317" t="s">
        <v>61</v>
      </c>
      <c r="N317">
        <v>69</v>
      </c>
      <c r="O317">
        <v>1</v>
      </c>
      <c r="P317">
        <v>1</v>
      </c>
      <c r="Q317" t="s">
        <v>62</v>
      </c>
      <c r="R317" s="5">
        <v>13834</v>
      </c>
      <c r="S317">
        <v>5.39</v>
      </c>
      <c r="T317" s="5">
        <v>50825.78</v>
      </c>
      <c r="U317">
        <v>55</v>
      </c>
      <c r="V317" t="s">
        <v>29</v>
      </c>
      <c r="W317" s="5">
        <v>1750</v>
      </c>
      <c r="X317" s="5">
        <f>Table1[[#This Row],[Attendance]]*Table1[[#This Row],[Average Ticket Price]]</f>
        <v>13870500</v>
      </c>
      <c r="Y317" s="5" t="s">
        <v>683</v>
      </c>
    </row>
    <row r="318" spans="1:25" x14ac:dyDescent="0.25">
      <c r="A318" t="s">
        <v>355</v>
      </c>
      <c r="B318" s="8">
        <v>45932</v>
      </c>
      <c r="C318">
        <f t="shared" si="4"/>
        <v>2025</v>
      </c>
      <c r="D318" t="s">
        <v>69</v>
      </c>
      <c r="E318" t="s">
        <v>48</v>
      </c>
      <c r="F318" t="s">
        <v>44</v>
      </c>
      <c r="G318" t="b">
        <v>1</v>
      </c>
      <c r="H318">
        <v>1</v>
      </c>
      <c r="I318">
        <v>4</v>
      </c>
      <c r="J318" t="s">
        <v>54</v>
      </c>
      <c r="K318" s="5">
        <v>13937</v>
      </c>
      <c r="L318" t="s">
        <v>121</v>
      </c>
      <c r="M318" t="s">
        <v>34</v>
      </c>
      <c r="N318">
        <v>21</v>
      </c>
      <c r="O318">
        <v>0</v>
      </c>
      <c r="P318">
        <v>1</v>
      </c>
      <c r="Q318" t="s">
        <v>28</v>
      </c>
      <c r="R318" s="5">
        <v>54642</v>
      </c>
      <c r="S318">
        <v>5.91</v>
      </c>
      <c r="T318" s="5">
        <v>116906.5</v>
      </c>
      <c r="U318">
        <v>31</v>
      </c>
      <c r="V318" t="s">
        <v>29</v>
      </c>
      <c r="W318" s="5">
        <v>1500</v>
      </c>
      <c r="X318" s="5">
        <f>Table1[[#This Row],[Attendance]]*Table1[[#This Row],[Average Ticket Price]]</f>
        <v>20905500</v>
      </c>
      <c r="Y318" s="5" t="s">
        <v>683</v>
      </c>
    </row>
    <row r="319" spans="1:25" x14ac:dyDescent="0.25">
      <c r="A319" t="s">
        <v>271</v>
      </c>
      <c r="B319" s="8">
        <v>45722</v>
      </c>
      <c r="C319">
        <f t="shared" si="4"/>
        <v>2025</v>
      </c>
      <c r="D319" t="s">
        <v>36</v>
      </c>
      <c r="E319" t="s">
        <v>37</v>
      </c>
      <c r="F319" t="s">
        <v>38</v>
      </c>
      <c r="G319" t="b">
        <v>1</v>
      </c>
      <c r="H319">
        <v>4</v>
      </c>
      <c r="I319">
        <v>2</v>
      </c>
      <c r="J319" t="s">
        <v>25</v>
      </c>
      <c r="K319" s="5">
        <v>11926</v>
      </c>
      <c r="L319" t="s">
        <v>172</v>
      </c>
      <c r="M319" t="s">
        <v>34</v>
      </c>
      <c r="N319">
        <v>81</v>
      </c>
      <c r="O319">
        <v>0</v>
      </c>
      <c r="P319">
        <v>1</v>
      </c>
      <c r="Q319" t="s">
        <v>87</v>
      </c>
      <c r="R319" s="5">
        <v>47595</v>
      </c>
      <c r="S319">
        <v>3.83</v>
      </c>
      <c r="T319" s="5">
        <v>135659.63</v>
      </c>
      <c r="U319">
        <v>26</v>
      </c>
      <c r="V319" t="s">
        <v>42</v>
      </c>
      <c r="W319" s="5">
        <v>1000</v>
      </c>
      <c r="X319" s="5">
        <f>Table1[[#This Row],[Attendance]]*Table1[[#This Row],[Average Ticket Price]]</f>
        <v>11926000</v>
      </c>
      <c r="Y319" s="5" t="s">
        <v>683</v>
      </c>
    </row>
    <row r="320" spans="1:25" x14ac:dyDescent="0.25">
      <c r="A320" t="s">
        <v>119</v>
      </c>
      <c r="B320" s="8">
        <v>45391</v>
      </c>
      <c r="C320">
        <f t="shared" si="4"/>
        <v>2024</v>
      </c>
      <c r="D320" t="s">
        <v>22</v>
      </c>
      <c r="E320" t="s">
        <v>48</v>
      </c>
      <c r="F320" t="s">
        <v>44</v>
      </c>
      <c r="G320" t="b">
        <v>0</v>
      </c>
      <c r="H320">
        <v>4</v>
      </c>
      <c r="I320">
        <v>1</v>
      </c>
      <c r="J320" t="s">
        <v>25</v>
      </c>
      <c r="K320" s="5">
        <v>39274</v>
      </c>
      <c r="L320" t="s">
        <v>261</v>
      </c>
      <c r="M320" t="s">
        <v>50</v>
      </c>
      <c r="N320">
        <v>61</v>
      </c>
      <c r="O320">
        <v>0</v>
      </c>
      <c r="P320">
        <v>1</v>
      </c>
      <c r="Q320" t="s">
        <v>46</v>
      </c>
      <c r="R320" s="5">
        <v>1614</v>
      </c>
      <c r="S320">
        <v>4.1900000000000004</v>
      </c>
      <c r="T320" s="5">
        <v>136599.81</v>
      </c>
      <c r="U320">
        <v>56</v>
      </c>
      <c r="V320" t="s">
        <v>29</v>
      </c>
      <c r="W320" s="5">
        <v>1000</v>
      </c>
      <c r="X320" s="5">
        <f>Table1[[#This Row],[Attendance]]*Table1[[#This Row],[Average Ticket Price]]</f>
        <v>39274000</v>
      </c>
      <c r="Y320" s="5" t="s">
        <v>683</v>
      </c>
    </row>
    <row r="321" spans="1:25" x14ac:dyDescent="0.25">
      <c r="A321" t="s">
        <v>104</v>
      </c>
      <c r="B321" s="8">
        <v>45490</v>
      </c>
      <c r="C321">
        <f t="shared" si="4"/>
        <v>2024</v>
      </c>
      <c r="D321" t="s">
        <v>53</v>
      </c>
      <c r="E321" t="s">
        <v>37</v>
      </c>
      <c r="F321" t="s">
        <v>44</v>
      </c>
      <c r="G321" t="b">
        <v>0</v>
      </c>
      <c r="H321">
        <v>3</v>
      </c>
      <c r="I321">
        <v>4</v>
      </c>
      <c r="J321" t="s">
        <v>54</v>
      </c>
      <c r="K321" s="5">
        <v>50739</v>
      </c>
      <c r="L321" t="s">
        <v>195</v>
      </c>
      <c r="M321" t="s">
        <v>34</v>
      </c>
      <c r="N321">
        <v>84</v>
      </c>
      <c r="O321">
        <v>0</v>
      </c>
      <c r="P321">
        <v>2</v>
      </c>
      <c r="Q321" t="s">
        <v>51</v>
      </c>
      <c r="R321" s="5">
        <v>105856</v>
      </c>
      <c r="S321">
        <v>3.69</v>
      </c>
      <c r="T321" s="5">
        <v>223628.44</v>
      </c>
      <c r="U321">
        <v>38</v>
      </c>
      <c r="V321" t="s">
        <v>29</v>
      </c>
      <c r="W321" s="5">
        <v>1250</v>
      </c>
      <c r="X321" s="5">
        <f>Table1[[#This Row],[Attendance]]*Table1[[#This Row],[Average Ticket Price]]</f>
        <v>63423750</v>
      </c>
      <c r="Y321" s="5" t="s">
        <v>683</v>
      </c>
    </row>
    <row r="322" spans="1:25" x14ac:dyDescent="0.25">
      <c r="A322" t="s">
        <v>56</v>
      </c>
      <c r="B322" s="8">
        <v>46007</v>
      </c>
      <c r="C322">
        <f t="shared" si="4"/>
        <v>2025</v>
      </c>
      <c r="D322" t="s">
        <v>89</v>
      </c>
      <c r="E322" t="s">
        <v>48</v>
      </c>
      <c r="F322" t="s">
        <v>38</v>
      </c>
      <c r="G322" t="b">
        <v>0</v>
      </c>
      <c r="H322">
        <v>4</v>
      </c>
      <c r="I322">
        <v>0</v>
      </c>
      <c r="J322" t="s">
        <v>25</v>
      </c>
      <c r="K322" s="5">
        <v>50063</v>
      </c>
      <c r="L322" t="s">
        <v>327</v>
      </c>
      <c r="M322" t="s">
        <v>27</v>
      </c>
      <c r="N322">
        <v>83</v>
      </c>
      <c r="O322">
        <v>0</v>
      </c>
      <c r="P322">
        <v>2</v>
      </c>
      <c r="Q322" t="s">
        <v>87</v>
      </c>
      <c r="R322" s="5">
        <v>27236</v>
      </c>
      <c r="S322">
        <v>8.6199999999999992</v>
      </c>
      <c r="T322" s="5">
        <v>125612.45</v>
      </c>
      <c r="U322">
        <v>26</v>
      </c>
      <c r="V322" t="s">
        <v>29</v>
      </c>
      <c r="W322" s="5">
        <v>1500</v>
      </c>
      <c r="X322" s="5">
        <f>Table1[[#This Row],[Attendance]]*Table1[[#This Row],[Average Ticket Price]]</f>
        <v>75094500</v>
      </c>
      <c r="Y322" s="5" t="s">
        <v>683</v>
      </c>
    </row>
    <row r="323" spans="1:25" x14ac:dyDescent="0.25">
      <c r="A323" t="s">
        <v>382</v>
      </c>
      <c r="B323" s="8">
        <v>45605</v>
      </c>
      <c r="C323">
        <f t="shared" ref="C323:C386" si="5">YEAR(B323)</f>
        <v>2024</v>
      </c>
      <c r="D323" t="s">
        <v>97</v>
      </c>
      <c r="E323" t="s">
        <v>98</v>
      </c>
      <c r="F323" t="s">
        <v>44</v>
      </c>
      <c r="G323" t="b">
        <v>1</v>
      </c>
      <c r="H323">
        <v>4</v>
      </c>
      <c r="I323">
        <v>2</v>
      </c>
      <c r="J323" t="s">
        <v>25</v>
      </c>
      <c r="K323" s="5">
        <v>41123</v>
      </c>
      <c r="L323" t="s">
        <v>383</v>
      </c>
      <c r="M323" t="s">
        <v>27</v>
      </c>
      <c r="N323">
        <v>16</v>
      </c>
      <c r="O323">
        <v>0</v>
      </c>
      <c r="P323">
        <v>1</v>
      </c>
      <c r="Q323" t="s">
        <v>46</v>
      </c>
      <c r="R323" s="5">
        <v>60175</v>
      </c>
      <c r="S323">
        <v>6.8</v>
      </c>
      <c r="T323" s="5">
        <v>179140.32</v>
      </c>
      <c r="U323">
        <v>27</v>
      </c>
      <c r="V323" t="s">
        <v>29</v>
      </c>
      <c r="W323" s="5">
        <v>2000</v>
      </c>
      <c r="X323" s="5">
        <f>Table1[[#This Row],[Attendance]]*Table1[[#This Row],[Average Ticket Price]]</f>
        <v>82246000</v>
      </c>
      <c r="Y323" s="5" t="s">
        <v>683</v>
      </c>
    </row>
    <row r="324" spans="1:25" x14ac:dyDescent="0.25">
      <c r="A324" t="s">
        <v>389</v>
      </c>
      <c r="B324" s="8">
        <v>45518</v>
      </c>
      <c r="C324">
        <f t="shared" si="5"/>
        <v>2024</v>
      </c>
      <c r="D324" t="s">
        <v>53</v>
      </c>
      <c r="E324" t="s">
        <v>37</v>
      </c>
      <c r="F324" t="s">
        <v>44</v>
      </c>
      <c r="G324" t="b">
        <v>0</v>
      </c>
      <c r="H324">
        <v>3</v>
      </c>
      <c r="I324">
        <v>3</v>
      </c>
      <c r="J324" t="s">
        <v>39</v>
      </c>
      <c r="K324" s="5">
        <v>18500</v>
      </c>
      <c r="L324" t="s">
        <v>188</v>
      </c>
      <c r="M324" t="s">
        <v>50</v>
      </c>
      <c r="N324">
        <v>20</v>
      </c>
      <c r="O324">
        <v>1</v>
      </c>
      <c r="P324">
        <v>1</v>
      </c>
      <c r="Q324" t="s">
        <v>28</v>
      </c>
      <c r="R324" s="5">
        <v>25177</v>
      </c>
      <c r="S324">
        <v>4.7300000000000004</v>
      </c>
      <c r="T324" s="5">
        <v>101248.98</v>
      </c>
      <c r="U324">
        <v>48</v>
      </c>
      <c r="V324" t="s">
        <v>29</v>
      </c>
      <c r="W324" s="5">
        <v>1750</v>
      </c>
      <c r="X324" s="5">
        <f>Table1[[#This Row],[Attendance]]*Table1[[#This Row],[Average Ticket Price]]</f>
        <v>32375000</v>
      </c>
      <c r="Y324" s="5" t="s">
        <v>683</v>
      </c>
    </row>
    <row r="325" spans="1:25" x14ac:dyDescent="0.25">
      <c r="A325" t="s">
        <v>314</v>
      </c>
      <c r="B325" s="8">
        <v>45651</v>
      </c>
      <c r="C325">
        <f t="shared" si="5"/>
        <v>2024</v>
      </c>
      <c r="D325" t="s">
        <v>22</v>
      </c>
      <c r="E325" t="s">
        <v>72</v>
      </c>
      <c r="F325" t="s">
        <v>44</v>
      </c>
      <c r="G325" t="b">
        <v>1</v>
      </c>
      <c r="H325">
        <v>0</v>
      </c>
      <c r="I325">
        <v>1</v>
      </c>
      <c r="J325" t="s">
        <v>54</v>
      </c>
      <c r="K325" s="5">
        <v>21497</v>
      </c>
      <c r="L325" t="s">
        <v>212</v>
      </c>
      <c r="M325" t="s">
        <v>50</v>
      </c>
      <c r="N325">
        <v>80</v>
      </c>
      <c r="O325">
        <v>0</v>
      </c>
      <c r="P325">
        <v>1</v>
      </c>
      <c r="Q325" t="s">
        <v>51</v>
      </c>
      <c r="R325" s="5">
        <v>26325</v>
      </c>
      <c r="S325">
        <v>9.01</v>
      </c>
      <c r="T325" s="5">
        <v>179032.03</v>
      </c>
      <c r="U325">
        <v>25</v>
      </c>
      <c r="V325" t="s">
        <v>29</v>
      </c>
      <c r="W325" s="5">
        <v>1250</v>
      </c>
      <c r="X325" s="5">
        <f>Table1[[#This Row],[Attendance]]*Table1[[#This Row],[Average Ticket Price]]</f>
        <v>26871250</v>
      </c>
      <c r="Y325" s="5" t="s">
        <v>683</v>
      </c>
    </row>
    <row r="326" spans="1:25" x14ac:dyDescent="0.25">
      <c r="A326" t="s">
        <v>390</v>
      </c>
      <c r="B326" s="8">
        <v>46005</v>
      </c>
      <c r="C326">
        <f t="shared" si="5"/>
        <v>2025</v>
      </c>
      <c r="D326" t="s">
        <v>89</v>
      </c>
      <c r="E326" t="s">
        <v>72</v>
      </c>
      <c r="F326" t="s">
        <v>44</v>
      </c>
      <c r="G326" t="b">
        <v>1</v>
      </c>
      <c r="H326">
        <v>2</v>
      </c>
      <c r="I326">
        <v>2</v>
      </c>
      <c r="J326" t="s">
        <v>39</v>
      </c>
      <c r="K326" s="5">
        <v>31012</v>
      </c>
      <c r="L326" t="s">
        <v>198</v>
      </c>
      <c r="M326" t="s">
        <v>27</v>
      </c>
      <c r="N326">
        <v>30</v>
      </c>
      <c r="O326">
        <v>0</v>
      </c>
      <c r="P326">
        <v>0</v>
      </c>
      <c r="Q326" t="s">
        <v>51</v>
      </c>
      <c r="R326" s="5">
        <v>42448</v>
      </c>
      <c r="S326">
        <v>6.95</v>
      </c>
      <c r="T326" s="5">
        <v>170464.51</v>
      </c>
      <c r="U326">
        <v>58</v>
      </c>
      <c r="V326" t="s">
        <v>29</v>
      </c>
      <c r="W326" s="5">
        <v>2500</v>
      </c>
      <c r="X326" s="5">
        <f>Table1[[#This Row],[Attendance]]*Table1[[#This Row],[Average Ticket Price]]</f>
        <v>77530000</v>
      </c>
      <c r="Y326" s="5" t="s">
        <v>683</v>
      </c>
    </row>
    <row r="327" spans="1:25" x14ac:dyDescent="0.25">
      <c r="A327" t="s">
        <v>391</v>
      </c>
      <c r="B327" s="8">
        <v>45862</v>
      </c>
      <c r="C327">
        <f t="shared" si="5"/>
        <v>2025</v>
      </c>
      <c r="D327" t="s">
        <v>69</v>
      </c>
      <c r="E327" t="s">
        <v>72</v>
      </c>
      <c r="F327" t="s">
        <v>24</v>
      </c>
      <c r="G327" t="b">
        <v>1</v>
      </c>
      <c r="H327">
        <v>1</v>
      </c>
      <c r="I327">
        <v>2</v>
      </c>
      <c r="J327" t="s">
        <v>54</v>
      </c>
      <c r="K327" s="5">
        <v>31481</v>
      </c>
      <c r="L327" t="s">
        <v>121</v>
      </c>
      <c r="M327" t="s">
        <v>50</v>
      </c>
      <c r="N327">
        <v>56</v>
      </c>
      <c r="O327">
        <v>1</v>
      </c>
      <c r="P327">
        <v>1</v>
      </c>
      <c r="Q327" t="s">
        <v>62</v>
      </c>
      <c r="R327" s="5">
        <v>87501</v>
      </c>
      <c r="S327">
        <v>4.72</v>
      </c>
      <c r="T327" s="5">
        <v>153900.75</v>
      </c>
      <c r="U327">
        <v>32</v>
      </c>
      <c r="V327" t="s">
        <v>29</v>
      </c>
      <c r="W327" s="5">
        <v>2000</v>
      </c>
      <c r="X327" s="5">
        <f>Table1[[#This Row],[Attendance]]*Table1[[#This Row],[Average Ticket Price]]</f>
        <v>62962000</v>
      </c>
      <c r="Y327" s="5" t="s">
        <v>683</v>
      </c>
    </row>
    <row r="328" spans="1:25" x14ac:dyDescent="0.25">
      <c r="A328" t="s">
        <v>392</v>
      </c>
      <c r="B328" s="8">
        <v>45813</v>
      </c>
      <c r="C328">
        <f t="shared" si="5"/>
        <v>2025</v>
      </c>
      <c r="D328" t="s">
        <v>69</v>
      </c>
      <c r="E328" t="s">
        <v>48</v>
      </c>
      <c r="F328" t="s">
        <v>44</v>
      </c>
      <c r="G328" t="b">
        <v>1</v>
      </c>
      <c r="H328">
        <v>1</v>
      </c>
      <c r="I328">
        <v>2</v>
      </c>
      <c r="J328" t="s">
        <v>54</v>
      </c>
      <c r="K328" s="5">
        <v>42375</v>
      </c>
      <c r="L328" t="s">
        <v>93</v>
      </c>
      <c r="M328" t="s">
        <v>61</v>
      </c>
      <c r="N328">
        <v>13</v>
      </c>
      <c r="O328">
        <v>1</v>
      </c>
      <c r="P328">
        <v>1</v>
      </c>
      <c r="Q328" t="s">
        <v>81</v>
      </c>
      <c r="R328" s="5">
        <v>71660</v>
      </c>
      <c r="S328">
        <v>3.4</v>
      </c>
      <c r="T328" s="5">
        <v>69194.399999999994</v>
      </c>
      <c r="U328">
        <v>53</v>
      </c>
      <c r="V328" t="s">
        <v>29</v>
      </c>
      <c r="W328" s="5">
        <v>1500</v>
      </c>
      <c r="X328" s="5">
        <f>Table1[[#This Row],[Attendance]]*Table1[[#This Row],[Average Ticket Price]]</f>
        <v>63562500</v>
      </c>
      <c r="Y328" s="5" t="s">
        <v>683</v>
      </c>
    </row>
    <row r="329" spans="1:25" x14ac:dyDescent="0.25">
      <c r="A329" t="s">
        <v>349</v>
      </c>
      <c r="B329" s="8">
        <v>45894</v>
      </c>
      <c r="C329">
        <f t="shared" si="5"/>
        <v>2025</v>
      </c>
      <c r="D329" t="s">
        <v>69</v>
      </c>
      <c r="E329" t="s">
        <v>98</v>
      </c>
      <c r="F329" t="s">
        <v>24</v>
      </c>
      <c r="G329" t="b">
        <v>0</v>
      </c>
      <c r="H329">
        <v>5</v>
      </c>
      <c r="I329">
        <v>1</v>
      </c>
      <c r="J329" t="s">
        <v>25</v>
      </c>
      <c r="K329" s="5">
        <v>27273</v>
      </c>
      <c r="L329" t="s">
        <v>149</v>
      </c>
      <c r="M329" t="s">
        <v>61</v>
      </c>
      <c r="N329">
        <v>78</v>
      </c>
      <c r="O329">
        <v>0</v>
      </c>
      <c r="P329">
        <v>0</v>
      </c>
      <c r="Q329" t="s">
        <v>46</v>
      </c>
      <c r="R329" s="5">
        <v>114278</v>
      </c>
      <c r="S329">
        <v>2.67</v>
      </c>
      <c r="T329" s="5">
        <v>92796.18</v>
      </c>
      <c r="U329">
        <v>54</v>
      </c>
      <c r="V329" t="s">
        <v>42</v>
      </c>
      <c r="W329" s="5">
        <v>1750</v>
      </c>
      <c r="X329" s="5">
        <f>Table1[[#This Row],[Attendance]]*Table1[[#This Row],[Average Ticket Price]]</f>
        <v>47727750</v>
      </c>
      <c r="Y329" s="5" t="s">
        <v>683</v>
      </c>
    </row>
    <row r="330" spans="1:25" x14ac:dyDescent="0.25">
      <c r="A330" t="s">
        <v>393</v>
      </c>
      <c r="B330" s="8">
        <v>45742</v>
      </c>
      <c r="C330">
        <f t="shared" si="5"/>
        <v>2025</v>
      </c>
      <c r="D330" t="s">
        <v>69</v>
      </c>
      <c r="E330" t="s">
        <v>37</v>
      </c>
      <c r="F330" t="s">
        <v>44</v>
      </c>
      <c r="G330" t="b">
        <v>0</v>
      </c>
      <c r="H330">
        <v>5</v>
      </c>
      <c r="I330">
        <v>1</v>
      </c>
      <c r="J330" t="s">
        <v>25</v>
      </c>
      <c r="K330" s="5">
        <v>45453</v>
      </c>
      <c r="L330" t="s">
        <v>99</v>
      </c>
      <c r="M330" t="s">
        <v>27</v>
      </c>
      <c r="N330">
        <v>13</v>
      </c>
      <c r="O330">
        <v>1</v>
      </c>
      <c r="P330">
        <v>0</v>
      </c>
      <c r="Q330" t="s">
        <v>41</v>
      </c>
      <c r="R330" s="5">
        <v>10549</v>
      </c>
      <c r="S330">
        <v>7.17</v>
      </c>
      <c r="T330" s="5">
        <v>151687.76</v>
      </c>
      <c r="U330">
        <v>26</v>
      </c>
      <c r="V330" t="s">
        <v>29</v>
      </c>
      <c r="W330" s="5">
        <v>1500</v>
      </c>
      <c r="X330" s="5">
        <f>Table1[[#This Row],[Attendance]]*Table1[[#This Row],[Average Ticket Price]]</f>
        <v>68179500</v>
      </c>
      <c r="Y330" s="5" t="s">
        <v>683</v>
      </c>
    </row>
    <row r="331" spans="1:25" x14ac:dyDescent="0.25">
      <c r="A331" t="s">
        <v>394</v>
      </c>
      <c r="B331" s="8">
        <v>45654</v>
      </c>
      <c r="C331">
        <f t="shared" si="5"/>
        <v>2024</v>
      </c>
      <c r="D331" t="s">
        <v>77</v>
      </c>
      <c r="E331" t="s">
        <v>48</v>
      </c>
      <c r="F331" t="s">
        <v>38</v>
      </c>
      <c r="G331" t="b">
        <v>0</v>
      </c>
      <c r="H331">
        <v>0</v>
      </c>
      <c r="I331">
        <v>0</v>
      </c>
      <c r="J331" t="s">
        <v>39</v>
      </c>
      <c r="K331" s="5">
        <v>45961</v>
      </c>
      <c r="L331" t="s">
        <v>151</v>
      </c>
      <c r="M331" t="s">
        <v>61</v>
      </c>
      <c r="N331">
        <v>42</v>
      </c>
      <c r="O331">
        <v>0</v>
      </c>
      <c r="P331">
        <v>0</v>
      </c>
      <c r="Q331" t="s">
        <v>87</v>
      </c>
      <c r="R331" s="5">
        <v>7095</v>
      </c>
      <c r="S331">
        <v>1.49</v>
      </c>
      <c r="T331" s="5">
        <v>202758.78</v>
      </c>
      <c r="U331">
        <v>31</v>
      </c>
      <c r="V331" t="s">
        <v>29</v>
      </c>
      <c r="W331" s="5">
        <v>1000</v>
      </c>
      <c r="X331" s="5">
        <f>Table1[[#This Row],[Attendance]]*Table1[[#This Row],[Average Ticket Price]]</f>
        <v>45961000</v>
      </c>
      <c r="Y331" s="5" t="s">
        <v>683</v>
      </c>
    </row>
    <row r="332" spans="1:25" x14ac:dyDescent="0.25">
      <c r="A332" t="s">
        <v>395</v>
      </c>
      <c r="B332" s="8">
        <v>45561</v>
      </c>
      <c r="C332">
        <f t="shared" si="5"/>
        <v>2024</v>
      </c>
      <c r="D332" t="s">
        <v>89</v>
      </c>
      <c r="E332" t="s">
        <v>72</v>
      </c>
      <c r="F332" t="s">
        <v>44</v>
      </c>
      <c r="G332" t="b">
        <v>0</v>
      </c>
      <c r="H332">
        <v>2</v>
      </c>
      <c r="I332">
        <v>3</v>
      </c>
      <c r="J332" t="s">
        <v>54</v>
      </c>
      <c r="K332" s="5">
        <v>37517</v>
      </c>
      <c r="L332" t="s">
        <v>322</v>
      </c>
      <c r="M332" t="s">
        <v>27</v>
      </c>
      <c r="N332">
        <v>95</v>
      </c>
      <c r="O332">
        <v>0</v>
      </c>
      <c r="P332">
        <v>1</v>
      </c>
      <c r="Q332" t="s">
        <v>62</v>
      </c>
      <c r="R332" s="5">
        <v>121002</v>
      </c>
      <c r="S332">
        <v>7.21</v>
      </c>
      <c r="T332" s="5">
        <v>25466.89</v>
      </c>
      <c r="U332">
        <v>37</v>
      </c>
      <c r="V332" t="s">
        <v>29</v>
      </c>
      <c r="W332" s="5">
        <v>1250</v>
      </c>
      <c r="X332" s="5">
        <f>Table1[[#This Row],[Attendance]]*Table1[[#This Row],[Average Ticket Price]]</f>
        <v>46896250</v>
      </c>
      <c r="Y332" s="5" t="s">
        <v>683</v>
      </c>
    </row>
    <row r="333" spans="1:25" x14ac:dyDescent="0.25">
      <c r="A333" t="s">
        <v>56</v>
      </c>
      <c r="B333" s="8">
        <v>45632</v>
      </c>
      <c r="C333">
        <f t="shared" si="5"/>
        <v>2024</v>
      </c>
      <c r="D333" t="s">
        <v>22</v>
      </c>
      <c r="E333" t="s">
        <v>83</v>
      </c>
      <c r="F333" t="s">
        <v>38</v>
      </c>
      <c r="G333" t="b">
        <v>0</v>
      </c>
      <c r="H333">
        <v>2</v>
      </c>
      <c r="I333">
        <v>2</v>
      </c>
      <c r="J333" t="s">
        <v>39</v>
      </c>
      <c r="K333" s="5">
        <v>12860</v>
      </c>
      <c r="L333" t="s">
        <v>107</v>
      </c>
      <c r="M333" t="s">
        <v>50</v>
      </c>
      <c r="N333">
        <v>17</v>
      </c>
      <c r="O333">
        <v>0</v>
      </c>
      <c r="P333">
        <v>2</v>
      </c>
      <c r="Q333" t="s">
        <v>81</v>
      </c>
      <c r="R333" s="5">
        <v>108042</v>
      </c>
      <c r="S333">
        <v>8.77</v>
      </c>
      <c r="T333" s="5">
        <v>107478.76</v>
      </c>
      <c r="U333">
        <v>19</v>
      </c>
      <c r="V333" t="s">
        <v>29</v>
      </c>
      <c r="W333" s="5">
        <v>2000</v>
      </c>
      <c r="X333" s="5">
        <f>Table1[[#This Row],[Attendance]]*Table1[[#This Row],[Average Ticket Price]]</f>
        <v>25720000</v>
      </c>
      <c r="Y333" s="5" t="s">
        <v>683</v>
      </c>
    </row>
    <row r="334" spans="1:25" x14ac:dyDescent="0.25">
      <c r="A334" t="s">
        <v>396</v>
      </c>
      <c r="B334" s="8">
        <v>45675</v>
      </c>
      <c r="C334">
        <f t="shared" si="5"/>
        <v>2025</v>
      </c>
      <c r="D334" t="s">
        <v>36</v>
      </c>
      <c r="E334" t="s">
        <v>37</v>
      </c>
      <c r="F334" t="s">
        <v>24</v>
      </c>
      <c r="G334" t="b">
        <v>0</v>
      </c>
      <c r="H334">
        <v>5</v>
      </c>
      <c r="I334">
        <v>0</v>
      </c>
      <c r="J334" t="s">
        <v>25</v>
      </c>
      <c r="K334" s="5">
        <v>45835</v>
      </c>
      <c r="L334" t="s">
        <v>178</v>
      </c>
      <c r="M334" t="s">
        <v>27</v>
      </c>
      <c r="N334">
        <v>71</v>
      </c>
      <c r="O334">
        <v>0</v>
      </c>
      <c r="P334">
        <v>1</v>
      </c>
      <c r="Q334" t="s">
        <v>62</v>
      </c>
      <c r="R334" s="5">
        <v>145672</v>
      </c>
      <c r="S334">
        <v>3.2</v>
      </c>
      <c r="T334" s="5">
        <v>88567.65</v>
      </c>
      <c r="U334">
        <v>55</v>
      </c>
      <c r="V334" t="s">
        <v>42</v>
      </c>
      <c r="W334" s="5">
        <v>500</v>
      </c>
      <c r="X334" s="5">
        <f>Table1[[#This Row],[Attendance]]*Table1[[#This Row],[Average Ticket Price]]</f>
        <v>22917500</v>
      </c>
      <c r="Y334" s="5" t="s">
        <v>683</v>
      </c>
    </row>
    <row r="335" spans="1:25" x14ac:dyDescent="0.25">
      <c r="A335" t="s">
        <v>397</v>
      </c>
      <c r="B335" s="8">
        <v>45957</v>
      </c>
      <c r="C335">
        <f t="shared" si="5"/>
        <v>2025</v>
      </c>
      <c r="D335" t="s">
        <v>31</v>
      </c>
      <c r="E335" t="s">
        <v>23</v>
      </c>
      <c r="F335" t="s">
        <v>24</v>
      </c>
      <c r="G335" t="b">
        <v>0</v>
      </c>
      <c r="H335">
        <v>0</v>
      </c>
      <c r="I335">
        <v>0</v>
      </c>
      <c r="J335" t="s">
        <v>39</v>
      </c>
      <c r="K335" s="5">
        <v>34869</v>
      </c>
      <c r="L335" t="s">
        <v>212</v>
      </c>
      <c r="M335" t="s">
        <v>27</v>
      </c>
      <c r="N335">
        <v>44</v>
      </c>
      <c r="O335">
        <v>0</v>
      </c>
      <c r="P335">
        <v>2</v>
      </c>
      <c r="Q335" t="s">
        <v>51</v>
      </c>
      <c r="R335" s="5">
        <v>111826</v>
      </c>
      <c r="S335">
        <v>9.41</v>
      </c>
      <c r="T335" s="5">
        <v>45684.02</v>
      </c>
      <c r="U335">
        <v>62</v>
      </c>
      <c r="V335" t="s">
        <v>42</v>
      </c>
      <c r="W335" s="5">
        <v>750</v>
      </c>
      <c r="X335" s="5">
        <f>Table1[[#This Row],[Attendance]]*Table1[[#This Row],[Average Ticket Price]]</f>
        <v>26151750</v>
      </c>
      <c r="Y335" s="5" t="s">
        <v>683</v>
      </c>
    </row>
    <row r="336" spans="1:25" x14ac:dyDescent="0.25">
      <c r="A336" t="s">
        <v>325</v>
      </c>
      <c r="B336" s="8">
        <v>45887</v>
      </c>
      <c r="C336">
        <f t="shared" si="5"/>
        <v>2025</v>
      </c>
      <c r="D336" t="s">
        <v>53</v>
      </c>
      <c r="E336" t="s">
        <v>48</v>
      </c>
      <c r="F336" t="s">
        <v>24</v>
      </c>
      <c r="G336" t="b">
        <v>1</v>
      </c>
      <c r="H336">
        <v>3</v>
      </c>
      <c r="I336">
        <v>1</v>
      </c>
      <c r="J336" t="s">
        <v>25</v>
      </c>
      <c r="K336" s="5">
        <v>11306</v>
      </c>
      <c r="L336" t="s">
        <v>327</v>
      </c>
      <c r="M336" t="s">
        <v>27</v>
      </c>
      <c r="N336">
        <v>39</v>
      </c>
      <c r="O336">
        <v>2</v>
      </c>
      <c r="P336">
        <v>1</v>
      </c>
      <c r="Q336" t="s">
        <v>28</v>
      </c>
      <c r="R336" s="5">
        <v>67791</v>
      </c>
      <c r="S336">
        <v>2.61</v>
      </c>
      <c r="T336" s="5">
        <v>144586.43</v>
      </c>
      <c r="U336">
        <v>37</v>
      </c>
      <c r="V336" t="s">
        <v>42</v>
      </c>
      <c r="W336" s="5">
        <v>500</v>
      </c>
      <c r="X336" s="5">
        <f>Table1[[#This Row],[Attendance]]*Table1[[#This Row],[Average Ticket Price]]</f>
        <v>5653000</v>
      </c>
      <c r="Y336" s="5" t="s">
        <v>683</v>
      </c>
    </row>
    <row r="337" spans="1:25" x14ac:dyDescent="0.25">
      <c r="A337" t="s">
        <v>398</v>
      </c>
      <c r="B337" s="8">
        <v>45924</v>
      </c>
      <c r="C337">
        <f t="shared" si="5"/>
        <v>2025</v>
      </c>
      <c r="D337" t="s">
        <v>31</v>
      </c>
      <c r="E337" t="s">
        <v>37</v>
      </c>
      <c r="F337" t="s">
        <v>38</v>
      </c>
      <c r="G337" t="b">
        <v>1</v>
      </c>
      <c r="H337">
        <v>2</v>
      </c>
      <c r="I337">
        <v>0</v>
      </c>
      <c r="J337" t="s">
        <v>25</v>
      </c>
      <c r="K337" s="5">
        <v>38529</v>
      </c>
      <c r="L337" t="s">
        <v>244</v>
      </c>
      <c r="M337" t="s">
        <v>27</v>
      </c>
      <c r="N337">
        <v>95</v>
      </c>
      <c r="O337">
        <v>2</v>
      </c>
      <c r="P337">
        <v>0</v>
      </c>
      <c r="Q337" t="s">
        <v>41</v>
      </c>
      <c r="R337" s="5">
        <v>8896</v>
      </c>
      <c r="S337">
        <v>8.64</v>
      </c>
      <c r="T337" s="5">
        <v>243381.83</v>
      </c>
      <c r="U337">
        <v>38</v>
      </c>
      <c r="V337" t="s">
        <v>29</v>
      </c>
      <c r="W337" s="5">
        <v>500</v>
      </c>
      <c r="X337" s="5">
        <f>Table1[[#This Row],[Attendance]]*Table1[[#This Row],[Average Ticket Price]]</f>
        <v>19264500</v>
      </c>
      <c r="Y337" s="5" t="s">
        <v>683</v>
      </c>
    </row>
    <row r="338" spans="1:25" x14ac:dyDescent="0.25">
      <c r="A338" t="s">
        <v>132</v>
      </c>
      <c r="B338" s="8">
        <v>45378</v>
      </c>
      <c r="C338">
        <f t="shared" si="5"/>
        <v>2024</v>
      </c>
      <c r="D338" t="s">
        <v>89</v>
      </c>
      <c r="E338" t="s">
        <v>72</v>
      </c>
      <c r="F338" t="s">
        <v>44</v>
      </c>
      <c r="G338" t="b">
        <v>0</v>
      </c>
      <c r="H338">
        <v>1</v>
      </c>
      <c r="I338">
        <v>1</v>
      </c>
      <c r="J338" t="s">
        <v>39</v>
      </c>
      <c r="K338" s="5">
        <v>30054</v>
      </c>
      <c r="L338" t="s">
        <v>399</v>
      </c>
      <c r="M338" t="s">
        <v>61</v>
      </c>
      <c r="N338">
        <v>32</v>
      </c>
      <c r="O338">
        <v>2</v>
      </c>
      <c r="P338">
        <v>0</v>
      </c>
      <c r="Q338" t="s">
        <v>46</v>
      </c>
      <c r="R338" s="5">
        <v>41276</v>
      </c>
      <c r="S338">
        <v>6.86</v>
      </c>
      <c r="T338" s="5">
        <v>126556.76</v>
      </c>
      <c r="U338">
        <v>59</v>
      </c>
      <c r="V338" t="s">
        <v>42</v>
      </c>
      <c r="W338" s="5">
        <v>2250</v>
      </c>
      <c r="X338" s="5">
        <f>Table1[[#This Row],[Attendance]]*Table1[[#This Row],[Average Ticket Price]]</f>
        <v>67621500</v>
      </c>
      <c r="Y338" s="5" t="s">
        <v>683</v>
      </c>
    </row>
    <row r="339" spans="1:25" x14ac:dyDescent="0.25">
      <c r="A339" t="s">
        <v>304</v>
      </c>
      <c r="B339" s="8">
        <v>45978</v>
      </c>
      <c r="C339">
        <f t="shared" si="5"/>
        <v>2025</v>
      </c>
      <c r="D339" t="s">
        <v>53</v>
      </c>
      <c r="E339" t="s">
        <v>32</v>
      </c>
      <c r="F339" t="s">
        <v>44</v>
      </c>
      <c r="G339" t="b">
        <v>0</v>
      </c>
      <c r="H339">
        <v>4</v>
      </c>
      <c r="I339">
        <v>2</v>
      </c>
      <c r="J339" t="s">
        <v>25</v>
      </c>
      <c r="K339" s="5">
        <v>15535</v>
      </c>
      <c r="L339" t="s">
        <v>253</v>
      </c>
      <c r="M339" t="s">
        <v>61</v>
      </c>
      <c r="N339">
        <v>62</v>
      </c>
      <c r="O339">
        <v>0</v>
      </c>
      <c r="P339">
        <v>1</v>
      </c>
      <c r="Q339" t="s">
        <v>87</v>
      </c>
      <c r="R339" s="5">
        <v>72399</v>
      </c>
      <c r="S339">
        <v>3.67</v>
      </c>
      <c r="T339" s="5">
        <v>23505.26</v>
      </c>
      <c r="U339">
        <v>34</v>
      </c>
      <c r="V339" t="s">
        <v>42</v>
      </c>
      <c r="W339" s="5">
        <v>1750</v>
      </c>
      <c r="X339" s="5">
        <f>Table1[[#This Row],[Attendance]]*Table1[[#This Row],[Average Ticket Price]]</f>
        <v>27186250</v>
      </c>
      <c r="Y339" s="5" t="s">
        <v>683</v>
      </c>
    </row>
    <row r="340" spans="1:25" x14ac:dyDescent="0.25">
      <c r="A340" t="s">
        <v>400</v>
      </c>
      <c r="B340" s="8">
        <v>45985</v>
      </c>
      <c r="C340">
        <f t="shared" si="5"/>
        <v>2025</v>
      </c>
      <c r="D340" t="s">
        <v>97</v>
      </c>
      <c r="E340" t="s">
        <v>98</v>
      </c>
      <c r="F340" t="s">
        <v>24</v>
      </c>
      <c r="G340" t="b">
        <v>0</v>
      </c>
      <c r="H340">
        <v>2</v>
      </c>
      <c r="I340">
        <v>0</v>
      </c>
      <c r="J340" t="s">
        <v>25</v>
      </c>
      <c r="K340" s="5">
        <v>26484</v>
      </c>
      <c r="L340" t="s">
        <v>93</v>
      </c>
      <c r="M340" t="s">
        <v>61</v>
      </c>
      <c r="N340">
        <v>13</v>
      </c>
      <c r="O340">
        <v>0</v>
      </c>
      <c r="P340">
        <v>0</v>
      </c>
      <c r="Q340" t="s">
        <v>81</v>
      </c>
      <c r="R340" s="5">
        <v>121852</v>
      </c>
      <c r="S340">
        <v>9.0500000000000007</v>
      </c>
      <c r="T340" s="5">
        <v>54214.86</v>
      </c>
      <c r="U340">
        <v>56</v>
      </c>
      <c r="V340" t="s">
        <v>42</v>
      </c>
      <c r="W340" s="5">
        <v>1500</v>
      </c>
      <c r="X340" s="5">
        <f>Table1[[#This Row],[Attendance]]*Table1[[#This Row],[Average Ticket Price]]</f>
        <v>39726000</v>
      </c>
      <c r="Y340" s="5" t="s">
        <v>683</v>
      </c>
    </row>
    <row r="341" spans="1:25" x14ac:dyDescent="0.25">
      <c r="A341" t="s">
        <v>401</v>
      </c>
      <c r="B341" s="8">
        <v>45421</v>
      </c>
      <c r="C341">
        <f t="shared" si="5"/>
        <v>2024</v>
      </c>
      <c r="D341" t="s">
        <v>22</v>
      </c>
      <c r="E341" t="s">
        <v>32</v>
      </c>
      <c r="F341" t="s">
        <v>38</v>
      </c>
      <c r="G341" t="b">
        <v>1</v>
      </c>
      <c r="H341">
        <v>4</v>
      </c>
      <c r="I341">
        <v>3</v>
      </c>
      <c r="J341" t="s">
        <v>25</v>
      </c>
      <c r="K341" s="5">
        <v>22189</v>
      </c>
      <c r="L341" t="s">
        <v>67</v>
      </c>
      <c r="M341" t="s">
        <v>50</v>
      </c>
      <c r="N341">
        <v>40</v>
      </c>
      <c r="O341">
        <v>0</v>
      </c>
      <c r="P341">
        <v>1</v>
      </c>
      <c r="Q341" t="s">
        <v>28</v>
      </c>
      <c r="R341" s="5">
        <v>65820</v>
      </c>
      <c r="S341">
        <v>6.36</v>
      </c>
      <c r="T341" s="5">
        <v>118212.87</v>
      </c>
      <c r="U341">
        <v>34</v>
      </c>
      <c r="V341" t="s">
        <v>42</v>
      </c>
      <c r="W341" s="5">
        <v>750</v>
      </c>
      <c r="X341" s="5">
        <f>Table1[[#This Row],[Attendance]]*Table1[[#This Row],[Average Ticket Price]]</f>
        <v>16641750</v>
      </c>
      <c r="Y341" s="5" t="s">
        <v>683</v>
      </c>
    </row>
    <row r="342" spans="1:25" x14ac:dyDescent="0.25">
      <c r="A342" t="s">
        <v>323</v>
      </c>
      <c r="B342" s="8">
        <v>45472</v>
      </c>
      <c r="C342">
        <f t="shared" si="5"/>
        <v>2024</v>
      </c>
      <c r="D342" t="s">
        <v>36</v>
      </c>
      <c r="E342" t="s">
        <v>98</v>
      </c>
      <c r="F342" t="s">
        <v>24</v>
      </c>
      <c r="G342" t="b">
        <v>1</v>
      </c>
      <c r="H342">
        <v>4</v>
      </c>
      <c r="I342">
        <v>0</v>
      </c>
      <c r="J342" t="s">
        <v>25</v>
      </c>
      <c r="K342" s="5">
        <v>53035</v>
      </c>
      <c r="L342" t="s">
        <v>353</v>
      </c>
      <c r="M342" t="s">
        <v>27</v>
      </c>
      <c r="N342">
        <v>88</v>
      </c>
      <c r="O342">
        <v>0</v>
      </c>
      <c r="P342">
        <v>1</v>
      </c>
      <c r="Q342" t="s">
        <v>28</v>
      </c>
      <c r="R342" s="5">
        <v>13176</v>
      </c>
      <c r="S342">
        <v>3.76</v>
      </c>
      <c r="T342" s="5">
        <v>51059.61</v>
      </c>
      <c r="U342">
        <v>41</v>
      </c>
      <c r="V342" t="s">
        <v>42</v>
      </c>
      <c r="W342" s="5">
        <v>1500</v>
      </c>
      <c r="X342" s="5">
        <f>Table1[[#This Row],[Attendance]]*Table1[[#This Row],[Average Ticket Price]]</f>
        <v>79552500</v>
      </c>
      <c r="Y342" s="5" t="s">
        <v>683</v>
      </c>
    </row>
    <row r="343" spans="1:25" x14ac:dyDescent="0.25">
      <c r="A343" t="s">
        <v>340</v>
      </c>
      <c r="B343" s="8">
        <v>45958</v>
      </c>
      <c r="C343">
        <f t="shared" si="5"/>
        <v>2025</v>
      </c>
      <c r="D343" t="s">
        <v>89</v>
      </c>
      <c r="E343" t="s">
        <v>66</v>
      </c>
      <c r="F343" t="s">
        <v>38</v>
      </c>
      <c r="G343" t="b">
        <v>0</v>
      </c>
      <c r="H343">
        <v>2</v>
      </c>
      <c r="I343">
        <v>4</v>
      </c>
      <c r="J343" t="s">
        <v>54</v>
      </c>
      <c r="K343" s="5">
        <v>18561</v>
      </c>
      <c r="L343" t="s">
        <v>402</v>
      </c>
      <c r="M343" t="s">
        <v>34</v>
      </c>
      <c r="N343">
        <v>66</v>
      </c>
      <c r="O343">
        <v>0</v>
      </c>
      <c r="P343">
        <v>1</v>
      </c>
      <c r="Q343" t="s">
        <v>62</v>
      </c>
      <c r="R343" s="5">
        <v>3195</v>
      </c>
      <c r="S343">
        <v>1</v>
      </c>
      <c r="T343" s="5">
        <v>87401.16</v>
      </c>
      <c r="U343">
        <v>62</v>
      </c>
      <c r="V343" t="s">
        <v>42</v>
      </c>
      <c r="W343" s="5">
        <v>1500</v>
      </c>
      <c r="X343" s="5">
        <f>Table1[[#This Row],[Attendance]]*Table1[[#This Row],[Average Ticket Price]]</f>
        <v>27841500</v>
      </c>
      <c r="Y343" s="5" t="s">
        <v>683</v>
      </c>
    </row>
    <row r="344" spans="1:25" x14ac:dyDescent="0.25">
      <c r="A344" t="s">
        <v>233</v>
      </c>
      <c r="B344" s="8">
        <v>45373</v>
      </c>
      <c r="C344">
        <f t="shared" si="5"/>
        <v>2024</v>
      </c>
      <c r="D344" t="s">
        <v>36</v>
      </c>
      <c r="E344" t="s">
        <v>66</v>
      </c>
      <c r="F344" t="s">
        <v>24</v>
      </c>
      <c r="G344" t="b">
        <v>0</v>
      </c>
      <c r="H344">
        <v>4</v>
      </c>
      <c r="I344">
        <v>1</v>
      </c>
      <c r="J344" t="s">
        <v>25</v>
      </c>
      <c r="K344" s="5">
        <v>52935</v>
      </c>
      <c r="L344" t="s">
        <v>155</v>
      </c>
      <c r="M344" t="s">
        <v>50</v>
      </c>
      <c r="N344">
        <v>29</v>
      </c>
      <c r="O344">
        <v>2</v>
      </c>
      <c r="P344">
        <v>0</v>
      </c>
      <c r="Q344" t="s">
        <v>28</v>
      </c>
      <c r="R344" s="5">
        <v>30761</v>
      </c>
      <c r="S344">
        <v>5.15</v>
      </c>
      <c r="T344" s="5">
        <v>58879.53</v>
      </c>
      <c r="U344">
        <v>53</v>
      </c>
      <c r="V344" t="s">
        <v>42</v>
      </c>
      <c r="W344" s="5">
        <v>1000</v>
      </c>
      <c r="X344" s="5">
        <f>Table1[[#This Row],[Attendance]]*Table1[[#This Row],[Average Ticket Price]]</f>
        <v>52935000</v>
      </c>
      <c r="Y344" s="5" t="s">
        <v>683</v>
      </c>
    </row>
    <row r="345" spans="1:25" x14ac:dyDescent="0.25">
      <c r="A345" t="s">
        <v>388</v>
      </c>
      <c r="B345" s="8">
        <v>45799</v>
      </c>
      <c r="C345">
        <f t="shared" si="5"/>
        <v>2025</v>
      </c>
      <c r="D345" t="s">
        <v>69</v>
      </c>
      <c r="E345" t="s">
        <v>37</v>
      </c>
      <c r="F345" t="s">
        <v>38</v>
      </c>
      <c r="G345" t="b">
        <v>0</v>
      </c>
      <c r="H345">
        <v>2</v>
      </c>
      <c r="I345">
        <v>4</v>
      </c>
      <c r="J345" t="s">
        <v>54</v>
      </c>
      <c r="K345" s="5">
        <v>48348</v>
      </c>
      <c r="L345" t="s">
        <v>133</v>
      </c>
      <c r="M345" t="s">
        <v>34</v>
      </c>
      <c r="N345">
        <v>72</v>
      </c>
      <c r="O345">
        <v>1</v>
      </c>
      <c r="P345">
        <v>1</v>
      </c>
      <c r="Q345" t="s">
        <v>41</v>
      </c>
      <c r="R345" s="5">
        <v>138339</v>
      </c>
      <c r="S345">
        <v>6.8</v>
      </c>
      <c r="T345" s="5">
        <v>82479.78</v>
      </c>
      <c r="U345">
        <v>46</v>
      </c>
      <c r="V345" t="s">
        <v>29</v>
      </c>
      <c r="W345" s="5">
        <v>1500</v>
      </c>
      <c r="X345" s="5">
        <f>Table1[[#This Row],[Attendance]]*Table1[[#This Row],[Average Ticket Price]]</f>
        <v>72522000</v>
      </c>
      <c r="Y345" s="5" t="s">
        <v>683</v>
      </c>
    </row>
    <row r="346" spans="1:25" x14ac:dyDescent="0.25">
      <c r="A346" t="s">
        <v>309</v>
      </c>
      <c r="B346" s="8">
        <v>45409</v>
      </c>
      <c r="C346">
        <f t="shared" si="5"/>
        <v>2024</v>
      </c>
      <c r="D346" t="s">
        <v>22</v>
      </c>
      <c r="E346" t="s">
        <v>98</v>
      </c>
      <c r="F346" t="s">
        <v>24</v>
      </c>
      <c r="G346" t="b">
        <v>1</v>
      </c>
      <c r="H346">
        <v>3</v>
      </c>
      <c r="I346">
        <v>2</v>
      </c>
      <c r="J346" t="s">
        <v>25</v>
      </c>
      <c r="K346" s="5">
        <v>32860</v>
      </c>
      <c r="L346" t="s">
        <v>353</v>
      </c>
      <c r="M346" t="s">
        <v>50</v>
      </c>
      <c r="N346">
        <v>22</v>
      </c>
      <c r="O346">
        <v>0</v>
      </c>
      <c r="P346">
        <v>0</v>
      </c>
      <c r="Q346" t="s">
        <v>51</v>
      </c>
      <c r="R346" s="5">
        <v>144196</v>
      </c>
      <c r="S346">
        <v>7.68</v>
      </c>
      <c r="T346" s="5">
        <v>163286.01999999999</v>
      </c>
      <c r="U346">
        <v>31</v>
      </c>
      <c r="V346" t="s">
        <v>29</v>
      </c>
      <c r="W346" s="5">
        <v>1500</v>
      </c>
      <c r="X346" s="5">
        <f>Table1[[#This Row],[Attendance]]*Table1[[#This Row],[Average Ticket Price]]</f>
        <v>49290000</v>
      </c>
      <c r="Y346" s="5" t="s">
        <v>683</v>
      </c>
    </row>
    <row r="347" spans="1:25" x14ac:dyDescent="0.25">
      <c r="A347" t="s">
        <v>236</v>
      </c>
      <c r="B347" s="8">
        <v>45809</v>
      </c>
      <c r="C347">
        <f t="shared" si="5"/>
        <v>2025</v>
      </c>
      <c r="D347" t="s">
        <v>22</v>
      </c>
      <c r="E347" t="s">
        <v>72</v>
      </c>
      <c r="F347" t="s">
        <v>44</v>
      </c>
      <c r="G347" t="b">
        <v>0</v>
      </c>
      <c r="H347">
        <v>5</v>
      </c>
      <c r="I347">
        <v>3</v>
      </c>
      <c r="J347" t="s">
        <v>25</v>
      </c>
      <c r="K347" s="5">
        <v>40760</v>
      </c>
      <c r="L347" t="s">
        <v>161</v>
      </c>
      <c r="M347" t="s">
        <v>61</v>
      </c>
      <c r="N347">
        <v>32</v>
      </c>
      <c r="O347">
        <v>0</v>
      </c>
      <c r="P347">
        <v>2</v>
      </c>
      <c r="Q347" t="s">
        <v>87</v>
      </c>
      <c r="R347" s="5">
        <v>20014</v>
      </c>
      <c r="S347">
        <v>5.92</v>
      </c>
      <c r="T347" s="5">
        <v>190125.23</v>
      </c>
      <c r="U347">
        <v>24</v>
      </c>
      <c r="V347" t="s">
        <v>29</v>
      </c>
      <c r="W347" s="5">
        <v>1750</v>
      </c>
      <c r="X347" s="5">
        <f>Table1[[#This Row],[Attendance]]*Table1[[#This Row],[Average Ticket Price]]</f>
        <v>71330000</v>
      </c>
      <c r="Y347" s="5" t="s">
        <v>683</v>
      </c>
    </row>
    <row r="348" spans="1:25" x14ac:dyDescent="0.25">
      <c r="A348" t="s">
        <v>403</v>
      </c>
      <c r="B348" s="8">
        <v>45425</v>
      </c>
      <c r="C348">
        <f t="shared" si="5"/>
        <v>2024</v>
      </c>
      <c r="D348" t="s">
        <v>36</v>
      </c>
      <c r="E348" t="s">
        <v>83</v>
      </c>
      <c r="F348" t="s">
        <v>44</v>
      </c>
      <c r="G348" t="b">
        <v>0</v>
      </c>
      <c r="H348">
        <v>5</v>
      </c>
      <c r="I348">
        <v>3</v>
      </c>
      <c r="J348" t="s">
        <v>25</v>
      </c>
      <c r="K348" s="5">
        <v>30411</v>
      </c>
      <c r="L348" t="s">
        <v>135</v>
      </c>
      <c r="M348" t="s">
        <v>34</v>
      </c>
      <c r="N348">
        <v>66</v>
      </c>
      <c r="O348">
        <v>0</v>
      </c>
      <c r="P348">
        <v>0</v>
      </c>
      <c r="Q348" t="s">
        <v>62</v>
      </c>
      <c r="R348" s="5">
        <v>55608</v>
      </c>
      <c r="S348">
        <v>2.42</v>
      </c>
      <c r="T348" s="5">
        <v>61498.47</v>
      </c>
      <c r="U348">
        <v>54</v>
      </c>
      <c r="V348" t="s">
        <v>29</v>
      </c>
      <c r="W348" s="5">
        <v>1750</v>
      </c>
      <c r="X348" s="5">
        <f>Table1[[#This Row],[Attendance]]*Table1[[#This Row],[Average Ticket Price]]</f>
        <v>53219250</v>
      </c>
      <c r="Y348" s="5" t="s">
        <v>683</v>
      </c>
    </row>
    <row r="349" spans="1:25" x14ac:dyDescent="0.25">
      <c r="A349" t="s">
        <v>404</v>
      </c>
      <c r="B349" s="8">
        <v>45602</v>
      </c>
      <c r="C349">
        <f t="shared" si="5"/>
        <v>2024</v>
      </c>
      <c r="D349" t="s">
        <v>53</v>
      </c>
      <c r="E349" t="s">
        <v>83</v>
      </c>
      <c r="F349" t="s">
        <v>38</v>
      </c>
      <c r="G349" t="b">
        <v>1</v>
      </c>
      <c r="H349">
        <v>0</v>
      </c>
      <c r="I349">
        <v>1</v>
      </c>
      <c r="J349" t="s">
        <v>54</v>
      </c>
      <c r="K349" s="5">
        <v>6062</v>
      </c>
      <c r="L349" t="s">
        <v>143</v>
      </c>
      <c r="M349" t="s">
        <v>34</v>
      </c>
      <c r="N349">
        <v>19</v>
      </c>
      <c r="O349">
        <v>2</v>
      </c>
      <c r="P349">
        <v>2</v>
      </c>
      <c r="Q349" t="s">
        <v>87</v>
      </c>
      <c r="R349" s="5">
        <v>142232</v>
      </c>
      <c r="S349">
        <v>9.09</v>
      </c>
      <c r="T349" s="5">
        <v>152676.79</v>
      </c>
      <c r="U349">
        <v>51</v>
      </c>
      <c r="V349" t="s">
        <v>29</v>
      </c>
      <c r="W349" s="5">
        <v>500</v>
      </c>
      <c r="X349" s="5">
        <f>Table1[[#This Row],[Attendance]]*Table1[[#This Row],[Average Ticket Price]]</f>
        <v>3031000</v>
      </c>
      <c r="Y349" s="5" t="s">
        <v>683</v>
      </c>
    </row>
    <row r="350" spans="1:25" x14ac:dyDescent="0.25">
      <c r="A350" t="s">
        <v>405</v>
      </c>
      <c r="B350" s="8">
        <v>45875</v>
      </c>
      <c r="C350">
        <f t="shared" si="5"/>
        <v>2025</v>
      </c>
      <c r="D350" t="s">
        <v>31</v>
      </c>
      <c r="E350" t="s">
        <v>72</v>
      </c>
      <c r="F350" t="s">
        <v>24</v>
      </c>
      <c r="G350" t="b">
        <v>1</v>
      </c>
      <c r="H350">
        <v>3</v>
      </c>
      <c r="I350">
        <v>3</v>
      </c>
      <c r="J350" t="s">
        <v>39</v>
      </c>
      <c r="K350" s="5">
        <v>26961</v>
      </c>
      <c r="L350" t="s">
        <v>358</v>
      </c>
      <c r="M350" t="s">
        <v>27</v>
      </c>
      <c r="N350">
        <v>38</v>
      </c>
      <c r="O350">
        <v>2</v>
      </c>
      <c r="P350">
        <v>2</v>
      </c>
      <c r="Q350" t="s">
        <v>62</v>
      </c>
      <c r="R350" s="5">
        <v>99751</v>
      </c>
      <c r="S350">
        <v>1.19</v>
      </c>
      <c r="T350" s="5">
        <v>141448.18</v>
      </c>
      <c r="U350">
        <v>61</v>
      </c>
      <c r="V350" t="s">
        <v>42</v>
      </c>
      <c r="W350" s="5">
        <v>1250</v>
      </c>
      <c r="X350" s="5">
        <f>Table1[[#This Row],[Attendance]]*Table1[[#This Row],[Average Ticket Price]]</f>
        <v>33701250</v>
      </c>
      <c r="Y350" s="5" t="s">
        <v>683</v>
      </c>
    </row>
    <row r="351" spans="1:25" x14ac:dyDescent="0.25">
      <c r="A351" t="s">
        <v>376</v>
      </c>
      <c r="B351" s="8">
        <v>45536</v>
      </c>
      <c r="C351">
        <f t="shared" si="5"/>
        <v>2024</v>
      </c>
      <c r="D351" t="s">
        <v>69</v>
      </c>
      <c r="E351" t="s">
        <v>98</v>
      </c>
      <c r="F351" t="s">
        <v>38</v>
      </c>
      <c r="G351" t="b">
        <v>0</v>
      </c>
      <c r="H351">
        <v>4</v>
      </c>
      <c r="I351">
        <v>2</v>
      </c>
      <c r="J351" t="s">
        <v>25</v>
      </c>
      <c r="K351" s="5">
        <v>45873</v>
      </c>
      <c r="L351" t="s">
        <v>198</v>
      </c>
      <c r="M351" t="s">
        <v>61</v>
      </c>
      <c r="N351">
        <v>52</v>
      </c>
      <c r="O351">
        <v>0</v>
      </c>
      <c r="P351">
        <v>0</v>
      </c>
      <c r="Q351" t="s">
        <v>51</v>
      </c>
      <c r="R351" s="5">
        <v>127917</v>
      </c>
      <c r="S351">
        <v>2.61</v>
      </c>
      <c r="T351" s="5">
        <v>222019.48</v>
      </c>
      <c r="U351">
        <v>57</v>
      </c>
      <c r="V351" t="s">
        <v>29</v>
      </c>
      <c r="W351" s="5">
        <v>1750</v>
      </c>
      <c r="X351" s="5">
        <f>Table1[[#This Row],[Attendance]]*Table1[[#This Row],[Average Ticket Price]]</f>
        <v>80277750</v>
      </c>
      <c r="Y351" s="5" t="s">
        <v>683</v>
      </c>
    </row>
    <row r="352" spans="1:25" x14ac:dyDescent="0.25">
      <c r="A352" t="s">
        <v>185</v>
      </c>
      <c r="B352" s="8">
        <v>45745</v>
      </c>
      <c r="C352">
        <f t="shared" si="5"/>
        <v>2025</v>
      </c>
      <c r="D352" t="s">
        <v>89</v>
      </c>
      <c r="E352" t="s">
        <v>32</v>
      </c>
      <c r="F352" t="s">
        <v>44</v>
      </c>
      <c r="G352" t="b">
        <v>1</v>
      </c>
      <c r="H352">
        <v>4</v>
      </c>
      <c r="I352">
        <v>2</v>
      </c>
      <c r="J352" t="s">
        <v>25</v>
      </c>
      <c r="K352" s="5">
        <v>21864</v>
      </c>
      <c r="L352" t="s">
        <v>251</v>
      </c>
      <c r="M352" t="s">
        <v>61</v>
      </c>
      <c r="N352">
        <v>91</v>
      </c>
      <c r="O352">
        <v>2</v>
      </c>
      <c r="P352">
        <v>2</v>
      </c>
      <c r="Q352" t="s">
        <v>87</v>
      </c>
      <c r="R352" s="5">
        <v>59690</v>
      </c>
      <c r="S352">
        <v>2.02</v>
      </c>
      <c r="T352" s="5">
        <v>91559.46</v>
      </c>
      <c r="U352">
        <v>44</v>
      </c>
      <c r="V352" t="s">
        <v>29</v>
      </c>
      <c r="W352" s="5">
        <v>1500</v>
      </c>
      <c r="X352" s="5">
        <f>Table1[[#This Row],[Attendance]]*Table1[[#This Row],[Average Ticket Price]]</f>
        <v>32796000</v>
      </c>
      <c r="Y352" s="5" t="s">
        <v>683</v>
      </c>
    </row>
    <row r="353" spans="1:25" x14ac:dyDescent="0.25">
      <c r="A353" t="s">
        <v>404</v>
      </c>
      <c r="B353" s="8">
        <v>45389</v>
      </c>
      <c r="C353">
        <f t="shared" si="5"/>
        <v>2024</v>
      </c>
      <c r="D353" t="s">
        <v>77</v>
      </c>
      <c r="E353" t="s">
        <v>32</v>
      </c>
      <c r="F353" t="s">
        <v>24</v>
      </c>
      <c r="G353" t="b">
        <v>1</v>
      </c>
      <c r="H353">
        <v>0</v>
      </c>
      <c r="I353">
        <v>3</v>
      </c>
      <c r="J353" t="s">
        <v>54</v>
      </c>
      <c r="K353" s="5">
        <v>19439</v>
      </c>
      <c r="L353" t="s">
        <v>358</v>
      </c>
      <c r="M353" t="s">
        <v>27</v>
      </c>
      <c r="N353">
        <v>35</v>
      </c>
      <c r="O353">
        <v>0</v>
      </c>
      <c r="P353">
        <v>0</v>
      </c>
      <c r="Q353" t="s">
        <v>28</v>
      </c>
      <c r="R353" s="5">
        <v>82494</v>
      </c>
      <c r="S353">
        <v>5.74</v>
      </c>
      <c r="T353" s="5">
        <v>127374.03</v>
      </c>
      <c r="U353">
        <v>63</v>
      </c>
      <c r="V353" t="s">
        <v>42</v>
      </c>
      <c r="W353" s="5">
        <v>2250</v>
      </c>
      <c r="X353" s="5">
        <f>Table1[[#This Row],[Attendance]]*Table1[[#This Row],[Average Ticket Price]]</f>
        <v>43737750</v>
      </c>
      <c r="Y353" s="5" t="s">
        <v>683</v>
      </c>
    </row>
    <row r="354" spans="1:25" x14ac:dyDescent="0.25">
      <c r="A354" t="s">
        <v>336</v>
      </c>
      <c r="B354" s="8">
        <v>45312</v>
      </c>
      <c r="C354">
        <f t="shared" si="5"/>
        <v>2024</v>
      </c>
      <c r="D354" t="s">
        <v>36</v>
      </c>
      <c r="E354" t="s">
        <v>37</v>
      </c>
      <c r="F354" t="s">
        <v>44</v>
      </c>
      <c r="G354" t="b">
        <v>0</v>
      </c>
      <c r="H354">
        <v>0</v>
      </c>
      <c r="I354">
        <v>2</v>
      </c>
      <c r="J354" t="s">
        <v>54</v>
      </c>
      <c r="K354" s="5">
        <v>42451</v>
      </c>
      <c r="L354" t="s">
        <v>118</v>
      </c>
      <c r="M354" t="s">
        <v>27</v>
      </c>
      <c r="N354">
        <v>16</v>
      </c>
      <c r="O354">
        <v>1</v>
      </c>
      <c r="P354">
        <v>0</v>
      </c>
      <c r="Q354" t="s">
        <v>28</v>
      </c>
      <c r="R354" s="5">
        <v>96395</v>
      </c>
      <c r="S354">
        <v>7.52</v>
      </c>
      <c r="T354" s="5">
        <v>236840.38</v>
      </c>
      <c r="U354">
        <v>63</v>
      </c>
      <c r="V354" t="s">
        <v>42</v>
      </c>
      <c r="W354" s="5">
        <v>1750</v>
      </c>
      <c r="X354" s="5">
        <f>Table1[[#This Row],[Attendance]]*Table1[[#This Row],[Average Ticket Price]]</f>
        <v>74289250</v>
      </c>
      <c r="Y354" s="5" t="s">
        <v>683</v>
      </c>
    </row>
    <row r="355" spans="1:25" x14ac:dyDescent="0.25">
      <c r="A355" t="s">
        <v>406</v>
      </c>
      <c r="B355" s="8">
        <v>45890</v>
      </c>
      <c r="C355">
        <f t="shared" si="5"/>
        <v>2025</v>
      </c>
      <c r="D355" t="s">
        <v>36</v>
      </c>
      <c r="E355" t="s">
        <v>66</v>
      </c>
      <c r="F355" t="s">
        <v>24</v>
      </c>
      <c r="G355" t="b">
        <v>1</v>
      </c>
      <c r="H355">
        <v>0</v>
      </c>
      <c r="I355">
        <v>3</v>
      </c>
      <c r="J355" t="s">
        <v>54</v>
      </c>
      <c r="K355" s="5">
        <v>12451</v>
      </c>
      <c r="L355" t="s">
        <v>75</v>
      </c>
      <c r="M355" t="s">
        <v>34</v>
      </c>
      <c r="N355">
        <v>26</v>
      </c>
      <c r="O355">
        <v>0</v>
      </c>
      <c r="P355">
        <v>0</v>
      </c>
      <c r="Q355" t="s">
        <v>46</v>
      </c>
      <c r="R355" s="5">
        <v>8452</v>
      </c>
      <c r="S355">
        <v>7.42</v>
      </c>
      <c r="T355" s="5">
        <v>179372.24</v>
      </c>
      <c r="U355">
        <v>60</v>
      </c>
      <c r="V355" t="s">
        <v>42</v>
      </c>
      <c r="W355" s="5">
        <v>1000</v>
      </c>
      <c r="X355" s="5">
        <f>Table1[[#This Row],[Attendance]]*Table1[[#This Row],[Average Ticket Price]]</f>
        <v>12451000</v>
      </c>
      <c r="Y355" s="5" t="s">
        <v>683</v>
      </c>
    </row>
    <row r="356" spans="1:25" x14ac:dyDescent="0.25">
      <c r="A356" t="s">
        <v>407</v>
      </c>
      <c r="B356" s="8">
        <v>45687</v>
      </c>
      <c r="C356">
        <f t="shared" si="5"/>
        <v>2025</v>
      </c>
      <c r="D356" t="s">
        <v>22</v>
      </c>
      <c r="E356" t="s">
        <v>98</v>
      </c>
      <c r="F356" t="s">
        <v>44</v>
      </c>
      <c r="G356" t="b">
        <v>0</v>
      </c>
      <c r="H356">
        <v>2</v>
      </c>
      <c r="I356">
        <v>4</v>
      </c>
      <c r="J356" t="s">
        <v>54</v>
      </c>
      <c r="K356" s="5">
        <v>18247</v>
      </c>
      <c r="L356" t="s">
        <v>109</v>
      </c>
      <c r="M356" t="s">
        <v>34</v>
      </c>
      <c r="N356">
        <v>64</v>
      </c>
      <c r="O356">
        <v>0</v>
      </c>
      <c r="P356">
        <v>1</v>
      </c>
      <c r="Q356" t="s">
        <v>51</v>
      </c>
      <c r="R356" s="5">
        <v>128592</v>
      </c>
      <c r="S356">
        <v>4.9000000000000004</v>
      </c>
      <c r="T356" s="5">
        <v>166756.07999999999</v>
      </c>
      <c r="U356">
        <v>46</v>
      </c>
      <c r="V356" t="s">
        <v>29</v>
      </c>
      <c r="W356" s="5">
        <v>750</v>
      </c>
      <c r="X356" s="5">
        <f>Table1[[#This Row],[Attendance]]*Table1[[#This Row],[Average Ticket Price]]</f>
        <v>13685250</v>
      </c>
      <c r="Y356" s="5" t="s">
        <v>683</v>
      </c>
    </row>
    <row r="357" spans="1:25" x14ac:dyDescent="0.25">
      <c r="A357" t="s">
        <v>408</v>
      </c>
      <c r="B357" s="8">
        <v>45596</v>
      </c>
      <c r="C357">
        <f t="shared" si="5"/>
        <v>2024</v>
      </c>
      <c r="D357" t="s">
        <v>69</v>
      </c>
      <c r="E357" t="s">
        <v>32</v>
      </c>
      <c r="F357" t="s">
        <v>44</v>
      </c>
      <c r="G357" t="b">
        <v>1</v>
      </c>
      <c r="H357">
        <v>4</v>
      </c>
      <c r="I357">
        <v>0</v>
      </c>
      <c r="J357" t="s">
        <v>25</v>
      </c>
      <c r="K357" s="5">
        <v>17704</v>
      </c>
      <c r="L357" t="s">
        <v>341</v>
      </c>
      <c r="M357" t="s">
        <v>61</v>
      </c>
      <c r="N357">
        <v>20</v>
      </c>
      <c r="O357">
        <v>0</v>
      </c>
      <c r="P357">
        <v>0</v>
      </c>
      <c r="Q357" t="s">
        <v>46</v>
      </c>
      <c r="R357" s="5">
        <v>46624</v>
      </c>
      <c r="S357">
        <v>8.7799999999999994</v>
      </c>
      <c r="T357" s="5">
        <v>13288.34</v>
      </c>
      <c r="U357">
        <v>55</v>
      </c>
      <c r="V357" t="s">
        <v>29</v>
      </c>
      <c r="W357" s="5">
        <v>1750</v>
      </c>
      <c r="X357" s="5">
        <f>Table1[[#This Row],[Attendance]]*Table1[[#This Row],[Average Ticket Price]]</f>
        <v>30982000</v>
      </c>
      <c r="Y357" s="5" t="s">
        <v>683</v>
      </c>
    </row>
    <row r="358" spans="1:25" x14ac:dyDescent="0.25">
      <c r="A358" t="s">
        <v>217</v>
      </c>
      <c r="B358" s="8">
        <v>45491</v>
      </c>
      <c r="C358">
        <f t="shared" si="5"/>
        <v>2024</v>
      </c>
      <c r="D358" t="s">
        <v>77</v>
      </c>
      <c r="E358" t="s">
        <v>48</v>
      </c>
      <c r="F358" t="s">
        <v>38</v>
      </c>
      <c r="G358" t="b">
        <v>1</v>
      </c>
      <c r="H358">
        <v>4</v>
      </c>
      <c r="I358">
        <v>0</v>
      </c>
      <c r="J358" t="s">
        <v>25</v>
      </c>
      <c r="K358" s="5">
        <v>44531</v>
      </c>
      <c r="L358" t="s">
        <v>111</v>
      </c>
      <c r="M358" t="s">
        <v>50</v>
      </c>
      <c r="N358">
        <v>28</v>
      </c>
      <c r="O358">
        <v>0</v>
      </c>
      <c r="P358">
        <v>1</v>
      </c>
      <c r="Q358" t="s">
        <v>62</v>
      </c>
      <c r="R358" s="5">
        <v>117960</v>
      </c>
      <c r="S358">
        <v>8.68</v>
      </c>
      <c r="T358" s="5">
        <v>174930.55</v>
      </c>
      <c r="U358">
        <v>25</v>
      </c>
      <c r="V358" t="s">
        <v>42</v>
      </c>
      <c r="W358" s="5">
        <v>500</v>
      </c>
      <c r="X358" s="5">
        <f>Table1[[#This Row],[Attendance]]*Table1[[#This Row],[Average Ticket Price]]</f>
        <v>22265500</v>
      </c>
      <c r="Y358" s="5" t="s">
        <v>683</v>
      </c>
    </row>
    <row r="359" spans="1:25" x14ac:dyDescent="0.25">
      <c r="A359" t="s">
        <v>409</v>
      </c>
      <c r="B359" s="8">
        <v>45901</v>
      </c>
      <c r="C359">
        <f t="shared" si="5"/>
        <v>2025</v>
      </c>
      <c r="D359" t="s">
        <v>97</v>
      </c>
      <c r="E359" t="s">
        <v>66</v>
      </c>
      <c r="F359" t="s">
        <v>44</v>
      </c>
      <c r="G359" t="b">
        <v>1</v>
      </c>
      <c r="H359">
        <v>4</v>
      </c>
      <c r="I359">
        <v>1</v>
      </c>
      <c r="J359" t="s">
        <v>25</v>
      </c>
      <c r="K359" s="5">
        <v>40835</v>
      </c>
      <c r="L359" t="s">
        <v>129</v>
      </c>
      <c r="M359" t="s">
        <v>34</v>
      </c>
      <c r="N359">
        <v>60</v>
      </c>
      <c r="O359">
        <v>0</v>
      </c>
      <c r="P359">
        <v>0</v>
      </c>
      <c r="Q359" t="s">
        <v>41</v>
      </c>
      <c r="R359" s="5">
        <v>113422</v>
      </c>
      <c r="S359">
        <v>8.8800000000000008</v>
      </c>
      <c r="T359" s="5">
        <v>149022.60999999999</v>
      </c>
      <c r="U359">
        <v>54</v>
      </c>
      <c r="V359" t="s">
        <v>42</v>
      </c>
      <c r="W359" s="5">
        <v>1750</v>
      </c>
      <c r="X359" s="5">
        <f>Table1[[#This Row],[Attendance]]*Table1[[#This Row],[Average Ticket Price]]</f>
        <v>71461250</v>
      </c>
      <c r="Y359" s="5" t="s">
        <v>683</v>
      </c>
    </row>
    <row r="360" spans="1:25" x14ac:dyDescent="0.25">
      <c r="A360" t="s">
        <v>375</v>
      </c>
      <c r="B360" s="8">
        <v>45792</v>
      </c>
      <c r="C360">
        <f t="shared" si="5"/>
        <v>2025</v>
      </c>
      <c r="D360" t="s">
        <v>31</v>
      </c>
      <c r="E360" t="s">
        <v>66</v>
      </c>
      <c r="F360" t="s">
        <v>38</v>
      </c>
      <c r="G360" t="b">
        <v>0</v>
      </c>
      <c r="H360">
        <v>4</v>
      </c>
      <c r="I360">
        <v>1</v>
      </c>
      <c r="J360" t="s">
        <v>25</v>
      </c>
      <c r="K360" s="5">
        <v>45700</v>
      </c>
      <c r="L360" t="s">
        <v>202</v>
      </c>
      <c r="M360" t="s">
        <v>34</v>
      </c>
      <c r="N360">
        <v>79</v>
      </c>
      <c r="O360">
        <v>0</v>
      </c>
      <c r="P360">
        <v>0</v>
      </c>
      <c r="Q360" t="s">
        <v>87</v>
      </c>
      <c r="R360" s="5">
        <v>109701</v>
      </c>
      <c r="S360">
        <v>7.99</v>
      </c>
      <c r="T360" s="5">
        <v>46503.76</v>
      </c>
      <c r="U360">
        <v>28</v>
      </c>
      <c r="V360" t="s">
        <v>42</v>
      </c>
      <c r="W360" s="5">
        <v>2500</v>
      </c>
      <c r="X360" s="5">
        <f>Table1[[#This Row],[Attendance]]*Table1[[#This Row],[Average Ticket Price]]</f>
        <v>114250000</v>
      </c>
      <c r="Y360" s="5" t="s">
        <v>683</v>
      </c>
    </row>
    <row r="361" spans="1:25" x14ac:dyDescent="0.25">
      <c r="A361" t="s">
        <v>82</v>
      </c>
      <c r="B361" s="8">
        <v>45603</v>
      </c>
      <c r="C361">
        <f t="shared" si="5"/>
        <v>2024</v>
      </c>
      <c r="D361" t="s">
        <v>77</v>
      </c>
      <c r="E361" t="s">
        <v>98</v>
      </c>
      <c r="F361" t="s">
        <v>38</v>
      </c>
      <c r="G361" t="b">
        <v>0</v>
      </c>
      <c r="H361">
        <v>5</v>
      </c>
      <c r="I361">
        <v>4</v>
      </c>
      <c r="J361" t="s">
        <v>25</v>
      </c>
      <c r="K361" s="5">
        <v>39539</v>
      </c>
      <c r="L361" t="s">
        <v>306</v>
      </c>
      <c r="M361" t="s">
        <v>27</v>
      </c>
      <c r="N361">
        <v>27</v>
      </c>
      <c r="O361">
        <v>0</v>
      </c>
      <c r="P361">
        <v>0</v>
      </c>
      <c r="Q361" t="s">
        <v>81</v>
      </c>
      <c r="R361" s="5">
        <v>54204</v>
      </c>
      <c r="S361">
        <v>3.22</v>
      </c>
      <c r="T361" s="5">
        <v>58900.22</v>
      </c>
      <c r="U361">
        <v>55</v>
      </c>
      <c r="V361" t="s">
        <v>42</v>
      </c>
      <c r="W361" s="5">
        <v>1750</v>
      </c>
      <c r="X361" s="5">
        <f>Table1[[#This Row],[Attendance]]*Table1[[#This Row],[Average Ticket Price]]</f>
        <v>69193250</v>
      </c>
      <c r="Y361" s="5" t="s">
        <v>683</v>
      </c>
    </row>
    <row r="362" spans="1:25" x14ac:dyDescent="0.25">
      <c r="A362" t="s">
        <v>180</v>
      </c>
      <c r="B362" s="8">
        <v>45362</v>
      </c>
      <c r="C362">
        <f t="shared" si="5"/>
        <v>2024</v>
      </c>
      <c r="D362" t="s">
        <v>77</v>
      </c>
      <c r="E362" t="s">
        <v>83</v>
      </c>
      <c r="F362" t="s">
        <v>38</v>
      </c>
      <c r="G362" t="b">
        <v>0</v>
      </c>
      <c r="H362">
        <v>2</v>
      </c>
      <c r="I362">
        <v>1</v>
      </c>
      <c r="J362" t="s">
        <v>25</v>
      </c>
      <c r="K362" s="5">
        <v>27857</v>
      </c>
      <c r="L362" t="s">
        <v>118</v>
      </c>
      <c r="M362" t="s">
        <v>50</v>
      </c>
      <c r="N362">
        <v>13</v>
      </c>
      <c r="O362">
        <v>0</v>
      </c>
      <c r="P362">
        <v>2</v>
      </c>
      <c r="Q362" t="s">
        <v>51</v>
      </c>
      <c r="R362" s="5">
        <v>30373</v>
      </c>
      <c r="S362">
        <v>7.73</v>
      </c>
      <c r="T362" s="5">
        <v>107145.41</v>
      </c>
      <c r="U362">
        <v>21</v>
      </c>
      <c r="V362" t="s">
        <v>29</v>
      </c>
      <c r="W362" s="5">
        <v>1250</v>
      </c>
      <c r="X362" s="5">
        <f>Table1[[#This Row],[Attendance]]*Table1[[#This Row],[Average Ticket Price]]</f>
        <v>34821250</v>
      </c>
      <c r="Y362" s="5" t="s">
        <v>683</v>
      </c>
    </row>
    <row r="363" spans="1:25" x14ac:dyDescent="0.25">
      <c r="A363" t="s">
        <v>263</v>
      </c>
      <c r="B363" s="8">
        <v>45962</v>
      </c>
      <c r="C363">
        <f t="shared" si="5"/>
        <v>2025</v>
      </c>
      <c r="D363" t="s">
        <v>31</v>
      </c>
      <c r="E363" t="s">
        <v>37</v>
      </c>
      <c r="F363" t="s">
        <v>24</v>
      </c>
      <c r="G363" t="b">
        <v>0</v>
      </c>
      <c r="H363">
        <v>3</v>
      </c>
      <c r="I363">
        <v>4</v>
      </c>
      <c r="J363" t="s">
        <v>54</v>
      </c>
      <c r="K363" s="5">
        <v>46351</v>
      </c>
      <c r="L363" t="s">
        <v>115</v>
      </c>
      <c r="M363" t="s">
        <v>27</v>
      </c>
      <c r="N363">
        <v>86</v>
      </c>
      <c r="O363">
        <v>2</v>
      </c>
      <c r="P363">
        <v>1</v>
      </c>
      <c r="Q363" t="s">
        <v>87</v>
      </c>
      <c r="R363" s="5">
        <v>147686</v>
      </c>
      <c r="S363">
        <v>8.16</v>
      </c>
      <c r="T363" s="5">
        <v>194391.26</v>
      </c>
      <c r="U363">
        <v>60</v>
      </c>
      <c r="V363" t="s">
        <v>42</v>
      </c>
      <c r="W363" s="5">
        <v>1750</v>
      </c>
      <c r="X363" s="5">
        <f>Table1[[#This Row],[Attendance]]*Table1[[#This Row],[Average Ticket Price]]</f>
        <v>81114250</v>
      </c>
      <c r="Y363" s="5" t="s">
        <v>683</v>
      </c>
    </row>
    <row r="364" spans="1:25" x14ac:dyDescent="0.25">
      <c r="A364" t="s">
        <v>410</v>
      </c>
      <c r="B364" s="8">
        <v>45503</v>
      </c>
      <c r="C364">
        <f t="shared" si="5"/>
        <v>2024</v>
      </c>
      <c r="D364" t="s">
        <v>77</v>
      </c>
      <c r="E364" t="s">
        <v>37</v>
      </c>
      <c r="F364" t="s">
        <v>44</v>
      </c>
      <c r="G364" t="b">
        <v>0</v>
      </c>
      <c r="H364">
        <v>2</v>
      </c>
      <c r="I364">
        <v>1</v>
      </c>
      <c r="J364" t="s">
        <v>25</v>
      </c>
      <c r="K364" s="5">
        <v>36179</v>
      </c>
      <c r="L364" t="s">
        <v>149</v>
      </c>
      <c r="M364" t="s">
        <v>34</v>
      </c>
      <c r="N364">
        <v>44</v>
      </c>
      <c r="O364">
        <v>0</v>
      </c>
      <c r="P364">
        <v>0</v>
      </c>
      <c r="Q364" t="s">
        <v>62</v>
      </c>
      <c r="R364" s="5">
        <v>87199</v>
      </c>
      <c r="S364">
        <v>8.01</v>
      </c>
      <c r="T364" s="5">
        <v>216613.53</v>
      </c>
      <c r="U364">
        <v>18</v>
      </c>
      <c r="V364" t="s">
        <v>29</v>
      </c>
      <c r="W364" s="5">
        <v>1500</v>
      </c>
      <c r="X364" s="5">
        <f>Table1[[#This Row],[Attendance]]*Table1[[#This Row],[Average Ticket Price]]</f>
        <v>54268500</v>
      </c>
      <c r="Y364" s="5" t="s">
        <v>683</v>
      </c>
    </row>
    <row r="365" spans="1:25" x14ac:dyDescent="0.25">
      <c r="A365" t="s">
        <v>173</v>
      </c>
      <c r="B365" s="8">
        <v>45521</v>
      </c>
      <c r="C365">
        <f t="shared" si="5"/>
        <v>2024</v>
      </c>
      <c r="D365" t="s">
        <v>31</v>
      </c>
      <c r="E365" t="s">
        <v>83</v>
      </c>
      <c r="F365" t="s">
        <v>24</v>
      </c>
      <c r="G365" t="b">
        <v>0</v>
      </c>
      <c r="H365">
        <v>4</v>
      </c>
      <c r="I365">
        <v>0</v>
      </c>
      <c r="J365" t="s">
        <v>25</v>
      </c>
      <c r="K365" s="5">
        <v>26940</v>
      </c>
      <c r="L365" t="s">
        <v>238</v>
      </c>
      <c r="M365" t="s">
        <v>50</v>
      </c>
      <c r="N365">
        <v>82</v>
      </c>
      <c r="O365">
        <v>0</v>
      </c>
      <c r="P365">
        <v>0</v>
      </c>
      <c r="Q365" t="s">
        <v>41</v>
      </c>
      <c r="R365" s="5">
        <v>69536</v>
      </c>
      <c r="S365">
        <v>6</v>
      </c>
      <c r="T365" s="5">
        <v>80556.14</v>
      </c>
      <c r="U365">
        <v>58</v>
      </c>
      <c r="V365" t="s">
        <v>42</v>
      </c>
      <c r="W365" s="5">
        <v>1500</v>
      </c>
      <c r="X365" s="5">
        <f>Table1[[#This Row],[Attendance]]*Table1[[#This Row],[Average Ticket Price]]</f>
        <v>40410000</v>
      </c>
      <c r="Y365" s="5" t="s">
        <v>683</v>
      </c>
    </row>
    <row r="366" spans="1:25" x14ac:dyDescent="0.25">
      <c r="A366" t="s">
        <v>411</v>
      </c>
      <c r="B366" s="8">
        <v>45405</v>
      </c>
      <c r="C366">
        <f t="shared" si="5"/>
        <v>2024</v>
      </c>
      <c r="D366" t="s">
        <v>97</v>
      </c>
      <c r="E366" t="s">
        <v>83</v>
      </c>
      <c r="F366" t="s">
        <v>24</v>
      </c>
      <c r="G366" t="b">
        <v>1</v>
      </c>
      <c r="H366">
        <v>1</v>
      </c>
      <c r="I366">
        <v>1</v>
      </c>
      <c r="J366" t="s">
        <v>39</v>
      </c>
      <c r="K366" s="5">
        <v>50533</v>
      </c>
      <c r="L366" t="s">
        <v>289</v>
      </c>
      <c r="M366" t="s">
        <v>61</v>
      </c>
      <c r="N366">
        <v>74</v>
      </c>
      <c r="O366">
        <v>1</v>
      </c>
      <c r="P366">
        <v>2</v>
      </c>
      <c r="Q366" t="s">
        <v>87</v>
      </c>
      <c r="R366" s="5">
        <v>50485</v>
      </c>
      <c r="S366">
        <v>5.93</v>
      </c>
      <c r="T366" s="5">
        <v>51826.38</v>
      </c>
      <c r="U366">
        <v>22</v>
      </c>
      <c r="V366" t="s">
        <v>29</v>
      </c>
      <c r="W366" s="5">
        <v>2500</v>
      </c>
      <c r="X366" s="5">
        <f>Table1[[#This Row],[Attendance]]*Table1[[#This Row],[Average Ticket Price]]</f>
        <v>126332500</v>
      </c>
      <c r="Y366" s="5" t="s">
        <v>683</v>
      </c>
    </row>
    <row r="367" spans="1:25" x14ac:dyDescent="0.25">
      <c r="A367" t="s">
        <v>185</v>
      </c>
      <c r="B367" s="8">
        <v>45583</v>
      </c>
      <c r="C367">
        <f t="shared" si="5"/>
        <v>2024</v>
      </c>
      <c r="D367" t="s">
        <v>89</v>
      </c>
      <c r="E367" t="s">
        <v>23</v>
      </c>
      <c r="F367" t="s">
        <v>38</v>
      </c>
      <c r="G367" t="b">
        <v>1</v>
      </c>
      <c r="H367">
        <v>1</v>
      </c>
      <c r="I367">
        <v>1</v>
      </c>
      <c r="J367" t="s">
        <v>39</v>
      </c>
      <c r="K367" s="5">
        <v>53582</v>
      </c>
      <c r="L367" t="s">
        <v>198</v>
      </c>
      <c r="M367" t="s">
        <v>27</v>
      </c>
      <c r="N367">
        <v>91</v>
      </c>
      <c r="O367">
        <v>0</v>
      </c>
      <c r="P367">
        <v>0</v>
      </c>
      <c r="Q367" t="s">
        <v>28</v>
      </c>
      <c r="R367" s="5">
        <v>86980</v>
      </c>
      <c r="S367">
        <v>3.21</v>
      </c>
      <c r="T367" s="5">
        <v>125243.27</v>
      </c>
      <c r="U367">
        <v>56</v>
      </c>
      <c r="V367" t="s">
        <v>42</v>
      </c>
      <c r="W367" s="5">
        <v>1250</v>
      </c>
      <c r="X367" s="5">
        <f>Table1[[#This Row],[Attendance]]*Table1[[#This Row],[Average Ticket Price]]</f>
        <v>66977500</v>
      </c>
      <c r="Y367" s="5" t="s">
        <v>683</v>
      </c>
    </row>
    <row r="368" spans="1:25" x14ac:dyDescent="0.25">
      <c r="A368" t="s">
        <v>380</v>
      </c>
      <c r="B368" s="8">
        <v>45530</v>
      </c>
      <c r="C368">
        <f t="shared" si="5"/>
        <v>2024</v>
      </c>
      <c r="D368" t="s">
        <v>69</v>
      </c>
      <c r="E368" t="s">
        <v>48</v>
      </c>
      <c r="F368" t="s">
        <v>24</v>
      </c>
      <c r="G368" t="b">
        <v>1</v>
      </c>
      <c r="H368">
        <v>0</v>
      </c>
      <c r="I368">
        <v>1</v>
      </c>
      <c r="J368" t="s">
        <v>54</v>
      </c>
      <c r="K368" s="5">
        <v>10087</v>
      </c>
      <c r="L368" t="s">
        <v>215</v>
      </c>
      <c r="M368" t="s">
        <v>50</v>
      </c>
      <c r="N368">
        <v>44</v>
      </c>
      <c r="O368">
        <v>1</v>
      </c>
      <c r="P368">
        <v>0</v>
      </c>
      <c r="Q368" t="s">
        <v>62</v>
      </c>
      <c r="R368" s="5">
        <v>140850</v>
      </c>
      <c r="S368">
        <v>6.54</v>
      </c>
      <c r="T368" s="5">
        <v>236545.25</v>
      </c>
      <c r="U368">
        <v>59</v>
      </c>
      <c r="V368" t="s">
        <v>42</v>
      </c>
      <c r="W368" s="5">
        <v>2500</v>
      </c>
      <c r="X368" s="5">
        <f>Table1[[#This Row],[Attendance]]*Table1[[#This Row],[Average Ticket Price]]</f>
        <v>25217500</v>
      </c>
      <c r="Y368" s="5" t="s">
        <v>683</v>
      </c>
    </row>
    <row r="369" spans="1:25" x14ac:dyDescent="0.25">
      <c r="A369" t="s">
        <v>412</v>
      </c>
      <c r="B369" s="8">
        <v>45616</v>
      </c>
      <c r="C369">
        <f t="shared" si="5"/>
        <v>2024</v>
      </c>
      <c r="D369" t="s">
        <v>22</v>
      </c>
      <c r="E369" t="s">
        <v>66</v>
      </c>
      <c r="F369" t="s">
        <v>24</v>
      </c>
      <c r="G369" t="b">
        <v>0</v>
      </c>
      <c r="H369">
        <v>5</v>
      </c>
      <c r="I369">
        <v>2</v>
      </c>
      <c r="J369" t="s">
        <v>25</v>
      </c>
      <c r="K369" s="5">
        <v>8469</v>
      </c>
      <c r="L369" t="s">
        <v>86</v>
      </c>
      <c r="M369" t="s">
        <v>34</v>
      </c>
      <c r="N369">
        <v>49</v>
      </c>
      <c r="O369">
        <v>2</v>
      </c>
      <c r="P369">
        <v>0</v>
      </c>
      <c r="Q369" t="s">
        <v>46</v>
      </c>
      <c r="R369" s="5">
        <v>140009</v>
      </c>
      <c r="S369">
        <v>5.56</v>
      </c>
      <c r="T369" s="5">
        <v>165170.62</v>
      </c>
      <c r="U369">
        <v>19</v>
      </c>
      <c r="V369" t="s">
        <v>29</v>
      </c>
      <c r="W369" s="5">
        <v>2250</v>
      </c>
      <c r="X369" s="5">
        <f>Table1[[#This Row],[Attendance]]*Table1[[#This Row],[Average Ticket Price]]</f>
        <v>19055250</v>
      </c>
      <c r="Y369" s="5" t="s">
        <v>683</v>
      </c>
    </row>
    <row r="370" spans="1:25" x14ac:dyDescent="0.25">
      <c r="A370" t="s">
        <v>413</v>
      </c>
      <c r="B370" s="8">
        <v>45535</v>
      </c>
      <c r="C370">
        <f t="shared" si="5"/>
        <v>2024</v>
      </c>
      <c r="D370" t="s">
        <v>69</v>
      </c>
      <c r="E370" t="s">
        <v>98</v>
      </c>
      <c r="F370" t="s">
        <v>44</v>
      </c>
      <c r="G370" t="b">
        <v>1</v>
      </c>
      <c r="H370">
        <v>5</v>
      </c>
      <c r="I370">
        <v>1</v>
      </c>
      <c r="J370" t="s">
        <v>25</v>
      </c>
      <c r="K370" s="5">
        <v>25334</v>
      </c>
      <c r="L370" t="s">
        <v>80</v>
      </c>
      <c r="M370" t="s">
        <v>61</v>
      </c>
      <c r="N370">
        <v>27</v>
      </c>
      <c r="O370">
        <v>1</v>
      </c>
      <c r="P370">
        <v>2</v>
      </c>
      <c r="Q370" t="s">
        <v>51</v>
      </c>
      <c r="R370" s="5">
        <v>48992</v>
      </c>
      <c r="S370">
        <v>4.7699999999999996</v>
      </c>
      <c r="T370" s="5">
        <v>209787.4</v>
      </c>
      <c r="U370">
        <v>18</v>
      </c>
      <c r="V370" t="s">
        <v>29</v>
      </c>
      <c r="W370" s="5">
        <v>1000</v>
      </c>
      <c r="X370" s="5">
        <f>Table1[[#This Row],[Attendance]]*Table1[[#This Row],[Average Ticket Price]]</f>
        <v>25334000</v>
      </c>
      <c r="Y370" s="5" t="s">
        <v>683</v>
      </c>
    </row>
    <row r="371" spans="1:25" x14ac:dyDescent="0.25">
      <c r="A371" t="s">
        <v>294</v>
      </c>
      <c r="B371" s="8">
        <v>45469</v>
      </c>
      <c r="C371">
        <f t="shared" si="5"/>
        <v>2024</v>
      </c>
      <c r="D371" t="s">
        <v>69</v>
      </c>
      <c r="E371" t="s">
        <v>37</v>
      </c>
      <c r="F371" t="s">
        <v>38</v>
      </c>
      <c r="G371" t="b">
        <v>0</v>
      </c>
      <c r="H371">
        <v>5</v>
      </c>
      <c r="I371">
        <v>1</v>
      </c>
      <c r="J371" t="s">
        <v>25</v>
      </c>
      <c r="K371" s="5">
        <v>19268</v>
      </c>
      <c r="L371" t="s">
        <v>334</v>
      </c>
      <c r="M371" t="s">
        <v>34</v>
      </c>
      <c r="N371">
        <v>80</v>
      </c>
      <c r="O371">
        <v>1</v>
      </c>
      <c r="P371">
        <v>1</v>
      </c>
      <c r="Q371" t="s">
        <v>46</v>
      </c>
      <c r="R371" s="5">
        <v>108320</v>
      </c>
      <c r="S371">
        <v>4.3099999999999996</v>
      </c>
      <c r="T371" s="5">
        <v>89839.69</v>
      </c>
      <c r="U371">
        <v>64</v>
      </c>
      <c r="V371" t="s">
        <v>29</v>
      </c>
      <c r="W371" s="5">
        <v>750</v>
      </c>
      <c r="X371" s="5">
        <f>Table1[[#This Row],[Attendance]]*Table1[[#This Row],[Average Ticket Price]]</f>
        <v>14451000</v>
      </c>
      <c r="Y371" s="5" t="s">
        <v>683</v>
      </c>
    </row>
    <row r="372" spans="1:25" x14ac:dyDescent="0.25">
      <c r="A372" t="s">
        <v>403</v>
      </c>
      <c r="B372" s="8">
        <v>45539</v>
      </c>
      <c r="C372">
        <f t="shared" si="5"/>
        <v>2024</v>
      </c>
      <c r="D372" t="s">
        <v>97</v>
      </c>
      <c r="E372" t="s">
        <v>72</v>
      </c>
      <c r="F372" t="s">
        <v>38</v>
      </c>
      <c r="G372" t="b">
        <v>0</v>
      </c>
      <c r="H372">
        <v>4</v>
      </c>
      <c r="I372">
        <v>2</v>
      </c>
      <c r="J372" t="s">
        <v>25</v>
      </c>
      <c r="K372" s="5">
        <v>24803</v>
      </c>
      <c r="L372" t="s">
        <v>55</v>
      </c>
      <c r="M372" t="s">
        <v>27</v>
      </c>
      <c r="N372">
        <v>24</v>
      </c>
      <c r="O372">
        <v>2</v>
      </c>
      <c r="P372">
        <v>1</v>
      </c>
      <c r="Q372" t="s">
        <v>41</v>
      </c>
      <c r="R372" s="5">
        <v>35019</v>
      </c>
      <c r="S372">
        <v>8.48</v>
      </c>
      <c r="T372" s="5">
        <v>32373.64</v>
      </c>
      <c r="U372">
        <v>19</v>
      </c>
      <c r="V372" t="s">
        <v>29</v>
      </c>
      <c r="W372" s="5">
        <v>750</v>
      </c>
      <c r="X372" s="5">
        <f>Table1[[#This Row],[Attendance]]*Table1[[#This Row],[Average Ticket Price]]</f>
        <v>18602250</v>
      </c>
      <c r="Y372" s="5" t="s">
        <v>683</v>
      </c>
    </row>
    <row r="373" spans="1:25" x14ac:dyDescent="0.25">
      <c r="A373" t="s">
        <v>414</v>
      </c>
      <c r="B373" s="8">
        <v>46004</v>
      </c>
      <c r="C373">
        <f t="shared" si="5"/>
        <v>2025</v>
      </c>
      <c r="D373" t="s">
        <v>69</v>
      </c>
      <c r="E373" t="s">
        <v>66</v>
      </c>
      <c r="F373" t="s">
        <v>44</v>
      </c>
      <c r="G373" t="b">
        <v>1</v>
      </c>
      <c r="H373">
        <v>5</v>
      </c>
      <c r="I373">
        <v>4</v>
      </c>
      <c r="J373" t="s">
        <v>25</v>
      </c>
      <c r="K373" s="5">
        <v>32140</v>
      </c>
      <c r="L373" t="s">
        <v>296</v>
      </c>
      <c r="M373" t="s">
        <v>61</v>
      </c>
      <c r="N373">
        <v>69</v>
      </c>
      <c r="O373">
        <v>2</v>
      </c>
      <c r="P373">
        <v>0</v>
      </c>
      <c r="Q373" t="s">
        <v>81</v>
      </c>
      <c r="R373" s="5">
        <v>20944</v>
      </c>
      <c r="S373">
        <v>6.65</v>
      </c>
      <c r="T373" s="5">
        <v>240052.86</v>
      </c>
      <c r="U373">
        <v>30</v>
      </c>
      <c r="V373" t="s">
        <v>29</v>
      </c>
      <c r="W373" s="5">
        <v>500</v>
      </c>
      <c r="X373" s="5">
        <f>Table1[[#This Row],[Attendance]]*Table1[[#This Row],[Average Ticket Price]]</f>
        <v>16070000</v>
      </c>
      <c r="Y373" s="5" t="s">
        <v>683</v>
      </c>
    </row>
    <row r="374" spans="1:25" x14ac:dyDescent="0.25">
      <c r="A374" t="s">
        <v>415</v>
      </c>
      <c r="B374" s="8">
        <v>45736</v>
      </c>
      <c r="C374">
        <f t="shared" si="5"/>
        <v>2025</v>
      </c>
      <c r="D374" t="s">
        <v>69</v>
      </c>
      <c r="E374" t="s">
        <v>83</v>
      </c>
      <c r="F374" t="s">
        <v>38</v>
      </c>
      <c r="G374" t="b">
        <v>1</v>
      </c>
      <c r="H374">
        <v>2</v>
      </c>
      <c r="I374">
        <v>2</v>
      </c>
      <c r="J374" t="s">
        <v>39</v>
      </c>
      <c r="K374" s="5">
        <v>52242</v>
      </c>
      <c r="L374" t="s">
        <v>166</v>
      </c>
      <c r="M374" t="s">
        <v>50</v>
      </c>
      <c r="N374">
        <v>34</v>
      </c>
      <c r="O374">
        <v>1</v>
      </c>
      <c r="P374">
        <v>2</v>
      </c>
      <c r="Q374" t="s">
        <v>62</v>
      </c>
      <c r="R374" s="5">
        <v>59599</v>
      </c>
      <c r="S374">
        <v>0.97</v>
      </c>
      <c r="T374" s="5">
        <v>81756.899999999994</v>
      </c>
      <c r="U374">
        <v>64</v>
      </c>
      <c r="V374" t="s">
        <v>29</v>
      </c>
      <c r="W374" s="5">
        <v>750</v>
      </c>
      <c r="X374" s="5">
        <f>Table1[[#This Row],[Attendance]]*Table1[[#This Row],[Average Ticket Price]]</f>
        <v>39181500</v>
      </c>
      <c r="Y374" s="5" t="s">
        <v>683</v>
      </c>
    </row>
    <row r="375" spans="1:25" x14ac:dyDescent="0.25">
      <c r="A375" t="s">
        <v>260</v>
      </c>
      <c r="B375" s="8">
        <v>45586</v>
      </c>
      <c r="C375">
        <f t="shared" si="5"/>
        <v>2024</v>
      </c>
      <c r="D375" t="s">
        <v>22</v>
      </c>
      <c r="E375" t="s">
        <v>98</v>
      </c>
      <c r="F375" t="s">
        <v>24</v>
      </c>
      <c r="G375" t="b">
        <v>1</v>
      </c>
      <c r="H375">
        <v>3</v>
      </c>
      <c r="I375">
        <v>3</v>
      </c>
      <c r="J375" t="s">
        <v>39</v>
      </c>
      <c r="K375" s="5">
        <v>46091</v>
      </c>
      <c r="L375" t="s">
        <v>166</v>
      </c>
      <c r="M375" t="s">
        <v>61</v>
      </c>
      <c r="N375">
        <v>56</v>
      </c>
      <c r="O375">
        <v>0</v>
      </c>
      <c r="P375">
        <v>2</v>
      </c>
      <c r="Q375" t="s">
        <v>81</v>
      </c>
      <c r="R375" s="5">
        <v>104427</v>
      </c>
      <c r="S375">
        <v>6.09</v>
      </c>
      <c r="T375" s="5">
        <v>131808.56</v>
      </c>
      <c r="U375">
        <v>51</v>
      </c>
      <c r="V375" t="s">
        <v>42</v>
      </c>
      <c r="W375" s="5">
        <v>1750</v>
      </c>
      <c r="X375" s="5">
        <f>Table1[[#This Row],[Attendance]]*Table1[[#This Row],[Average Ticket Price]]</f>
        <v>80659250</v>
      </c>
      <c r="Y375" s="5" t="s">
        <v>683</v>
      </c>
    </row>
    <row r="376" spans="1:25" x14ac:dyDescent="0.25">
      <c r="A376" t="s">
        <v>58</v>
      </c>
      <c r="B376" s="8">
        <v>45693</v>
      </c>
      <c r="C376">
        <f t="shared" si="5"/>
        <v>2025</v>
      </c>
      <c r="D376" t="s">
        <v>77</v>
      </c>
      <c r="E376" t="s">
        <v>37</v>
      </c>
      <c r="F376" t="s">
        <v>44</v>
      </c>
      <c r="G376" t="b">
        <v>0</v>
      </c>
      <c r="H376">
        <v>5</v>
      </c>
      <c r="I376">
        <v>0</v>
      </c>
      <c r="J376" t="s">
        <v>25</v>
      </c>
      <c r="K376" s="5">
        <v>18703</v>
      </c>
      <c r="L376" t="s">
        <v>208</v>
      </c>
      <c r="M376" t="s">
        <v>50</v>
      </c>
      <c r="N376">
        <v>87</v>
      </c>
      <c r="O376">
        <v>1</v>
      </c>
      <c r="P376">
        <v>1</v>
      </c>
      <c r="Q376" t="s">
        <v>87</v>
      </c>
      <c r="R376" s="5">
        <v>37083</v>
      </c>
      <c r="S376">
        <v>4.3600000000000003</v>
      </c>
      <c r="T376" s="5">
        <v>69517.89</v>
      </c>
      <c r="U376">
        <v>30</v>
      </c>
      <c r="V376" t="s">
        <v>29</v>
      </c>
      <c r="W376" s="5">
        <v>750</v>
      </c>
      <c r="X376" s="5">
        <f>Table1[[#This Row],[Attendance]]*Table1[[#This Row],[Average Ticket Price]]</f>
        <v>14027250</v>
      </c>
      <c r="Y376" s="5" t="s">
        <v>683</v>
      </c>
    </row>
    <row r="377" spans="1:25" x14ac:dyDescent="0.25">
      <c r="A377" t="s">
        <v>416</v>
      </c>
      <c r="B377" s="8">
        <v>45988</v>
      </c>
      <c r="C377">
        <f t="shared" si="5"/>
        <v>2025</v>
      </c>
      <c r="D377" t="s">
        <v>53</v>
      </c>
      <c r="E377" t="s">
        <v>37</v>
      </c>
      <c r="F377" t="s">
        <v>44</v>
      </c>
      <c r="G377" t="b">
        <v>0</v>
      </c>
      <c r="H377">
        <v>1</v>
      </c>
      <c r="I377">
        <v>3</v>
      </c>
      <c r="J377" t="s">
        <v>54</v>
      </c>
      <c r="K377" s="5">
        <v>46179</v>
      </c>
      <c r="L377" t="s">
        <v>49</v>
      </c>
      <c r="M377" t="s">
        <v>34</v>
      </c>
      <c r="N377">
        <v>33</v>
      </c>
      <c r="O377">
        <v>0</v>
      </c>
      <c r="P377">
        <v>0</v>
      </c>
      <c r="Q377" t="s">
        <v>62</v>
      </c>
      <c r="R377" s="5">
        <v>133384</v>
      </c>
      <c r="S377">
        <v>7.82</v>
      </c>
      <c r="T377" s="5">
        <v>190651.45</v>
      </c>
      <c r="U377">
        <v>53</v>
      </c>
      <c r="V377" t="s">
        <v>29</v>
      </c>
      <c r="W377" s="5">
        <v>1250</v>
      </c>
      <c r="X377" s="5">
        <f>Table1[[#This Row],[Attendance]]*Table1[[#This Row],[Average Ticket Price]]</f>
        <v>57723750</v>
      </c>
      <c r="Y377" s="5" t="s">
        <v>683</v>
      </c>
    </row>
    <row r="378" spans="1:25" x14ac:dyDescent="0.25">
      <c r="A378" t="s">
        <v>417</v>
      </c>
      <c r="B378" s="8">
        <v>45989</v>
      </c>
      <c r="C378">
        <f t="shared" si="5"/>
        <v>2025</v>
      </c>
      <c r="D378" t="s">
        <v>36</v>
      </c>
      <c r="E378" t="s">
        <v>23</v>
      </c>
      <c r="F378" t="s">
        <v>24</v>
      </c>
      <c r="G378" t="b">
        <v>0</v>
      </c>
      <c r="H378">
        <v>0</v>
      </c>
      <c r="I378">
        <v>1</v>
      </c>
      <c r="J378" t="s">
        <v>54</v>
      </c>
      <c r="K378" s="5">
        <v>30054</v>
      </c>
      <c r="L378" t="s">
        <v>163</v>
      </c>
      <c r="M378" t="s">
        <v>27</v>
      </c>
      <c r="N378">
        <v>24</v>
      </c>
      <c r="O378">
        <v>0</v>
      </c>
      <c r="P378">
        <v>2</v>
      </c>
      <c r="Q378" t="s">
        <v>46</v>
      </c>
      <c r="R378" s="5">
        <v>56425</v>
      </c>
      <c r="S378">
        <v>2.99</v>
      </c>
      <c r="T378" s="5">
        <v>81740.37</v>
      </c>
      <c r="U378">
        <v>46</v>
      </c>
      <c r="V378" t="s">
        <v>42</v>
      </c>
      <c r="W378" s="5">
        <v>2250</v>
      </c>
      <c r="X378" s="5">
        <f>Table1[[#This Row],[Attendance]]*Table1[[#This Row],[Average Ticket Price]]</f>
        <v>67621500</v>
      </c>
      <c r="Y378" s="5" t="s">
        <v>683</v>
      </c>
    </row>
    <row r="379" spans="1:25" x14ac:dyDescent="0.25">
      <c r="A379" t="s">
        <v>254</v>
      </c>
      <c r="B379" s="8">
        <v>45362</v>
      </c>
      <c r="C379">
        <f t="shared" si="5"/>
        <v>2024</v>
      </c>
      <c r="D379" t="s">
        <v>89</v>
      </c>
      <c r="E379" t="s">
        <v>32</v>
      </c>
      <c r="F379" t="s">
        <v>24</v>
      </c>
      <c r="G379" t="b">
        <v>0</v>
      </c>
      <c r="H379">
        <v>1</v>
      </c>
      <c r="I379">
        <v>1</v>
      </c>
      <c r="J379" t="s">
        <v>39</v>
      </c>
      <c r="K379" s="5">
        <v>31796</v>
      </c>
      <c r="L379" t="s">
        <v>178</v>
      </c>
      <c r="M379" t="s">
        <v>61</v>
      </c>
      <c r="N379">
        <v>56</v>
      </c>
      <c r="O379">
        <v>1</v>
      </c>
      <c r="P379">
        <v>1</v>
      </c>
      <c r="Q379" t="s">
        <v>51</v>
      </c>
      <c r="R379" s="5">
        <v>146828</v>
      </c>
      <c r="S379">
        <v>8.83</v>
      </c>
      <c r="T379" s="5">
        <v>139724.85</v>
      </c>
      <c r="U379">
        <v>54</v>
      </c>
      <c r="V379" t="s">
        <v>29</v>
      </c>
      <c r="W379" s="5">
        <v>500</v>
      </c>
      <c r="X379" s="5">
        <f>Table1[[#This Row],[Attendance]]*Table1[[#This Row],[Average Ticket Price]]</f>
        <v>15898000</v>
      </c>
      <c r="Y379" s="5" t="s">
        <v>683</v>
      </c>
    </row>
    <row r="380" spans="1:25" x14ac:dyDescent="0.25">
      <c r="A380" t="s">
        <v>418</v>
      </c>
      <c r="B380" s="8">
        <v>45297</v>
      </c>
      <c r="C380">
        <f t="shared" si="5"/>
        <v>2024</v>
      </c>
      <c r="D380" t="s">
        <v>69</v>
      </c>
      <c r="E380" t="s">
        <v>37</v>
      </c>
      <c r="F380" t="s">
        <v>24</v>
      </c>
      <c r="G380" t="b">
        <v>0</v>
      </c>
      <c r="H380">
        <v>3</v>
      </c>
      <c r="I380">
        <v>3</v>
      </c>
      <c r="J380" t="s">
        <v>39</v>
      </c>
      <c r="K380" s="5">
        <v>46067</v>
      </c>
      <c r="L380" t="s">
        <v>135</v>
      </c>
      <c r="M380" t="s">
        <v>61</v>
      </c>
      <c r="N380">
        <v>94</v>
      </c>
      <c r="O380">
        <v>1</v>
      </c>
      <c r="P380">
        <v>0</v>
      </c>
      <c r="Q380" t="s">
        <v>41</v>
      </c>
      <c r="R380" s="5">
        <v>132848</v>
      </c>
      <c r="S380">
        <v>9.19</v>
      </c>
      <c r="T380" s="5">
        <v>84938.41</v>
      </c>
      <c r="U380">
        <v>40</v>
      </c>
      <c r="V380" t="s">
        <v>29</v>
      </c>
      <c r="W380" s="5">
        <v>2000</v>
      </c>
      <c r="X380" s="5">
        <f>Table1[[#This Row],[Attendance]]*Table1[[#This Row],[Average Ticket Price]]</f>
        <v>92134000</v>
      </c>
      <c r="Y380" s="5" t="s">
        <v>683</v>
      </c>
    </row>
    <row r="381" spans="1:25" x14ac:dyDescent="0.25">
      <c r="A381" t="s">
        <v>338</v>
      </c>
      <c r="B381" s="8">
        <v>45514</v>
      </c>
      <c r="C381">
        <f t="shared" si="5"/>
        <v>2024</v>
      </c>
      <c r="D381" t="s">
        <v>97</v>
      </c>
      <c r="E381" t="s">
        <v>66</v>
      </c>
      <c r="F381" t="s">
        <v>24</v>
      </c>
      <c r="G381" t="b">
        <v>1</v>
      </c>
      <c r="H381">
        <v>3</v>
      </c>
      <c r="I381">
        <v>4</v>
      </c>
      <c r="J381" t="s">
        <v>54</v>
      </c>
      <c r="K381" s="5">
        <v>17065</v>
      </c>
      <c r="L381" t="s">
        <v>178</v>
      </c>
      <c r="M381" t="s">
        <v>27</v>
      </c>
      <c r="N381">
        <v>89</v>
      </c>
      <c r="O381">
        <v>0</v>
      </c>
      <c r="P381">
        <v>2</v>
      </c>
      <c r="Q381" t="s">
        <v>41</v>
      </c>
      <c r="R381" s="5">
        <v>121481</v>
      </c>
      <c r="S381">
        <v>8.9</v>
      </c>
      <c r="T381" s="5">
        <v>243583.16</v>
      </c>
      <c r="U381">
        <v>41</v>
      </c>
      <c r="V381" t="s">
        <v>29</v>
      </c>
      <c r="W381" s="5">
        <v>1250</v>
      </c>
      <c r="X381" s="5">
        <f>Table1[[#This Row],[Attendance]]*Table1[[#This Row],[Average Ticket Price]]</f>
        <v>21331250</v>
      </c>
      <c r="Y381" s="5" t="s">
        <v>683</v>
      </c>
    </row>
    <row r="382" spans="1:25" x14ac:dyDescent="0.25">
      <c r="A382" t="s">
        <v>419</v>
      </c>
      <c r="B382" s="8">
        <v>45646</v>
      </c>
      <c r="C382">
        <f t="shared" si="5"/>
        <v>2024</v>
      </c>
      <c r="D382" t="s">
        <v>77</v>
      </c>
      <c r="E382" t="s">
        <v>83</v>
      </c>
      <c r="F382" t="s">
        <v>38</v>
      </c>
      <c r="G382" t="b">
        <v>1</v>
      </c>
      <c r="H382">
        <v>0</v>
      </c>
      <c r="I382">
        <v>1</v>
      </c>
      <c r="J382" t="s">
        <v>54</v>
      </c>
      <c r="K382" s="5">
        <v>7467</v>
      </c>
      <c r="L382" t="s">
        <v>111</v>
      </c>
      <c r="M382" t="s">
        <v>61</v>
      </c>
      <c r="N382">
        <v>24</v>
      </c>
      <c r="O382">
        <v>0</v>
      </c>
      <c r="P382">
        <v>0</v>
      </c>
      <c r="Q382" t="s">
        <v>51</v>
      </c>
      <c r="R382" s="5">
        <v>101585</v>
      </c>
      <c r="S382">
        <v>1.78</v>
      </c>
      <c r="T382" s="5">
        <v>7736.32</v>
      </c>
      <c r="U382">
        <v>57</v>
      </c>
      <c r="V382" t="s">
        <v>29</v>
      </c>
      <c r="W382" s="5">
        <v>750</v>
      </c>
      <c r="X382" s="5">
        <f>Table1[[#This Row],[Attendance]]*Table1[[#This Row],[Average Ticket Price]]</f>
        <v>5600250</v>
      </c>
      <c r="Y382" s="5" t="s">
        <v>683</v>
      </c>
    </row>
    <row r="383" spans="1:25" x14ac:dyDescent="0.25">
      <c r="A383" t="s">
        <v>420</v>
      </c>
      <c r="B383" s="8">
        <v>45910</v>
      </c>
      <c r="C383">
        <f t="shared" si="5"/>
        <v>2025</v>
      </c>
      <c r="D383" t="s">
        <v>69</v>
      </c>
      <c r="E383" t="s">
        <v>48</v>
      </c>
      <c r="F383" t="s">
        <v>44</v>
      </c>
      <c r="G383" t="b">
        <v>0</v>
      </c>
      <c r="H383">
        <v>3</v>
      </c>
      <c r="I383">
        <v>4</v>
      </c>
      <c r="J383" t="s">
        <v>54</v>
      </c>
      <c r="K383" s="5">
        <v>54282</v>
      </c>
      <c r="L383" t="s">
        <v>188</v>
      </c>
      <c r="M383" t="s">
        <v>27</v>
      </c>
      <c r="N383">
        <v>55</v>
      </c>
      <c r="O383">
        <v>1</v>
      </c>
      <c r="P383">
        <v>1</v>
      </c>
      <c r="Q383" t="s">
        <v>81</v>
      </c>
      <c r="R383" s="5">
        <v>47125</v>
      </c>
      <c r="S383">
        <v>1.72</v>
      </c>
      <c r="T383" s="5">
        <v>184947.6</v>
      </c>
      <c r="U383">
        <v>55</v>
      </c>
      <c r="V383" t="s">
        <v>29</v>
      </c>
      <c r="W383" s="5">
        <v>1750</v>
      </c>
      <c r="X383" s="5">
        <f>Table1[[#This Row],[Attendance]]*Table1[[#This Row],[Average Ticket Price]]</f>
        <v>94993500</v>
      </c>
      <c r="Y383" s="5" t="s">
        <v>683</v>
      </c>
    </row>
    <row r="384" spans="1:25" x14ac:dyDescent="0.25">
      <c r="A384" t="s">
        <v>117</v>
      </c>
      <c r="B384" s="8">
        <v>45930</v>
      </c>
      <c r="C384">
        <f t="shared" si="5"/>
        <v>2025</v>
      </c>
      <c r="D384" t="s">
        <v>69</v>
      </c>
      <c r="E384" t="s">
        <v>23</v>
      </c>
      <c r="F384" t="s">
        <v>24</v>
      </c>
      <c r="G384" t="b">
        <v>0</v>
      </c>
      <c r="H384">
        <v>3</v>
      </c>
      <c r="I384">
        <v>4</v>
      </c>
      <c r="J384" t="s">
        <v>54</v>
      </c>
      <c r="K384" s="5">
        <v>29435</v>
      </c>
      <c r="L384" t="s">
        <v>212</v>
      </c>
      <c r="M384" t="s">
        <v>27</v>
      </c>
      <c r="N384">
        <v>49</v>
      </c>
      <c r="O384">
        <v>0</v>
      </c>
      <c r="P384">
        <v>0</v>
      </c>
      <c r="Q384" t="s">
        <v>46</v>
      </c>
      <c r="R384" s="5">
        <v>86437</v>
      </c>
      <c r="S384">
        <v>6.75</v>
      </c>
      <c r="T384" s="5">
        <v>197339.13</v>
      </c>
      <c r="U384">
        <v>40</v>
      </c>
      <c r="V384" t="s">
        <v>42</v>
      </c>
      <c r="W384" s="5">
        <v>1750</v>
      </c>
      <c r="X384" s="5">
        <f>Table1[[#This Row],[Attendance]]*Table1[[#This Row],[Average Ticket Price]]</f>
        <v>51511250</v>
      </c>
      <c r="Y384" s="5" t="s">
        <v>683</v>
      </c>
    </row>
    <row r="385" spans="1:25" x14ac:dyDescent="0.25">
      <c r="A385" t="s">
        <v>265</v>
      </c>
      <c r="B385" s="8">
        <v>45371</v>
      </c>
      <c r="C385">
        <f t="shared" si="5"/>
        <v>2024</v>
      </c>
      <c r="D385" t="s">
        <v>97</v>
      </c>
      <c r="E385" t="s">
        <v>37</v>
      </c>
      <c r="F385" t="s">
        <v>24</v>
      </c>
      <c r="G385" t="b">
        <v>1</v>
      </c>
      <c r="H385">
        <v>4</v>
      </c>
      <c r="I385">
        <v>1</v>
      </c>
      <c r="J385" t="s">
        <v>25</v>
      </c>
      <c r="K385" s="5">
        <v>44818</v>
      </c>
      <c r="L385" t="s">
        <v>293</v>
      </c>
      <c r="M385" t="s">
        <v>50</v>
      </c>
      <c r="N385">
        <v>73</v>
      </c>
      <c r="O385">
        <v>0</v>
      </c>
      <c r="P385">
        <v>2</v>
      </c>
      <c r="Q385" t="s">
        <v>51</v>
      </c>
      <c r="R385" s="5">
        <v>67635</v>
      </c>
      <c r="S385">
        <v>2.98</v>
      </c>
      <c r="T385" s="5">
        <v>56408.4</v>
      </c>
      <c r="U385">
        <v>37</v>
      </c>
      <c r="V385" t="s">
        <v>152</v>
      </c>
      <c r="W385" s="5">
        <v>2250</v>
      </c>
      <c r="X385" s="5">
        <f>Table1[[#This Row],[Attendance]]*Table1[[#This Row],[Average Ticket Price]]</f>
        <v>100840500</v>
      </c>
      <c r="Y385" s="5" t="s">
        <v>683</v>
      </c>
    </row>
    <row r="386" spans="1:25" x14ac:dyDescent="0.25">
      <c r="A386" t="s">
        <v>398</v>
      </c>
      <c r="B386" s="8">
        <v>45341</v>
      </c>
      <c r="C386">
        <f t="shared" si="5"/>
        <v>2024</v>
      </c>
      <c r="D386" t="s">
        <v>89</v>
      </c>
      <c r="E386" t="s">
        <v>37</v>
      </c>
      <c r="F386" t="s">
        <v>44</v>
      </c>
      <c r="G386" t="b">
        <v>0</v>
      </c>
      <c r="H386">
        <v>1</v>
      </c>
      <c r="I386">
        <v>1</v>
      </c>
      <c r="J386" t="s">
        <v>39</v>
      </c>
      <c r="K386" s="5">
        <v>26263</v>
      </c>
      <c r="L386" t="s">
        <v>205</v>
      </c>
      <c r="M386" t="s">
        <v>27</v>
      </c>
      <c r="N386">
        <v>75</v>
      </c>
      <c r="O386">
        <v>0</v>
      </c>
      <c r="P386">
        <v>1</v>
      </c>
      <c r="Q386" t="s">
        <v>28</v>
      </c>
      <c r="R386" s="5">
        <v>70219</v>
      </c>
      <c r="S386">
        <v>2</v>
      </c>
      <c r="T386" s="5">
        <v>209406.36</v>
      </c>
      <c r="U386">
        <v>61</v>
      </c>
      <c r="V386" t="s">
        <v>29</v>
      </c>
      <c r="W386" s="5">
        <v>2000</v>
      </c>
      <c r="X386" s="5">
        <f>Table1[[#This Row],[Attendance]]*Table1[[#This Row],[Average Ticket Price]]</f>
        <v>52526000</v>
      </c>
      <c r="Y386" s="5" t="s">
        <v>683</v>
      </c>
    </row>
    <row r="387" spans="1:25" x14ac:dyDescent="0.25">
      <c r="A387" t="s">
        <v>421</v>
      </c>
      <c r="B387" s="8">
        <v>45703</v>
      </c>
      <c r="C387">
        <f t="shared" ref="C387:C450" si="6">YEAR(B387)</f>
        <v>2025</v>
      </c>
      <c r="D387" t="s">
        <v>89</v>
      </c>
      <c r="E387" t="s">
        <v>32</v>
      </c>
      <c r="F387" t="s">
        <v>38</v>
      </c>
      <c r="G387" t="b">
        <v>1</v>
      </c>
      <c r="H387">
        <v>5</v>
      </c>
      <c r="I387">
        <v>4</v>
      </c>
      <c r="J387" t="s">
        <v>25</v>
      </c>
      <c r="K387" s="5">
        <v>53028</v>
      </c>
      <c r="L387" t="s">
        <v>212</v>
      </c>
      <c r="M387" t="s">
        <v>61</v>
      </c>
      <c r="N387">
        <v>80</v>
      </c>
      <c r="O387">
        <v>1</v>
      </c>
      <c r="P387">
        <v>2</v>
      </c>
      <c r="Q387" t="s">
        <v>62</v>
      </c>
      <c r="R387" s="5">
        <v>3805</v>
      </c>
      <c r="S387">
        <v>2.78</v>
      </c>
      <c r="T387" s="5">
        <v>8096.37</v>
      </c>
      <c r="U387">
        <v>21</v>
      </c>
      <c r="V387" t="s">
        <v>42</v>
      </c>
      <c r="W387" s="5">
        <v>2000</v>
      </c>
      <c r="X387" s="5">
        <f>Table1[[#This Row],[Attendance]]*Table1[[#This Row],[Average Ticket Price]]</f>
        <v>106056000</v>
      </c>
      <c r="Y387" s="5" t="s">
        <v>683</v>
      </c>
    </row>
    <row r="388" spans="1:25" x14ac:dyDescent="0.25">
      <c r="A388" t="s">
        <v>422</v>
      </c>
      <c r="B388" s="8">
        <v>45586</v>
      </c>
      <c r="C388">
        <f t="shared" si="6"/>
        <v>2024</v>
      </c>
      <c r="D388" t="s">
        <v>36</v>
      </c>
      <c r="E388" t="s">
        <v>23</v>
      </c>
      <c r="F388" t="s">
        <v>44</v>
      </c>
      <c r="G388" t="b">
        <v>0</v>
      </c>
      <c r="H388">
        <v>1</v>
      </c>
      <c r="I388">
        <v>3</v>
      </c>
      <c r="J388" t="s">
        <v>54</v>
      </c>
      <c r="K388" s="5">
        <v>54349</v>
      </c>
      <c r="L388" t="s">
        <v>251</v>
      </c>
      <c r="M388" t="s">
        <v>34</v>
      </c>
      <c r="N388">
        <v>16</v>
      </c>
      <c r="O388">
        <v>1</v>
      </c>
      <c r="P388">
        <v>0</v>
      </c>
      <c r="Q388" t="s">
        <v>81</v>
      </c>
      <c r="R388" s="5">
        <v>96280</v>
      </c>
      <c r="S388">
        <v>1.07</v>
      </c>
      <c r="T388" s="5">
        <v>194627.39</v>
      </c>
      <c r="U388">
        <v>43</v>
      </c>
      <c r="V388" t="s">
        <v>42</v>
      </c>
      <c r="W388" s="5">
        <v>1250</v>
      </c>
      <c r="X388" s="5">
        <f>Table1[[#This Row],[Attendance]]*Table1[[#This Row],[Average Ticket Price]]</f>
        <v>67936250</v>
      </c>
      <c r="Y388" s="5" t="s">
        <v>683</v>
      </c>
    </row>
    <row r="389" spans="1:25" x14ac:dyDescent="0.25">
      <c r="A389" t="s">
        <v>376</v>
      </c>
      <c r="B389" s="8">
        <v>45839</v>
      </c>
      <c r="C389">
        <f t="shared" si="6"/>
        <v>2025</v>
      </c>
      <c r="D389" t="s">
        <v>31</v>
      </c>
      <c r="E389" t="s">
        <v>32</v>
      </c>
      <c r="F389" t="s">
        <v>38</v>
      </c>
      <c r="G389" t="b">
        <v>0</v>
      </c>
      <c r="H389">
        <v>0</v>
      </c>
      <c r="I389">
        <v>2</v>
      </c>
      <c r="J389" t="s">
        <v>54</v>
      </c>
      <c r="K389" s="5">
        <v>24517</v>
      </c>
      <c r="L389" t="s">
        <v>176</v>
      </c>
      <c r="M389" t="s">
        <v>34</v>
      </c>
      <c r="N389">
        <v>14</v>
      </c>
      <c r="O389">
        <v>0</v>
      </c>
      <c r="P389">
        <v>0</v>
      </c>
      <c r="Q389" t="s">
        <v>81</v>
      </c>
      <c r="R389" s="5">
        <v>149810</v>
      </c>
      <c r="S389">
        <v>1.43</v>
      </c>
      <c r="T389" s="5">
        <v>77730.100000000006</v>
      </c>
      <c r="U389">
        <v>51</v>
      </c>
      <c r="V389" t="s">
        <v>42</v>
      </c>
      <c r="W389" s="5">
        <v>1000</v>
      </c>
      <c r="X389" s="5">
        <f>Table1[[#This Row],[Attendance]]*Table1[[#This Row],[Average Ticket Price]]</f>
        <v>24517000</v>
      </c>
      <c r="Y389" s="5" t="s">
        <v>683</v>
      </c>
    </row>
    <row r="390" spans="1:25" x14ac:dyDescent="0.25">
      <c r="A390" t="s">
        <v>194</v>
      </c>
      <c r="B390" s="8">
        <v>45394</v>
      </c>
      <c r="C390">
        <f t="shared" si="6"/>
        <v>2024</v>
      </c>
      <c r="D390" t="s">
        <v>31</v>
      </c>
      <c r="E390" t="s">
        <v>37</v>
      </c>
      <c r="F390" t="s">
        <v>38</v>
      </c>
      <c r="G390" t="b">
        <v>1</v>
      </c>
      <c r="H390">
        <v>0</v>
      </c>
      <c r="I390">
        <v>1</v>
      </c>
      <c r="J390" t="s">
        <v>54</v>
      </c>
      <c r="K390" s="5">
        <v>32501</v>
      </c>
      <c r="L390" t="s">
        <v>155</v>
      </c>
      <c r="M390" t="s">
        <v>61</v>
      </c>
      <c r="N390">
        <v>70</v>
      </c>
      <c r="O390">
        <v>0</v>
      </c>
      <c r="P390">
        <v>1</v>
      </c>
      <c r="Q390" t="s">
        <v>62</v>
      </c>
      <c r="R390" s="5">
        <v>51421</v>
      </c>
      <c r="S390">
        <v>5.14</v>
      </c>
      <c r="T390" s="5">
        <v>213435.71</v>
      </c>
      <c r="U390">
        <v>58</v>
      </c>
      <c r="V390" t="s">
        <v>42</v>
      </c>
      <c r="W390" s="5">
        <v>2000</v>
      </c>
      <c r="X390" s="5">
        <f>Table1[[#This Row],[Attendance]]*Table1[[#This Row],[Average Ticket Price]]</f>
        <v>65002000</v>
      </c>
      <c r="Y390" s="5" t="s">
        <v>683</v>
      </c>
    </row>
    <row r="391" spans="1:25" x14ac:dyDescent="0.25">
      <c r="A391" t="s">
        <v>420</v>
      </c>
      <c r="B391" s="8">
        <v>45315</v>
      </c>
      <c r="C391">
        <f t="shared" si="6"/>
        <v>2024</v>
      </c>
      <c r="D391" t="s">
        <v>53</v>
      </c>
      <c r="E391" t="s">
        <v>83</v>
      </c>
      <c r="F391" t="s">
        <v>38</v>
      </c>
      <c r="G391" t="b">
        <v>0</v>
      </c>
      <c r="H391">
        <v>4</v>
      </c>
      <c r="I391">
        <v>0</v>
      </c>
      <c r="J391" t="s">
        <v>25</v>
      </c>
      <c r="K391" s="5">
        <v>7293</v>
      </c>
      <c r="L391" t="s">
        <v>366</v>
      </c>
      <c r="M391" t="s">
        <v>34</v>
      </c>
      <c r="N391">
        <v>27</v>
      </c>
      <c r="O391">
        <v>1</v>
      </c>
      <c r="P391">
        <v>1</v>
      </c>
      <c r="Q391" t="s">
        <v>41</v>
      </c>
      <c r="R391" s="5">
        <v>52194</v>
      </c>
      <c r="S391">
        <v>5.75</v>
      </c>
      <c r="T391" s="5">
        <v>163721.32</v>
      </c>
      <c r="U391">
        <v>53</v>
      </c>
      <c r="V391" t="s">
        <v>42</v>
      </c>
      <c r="W391" s="5">
        <v>2000</v>
      </c>
      <c r="X391" s="5">
        <f>Table1[[#This Row],[Attendance]]*Table1[[#This Row],[Average Ticket Price]]</f>
        <v>14586000</v>
      </c>
      <c r="Y391" s="5" t="s">
        <v>683</v>
      </c>
    </row>
    <row r="392" spans="1:25" x14ac:dyDescent="0.25">
      <c r="A392" t="s">
        <v>294</v>
      </c>
      <c r="B392" s="8">
        <v>45398</v>
      </c>
      <c r="C392">
        <f t="shared" si="6"/>
        <v>2024</v>
      </c>
      <c r="D392" t="s">
        <v>31</v>
      </c>
      <c r="E392" t="s">
        <v>37</v>
      </c>
      <c r="F392" t="s">
        <v>44</v>
      </c>
      <c r="G392" t="b">
        <v>1</v>
      </c>
      <c r="H392">
        <v>2</v>
      </c>
      <c r="I392">
        <v>1</v>
      </c>
      <c r="J392" t="s">
        <v>25</v>
      </c>
      <c r="K392" s="5">
        <v>50085</v>
      </c>
      <c r="L392" t="s">
        <v>103</v>
      </c>
      <c r="M392" t="s">
        <v>50</v>
      </c>
      <c r="N392">
        <v>76</v>
      </c>
      <c r="O392">
        <v>2</v>
      </c>
      <c r="P392">
        <v>0</v>
      </c>
      <c r="Q392" t="s">
        <v>41</v>
      </c>
      <c r="R392" s="5">
        <v>101414</v>
      </c>
      <c r="S392">
        <v>4.59</v>
      </c>
      <c r="T392" s="5">
        <v>112629.87</v>
      </c>
      <c r="U392">
        <v>61</v>
      </c>
      <c r="V392" t="s">
        <v>29</v>
      </c>
      <c r="W392" s="5">
        <v>3000</v>
      </c>
      <c r="X392" s="5">
        <f>Table1[[#This Row],[Attendance]]*Table1[[#This Row],[Average Ticket Price]]</f>
        <v>150255000</v>
      </c>
      <c r="Y392" s="5" t="s">
        <v>683</v>
      </c>
    </row>
    <row r="393" spans="1:25" x14ac:dyDescent="0.25">
      <c r="A393" t="s">
        <v>423</v>
      </c>
      <c r="B393" s="8">
        <v>45655</v>
      </c>
      <c r="C393">
        <f t="shared" si="6"/>
        <v>2024</v>
      </c>
      <c r="D393" t="s">
        <v>97</v>
      </c>
      <c r="E393" t="s">
        <v>48</v>
      </c>
      <c r="F393" t="s">
        <v>44</v>
      </c>
      <c r="G393" t="b">
        <v>1</v>
      </c>
      <c r="H393">
        <v>1</v>
      </c>
      <c r="I393">
        <v>3</v>
      </c>
      <c r="J393" t="s">
        <v>54</v>
      </c>
      <c r="K393" s="5">
        <v>23813</v>
      </c>
      <c r="L393" t="s">
        <v>253</v>
      </c>
      <c r="M393" t="s">
        <v>27</v>
      </c>
      <c r="N393">
        <v>14</v>
      </c>
      <c r="O393">
        <v>2</v>
      </c>
      <c r="P393">
        <v>0</v>
      </c>
      <c r="Q393" t="s">
        <v>46</v>
      </c>
      <c r="R393" s="5">
        <v>43276</v>
      </c>
      <c r="S393">
        <v>3.63</v>
      </c>
      <c r="T393" s="5">
        <v>220755.33</v>
      </c>
      <c r="U393">
        <v>35</v>
      </c>
      <c r="V393" t="s">
        <v>42</v>
      </c>
      <c r="W393" s="5">
        <v>1500</v>
      </c>
      <c r="X393" s="5">
        <f>Table1[[#This Row],[Attendance]]*Table1[[#This Row],[Average Ticket Price]]</f>
        <v>35719500</v>
      </c>
      <c r="Y393" s="5" t="s">
        <v>683</v>
      </c>
    </row>
    <row r="394" spans="1:25" x14ac:dyDescent="0.25">
      <c r="A394" t="s">
        <v>266</v>
      </c>
      <c r="B394" s="8">
        <v>46003</v>
      </c>
      <c r="C394">
        <f t="shared" si="6"/>
        <v>2025</v>
      </c>
      <c r="D394" t="s">
        <v>77</v>
      </c>
      <c r="E394" t="s">
        <v>32</v>
      </c>
      <c r="F394" t="s">
        <v>38</v>
      </c>
      <c r="G394" t="b">
        <v>0</v>
      </c>
      <c r="H394">
        <v>3</v>
      </c>
      <c r="I394">
        <v>3</v>
      </c>
      <c r="J394" t="s">
        <v>39</v>
      </c>
      <c r="K394" s="5">
        <v>15431</v>
      </c>
      <c r="L394" t="s">
        <v>399</v>
      </c>
      <c r="M394" t="s">
        <v>50</v>
      </c>
      <c r="N394">
        <v>44</v>
      </c>
      <c r="O394">
        <v>0</v>
      </c>
      <c r="P394">
        <v>0</v>
      </c>
      <c r="Q394" t="s">
        <v>46</v>
      </c>
      <c r="R394" s="5">
        <v>44844</v>
      </c>
      <c r="S394">
        <v>2.6</v>
      </c>
      <c r="T394" s="5">
        <v>14824.89</v>
      </c>
      <c r="U394">
        <v>55</v>
      </c>
      <c r="V394" t="s">
        <v>42</v>
      </c>
      <c r="W394" s="5">
        <v>1250</v>
      </c>
      <c r="X394" s="5">
        <f>Table1[[#This Row],[Attendance]]*Table1[[#This Row],[Average Ticket Price]]</f>
        <v>19288750</v>
      </c>
      <c r="Y394" s="5" t="s">
        <v>683</v>
      </c>
    </row>
    <row r="395" spans="1:25" x14ac:dyDescent="0.25">
      <c r="A395" t="s">
        <v>270</v>
      </c>
      <c r="B395" s="8">
        <v>45491</v>
      </c>
      <c r="C395">
        <f t="shared" si="6"/>
        <v>2024</v>
      </c>
      <c r="D395" t="s">
        <v>89</v>
      </c>
      <c r="E395" t="s">
        <v>72</v>
      </c>
      <c r="F395" t="s">
        <v>38</v>
      </c>
      <c r="G395" t="b">
        <v>1</v>
      </c>
      <c r="H395">
        <v>5</v>
      </c>
      <c r="I395">
        <v>2</v>
      </c>
      <c r="J395" t="s">
        <v>25</v>
      </c>
      <c r="K395" s="5">
        <v>30284</v>
      </c>
      <c r="L395" t="s">
        <v>424</v>
      </c>
      <c r="M395" t="s">
        <v>27</v>
      </c>
      <c r="N395">
        <v>82</v>
      </c>
      <c r="O395">
        <v>0</v>
      </c>
      <c r="P395">
        <v>1</v>
      </c>
      <c r="Q395" t="s">
        <v>41</v>
      </c>
      <c r="R395" s="5">
        <v>144315</v>
      </c>
      <c r="S395">
        <v>6.43</v>
      </c>
      <c r="T395" s="5">
        <v>3565.3</v>
      </c>
      <c r="U395">
        <v>40</v>
      </c>
      <c r="V395" t="s">
        <v>29</v>
      </c>
      <c r="W395" s="5">
        <v>2000</v>
      </c>
      <c r="X395" s="5">
        <f>Table1[[#This Row],[Attendance]]*Table1[[#This Row],[Average Ticket Price]]</f>
        <v>60568000</v>
      </c>
      <c r="Y395" s="5" t="s">
        <v>683</v>
      </c>
    </row>
    <row r="396" spans="1:25" x14ac:dyDescent="0.25">
      <c r="A396" t="s">
        <v>425</v>
      </c>
      <c r="B396" s="8">
        <v>45834</v>
      </c>
      <c r="C396">
        <f t="shared" si="6"/>
        <v>2025</v>
      </c>
      <c r="D396" t="s">
        <v>97</v>
      </c>
      <c r="E396" t="s">
        <v>23</v>
      </c>
      <c r="F396" t="s">
        <v>44</v>
      </c>
      <c r="G396" t="b">
        <v>0</v>
      </c>
      <c r="H396">
        <v>0</v>
      </c>
      <c r="I396">
        <v>2</v>
      </c>
      <c r="J396" t="s">
        <v>54</v>
      </c>
      <c r="K396" s="5">
        <v>27407</v>
      </c>
      <c r="L396" t="s">
        <v>143</v>
      </c>
      <c r="M396" t="s">
        <v>34</v>
      </c>
      <c r="N396">
        <v>27</v>
      </c>
      <c r="O396">
        <v>0</v>
      </c>
      <c r="P396">
        <v>1</v>
      </c>
      <c r="Q396" t="s">
        <v>81</v>
      </c>
      <c r="R396" s="5">
        <v>97334</v>
      </c>
      <c r="S396">
        <v>3.51</v>
      </c>
      <c r="T396" s="5">
        <v>28329.29</v>
      </c>
      <c r="U396">
        <v>64</v>
      </c>
      <c r="V396" t="s">
        <v>29</v>
      </c>
      <c r="W396" s="5">
        <v>1250</v>
      </c>
      <c r="X396" s="5">
        <f>Table1[[#This Row],[Attendance]]*Table1[[#This Row],[Average Ticket Price]]</f>
        <v>34258750</v>
      </c>
      <c r="Y396" s="5" t="s">
        <v>683</v>
      </c>
    </row>
    <row r="397" spans="1:25" x14ac:dyDescent="0.25">
      <c r="A397" t="s">
        <v>426</v>
      </c>
      <c r="B397" s="8">
        <v>45743</v>
      </c>
      <c r="C397">
        <f t="shared" si="6"/>
        <v>2025</v>
      </c>
      <c r="D397" t="s">
        <v>77</v>
      </c>
      <c r="E397" t="s">
        <v>83</v>
      </c>
      <c r="F397" t="s">
        <v>38</v>
      </c>
      <c r="G397" t="b">
        <v>0</v>
      </c>
      <c r="H397">
        <v>5</v>
      </c>
      <c r="I397">
        <v>0</v>
      </c>
      <c r="J397" t="s">
        <v>25</v>
      </c>
      <c r="K397" s="5">
        <v>47054</v>
      </c>
      <c r="L397" t="s">
        <v>399</v>
      </c>
      <c r="M397" t="s">
        <v>61</v>
      </c>
      <c r="N397">
        <v>36</v>
      </c>
      <c r="O397">
        <v>1</v>
      </c>
      <c r="P397">
        <v>0</v>
      </c>
      <c r="Q397" t="s">
        <v>51</v>
      </c>
      <c r="R397" s="5">
        <v>14003</v>
      </c>
      <c r="S397">
        <v>5.79</v>
      </c>
      <c r="T397" s="5">
        <v>146565.51</v>
      </c>
      <c r="U397">
        <v>35</v>
      </c>
      <c r="V397" t="s">
        <v>42</v>
      </c>
      <c r="W397" s="5">
        <v>2500</v>
      </c>
      <c r="X397" s="5">
        <f>Table1[[#This Row],[Attendance]]*Table1[[#This Row],[Average Ticket Price]]</f>
        <v>117635000</v>
      </c>
      <c r="Y397" s="5" t="s">
        <v>683</v>
      </c>
    </row>
    <row r="398" spans="1:25" x14ac:dyDescent="0.25">
      <c r="A398" t="s">
        <v>427</v>
      </c>
      <c r="B398" s="8">
        <v>45517</v>
      </c>
      <c r="C398">
        <f t="shared" si="6"/>
        <v>2024</v>
      </c>
      <c r="D398" t="s">
        <v>22</v>
      </c>
      <c r="E398" t="s">
        <v>83</v>
      </c>
      <c r="F398" t="s">
        <v>24</v>
      </c>
      <c r="G398" t="b">
        <v>0</v>
      </c>
      <c r="H398">
        <v>4</v>
      </c>
      <c r="I398">
        <v>2</v>
      </c>
      <c r="J398" t="s">
        <v>25</v>
      </c>
      <c r="K398" s="5">
        <v>50758</v>
      </c>
      <c r="L398" t="s">
        <v>133</v>
      </c>
      <c r="M398" t="s">
        <v>50</v>
      </c>
      <c r="N398">
        <v>51</v>
      </c>
      <c r="O398">
        <v>1</v>
      </c>
      <c r="P398">
        <v>0</v>
      </c>
      <c r="Q398" t="s">
        <v>87</v>
      </c>
      <c r="R398" s="5">
        <v>130290</v>
      </c>
      <c r="S398">
        <v>4.26</v>
      </c>
      <c r="T398" s="5">
        <v>128430.19</v>
      </c>
      <c r="U398">
        <v>19</v>
      </c>
      <c r="V398" t="s">
        <v>42</v>
      </c>
      <c r="W398" s="5">
        <v>2250</v>
      </c>
      <c r="X398" s="5">
        <f>Table1[[#This Row],[Attendance]]*Table1[[#This Row],[Average Ticket Price]]</f>
        <v>114205500</v>
      </c>
      <c r="Y398" s="5" t="s">
        <v>683</v>
      </c>
    </row>
    <row r="399" spans="1:25" x14ac:dyDescent="0.25">
      <c r="A399" t="s">
        <v>428</v>
      </c>
      <c r="B399" s="8">
        <v>45430</v>
      </c>
      <c r="C399">
        <f t="shared" si="6"/>
        <v>2024</v>
      </c>
      <c r="D399" t="s">
        <v>77</v>
      </c>
      <c r="E399" t="s">
        <v>83</v>
      </c>
      <c r="F399" t="s">
        <v>44</v>
      </c>
      <c r="G399" t="b">
        <v>1</v>
      </c>
      <c r="H399">
        <v>0</v>
      </c>
      <c r="I399">
        <v>0</v>
      </c>
      <c r="J399" t="s">
        <v>39</v>
      </c>
      <c r="K399" s="5">
        <v>37773</v>
      </c>
      <c r="L399" t="s">
        <v>327</v>
      </c>
      <c r="M399" t="s">
        <v>27</v>
      </c>
      <c r="N399">
        <v>17</v>
      </c>
      <c r="O399">
        <v>2</v>
      </c>
      <c r="P399">
        <v>2</v>
      </c>
      <c r="Q399" t="s">
        <v>87</v>
      </c>
      <c r="R399" s="5">
        <v>116405</v>
      </c>
      <c r="S399">
        <v>3.1</v>
      </c>
      <c r="T399" s="5">
        <v>122754.95</v>
      </c>
      <c r="U399">
        <v>55</v>
      </c>
      <c r="V399" t="s">
        <v>42</v>
      </c>
      <c r="W399" s="5">
        <v>1500</v>
      </c>
      <c r="X399" s="5">
        <f>Table1[[#This Row],[Attendance]]*Table1[[#This Row],[Average Ticket Price]]</f>
        <v>56659500</v>
      </c>
      <c r="Y399" s="5" t="s">
        <v>683</v>
      </c>
    </row>
    <row r="400" spans="1:25" x14ac:dyDescent="0.25">
      <c r="A400" t="s">
        <v>429</v>
      </c>
      <c r="B400" s="8">
        <v>45799</v>
      </c>
      <c r="C400">
        <f t="shared" si="6"/>
        <v>2025</v>
      </c>
      <c r="D400" t="s">
        <v>36</v>
      </c>
      <c r="E400" t="s">
        <v>66</v>
      </c>
      <c r="F400" t="s">
        <v>44</v>
      </c>
      <c r="G400" t="b">
        <v>0</v>
      </c>
      <c r="H400">
        <v>1</v>
      </c>
      <c r="I400">
        <v>4</v>
      </c>
      <c r="J400" t="s">
        <v>54</v>
      </c>
      <c r="K400" s="5">
        <v>6454</v>
      </c>
      <c r="L400" t="s">
        <v>188</v>
      </c>
      <c r="M400" t="s">
        <v>34</v>
      </c>
      <c r="N400">
        <v>33</v>
      </c>
      <c r="O400">
        <v>1</v>
      </c>
      <c r="P400">
        <v>0</v>
      </c>
      <c r="Q400" t="s">
        <v>46</v>
      </c>
      <c r="R400" s="5">
        <v>111027</v>
      </c>
      <c r="S400">
        <v>3.81</v>
      </c>
      <c r="T400" s="5">
        <v>113861.86</v>
      </c>
      <c r="U400">
        <v>28</v>
      </c>
      <c r="V400" t="s">
        <v>29</v>
      </c>
      <c r="W400" s="5">
        <v>2000</v>
      </c>
      <c r="X400" s="5">
        <f>Table1[[#This Row],[Attendance]]*Table1[[#This Row],[Average Ticket Price]]</f>
        <v>12908000</v>
      </c>
      <c r="Y400" s="5" t="s">
        <v>683</v>
      </c>
    </row>
    <row r="401" spans="1:25" x14ac:dyDescent="0.25">
      <c r="A401" t="s">
        <v>391</v>
      </c>
      <c r="B401" s="8">
        <v>45467</v>
      </c>
      <c r="C401">
        <f t="shared" si="6"/>
        <v>2024</v>
      </c>
      <c r="D401" t="s">
        <v>53</v>
      </c>
      <c r="E401" t="s">
        <v>98</v>
      </c>
      <c r="F401" t="s">
        <v>38</v>
      </c>
      <c r="G401" t="b">
        <v>1</v>
      </c>
      <c r="H401">
        <v>4</v>
      </c>
      <c r="I401">
        <v>0</v>
      </c>
      <c r="J401" t="s">
        <v>25</v>
      </c>
      <c r="K401" s="5">
        <v>35730</v>
      </c>
      <c r="L401" t="s">
        <v>126</v>
      </c>
      <c r="M401" t="s">
        <v>34</v>
      </c>
      <c r="N401">
        <v>68</v>
      </c>
      <c r="O401">
        <v>0</v>
      </c>
      <c r="P401">
        <v>0</v>
      </c>
      <c r="Q401" t="s">
        <v>81</v>
      </c>
      <c r="R401" s="5">
        <v>983</v>
      </c>
      <c r="S401">
        <v>1.75</v>
      </c>
      <c r="T401" s="5">
        <v>106789.32</v>
      </c>
      <c r="U401">
        <v>23</v>
      </c>
      <c r="V401" t="s">
        <v>42</v>
      </c>
      <c r="W401" s="5">
        <v>2000</v>
      </c>
      <c r="X401" s="5">
        <f>Table1[[#This Row],[Attendance]]*Table1[[#This Row],[Average Ticket Price]]</f>
        <v>71460000</v>
      </c>
      <c r="Y401" s="5" t="s">
        <v>683</v>
      </c>
    </row>
    <row r="402" spans="1:25" x14ac:dyDescent="0.25">
      <c r="A402" t="s">
        <v>430</v>
      </c>
      <c r="B402" s="8">
        <v>45549</v>
      </c>
      <c r="C402">
        <f t="shared" si="6"/>
        <v>2024</v>
      </c>
      <c r="D402" t="s">
        <v>53</v>
      </c>
      <c r="E402" t="s">
        <v>98</v>
      </c>
      <c r="F402" t="s">
        <v>38</v>
      </c>
      <c r="G402" t="b">
        <v>1</v>
      </c>
      <c r="H402">
        <v>1</v>
      </c>
      <c r="I402">
        <v>4</v>
      </c>
      <c r="J402" t="s">
        <v>54</v>
      </c>
      <c r="K402" s="5">
        <v>15870</v>
      </c>
      <c r="L402" t="s">
        <v>167</v>
      </c>
      <c r="M402" t="s">
        <v>50</v>
      </c>
      <c r="N402">
        <v>75</v>
      </c>
      <c r="O402">
        <v>0</v>
      </c>
      <c r="P402">
        <v>1</v>
      </c>
      <c r="Q402" t="s">
        <v>87</v>
      </c>
      <c r="R402" s="5">
        <v>130603</v>
      </c>
      <c r="S402">
        <v>2.19</v>
      </c>
      <c r="T402" s="5">
        <v>5325.13</v>
      </c>
      <c r="U402">
        <v>31</v>
      </c>
      <c r="V402" t="s">
        <v>42</v>
      </c>
      <c r="W402" s="5">
        <v>750</v>
      </c>
      <c r="X402" s="5">
        <f>Table1[[#This Row],[Attendance]]*Table1[[#This Row],[Average Ticket Price]]</f>
        <v>11902500</v>
      </c>
      <c r="Y402" s="5" t="s">
        <v>683</v>
      </c>
    </row>
    <row r="403" spans="1:25" x14ac:dyDescent="0.25">
      <c r="A403" t="s">
        <v>431</v>
      </c>
      <c r="B403" s="8">
        <v>45833</v>
      </c>
      <c r="C403">
        <f t="shared" si="6"/>
        <v>2025</v>
      </c>
      <c r="D403" t="s">
        <v>53</v>
      </c>
      <c r="E403" t="s">
        <v>83</v>
      </c>
      <c r="F403" t="s">
        <v>44</v>
      </c>
      <c r="G403" t="b">
        <v>0</v>
      </c>
      <c r="H403">
        <v>0</v>
      </c>
      <c r="I403">
        <v>1</v>
      </c>
      <c r="J403" t="s">
        <v>54</v>
      </c>
      <c r="K403" s="5">
        <v>19867</v>
      </c>
      <c r="L403" t="s">
        <v>251</v>
      </c>
      <c r="M403" t="s">
        <v>34</v>
      </c>
      <c r="N403">
        <v>90</v>
      </c>
      <c r="O403">
        <v>0</v>
      </c>
      <c r="P403">
        <v>2</v>
      </c>
      <c r="Q403" t="s">
        <v>87</v>
      </c>
      <c r="R403" s="5">
        <v>84993</v>
      </c>
      <c r="S403">
        <v>3.67</v>
      </c>
      <c r="T403" s="5">
        <v>32998.089999999997</v>
      </c>
      <c r="U403">
        <v>51</v>
      </c>
      <c r="V403" t="s">
        <v>42</v>
      </c>
      <c r="W403" s="5">
        <v>2250</v>
      </c>
      <c r="X403" s="5">
        <f>Table1[[#This Row],[Attendance]]*Table1[[#This Row],[Average Ticket Price]]</f>
        <v>44700750</v>
      </c>
      <c r="Y403" s="5" t="s">
        <v>683</v>
      </c>
    </row>
    <row r="404" spans="1:25" x14ac:dyDescent="0.25">
      <c r="A404" t="s">
        <v>242</v>
      </c>
      <c r="B404" s="8">
        <v>45480</v>
      </c>
      <c r="C404">
        <f t="shared" si="6"/>
        <v>2024</v>
      </c>
      <c r="D404" t="s">
        <v>89</v>
      </c>
      <c r="E404" t="s">
        <v>66</v>
      </c>
      <c r="F404" t="s">
        <v>24</v>
      </c>
      <c r="G404" t="b">
        <v>0</v>
      </c>
      <c r="H404">
        <v>2</v>
      </c>
      <c r="I404">
        <v>4</v>
      </c>
      <c r="J404" t="s">
        <v>54</v>
      </c>
      <c r="K404" s="5">
        <v>9876</v>
      </c>
      <c r="L404" t="s">
        <v>115</v>
      </c>
      <c r="M404" t="s">
        <v>50</v>
      </c>
      <c r="N404">
        <v>80</v>
      </c>
      <c r="O404">
        <v>0</v>
      </c>
      <c r="P404">
        <v>1</v>
      </c>
      <c r="Q404" t="s">
        <v>46</v>
      </c>
      <c r="R404" s="5">
        <v>7357</v>
      </c>
      <c r="S404">
        <v>6</v>
      </c>
      <c r="T404" s="5">
        <v>170969.79</v>
      </c>
      <c r="U404">
        <v>53</v>
      </c>
      <c r="V404" t="s">
        <v>29</v>
      </c>
      <c r="W404" s="5">
        <v>1500</v>
      </c>
      <c r="X404" s="5">
        <f>Table1[[#This Row],[Attendance]]*Table1[[#This Row],[Average Ticket Price]]</f>
        <v>14814000</v>
      </c>
      <c r="Y404" s="5" t="s">
        <v>683</v>
      </c>
    </row>
    <row r="405" spans="1:25" x14ac:dyDescent="0.25">
      <c r="A405" t="s">
        <v>364</v>
      </c>
      <c r="B405" s="8">
        <v>45606</v>
      </c>
      <c r="C405">
        <f t="shared" si="6"/>
        <v>2024</v>
      </c>
      <c r="D405" t="s">
        <v>89</v>
      </c>
      <c r="E405" t="s">
        <v>66</v>
      </c>
      <c r="F405" t="s">
        <v>44</v>
      </c>
      <c r="G405" t="b">
        <v>1</v>
      </c>
      <c r="H405">
        <v>0</v>
      </c>
      <c r="I405">
        <v>1</v>
      </c>
      <c r="J405" t="s">
        <v>54</v>
      </c>
      <c r="K405" s="5">
        <v>5045</v>
      </c>
      <c r="L405" t="s">
        <v>161</v>
      </c>
      <c r="M405" t="s">
        <v>50</v>
      </c>
      <c r="N405">
        <v>10</v>
      </c>
      <c r="O405">
        <v>1</v>
      </c>
      <c r="P405">
        <v>0</v>
      </c>
      <c r="Q405" t="s">
        <v>51</v>
      </c>
      <c r="R405" s="5">
        <v>125413</v>
      </c>
      <c r="S405">
        <v>6.75</v>
      </c>
      <c r="T405" s="5">
        <v>198655.81</v>
      </c>
      <c r="U405">
        <v>50</v>
      </c>
      <c r="V405" t="s">
        <v>29</v>
      </c>
      <c r="W405" s="5">
        <v>2000</v>
      </c>
      <c r="X405" s="5">
        <f>Table1[[#This Row],[Attendance]]*Table1[[#This Row],[Average Ticket Price]]</f>
        <v>10090000</v>
      </c>
      <c r="Y405" s="5" t="s">
        <v>683</v>
      </c>
    </row>
    <row r="406" spans="1:25" x14ac:dyDescent="0.25">
      <c r="A406" t="s">
        <v>354</v>
      </c>
      <c r="B406" s="8">
        <v>45868</v>
      </c>
      <c r="C406">
        <f t="shared" si="6"/>
        <v>2025</v>
      </c>
      <c r="D406" t="s">
        <v>31</v>
      </c>
      <c r="E406" t="s">
        <v>98</v>
      </c>
      <c r="F406" t="s">
        <v>38</v>
      </c>
      <c r="G406" t="b">
        <v>1</v>
      </c>
      <c r="H406">
        <v>3</v>
      </c>
      <c r="I406">
        <v>0</v>
      </c>
      <c r="J406" t="s">
        <v>25</v>
      </c>
      <c r="K406" s="5">
        <v>53366</v>
      </c>
      <c r="L406" t="s">
        <v>93</v>
      </c>
      <c r="M406" t="s">
        <v>50</v>
      </c>
      <c r="N406">
        <v>14</v>
      </c>
      <c r="O406">
        <v>1</v>
      </c>
      <c r="P406">
        <v>2</v>
      </c>
      <c r="Q406" t="s">
        <v>28</v>
      </c>
      <c r="R406" s="5">
        <v>58933</v>
      </c>
      <c r="S406">
        <v>7.77</v>
      </c>
      <c r="T406" s="5">
        <v>182268.73</v>
      </c>
      <c r="U406">
        <v>22</v>
      </c>
      <c r="V406" t="s">
        <v>42</v>
      </c>
      <c r="W406" s="5">
        <v>1250</v>
      </c>
      <c r="X406" s="5">
        <f>Table1[[#This Row],[Attendance]]*Table1[[#This Row],[Average Ticket Price]]</f>
        <v>66707500</v>
      </c>
      <c r="Y406" s="5" t="s">
        <v>683</v>
      </c>
    </row>
    <row r="407" spans="1:25" x14ac:dyDescent="0.25">
      <c r="A407" t="s">
        <v>432</v>
      </c>
      <c r="B407" s="8">
        <v>45730</v>
      </c>
      <c r="C407">
        <f t="shared" si="6"/>
        <v>2025</v>
      </c>
      <c r="D407" t="s">
        <v>97</v>
      </c>
      <c r="E407" t="s">
        <v>37</v>
      </c>
      <c r="F407" t="s">
        <v>38</v>
      </c>
      <c r="G407" t="b">
        <v>1</v>
      </c>
      <c r="H407">
        <v>4</v>
      </c>
      <c r="I407">
        <v>2</v>
      </c>
      <c r="J407" t="s">
        <v>25</v>
      </c>
      <c r="K407" s="5">
        <v>43447</v>
      </c>
      <c r="L407" t="s">
        <v>161</v>
      </c>
      <c r="M407" t="s">
        <v>27</v>
      </c>
      <c r="N407">
        <v>76</v>
      </c>
      <c r="O407">
        <v>2</v>
      </c>
      <c r="P407">
        <v>0</v>
      </c>
      <c r="Q407" t="s">
        <v>51</v>
      </c>
      <c r="R407" s="5">
        <v>97547</v>
      </c>
      <c r="S407">
        <v>8.57</v>
      </c>
      <c r="T407" s="5">
        <v>134649.12</v>
      </c>
      <c r="U407">
        <v>54</v>
      </c>
      <c r="V407" t="s">
        <v>29</v>
      </c>
      <c r="W407" s="5">
        <v>2250</v>
      </c>
      <c r="X407" s="5">
        <f>Table1[[#This Row],[Attendance]]*Table1[[#This Row],[Average Ticket Price]]</f>
        <v>97755750</v>
      </c>
      <c r="Y407" s="5" t="s">
        <v>683</v>
      </c>
    </row>
    <row r="408" spans="1:25" x14ac:dyDescent="0.25">
      <c r="A408" t="s">
        <v>433</v>
      </c>
      <c r="B408" s="8">
        <v>45968</v>
      </c>
      <c r="C408">
        <f t="shared" si="6"/>
        <v>2025</v>
      </c>
      <c r="D408" t="s">
        <v>31</v>
      </c>
      <c r="E408" t="s">
        <v>72</v>
      </c>
      <c r="F408" t="s">
        <v>38</v>
      </c>
      <c r="G408" t="b">
        <v>0</v>
      </c>
      <c r="H408">
        <v>1</v>
      </c>
      <c r="I408">
        <v>0</v>
      </c>
      <c r="J408" t="s">
        <v>25</v>
      </c>
      <c r="K408" s="5">
        <v>48165</v>
      </c>
      <c r="L408" t="s">
        <v>327</v>
      </c>
      <c r="M408" t="s">
        <v>27</v>
      </c>
      <c r="N408">
        <v>41</v>
      </c>
      <c r="O408">
        <v>1</v>
      </c>
      <c r="P408">
        <v>2</v>
      </c>
      <c r="Q408" t="s">
        <v>46</v>
      </c>
      <c r="R408" s="5">
        <v>116963</v>
      </c>
      <c r="S408">
        <v>1.64</v>
      </c>
      <c r="T408" s="5">
        <v>88281.45</v>
      </c>
      <c r="U408">
        <v>39</v>
      </c>
      <c r="V408" t="s">
        <v>29</v>
      </c>
      <c r="W408" s="5">
        <v>1250</v>
      </c>
      <c r="X408" s="5">
        <f>Table1[[#This Row],[Attendance]]*Table1[[#This Row],[Average Ticket Price]]</f>
        <v>60206250</v>
      </c>
      <c r="Y408" s="5" t="s">
        <v>683</v>
      </c>
    </row>
    <row r="409" spans="1:25" x14ac:dyDescent="0.25">
      <c r="A409" t="s">
        <v>434</v>
      </c>
      <c r="B409" s="8">
        <v>45407</v>
      </c>
      <c r="C409">
        <f t="shared" si="6"/>
        <v>2024</v>
      </c>
      <c r="D409" t="s">
        <v>69</v>
      </c>
      <c r="E409" t="s">
        <v>37</v>
      </c>
      <c r="F409" t="s">
        <v>38</v>
      </c>
      <c r="G409" t="b">
        <v>1</v>
      </c>
      <c r="H409">
        <v>5</v>
      </c>
      <c r="I409">
        <v>0</v>
      </c>
      <c r="J409" t="s">
        <v>25</v>
      </c>
      <c r="K409" s="5">
        <v>17769</v>
      </c>
      <c r="L409" t="s">
        <v>45</v>
      </c>
      <c r="M409" t="s">
        <v>50</v>
      </c>
      <c r="N409">
        <v>36</v>
      </c>
      <c r="O409">
        <v>0</v>
      </c>
      <c r="P409">
        <v>1</v>
      </c>
      <c r="Q409" t="s">
        <v>87</v>
      </c>
      <c r="R409" s="5">
        <v>84705</v>
      </c>
      <c r="S409">
        <v>5.57</v>
      </c>
      <c r="T409" s="5">
        <v>215989.1</v>
      </c>
      <c r="U409">
        <v>19</v>
      </c>
      <c r="V409" t="s">
        <v>29</v>
      </c>
      <c r="W409" s="5">
        <v>500</v>
      </c>
      <c r="X409" s="5">
        <f>Table1[[#This Row],[Attendance]]*Table1[[#This Row],[Average Ticket Price]]</f>
        <v>8884500</v>
      </c>
      <c r="Y409" s="5" t="s">
        <v>683</v>
      </c>
    </row>
    <row r="410" spans="1:25" x14ac:dyDescent="0.25">
      <c r="A410" t="s">
        <v>435</v>
      </c>
      <c r="B410" s="8">
        <v>45531</v>
      </c>
      <c r="C410">
        <f t="shared" si="6"/>
        <v>2024</v>
      </c>
      <c r="D410" t="s">
        <v>69</v>
      </c>
      <c r="E410" t="s">
        <v>37</v>
      </c>
      <c r="F410" t="s">
        <v>38</v>
      </c>
      <c r="G410" t="b">
        <v>1</v>
      </c>
      <c r="H410">
        <v>0</v>
      </c>
      <c r="I410">
        <v>1</v>
      </c>
      <c r="J410" t="s">
        <v>54</v>
      </c>
      <c r="K410" s="5">
        <v>39142</v>
      </c>
      <c r="L410" t="s">
        <v>301</v>
      </c>
      <c r="M410" t="s">
        <v>61</v>
      </c>
      <c r="N410">
        <v>55</v>
      </c>
      <c r="O410">
        <v>2</v>
      </c>
      <c r="P410">
        <v>0</v>
      </c>
      <c r="Q410" t="s">
        <v>87</v>
      </c>
      <c r="R410" s="5">
        <v>126715</v>
      </c>
      <c r="S410">
        <v>1.03</v>
      </c>
      <c r="T410" s="5">
        <v>3387.56</v>
      </c>
      <c r="U410">
        <v>38</v>
      </c>
      <c r="V410" t="s">
        <v>42</v>
      </c>
      <c r="W410" s="5">
        <v>2250</v>
      </c>
      <c r="X410" s="5">
        <f>Table1[[#This Row],[Attendance]]*Table1[[#This Row],[Average Ticket Price]]</f>
        <v>88069500</v>
      </c>
      <c r="Y410" s="5" t="s">
        <v>683</v>
      </c>
    </row>
    <row r="411" spans="1:25" x14ac:dyDescent="0.25">
      <c r="A411" t="s">
        <v>116</v>
      </c>
      <c r="B411" s="8">
        <v>45845</v>
      </c>
      <c r="C411">
        <f t="shared" si="6"/>
        <v>2025</v>
      </c>
      <c r="D411" t="s">
        <v>69</v>
      </c>
      <c r="E411" t="s">
        <v>48</v>
      </c>
      <c r="F411" t="s">
        <v>24</v>
      </c>
      <c r="G411" t="b">
        <v>0</v>
      </c>
      <c r="H411">
        <v>1</v>
      </c>
      <c r="I411">
        <v>4</v>
      </c>
      <c r="J411" t="s">
        <v>54</v>
      </c>
      <c r="K411" s="5">
        <v>51132</v>
      </c>
      <c r="L411" t="s">
        <v>101</v>
      </c>
      <c r="M411" t="s">
        <v>61</v>
      </c>
      <c r="N411">
        <v>58</v>
      </c>
      <c r="O411">
        <v>1</v>
      </c>
      <c r="P411">
        <v>0</v>
      </c>
      <c r="Q411" t="s">
        <v>62</v>
      </c>
      <c r="R411" s="5">
        <v>63996</v>
      </c>
      <c r="S411">
        <v>8.23</v>
      </c>
      <c r="T411" s="5">
        <v>47353.55</v>
      </c>
      <c r="U411">
        <v>47</v>
      </c>
      <c r="V411" t="s">
        <v>29</v>
      </c>
      <c r="W411" s="5">
        <v>750</v>
      </c>
      <c r="X411" s="5">
        <f>Table1[[#This Row],[Attendance]]*Table1[[#This Row],[Average Ticket Price]]</f>
        <v>38349000</v>
      </c>
      <c r="Y411" s="5" t="s">
        <v>683</v>
      </c>
    </row>
    <row r="412" spans="1:25" x14ac:dyDescent="0.25">
      <c r="A412" t="s">
        <v>142</v>
      </c>
      <c r="B412" s="8">
        <v>45843</v>
      </c>
      <c r="C412">
        <f t="shared" si="6"/>
        <v>2025</v>
      </c>
      <c r="D412" t="s">
        <v>89</v>
      </c>
      <c r="E412" t="s">
        <v>98</v>
      </c>
      <c r="F412" t="s">
        <v>44</v>
      </c>
      <c r="G412" t="b">
        <v>0</v>
      </c>
      <c r="H412">
        <v>1</v>
      </c>
      <c r="I412">
        <v>3</v>
      </c>
      <c r="J412" t="s">
        <v>54</v>
      </c>
      <c r="K412" s="5">
        <v>38381</v>
      </c>
      <c r="L412" t="s">
        <v>33</v>
      </c>
      <c r="M412" t="s">
        <v>61</v>
      </c>
      <c r="N412">
        <v>37</v>
      </c>
      <c r="O412">
        <v>1</v>
      </c>
      <c r="P412">
        <v>1</v>
      </c>
      <c r="Q412" t="s">
        <v>87</v>
      </c>
      <c r="R412" s="5">
        <v>18182</v>
      </c>
      <c r="S412">
        <v>4.33</v>
      </c>
      <c r="T412" s="5">
        <v>35942.449999999997</v>
      </c>
      <c r="U412">
        <v>45</v>
      </c>
      <c r="V412" t="s">
        <v>29</v>
      </c>
      <c r="W412" s="5">
        <v>1250</v>
      </c>
      <c r="X412" s="5">
        <f>Table1[[#This Row],[Attendance]]*Table1[[#This Row],[Average Ticket Price]]</f>
        <v>47976250</v>
      </c>
      <c r="Y412" s="5" t="s">
        <v>683</v>
      </c>
    </row>
    <row r="413" spans="1:25" x14ac:dyDescent="0.25">
      <c r="A413" t="s">
        <v>436</v>
      </c>
      <c r="B413" s="8">
        <v>45602</v>
      </c>
      <c r="C413">
        <f t="shared" si="6"/>
        <v>2024</v>
      </c>
      <c r="D413" t="s">
        <v>97</v>
      </c>
      <c r="E413" t="s">
        <v>23</v>
      </c>
      <c r="F413" t="s">
        <v>38</v>
      </c>
      <c r="G413" t="b">
        <v>0</v>
      </c>
      <c r="H413">
        <v>4</v>
      </c>
      <c r="I413">
        <v>1</v>
      </c>
      <c r="J413" t="s">
        <v>25</v>
      </c>
      <c r="K413" s="5">
        <v>24749</v>
      </c>
      <c r="L413" t="s">
        <v>310</v>
      </c>
      <c r="M413" t="s">
        <v>61</v>
      </c>
      <c r="N413">
        <v>25</v>
      </c>
      <c r="O413">
        <v>0</v>
      </c>
      <c r="P413">
        <v>0</v>
      </c>
      <c r="Q413" t="s">
        <v>41</v>
      </c>
      <c r="R413" s="5">
        <v>95836</v>
      </c>
      <c r="S413">
        <v>1.39</v>
      </c>
      <c r="T413" s="5">
        <v>187133.41</v>
      </c>
      <c r="U413">
        <v>49</v>
      </c>
      <c r="V413" t="s">
        <v>29</v>
      </c>
      <c r="W413" s="5">
        <v>2500</v>
      </c>
      <c r="X413" s="5">
        <f>Table1[[#This Row],[Attendance]]*Table1[[#This Row],[Average Ticket Price]]</f>
        <v>61872500</v>
      </c>
      <c r="Y413" s="5" t="s">
        <v>683</v>
      </c>
    </row>
    <row r="414" spans="1:25" x14ac:dyDescent="0.25">
      <c r="A414" t="s">
        <v>437</v>
      </c>
      <c r="B414" s="8">
        <v>45625</v>
      </c>
      <c r="C414">
        <f t="shared" si="6"/>
        <v>2024</v>
      </c>
      <c r="D414" t="s">
        <v>22</v>
      </c>
      <c r="E414" t="s">
        <v>98</v>
      </c>
      <c r="F414" t="s">
        <v>24</v>
      </c>
      <c r="G414" t="b">
        <v>0</v>
      </c>
      <c r="H414">
        <v>3</v>
      </c>
      <c r="I414">
        <v>1</v>
      </c>
      <c r="J414" t="s">
        <v>25</v>
      </c>
      <c r="K414" s="5">
        <v>37742</v>
      </c>
      <c r="L414" t="s">
        <v>221</v>
      </c>
      <c r="M414" t="s">
        <v>50</v>
      </c>
      <c r="N414">
        <v>41</v>
      </c>
      <c r="O414">
        <v>1</v>
      </c>
      <c r="P414">
        <v>1</v>
      </c>
      <c r="Q414" t="s">
        <v>62</v>
      </c>
      <c r="R414" s="5">
        <v>90422</v>
      </c>
      <c r="S414">
        <v>5.24</v>
      </c>
      <c r="T414" s="5">
        <v>29149.34</v>
      </c>
      <c r="U414">
        <v>44</v>
      </c>
      <c r="V414" t="s">
        <v>29</v>
      </c>
      <c r="W414" s="5">
        <v>2500</v>
      </c>
      <c r="X414" s="5">
        <f>Table1[[#This Row],[Attendance]]*Table1[[#This Row],[Average Ticket Price]]</f>
        <v>94355000</v>
      </c>
      <c r="Y414" s="5" t="s">
        <v>683</v>
      </c>
    </row>
    <row r="415" spans="1:25" x14ac:dyDescent="0.25">
      <c r="A415" t="s">
        <v>411</v>
      </c>
      <c r="B415" s="8">
        <v>45647</v>
      </c>
      <c r="C415">
        <f t="shared" si="6"/>
        <v>2024</v>
      </c>
      <c r="D415" t="s">
        <v>22</v>
      </c>
      <c r="E415" t="s">
        <v>98</v>
      </c>
      <c r="F415" t="s">
        <v>24</v>
      </c>
      <c r="G415" t="b">
        <v>1</v>
      </c>
      <c r="H415">
        <v>3</v>
      </c>
      <c r="I415">
        <v>2</v>
      </c>
      <c r="J415" t="s">
        <v>25</v>
      </c>
      <c r="K415" s="5">
        <v>16154</v>
      </c>
      <c r="L415" t="s">
        <v>40</v>
      </c>
      <c r="M415" t="s">
        <v>27</v>
      </c>
      <c r="N415">
        <v>65</v>
      </c>
      <c r="O415">
        <v>0</v>
      </c>
      <c r="P415">
        <v>0</v>
      </c>
      <c r="Q415" t="s">
        <v>51</v>
      </c>
      <c r="R415" s="5">
        <v>128028</v>
      </c>
      <c r="S415">
        <v>3.22</v>
      </c>
      <c r="T415" s="5">
        <v>217672.62</v>
      </c>
      <c r="U415">
        <v>27</v>
      </c>
      <c r="V415" t="s">
        <v>42</v>
      </c>
      <c r="W415" s="5">
        <v>1750</v>
      </c>
      <c r="X415" s="5">
        <f>Table1[[#This Row],[Attendance]]*Table1[[#This Row],[Average Ticket Price]]</f>
        <v>28269500</v>
      </c>
      <c r="Y415" s="5" t="s">
        <v>683</v>
      </c>
    </row>
    <row r="416" spans="1:25" x14ac:dyDescent="0.25">
      <c r="A416" t="s">
        <v>277</v>
      </c>
      <c r="B416" s="8">
        <v>45775</v>
      </c>
      <c r="C416">
        <f t="shared" si="6"/>
        <v>2025</v>
      </c>
      <c r="D416" t="s">
        <v>69</v>
      </c>
      <c r="E416" t="s">
        <v>37</v>
      </c>
      <c r="F416" t="s">
        <v>24</v>
      </c>
      <c r="G416" t="b">
        <v>1</v>
      </c>
      <c r="H416">
        <v>5</v>
      </c>
      <c r="I416">
        <v>3</v>
      </c>
      <c r="J416" t="s">
        <v>25</v>
      </c>
      <c r="K416" s="5">
        <v>33710</v>
      </c>
      <c r="L416" t="s">
        <v>118</v>
      </c>
      <c r="M416" t="s">
        <v>50</v>
      </c>
      <c r="N416">
        <v>81</v>
      </c>
      <c r="O416">
        <v>1</v>
      </c>
      <c r="P416">
        <v>1</v>
      </c>
      <c r="Q416" t="s">
        <v>51</v>
      </c>
      <c r="R416" s="5">
        <v>82267</v>
      </c>
      <c r="S416">
        <v>8.1300000000000008</v>
      </c>
      <c r="T416" s="5">
        <v>150895.24</v>
      </c>
      <c r="U416">
        <v>30</v>
      </c>
      <c r="V416" t="s">
        <v>42</v>
      </c>
      <c r="W416" s="5">
        <v>1750</v>
      </c>
      <c r="X416" s="5">
        <f>Table1[[#This Row],[Attendance]]*Table1[[#This Row],[Average Ticket Price]]</f>
        <v>58992500</v>
      </c>
      <c r="Y416" s="5" t="s">
        <v>683</v>
      </c>
    </row>
    <row r="417" spans="1:25" x14ac:dyDescent="0.25">
      <c r="A417" t="s">
        <v>438</v>
      </c>
      <c r="B417" s="8">
        <v>45484</v>
      </c>
      <c r="C417">
        <f t="shared" si="6"/>
        <v>2024</v>
      </c>
      <c r="D417" t="s">
        <v>53</v>
      </c>
      <c r="E417" t="s">
        <v>72</v>
      </c>
      <c r="F417" t="s">
        <v>44</v>
      </c>
      <c r="G417" t="b">
        <v>1</v>
      </c>
      <c r="H417">
        <v>2</v>
      </c>
      <c r="I417">
        <v>0</v>
      </c>
      <c r="J417" t="s">
        <v>25</v>
      </c>
      <c r="K417" s="5">
        <v>42019</v>
      </c>
      <c r="L417" t="s">
        <v>296</v>
      </c>
      <c r="M417" t="s">
        <v>27</v>
      </c>
      <c r="N417">
        <v>31</v>
      </c>
      <c r="O417">
        <v>0</v>
      </c>
      <c r="P417">
        <v>1</v>
      </c>
      <c r="Q417" t="s">
        <v>41</v>
      </c>
      <c r="R417" s="5">
        <v>127915</v>
      </c>
      <c r="S417">
        <v>6.18</v>
      </c>
      <c r="T417" s="5">
        <v>177190.84</v>
      </c>
      <c r="U417">
        <v>22</v>
      </c>
      <c r="V417" t="s">
        <v>42</v>
      </c>
      <c r="W417" s="5">
        <v>1500</v>
      </c>
      <c r="X417" s="5">
        <f>Table1[[#This Row],[Attendance]]*Table1[[#This Row],[Average Ticket Price]]</f>
        <v>63028500</v>
      </c>
      <c r="Y417" s="5" t="s">
        <v>683</v>
      </c>
    </row>
    <row r="418" spans="1:25" x14ac:dyDescent="0.25">
      <c r="A418" t="s">
        <v>170</v>
      </c>
      <c r="B418" s="8">
        <v>45360</v>
      </c>
      <c r="C418">
        <f t="shared" si="6"/>
        <v>2024</v>
      </c>
      <c r="D418" t="s">
        <v>36</v>
      </c>
      <c r="E418" t="s">
        <v>23</v>
      </c>
      <c r="F418" t="s">
        <v>44</v>
      </c>
      <c r="G418" t="b">
        <v>1</v>
      </c>
      <c r="H418">
        <v>4</v>
      </c>
      <c r="I418">
        <v>2</v>
      </c>
      <c r="J418" t="s">
        <v>25</v>
      </c>
      <c r="K418" s="5">
        <v>47341</v>
      </c>
      <c r="L418" t="s">
        <v>253</v>
      </c>
      <c r="M418" t="s">
        <v>34</v>
      </c>
      <c r="N418">
        <v>78</v>
      </c>
      <c r="O418">
        <v>1</v>
      </c>
      <c r="P418">
        <v>2</v>
      </c>
      <c r="Q418" t="s">
        <v>28</v>
      </c>
      <c r="R418" s="5">
        <v>125864</v>
      </c>
      <c r="S418">
        <v>8.86</v>
      </c>
      <c r="T418" s="5">
        <v>78141.960000000006</v>
      </c>
      <c r="U418">
        <v>54</v>
      </c>
      <c r="V418" t="s">
        <v>42</v>
      </c>
      <c r="W418" s="5">
        <v>1250</v>
      </c>
      <c r="X418" s="5">
        <f>Table1[[#This Row],[Attendance]]*Table1[[#This Row],[Average Ticket Price]]</f>
        <v>59176250</v>
      </c>
      <c r="Y418" s="5" t="s">
        <v>683</v>
      </c>
    </row>
    <row r="419" spans="1:25" x14ac:dyDescent="0.25">
      <c r="A419" t="s">
        <v>439</v>
      </c>
      <c r="B419" s="8">
        <v>45669</v>
      </c>
      <c r="C419">
        <f t="shared" si="6"/>
        <v>2025</v>
      </c>
      <c r="D419" t="s">
        <v>31</v>
      </c>
      <c r="E419" t="s">
        <v>98</v>
      </c>
      <c r="F419" t="s">
        <v>38</v>
      </c>
      <c r="G419" t="b">
        <v>0</v>
      </c>
      <c r="H419">
        <v>0</v>
      </c>
      <c r="I419">
        <v>2</v>
      </c>
      <c r="J419" t="s">
        <v>54</v>
      </c>
      <c r="K419" s="5">
        <v>26850</v>
      </c>
      <c r="L419" t="s">
        <v>195</v>
      </c>
      <c r="M419" t="s">
        <v>27</v>
      </c>
      <c r="N419">
        <v>52</v>
      </c>
      <c r="O419">
        <v>0</v>
      </c>
      <c r="P419">
        <v>0</v>
      </c>
      <c r="Q419" t="s">
        <v>41</v>
      </c>
      <c r="R419" s="5">
        <v>147685</v>
      </c>
      <c r="S419">
        <v>1.39</v>
      </c>
      <c r="T419" s="5">
        <v>141718.15</v>
      </c>
      <c r="U419">
        <v>54</v>
      </c>
      <c r="V419" t="s">
        <v>29</v>
      </c>
      <c r="W419" s="5">
        <v>1250</v>
      </c>
      <c r="X419" s="5">
        <f>Table1[[#This Row],[Attendance]]*Table1[[#This Row],[Average Ticket Price]]</f>
        <v>33562500</v>
      </c>
      <c r="Y419" s="5" t="s">
        <v>683</v>
      </c>
    </row>
    <row r="420" spans="1:25" x14ac:dyDescent="0.25">
      <c r="A420" t="s">
        <v>440</v>
      </c>
      <c r="B420" s="8">
        <v>45674</v>
      </c>
      <c r="C420">
        <f t="shared" si="6"/>
        <v>2025</v>
      </c>
      <c r="D420" t="s">
        <v>31</v>
      </c>
      <c r="E420" t="s">
        <v>23</v>
      </c>
      <c r="F420" t="s">
        <v>38</v>
      </c>
      <c r="G420" t="b">
        <v>1</v>
      </c>
      <c r="H420">
        <v>1</v>
      </c>
      <c r="I420">
        <v>3</v>
      </c>
      <c r="J420" t="s">
        <v>54</v>
      </c>
      <c r="K420" s="5">
        <v>34061</v>
      </c>
      <c r="L420" t="s">
        <v>57</v>
      </c>
      <c r="M420" t="s">
        <v>34</v>
      </c>
      <c r="N420">
        <v>58</v>
      </c>
      <c r="O420">
        <v>0</v>
      </c>
      <c r="P420">
        <v>1</v>
      </c>
      <c r="Q420" t="s">
        <v>51</v>
      </c>
      <c r="R420" s="5">
        <v>71995</v>
      </c>
      <c r="S420">
        <v>1.1000000000000001</v>
      </c>
      <c r="T420" s="5">
        <v>245122.34</v>
      </c>
      <c r="U420">
        <v>31</v>
      </c>
      <c r="V420" t="s">
        <v>29</v>
      </c>
      <c r="W420" s="5">
        <v>1750</v>
      </c>
      <c r="X420" s="5">
        <f>Table1[[#This Row],[Attendance]]*Table1[[#This Row],[Average Ticket Price]]</f>
        <v>59606750</v>
      </c>
      <c r="Y420" s="5" t="s">
        <v>683</v>
      </c>
    </row>
    <row r="421" spans="1:25" x14ac:dyDescent="0.25">
      <c r="A421" t="s">
        <v>441</v>
      </c>
      <c r="B421" s="8">
        <v>45676</v>
      </c>
      <c r="C421">
        <f t="shared" si="6"/>
        <v>2025</v>
      </c>
      <c r="D421" t="s">
        <v>22</v>
      </c>
      <c r="E421" t="s">
        <v>32</v>
      </c>
      <c r="F421" t="s">
        <v>24</v>
      </c>
      <c r="G421" t="b">
        <v>1</v>
      </c>
      <c r="H421">
        <v>1</v>
      </c>
      <c r="I421">
        <v>2</v>
      </c>
      <c r="J421" t="s">
        <v>54</v>
      </c>
      <c r="K421" s="5">
        <v>27617</v>
      </c>
      <c r="L421" t="s">
        <v>358</v>
      </c>
      <c r="M421" t="s">
        <v>34</v>
      </c>
      <c r="N421">
        <v>55</v>
      </c>
      <c r="O421">
        <v>1</v>
      </c>
      <c r="P421">
        <v>0</v>
      </c>
      <c r="Q421" t="s">
        <v>62</v>
      </c>
      <c r="R421" s="5">
        <v>106133</v>
      </c>
      <c r="S421">
        <v>6.69</v>
      </c>
      <c r="T421" s="5">
        <v>164222.68</v>
      </c>
      <c r="U421">
        <v>34</v>
      </c>
      <c r="V421" t="s">
        <v>42</v>
      </c>
      <c r="W421" s="5">
        <v>2000</v>
      </c>
      <c r="X421" s="5">
        <f>Table1[[#This Row],[Attendance]]*Table1[[#This Row],[Average Ticket Price]]</f>
        <v>55234000</v>
      </c>
      <c r="Y421" s="5" t="s">
        <v>683</v>
      </c>
    </row>
    <row r="422" spans="1:25" x14ac:dyDescent="0.25">
      <c r="A422" t="s">
        <v>442</v>
      </c>
      <c r="B422" s="8">
        <v>45996</v>
      </c>
      <c r="C422">
        <f t="shared" si="6"/>
        <v>2025</v>
      </c>
      <c r="D422" t="s">
        <v>22</v>
      </c>
      <c r="E422" t="s">
        <v>98</v>
      </c>
      <c r="F422" t="s">
        <v>44</v>
      </c>
      <c r="G422" t="b">
        <v>0</v>
      </c>
      <c r="H422">
        <v>2</v>
      </c>
      <c r="I422">
        <v>3</v>
      </c>
      <c r="J422" t="s">
        <v>54</v>
      </c>
      <c r="K422" s="5">
        <v>18309</v>
      </c>
      <c r="L422" t="s">
        <v>75</v>
      </c>
      <c r="M422" t="s">
        <v>34</v>
      </c>
      <c r="N422">
        <v>57</v>
      </c>
      <c r="O422">
        <v>0</v>
      </c>
      <c r="P422">
        <v>0</v>
      </c>
      <c r="Q422" t="s">
        <v>87</v>
      </c>
      <c r="R422" s="5">
        <v>38733</v>
      </c>
      <c r="S422">
        <v>2.87</v>
      </c>
      <c r="T422" s="5">
        <v>73708.42</v>
      </c>
      <c r="U422">
        <v>49</v>
      </c>
      <c r="V422" t="s">
        <v>42</v>
      </c>
      <c r="W422" s="5">
        <v>2000</v>
      </c>
      <c r="X422" s="5">
        <f>Table1[[#This Row],[Attendance]]*Table1[[#This Row],[Average Ticket Price]]</f>
        <v>36618000</v>
      </c>
      <c r="Y422" s="5" t="s">
        <v>683</v>
      </c>
    </row>
    <row r="423" spans="1:25" x14ac:dyDescent="0.25">
      <c r="A423" t="s">
        <v>179</v>
      </c>
      <c r="B423" s="8">
        <v>45949</v>
      </c>
      <c r="C423">
        <f t="shared" si="6"/>
        <v>2025</v>
      </c>
      <c r="D423" t="s">
        <v>53</v>
      </c>
      <c r="E423" t="s">
        <v>23</v>
      </c>
      <c r="F423" t="s">
        <v>38</v>
      </c>
      <c r="G423" t="b">
        <v>0</v>
      </c>
      <c r="H423">
        <v>4</v>
      </c>
      <c r="I423">
        <v>0</v>
      </c>
      <c r="J423" t="s">
        <v>25</v>
      </c>
      <c r="K423" s="5">
        <v>47169</v>
      </c>
      <c r="L423" t="s">
        <v>93</v>
      </c>
      <c r="M423" t="s">
        <v>61</v>
      </c>
      <c r="N423">
        <v>93</v>
      </c>
      <c r="O423">
        <v>1</v>
      </c>
      <c r="P423">
        <v>1</v>
      </c>
      <c r="Q423" t="s">
        <v>87</v>
      </c>
      <c r="R423" s="5">
        <v>67285</v>
      </c>
      <c r="S423">
        <v>3.38</v>
      </c>
      <c r="T423" s="5">
        <v>108555.12</v>
      </c>
      <c r="U423">
        <v>54</v>
      </c>
      <c r="V423" t="s">
        <v>29</v>
      </c>
      <c r="W423" s="5">
        <v>2000</v>
      </c>
      <c r="X423" s="5">
        <f>Table1[[#This Row],[Attendance]]*Table1[[#This Row],[Average Ticket Price]]</f>
        <v>94338000</v>
      </c>
      <c r="Y423" s="5" t="s">
        <v>683</v>
      </c>
    </row>
    <row r="424" spans="1:25" x14ac:dyDescent="0.25">
      <c r="A424" t="s">
        <v>156</v>
      </c>
      <c r="B424" s="8">
        <v>45840</v>
      </c>
      <c r="C424">
        <f t="shared" si="6"/>
        <v>2025</v>
      </c>
      <c r="D424" t="s">
        <v>53</v>
      </c>
      <c r="E424" t="s">
        <v>32</v>
      </c>
      <c r="F424" t="s">
        <v>44</v>
      </c>
      <c r="G424" t="b">
        <v>1</v>
      </c>
      <c r="H424">
        <v>2</v>
      </c>
      <c r="I424">
        <v>4</v>
      </c>
      <c r="J424" t="s">
        <v>54</v>
      </c>
      <c r="K424" s="5">
        <v>14660</v>
      </c>
      <c r="L424" t="s">
        <v>383</v>
      </c>
      <c r="M424" t="s">
        <v>34</v>
      </c>
      <c r="N424">
        <v>46</v>
      </c>
      <c r="O424">
        <v>0</v>
      </c>
      <c r="P424">
        <v>1</v>
      </c>
      <c r="Q424" t="s">
        <v>28</v>
      </c>
      <c r="R424" s="5">
        <v>23569</v>
      </c>
      <c r="S424">
        <v>6.22</v>
      </c>
      <c r="T424" s="5">
        <v>16466.2</v>
      </c>
      <c r="U424">
        <v>21</v>
      </c>
      <c r="V424" t="s">
        <v>29</v>
      </c>
      <c r="W424" s="5">
        <v>750</v>
      </c>
      <c r="X424" s="5">
        <f>Table1[[#This Row],[Attendance]]*Table1[[#This Row],[Average Ticket Price]]</f>
        <v>10995000</v>
      </c>
      <c r="Y424" s="5" t="s">
        <v>683</v>
      </c>
    </row>
    <row r="425" spans="1:25" x14ac:dyDescent="0.25">
      <c r="A425" t="s">
        <v>443</v>
      </c>
      <c r="B425" s="8">
        <v>45450</v>
      </c>
      <c r="C425">
        <f t="shared" si="6"/>
        <v>2024</v>
      </c>
      <c r="D425" t="s">
        <v>97</v>
      </c>
      <c r="E425" t="s">
        <v>23</v>
      </c>
      <c r="F425" t="s">
        <v>44</v>
      </c>
      <c r="G425" t="b">
        <v>0</v>
      </c>
      <c r="H425">
        <v>0</v>
      </c>
      <c r="I425">
        <v>1</v>
      </c>
      <c r="J425" t="s">
        <v>54</v>
      </c>
      <c r="K425" s="5">
        <v>25500</v>
      </c>
      <c r="L425" t="s">
        <v>383</v>
      </c>
      <c r="M425" t="s">
        <v>27</v>
      </c>
      <c r="N425">
        <v>64</v>
      </c>
      <c r="O425">
        <v>1</v>
      </c>
      <c r="P425">
        <v>1</v>
      </c>
      <c r="Q425" t="s">
        <v>28</v>
      </c>
      <c r="R425" s="5">
        <v>32657</v>
      </c>
      <c r="S425">
        <v>3.84</v>
      </c>
      <c r="T425" s="5">
        <v>241353.58</v>
      </c>
      <c r="U425">
        <v>60</v>
      </c>
      <c r="V425" t="s">
        <v>29</v>
      </c>
      <c r="W425" s="5">
        <v>1500</v>
      </c>
      <c r="X425" s="5">
        <f>Table1[[#This Row],[Attendance]]*Table1[[#This Row],[Average Ticket Price]]</f>
        <v>38250000</v>
      </c>
      <c r="Y425" s="5" t="s">
        <v>683</v>
      </c>
    </row>
    <row r="426" spans="1:25" x14ac:dyDescent="0.25">
      <c r="A426" t="s">
        <v>443</v>
      </c>
      <c r="B426" s="8">
        <v>45926</v>
      </c>
      <c r="C426">
        <f t="shared" si="6"/>
        <v>2025</v>
      </c>
      <c r="D426" t="s">
        <v>53</v>
      </c>
      <c r="E426" t="s">
        <v>23</v>
      </c>
      <c r="F426" t="s">
        <v>38</v>
      </c>
      <c r="G426" t="b">
        <v>0</v>
      </c>
      <c r="H426">
        <v>4</v>
      </c>
      <c r="I426">
        <v>4</v>
      </c>
      <c r="J426" t="s">
        <v>39</v>
      </c>
      <c r="K426" s="5">
        <v>24254</v>
      </c>
      <c r="L426" t="s">
        <v>192</v>
      </c>
      <c r="M426" t="s">
        <v>61</v>
      </c>
      <c r="N426">
        <v>93</v>
      </c>
      <c r="O426">
        <v>0</v>
      </c>
      <c r="P426">
        <v>2</v>
      </c>
      <c r="Q426" t="s">
        <v>41</v>
      </c>
      <c r="R426" s="5">
        <v>140764</v>
      </c>
      <c r="S426">
        <v>7.15</v>
      </c>
      <c r="T426" s="5">
        <v>225429.06</v>
      </c>
      <c r="U426">
        <v>53</v>
      </c>
      <c r="V426" t="s">
        <v>42</v>
      </c>
      <c r="W426" s="5">
        <v>750</v>
      </c>
      <c r="X426" s="5">
        <f>Table1[[#This Row],[Attendance]]*Table1[[#This Row],[Average Ticket Price]]</f>
        <v>18190500</v>
      </c>
      <c r="Y426" s="5" t="s">
        <v>683</v>
      </c>
    </row>
    <row r="427" spans="1:25" x14ac:dyDescent="0.25">
      <c r="A427" t="s">
        <v>444</v>
      </c>
      <c r="B427" s="8">
        <v>45880</v>
      </c>
      <c r="C427">
        <f t="shared" si="6"/>
        <v>2025</v>
      </c>
      <c r="D427" t="s">
        <v>89</v>
      </c>
      <c r="E427" t="s">
        <v>37</v>
      </c>
      <c r="F427" t="s">
        <v>38</v>
      </c>
      <c r="G427" t="b">
        <v>0</v>
      </c>
      <c r="H427">
        <v>2</v>
      </c>
      <c r="I427">
        <v>0</v>
      </c>
      <c r="J427" t="s">
        <v>25</v>
      </c>
      <c r="K427" s="5">
        <v>50989</v>
      </c>
      <c r="L427" t="s">
        <v>112</v>
      </c>
      <c r="M427" t="s">
        <v>27</v>
      </c>
      <c r="N427">
        <v>13</v>
      </c>
      <c r="O427">
        <v>0</v>
      </c>
      <c r="P427">
        <v>0</v>
      </c>
      <c r="Q427" t="s">
        <v>51</v>
      </c>
      <c r="R427" s="5">
        <v>81590</v>
      </c>
      <c r="S427">
        <v>5.39</v>
      </c>
      <c r="T427" s="5">
        <v>195810.78</v>
      </c>
      <c r="U427">
        <v>33</v>
      </c>
      <c r="V427" t="s">
        <v>29</v>
      </c>
      <c r="W427" s="5">
        <v>1500</v>
      </c>
      <c r="X427" s="5">
        <f>Table1[[#This Row],[Attendance]]*Table1[[#This Row],[Average Ticket Price]]</f>
        <v>76483500</v>
      </c>
      <c r="Y427" s="5" t="s">
        <v>683</v>
      </c>
    </row>
    <row r="428" spans="1:25" x14ac:dyDescent="0.25">
      <c r="A428" t="s">
        <v>345</v>
      </c>
      <c r="B428" s="8">
        <v>45506</v>
      </c>
      <c r="C428">
        <f t="shared" si="6"/>
        <v>2024</v>
      </c>
      <c r="D428" t="s">
        <v>89</v>
      </c>
      <c r="E428" t="s">
        <v>66</v>
      </c>
      <c r="F428" t="s">
        <v>24</v>
      </c>
      <c r="G428" t="b">
        <v>0</v>
      </c>
      <c r="H428">
        <v>5</v>
      </c>
      <c r="I428">
        <v>4</v>
      </c>
      <c r="J428" t="s">
        <v>25</v>
      </c>
      <c r="K428" s="5">
        <v>49526</v>
      </c>
      <c r="L428" t="s">
        <v>149</v>
      </c>
      <c r="M428" t="s">
        <v>34</v>
      </c>
      <c r="N428">
        <v>43</v>
      </c>
      <c r="O428">
        <v>0</v>
      </c>
      <c r="P428">
        <v>0</v>
      </c>
      <c r="Q428" t="s">
        <v>87</v>
      </c>
      <c r="R428" s="5">
        <v>21629</v>
      </c>
      <c r="S428">
        <v>6.13</v>
      </c>
      <c r="T428" s="5">
        <v>232002.98</v>
      </c>
      <c r="U428">
        <v>22</v>
      </c>
      <c r="V428" t="s">
        <v>42</v>
      </c>
      <c r="W428" s="5">
        <v>1500</v>
      </c>
      <c r="X428" s="5">
        <f>Table1[[#This Row],[Attendance]]*Table1[[#This Row],[Average Ticket Price]]</f>
        <v>74289000</v>
      </c>
      <c r="Y428" s="5" t="s">
        <v>683</v>
      </c>
    </row>
    <row r="429" spans="1:25" x14ac:dyDescent="0.25">
      <c r="A429" t="s">
        <v>269</v>
      </c>
      <c r="B429" s="8">
        <v>45406</v>
      </c>
      <c r="C429">
        <f t="shared" si="6"/>
        <v>2024</v>
      </c>
      <c r="D429" t="s">
        <v>69</v>
      </c>
      <c r="E429" t="s">
        <v>72</v>
      </c>
      <c r="F429" t="s">
        <v>24</v>
      </c>
      <c r="G429" t="b">
        <v>0</v>
      </c>
      <c r="H429">
        <v>2</v>
      </c>
      <c r="I429">
        <v>0</v>
      </c>
      <c r="J429" t="s">
        <v>25</v>
      </c>
      <c r="K429" s="5">
        <v>35211</v>
      </c>
      <c r="L429" t="s">
        <v>296</v>
      </c>
      <c r="M429" t="s">
        <v>50</v>
      </c>
      <c r="N429">
        <v>48</v>
      </c>
      <c r="O429">
        <v>0</v>
      </c>
      <c r="P429">
        <v>1</v>
      </c>
      <c r="Q429" t="s">
        <v>51</v>
      </c>
      <c r="R429" s="5">
        <v>113288</v>
      </c>
      <c r="S429">
        <v>7</v>
      </c>
      <c r="T429" s="5">
        <v>191222.45</v>
      </c>
      <c r="U429">
        <v>64</v>
      </c>
      <c r="V429" t="s">
        <v>29</v>
      </c>
      <c r="W429" s="5">
        <v>2250</v>
      </c>
      <c r="X429" s="5">
        <f>Table1[[#This Row],[Attendance]]*Table1[[#This Row],[Average Ticket Price]]</f>
        <v>79224750</v>
      </c>
      <c r="Y429" s="5" t="s">
        <v>683</v>
      </c>
    </row>
    <row r="430" spans="1:25" x14ac:dyDescent="0.25">
      <c r="A430" t="s">
        <v>350</v>
      </c>
      <c r="B430" s="8">
        <v>45663</v>
      </c>
      <c r="C430">
        <f t="shared" si="6"/>
        <v>2025</v>
      </c>
      <c r="D430" t="s">
        <v>97</v>
      </c>
      <c r="E430" t="s">
        <v>83</v>
      </c>
      <c r="F430" t="s">
        <v>38</v>
      </c>
      <c r="G430" t="b">
        <v>0</v>
      </c>
      <c r="H430">
        <v>1</v>
      </c>
      <c r="I430">
        <v>0</v>
      </c>
      <c r="J430" t="s">
        <v>25</v>
      </c>
      <c r="K430" s="5">
        <v>36530</v>
      </c>
      <c r="L430" t="s">
        <v>112</v>
      </c>
      <c r="M430" t="s">
        <v>50</v>
      </c>
      <c r="N430">
        <v>35</v>
      </c>
      <c r="O430">
        <v>2</v>
      </c>
      <c r="P430">
        <v>0</v>
      </c>
      <c r="Q430" t="s">
        <v>62</v>
      </c>
      <c r="R430" s="5">
        <v>4845</v>
      </c>
      <c r="S430">
        <v>8.76</v>
      </c>
      <c r="T430" s="5">
        <v>174061.86</v>
      </c>
      <c r="U430">
        <v>64</v>
      </c>
      <c r="V430" t="s">
        <v>29</v>
      </c>
      <c r="W430" s="5">
        <v>1250</v>
      </c>
      <c r="X430" s="5">
        <f>Table1[[#This Row],[Attendance]]*Table1[[#This Row],[Average Ticket Price]]</f>
        <v>45662500</v>
      </c>
      <c r="Y430" s="5" t="s">
        <v>683</v>
      </c>
    </row>
    <row r="431" spans="1:25" x14ac:dyDescent="0.25">
      <c r="A431" t="s">
        <v>326</v>
      </c>
      <c r="B431" s="8">
        <v>45693</v>
      </c>
      <c r="C431">
        <f t="shared" si="6"/>
        <v>2025</v>
      </c>
      <c r="D431" t="s">
        <v>53</v>
      </c>
      <c r="E431" t="s">
        <v>37</v>
      </c>
      <c r="F431" t="s">
        <v>24</v>
      </c>
      <c r="G431" t="b">
        <v>1</v>
      </c>
      <c r="H431">
        <v>3</v>
      </c>
      <c r="I431">
        <v>1</v>
      </c>
      <c r="J431" t="s">
        <v>25</v>
      </c>
      <c r="K431" s="5">
        <v>51894</v>
      </c>
      <c r="L431" t="s">
        <v>190</v>
      </c>
      <c r="M431" t="s">
        <v>61</v>
      </c>
      <c r="N431">
        <v>56</v>
      </c>
      <c r="O431">
        <v>0</v>
      </c>
      <c r="P431">
        <v>0</v>
      </c>
      <c r="Q431" t="s">
        <v>51</v>
      </c>
      <c r="R431" s="5">
        <v>82046</v>
      </c>
      <c r="S431">
        <v>1.96</v>
      </c>
      <c r="T431" s="5">
        <v>117737.55</v>
      </c>
      <c r="U431">
        <v>18</v>
      </c>
      <c r="V431" t="s">
        <v>29</v>
      </c>
      <c r="W431" s="5">
        <v>750</v>
      </c>
      <c r="X431" s="5">
        <f>Table1[[#This Row],[Attendance]]*Table1[[#This Row],[Average Ticket Price]]</f>
        <v>38920500</v>
      </c>
      <c r="Y431" s="5" t="s">
        <v>683</v>
      </c>
    </row>
    <row r="432" spans="1:25" x14ac:dyDescent="0.25">
      <c r="A432" t="s">
        <v>396</v>
      </c>
      <c r="B432" s="8">
        <v>45329</v>
      </c>
      <c r="C432">
        <f t="shared" si="6"/>
        <v>2024</v>
      </c>
      <c r="D432" t="s">
        <v>97</v>
      </c>
      <c r="E432" t="s">
        <v>72</v>
      </c>
      <c r="F432" t="s">
        <v>38</v>
      </c>
      <c r="G432" t="b">
        <v>1</v>
      </c>
      <c r="H432">
        <v>0</v>
      </c>
      <c r="I432">
        <v>1</v>
      </c>
      <c r="J432" t="s">
        <v>54</v>
      </c>
      <c r="K432" s="5">
        <v>36156</v>
      </c>
      <c r="L432" t="s">
        <v>331</v>
      </c>
      <c r="M432" t="s">
        <v>27</v>
      </c>
      <c r="N432">
        <v>81</v>
      </c>
      <c r="O432">
        <v>0</v>
      </c>
      <c r="P432">
        <v>2</v>
      </c>
      <c r="Q432" t="s">
        <v>81</v>
      </c>
      <c r="R432" s="5">
        <v>9861</v>
      </c>
      <c r="S432">
        <v>1.62</v>
      </c>
      <c r="T432" s="5">
        <v>230100.41</v>
      </c>
      <c r="U432">
        <v>59</v>
      </c>
      <c r="V432" t="s">
        <v>29</v>
      </c>
      <c r="W432" s="5">
        <v>1000</v>
      </c>
      <c r="X432" s="5">
        <f>Table1[[#This Row],[Attendance]]*Table1[[#This Row],[Average Ticket Price]]</f>
        <v>36156000</v>
      </c>
      <c r="Y432" s="5" t="s">
        <v>683</v>
      </c>
    </row>
    <row r="433" spans="1:25" x14ac:dyDescent="0.25">
      <c r="A433" t="s">
        <v>445</v>
      </c>
      <c r="B433" s="8">
        <v>45585</v>
      </c>
      <c r="C433">
        <f t="shared" si="6"/>
        <v>2024</v>
      </c>
      <c r="D433" t="s">
        <v>77</v>
      </c>
      <c r="E433" t="s">
        <v>98</v>
      </c>
      <c r="F433" t="s">
        <v>24</v>
      </c>
      <c r="G433" t="b">
        <v>1</v>
      </c>
      <c r="H433">
        <v>3</v>
      </c>
      <c r="I433">
        <v>2</v>
      </c>
      <c r="J433" t="s">
        <v>25</v>
      </c>
      <c r="K433" s="5">
        <v>12070</v>
      </c>
      <c r="L433" t="s">
        <v>93</v>
      </c>
      <c r="M433" t="s">
        <v>61</v>
      </c>
      <c r="N433">
        <v>94</v>
      </c>
      <c r="O433">
        <v>2</v>
      </c>
      <c r="P433">
        <v>2</v>
      </c>
      <c r="Q433" t="s">
        <v>41</v>
      </c>
      <c r="R433" s="5">
        <v>20909</v>
      </c>
      <c r="S433">
        <v>4.08</v>
      </c>
      <c r="T433" s="5">
        <v>98689.19</v>
      </c>
      <c r="U433">
        <v>56</v>
      </c>
      <c r="V433" t="s">
        <v>29</v>
      </c>
      <c r="W433" s="5">
        <v>2000</v>
      </c>
      <c r="X433" s="5">
        <f>Table1[[#This Row],[Attendance]]*Table1[[#This Row],[Average Ticket Price]]</f>
        <v>24140000</v>
      </c>
      <c r="Y433" s="5" t="s">
        <v>683</v>
      </c>
    </row>
    <row r="434" spans="1:25" x14ac:dyDescent="0.25">
      <c r="A434" t="s">
        <v>446</v>
      </c>
      <c r="B434" s="8">
        <v>45806</v>
      </c>
      <c r="C434">
        <f t="shared" si="6"/>
        <v>2025</v>
      </c>
      <c r="D434" t="s">
        <v>22</v>
      </c>
      <c r="E434" t="s">
        <v>48</v>
      </c>
      <c r="F434" t="s">
        <v>44</v>
      </c>
      <c r="G434" t="b">
        <v>1</v>
      </c>
      <c r="H434">
        <v>5</v>
      </c>
      <c r="I434">
        <v>4</v>
      </c>
      <c r="J434" t="s">
        <v>25</v>
      </c>
      <c r="K434" s="5">
        <v>22648</v>
      </c>
      <c r="L434" t="s">
        <v>64</v>
      </c>
      <c r="M434" t="s">
        <v>34</v>
      </c>
      <c r="N434">
        <v>80</v>
      </c>
      <c r="O434">
        <v>2</v>
      </c>
      <c r="P434">
        <v>0</v>
      </c>
      <c r="Q434" t="s">
        <v>46</v>
      </c>
      <c r="R434" s="5">
        <v>62422</v>
      </c>
      <c r="S434">
        <v>7.47</v>
      </c>
      <c r="T434" s="5">
        <v>145120.26999999999</v>
      </c>
      <c r="U434">
        <v>30</v>
      </c>
      <c r="V434" t="s">
        <v>42</v>
      </c>
      <c r="W434" s="5">
        <v>1750</v>
      </c>
      <c r="X434" s="5">
        <f>Table1[[#This Row],[Attendance]]*Table1[[#This Row],[Average Ticket Price]]</f>
        <v>39634000</v>
      </c>
      <c r="Y434" s="5" t="s">
        <v>683</v>
      </c>
    </row>
    <row r="435" spans="1:25" x14ac:dyDescent="0.25">
      <c r="A435" t="s">
        <v>447</v>
      </c>
      <c r="B435" s="8">
        <v>45660</v>
      </c>
      <c r="C435">
        <f t="shared" si="6"/>
        <v>2025</v>
      </c>
      <c r="D435" t="s">
        <v>89</v>
      </c>
      <c r="E435" t="s">
        <v>32</v>
      </c>
      <c r="F435" t="s">
        <v>38</v>
      </c>
      <c r="G435" t="b">
        <v>1</v>
      </c>
      <c r="H435">
        <v>1</v>
      </c>
      <c r="I435">
        <v>2</v>
      </c>
      <c r="J435" t="s">
        <v>54</v>
      </c>
      <c r="K435" s="5">
        <v>22443</v>
      </c>
      <c r="L435" t="s">
        <v>159</v>
      </c>
      <c r="M435" t="s">
        <v>27</v>
      </c>
      <c r="N435">
        <v>38</v>
      </c>
      <c r="O435">
        <v>1</v>
      </c>
      <c r="P435">
        <v>1</v>
      </c>
      <c r="Q435" t="s">
        <v>81</v>
      </c>
      <c r="R435" s="5">
        <v>19294</v>
      </c>
      <c r="S435">
        <v>9.5</v>
      </c>
      <c r="T435" s="5">
        <v>133544.45000000001</v>
      </c>
      <c r="U435">
        <v>53</v>
      </c>
      <c r="V435" t="s">
        <v>29</v>
      </c>
      <c r="W435" s="5">
        <v>750</v>
      </c>
      <c r="X435" s="5">
        <f>Table1[[#This Row],[Attendance]]*Table1[[#This Row],[Average Ticket Price]]</f>
        <v>16832250</v>
      </c>
      <c r="Y435" s="5" t="s">
        <v>683</v>
      </c>
    </row>
    <row r="436" spans="1:25" x14ac:dyDescent="0.25">
      <c r="A436" t="s">
        <v>448</v>
      </c>
      <c r="B436" s="8">
        <v>45474</v>
      </c>
      <c r="C436">
        <f t="shared" si="6"/>
        <v>2024</v>
      </c>
      <c r="D436" t="s">
        <v>69</v>
      </c>
      <c r="E436" t="s">
        <v>32</v>
      </c>
      <c r="F436" t="s">
        <v>24</v>
      </c>
      <c r="G436" t="b">
        <v>0</v>
      </c>
      <c r="H436">
        <v>5</v>
      </c>
      <c r="I436">
        <v>4</v>
      </c>
      <c r="J436" t="s">
        <v>25</v>
      </c>
      <c r="K436" s="5">
        <v>43706</v>
      </c>
      <c r="L436" t="s">
        <v>316</v>
      </c>
      <c r="M436" t="s">
        <v>27</v>
      </c>
      <c r="N436">
        <v>91</v>
      </c>
      <c r="O436">
        <v>0</v>
      </c>
      <c r="P436">
        <v>0</v>
      </c>
      <c r="Q436" t="s">
        <v>62</v>
      </c>
      <c r="R436" s="5">
        <v>108028</v>
      </c>
      <c r="S436">
        <v>7.66</v>
      </c>
      <c r="T436" s="5">
        <v>60278.59</v>
      </c>
      <c r="U436">
        <v>55</v>
      </c>
      <c r="V436" t="s">
        <v>29</v>
      </c>
      <c r="W436" s="5">
        <v>750</v>
      </c>
      <c r="X436" s="5">
        <f>Table1[[#This Row],[Attendance]]*Table1[[#This Row],[Average Ticket Price]]</f>
        <v>32779500</v>
      </c>
      <c r="Y436" s="5" t="s">
        <v>683</v>
      </c>
    </row>
    <row r="437" spans="1:25" x14ac:dyDescent="0.25">
      <c r="A437" t="s">
        <v>344</v>
      </c>
      <c r="B437" s="8">
        <v>45510</v>
      </c>
      <c r="C437">
        <f t="shared" si="6"/>
        <v>2024</v>
      </c>
      <c r="D437" t="s">
        <v>22</v>
      </c>
      <c r="E437" t="s">
        <v>83</v>
      </c>
      <c r="F437" t="s">
        <v>38</v>
      </c>
      <c r="G437" t="b">
        <v>0</v>
      </c>
      <c r="H437">
        <v>3</v>
      </c>
      <c r="I437">
        <v>2</v>
      </c>
      <c r="J437" t="s">
        <v>25</v>
      </c>
      <c r="K437" s="5">
        <v>6782</v>
      </c>
      <c r="L437" t="s">
        <v>178</v>
      </c>
      <c r="M437" t="s">
        <v>27</v>
      </c>
      <c r="N437">
        <v>67</v>
      </c>
      <c r="O437">
        <v>1</v>
      </c>
      <c r="P437">
        <v>0</v>
      </c>
      <c r="Q437" t="s">
        <v>87</v>
      </c>
      <c r="R437" s="5">
        <v>146758</v>
      </c>
      <c r="S437">
        <v>5.03</v>
      </c>
      <c r="T437" s="5">
        <v>94930.49</v>
      </c>
      <c r="U437">
        <v>20</v>
      </c>
      <c r="V437" t="s">
        <v>29</v>
      </c>
      <c r="W437" s="5">
        <v>1750</v>
      </c>
      <c r="X437" s="5">
        <f>Table1[[#This Row],[Attendance]]*Table1[[#This Row],[Average Ticket Price]]</f>
        <v>11868500</v>
      </c>
      <c r="Y437" s="5" t="s">
        <v>683</v>
      </c>
    </row>
    <row r="438" spans="1:25" x14ac:dyDescent="0.25">
      <c r="A438" t="s">
        <v>140</v>
      </c>
      <c r="B438" s="8">
        <v>45974</v>
      </c>
      <c r="C438">
        <f t="shared" si="6"/>
        <v>2025</v>
      </c>
      <c r="D438" t="s">
        <v>97</v>
      </c>
      <c r="E438" t="s">
        <v>72</v>
      </c>
      <c r="F438" t="s">
        <v>24</v>
      </c>
      <c r="G438" t="b">
        <v>1</v>
      </c>
      <c r="H438">
        <v>5</v>
      </c>
      <c r="I438">
        <v>0</v>
      </c>
      <c r="J438" t="s">
        <v>25</v>
      </c>
      <c r="K438" s="5">
        <v>43837</v>
      </c>
      <c r="L438" t="s">
        <v>362</v>
      </c>
      <c r="M438" t="s">
        <v>27</v>
      </c>
      <c r="N438">
        <v>37</v>
      </c>
      <c r="O438">
        <v>0</v>
      </c>
      <c r="P438">
        <v>0</v>
      </c>
      <c r="Q438" t="s">
        <v>51</v>
      </c>
      <c r="R438" s="5">
        <v>132507</v>
      </c>
      <c r="S438">
        <v>2.37</v>
      </c>
      <c r="T438" s="5">
        <v>191379</v>
      </c>
      <c r="U438">
        <v>55</v>
      </c>
      <c r="V438" t="s">
        <v>29</v>
      </c>
      <c r="W438" s="5">
        <v>750</v>
      </c>
      <c r="X438" s="5">
        <f>Table1[[#This Row],[Attendance]]*Table1[[#This Row],[Average Ticket Price]]</f>
        <v>32877750</v>
      </c>
      <c r="Y438" s="5" t="s">
        <v>683</v>
      </c>
    </row>
    <row r="439" spans="1:25" x14ac:dyDescent="0.25">
      <c r="A439" t="s">
        <v>220</v>
      </c>
      <c r="B439" s="8">
        <v>45619</v>
      </c>
      <c r="C439">
        <f t="shared" si="6"/>
        <v>2024</v>
      </c>
      <c r="D439" t="s">
        <v>22</v>
      </c>
      <c r="E439" t="s">
        <v>72</v>
      </c>
      <c r="F439" t="s">
        <v>44</v>
      </c>
      <c r="G439" t="b">
        <v>1</v>
      </c>
      <c r="H439">
        <v>1</v>
      </c>
      <c r="I439">
        <v>3</v>
      </c>
      <c r="J439" t="s">
        <v>54</v>
      </c>
      <c r="K439" s="5">
        <v>25125</v>
      </c>
      <c r="L439" t="s">
        <v>129</v>
      </c>
      <c r="M439" t="s">
        <v>61</v>
      </c>
      <c r="N439">
        <v>59</v>
      </c>
      <c r="O439">
        <v>2</v>
      </c>
      <c r="P439">
        <v>1</v>
      </c>
      <c r="Q439" t="s">
        <v>41</v>
      </c>
      <c r="R439" s="5">
        <v>100753</v>
      </c>
      <c r="S439">
        <v>4.25</v>
      </c>
      <c r="T439" s="5">
        <v>30641.02</v>
      </c>
      <c r="U439">
        <v>29</v>
      </c>
      <c r="V439" t="s">
        <v>152</v>
      </c>
      <c r="W439" s="5">
        <v>2000</v>
      </c>
      <c r="X439" s="5">
        <f>Table1[[#This Row],[Attendance]]*Table1[[#This Row],[Average Ticket Price]]</f>
        <v>50250000</v>
      </c>
      <c r="Y439" s="5" t="s">
        <v>683</v>
      </c>
    </row>
    <row r="440" spans="1:25" x14ac:dyDescent="0.25">
      <c r="A440" t="s">
        <v>449</v>
      </c>
      <c r="B440" s="8">
        <v>46011</v>
      </c>
      <c r="C440">
        <f t="shared" si="6"/>
        <v>2025</v>
      </c>
      <c r="D440" t="s">
        <v>69</v>
      </c>
      <c r="E440" t="s">
        <v>48</v>
      </c>
      <c r="F440" t="s">
        <v>44</v>
      </c>
      <c r="G440" t="b">
        <v>0</v>
      </c>
      <c r="H440">
        <v>1</v>
      </c>
      <c r="I440">
        <v>0</v>
      </c>
      <c r="J440" t="s">
        <v>25</v>
      </c>
      <c r="K440" s="5">
        <v>32767</v>
      </c>
      <c r="L440" t="s">
        <v>103</v>
      </c>
      <c r="M440" t="s">
        <v>27</v>
      </c>
      <c r="N440">
        <v>18</v>
      </c>
      <c r="O440">
        <v>0</v>
      </c>
      <c r="P440">
        <v>1</v>
      </c>
      <c r="Q440" t="s">
        <v>62</v>
      </c>
      <c r="R440" s="5">
        <v>99292</v>
      </c>
      <c r="S440">
        <v>3.97</v>
      </c>
      <c r="T440" s="5">
        <v>88429.69</v>
      </c>
      <c r="U440">
        <v>26</v>
      </c>
      <c r="V440" t="s">
        <v>29</v>
      </c>
      <c r="W440" s="5">
        <v>1750</v>
      </c>
      <c r="X440" s="5">
        <f>Table1[[#This Row],[Attendance]]*Table1[[#This Row],[Average Ticket Price]]</f>
        <v>57342250</v>
      </c>
      <c r="Y440" s="5" t="s">
        <v>683</v>
      </c>
    </row>
    <row r="441" spans="1:25" x14ac:dyDescent="0.25">
      <c r="A441" t="s">
        <v>450</v>
      </c>
      <c r="B441" s="8">
        <v>45554</v>
      </c>
      <c r="C441">
        <f t="shared" si="6"/>
        <v>2024</v>
      </c>
      <c r="D441" t="s">
        <v>31</v>
      </c>
      <c r="E441" t="s">
        <v>72</v>
      </c>
      <c r="F441" t="s">
        <v>44</v>
      </c>
      <c r="G441" t="b">
        <v>0</v>
      </c>
      <c r="H441">
        <v>3</v>
      </c>
      <c r="I441">
        <v>0</v>
      </c>
      <c r="J441" t="s">
        <v>25</v>
      </c>
      <c r="K441" s="5">
        <v>53520</v>
      </c>
      <c r="L441" t="s">
        <v>215</v>
      </c>
      <c r="M441" t="s">
        <v>50</v>
      </c>
      <c r="N441">
        <v>70</v>
      </c>
      <c r="O441">
        <v>0</v>
      </c>
      <c r="P441">
        <v>0</v>
      </c>
      <c r="Q441" t="s">
        <v>51</v>
      </c>
      <c r="R441" s="5">
        <v>120480</v>
      </c>
      <c r="S441">
        <v>3.4</v>
      </c>
      <c r="T441" s="5">
        <v>210857.87</v>
      </c>
      <c r="U441">
        <v>49</v>
      </c>
      <c r="V441" t="s">
        <v>29</v>
      </c>
      <c r="W441" s="5">
        <v>750</v>
      </c>
      <c r="X441" s="5">
        <f>Table1[[#This Row],[Attendance]]*Table1[[#This Row],[Average Ticket Price]]</f>
        <v>40140000</v>
      </c>
      <c r="Y441" s="5" t="s">
        <v>683</v>
      </c>
    </row>
    <row r="442" spans="1:25" x14ac:dyDescent="0.25">
      <c r="A442" t="s">
        <v>35</v>
      </c>
      <c r="B442" s="8">
        <v>45406</v>
      </c>
      <c r="C442">
        <f t="shared" si="6"/>
        <v>2024</v>
      </c>
      <c r="D442" t="s">
        <v>31</v>
      </c>
      <c r="E442" t="s">
        <v>66</v>
      </c>
      <c r="F442" t="s">
        <v>24</v>
      </c>
      <c r="G442" t="b">
        <v>1</v>
      </c>
      <c r="H442">
        <v>5</v>
      </c>
      <c r="I442">
        <v>2</v>
      </c>
      <c r="J442" t="s">
        <v>25</v>
      </c>
      <c r="K442" s="5">
        <v>10980</v>
      </c>
      <c r="L442" t="s">
        <v>67</v>
      </c>
      <c r="M442" t="s">
        <v>61</v>
      </c>
      <c r="N442">
        <v>12</v>
      </c>
      <c r="O442">
        <v>1</v>
      </c>
      <c r="P442">
        <v>0</v>
      </c>
      <c r="Q442" t="s">
        <v>62</v>
      </c>
      <c r="R442" s="5">
        <v>51420</v>
      </c>
      <c r="S442">
        <v>8.4600000000000009</v>
      </c>
      <c r="T442" s="5">
        <v>102098.81</v>
      </c>
      <c r="U442">
        <v>60</v>
      </c>
      <c r="V442" t="s">
        <v>29</v>
      </c>
      <c r="W442" s="5">
        <v>750</v>
      </c>
      <c r="X442" s="5">
        <f>Table1[[#This Row],[Attendance]]*Table1[[#This Row],[Average Ticket Price]]</f>
        <v>8235000</v>
      </c>
      <c r="Y442" s="5" t="s">
        <v>683</v>
      </c>
    </row>
    <row r="443" spans="1:25" x14ac:dyDescent="0.25">
      <c r="A443" t="s">
        <v>168</v>
      </c>
      <c r="B443" s="8">
        <v>45559</v>
      </c>
      <c r="C443">
        <f t="shared" si="6"/>
        <v>2024</v>
      </c>
      <c r="D443" t="s">
        <v>69</v>
      </c>
      <c r="E443" t="s">
        <v>72</v>
      </c>
      <c r="F443" t="s">
        <v>24</v>
      </c>
      <c r="G443" t="b">
        <v>0</v>
      </c>
      <c r="H443">
        <v>1</v>
      </c>
      <c r="I443">
        <v>1</v>
      </c>
      <c r="J443" t="s">
        <v>39</v>
      </c>
      <c r="K443" s="5">
        <v>30472</v>
      </c>
      <c r="L443" t="s">
        <v>322</v>
      </c>
      <c r="M443" t="s">
        <v>27</v>
      </c>
      <c r="N443">
        <v>33</v>
      </c>
      <c r="O443">
        <v>0</v>
      </c>
      <c r="P443">
        <v>0</v>
      </c>
      <c r="Q443" t="s">
        <v>51</v>
      </c>
      <c r="R443" s="5">
        <v>142181</v>
      </c>
      <c r="S443">
        <v>7.48</v>
      </c>
      <c r="T443" s="5">
        <v>168011.65</v>
      </c>
      <c r="U443">
        <v>47</v>
      </c>
      <c r="V443" t="s">
        <v>29</v>
      </c>
      <c r="W443" s="5">
        <v>3000</v>
      </c>
      <c r="X443" s="5">
        <f>Table1[[#This Row],[Attendance]]*Table1[[#This Row],[Average Ticket Price]]</f>
        <v>91416000</v>
      </c>
      <c r="Y443" s="5" t="s">
        <v>683</v>
      </c>
    </row>
    <row r="444" spans="1:25" x14ac:dyDescent="0.25">
      <c r="A444" t="s">
        <v>435</v>
      </c>
      <c r="B444" s="8">
        <v>45822</v>
      </c>
      <c r="C444">
        <f t="shared" si="6"/>
        <v>2025</v>
      </c>
      <c r="D444" t="s">
        <v>77</v>
      </c>
      <c r="E444" t="s">
        <v>83</v>
      </c>
      <c r="F444" t="s">
        <v>44</v>
      </c>
      <c r="G444" t="b">
        <v>1</v>
      </c>
      <c r="H444">
        <v>1</v>
      </c>
      <c r="I444">
        <v>2</v>
      </c>
      <c r="J444" t="s">
        <v>54</v>
      </c>
      <c r="K444" s="5">
        <v>15844</v>
      </c>
      <c r="L444" t="s">
        <v>84</v>
      </c>
      <c r="M444" t="s">
        <v>27</v>
      </c>
      <c r="N444">
        <v>51</v>
      </c>
      <c r="O444">
        <v>0</v>
      </c>
      <c r="P444">
        <v>2</v>
      </c>
      <c r="Q444" t="s">
        <v>81</v>
      </c>
      <c r="R444" s="5">
        <v>72455</v>
      </c>
      <c r="S444">
        <v>1.24</v>
      </c>
      <c r="T444" s="5">
        <v>63380.51</v>
      </c>
      <c r="U444">
        <v>32</v>
      </c>
      <c r="V444" t="s">
        <v>29</v>
      </c>
      <c r="W444" s="5">
        <v>1250</v>
      </c>
      <c r="X444" s="5">
        <f>Table1[[#This Row],[Attendance]]*Table1[[#This Row],[Average Ticket Price]]</f>
        <v>19805000</v>
      </c>
      <c r="Y444" s="5" t="s">
        <v>683</v>
      </c>
    </row>
    <row r="445" spans="1:25" x14ac:dyDescent="0.25">
      <c r="A445" t="s">
        <v>451</v>
      </c>
      <c r="B445" s="8">
        <v>45488</v>
      </c>
      <c r="C445">
        <f t="shared" si="6"/>
        <v>2024</v>
      </c>
      <c r="D445" t="s">
        <v>22</v>
      </c>
      <c r="E445" t="s">
        <v>23</v>
      </c>
      <c r="F445" t="s">
        <v>24</v>
      </c>
      <c r="G445" t="b">
        <v>0</v>
      </c>
      <c r="H445">
        <v>5</v>
      </c>
      <c r="I445">
        <v>0</v>
      </c>
      <c r="J445" t="s">
        <v>25</v>
      </c>
      <c r="K445" s="5">
        <v>35928</v>
      </c>
      <c r="L445" t="s">
        <v>341</v>
      </c>
      <c r="M445" t="s">
        <v>27</v>
      </c>
      <c r="N445">
        <v>67</v>
      </c>
      <c r="O445">
        <v>0</v>
      </c>
      <c r="P445">
        <v>1</v>
      </c>
      <c r="Q445" t="s">
        <v>62</v>
      </c>
      <c r="R445" s="5">
        <v>145636</v>
      </c>
      <c r="S445">
        <v>5.86</v>
      </c>
      <c r="T445" s="5">
        <v>23322.2</v>
      </c>
      <c r="U445">
        <v>19</v>
      </c>
      <c r="V445" t="s">
        <v>29</v>
      </c>
      <c r="W445" s="5">
        <v>1250</v>
      </c>
      <c r="X445" s="5">
        <f>Table1[[#This Row],[Attendance]]*Table1[[#This Row],[Average Ticket Price]]</f>
        <v>44910000</v>
      </c>
      <c r="Y445" s="5" t="s">
        <v>683</v>
      </c>
    </row>
    <row r="446" spans="1:25" x14ac:dyDescent="0.25">
      <c r="A446" t="s">
        <v>452</v>
      </c>
      <c r="B446" s="8">
        <v>45939</v>
      </c>
      <c r="C446">
        <f t="shared" si="6"/>
        <v>2025</v>
      </c>
      <c r="D446" t="s">
        <v>97</v>
      </c>
      <c r="E446" t="s">
        <v>32</v>
      </c>
      <c r="F446" t="s">
        <v>24</v>
      </c>
      <c r="G446" t="b">
        <v>1</v>
      </c>
      <c r="H446">
        <v>3</v>
      </c>
      <c r="I446">
        <v>2</v>
      </c>
      <c r="J446" t="s">
        <v>25</v>
      </c>
      <c r="K446" s="5">
        <v>7268</v>
      </c>
      <c r="L446" t="s">
        <v>334</v>
      </c>
      <c r="M446" t="s">
        <v>50</v>
      </c>
      <c r="N446">
        <v>33</v>
      </c>
      <c r="O446">
        <v>0</v>
      </c>
      <c r="P446">
        <v>2</v>
      </c>
      <c r="Q446" t="s">
        <v>28</v>
      </c>
      <c r="R446" s="5">
        <v>41739</v>
      </c>
      <c r="S446">
        <v>0.82</v>
      </c>
      <c r="T446" s="5">
        <v>82561.070000000007</v>
      </c>
      <c r="U446">
        <v>43</v>
      </c>
      <c r="V446" t="s">
        <v>29</v>
      </c>
      <c r="W446" s="5">
        <v>2000</v>
      </c>
      <c r="X446" s="5">
        <f>Table1[[#This Row],[Attendance]]*Table1[[#This Row],[Average Ticket Price]]</f>
        <v>14536000</v>
      </c>
      <c r="Y446" s="5" t="s">
        <v>683</v>
      </c>
    </row>
    <row r="447" spans="1:25" x14ac:dyDescent="0.25">
      <c r="A447" t="s">
        <v>260</v>
      </c>
      <c r="B447" s="8">
        <v>45773</v>
      </c>
      <c r="C447">
        <f t="shared" si="6"/>
        <v>2025</v>
      </c>
      <c r="D447" t="s">
        <v>22</v>
      </c>
      <c r="E447" t="s">
        <v>98</v>
      </c>
      <c r="F447" t="s">
        <v>44</v>
      </c>
      <c r="G447" t="b">
        <v>0</v>
      </c>
      <c r="H447">
        <v>1</v>
      </c>
      <c r="I447">
        <v>3</v>
      </c>
      <c r="J447" t="s">
        <v>54</v>
      </c>
      <c r="K447" s="5">
        <v>26381</v>
      </c>
      <c r="L447" t="s">
        <v>118</v>
      </c>
      <c r="M447" t="s">
        <v>34</v>
      </c>
      <c r="N447">
        <v>52</v>
      </c>
      <c r="O447">
        <v>1</v>
      </c>
      <c r="P447">
        <v>0</v>
      </c>
      <c r="Q447" t="s">
        <v>51</v>
      </c>
      <c r="R447" s="5">
        <v>65348</v>
      </c>
      <c r="S447">
        <v>6.58</v>
      </c>
      <c r="T447" s="5">
        <v>57414.79</v>
      </c>
      <c r="U447">
        <v>48</v>
      </c>
      <c r="V447" t="s">
        <v>29</v>
      </c>
      <c r="W447" s="5">
        <v>2500</v>
      </c>
      <c r="X447" s="5">
        <f>Table1[[#This Row],[Attendance]]*Table1[[#This Row],[Average Ticket Price]]</f>
        <v>65952500</v>
      </c>
      <c r="Y447" s="5" t="s">
        <v>683</v>
      </c>
    </row>
    <row r="448" spans="1:25" x14ac:dyDescent="0.25">
      <c r="A448" t="s">
        <v>451</v>
      </c>
      <c r="B448" s="8">
        <v>45309</v>
      </c>
      <c r="C448">
        <f t="shared" si="6"/>
        <v>2024</v>
      </c>
      <c r="D448" t="s">
        <v>97</v>
      </c>
      <c r="E448" t="s">
        <v>37</v>
      </c>
      <c r="F448" t="s">
        <v>24</v>
      </c>
      <c r="G448" t="b">
        <v>1</v>
      </c>
      <c r="H448">
        <v>0</v>
      </c>
      <c r="I448">
        <v>3</v>
      </c>
      <c r="J448" t="s">
        <v>54</v>
      </c>
      <c r="K448" s="5">
        <v>29198</v>
      </c>
      <c r="L448" t="s">
        <v>90</v>
      </c>
      <c r="M448" t="s">
        <v>50</v>
      </c>
      <c r="N448">
        <v>39</v>
      </c>
      <c r="O448">
        <v>0</v>
      </c>
      <c r="P448">
        <v>0</v>
      </c>
      <c r="Q448" t="s">
        <v>41</v>
      </c>
      <c r="R448" s="5">
        <v>28689</v>
      </c>
      <c r="S448">
        <v>5.81</v>
      </c>
      <c r="T448" s="5">
        <v>123736.7</v>
      </c>
      <c r="U448">
        <v>49</v>
      </c>
      <c r="V448" t="s">
        <v>42</v>
      </c>
      <c r="W448" s="5">
        <v>3000</v>
      </c>
      <c r="X448" s="5">
        <f>Table1[[#This Row],[Attendance]]*Table1[[#This Row],[Average Ticket Price]]</f>
        <v>87594000</v>
      </c>
      <c r="Y448" s="5" t="s">
        <v>683</v>
      </c>
    </row>
    <row r="449" spans="1:25" x14ac:dyDescent="0.25">
      <c r="A449" t="s">
        <v>182</v>
      </c>
      <c r="B449" s="8">
        <v>45570</v>
      </c>
      <c r="C449">
        <f t="shared" si="6"/>
        <v>2024</v>
      </c>
      <c r="D449" t="s">
        <v>89</v>
      </c>
      <c r="E449" t="s">
        <v>98</v>
      </c>
      <c r="F449" t="s">
        <v>38</v>
      </c>
      <c r="G449" t="b">
        <v>0</v>
      </c>
      <c r="H449">
        <v>1</v>
      </c>
      <c r="I449">
        <v>4</v>
      </c>
      <c r="J449" t="s">
        <v>54</v>
      </c>
      <c r="K449" s="5">
        <v>48186</v>
      </c>
      <c r="L449" t="s">
        <v>139</v>
      </c>
      <c r="M449" t="s">
        <v>50</v>
      </c>
      <c r="N449">
        <v>57</v>
      </c>
      <c r="O449">
        <v>2</v>
      </c>
      <c r="P449">
        <v>1</v>
      </c>
      <c r="Q449" t="s">
        <v>87</v>
      </c>
      <c r="R449" s="5">
        <v>86754</v>
      </c>
      <c r="S449">
        <v>9.1300000000000008</v>
      </c>
      <c r="T449" s="5">
        <v>181923</v>
      </c>
      <c r="U449">
        <v>21</v>
      </c>
      <c r="V449" t="s">
        <v>42</v>
      </c>
      <c r="W449" s="5">
        <v>2000</v>
      </c>
      <c r="X449" s="5">
        <f>Table1[[#This Row],[Attendance]]*Table1[[#This Row],[Average Ticket Price]]</f>
        <v>96372000</v>
      </c>
      <c r="Y449" s="5" t="s">
        <v>683</v>
      </c>
    </row>
    <row r="450" spans="1:25" x14ac:dyDescent="0.25">
      <c r="A450" t="s">
        <v>279</v>
      </c>
      <c r="B450" s="8">
        <v>45547</v>
      </c>
      <c r="C450">
        <f t="shared" si="6"/>
        <v>2024</v>
      </c>
      <c r="D450" t="s">
        <v>77</v>
      </c>
      <c r="E450" t="s">
        <v>48</v>
      </c>
      <c r="F450" t="s">
        <v>44</v>
      </c>
      <c r="G450" t="b">
        <v>0</v>
      </c>
      <c r="H450">
        <v>4</v>
      </c>
      <c r="I450">
        <v>1</v>
      </c>
      <c r="J450" t="s">
        <v>25</v>
      </c>
      <c r="K450" s="5">
        <v>42067</v>
      </c>
      <c r="L450" t="s">
        <v>60</v>
      </c>
      <c r="M450" t="s">
        <v>34</v>
      </c>
      <c r="N450">
        <v>48</v>
      </c>
      <c r="O450">
        <v>1</v>
      </c>
      <c r="P450">
        <v>2</v>
      </c>
      <c r="Q450" t="s">
        <v>28</v>
      </c>
      <c r="R450" s="5">
        <v>126686</v>
      </c>
      <c r="S450">
        <v>7.41</v>
      </c>
      <c r="T450" s="5">
        <v>161745.79</v>
      </c>
      <c r="U450">
        <v>34</v>
      </c>
      <c r="V450" t="s">
        <v>29</v>
      </c>
      <c r="W450" s="5">
        <v>1250</v>
      </c>
      <c r="X450" s="5">
        <f>Table1[[#This Row],[Attendance]]*Table1[[#This Row],[Average Ticket Price]]</f>
        <v>52583750</v>
      </c>
      <c r="Y450" s="5" t="s">
        <v>683</v>
      </c>
    </row>
    <row r="451" spans="1:25" x14ac:dyDescent="0.25">
      <c r="A451" t="s">
        <v>453</v>
      </c>
      <c r="B451" s="8">
        <v>45578</v>
      </c>
      <c r="C451">
        <f t="shared" ref="C451:C514" si="7">YEAR(B451)</f>
        <v>2024</v>
      </c>
      <c r="D451" t="s">
        <v>69</v>
      </c>
      <c r="E451" t="s">
        <v>48</v>
      </c>
      <c r="F451" t="s">
        <v>24</v>
      </c>
      <c r="G451" t="b">
        <v>1</v>
      </c>
      <c r="H451">
        <v>3</v>
      </c>
      <c r="I451">
        <v>0</v>
      </c>
      <c r="J451" t="s">
        <v>25</v>
      </c>
      <c r="K451" s="5">
        <v>46653</v>
      </c>
      <c r="L451" t="s">
        <v>167</v>
      </c>
      <c r="M451" t="s">
        <v>50</v>
      </c>
      <c r="N451">
        <v>39</v>
      </c>
      <c r="O451">
        <v>0</v>
      </c>
      <c r="P451">
        <v>2</v>
      </c>
      <c r="Q451" t="s">
        <v>87</v>
      </c>
      <c r="R451" s="5">
        <v>12735</v>
      </c>
      <c r="S451">
        <v>6.64</v>
      </c>
      <c r="T451" s="5">
        <v>121290.14</v>
      </c>
      <c r="U451">
        <v>20</v>
      </c>
      <c r="V451" t="s">
        <v>42</v>
      </c>
      <c r="W451" s="5">
        <v>750</v>
      </c>
      <c r="X451" s="5">
        <f>Table1[[#This Row],[Attendance]]*Table1[[#This Row],[Average Ticket Price]]</f>
        <v>34989750</v>
      </c>
      <c r="Y451" s="5" t="s">
        <v>683</v>
      </c>
    </row>
    <row r="452" spans="1:25" x14ac:dyDescent="0.25">
      <c r="A452" t="s">
        <v>286</v>
      </c>
      <c r="B452" s="8">
        <v>45490</v>
      </c>
      <c r="C452">
        <f t="shared" si="7"/>
        <v>2024</v>
      </c>
      <c r="D452" t="s">
        <v>89</v>
      </c>
      <c r="E452" t="s">
        <v>23</v>
      </c>
      <c r="F452" t="s">
        <v>44</v>
      </c>
      <c r="G452" t="b">
        <v>0</v>
      </c>
      <c r="H452">
        <v>4</v>
      </c>
      <c r="I452">
        <v>1</v>
      </c>
      <c r="J452" t="s">
        <v>25</v>
      </c>
      <c r="K452" s="5">
        <v>38865</v>
      </c>
      <c r="L452" t="s">
        <v>257</v>
      </c>
      <c r="M452" t="s">
        <v>27</v>
      </c>
      <c r="N452">
        <v>35</v>
      </c>
      <c r="O452">
        <v>1</v>
      </c>
      <c r="P452">
        <v>0</v>
      </c>
      <c r="Q452" t="s">
        <v>41</v>
      </c>
      <c r="R452" s="5">
        <v>147401</v>
      </c>
      <c r="S452">
        <v>3.58</v>
      </c>
      <c r="T452" s="5">
        <v>79385.759999999995</v>
      </c>
      <c r="U452">
        <v>52</v>
      </c>
      <c r="V452" t="s">
        <v>42</v>
      </c>
      <c r="W452" s="5">
        <v>2000</v>
      </c>
      <c r="X452" s="5">
        <f>Table1[[#This Row],[Attendance]]*Table1[[#This Row],[Average Ticket Price]]</f>
        <v>77730000</v>
      </c>
      <c r="Y452" s="5" t="s">
        <v>683</v>
      </c>
    </row>
    <row r="453" spans="1:25" x14ac:dyDescent="0.25">
      <c r="A453" t="s">
        <v>356</v>
      </c>
      <c r="B453" s="8">
        <v>45606</v>
      </c>
      <c r="C453">
        <f t="shared" si="7"/>
        <v>2024</v>
      </c>
      <c r="D453" t="s">
        <v>53</v>
      </c>
      <c r="E453" t="s">
        <v>48</v>
      </c>
      <c r="F453" t="s">
        <v>38</v>
      </c>
      <c r="G453" t="b">
        <v>1</v>
      </c>
      <c r="H453">
        <v>3</v>
      </c>
      <c r="I453">
        <v>1</v>
      </c>
      <c r="J453" t="s">
        <v>25</v>
      </c>
      <c r="K453" s="5">
        <v>7004</v>
      </c>
      <c r="L453" t="s">
        <v>126</v>
      </c>
      <c r="M453" t="s">
        <v>61</v>
      </c>
      <c r="N453">
        <v>24</v>
      </c>
      <c r="O453">
        <v>0</v>
      </c>
      <c r="P453">
        <v>1</v>
      </c>
      <c r="Q453" t="s">
        <v>46</v>
      </c>
      <c r="R453" s="5">
        <v>110452</v>
      </c>
      <c r="S453">
        <v>5.44</v>
      </c>
      <c r="T453" s="5">
        <v>205362.76</v>
      </c>
      <c r="U453">
        <v>25</v>
      </c>
      <c r="V453" t="s">
        <v>29</v>
      </c>
      <c r="W453" s="5">
        <v>1500</v>
      </c>
      <c r="X453" s="5">
        <f>Table1[[#This Row],[Attendance]]*Table1[[#This Row],[Average Ticket Price]]</f>
        <v>10506000</v>
      </c>
      <c r="Y453" s="5" t="s">
        <v>683</v>
      </c>
    </row>
    <row r="454" spans="1:25" x14ac:dyDescent="0.25">
      <c r="A454" t="s">
        <v>454</v>
      </c>
      <c r="B454" s="8">
        <v>46021</v>
      </c>
      <c r="C454">
        <f t="shared" si="7"/>
        <v>2025</v>
      </c>
      <c r="D454" t="s">
        <v>22</v>
      </c>
      <c r="E454" t="s">
        <v>83</v>
      </c>
      <c r="F454" t="s">
        <v>24</v>
      </c>
      <c r="G454" t="b">
        <v>1</v>
      </c>
      <c r="H454">
        <v>1</v>
      </c>
      <c r="I454">
        <v>3</v>
      </c>
      <c r="J454" t="s">
        <v>54</v>
      </c>
      <c r="K454" s="5">
        <v>12899</v>
      </c>
      <c r="L454" t="s">
        <v>126</v>
      </c>
      <c r="M454" t="s">
        <v>50</v>
      </c>
      <c r="N454">
        <v>24</v>
      </c>
      <c r="O454">
        <v>0</v>
      </c>
      <c r="P454">
        <v>0</v>
      </c>
      <c r="Q454" t="s">
        <v>41</v>
      </c>
      <c r="R454" s="5">
        <v>65785</v>
      </c>
      <c r="S454">
        <v>6.36</v>
      </c>
      <c r="T454" s="5">
        <v>160924.29999999999</v>
      </c>
      <c r="U454">
        <v>21</v>
      </c>
      <c r="V454" t="s">
        <v>42</v>
      </c>
      <c r="W454" s="5">
        <v>1500</v>
      </c>
      <c r="X454" s="5">
        <f>Table1[[#This Row],[Attendance]]*Table1[[#This Row],[Average Ticket Price]]</f>
        <v>19348500</v>
      </c>
      <c r="Y454" s="5" t="s">
        <v>683</v>
      </c>
    </row>
    <row r="455" spans="1:25" x14ac:dyDescent="0.25">
      <c r="A455" t="s">
        <v>455</v>
      </c>
      <c r="B455" s="8">
        <v>45693</v>
      </c>
      <c r="C455">
        <f t="shared" si="7"/>
        <v>2025</v>
      </c>
      <c r="D455" t="s">
        <v>36</v>
      </c>
      <c r="E455" t="s">
        <v>23</v>
      </c>
      <c r="F455" t="s">
        <v>44</v>
      </c>
      <c r="G455" t="b">
        <v>1</v>
      </c>
      <c r="H455">
        <v>0</v>
      </c>
      <c r="I455">
        <v>2</v>
      </c>
      <c r="J455" t="s">
        <v>54</v>
      </c>
      <c r="K455" s="5">
        <v>10501</v>
      </c>
      <c r="L455" t="s">
        <v>118</v>
      </c>
      <c r="M455" t="s">
        <v>50</v>
      </c>
      <c r="N455">
        <v>94</v>
      </c>
      <c r="O455">
        <v>0</v>
      </c>
      <c r="P455">
        <v>1</v>
      </c>
      <c r="Q455" t="s">
        <v>62</v>
      </c>
      <c r="R455" s="5">
        <v>61801</v>
      </c>
      <c r="S455">
        <v>4.78</v>
      </c>
      <c r="T455" s="5">
        <v>55774.48</v>
      </c>
      <c r="U455">
        <v>51</v>
      </c>
      <c r="V455" t="s">
        <v>29</v>
      </c>
      <c r="W455" s="5">
        <v>2250</v>
      </c>
      <c r="X455" s="5">
        <f>Table1[[#This Row],[Attendance]]*Table1[[#This Row],[Average Ticket Price]]</f>
        <v>23627250</v>
      </c>
      <c r="Y455" s="5" t="s">
        <v>683</v>
      </c>
    </row>
    <row r="456" spans="1:25" x14ac:dyDescent="0.25">
      <c r="A456" t="s">
        <v>456</v>
      </c>
      <c r="B456" s="8">
        <v>45597</v>
      </c>
      <c r="C456">
        <f t="shared" si="7"/>
        <v>2024</v>
      </c>
      <c r="D456" t="s">
        <v>97</v>
      </c>
      <c r="E456" t="s">
        <v>37</v>
      </c>
      <c r="F456" t="s">
        <v>24</v>
      </c>
      <c r="G456" t="b">
        <v>1</v>
      </c>
      <c r="H456">
        <v>5</v>
      </c>
      <c r="I456">
        <v>2</v>
      </c>
      <c r="J456" t="s">
        <v>25</v>
      </c>
      <c r="K456" s="5">
        <v>20771</v>
      </c>
      <c r="L456" t="s">
        <v>151</v>
      </c>
      <c r="M456" t="s">
        <v>27</v>
      </c>
      <c r="N456">
        <v>22</v>
      </c>
      <c r="O456">
        <v>0</v>
      </c>
      <c r="P456">
        <v>0</v>
      </c>
      <c r="Q456" t="s">
        <v>62</v>
      </c>
      <c r="R456" s="5">
        <v>65084</v>
      </c>
      <c r="S456">
        <v>3.85</v>
      </c>
      <c r="T456" s="5">
        <v>71448.13</v>
      </c>
      <c r="U456">
        <v>56</v>
      </c>
      <c r="V456" t="s">
        <v>29</v>
      </c>
      <c r="W456" s="5">
        <v>750</v>
      </c>
      <c r="X456" s="5">
        <f>Table1[[#This Row],[Attendance]]*Table1[[#This Row],[Average Ticket Price]]</f>
        <v>15578250</v>
      </c>
      <c r="Y456" s="5" t="s">
        <v>683</v>
      </c>
    </row>
    <row r="457" spans="1:25" x14ac:dyDescent="0.25">
      <c r="A457" t="s">
        <v>249</v>
      </c>
      <c r="B457" s="8">
        <v>45622</v>
      </c>
      <c r="C457">
        <f t="shared" si="7"/>
        <v>2024</v>
      </c>
      <c r="D457" t="s">
        <v>53</v>
      </c>
      <c r="E457" t="s">
        <v>48</v>
      </c>
      <c r="F457" t="s">
        <v>38</v>
      </c>
      <c r="G457" t="b">
        <v>0</v>
      </c>
      <c r="H457">
        <v>4</v>
      </c>
      <c r="I457">
        <v>2</v>
      </c>
      <c r="J457" t="s">
        <v>25</v>
      </c>
      <c r="K457" s="5">
        <v>35877</v>
      </c>
      <c r="L457" t="s">
        <v>176</v>
      </c>
      <c r="M457" t="s">
        <v>61</v>
      </c>
      <c r="N457">
        <v>63</v>
      </c>
      <c r="O457">
        <v>2</v>
      </c>
      <c r="P457">
        <v>0</v>
      </c>
      <c r="Q457" t="s">
        <v>51</v>
      </c>
      <c r="R457" s="5">
        <v>68728</v>
      </c>
      <c r="S457">
        <v>5.94</v>
      </c>
      <c r="T457" s="5">
        <v>168368.44</v>
      </c>
      <c r="U457">
        <v>31</v>
      </c>
      <c r="V457" t="s">
        <v>42</v>
      </c>
      <c r="W457" s="5">
        <v>1500</v>
      </c>
      <c r="X457" s="5">
        <f>Table1[[#This Row],[Attendance]]*Table1[[#This Row],[Average Ticket Price]]</f>
        <v>53815500</v>
      </c>
      <c r="Y457" s="5" t="s">
        <v>683</v>
      </c>
    </row>
    <row r="458" spans="1:25" x14ac:dyDescent="0.25">
      <c r="A458" t="s">
        <v>457</v>
      </c>
      <c r="B458" s="8">
        <v>45759</v>
      </c>
      <c r="C458">
        <f t="shared" si="7"/>
        <v>2025</v>
      </c>
      <c r="D458" t="s">
        <v>22</v>
      </c>
      <c r="E458" t="s">
        <v>72</v>
      </c>
      <c r="F458" t="s">
        <v>24</v>
      </c>
      <c r="G458" t="b">
        <v>1</v>
      </c>
      <c r="H458">
        <v>3</v>
      </c>
      <c r="I458">
        <v>0</v>
      </c>
      <c r="J458" t="s">
        <v>25</v>
      </c>
      <c r="K458" s="5">
        <v>34404</v>
      </c>
      <c r="L458" t="s">
        <v>73</v>
      </c>
      <c r="M458" t="s">
        <v>27</v>
      </c>
      <c r="N458">
        <v>85</v>
      </c>
      <c r="O458">
        <v>1</v>
      </c>
      <c r="P458">
        <v>0</v>
      </c>
      <c r="Q458" t="s">
        <v>28</v>
      </c>
      <c r="R458" s="5">
        <v>146721</v>
      </c>
      <c r="S458">
        <v>4.3899999999999997</v>
      </c>
      <c r="T458" s="5">
        <v>37830.75</v>
      </c>
      <c r="U458">
        <v>29</v>
      </c>
      <c r="V458" t="s">
        <v>29</v>
      </c>
      <c r="W458" s="5">
        <v>500</v>
      </c>
      <c r="X458" s="5">
        <f>Table1[[#This Row],[Attendance]]*Table1[[#This Row],[Average Ticket Price]]</f>
        <v>17202000</v>
      </c>
      <c r="Y458" s="5" t="s">
        <v>683</v>
      </c>
    </row>
    <row r="459" spans="1:25" x14ac:dyDescent="0.25">
      <c r="A459" t="s">
        <v>458</v>
      </c>
      <c r="B459" s="8">
        <v>45432</v>
      </c>
      <c r="C459">
        <f t="shared" si="7"/>
        <v>2024</v>
      </c>
      <c r="D459" t="s">
        <v>89</v>
      </c>
      <c r="E459" t="s">
        <v>83</v>
      </c>
      <c r="F459" t="s">
        <v>24</v>
      </c>
      <c r="G459" t="b">
        <v>0</v>
      </c>
      <c r="H459">
        <v>4</v>
      </c>
      <c r="I459">
        <v>3</v>
      </c>
      <c r="J459" t="s">
        <v>25</v>
      </c>
      <c r="K459" s="5">
        <v>30715</v>
      </c>
      <c r="L459" t="s">
        <v>26</v>
      </c>
      <c r="M459" t="s">
        <v>34</v>
      </c>
      <c r="N459">
        <v>85</v>
      </c>
      <c r="O459">
        <v>0</v>
      </c>
      <c r="P459">
        <v>1</v>
      </c>
      <c r="Q459" t="s">
        <v>41</v>
      </c>
      <c r="R459" s="5">
        <v>80096</v>
      </c>
      <c r="S459">
        <v>5.21</v>
      </c>
      <c r="T459" s="5">
        <v>139502.5</v>
      </c>
      <c r="U459">
        <v>54</v>
      </c>
      <c r="V459" t="s">
        <v>29</v>
      </c>
      <c r="W459" s="5">
        <v>1500</v>
      </c>
      <c r="X459" s="5">
        <f>Table1[[#This Row],[Attendance]]*Table1[[#This Row],[Average Ticket Price]]</f>
        <v>46072500</v>
      </c>
      <c r="Y459" s="5" t="s">
        <v>683</v>
      </c>
    </row>
    <row r="460" spans="1:25" x14ac:dyDescent="0.25">
      <c r="A460" t="s">
        <v>459</v>
      </c>
      <c r="B460" s="8">
        <v>45637</v>
      </c>
      <c r="C460">
        <f t="shared" si="7"/>
        <v>2024</v>
      </c>
      <c r="D460" t="s">
        <v>77</v>
      </c>
      <c r="E460" t="s">
        <v>32</v>
      </c>
      <c r="F460" t="s">
        <v>44</v>
      </c>
      <c r="G460" t="b">
        <v>1</v>
      </c>
      <c r="H460">
        <v>0</v>
      </c>
      <c r="I460">
        <v>3</v>
      </c>
      <c r="J460" t="s">
        <v>54</v>
      </c>
      <c r="K460" s="5">
        <v>33991</v>
      </c>
      <c r="L460" t="s">
        <v>192</v>
      </c>
      <c r="M460" t="s">
        <v>27</v>
      </c>
      <c r="N460">
        <v>20</v>
      </c>
      <c r="O460">
        <v>1</v>
      </c>
      <c r="P460">
        <v>0</v>
      </c>
      <c r="Q460" t="s">
        <v>41</v>
      </c>
      <c r="R460" s="5">
        <v>106409</v>
      </c>
      <c r="S460">
        <v>8.59</v>
      </c>
      <c r="T460" s="5">
        <v>76509.78</v>
      </c>
      <c r="U460">
        <v>21</v>
      </c>
      <c r="V460" t="s">
        <v>29</v>
      </c>
      <c r="W460" s="5">
        <v>750</v>
      </c>
      <c r="X460" s="5">
        <f>Table1[[#This Row],[Attendance]]*Table1[[#This Row],[Average Ticket Price]]</f>
        <v>25493250</v>
      </c>
      <c r="Y460" s="5" t="s">
        <v>683</v>
      </c>
    </row>
    <row r="461" spans="1:25" x14ac:dyDescent="0.25">
      <c r="A461" t="s">
        <v>460</v>
      </c>
      <c r="B461" s="8">
        <v>45805</v>
      </c>
      <c r="C461">
        <f t="shared" si="7"/>
        <v>2025</v>
      </c>
      <c r="D461" t="s">
        <v>69</v>
      </c>
      <c r="E461" t="s">
        <v>48</v>
      </c>
      <c r="F461" t="s">
        <v>44</v>
      </c>
      <c r="G461" t="b">
        <v>0</v>
      </c>
      <c r="H461">
        <v>3</v>
      </c>
      <c r="I461">
        <v>4</v>
      </c>
      <c r="J461" t="s">
        <v>54</v>
      </c>
      <c r="K461" s="5">
        <v>39243</v>
      </c>
      <c r="L461" t="s">
        <v>161</v>
      </c>
      <c r="M461" t="s">
        <v>27</v>
      </c>
      <c r="N461">
        <v>35</v>
      </c>
      <c r="O461">
        <v>0</v>
      </c>
      <c r="P461">
        <v>0</v>
      </c>
      <c r="Q461" t="s">
        <v>51</v>
      </c>
      <c r="R461" s="5">
        <v>93766</v>
      </c>
      <c r="S461">
        <v>6.29</v>
      </c>
      <c r="T461" s="5">
        <v>167970.61</v>
      </c>
      <c r="U461">
        <v>51</v>
      </c>
      <c r="V461" t="s">
        <v>29</v>
      </c>
      <c r="W461" s="5">
        <v>750</v>
      </c>
      <c r="X461" s="5">
        <f>Table1[[#This Row],[Attendance]]*Table1[[#This Row],[Average Ticket Price]]</f>
        <v>29432250</v>
      </c>
      <c r="Y461" s="5" t="s">
        <v>683</v>
      </c>
    </row>
    <row r="462" spans="1:25" x14ac:dyDescent="0.25">
      <c r="A462" t="s">
        <v>457</v>
      </c>
      <c r="B462" s="8">
        <v>45953</v>
      </c>
      <c r="C462">
        <f t="shared" si="7"/>
        <v>2025</v>
      </c>
      <c r="D462" t="s">
        <v>77</v>
      </c>
      <c r="E462" t="s">
        <v>72</v>
      </c>
      <c r="F462" t="s">
        <v>38</v>
      </c>
      <c r="G462" t="b">
        <v>1</v>
      </c>
      <c r="H462">
        <v>0</v>
      </c>
      <c r="I462">
        <v>4</v>
      </c>
      <c r="J462" t="s">
        <v>54</v>
      </c>
      <c r="K462" s="5">
        <v>42130</v>
      </c>
      <c r="L462" t="s">
        <v>157</v>
      </c>
      <c r="M462" t="s">
        <v>34</v>
      </c>
      <c r="N462">
        <v>20</v>
      </c>
      <c r="O462">
        <v>1</v>
      </c>
      <c r="P462">
        <v>0</v>
      </c>
      <c r="Q462" t="s">
        <v>87</v>
      </c>
      <c r="R462" s="5">
        <v>44855</v>
      </c>
      <c r="S462">
        <v>5.88</v>
      </c>
      <c r="T462" s="5">
        <v>23393.14</v>
      </c>
      <c r="U462">
        <v>54</v>
      </c>
      <c r="V462" t="s">
        <v>29</v>
      </c>
      <c r="W462" s="5">
        <v>750</v>
      </c>
      <c r="X462" s="5">
        <f>Table1[[#This Row],[Attendance]]*Table1[[#This Row],[Average Ticket Price]]</f>
        <v>31597500</v>
      </c>
      <c r="Y462" s="5" t="s">
        <v>683</v>
      </c>
    </row>
    <row r="463" spans="1:25" x14ac:dyDescent="0.25">
      <c r="A463" t="s">
        <v>461</v>
      </c>
      <c r="B463" s="8">
        <v>45346</v>
      </c>
      <c r="C463">
        <f t="shared" si="7"/>
        <v>2024</v>
      </c>
      <c r="D463" t="s">
        <v>97</v>
      </c>
      <c r="E463" t="s">
        <v>66</v>
      </c>
      <c r="F463" t="s">
        <v>38</v>
      </c>
      <c r="G463" t="b">
        <v>0</v>
      </c>
      <c r="H463">
        <v>3</v>
      </c>
      <c r="I463">
        <v>4</v>
      </c>
      <c r="J463" t="s">
        <v>54</v>
      </c>
      <c r="K463" s="5">
        <v>26914</v>
      </c>
      <c r="L463" t="s">
        <v>399</v>
      </c>
      <c r="M463" t="s">
        <v>34</v>
      </c>
      <c r="N463">
        <v>93</v>
      </c>
      <c r="O463">
        <v>1</v>
      </c>
      <c r="P463">
        <v>2</v>
      </c>
      <c r="Q463" t="s">
        <v>46</v>
      </c>
      <c r="R463" s="5">
        <v>78783</v>
      </c>
      <c r="S463">
        <v>9.09</v>
      </c>
      <c r="T463" s="5">
        <v>92949.66</v>
      </c>
      <c r="U463">
        <v>42</v>
      </c>
      <c r="V463" t="s">
        <v>42</v>
      </c>
      <c r="W463" s="5">
        <v>1750</v>
      </c>
      <c r="X463" s="5">
        <f>Table1[[#This Row],[Attendance]]*Table1[[#This Row],[Average Ticket Price]]</f>
        <v>47099500</v>
      </c>
      <c r="Y463" s="5" t="s">
        <v>683</v>
      </c>
    </row>
    <row r="464" spans="1:25" x14ac:dyDescent="0.25">
      <c r="A464" t="s">
        <v>374</v>
      </c>
      <c r="B464" s="8">
        <v>45714</v>
      </c>
      <c r="C464">
        <f t="shared" si="7"/>
        <v>2025</v>
      </c>
      <c r="D464" t="s">
        <v>22</v>
      </c>
      <c r="E464" t="s">
        <v>32</v>
      </c>
      <c r="F464" t="s">
        <v>44</v>
      </c>
      <c r="G464" t="b">
        <v>0</v>
      </c>
      <c r="H464">
        <v>1</v>
      </c>
      <c r="I464">
        <v>0</v>
      </c>
      <c r="J464" t="s">
        <v>25</v>
      </c>
      <c r="K464" s="5">
        <v>42121</v>
      </c>
      <c r="L464" t="s">
        <v>206</v>
      </c>
      <c r="M464" t="s">
        <v>34</v>
      </c>
      <c r="N464">
        <v>13</v>
      </c>
      <c r="O464">
        <v>0</v>
      </c>
      <c r="P464">
        <v>0</v>
      </c>
      <c r="Q464" t="s">
        <v>51</v>
      </c>
      <c r="R464" s="5">
        <v>84638</v>
      </c>
      <c r="S464">
        <v>6</v>
      </c>
      <c r="T464" s="5">
        <v>248714.13</v>
      </c>
      <c r="U464">
        <v>54</v>
      </c>
      <c r="V464" t="s">
        <v>29</v>
      </c>
      <c r="W464" s="5">
        <v>2000</v>
      </c>
      <c r="X464" s="5">
        <f>Table1[[#This Row],[Attendance]]*Table1[[#This Row],[Average Ticket Price]]</f>
        <v>84242000</v>
      </c>
      <c r="Y464" s="5" t="s">
        <v>683</v>
      </c>
    </row>
    <row r="465" spans="1:25" x14ac:dyDescent="0.25">
      <c r="A465" t="s">
        <v>393</v>
      </c>
      <c r="B465" s="8">
        <v>45476</v>
      </c>
      <c r="C465">
        <f t="shared" si="7"/>
        <v>2024</v>
      </c>
      <c r="D465" t="s">
        <v>77</v>
      </c>
      <c r="E465" t="s">
        <v>48</v>
      </c>
      <c r="F465" t="s">
        <v>24</v>
      </c>
      <c r="G465" t="b">
        <v>0</v>
      </c>
      <c r="H465">
        <v>4</v>
      </c>
      <c r="I465">
        <v>2</v>
      </c>
      <c r="J465" t="s">
        <v>25</v>
      </c>
      <c r="K465" s="5">
        <v>31529</v>
      </c>
      <c r="L465" t="s">
        <v>60</v>
      </c>
      <c r="M465" t="s">
        <v>61</v>
      </c>
      <c r="N465">
        <v>42</v>
      </c>
      <c r="O465">
        <v>1</v>
      </c>
      <c r="P465">
        <v>1</v>
      </c>
      <c r="Q465" t="s">
        <v>81</v>
      </c>
      <c r="R465" s="5">
        <v>8587</v>
      </c>
      <c r="S465">
        <v>5.25</v>
      </c>
      <c r="T465" s="5">
        <v>203175.47</v>
      </c>
      <c r="U465">
        <v>21</v>
      </c>
      <c r="V465" t="s">
        <v>42</v>
      </c>
      <c r="W465" s="5">
        <v>1750</v>
      </c>
      <c r="X465" s="5">
        <f>Table1[[#This Row],[Attendance]]*Table1[[#This Row],[Average Ticket Price]]</f>
        <v>55175750</v>
      </c>
      <c r="Y465" s="5" t="s">
        <v>683</v>
      </c>
    </row>
    <row r="466" spans="1:25" x14ac:dyDescent="0.25">
      <c r="A466" t="s">
        <v>218</v>
      </c>
      <c r="B466" s="8">
        <v>45625</v>
      </c>
      <c r="C466">
        <f t="shared" si="7"/>
        <v>2024</v>
      </c>
      <c r="D466" t="s">
        <v>22</v>
      </c>
      <c r="E466" t="s">
        <v>98</v>
      </c>
      <c r="F466" t="s">
        <v>44</v>
      </c>
      <c r="G466" t="b">
        <v>0</v>
      </c>
      <c r="H466">
        <v>3</v>
      </c>
      <c r="I466">
        <v>0</v>
      </c>
      <c r="J466" t="s">
        <v>25</v>
      </c>
      <c r="K466" s="5">
        <v>39454</v>
      </c>
      <c r="L466" t="s">
        <v>64</v>
      </c>
      <c r="M466" t="s">
        <v>27</v>
      </c>
      <c r="N466">
        <v>11</v>
      </c>
      <c r="O466">
        <v>0</v>
      </c>
      <c r="P466">
        <v>2</v>
      </c>
      <c r="Q466" t="s">
        <v>46</v>
      </c>
      <c r="R466" s="5">
        <v>48053</v>
      </c>
      <c r="S466">
        <v>2.76</v>
      </c>
      <c r="T466" s="5">
        <v>139058.35999999999</v>
      </c>
      <c r="U466">
        <v>44</v>
      </c>
      <c r="V466" t="s">
        <v>42</v>
      </c>
      <c r="W466" s="5">
        <v>2500</v>
      </c>
      <c r="X466" s="5">
        <f>Table1[[#This Row],[Attendance]]*Table1[[#This Row],[Average Ticket Price]]</f>
        <v>98635000</v>
      </c>
      <c r="Y466" s="5" t="s">
        <v>683</v>
      </c>
    </row>
    <row r="467" spans="1:25" x14ac:dyDescent="0.25">
      <c r="A467" t="s">
        <v>462</v>
      </c>
      <c r="B467" s="8">
        <v>45893</v>
      </c>
      <c r="C467">
        <f t="shared" si="7"/>
        <v>2025</v>
      </c>
      <c r="D467" t="s">
        <v>36</v>
      </c>
      <c r="E467" t="s">
        <v>72</v>
      </c>
      <c r="F467" t="s">
        <v>44</v>
      </c>
      <c r="G467" t="b">
        <v>1</v>
      </c>
      <c r="H467">
        <v>0</v>
      </c>
      <c r="I467">
        <v>0</v>
      </c>
      <c r="J467" t="s">
        <v>39</v>
      </c>
      <c r="K467" s="5">
        <v>53770</v>
      </c>
      <c r="L467" t="s">
        <v>308</v>
      </c>
      <c r="M467" t="s">
        <v>34</v>
      </c>
      <c r="N467">
        <v>86</v>
      </c>
      <c r="O467">
        <v>2</v>
      </c>
      <c r="P467">
        <v>0</v>
      </c>
      <c r="Q467" t="s">
        <v>46</v>
      </c>
      <c r="R467" s="5">
        <v>28886</v>
      </c>
      <c r="S467">
        <v>4.38</v>
      </c>
      <c r="T467" s="5">
        <v>160843.91</v>
      </c>
      <c r="U467">
        <v>30</v>
      </c>
      <c r="V467" t="s">
        <v>29</v>
      </c>
      <c r="W467" s="5">
        <v>1250</v>
      </c>
      <c r="X467" s="5">
        <f>Table1[[#This Row],[Attendance]]*Table1[[#This Row],[Average Ticket Price]]</f>
        <v>67212500</v>
      </c>
      <c r="Y467" s="5" t="s">
        <v>683</v>
      </c>
    </row>
    <row r="468" spans="1:25" x14ac:dyDescent="0.25">
      <c r="A468" t="s">
        <v>372</v>
      </c>
      <c r="B468" s="8">
        <v>45608</v>
      </c>
      <c r="C468">
        <f t="shared" si="7"/>
        <v>2024</v>
      </c>
      <c r="D468" t="s">
        <v>69</v>
      </c>
      <c r="E468" t="s">
        <v>37</v>
      </c>
      <c r="F468" t="s">
        <v>38</v>
      </c>
      <c r="G468" t="b">
        <v>1</v>
      </c>
      <c r="H468">
        <v>1</v>
      </c>
      <c r="I468">
        <v>1</v>
      </c>
      <c r="J468" t="s">
        <v>39</v>
      </c>
      <c r="K468" s="5">
        <v>35321</v>
      </c>
      <c r="L468" t="s">
        <v>229</v>
      </c>
      <c r="M468" t="s">
        <v>61</v>
      </c>
      <c r="N468">
        <v>41</v>
      </c>
      <c r="O468">
        <v>0</v>
      </c>
      <c r="P468">
        <v>0</v>
      </c>
      <c r="Q468" t="s">
        <v>81</v>
      </c>
      <c r="R468" s="5">
        <v>74616</v>
      </c>
      <c r="S468">
        <v>3.37</v>
      </c>
      <c r="T468" s="5">
        <v>189603.51</v>
      </c>
      <c r="U468">
        <v>61</v>
      </c>
      <c r="V468" t="s">
        <v>42</v>
      </c>
      <c r="W468" s="5">
        <v>1250</v>
      </c>
      <c r="X468" s="5">
        <f>Table1[[#This Row],[Attendance]]*Table1[[#This Row],[Average Ticket Price]]</f>
        <v>44151250</v>
      </c>
      <c r="Y468" s="5" t="s">
        <v>683</v>
      </c>
    </row>
    <row r="469" spans="1:25" x14ac:dyDescent="0.25">
      <c r="A469" t="s">
        <v>463</v>
      </c>
      <c r="B469" s="8">
        <v>45960</v>
      </c>
      <c r="C469">
        <f t="shared" si="7"/>
        <v>2025</v>
      </c>
      <c r="D469" t="s">
        <v>89</v>
      </c>
      <c r="E469" t="s">
        <v>23</v>
      </c>
      <c r="F469" t="s">
        <v>38</v>
      </c>
      <c r="G469" t="b">
        <v>1</v>
      </c>
      <c r="H469">
        <v>4</v>
      </c>
      <c r="I469">
        <v>0</v>
      </c>
      <c r="J469" t="s">
        <v>25</v>
      </c>
      <c r="K469" s="5">
        <v>20418</v>
      </c>
      <c r="L469" t="s">
        <v>331</v>
      </c>
      <c r="M469" t="s">
        <v>50</v>
      </c>
      <c r="N469">
        <v>27</v>
      </c>
      <c r="O469">
        <v>0</v>
      </c>
      <c r="P469">
        <v>0</v>
      </c>
      <c r="Q469" t="s">
        <v>81</v>
      </c>
      <c r="R469" s="5">
        <v>103709</v>
      </c>
      <c r="S469">
        <v>4.07</v>
      </c>
      <c r="T469" s="5">
        <v>28597.119999999999</v>
      </c>
      <c r="U469">
        <v>55</v>
      </c>
      <c r="V469" t="s">
        <v>29</v>
      </c>
      <c r="W469" s="5">
        <v>2250</v>
      </c>
      <c r="X469" s="5">
        <f>Table1[[#This Row],[Attendance]]*Table1[[#This Row],[Average Ticket Price]]</f>
        <v>45940500</v>
      </c>
      <c r="Y469" s="5" t="s">
        <v>683</v>
      </c>
    </row>
    <row r="470" spans="1:25" x14ac:dyDescent="0.25">
      <c r="A470" t="s">
        <v>464</v>
      </c>
      <c r="B470" s="8">
        <v>46005</v>
      </c>
      <c r="C470">
        <f t="shared" si="7"/>
        <v>2025</v>
      </c>
      <c r="D470" t="s">
        <v>77</v>
      </c>
      <c r="E470" t="s">
        <v>66</v>
      </c>
      <c r="F470" t="s">
        <v>24</v>
      </c>
      <c r="G470" t="b">
        <v>0</v>
      </c>
      <c r="H470">
        <v>2</v>
      </c>
      <c r="I470">
        <v>2</v>
      </c>
      <c r="J470" t="s">
        <v>39</v>
      </c>
      <c r="K470" s="5">
        <v>10539</v>
      </c>
      <c r="L470" t="s">
        <v>293</v>
      </c>
      <c r="M470" t="s">
        <v>27</v>
      </c>
      <c r="N470">
        <v>14</v>
      </c>
      <c r="O470">
        <v>0</v>
      </c>
      <c r="P470">
        <v>1</v>
      </c>
      <c r="Q470" t="s">
        <v>81</v>
      </c>
      <c r="R470" s="5">
        <v>14690</v>
      </c>
      <c r="S470">
        <v>4.9800000000000004</v>
      </c>
      <c r="T470" s="5">
        <v>222257.6</v>
      </c>
      <c r="U470">
        <v>45</v>
      </c>
      <c r="V470" t="s">
        <v>29</v>
      </c>
      <c r="W470" s="5">
        <v>1000</v>
      </c>
      <c r="X470" s="5">
        <f>Table1[[#This Row],[Attendance]]*Table1[[#This Row],[Average Ticket Price]]</f>
        <v>10539000</v>
      </c>
      <c r="Y470" s="5" t="s">
        <v>683</v>
      </c>
    </row>
    <row r="471" spans="1:25" x14ac:dyDescent="0.25">
      <c r="A471" t="s">
        <v>386</v>
      </c>
      <c r="B471" s="8">
        <v>45530</v>
      </c>
      <c r="C471">
        <f t="shared" si="7"/>
        <v>2024</v>
      </c>
      <c r="D471" t="s">
        <v>97</v>
      </c>
      <c r="E471" t="s">
        <v>48</v>
      </c>
      <c r="F471" t="s">
        <v>24</v>
      </c>
      <c r="G471" t="b">
        <v>0</v>
      </c>
      <c r="H471">
        <v>0</v>
      </c>
      <c r="I471">
        <v>3</v>
      </c>
      <c r="J471" t="s">
        <v>54</v>
      </c>
      <c r="K471" s="5">
        <v>10051</v>
      </c>
      <c r="L471" t="s">
        <v>424</v>
      </c>
      <c r="M471" t="s">
        <v>34</v>
      </c>
      <c r="N471">
        <v>14</v>
      </c>
      <c r="O471">
        <v>0</v>
      </c>
      <c r="P471">
        <v>0</v>
      </c>
      <c r="Q471" t="s">
        <v>46</v>
      </c>
      <c r="R471" s="5">
        <v>44785</v>
      </c>
      <c r="S471">
        <v>6.34</v>
      </c>
      <c r="T471" s="5">
        <v>123390.77</v>
      </c>
      <c r="U471">
        <v>19</v>
      </c>
      <c r="V471" t="s">
        <v>42</v>
      </c>
      <c r="W471" s="5">
        <v>2500</v>
      </c>
      <c r="X471" s="5">
        <f>Table1[[#This Row],[Attendance]]*Table1[[#This Row],[Average Ticket Price]]</f>
        <v>25127500</v>
      </c>
      <c r="Y471" s="5" t="s">
        <v>683</v>
      </c>
    </row>
    <row r="472" spans="1:25" x14ac:dyDescent="0.25">
      <c r="A472" t="s">
        <v>455</v>
      </c>
      <c r="B472" s="8">
        <v>45834</v>
      </c>
      <c r="C472">
        <f t="shared" si="7"/>
        <v>2025</v>
      </c>
      <c r="D472" t="s">
        <v>36</v>
      </c>
      <c r="E472" t="s">
        <v>83</v>
      </c>
      <c r="F472" t="s">
        <v>44</v>
      </c>
      <c r="G472" t="b">
        <v>1</v>
      </c>
      <c r="H472">
        <v>1</v>
      </c>
      <c r="I472">
        <v>3</v>
      </c>
      <c r="J472" t="s">
        <v>54</v>
      </c>
      <c r="K472" s="5">
        <v>15076</v>
      </c>
      <c r="L472" t="s">
        <v>75</v>
      </c>
      <c r="M472" t="s">
        <v>27</v>
      </c>
      <c r="N472">
        <v>14</v>
      </c>
      <c r="O472">
        <v>0</v>
      </c>
      <c r="P472">
        <v>0</v>
      </c>
      <c r="Q472" t="s">
        <v>51</v>
      </c>
      <c r="R472" s="5">
        <v>80807</v>
      </c>
      <c r="S472">
        <v>5.12</v>
      </c>
      <c r="T472" s="5">
        <v>139980.75</v>
      </c>
      <c r="U472">
        <v>58</v>
      </c>
      <c r="V472" t="s">
        <v>29</v>
      </c>
      <c r="W472" s="5">
        <v>500</v>
      </c>
      <c r="X472" s="5">
        <f>Table1[[#This Row],[Attendance]]*Table1[[#This Row],[Average Ticket Price]]</f>
        <v>7538000</v>
      </c>
      <c r="Y472" s="5" t="s">
        <v>683</v>
      </c>
    </row>
    <row r="473" spans="1:25" x14ac:dyDescent="0.25">
      <c r="A473" t="s">
        <v>349</v>
      </c>
      <c r="B473" s="8">
        <v>45405</v>
      </c>
      <c r="C473">
        <f t="shared" si="7"/>
        <v>2024</v>
      </c>
      <c r="D473" t="s">
        <v>31</v>
      </c>
      <c r="E473" t="s">
        <v>83</v>
      </c>
      <c r="F473" t="s">
        <v>44</v>
      </c>
      <c r="G473" t="b">
        <v>0</v>
      </c>
      <c r="H473">
        <v>0</v>
      </c>
      <c r="I473">
        <v>2</v>
      </c>
      <c r="J473" t="s">
        <v>54</v>
      </c>
      <c r="K473" s="5">
        <v>30917</v>
      </c>
      <c r="L473" t="s">
        <v>238</v>
      </c>
      <c r="M473" t="s">
        <v>50</v>
      </c>
      <c r="N473">
        <v>92</v>
      </c>
      <c r="O473">
        <v>2</v>
      </c>
      <c r="P473">
        <v>1</v>
      </c>
      <c r="Q473" t="s">
        <v>41</v>
      </c>
      <c r="R473" s="5">
        <v>77505</v>
      </c>
      <c r="S473">
        <v>1.66</v>
      </c>
      <c r="T473" s="5">
        <v>79145.149999999994</v>
      </c>
      <c r="U473">
        <v>37</v>
      </c>
      <c r="V473" t="s">
        <v>42</v>
      </c>
      <c r="W473" s="5">
        <v>2500</v>
      </c>
      <c r="X473" s="5">
        <f>Table1[[#This Row],[Attendance]]*Table1[[#This Row],[Average Ticket Price]]</f>
        <v>77292500</v>
      </c>
      <c r="Y473" s="5" t="s">
        <v>683</v>
      </c>
    </row>
    <row r="474" spans="1:25" x14ac:dyDescent="0.25">
      <c r="A474" t="s">
        <v>201</v>
      </c>
      <c r="B474" s="8">
        <v>45567</v>
      </c>
      <c r="C474">
        <f t="shared" si="7"/>
        <v>2024</v>
      </c>
      <c r="D474" t="s">
        <v>31</v>
      </c>
      <c r="E474" t="s">
        <v>98</v>
      </c>
      <c r="F474" t="s">
        <v>38</v>
      </c>
      <c r="G474" t="b">
        <v>1</v>
      </c>
      <c r="H474">
        <v>4</v>
      </c>
      <c r="I474">
        <v>1</v>
      </c>
      <c r="J474" t="s">
        <v>25</v>
      </c>
      <c r="K474" s="5">
        <v>38888</v>
      </c>
      <c r="L474" t="s">
        <v>192</v>
      </c>
      <c r="M474" t="s">
        <v>61</v>
      </c>
      <c r="N474">
        <v>10</v>
      </c>
      <c r="O474">
        <v>1</v>
      </c>
      <c r="P474">
        <v>0</v>
      </c>
      <c r="Q474" t="s">
        <v>62</v>
      </c>
      <c r="R474" s="5">
        <v>75655</v>
      </c>
      <c r="S474">
        <v>3.96</v>
      </c>
      <c r="T474" s="5">
        <v>245987.49</v>
      </c>
      <c r="U474">
        <v>60</v>
      </c>
      <c r="V474" t="s">
        <v>29</v>
      </c>
      <c r="W474" s="5">
        <v>500</v>
      </c>
      <c r="X474" s="5">
        <f>Table1[[#This Row],[Attendance]]*Table1[[#This Row],[Average Ticket Price]]</f>
        <v>19444000</v>
      </c>
      <c r="Y474" s="5" t="s">
        <v>683</v>
      </c>
    </row>
    <row r="475" spans="1:25" x14ac:dyDescent="0.25">
      <c r="A475" t="s">
        <v>465</v>
      </c>
      <c r="B475" s="8">
        <v>45348</v>
      </c>
      <c r="C475">
        <f t="shared" si="7"/>
        <v>2024</v>
      </c>
      <c r="D475" t="s">
        <v>22</v>
      </c>
      <c r="E475" t="s">
        <v>23</v>
      </c>
      <c r="F475" t="s">
        <v>38</v>
      </c>
      <c r="G475" t="b">
        <v>1</v>
      </c>
      <c r="H475">
        <v>5</v>
      </c>
      <c r="I475">
        <v>3</v>
      </c>
      <c r="J475" t="s">
        <v>25</v>
      </c>
      <c r="K475" s="5">
        <v>12319</v>
      </c>
      <c r="L475" t="s">
        <v>353</v>
      </c>
      <c r="M475" t="s">
        <v>50</v>
      </c>
      <c r="N475">
        <v>95</v>
      </c>
      <c r="O475">
        <v>0</v>
      </c>
      <c r="P475">
        <v>0</v>
      </c>
      <c r="Q475" t="s">
        <v>28</v>
      </c>
      <c r="R475" s="5">
        <v>92730</v>
      </c>
      <c r="S475">
        <v>7.12</v>
      </c>
      <c r="T475" s="5">
        <v>160563.85</v>
      </c>
      <c r="U475">
        <v>60</v>
      </c>
      <c r="V475" t="s">
        <v>42</v>
      </c>
      <c r="W475" s="5">
        <v>2250</v>
      </c>
      <c r="X475" s="5">
        <f>Table1[[#This Row],[Attendance]]*Table1[[#This Row],[Average Ticket Price]]</f>
        <v>27717750</v>
      </c>
      <c r="Y475" s="5" t="s">
        <v>683</v>
      </c>
    </row>
    <row r="476" spans="1:25" x14ac:dyDescent="0.25">
      <c r="A476" t="s">
        <v>295</v>
      </c>
      <c r="B476" s="8">
        <v>45300</v>
      </c>
      <c r="C476">
        <f t="shared" si="7"/>
        <v>2024</v>
      </c>
      <c r="D476" t="s">
        <v>36</v>
      </c>
      <c r="E476" t="s">
        <v>66</v>
      </c>
      <c r="F476" t="s">
        <v>38</v>
      </c>
      <c r="G476" t="b">
        <v>1</v>
      </c>
      <c r="H476">
        <v>3</v>
      </c>
      <c r="I476">
        <v>4</v>
      </c>
      <c r="J476" t="s">
        <v>54</v>
      </c>
      <c r="K476" s="5">
        <v>53562</v>
      </c>
      <c r="L476" t="s">
        <v>141</v>
      </c>
      <c r="M476" t="s">
        <v>34</v>
      </c>
      <c r="N476">
        <v>65</v>
      </c>
      <c r="O476">
        <v>2</v>
      </c>
      <c r="P476">
        <v>0</v>
      </c>
      <c r="Q476" t="s">
        <v>51</v>
      </c>
      <c r="R476" s="5">
        <v>104326</v>
      </c>
      <c r="S476">
        <v>7.89</v>
      </c>
      <c r="T476" s="5">
        <v>24468.11</v>
      </c>
      <c r="U476">
        <v>49</v>
      </c>
      <c r="V476" t="s">
        <v>29</v>
      </c>
      <c r="W476" s="5">
        <v>1500</v>
      </c>
      <c r="X476" s="5">
        <f>Table1[[#This Row],[Attendance]]*Table1[[#This Row],[Average Ticket Price]]</f>
        <v>80343000</v>
      </c>
      <c r="Y476" s="5" t="s">
        <v>683</v>
      </c>
    </row>
    <row r="477" spans="1:25" x14ac:dyDescent="0.25">
      <c r="A477" t="s">
        <v>466</v>
      </c>
      <c r="B477" s="8">
        <v>45525</v>
      </c>
      <c r="C477">
        <f t="shared" si="7"/>
        <v>2024</v>
      </c>
      <c r="D477" t="s">
        <v>31</v>
      </c>
      <c r="E477" t="s">
        <v>32</v>
      </c>
      <c r="F477" t="s">
        <v>38</v>
      </c>
      <c r="G477" t="b">
        <v>0</v>
      </c>
      <c r="H477">
        <v>2</v>
      </c>
      <c r="I477">
        <v>2</v>
      </c>
      <c r="J477" t="s">
        <v>39</v>
      </c>
      <c r="K477" s="5">
        <v>37388</v>
      </c>
      <c r="L477" t="s">
        <v>327</v>
      </c>
      <c r="M477" t="s">
        <v>50</v>
      </c>
      <c r="N477">
        <v>11</v>
      </c>
      <c r="O477">
        <v>2</v>
      </c>
      <c r="P477">
        <v>0</v>
      </c>
      <c r="Q477" t="s">
        <v>62</v>
      </c>
      <c r="R477" s="5">
        <v>43997</v>
      </c>
      <c r="S477">
        <v>1.33</v>
      </c>
      <c r="T477" s="5">
        <v>96386.04</v>
      </c>
      <c r="U477">
        <v>18</v>
      </c>
      <c r="V477" t="s">
        <v>29</v>
      </c>
      <c r="W477" s="5">
        <v>3000</v>
      </c>
      <c r="X477" s="5">
        <f>Table1[[#This Row],[Attendance]]*Table1[[#This Row],[Average Ticket Price]]</f>
        <v>112164000</v>
      </c>
      <c r="Y477" s="5" t="s">
        <v>683</v>
      </c>
    </row>
    <row r="478" spans="1:25" x14ac:dyDescent="0.25">
      <c r="A478" t="s">
        <v>467</v>
      </c>
      <c r="B478" s="8">
        <v>45661</v>
      </c>
      <c r="C478">
        <f t="shared" si="7"/>
        <v>2025</v>
      </c>
      <c r="D478" t="s">
        <v>31</v>
      </c>
      <c r="E478" t="s">
        <v>98</v>
      </c>
      <c r="F478" t="s">
        <v>24</v>
      </c>
      <c r="G478" t="b">
        <v>0</v>
      </c>
      <c r="H478">
        <v>4</v>
      </c>
      <c r="I478">
        <v>0</v>
      </c>
      <c r="J478" t="s">
        <v>25</v>
      </c>
      <c r="K478" s="5">
        <v>6149</v>
      </c>
      <c r="L478" t="s">
        <v>121</v>
      </c>
      <c r="M478" t="s">
        <v>27</v>
      </c>
      <c r="N478">
        <v>85</v>
      </c>
      <c r="O478">
        <v>0</v>
      </c>
      <c r="P478">
        <v>0</v>
      </c>
      <c r="Q478" t="s">
        <v>46</v>
      </c>
      <c r="R478" s="5">
        <v>86403</v>
      </c>
      <c r="S478">
        <v>5.88</v>
      </c>
      <c r="T478" s="5">
        <v>50932.72</v>
      </c>
      <c r="U478">
        <v>53</v>
      </c>
      <c r="V478" t="s">
        <v>152</v>
      </c>
      <c r="W478" s="5">
        <v>750</v>
      </c>
      <c r="X478" s="5">
        <f>Table1[[#This Row],[Attendance]]*Table1[[#This Row],[Average Ticket Price]]</f>
        <v>4611750</v>
      </c>
      <c r="Y478" s="5" t="s">
        <v>683</v>
      </c>
    </row>
    <row r="479" spans="1:25" x14ac:dyDescent="0.25">
      <c r="A479" t="s">
        <v>63</v>
      </c>
      <c r="B479" s="8">
        <v>45998</v>
      </c>
      <c r="C479">
        <f t="shared" si="7"/>
        <v>2025</v>
      </c>
      <c r="D479" t="s">
        <v>69</v>
      </c>
      <c r="E479" t="s">
        <v>66</v>
      </c>
      <c r="F479" t="s">
        <v>38</v>
      </c>
      <c r="G479" t="b">
        <v>1</v>
      </c>
      <c r="H479">
        <v>1</v>
      </c>
      <c r="I479">
        <v>1</v>
      </c>
      <c r="J479" t="s">
        <v>39</v>
      </c>
      <c r="K479" s="5">
        <v>54840</v>
      </c>
      <c r="L479" t="s">
        <v>212</v>
      </c>
      <c r="M479" t="s">
        <v>50</v>
      </c>
      <c r="N479">
        <v>89</v>
      </c>
      <c r="O479">
        <v>1</v>
      </c>
      <c r="P479">
        <v>2</v>
      </c>
      <c r="Q479" t="s">
        <v>62</v>
      </c>
      <c r="R479" s="5">
        <v>87205</v>
      </c>
      <c r="S479">
        <v>2.87</v>
      </c>
      <c r="T479" s="5">
        <v>66649.33</v>
      </c>
      <c r="U479">
        <v>25</v>
      </c>
      <c r="V479" t="s">
        <v>29</v>
      </c>
      <c r="W479" s="5">
        <v>1500</v>
      </c>
      <c r="X479" s="5">
        <f>Table1[[#This Row],[Attendance]]*Table1[[#This Row],[Average Ticket Price]]</f>
        <v>82260000</v>
      </c>
      <c r="Y479" s="5" t="s">
        <v>683</v>
      </c>
    </row>
    <row r="480" spans="1:25" x14ac:dyDescent="0.25">
      <c r="A480" t="s">
        <v>468</v>
      </c>
      <c r="B480" s="8">
        <v>45887</v>
      </c>
      <c r="C480">
        <f t="shared" si="7"/>
        <v>2025</v>
      </c>
      <c r="D480" t="s">
        <v>31</v>
      </c>
      <c r="E480" t="s">
        <v>66</v>
      </c>
      <c r="F480" t="s">
        <v>38</v>
      </c>
      <c r="G480" t="b">
        <v>0</v>
      </c>
      <c r="H480">
        <v>4</v>
      </c>
      <c r="I480">
        <v>3</v>
      </c>
      <c r="J480" t="s">
        <v>25</v>
      </c>
      <c r="K480" s="5">
        <v>46566</v>
      </c>
      <c r="L480" t="s">
        <v>310</v>
      </c>
      <c r="M480" t="s">
        <v>34</v>
      </c>
      <c r="N480">
        <v>47</v>
      </c>
      <c r="O480">
        <v>2</v>
      </c>
      <c r="P480">
        <v>1</v>
      </c>
      <c r="Q480" t="s">
        <v>51</v>
      </c>
      <c r="R480" s="5">
        <v>31881</v>
      </c>
      <c r="S480">
        <v>2.39</v>
      </c>
      <c r="T480" s="5">
        <v>172181.82</v>
      </c>
      <c r="U480">
        <v>28</v>
      </c>
      <c r="V480" t="s">
        <v>42</v>
      </c>
      <c r="W480" s="5">
        <v>2500</v>
      </c>
      <c r="X480" s="5">
        <f>Table1[[#This Row],[Attendance]]*Table1[[#This Row],[Average Ticket Price]]</f>
        <v>116415000</v>
      </c>
      <c r="Y480" s="5" t="s">
        <v>683</v>
      </c>
    </row>
    <row r="481" spans="1:25" x14ac:dyDescent="0.25">
      <c r="A481" t="s">
        <v>156</v>
      </c>
      <c r="B481" s="8">
        <v>45699</v>
      </c>
      <c r="C481">
        <f t="shared" si="7"/>
        <v>2025</v>
      </c>
      <c r="D481" t="s">
        <v>97</v>
      </c>
      <c r="E481" t="s">
        <v>66</v>
      </c>
      <c r="F481" t="s">
        <v>38</v>
      </c>
      <c r="G481" t="b">
        <v>1</v>
      </c>
      <c r="H481">
        <v>4</v>
      </c>
      <c r="I481">
        <v>3</v>
      </c>
      <c r="J481" t="s">
        <v>25</v>
      </c>
      <c r="K481" s="5">
        <v>9086</v>
      </c>
      <c r="L481" t="s">
        <v>57</v>
      </c>
      <c r="M481" t="s">
        <v>27</v>
      </c>
      <c r="N481">
        <v>50</v>
      </c>
      <c r="O481">
        <v>1</v>
      </c>
      <c r="P481">
        <v>2</v>
      </c>
      <c r="Q481" t="s">
        <v>46</v>
      </c>
      <c r="R481" s="5">
        <v>118284</v>
      </c>
      <c r="S481">
        <v>5.61</v>
      </c>
      <c r="T481" s="5">
        <v>230738.29</v>
      </c>
      <c r="U481">
        <v>18</v>
      </c>
      <c r="V481" t="s">
        <v>42</v>
      </c>
      <c r="W481" s="5">
        <v>1500</v>
      </c>
      <c r="X481" s="5">
        <f>Table1[[#This Row],[Attendance]]*Table1[[#This Row],[Average Ticket Price]]</f>
        <v>13629000</v>
      </c>
      <c r="Y481" s="5" t="s">
        <v>683</v>
      </c>
    </row>
    <row r="482" spans="1:25" x14ac:dyDescent="0.25">
      <c r="A482" t="s">
        <v>469</v>
      </c>
      <c r="B482" s="8">
        <v>45462</v>
      </c>
      <c r="C482">
        <f t="shared" si="7"/>
        <v>2024</v>
      </c>
      <c r="D482" t="s">
        <v>69</v>
      </c>
      <c r="E482" t="s">
        <v>37</v>
      </c>
      <c r="F482" t="s">
        <v>44</v>
      </c>
      <c r="G482" t="b">
        <v>0</v>
      </c>
      <c r="H482">
        <v>2</v>
      </c>
      <c r="I482">
        <v>2</v>
      </c>
      <c r="J482" t="s">
        <v>39</v>
      </c>
      <c r="K482" s="5">
        <v>31210</v>
      </c>
      <c r="L482" t="s">
        <v>90</v>
      </c>
      <c r="M482" t="s">
        <v>27</v>
      </c>
      <c r="N482">
        <v>71</v>
      </c>
      <c r="O482">
        <v>2</v>
      </c>
      <c r="P482">
        <v>0</v>
      </c>
      <c r="Q482" t="s">
        <v>28</v>
      </c>
      <c r="R482" s="5">
        <v>5820</v>
      </c>
      <c r="S482">
        <v>6.24</v>
      </c>
      <c r="T482" s="5">
        <v>165679.25</v>
      </c>
      <c r="U482">
        <v>34</v>
      </c>
      <c r="V482" t="s">
        <v>152</v>
      </c>
      <c r="W482" s="5">
        <v>1750</v>
      </c>
      <c r="X482" s="5">
        <f>Table1[[#This Row],[Attendance]]*Table1[[#This Row],[Average Ticket Price]]</f>
        <v>54617500</v>
      </c>
      <c r="Y482" s="5" t="s">
        <v>683</v>
      </c>
    </row>
    <row r="483" spans="1:25" x14ac:dyDescent="0.25">
      <c r="A483" t="s">
        <v>470</v>
      </c>
      <c r="B483" s="8">
        <v>45662</v>
      </c>
      <c r="C483">
        <f t="shared" si="7"/>
        <v>2025</v>
      </c>
      <c r="D483" t="s">
        <v>31</v>
      </c>
      <c r="E483" t="s">
        <v>83</v>
      </c>
      <c r="F483" t="s">
        <v>38</v>
      </c>
      <c r="G483" t="b">
        <v>0</v>
      </c>
      <c r="H483">
        <v>2</v>
      </c>
      <c r="I483">
        <v>3</v>
      </c>
      <c r="J483" t="s">
        <v>54</v>
      </c>
      <c r="K483" s="5">
        <v>50551</v>
      </c>
      <c r="L483" t="s">
        <v>331</v>
      </c>
      <c r="M483" t="s">
        <v>50</v>
      </c>
      <c r="N483">
        <v>75</v>
      </c>
      <c r="O483">
        <v>0</v>
      </c>
      <c r="P483">
        <v>1</v>
      </c>
      <c r="Q483" t="s">
        <v>41</v>
      </c>
      <c r="R483" s="5">
        <v>16417</v>
      </c>
      <c r="S483">
        <v>3.59</v>
      </c>
      <c r="T483" s="5">
        <v>182898.1</v>
      </c>
      <c r="U483">
        <v>53</v>
      </c>
      <c r="V483" t="s">
        <v>29</v>
      </c>
      <c r="W483" s="5">
        <v>1750</v>
      </c>
      <c r="X483" s="5">
        <f>Table1[[#This Row],[Attendance]]*Table1[[#This Row],[Average Ticket Price]]</f>
        <v>88464250</v>
      </c>
      <c r="Y483" s="5" t="s">
        <v>683</v>
      </c>
    </row>
    <row r="484" spans="1:25" x14ac:dyDescent="0.25">
      <c r="A484" t="s">
        <v>305</v>
      </c>
      <c r="B484" s="8">
        <v>45616</v>
      </c>
      <c r="C484">
        <f t="shared" si="7"/>
        <v>2024</v>
      </c>
      <c r="D484" t="s">
        <v>53</v>
      </c>
      <c r="E484" t="s">
        <v>48</v>
      </c>
      <c r="F484" t="s">
        <v>24</v>
      </c>
      <c r="G484" t="b">
        <v>1</v>
      </c>
      <c r="H484">
        <v>2</v>
      </c>
      <c r="I484">
        <v>1</v>
      </c>
      <c r="J484" t="s">
        <v>25</v>
      </c>
      <c r="K484" s="5">
        <v>24281</v>
      </c>
      <c r="L484" t="s">
        <v>101</v>
      </c>
      <c r="M484" t="s">
        <v>34</v>
      </c>
      <c r="N484">
        <v>16</v>
      </c>
      <c r="O484">
        <v>0</v>
      </c>
      <c r="P484">
        <v>0</v>
      </c>
      <c r="Q484" t="s">
        <v>81</v>
      </c>
      <c r="R484" s="5">
        <v>48316</v>
      </c>
      <c r="S484">
        <v>9.26</v>
      </c>
      <c r="T484" s="5">
        <v>216636.99</v>
      </c>
      <c r="U484">
        <v>36</v>
      </c>
      <c r="V484" t="s">
        <v>42</v>
      </c>
      <c r="W484" s="5">
        <v>1500</v>
      </c>
      <c r="X484" s="5">
        <f>Table1[[#This Row],[Attendance]]*Table1[[#This Row],[Average Ticket Price]]</f>
        <v>36421500</v>
      </c>
      <c r="Y484" s="5" t="s">
        <v>683</v>
      </c>
    </row>
    <row r="485" spans="1:25" x14ac:dyDescent="0.25">
      <c r="A485" t="s">
        <v>433</v>
      </c>
      <c r="B485" s="8">
        <v>45801</v>
      </c>
      <c r="C485">
        <f t="shared" si="7"/>
        <v>2025</v>
      </c>
      <c r="D485" t="s">
        <v>22</v>
      </c>
      <c r="E485" t="s">
        <v>32</v>
      </c>
      <c r="F485" t="s">
        <v>38</v>
      </c>
      <c r="G485" t="b">
        <v>1</v>
      </c>
      <c r="H485">
        <v>4</v>
      </c>
      <c r="I485">
        <v>2</v>
      </c>
      <c r="J485" t="s">
        <v>25</v>
      </c>
      <c r="K485" s="5">
        <v>44759</v>
      </c>
      <c r="L485" t="s">
        <v>139</v>
      </c>
      <c r="M485" t="s">
        <v>61</v>
      </c>
      <c r="N485">
        <v>42</v>
      </c>
      <c r="O485">
        <v>0</v>
      </c>
      <c r="P485">
        <v>1</v>
      </c>
      <c r="Q485" t="s">
        <v>87</v>
      </c>
      <c r="R485" s="5">
        <v>104790</v>
      </c>
      <c r="S485">
        <v>2.5299999999999998</v>
      </c>
      <c r="T485" s="5">
        <v>193711.69</v>
      </c>
      <c r="U485">
        <v>55</v>
      </c>
      <c r="V485" t="s">
        <v>29</v>
      </c>
      <c r="W485" s="5">
        <v>1750</v>
      </c>
      <c r="X485" s="5">
        <f>Table1[[#This Row],[Attendance]]*Table1[[#This Row],[Average Ticket Price]]</f>
        <v>78328250</v>
      </c>
      <c r="Y485" s="5" t="s">
        <v>683</v>
      </c>
    </row>
    <row r="486" spans="1:25" x14ac:dyDescent="0.25">
      <c r="A486" t="s">
        <v>441</v>
      </c>
      <c r="B486" s="8">
        <v>45713</v>
      </c>
      <c r="C486">
        <f t="shared" si="7"/>
        <v>2025</v>
      </c>
      <c r="D486" t="s">
        <v>69</v>
      </c>
      <c r="E486" t="s">
        <v>48</v>
      </c>
      <c r="F486" t="s">
        <v>38</v>
      </c>
      <c r="G486" t="b">
        <v>1</v>
      </c>
      <c r="H486">
        <v>2</v>
      </c>
      <c r="I486">
        <v>4</v>
      </c>
      <c r="J486" t="s">
        <v>54</v>
      </c>
      <c r="K486" s="5">
        <v>50044</v>
      </c>
      <c r="L486" t="s">
        <v>126</v>
      </c>
      <c r="M486" t="s">
        <v>61</v>
      </c>
      <c r="N486">
        <v>24</v>
      </c>
      <c r="O486">
        <v>0</v>
      </c>
      <c r="P486">
        <v>0</v>
      </c>
      <c r="Q486" t="s">
        <v>28</v>
      </c>
      <c r="R486" s="5">
        <v>59102</v>
      </c>
      <c r="S486">
        <v>5.66</v>
      </c>
      <c r="T486" s="5">
        <v>28509.599999999999</v>
      </c>
      <c r="U486">
        <v>49</v>
      </c>
      <c r="V486" t="s">
        <v>29</v>
      </c>
      <c r="W486" s="5">
        <v>1750</v>
      </c>
      <c r="X486" s="5">
        <f>Table1[[#This Row],[Attendance]]*Table1[[#This Row],[Average Ticket Price]]</f>
        <v>87577000</v>
      </c>
      <c r="Y486" s="5" t="s">
        <v>683</v>
      </c>
    </row>
    <row r="487" spans="1:25" x14ac:dyDescent="0.25">
      <c r="A487" t="s">
        <v>471</v>
      </c>
      <c r="B487" s="8">
        <v>45665</v>
      </c>
      <c r="C487">
        <f t="shared" si="7"/>
        <v>2025</v>
      </c>
      <c r="D487" t="s">
        <v>31</v>
      </c>
      <c r="E487" t="s">
        <v>98</v>
      </c>
      <c r="F487" t="s">
        <v>24</v>
      </c>
      <c r="G487" t="b">
        <v>1</v>
      </c>
      <c r="H487">
        <v>1</v>
      </c>
      <c r="I487">
        <v>2</v>
      </c>
      <c r="J487" t="s">
        <v>54</v>
      </c>
      <c r="K487" s="5">
        <v>26153</v>
      </c>
      <c r="L487" t="s">
        <v>86</v>
      </c>
      <c r="M487" t="s">
        <v>27</v>
      </c>
      <c r="N487">
        <v>71</v>
      </c>
      <c r="O487">
        <v>0</v>
      </c>
      <c r="P487">
        <v>1</v>
      </c>
      <c r="Q487" t="s">
        <v>41</v>
      </c>
      <c r="R487" s="5">
        <v>77481</v>
      </c>
      <c r="S487">
        <v>8.25</v>
      </c>
      <c r="T487" s="5">
        <v>238000.02</v>
      </c>
      <c r="U487">
        <v>30</v>
      </c>
      <c r="V487" t="s">
        <v>29</v>
      </c>
      <c r="W487" s="5">
        <v>2250</v>
      </c>
      <c r="X487" s="5">
        <f>Table1[[#This Row],[Attendance]]*Table1[[#This Row],[Average Ticket Price]]</f>
        <v>58844250</v>
      </c>
      <c r="Y487" s="5" t="s">
        <v>683</v>
      </c>
    </row>
    <row r="488" spans="1:25" x14ac:dyDescent="0.25">
      <c r="A488" t="s">
        <v>472</v>
      </c>
      <c r="B488" s="8">
        <v>45800</v>
      </c>
      <c r="C488">
        <f t="shared" si="7"/>
        <v>2025</v>
      </c>
      <c r="D488" t="s">
        <v>89</v>
      </c>
      <c r="E488" t="s">
        <v>23</v>
      </c>
      <c r="F488" t="s">
        <v>38</v>
      </c>
      <c r="G488" t="b">
        <v>0</v>
      </c>
      <c r="H488">
        <v>0</v>
      </c>
      <c r="I488">
        <v>0</v>
      </c>
      <c r="J488" t="s">
        <v>39</v>
      </c>
      <c r="K488" s="5">
        <v>41081</v>
      </c>
      <c r="L488" t="s">
        <v>115</v>
      </c>
      <c r="M488" t="s">
        <v>27</v>
      </c>
      <c r="N488">
        <v>55</v>
      </c>
      <c r="O488">
        <v>0</v>
      </c>
      <c r="P488">
        <v>1</v>
      </c>
      <c r="Q488" t="s">
        <v>62</v>
      </c>
      <c r="R488" s="5">
        <v>110206</v>
      </c>
      <c r="S488">
        <v>6.67</v>
      </c>
      <c r="T488" s="5">
        <v>135836.48000000001</v>
      </c>
      <c r="U488">
        <v>49</v>
      </c>
      <c r="V488" t="s">
        <v>29</v>
      </c>
      <c r="W488" s="5">
        <v>500</v>
      </c>
      <c r="X488" s="5">
        <f>Table1[[#This Row],[Attendance]]*Table1[[#This Row],[Average Ticket Price]]</f>
        <v>20540500</v>
      </c>
      <c r="Y488" s="5" t="s">
        <v>683</v>
      </c>
    </row>
    <row r="489" spans="1:25" x14ac:dyDescent="0.25">
      <c r="A489" t="s">
        <v>443</v>
      </c>
      <c r="B489" s="8">
        <v>45542</v>
      </c>
      <c r="C489">
        <f t="shared" si="7"/>
        <v>2024</v>
      </c>
      <c r="D489" t="s">
        <v>53</v>
      </c>
      <c r="E489" t="s">
        <v>37</v>
      </c>
      <c r="F489" t="s">
        <v>38</v>
      </c>
      <c r="G489" t="b">
        <v>0</v>
      </c>
      <c r="H489">
        <v>5</v>
      </c>
      <c r="I489">
        <v>4</v>
      </c>
      <c r="J489" t="s">
        <v>25</v>
      </c>
      <c r="K489" s="5">
        <v>15663</v>
      </c>
      <c r="L489" t="s">
        <v>163</v>
      </c>
      <c r="M489" t="s">
        <v>34</v>
      </c>
      <c r="N489">
        <v>74</v>
      </c>
      <c r="O489">
        <v>0</v>
      </c>
      <c r="P489">
        <v>1</v>
      </c>
      <c r="Q489" t="s">
        <v>62</v>
      </c>
      <c r="R489" s="5">
        <v>13323</v>
      </c>
      <c r="S489">
        <v>7.68</v>
      </c>
      <c r="T489" s="5">
        <v>81116.7</v>
      </c>
      <c r="U489">
        <v>49</v>
      </c>
      <c r="V489" t="s">
        <v>29</v>
      </c>
      <c r="W489" s="5">
        <v>1250</v>
      </c>
      <c r="X489" s="5">
        <f>Table1[[#This Row],[Attendance]]*Table1[[#This Row],[Average Ticket Price]]</f>
        <v>19578750</v>
      </c>
      <c r="Y489" s="5" t="s">
        <v>683</v>
      </c>
    </row>
    <row r="490" spans="1:25" x14ac:dyDescent="0.25">
      <c r="A490" t="s">
        <v>300</v>
      </c>
      <c r="B490" s="8">
        <v>45392</v>
      </c>
      <c r="C490">
        <f t="shared" si="7"/>
        <v>2024</v>
      </c>
      <c r="D490" t="s">
        <v>89</v>
      </c>
      <c r="E490" t="s">
        <v>37</v>
      </c>
      <c r="F490" t="s">
        <v>44</v>
      </c>
      <c r="G490" t="b">
        <v>1</v>
      </c>
      <c r="H490">
        <v>0</v>
      </c>
      <c r="I490">
        <v>2</v>
      </c>
      <c r="J490" t="s">
        <v>54</v>
      </c>
      <c r="K490" s="5">
        <v>50287</v>
      </c>
      <c r="L490" t="s">
        <v>223</v>
      </c>
      <c r="M490" t="s">
        <v>27</v>
      </c>
      <c r="N490">
        <v>68</v>
      </c>
      <c r="O490">
        <v>0</v>
      </c>
      <c r="P490">
        <v>2</v>
      </c>
      <c r="Q490" t="s">
        <v>81</v>
      </c>
      <c r="R490" s="5">
        <v>110053</v>
      </c>
      <c r="S490">
        <v>7.52</v>
      </c>
      <c r="T490" s="5">
        <v>230469.27</v>
      </c>
      <c r="U490">
        <v>50</v>
      </c>
      <c r="V490" t="s">
        <v>42</v>
      </c>
      <c r="W490" s="5">
        <v>2500</v>
      </c>
      <c r="X490" s="5">
        <f>Table1[[#This Row],[Attendance]]*Table1[[#This Row],[Average Ticket Price]]</f>
        <v>125717500</v>
      </c>
      <c r="Y490" s="5" t="s">
        <v>683</v>
      </c>
    </row>
    <row r="491" spans="1:25" x14ac:dyDescent="0.25">
      <c r="A491" t="s">
        <v>312</v>
      </c>
      <c r="B491" s="8">
        <v>45894</v>
      </c>
      <c r="C491">
        <f t="shared" si="7"/>
        <v>2025</v>
      </c>
      <c r="D491" t="s">
        <v>53</v>
      </c>
      <c r="E491" t="s">
        <v>83</v>
      </c>
      <c r="F491" t="s">
        <v>24</v>
      </c>
      <c r="G491" t="b">
        <v>1</v>
      </c>
      <c r="H491">
        <v>0</v>
      </c>
      <c r="I491">
        <v>1</v>
      </c>
      <c r="J491" t="s">
        <v>54</v>
      </c>
      <c r="K491" s="5">
        <v>5954</v>
      </c>
      <c r="L491" t="s">
        <v>188</v>
      </c>
      <c r="M491" t="s">
        <v>27</v>
      </c>
      <c r="N491">
        <v>88</v>
      </c>
      <c r="O491">
        <v>1</v>
      </c>
      <c r="P491">
        <v>0</v>
      </c>
      <c r="Q491" t="s">
        <v>62</v>
      </c>
      <c r="R491" s="5">
        <v>139507</v>
      </c>
      <c r="S491">
        <v>4.6900000000000004</v>
      </c>
      <c r="T491" s="5">
        <v>103923.27</v>
      </c>
      <c r="U491">
        <v>56</v>
      </c>
      <c r="V491" t="s">
        <v>29</v>
      </c>
      <c r="W491" s="5">
        <v>2250</v>
      </c>
      <c r="X491" s="5">
        <f>Table1[[#This Row],[Attendance]]*Table1[[#This Row],[Average Ticket Price]]</f>
        <v>13396500</v>
      </c>
      <c r="Y491" s="5" t="s">
        <v>683</v>
      </c>
    </row>
    <row r="492" spans="1:25" x14ac:dyDescent="0.25">
      <c r="A492" t="s">
        <v>290</v>
      </c>
      <c r="B492" s="8">
        <v>45487</v>
      </c>
      <c r="C492">
        <f t="shared" si="7"/>
        <v>2024</v>
      </c>
      <c r="D492" t="s">
        <v>36</v>
      </c>
      <c r="E492" t="s">
        <v>23</v>
      </c>
      <c r="F492" t="s">
        <v>44</v>
      </c>
      <c r="G492" t="b">
        <v>0</v>
      </c>
      <c r="H492">
        <v>4</v>
      </c>
      <c r="I492">
        <v>0</v>
      </c>
      <c r="J492" t="s">
        <v>25</v>
      </c>
      <c r="K492" s="5">
        <v>39545</v>
      </c>
      <c r="L492" t="s">
        <v>383</v>
      </c>
      <c r="M492" t="s">
        <v>27</v>
      </c>
      <c r="N492">
        <v>51</v>
      </c>
      <c r="O492">
        <v>0</v>
      </c>
      <c r="P492">
        <v>2</v>
      </c>
      <c r="Q492" t="s">
        <v>46</v>
      </c>
      <c r="R492" s="5">
        <v>146187</v>
      </c>
      <c r="S492">
        <v>5.54</v>
      </c>
      <c r="T492" s="5">
        <v>204994.13</v>
      </c>
      <c r="U492">
        <v>51</v>
      </c>
      <c r="V492" t="s">
        <v>152</v>
      </c>
      <c r="W492" s="5">
        <v>1500</v>
      </c>
      <c r="X492" s="5">
        <f>Table1[[#This Row],[Attendance]]*Table1[[#This Row],[Average Ticket Price]]</f>
        <v>59317500</v>
      </c>
      <c r="Y492" s="5" t="s">
        <v>683</v>
      </c>
    </row>
    <row r="493" spans="1:25" x14ac:dyDescent="0.25">
      <c r="A493" t="s">
        <v>239</v>
      </c>
      <c r="B493" s="8">
        <v>45691</v>
      </c>
      <c r="C493">
        <f t="shared" si="7"/>
        <v>2025</v>
      </c>
      <c r="D493" t="s">
        <v>97</v>
      </c>
      <c r="E493" t="s">
        <v>48</v>
      </c>
      <c r="F493" t="s">
        <v>24</v>
      </c>
      <c r="G493" t="b">
        <v>0</v>
      </c>
      <c r="H493">
        <v>2</v>
      </c>
      <c r="I493">
        <v>4</v>
      </c>
      <c r="J493" t="s">
        <v>54</v>
      </c>
      <c r="K493" s="5">
        <v>23974</v>
      </c>
      <c r="L493" t="s">
        <v>205</v>
      </c>
      <c r="M493" t="s">
        <v>27</v>
      </c>
      <c r="N493">
        <v>90</v>
      </c>
      <c r="O493">
        <v>2</v>
      </c>
      <c r="P493">
        <v>1</v>
      </c>
      <c r="Q493" t="s">
        <v>81</v>
      </c>
      <c r="R493" s="5">
        <v>46765</v>
      </c>
      <c r="S493">
        <v>6.17</v>
      </c>
      <c r="T493" s="5">
        <v>112673.19</v>
      </c>
      <c r="U493">
        <v>40</v>
      </c>
      <c r="V493" t="s">
        <v>42</v>
      </c>
      <c r="W493" s="5">
        <v>1750</v>
      </c>
      <c r="X493" s="5">
        <f>Table1[[#This Row],[Attendance]]*Table1[[#This Row],[Average Ticket Price]]</f>
        <v>41954500</v>
      </c>
      <c r="Y493" s="5" t="s">
        <v>683</v>
      </c>
    </row>
    <row r="494" spans="1:25" x14ac:dyDescent="0.25">
      <c r="A494" t="s">
        <v>137</v>
      </c>
      <c r="B494" s="8">
        <v>45769</v>
      </c>
      <c r="C494">
        <f t="shared" si="7"/>
        <v>2025</v>
      </c>
      <c r="D494" t="s">
        <v>31</v>
      </c>
      <c r="E494" t="s">
        <v>66</v>
      </c>
      <c r="F494" t="s">
        <v>38</v>
      </c>
      <c r="G494" t="b">
        <v>0</v>
      </c>
      <c r="H494">
        <v>3</v>
      </c>
      <c r="I494">
        <v>0</v>
      </c>
      <c r="J494" t="s">
        <v>25</v>
      </c>
      <c r="K494" s="5">
        <v>19071</v>
      </c>
      <c r="L494" t="s">
        <v>169</v>
      </c>
      <c r="M494" t="s">
        <v>61</v>
      </c>
      <c r="N494">
        <v>53</v>
      </c>
      <c r="O494">
        <v>0</v>
      </c>
      <c r="P494">
        <v>1</v>
      </c>
      <c r="Q494" t="s">
        <v>41</v>
      </c>
      <c r="R494" s="5">
        <v>136771</v>
      </c>
      <c r="S494">
        <v>2.67</v>
      </c>
      <c r="T494" s="5">
        <v>183363.93</v>
      </c>
      <c r="U494">
        <v>55</v>
      </c>
      <c r="V494" t="s">
        <v>42</v>
      </c>
      <c r="W494" s="5">
        <v>1250</v>
      </c>
      <c r="X494" s="5">
        <f>Table1[[#This Row],[Attendance]]*Table1[[#This Row],[Average Ticket Price]]</f>
        <v>23838750</v>
      </c>
      <c r="Y494" s="5" t="s">
        <v>683</v>
      </c>
    </row>
    <row r="495" spans="1:25" x14ac:dyDescent="0.25">
      <c r="A495" t="s">
        <v>473</v>
      </c>
      <c r="B495" s="8">
        <v>45551</v>
      </c>
      <c r="C495">
        <f t="shared" si="7"/>
        <v>2024</v>
      </c>
      <c r="D495" t="s">
        <v>36</v>
      </c>
      <c r="E495" t="s">
        <v>23</v>
      </c>
      <c r="F495" t="s">
        <v>38</v>
      </c>
      <c r="G495" t="b">
        <v>1</v>
      </c>
      <c r="H495">
        <v>3</v>
      </c>
      <c r="I495">
        <v>2</v>
      </c>
      <c r="J495" t="s">
        <v>25</v>
      </c>
      <c r="K495" s="5">
        <v>51527</v>
      </c>
      <c r="L495" t="s">
        <v>103</v>
      </c>
      <c r="M495" t="s">
        <v>61</v>
      </c>
      <c r="N495">
        <v>88</v>
      </c>
      <c r="O495">
        <v>0</v>
      </c>
      <c r="P495">
        <v>1</v>
      </c>
      <c r="Q495" t="s">
        <v>81</v>
      </c>
      <c r="R495" s="5">
        <v>81664</v>
      </c>
      <c r="S495">
        <v>3.59</v>
      </c>
      <c r="T495" s="5">
        <v>53378.19</v>
      </c>
      <c r="U495">
        <v>22</v>
      </c>
      <c r="V495" t="s">
        <v>29</v>
      </c>
      <c r="W495" s="5">
        <v>1000</v>
      </c>
      <c r="X495" s="5">
        <f>Table1[[#This Row],[Attendance]]*Table1[[#This Row],[Average Ticket Price]]</f>
        <v>51527000</v>
      </c>
      <c r="Y495" s="5" t="s">
        <v>683</v>
      </c>
    </row>
    <row r="496" spans="1:25" x14ac:dyDescent="0.25">
      <c r="A496" t="s">
        <v>355</v>
      </c>
      <c r="B496" s="8">
        <v>45328</v>
      </c>
      <c r="C496">
        <f t="shared" si="7"/>
        <v>2024</v>
      </c>
      <c r="D496" t="s">
        <v>89</v>
      </c>
      <c r="E496" t="s">
        <v>66</v>
      </c>
      <c r="F496" t="s">
        <v>44</v>
      </c>
      <c r="G496" t="b">
        <v>1</v>
      </c>
      <c r="H496">
        <v>0</v>
      </c>
      <c r="I496">
        <v>0</v>
      </c>
      <c r="J496" t="s">
        <v>39</v>
      </c>
      <c r="K496" s="5">
        <v>19925</v>
      </c>
      <c r="L496" t="s">
        <v>131</v>
      </c>
      <c r="M496" t="s">
        <v>50</v>
      </c>
      <c r="N496">
        <v>24</v>
      </c>
      <c r="O496">
        <v>0</v>
      </c>
      <c r="P496">
        <v>0</v>
      </c>
      <c r="Q496" t="s">
        <v>41</v>
      </c>
      <c r="R496" s="5">
        <v>135362</v>
      </c>
      <c r="S496">
        <v>4.3899999999999997</v>
      </c>
      <c r="T496" s="5">
        <v>241474.96</v>
      </c>
      <c r="U496">
        <v>47</v>
      </c>
      <c r="V496" t="s">
        <v>42</v>
      </c>
      <c r="W496" s="5">
        <v>1500</v>
      </c>
      <c r="X496" s="5">
        <f>Table1[[#This Row],[Attendance]]*Table1[[#This Row],[Average Ticket Price]]</f>
        <v>29887500</v>
      </c>
      <c r="Y496" s="5" t="s">
        <v>683</v>
      </c>
    </row>
    <row r="497" spans="1:25" x14ac:dyDescent="0.25">
      <c r="A497" t="s">
        <v>474</v>
      </c>
      <c r="B497" s="8">
        <v>45845</v>
      </c>
      <c r="C497">
        <f t="shared" si="7"/>
        <v>2025</v>
      </c>
      <c r="D497" t="s">
        <v>22</v>
      </c>
      <c r="E497" t="s">
        <v>23</v>
      </c>
      <c r="F497" t="s">
        <v>24</v>
      </c>
      <c r="G497" t="b">
        <v>0</v>
      </c>
      <c r="H497">
        <v>4</v>
      </c>
      <c r="I497">
        <v>0</v>
      </c>
      <c r="J497" t="s">
        <v>25</v>
      </c>
      <c r="K497" s="5">
        <v>33719</v>
      </c>
      <c r="L497" t="s">
        <v>155</v>
      </c>
      <c r="M497" t="s">
        <v>61</v>
      </c>
      <c r="N497">
        <v>39</v>
      </c>
      <c r="O497">
        <v>2</v>
      </c>
      <c r="P497">
        <v>1</v>
      </c>
      <c r="Q497" t="s">
        <v>46</v>
      </c>
      <c r="R497" s="5">
        <v>134786</v>
      </c>
      <c r="S497">
        <v>8.36</v>
      </c>
      <c r="T497" s="5">
        <v>63518.38</v>
      </c>
      <c r="U497">
        <v>19</v>
      </c>
      <c r="V497" t="s">
        <v>29</v>
      </c>
      <c r="W497" s="5">
        <v>1250</v>
      </c>
      <c r="X497" s="5">
        <f>Table1[[#This Row],[Attendance]]*Table1[[#This Row],[Average Ticket Price]]</f>
        <v>42148750</v>
      </c>
      <c r="Y497" s="5" t="s">
        <v>683</v>
      </c>
    </row>
    <row r="498" spans="1:25" x14ac:dyDescent="0.25">
      <c r="A498" t="s">
        <v>280</v>
      </c>
      <c r="B498" s="8">
        <v>45702</v>
      </c>
      <c r="C498">
        <f t="shared" si="7"/>
        <v>2025</v>
      </c>
      <c r="D498" t="s">
        <v>31</v>
      </c>
      <c r="E498" t="s">
        <v>98</v>
      </c>
      <c r="F498" t="s">
        <v>24</v>
      </c>
      <c r="G498" t="b">
        <v>0</v>
      </c>
      <c r="H498">
        <v>5</v>
      </c>
      <c r="I498">
        <v>3</v>
      </c>
      <c r="J498" t="s">
        <v>25</v>
      </c>
      <c r="K498" s="5">
        <v>36696</v>
      </c>
      <c r="L498" t="s">
        <v>322</v>
      </c>
      <c r="M498" t="s">
        <v>34</v>
      </c>
      <c r="N498">
        <v>84</v>
      </c>
      <c r="O498">
        <v>1</v>
      </c>
      <c r="P498">
        <v>0</v>
      </c>
      <c r="Q498" t="s">
        <v>46</v>
      </c>
      <c r="R498" s="5">
        <v>20734</v>
      </c>
      <c r="S498">
        <v>5.8</v>
      </c>
      <c r="T498" s="5">
        <v>8720.23</v>
      </c>
      <c r="U498">
        <v>34</v>
      </c>
      <c r="V498" t="s">
        <v>42</v>
      </c>
      <c r="W498" s="5">
        <v>1750</v>
      </c>
      <c r="X498" s="5">
        <f>Table1[[#This Row],[Attendance]]*Table1[[#This Row],[Average Ticket Price]]</f>
        <v>64218000</v>
      </c>
      <c r="Y498" s="5" t="s">
        <v>683</v>
      </c>
    </row>
    <row r="499" spans="1:25" x14ac:dyDescent="0.25">
      <c r="A499" t="s">
        <v>467</v>
      </c>
      <c r="B499" s="8">
        <v>45551</v>
      </c>
      <c r="C499">
        <f t="shared" si="7"/>
        <v>2024</v>
      </c>
      <c r="D499" t="s">
        <v>77</v>
      </c>
      <c r="E499" t="s">
        <v>98</v>
      </c>
      <c r="F499" t="s">
        <v>24</v>
      </c>
      <c r="G499" t="b">
        <v>1</v>
      </c>
      <c r="H499">
        <v>0</v>
      </c>
      <c r="I499">
        <v>4</v>
      </c>
      <c r="J499" t="s">
        <v>54</v>
      </c>
      <c r="K499" s="5">
        <v>30202</v>
      </c>
      <c r="L499" t="s">
        <v>358</v>
      </c>
      <c r="M499" t="s">
        <v>50</v>
      </c>
      <c r="N499">
        <v>34</v>
      </c>
      <c r="O499">
        <v>0</v>
      </c>
      <c r="P499">
        <v>1</v>
      </c>
      <c r="Q499" t="s">
        <v>81</v>
      </c>
      <c r="R499" s="5">
        <v>98486</v>
      </c>
      <c r="S499">
        <v>2.09</v>
      </c>
      <c r="T499" s="5">
        <v>120943.65</v>
      </c>
      <c r="U499">
        <v>61</v>
      </c>
      <c r="V499" t="s">
        <v>42</v>
      </c>
      <c r="W499" s="5">
        <v>750</v>
      </c>
      <c r="X499" s="5">
        <f>Table1[[#This Row],[Attendance]]*Table1[[#This Row],[Average Ticket Price]]</f>
        <v>22651500</v>
      </c>
      <c r="Y499" s="5" t="s">
        <v>683</v>
      </c>
    </row>
    <row r="500" spans="1:25" x14ac:dyDescent="0.25">
      <c r="A500" t="s">
        <v>475</v>
      </c>
      <c r="B500" s="8">
        <v>45306</v>
      </c>
      <c r="C500">
        <f t="shared" si="7"/>
        <v>2024</v>
      </c>
      <c r="D500" t="s">
        <v>36</v>
      </c>
      <c r="E500" t="s">
        <v>98</v>
      </c>
      <c r="F500" t="s">
        <v>24</v>
      </c>
      <c r="G500" t="b">
        <v>1</v>
      </c>
      <c r="H500">
        <v>1</v>
      </c>
      <c r="I500">
        <v>1</v>
      </c>
      <c r="J500" t="s">
        <v>39</v>
      </c>
      <c r="K500" s="5">
        <v>43233</v>
      </c>
      <c r="L500" t="s">
        <v>45</v>
      </c>
      <c r="M500" t="s">
        <v>50</v>
      </c>
      <c r="N500">
        <v>25</v>
      </c>
      <c r="O500">
        <v>1</v>
      </c>
      <c r="P500">
        <v>0</v>
      </c>
      <c r="Q500" t="s">
        <v>87</v>
      </c>
      <c r="R500" s="5">
        <v>138781</v>
      </c>
      <c r="S500">
        <v>7.67</v>
      </c>
      <c r="T500" s="5">
        <v>137338.66</v>
      </c>
      <c r="U500">
        <v>47</v>
      </c>
      <c r="V500" t="s">
        <v>42</v>
      </c>
      <c r="W500" s="5">
        <v>3000</v>
      </c>
      <c r="X500" s="5">
        <f>Table1[[#This Row],[Attendance]]*Table1[[#This Row],[Average Ticket Price]]</f>
        <v>129699000</v>
      </c>
      <c r="Y500" s="5" t="s">
        <v>683</v>
      </c>
    </row>
    <row r="501" spans="1:25" x14ac:dyDescent="0.25">
      <c r="A501" t="s">
        <v>454</v>
      </c>
      <c r="B501" s="8">
        <v>45411</v>
      </c>
      <c r="C501">
        <f t="shared" si="7"/>
        <v>2024</v>
      </c>
      <c r="D501" t="s">
        <v>53</v>
      </c>
      <c r="E501" t="s">
        <v>48</v>
      </c>
      <c r="F501" t="s">
        <v>24</v>
      </c>
      <c r="G501" t="b">
        <v>0</v>
      </c>
      <c r="H501">
        <v>3</v>
      </c>
      <c r="I501">
        <v>4</v>
      </c>
      <c r="J501" t="s">
        <v>54</v>
      </c>
      <c r="K501" s="5">
        <v>42245</v>
      </c>
      <c r="L501" t="s">
        <v>174</v>
      </c>
      <c r="M501" t="s">
        <v>27</v>
      </c>
      <c r="N501">
        <v>62</v>
      </c>
      <c r="O501">
        <v>2</v>
      </c>
      <c r="P501">
        <v>0</v>
      </c>
      <c r="Q501" t="s">
        <v>46</v>
      </c>
      <c r="R501" s="5">
        <v>131075</v>
      </c>
      <c r="S501">
        <v>1.54</v>
      </c>
      <c r="T501" s="5">
        <v>232279.96</v>
      </c>
      <c r="U501">
        <v>51</v>
      </c>
      <c r="V501" t="s">
        <v>29</v>
      </c>
      <c r="W501" s="5">
        <v>3000</v>
      </c>
      <c r="X501" s="5">
        <f>Table1[[#This Row],[Attendance]]*Table1[[#This Row],[Average Ticket Price]]</f>
        <v>126735000</v>
      </c>
      <c r="Y501" s="5" t="s">
        <v>683</v>
      </c>
    </row>
    <row r="502" spans="1:25" x14ac:dyDescent="0.25">
      <c r="A502" t="s">
        <v>116</v>
      </c>
      <c r="B502" s="8">
        <v>45532</v>
      </c>
      <c r="C502">
        <f t="shared" si="7"/>
        <v>2024</v>
      </c>
      <c r="D502" t="s">
        <v>97</v>
      </c>
      <c r="E502" t="s">
        <v>98</v>
      </c>
      <c r="F502" t="s">
        <v>44</v>
      </c>
      <c r="G502" t="b">
        <v>1</v>
      </c>
      <c r="H502">
        <v>0</v>
      </c>
      <c r="I502">
        <v>1</v>
      </c>
      <c r="J502" t="s">
        <v>54</v>
      </c>
      <c r="K502" s="5">
        <v>19000</v>
      </c>
      <c r="L502" t="s">
        <v>399</v>
      </c>
      <c r="M502" t="s">
        <v>34</v>
      </c>
      <c r="N502">
        <v>33</v>
      </c>
      <c r="O502">
        <v>0</v>
      </c>
      <c r="P502">
        <v>1</v>
      </c>
      <c r="Q502" t="s">
        <v>28</v>
      </c>
      <c r="R502" s="5">
        <v>130289</v>
      </c>
      <c r="S502">
        <v>6.36</v>
      </c>
      <c r="T502" s="5">
        <v>96195.92</v>
      </c>
      <c r="U502">
        <v>30</v>
      </c>
      <c r="V502" t="s">
        <v>29</v>
      </c>
      <c r="W502" s="5">
        <v>1750</v>
      </c>
      <c r="X502" s="5">
        <f>Table1[[#This Row],[Attendance]]*Table1[[#This Row],[Average Ticket Price]]</f>
        <v>33250000</v>
      </c>
      <c r="Y502" s="5" t="s">
        <v>683</v>
      </c>
    </row>
    <row r="503" spans="1:25" x14ac:dyDescent="0.25">
      <c r="A503" t="s">
        <v>269</v>
      </c>
      <c r="B503" s="8">
        <v>45573</v>
      </c>
      <c r="C503">
        <f t="shared" si="7"/>
        <v>2024</v>
      </c>
      <c r="D503" t="s">
        <v>22</v>
      </c>
      <c r="E503" t="s">
        <v>23</v>
      </c>
      <c r="F503" t="s">
        <v>38</v>
      </c>
      <c r="G503" t="b">
        <v>1</v>
      </c>
      <c r="H503">
        <v>5</v>
      </c>
      <c r="I503">
        <v>4</v>
      </c>
      <c r="J503" t="s">
        <v>25</v>
      </c>
      <c r="K503" s="5">
        <v>38208</v>
      </c>
      <c r="L503" t="s">
        <v>192</v>
      </c>
      <c r="M503" t="s">
        <v>50</v>
      </c>
      <c r="N503">
        <v>83</v>
      </c>
      <c r="O503">
        <v>0</v>
      </c>
      <c r="P503">
        <v>0</v>
      </c>
      <c r="Q503" t="s">
        <v>46</v>
      </c>
      <c r="R503" s="5">
        <v>82852</v>
      </c>
      <c r="S503">
        <v>1.1599999999999999</v>
      </c>
      <c r="T503" s="5">
        <v>37582.629999999997</v>
      </c>
      <c r="U503">
        <v>42</v>
      </c>
      <c r="V503" t="s">
        <v>29</v>
      </c>
      <c r="W503" s="5">
        <v>1500</v>
      </c>
      <c r="X503" s="5">
        <f>Table1[[#This Row],[Attendance]]*Table1[[#This Row],[Average Ticket Price]]</f>
        <v>57312000</v>
      </c>
      <c r="Y503" s="5" t="s">
        <v>683</v>
      </c>
    </row>
    <row r="504" spans="1:25" x14ac:dyDescent="0.25">
      <c r="A504" t="s">
        <v>476</v>
      </c>
      <c r="B504" s="8">
        <v>45928</v>
      </c>
      <c r="C504">
        <f t="shared" si="7"/>
        <v>2025</v>
      </c>
      <c r="D504" t="s">
        <v>89</v>
      </c>
      <c r="E504" t="s">
        <v>32</v>
      </c>
      <c r="F504" t="s">
        <v>38</v>
      </c>
      <c r="G504" t="b">
        <v>1</v>
      </c>
      <c r="H504">
        <v>2</v>
      </c>
      <c r="I504">
        <v>1</v>
      </c>
      <c r="J504" t="s">
        <v>25</v>
      </c>
      <c r="K504" s="5">
        <v>41552</v>
      </c>
      <c r="L504" t="s">
        <v>200</v>
      </c>
      <c r="M504" t="s">
        <v>27</v>
      </c>
      <c r="N504">
        <v>86</v>
      </c>
      <c r="O504">
        <v>0</v>
      </c>
      <c r="P504">
        <v>1</v>
      </c>
      <c r="Q504" t="s">
        <v>28</v>
      </c>
      <c r="R504" s="5">
        <v>135947</v>
      </c>
      <c r="S504">
        <v>4.76</v>
      </c>
      <c r="T504" s="5">
        <v>168817.74</v>
      </c>
      <c r="U504">
        <v>47</v>
      </c>
      <c r="V504" t="s">
        <v>29</v>
      </c>
      <c r="W504" s="5">
        <v>1250</v>
      </c>
      <c r="X504" s="5">
        <f>Table1[[#This Row],[Attendance]]*Table1[[#This Row],[Average Ticket Price]]</f>
        <v>51940000</v>
      </c>
      <c r="Y504" s="5" t="s">
        <v>683</v>
      </c>
    </row>
    <row r="505" spans="1:25" x14ac:dyDescent="0.25">
      <c r="A505" t="s">
        <v>356</v>
      </c>
      <c r="B505" s="8">
        <v>45606</v>
      </c>
      <c r="C505">
        <f t="shared" si="7"/>
        <v>2024</v>
      </c>
      <c r="D505" t="s">
        <v>77</v>
      </c>
      <c r="E505" t="s">
        <v>66</v>
      </c>
      <c r="F505" t="s">
        <v>38</v>
      </c>
      <c r="G505" t="b">
        <v>1</v>
      </c>
      <c r="H505">
        <v>0</v>
      </c>
      <c r="I505">
        <v>3</v>
      </c>
      <c r="J505" t="s">
        <v>54</v>
      </c>
      <c r="K505" s="5">
        <v>8249</v>
      </c>
      <c r="L505" t="s">
        <v>399</v>
      </c>
      <c r="M505" t="s">
        <v>50</v>
      </c>
      <c r="N505">
        <v>42</v>
      </c>
      <c r="O505">
        <v>1</v>
      </c>
      <c r="P505">
        <v>0</v>
      </c>
      <c r="Q505" t="s">
        <v>81</v>
      </c>
      <c r="R505" s="5">
        <v>137266</v>
      </c>
      <c r="S505">
        <v>3.62</v>
      </c>
      <c r="T505" s="5">
        <v>235062.36</v>
      </c>
      <c r="U505">
        <v>60</v>
      </c>
      <c r="V505" t="s">
        <v>42</v>
      </c>
      <c r="W505" s="5">
        <v>2000</v>
      </c>
      <c r="X505" s="5">
        <f>Table1[[#This Row],[Attendance]]*Table1[[#This Row],[Average Ticket Price]]</f>
        <v>16498000</v>
      </c>
      <c r="Y505" s="5" t="s">
        <v>683</v>
      </c>
    </row>
    <row r="506" spans="1:25" x14ac:dyDescent="0.25">
      <c r="A506" t="s">
        <v>475</v>
      </c>
      <c r="B506" s="8">
        <v>45492</v>
      </c>
      <c r="C506">
        <f t="shared" si="7"/>
        <v>2024</v>
      </c>
      <c r="D506" t="s">
        <v>89</v>
      </c>
      <c r="E506" t="s">
        <v>83</v>
      </c>
      <c r="F506" t="s">
        <v>38</v>
      </c>
      <c r="G506" t="b">
        <v>0</v>
      </c>
      <c r="H506">
        <v>1</v>
      </c>
      <c r="I506">
        <v>1</v>
      </c>
      <c r="J506" t="s">
        <v>39</v>
      </c>
      <c r="K506" s="5">
        <v>15129</v>
      </c>
      <c r="L506" t="s">
        <v>198</v>
      </c>
      <c r="M506" t="s">
        <v>27</v>
      </c>
      <c r="N506">
        <v>88</v>
      </c>
      <c r="O506">
        <v>0</v>
      </c>
      <c r="P506">
        <v>2</v>
      </c>
      <c r="Q506" t="s">
        <v>87</v>
      </c>
      <c r="R506" s="5">
        <v>73070</v>
      </c>
      <c r="S506">
        <v>8.49</v>
      </c>
      <c r="T506" s="5">
        <v>67416.100000000006</v>
      </c>
      <c r="U506">
        <v>52</v>
      </c>
      <c r="V506" t="s">
        <v>42</v>
      </c>
      <c r="W506" s="5">
        <v>1750</v>
      </c>
      <c r="X506" s="5">
        <f>Table1[[#This Row],[Attendance]]*Table1[[#This Row],[Average Ticket Price]]</f>
        <v>26475750</v>
      </c>
      <c r="Y506" s="5" t="s">
        <v>683</v>
      </c>
    </row>
    <row r="507" spans="1:25" x14ac:dyDescent="0.25">
      <c r="A507" t="s">
        <v>379</v>
      </c>
      <c r="B507" s="8">
        <v>45574</v>
      </c>
      <c r="C507">
        <f t="shared" si="7"/>
        <v>2024</v>
      </c>
      <c r="D507" t="s">
        <v>31</v>
      </c>
      <c r="E507" t="s">
        <v>32</v>
      </c>
      <c r="F507" t="s">
        <v>24</v>
      </c>
      <c r="G507" t="b">
        <v>0</v>
      </c>
      <c r="H507">
        <v>0</v>
      </c>
      <c r="I507">
        <v>2</v>
      </c>
      <c r="J507" t="s">
        <v>54</v>
      </c>
      <c r="K507" s="5">
        <v>15213</v>
      </c>
      <c r="L507" t="s">
        <v>188</v>
      </c>
      <c r="M507" t="s">
        <v>61</v>
      </c>
      <c r="N507">
        <v>84</v>
      </c>
      <c r="O507">
        <v>2</v>
      </c>
      <c r="P507">
        <v>0</v>
      </c>
      <c r="Q507" t="s">
        <v>51</v>
      </c>
      <c r="R507" s="5">
        <v>11752</v>
      </c>
      <c r="S507">
        <v>5.82</v>
      </c>
      <c r="T507" s="5">
        <v>102488.42</v>
      </c>
      <c r="U507">
        <v>56</v>
      </c>
      <c r="V507" t="s">
        <v>42</v>
      </c>
      <c r="W507" s="5">
        <v>1000</v>
      </c>
      <c r="X507" s="5">
        <f>Table1[[#This Row],[Attendance]]*Table1[[#This Row],[Average Ticket Price]]</f>
        <v>15213000</v>
      </c>
      <c r="Y507" s="5" t="s">
        <v>683</v>
      </c>
    </row>
    <row r="508" spans="1:25" x14ac:dyDescent="0.25">
      <c r="A508" t="s">
        <v>467</v>
      </c>
      <c r="B508" s="8">
        <v>45461</v>
      </c>
      <c r="C508">
        <f t="shared" si="7"/>
        <v>2024</v>
      </c>
      <c r="D508" t="s">
        <v>77</v>
      </c>
      <c r="E508" t="s">
        <v>37</v>
      </c>
      <c r="F508" t="s">
        <v>44</v>
      </c>
      <c r="G508" t="b">
        <v>1</v>
      </c>
      <c r="H508">
        <v>0</v>
      </c>
      <c r="I508">
        <v>4</v>
      </c>
      <c r="J508" t="s">
        <v>54</v>
      </c>
      <c r="K508" s="5">
        <v>29484</v>
      </c>
      <c r="L508" t="s">
        <v>257</v>
      </c>
      <c r="M508" t="s">
        <v>34</v>
      </c>
      <c r="N508">
        <v>55</v>
      </c>
      <c r="O508">
        <v>2</v>
      </c>
      <c r="P508">
        <v>0</v>
      </c>
      <c r="Q508" t="s">
        <v>87</v>
      </c>
      <c r="R508" s="5">
        <v>67157</v>
      </c>
      <c r="S508">
        <v>8.8000000000000007</v>
      </c>
      <c r="T508" s="5">
        <v>157594.5</v>
      </c>
      <c r="U508">
        <v>27</v>
      </c>
      <c r="V508" t="s">
        <v>42</v>
      </c>
      <c r="W508" s="5">
        <v>2500</v>
      </c>
      <c r="X508" s="5">
        <f>Table1[[#This Row],[Attendance]]*Table1[[#This Row],[Average Ticket Price]]</f>
        <v>73710000</v>
      </c>
      <c r="Y508" s="5" t="s">
        <v>683</v>
      </c>
    </row>
    <row r="509" spans="1:25" x14ac:dyDescent="0.25">
      <c r="A509" t="s">
        <v>430</v>
      </c>
      <c r="B509" s="8">
        <v>45904</v>
      </c>
      <c r="C509">
        <f t="shared" si="7"/>
        <v>2025</v>
      </c>
      <c r="D509" t="s">
        <v>89</v>
      </c>
      <c r="E509" t="s">
        <v>98</v>
      </c>
      <c r="F509" t="s">
        <v>44</v>
      </c>
      <c r="G509" t="b">
        <v>1</v>
      </c>
      <c r="H509">
        <v>0</v>
      </c>
      <c r="I509">
        <v>1</v>
      </c>
      <c r="J509" t="s">
        <v>54</v>
      </c>
      <c r="K509" s="5">
        <v>33904</v>
      </c>
      <c r="L509" t="s">
        <v>205</v>
      </c>
      <c r="M509" t="s">
        <v>34</v>
      </c>
      <c r="N509">
        <v>77</v>
      </c>
      <c r="O509">
        <v>0</v>
      </c>
      <c r="P509">
        <v>0</v>
      </c>
      <c r="Q509" t="s">
        <v>51</v>
      </c>
      <c r="R509" s="5">
        <v>112898</v>
      </c>
      <c r="S509">
        <v>3.69</v>
      </c>
      <c r="T509" s="5">
        <v>83265.929999999993</v>
      </c>
      <c r="U509">
        <v>45</v>
      </c>
      <c r="V509" t="s">
        <v>42</v>
      </c>
      <c r="W509" s="5">
        <v>2000</v>
      </c>
      <c r="X509" s="5">
        <f>Table1[[#This Row],[Attendance]]*Table1[[#This Row],[Average Ticket Price]]</f>
        <v>67808000</v>
      </c>
      <c r="Y509" s="5" t="s">
        <v>683</v>
      </c>
    </row>
    <row r="510" spans="1:25" x14ac:dyDescent="0.25">
      <c r="A510" t="s">
        <v>262</v>
      </c>
      <c r="B510" s="8">
        <v>45606</v>
      </c>
      <c r="C510">
        <f t="shared" si="7"/>
        <v>2024</v>
      </c>
      <c r="D510" t="s">
        <v>69</v>
      </c>
      <c r="E510" t="s">
        <v>32</v>
      </c>
      <c r="F510" t="s">
        <v>24</v>
      </c>
      <c r="G510" t="b">
        <v>1</v>
      </c>
      <c r="H510">
        <v>4</v>
      </c>
      <c r="I510">
        <v>3</v>
      </c>
      <c r="J510" t="s">
        <v>25</v>
      </c>
      <c r="K510" s="5">
        <v>9752</v>
      </c>
      <c r="L510" t="s">
        <v>167</v>
      </c>
      <c r="M510" t="s">
        <v>61</v>
      </c>
      <c r="N510">
        <v>13</v>
      </c>
      <c r="O510">
        <v>0</v>
      </c>
      <c r="P510">
        <v>2</v>
      </c>
      <c r="Q510" t="s">
        <v>87</v>
      </c>
      <c r="R510" s="5">
        <v>64655</v>
      </c>
      <c r="S510">
        <v>4.68</v>
      </c>
      <c r="T510" s="5">
        <v>223678.48</v>
      </c>
      <c r="U510">
        <v>35</v>
      </c>
      <c r="V510" t="s">
        <v>29</v>
      </c>
      <c r="W510" s="5">
        <v>2500</v>
      </c>
      <c r="X510" s="5">
        <f>Table1[[#This Row],[Attendance]]*Table1[[#This Row],[Average Ticket Price]]</f>
        <v>24380000</v>
      </c>
      <c r="Y510" s="5" t="s">
        <v>683</v>
      </c>
    </row>
    <row r="511" spans="1:25" x14ac:dyDescent="0.25">
      <c r="A511" t="s">
        <v>477</v>
      </c>
      <c r="B511" s="8">
        <v>45583</v>
      </c>
      <c r="C511">
        <f t="shared" si="7"/>
        <v>2024</v>
      </c>
      <c r="D511" t="s">
        <v>36</v>
      </c>
      <c r="E511" t="s">
        <v>32</v>
      </c>
      <c r="F511" t="s">
        <v>44</v>
      </c>
      <c r="G511" t="b">
        <v>0</v>
      </c>
      <c r="H511">
        <v>5</v>
      </c>
      <c r="I511">
        <v>2</v>
      </c>
      <c r="J511" t="s">
        <v>25</v>
      </c>
      <c r="K511" s="5">
        <v>49790</v>
      </c>
      <c r="L511" t="s">
        <v>221</v>
      </c>
      <c r="M511" t="s">
        <v>34</v>
      </c>
      <c r="N511">
        <v>28</v>
      </c>
      <c r="O511">
        <v>1</v>
      </c>
      <c r="P511">
        <v>1</v>
      </c>
      <c r="Q511" t="s">
        <v>87</v>
      </c>
      <c r="R511" s="5">
        <v>4070</v>
      </c>
      <c r="S511">
        <v>3.62</v>
      </c>
      <c r="T511" s="5">
        <v>154353.24</v>
      </c>
      <c r="U511">
        <v>48</v>
      </c>
      <c r="V511" t="s">
        <v>29</v>
      </c>
      <c r="W511" s="5">
        <v>2000</v>
      </c>
      <c r="X511" s="5">
        <f>Table1[[#This Row],[Attendance]]*Table1[[#This Row],[Average Ticket Price]]</f>
        <v>99580000</v>
      </c>
      <c r="Y511" s="5" t="s">
        <v>683</v>
      </c>
    </row>
    <row r="512" spans="1:25" x14ac:dyDescent="0.25">
      <c r="A512" t="s">
        <v>478</v>
      </c>
      <c r="B512" s="8">
        <v>45778</v>
      </c>
      <c r="C512">
        <f t="shared" si="7"/>
        <v>2025</v>
      </c>
      <c r="D512" t="s">
        <v>69</v>
      </c>
      <c r="E512" t="s">
        <v>37</v>
      </c>
      <c r="F512" t="s">
        <v>24</v>
      </c>
      <c r="G512" t="b">
        <v>1</v>
      </c>
      <c r="H512">
        <v>5</v>
      </c>
      <c r="I512">
        <v>2</v>
      </c>
      <c r="J512" t="s">
        <v>25</v>
      </c>
      <c r="K512" s="5">
        <v>37233</v>
      </c>
      <c r="L512" t="s">
        <v>238</v>
      </c>
      <c r="M512" t="s">
        <v>27</v>
      </c>
      <c r="N512">
        <v>20</v>
      </c>
      <c r="O512">
        <v>0</v>
      </c>
      <c r="P512">
        <v>1</v>
      </c>
      <c r="Q512" t="s">
        <v>51</v>
      </c>
      <c r="R512" s="5">
        <v>21160</v>
      </c>
      <c r="S512">
        <v>5.3</v>
      </c>
      <c r="T512" s="5">
        <v>153283.19</v>
      </c>
      <c r="U512">
        <v>33</v>
      </c>
      <c r="V512" t="s">
        <v>42</v>
      </c>
      <c r="W512" s="5">
        <v>1750</v>
      </c>
      <c r="X512" s="5">
        <f>Table1[[#This Row],[Attendance]]*Table1[[#This Row],[Average Ticket Price]]</f>
        <v>65157750</v>
      </c>
      <c r="Y512" s="5" t="s">
        <v>683</v>
      </c>
    </row>
    <row r="513" spans="1:25" x14ac:dyDescent="0.25">
      <c r="A513" t="s">
        <v>264</v>
      </c>
      <c r="B513" s="8">
        <v>45974</v>
      </c>
      <c r="C513">
        <f t="shared" si="7"/>
        <v>2025</v>
      </c>
      <c r="D513" t="s">
        <v>77</v>
      </c>
      <c r="E513" t="s">
        <v>66</v>
      </c>
      <c r="F513" t="s">
        <v>24</v>
      </c>
      <c r="G513" t="b">
        <v>0</v>
      </c>
      <c r="H513">
        <v>4</v>
      </c>
      <c r="I513">
        <v>1</v>
      </c>
      <c r="J513" t="s">
        <v>25</v>
      </c>
      <c r="K513" s="5">
        <v>19494</v>
      </c>
      <c r="L513" t="s">
        <v>244</v>
      </c>
      <c r="M513" t="s">
        <v>61</v>
      </c>
      <c r="N513">
        <v>67</v>
      </c>
      <c r="O513">
        <v>0</v>
      </c>
      <c r="P513">
        <v>1</v>
      </c>
      <c r="Q513" t="s">
        <v>62</v>
      </c>
      <c r="R513" s="5">
        <v>14050</v>
      </c>
      <c r="S513">
        <v>7.41</v>
      </c>
      <c r="T513" s="5">
        <v>244588.89</v>
      </c>
      <c r="U513">
        <v>29</v>
      </c>
      <c r="V513" t="s">
        <v>42</v>
      </c>
      <c r="W513" s="5">
        <v>1500</v>
      </c>
      <c r="X513" s="5">
        <f>Table1[[#This Row],[Attendance]]*Table1[[#This Row],[Average Ticket Price]]</f>
        <v>29241000</v>
      </c>
      <c r="Y513" s="5" t="s">
        <v>683</v>
      </c>
    </row>
    <row r="514" spans="1:25" x14ac:dyDescent="0.25">
      <c r="A514" t="s">
        <v>479</v>
      </c>
      <c r="B514" s="8">
        <v>45687</v>
      </c>
      <c r="C514">
        <f t="shared" si="7"/>
        <v>2025</v>
      </c>
      <c r="D514" t="s">
        <v>53</v>
      </c>
      <c r="E514" t="s">
        <v>98</v>
      </c>
      <c r="F514" t="s">
        <v>44</v>
      </c>
      <c r="G514" t="b">
        <v>1</v>
      </c>
      <c r="H514">
        <v>2</v>
      </c>
      <c r="I514">
        <v>2</v>
      </c>
      <c r="J514" t="s">
        <v>39</v>
      </c>
      <c r="K514" s="5">
        <v>51504</v>
      </c>
      <c r="L514" t="s">
        <v>174</v>
      </c>
      <c r="M514" t="s">
        <v>27</v>
      </c>
      <c r="N514">
        <v>56</v>
      </c>
      <c r="O514">
        <v>2</v>
      </c>
      <c r="P514">
        <v>1</v>
      </c>
      <c r="Q514" t="s">
        <v>46</v>
      </c>
      <c r="R514" s="5">
        <v>41670</v>
      </c>
      <c r="S514">
        <v>4.7300000000000004</v>
      </c>
      <c r="T514" s="5">
        <v>235715.67</v>
      </c>
      <c r="U514">
        <v>40</v>
      </c>
      <c r="V514" t="s">
        <v>29</v>
      </c>
      <c r="W514" s="5">
        <v>2500</v>
      </c>
      <c r="X514" s="5">
        <f>Table1[[#This Row],[Attendance]]*Table1[[#This Row],[Average Ticket Price]]</f>
        <v>128760000</v>
      </c>
      <c r="Y514" s="5" t="s">
        <v>683</v>
      </c>
    </row>
    <row r="515" spans="1:25" x14ac:dyDescent="0.25">
      <c r="A515" t="s">
        <v>480</v>
      </c>
      <c r="B515" s="8">
        <v>45436</v>
      </c>
      <c r="C515">
        <f t="shared" ref="C515:C578" si="8">YEAR(B515)</f>
        <v>2024</v>
      </c>
      <c r="D515" t="s">
        <v>31</v>
      </c>
      <c r="E515" t="s">
        <v>23</v>
      </c>
      <c r="F515" t="s">
        <v>24</v>
      </c>
      <c r="G515" t="b">
        <v>1</v>
      </c>
      <c r="H515">
        <v>3</v>
      </c>
      <c r="I515">
        <v>2</v>
      </c>
      <c r="J515" t="s">
        <v>25</v>
      </c>
      <c r="K515" s="5">
        <v>18581</v>
      </c>
      <c r="L515" t="s">
        <v>353</v>
      </c>
      <c r="M515" t="s">
        <v>27</v>
      </c>
      <c r="N515">
        <v>13</v>
      </c>
      <c r="O515">
        <v>0</v>
      </c>
      <c r="P515">
        <v>1</v>
      </c>
      <c r="Q515" t="s">
        <v>51</v>
      </c>
      <c r="R515" s="5">
        <v>24151</v>
      </c>
      <c r="S515">
        <v>2.66</v>
      </c>
      <c r="T515" s="5">
        <v>129237.36</v>
      </c>
      <c r="U515">
        <v>42</v>
      </c>
      <c r="V515" t="s">
        <v>29</v>
      </c>
      <c r="W515" s="5">
        <v>2250</v>
      </c>
      <c r="X515" s="5">
        <f>Table1[[#This Row],[Attendance]]*Table1[[#This Row],[Average Ticket Price]]</f>
        <v>41807250</v>
      </c>
      <c r="Y515" s="5" t="s">
        <v>683</v>
      </c>
    </row>
    <row r="516" spans="1:25" x14ac:dyDescent="0.25">
      <c r="A516" t="s">
        <v>481</v>
      </c>
      <c r="B516" s="8">
        <v>45714</v>
      </c>
      <c r="C516">
        <f t="shared" si="8"/>
        <v>2025</v>
      </c>
      <c r="D516" t="s">
        <v>97</v>
      </c>
      <c r="E516" t="s">
        <v>98</v>
      </c>
      <c r="F516" t="s">
        <v>38</v>
      </c>
      <c r="G516" t="b">
        <v>0</v>
      </c>
      <c r="H516">
        <v>1</v>
      </c>
      <c r="I516">
        <v>1</v>
      </c>
      <c r="J516" t="s">
        <v>39</v>
      </c>
      <c r="K516" s="5">
        <v>24263</v>
      </c>
      <c r="L516" t="s">
        <v>109</v>
      </c>
      <c r="M516" t="s">
        <v>50</v>
      </c>
      <c r="N516">
        <v>26</v>
      </c>
      <c r="O516">
        <v>2</v>
      </c>
      <c r="P516">
        <v>0</v>
      </c>
      <c r="Q516" t="s">
        <v>87</v>
      </c>
      <c r="R516" s="5">
        <v>14233</v>
      </c>
      <c r="S516">
        <v>6.27</v>
      </c>
      <c r="T516" s="5">
        <v>113438.03</v>
      </c>
      <c r="U516">
        <v>29</v>
      </c>
      <c r="V516" t="s">
        <v>29</v>
      </c>
      <c r="W516" s="5">
        <v>500</v>
      </c>
      <c r="X516" s="5">
        <f>Table1[[#This Row],[Attendance]]*Table1[[#This Row],[Average Ticket Price]]</f>
        <v>12131500</v>
      </c>
      <c r="Y516" s="5" t="s">
        <v>683</v>
      </c>
    </row>
    <row r="517" spans="1:25" x14ac:dyDescent="0.25">
      <c r="A517" t="s">
        <v>397</v>
      </c>
      <c r="B517" s="8">
        <v>45479</v>
      </c>
      <c r="C517">
        <f t="shared" si="8"/>
        <v>2024</v>
      </c>
      <c r="D517" t="s">
        <v>77</v>
      </c>
      <c r="E517" t="s">
        <v>48</v>
      </c>
      <c r="F517" t="s">
        <v>24</v>
      </c>
      <c r="G517" t="b">
        <v>1</v>
      </c>
      <c r="H517">
        <v>4</v>
      </c>
      <c r="I517">
        <v>3</v>
      </c>
      <c r="J517" t="s">
        <v>25</v>
      </c>
      <c r="K517" s="5">
        <v>23463</v>
      </c>
      <c r="L517" t="s">
        <v>57</v>
      </c>
      <c r="M517" t="s">
        <v>50</v>
      </c>
      <c r="N517">
        <v>47</v>
      </c>
      <c r="O517">
        <v>0</v>
      </c>
      <c r="P517">
        <v>1</v>
      </c>
      <c r="Q517" t="s">
        <v>51</v>
      </c>
      <c r="R517" s="5">
        <v>122470</v>
      </c>
      <c r="S517">
        <v>5.36</v>
      </c>
      <c r="T517" s="5">
        <v>69102.899999999994</v>
      </c>
      <c r="U517">
        <v>23</v>
      </c>
      <c r="V517" t="s">
        <v>42</v>
      </c>
      <c r="W517" s="5">
        <v>500</v>
      </c>
      <c r="X517" s="5">
        <f>Table1[[#This Row],[Attendance]]*Table1[[#This Row],[Average Ticket Price]]</f>
        <v>11731500</v>
      </c>
      <c r="Y517" s="5" t="s">
        <v>683</v>
      </c>
    </row>
    <row r="518" spans="1:25" x14ac:dyDescent="0.25">
      <c r="A518" t="s">
        <v>482</v>
      </c>
      <c r="B518" s="8">
        <v>45503</v>
      </c>
      <c r="C518">
        <f t="shared" si="8"/>
        <v>2024</v>
      </c>
      <c r="D518" t="s">
        <v>31</v>
      </c>
      <c r="E518" t="s">
        <v>48</v>
      </c>
      <c r="F518" t="s">
        <v>24</v>
      </c>
      <c r="G518" t="b">
        <v>0</v>
      </c>
      <c r="H518">
        <v>4</v>
      </c>
      <c r="I518">
        <v>2</v>
      </c>
      <c r="J518" t="s">
        <v>25</v>
      </c>
      <c r="K518" s="5">
        <v>47258</v>
      </c>
      <c r="L518" t="s">
        <v>155</v>
      </c>
      <c r="M518" t="s">
        <v>27</v>
      </c>
      <c r="N518">
        <v>29</v>
      </c>
      <c r="O518">
        <v>0</v>
      </c>
      <c r="P518">
        <v>1</v>
      </c>
      <c r="Q518" t="s">
        <v>87</v>
      </c>
      <c r="R518" s="5">
        <v>126333</v>
      </c>
      <c r="S518">
        <v>0.81</v>
      </c>
      <c r="T518" s="5">
        <v>220500.42</v>
      </c>
      <c r="U518">
        <v>30</v>
      </c>
      <c r="V518" t="s">
        <v>42</v>
      </c>
      <c r="W518" s="5">
        <v>1250</v>
      </c>
      <c r="X518" s="5">
        <f>Table1[[#This Row],[Attendance]]*Table1[[#This Row],[Average Ticket Price]]</f>
        <v>59072500</v>
      </c>
      <c r="Y518" s="5" t="s">
        <v>683</v>
      </c>
    </row>
    <row r="519" spans="1:25" x14ac:dyDescent="0.25">
      <c r="A519" t="s">
        <v>381</v>
      </c>
      <c r="B519" s="8">
        <v>45809</v>
      </c>
      <c r="C519">
        <f t="shared" si="8"/>
        <v>2025</v>
      </c>
      <c r="D519" t="s">
        <v>31</v>
      </c>
      <c r="E519" t="s">
        <v>72</v>
      </c>
      <c r="F519" t="s">
        <v>24</v>
      </c>
      <c r="G519" t="b">
        <v>1</v>
      </c>
      <c r="H519">
        <v>2</v>
      </c>
      <c r="I519">
        <v>3</v>
      </c>
      <c r="J519" t="s">
        <v>54</v>
      </c>
      <c r="K519" s="5">
        <v>13752</v>
      </c>
      <c r="L519" t="s">
        <v>64</v>
      </c>
      <c r="M519" t="s">
        <v>27</v>
      </c>
      <c r="N519">
        <v>44</v>
      </c>
      <c r="O519">
        <v>0</v>
      </c>
      <c r="P519">
        <v>1</v>
      </c>
      <c r="Q519" t="s">
        <v>46</v>
      </c>
      <c r="R519" s="5">
        <v>94621</v>
      </c>
      <c r="S519">
        <v>5.07</v>
      </c>
      <c r="T519" s="5">
        <v>64999.41</v>
      </c>
      <c r="U519">
        <v>22</v>
      </c>
      <c r="V519" t="s">
        <v>42</v>
      </c>
      <c r="W519" s="5">
        <v>2000</v>
      </c>
      <c r="X519" s="5">
        <f>Table1[[#This Row],[Attendance]]*Table1[[#This Row],[Average Ticket Price]]</f>
        <v>27504000</v>
      </c>
      <c r="Y519" s="5" t="s">
        <v>683</v>
      </c>
    </row>
    <row r="520" spans="1:25" x14ac:dyDescent="0.25">
      <c r="A520" t="s">
        <v>165</v>
      </c>
      <c r="B520" s="8">
        <v>45409</v>
      </c>
      <c r="C520">
        <f t="shared" si="8"/>
        <v>2024</v>
      </c>
      <c r="D520" t="s">
        <v>22</v>
      </c>
      <c r="E520" t="s">
        <v>66</v>
      </c>
      <c r="F520" t="s">
        <v>38</v>
      </c>
      <c r="G520" t="b">
        <v>0</v>
      </c>
      <c r="H520">
        <v>3</v>
      </c>
      <c r="I520">
        <v>1</v>
      </c>
      <c r="J520" t="s">
        <v>25</v>
      </c>
      <c r="K520" s="5">
        <v>34458</v>
      </c>
      <c r="L520" t="s">
        <v>167</v>
      </c>
      <c r="M520" t="s">
        <v>34</v>
      </c>
      <c r="N520">
        <v>94</v>
      </c>
      <c r="O520">
        <v>1</v>
      </c>
      <c r="P520">
        <v>0</v>
      </c>
      <c r="Q520" t="s">
        <v>41</v>
      </c>
      <c r="R520" s="5">
        <v>111667</v>
      </c>
      <c r="S520">
        <v>3.05</v>
      </c>
      <c r="T520" s="5">
        <v>20659.79</v>
      </c>
      <c r="U520">
        <v>32</v>
      </c>
      <c r="V520" t="s">
        <v>29</v>
      </c>
      <c r="W520" s="5">
        <v>3000</v>
      </c>
      <c r="X520" s="5">
        <f>Table1[[#This Row],[Attendance]]*Table1[[#This Row],[Average Ticket Price]]</f>
        <v>103374000</v>
      </c>
      <c r="Y520" s="5" t="s">
        <v>683</v>
      </c>
    </row>
    <row r="521" spans="1:25" x14ac:dyDescent="0.25">
      <c r="A521" t="s">
        <v>387</v>
      </c>
      <c r="B521" s="8">
        <v>45696</v>
      </c>
      <c r="C521">
        <f t="shared" si="8"/>
        <v>2025</v>
      </c>
      <c r="D521" t="s">
        <v>53</v>
      </c>
      <c r="E521" t="s">
        <v>98</v>
      </c>
      <c r="F521" t="s">
        <v>44</v>
      </c>
      <c r="G521" t="b">
        <v>1</v>
      </c>
      <c r="H521">
        <v>5</v>
      </c>
      <c r="I521">
        <v>4</v>
      </c>
      <c r="J521" t="s">
        <v>25</v>
      </c>
      <c r="K521" s="5">
        <v>36262</v>
      </c>
      <c r="L521" t="s">
        <v>49</v>
      </c>
      <c r="M521" t="s">
        <v>50</v>
      </c>
      <c r="N521">
        <v>77</v>
      </c>
      <c r="O521">
        <v>0</v>
      </c>
      <c r="P521">
        <v>0</v>
      </c>
      <c r="Q521" t="s">
        <v>87</v>
      </c>
      <c r="R521" s="5">
        <v>54453</v>
      </c>
      <c r="S521">
        <v>1.77</v>
      </c>
      <c r="T521" s="5">
        <v>201552.84</v>
      </c>
      <c r="U521">
        <v>47</v>
      </c>
      <c r="V521" t="s">
        <v>42</v>
      </c>
      <c r="W521" s="5">
        <v>1000</v>
      </c>
      <c r="X521" s="5">
        <f>Table1[[#This Row],[Attendance]]*Table1[[#This Row],[Average Ticket Price]]</f>
        <v>36262000</v>
      </c>
      <c r="Y521" s="5" t="s">
        <v>683</v>
      </c>
    </row>
    <row r="522" spans="1:25" x14ac:dyDescent="0.25">
      <c r="A522" t="s">
        <v>372</v>
      </c>
      <c r="B522" s="8">
        <v>45699</v>
      </c>
      <c r="C522">
        <f t="shared" si="8"/>
        <v>2025</v>
      </c>
      <c r="D522" t="s">
        <v>36</v>
      </c>
      <c r="E522" t="s">
        <v>66</v>
      </c>
      <c r="F522" t="s">
        <v>38</v>
      </c>
      <c r="G522" t="b">
        <v>0</v>
      </c>
      <c r="H522">
        <v>0</v>
      </c>
      <c r="I522">
        <v>3</v>
      </c>
      <c r="J522" t="s">
        <v>54</v>
      </c>
      <c r="K522" s="5">
        <v>39143</v>
      </c>
      <c r="L522" t="s">
        <v>188</v>
      </c>
      <c r="M522" t="s">
        <v>34</v>
      </c>
      <c r="N522">
        <v>45</v>
      </c>
      <c r="O522">
        <v>0</v>
      </c>
      <c r="P522">
        <v>2</v>
      </c>
      <c r="Q522" t="s">
        <v>41</v>
      </c>
      <c r="R522" s="5">
        <v>115388</v>
      </c>
      <c r="S522">
        <v>4.5</v>
      </c>
      <c r="T522" s="5">
        <v>24170.57</v>
      </c>
      <c r="U522">
        <v>51</v>
      </c>
      <c r="V522" t="s">
        <v>42</v>
      </c>
      <c r="W522" s="5">
        <v>1750</v>
      </c>
      <c r="X522" s="5">
        <f>Table1[[#This Row],[Attendance]]*Table1[[#This Row],[Average Ticket Price]]</f>
        <v>68500250</v>
      </c>
      <c r="Y522" s="5" t="s">
        <v>683</v>
      </c>
    </row>
    <row r="523" spans="1:25" x14ac:dyDescent="0.25">
      <c r="A523" t="s">
        <v>483</v>
      </c>
      <c r="B523" s="8">
        <v>45297</v>
      </c>
      <c r="C523">
        <f t="shared" si="8"/>
        <v>2024</v>
      </c>
      <c r="D523" t="s">
        <v>53</v>
      </c>
      <c r="E523" t="s">
        <v>72</v>
      </c>
      <c r="F523" t="s">
        <v>24</v>
      </c>
      <c r="G523" t="b">
        <v>0</v>
      </c>
      <c r="H523">
        <v>5</v>
      </c>
      <c r="I523">
        <v>2</v>
      </c>
      <c r="J523" t="s">
        <v>25</v>
      </c>
      <c r="K523" s="5">
        <v>24122</v>
      </c>
      <c r="L523" t="s">
        <v>159</v>
      </c>
      <c r="M523" t="s">
        <v>27</v>
      </c>
      <c r="N523">
        <v>83</v>
      </c>
      <c r="O523">
        <v>0</v>
      </c>
      <c r="P523">
        <v>1</v>
      </c>
      <c r="Q523" t="s">
        <v>87</v>
      </c>
      <c r="R523" s="5">
        <v>12893</v>
      </c>
      <c r="S523">
        <v>8.26</v>
      </c>
      <c r="T523" s="5">
        <v>203045.09</v>
      </c>
      <c r="U523">
        <v>64</v>
      </c>
      <c r="V523" t="s">
        <v>42</v>
      </c>
      <c r="W523" s="5">
        <v>1250</v>
      </c>
      <c r="X523" s="5">
        <f>Table1[[#This Row],[Attendance]]*Table1[[#This Row],[Average Ticket Price]]</f>
        <v>30152500</v>
      </c>
      <c r="Y523" s="5" t="s">
        <v>683</v>
      </c>
    </row>
    <row r="524" spans="1:25" x14ac:dyDescent="0.25">
      <c r="A524" t="s">
        <v>484</v>
      </c>
      <c r="B524" s="8">
        <v>45627</v>
      </c>
      <c r="C524">
        <f t="shared" si="8"/>
        <v>2024</v>
      </c>
      <c r="D524" t="s">
        <v>89</v>
      </c>
      <c r="E524" t="s">
        <v>98</v>
      </c>
      <c r="F524" t="s">
        <v>44</v>
      </c>
      <c r="G524" t="b">
        <v>1</v>
      </c>
      <c r="H524">
        <v>0</v>
      </c>
      <c r="I524">
        <v>2</v>
      </c>
      <c r="J524" t="s">
        <v>54</v>
      </c>
      <c r="K524" s="5">
        <v>53135</v>
      </c>
      <c r="L524" t="s">
        <v>80</v>
      </c>
      <c r="M524" t="s">
        <v>34</v>
      </c>
      <c r="N524">
        <v>20</v>
      </c>
      <c r="O524">
        <v>0</v>
      </c>
      <c r="P524">
        <v>0</v>
      </c>
      <c r="Q524" t="s">
        <v>51</v>
      </c>
      <c r="R524" s="5">
        <v>23001</v>
      </c>
      <c r="S524">
        <v>8.75</v>
      </c>
      <c r="T524" s="5">
        <v>158172.07</v>
      </c>
      <c r="U524">
        <v>52</v>
      </c>
      <c r="V524" t="s">
        <v>42</v>
      </c>
      <c r="W524" s="5">
        <v>2500</v>
      </c>
      <c r="X524" s="5">
        <f>Table1[[#This Row],[Attendance]]*Table1[[#This Row],[Average Ticket Price]]</f>
        <v>132837500</v>
      </c>
      <c r="Y524" s="5" t="s">
        <v>683</v>
      </c>
    </row>
    <row r="525" spans="1:25" x14ac:dyDescent="0.25">
      <c r="A525" t="s">
        <v>466</v>
      </c>
      <c r="B525" s="8">
        <v>45296</v>
      </c>
      <c r="C525">
        <f t="shared" si="8"/>
        <v>2024</v>
      </c>
      <c r="D525" t="s">
        <v>22</v>
      </c>
      <c r="E525" t="s">
        <v>66</v>
      </c>
      <c r="F525" t="s">
        <v>24</v>
      </c>
      <c r="G525" t="b">
        <v>0</v>
      </c>
      <c r="H525">
        <v>1</v>
      </c>
      <c r="I525">
        <v>3</v>
      </c>
      <c r="J525" t="s">
        <v>54</v>
      </c>
      <c r="K525" s="5">
        <v>53153</v>
      </c>
      <c r="L525" t="s">
        <v>163</v>
      </c>
      <c r="M525" t="s">
        <v>61</v>
      </c>
      <c r="N525">
        <v>95</v>
      </c>
      <c r="O525">
        <v>1</v>
      </c>
      <c r="P525">
        <v>0</v>
      </c>
      <c r="Q525" t="s">
        <v>81</v>
      </c>
      <c r="R525" s="5">
        <v>92646</v>
      </c>
      <c r="S525">
        <v>1.81</v>
      </c>
      <c r="T525" s="5">
        <v>20907.59</v>
      </c>
      <c r="U525">
        <v>54</v>
      </c>
      <c r="V525" t="s">
        <v>29</v>
      </c>
      <c r="W525" s="5">
        <v>2250</v>
      </c>
      <c r="X525" s="5">
        <f>Table1[[#This Row],[Attendance]]*Table1[[#This Row],[Average Ticket Price]]</f>
        <v>119594250</v>
      </c>
      <c r="Y525" s="5" t="s">
        <v>683</v>
      </c>
    </row>
    <row r="526" spans="1:25" x14ac:dyDescent="0.25">
      <c r="A526" t="s">
        <v>432</v>
      </c>
      <c r="B526" s="8">
        <v>45844</v>
      </c>
      <c r="C526">
        <f t="shared" si="8"/>
        <v>2025</v>
      </c>
      <c r="D526" t="s">
        <v>77</v>
      </c>
      <c r="E526" t="s">
        <v>83</v>
      </c>
      <c r="F526" t="s">
        <v>24</v>
      </c>
      <c r="G526" t="b">
        <v>0</v>
      </c>
      <c r="H526">
        <v>4</v>
      </c>
      <c r="I526">
        <v>2</v>
      </c>
      <c r="J526" t="s">
        <v>25</v>
      </c>
      <c r="K526" s="5">
        <v>31001</v>
      </c>
      <c r="L526" t="s">
        <v>126</v>
      </c>
      <c r="M526" t="s">
        <v>27</v>
      </c>
      <c r="N526">
        <v>92</v>
      </c>
      <c r="O526">
        <v>2</v>
      </c>
      <c r="P526">
        <v>0</v>
      </c>
      <c r="Q526" t="s">
        <v>28</v>
      </c>
      <c r="R526" s="5">
        <v>19228</v>
      </c>
      <c r="S526">
        <v>2.66</v>
      </c>
      <c r="T526" s="5">
        <v>195312.35</v>
      </c>
      <c r="U526">
        <v>43</v>
      </c>
      <c r="V526" t="s">
        <v>42</v>
      </c>
      <c r="W526" s="5">
        <v>2250</v>
      </c>
      <c r="X526" s="5">
        <f>Table1[[#This Row],[Attendance]]*Table1[[#This Row],[Average Ticket Price]]</f>
        <v>69752250</v>
      </c>
      <c r="Y526" s="5" t="s">
        <v>683</v>
      </c>
    </row>
    <row r="527" spans="1:25" x14ac:dyDescent="0.25">
      <c r="A527" t="s">
        <v>113</v>
      </c>
      <c r="B527" s="8">
        <v>45619</v>
      </c>
      <c r="C527">
        <f t="shared" si="8"/>
        <v>2024</v>
      </c>
      <c r="D527" t="s">
        <v>89</v>
      </c>
      <c r="E527" t="s">
        <v>48</v>
      </c>
      <c r="F527" t="s">
        <v>24</v>
      </c>
      <c r="G527" t="b">
        <v>0</v>
      </c>
      <c r="H527">
        <v>3</v>
      </c>
      <c r="I527">
        <v>0</v>
      </c>
      <c r="J527" t="s">
        <v>25</v>
      </c>
      <c r="K527" s="5">
        <v>51561</v>
      </c>
      <c r="L527" t="s">
        <v>192</v>
      </c>
      <c r="M527" t="s">
        <v>61</v>
      </c>
      <c r="N527">
        <v>62</v>
      </c>
      <c r="O527">
        <v>2</v>
      </c>
      <c r="P527">
        <v>0</v>
      </c>
      <c r="Q527" t="s">
        <v>81</v>
      </c>
      <c r="R527" s="5">
        <v>122421</v>
      </c>
      <c r="S527">
        <v>7.71</v>
      </c>
      <c r="T527" s="5">
        <v>102344.2</v>
      </c>
      <c r="U527">
        <v>28</v>
      </c>
      <c r="V527" t="s">
        <v>42</v>
      </c>
      <c r="W527" s="5">
        <v>1500</v>
      </c>
      <c r="X527" s="5">
        <f>Table1[[#This Row],[Attendance]]*Table1[[#This Row],[Average Ticket Price]]</f>
        <v>77341500</v>
      </c>
      <c r="Y527" s="5" t="s">
        <v>683</v>
      </c>
    </row>
    <row r="528" spans="1:25" x14ac:dyDescent="0.25">
      <c r="A528" t="s">
        <v>485</v>
      </c>
      <c r="B528" s="8">
        <v>45804</v>
      </c>
      <c r="C528">
        <f t="shared" si="8"/>
        <v>2025</v>
      </c>
      <c r="D528" t="s">
        <v>77</v>
      </c>
      <c r="E528" t="s">
        <v>48</v>
      </c>
      <c r="F528" t="s">
        <v>38</v>
      </c>
      <c r="G528" t="b">
        <v>0</v>
      </c>
      <c r="H528">
        <v>0</v>
      </c>
      <c r="I528">
        <v>4</v>
      </c>
      <c r="J528" t="s">
        <v>54</v>
      </c>
      <c r="K528" s="5">
        <v>35212</v>
      </c>
      <c r="L528" t="s">
        <v>205</v>
      </c>
      <c r="M528" t="s">
        <v>50</v>
      </c>
      <c r="N528">
        <v>94</v>
      </c>
      <c r="O528">
        <v>2</v>
      </c>
      <c r="P528">
        <v>1</v>
      </c>
      <c r="Q528" t="s">
        <v>41</v>
      </c>
      <c r="R528" s="5">
        <v>108532</v>
      </c>
      <c r="S528">
        <v>7.13</v>
      </c>
      <c r="T528" s="5">
        <v>34559.199999999997</v>
      </c>
      <c r="U528">
        <v>52</v>
      </c>
      <c r="V528" t="s">
        <v>42</v>
      </c>
      <c r="W528" s="5">
        <v>1500</v>
      </c>
      <c r="X528" s="5">
        <f>Table1[[#This Row],[Attendance]]*Table1[[#This Row],[Average Ticket Price]]</f>
        <v>52818000</v>
      </c>
      <c r="Y528" s="5" t="s">
        <v>683</v>
      </c>
    </row>
    <row r="529" spans="1:25" x14ac:dyDescent="0.25">
      <c r="A529" t="s">
        <v>452</v>
      </c>
      <c r="B529" s="8">
        <v>45498</v>
      </c>
      <c r="C529">
        <f t="shared" si="8"/>
        <v>2024</v>
      </c>
      <c r="D529" t="s">
        <v>53</v>
      </c>
      <c r="E529" t="s">
        <v>83</v>
      </c>
      <c r="F529" t="s">
        <v>38</v>
      </c>
      <c r="G529" t="b">
        <v>1</v>
      </c>
      <c r="H529">
        <v>2</v>
      </c>
      <c r="I529">
        <v>1</v>
      </c>
      <c r="J529" t="s">
        <v>25</v>
      </c>
      <c r="K529" s="5">
        <v>17345</v>
      </c>
      <c r="L529" t="s">
        <v>176</v>
      </c>
      <c r="M529" t="s">
        <v>61</v>
      </c>
      <c r="N529">
        <v>55</v>
      </c>
      <c r="O529">
        <v>0</v>
      </c>
      <c r="P529">
        <v>1</v>
      </c>
      <c r="Q529" t="s">
        <v>62</v>
      </c>
      <c r="R529" s="5">
        <v>56758</v>
      </c>
      <c r="S529">
        <v>5.26</v>
      </c>
      <c r="T529" s="5">
        <v>110185.84</v>
      </c>
      <c r="U529">
        <v>30</v>
      </c>
      <c r="V529" t="s">
        <v>42</v>
      </c>
      <c r="W529" s="5">
        <v>1250</v>
      </c>
      <c r="X529" s="5">
        <f>Table1[[#This Row],[Attendance]]*Table1[[#This Row],[Average Ticket Price]]</f>
        <v>21681250</v>
      </c>
      <c r="Y529" s="5" t="s">
        <v>683</v>
      </c>
    </row>
    <row r="530" spans="1:25" x14ac:dyDescent="0.25">
      <c r="A530" t="s">
        <v>130</v>
      </c>
      <c r="B530" s="8">
        <v>45829</v>
      </c>
      <c r="C530">
        <f t="shared" si="8"/>
        <v>2025</v>
      </c>
      <c r="D530" t="s">
        <v>53</v>
      </c>
      <c r="E530" t="s">
        <v>32</v>
      </c>
      <c r="F530" t="s">
        <v>38</v>
      </c>
      <c r="G530" t="b">
        <v>0</v>
      </c>
      <c r="H530">
        <v>0</v>
      </c>
      <c r="I530">
        <v>1</v>
      </c>
      <c r="J530" t="s">
        <v>54</v>
      </c>
      <c r="K530" s="5">
        <v>16036</v>
      </c>
      <c r="L530" t="s">
        <v>118</v>
      </c>
      <c r="M530" t="s">
        <v>50</v>
      </c>
      <c r="N530">
        <v>32</v>
      </c>
      <c r="O530">
        <v>0</v>
      </c>
      <c r="P530">
        <v>0</v>
      </c>
      <c r="Q530" t="s">
        <v>51</v>
      </c>
      <c r="R530" s="5">
        <v>77200</v>
      </c>
      <c r="S530">
        <v>6.08</v>
      </c>
      <c r="T530" s="5">
        <v>48759.81</v>
      </c>
      <c r="U530">
        <v>36</v>
      </c>
      <c r="V530" t="s">
        <v>29</v>
      </c>
      <c r="W530" s="5">
        <v>750</v>
      </c>
      <c r="X530" s="5">
        <f>Table1[[#This Row],[Attendance]]*Table1[[#This Row],[Average Ticket Price]]</f>
        <v>12027000</v>
      </c>
      <c r="Y530" s="5" t="s">
        <v>683</v>
      </c>
    </row>
    <row r="531" spans="1:25" x14ac:dyDescent="0.25">
      <c r="A531" t="s">
        <v>418</v>
      </c>
      <c r="B531" s="8">
        <v>45976</v>
      </c>
      <c r="C531">
        <f t="shared" si="8"/>
        <v>2025</v>
      </c>
      <c r="D531" t="s">
        <v>53</v>
      </c>
      <c r="E531" t="s">
        <v>23</v>
      </c>
      <c r="F531" t="s">
        <v>38</v>
      </c>
      <c r="G531" t="b">
        <v>0</v>
      </c>
      <c r="H531">
        <v>5</v>
      </c>
      <c r="I531">
        <v>4</v>
      </c>
      <c r="J531" t="s">
        <v>25</v>
      </c>
      <c r="K531" s="5">
        <v>32709</v>
      </c>
      <c r="L531" t="s">
        <v>341</v>
      </c>
      <c r="M531" t="s">
        <v>61</v>
      </c>
      <c r="N531">
        <v>72</v>
      </c>
      <c r="O531">
        <v>2</v>
      </c>
      <c r="P531">
        <v>0</v>
      </c>
      <c r="Q531" t="s">
        <v>51</v>
      </c>
      <c r="R531" s="5">
        <v>10242</v>
      </c>
      <c r="S531">
        <v>4.38</v>
      </c>
      <c r="T531" s="5">
        <v>235397.79</v>
      </c>
      <c r="U531">
        <v>52</v>
      </c>
      <c r="V531" t="s">
        <v>42</v>
      </c>
      <c r="W531" s="5">
        <v>2250</v>
      </c>
      <c r="X531" s="5">
        <f>Table1[[#This Row],[Attendance]]*Table1[[#This Row],[Average Ticket Price]]</f>
        <v>73595250</v>
      </c>
      <c r="Y531" s="5" t="s">
        <v>683</v>
      </c>
    </row>
    <row r="532" spans="1:25" x14ac:dyDescent="0.25">
      <c r="A532" t="s">
        <v>148</v>
      </c>
      <c r="B532" s="8">
        <v>45456</v>
      </c>
      <c r="C532">
        <f t="shared" si="8"/>
        <v>2024</v>
      </c>
      <c r="D532" t="s">
        <v>77</v>
      </c>
      <c r="E532" t="s">
        <v>83</v>
      </c>
      <c r="F532" t="s">
        <v>38</v>
      </c>
      <c r="G532" t="b">
        <v>0</v>
      </c>
      <c r="H532">
        <v>0</v>
      </c>
      <c r="I532">
        <v>3</v>
      </c>
      <c r="J532" t="s">
        <v>54</v>
      </c>
      <c r="K532" s="5">
        <v>39126</v>
      </c>
      <c r="L532" t="s">
        <v>60</v>
      </c>
      <c r="M532" t="s">
        <v>61</v>
      </c>
      <c r="N532">
        <v>29</v>
      </c>
      <c r="O532">
        <v>0</v>
      </c>
      <c r="P532">
        <v>0</v>
      </c>
      <c r="Q532" t="s">
        <v>81</v>
      </c>
      <c r="R532" s="5">
        <v>38700</v>
      </c>
      <c r="S532">
        <v>6.07</v>
      </c>
      <c r="T532" s="5">
        <v>245670.58</v>
      </c>
      <c r="U532">
        <v>34</v>
      </c>
      <c r="V532" t="s">
        <v>42</v>
      </c>
      <c r="W532" s="5">
        <v>2000</v>
      </c>
      <c r="X532" s="5">
        <f>Table1[[#This Row],[Attendance]]*Table1[[#This Row],[Average Ticket Price]]</f>
        <v>78252000</v>
      </c>
      <c r="Y532" s="5" t="s">
        <v>683</v>
      </c>
    </row>
    <row r="533" spans="1:25" x14ac:dyDescent="0.25">
      <c r="A533" t="s">
        <v>260</v>
      </c>
      <c r="B533" s="8">
        <v>45774</v>
      </c>
      <c r="C533">
        <f t="shared" si="8"/>
        <v>2025</v>
      </c>
      <c r="D533" t="s">
        <v>53</v>
      </c>
      <c r="E533" t="s">
        <v>37</v>
      </c>
      <c r="F533" t="s">
        <v>38</v>
      </c>
      <c r="G533" t="b">
        <v>0</v>
      </c>
      <c r="H533">
        <v>1</v>
      </c>
      <c r="I533">
        <v>2</v>
      </c>
      <c r="J533" t="s">
        <v>54</v>
      </c>
      <c r="K533" s="5">
        <v>31482</v>
      </c>
      <c r="L533" t="s">
        <v>301</v>
      </c>
      <c r="M533" t="s">
        <v>61</v>
      </c>
      <c r="N533">
        <v>58</v>
      </c>
      <c r="O533">
        <v>0</v>
      </c>
      <c r="P533">
        <v>1</v>
      </c>
      <c r="Q533" t="s">
        <v>62</v>
      </c>
      <c r="R533" s="5">
        <v>111139</v>
      </c>
      <c r="S533">
        <v>2.4900000000000002</v>
      </c>
      <c r="T533" s="5">
        <v>102505.39</v>
      </c>
      <c r="U533">
        <v>43</v>
      </c>
      <c r="V533" t="s">
        <v>42</v>
      </c>
      <c r="W533" s="5">
        <v>3000</v>
      </c>
      <c r="X533" s="5">
        <f>Table1[[#This Row],[Attendance]]*Table1[[#This Row],[Average Ticket Price]]</f>
        <v>94446000</v>
      </c>
      <c r="Y533" s="5" t="s">
        <v>683</v>
      </c>
    </row>
    <row r="534" spans="1:25" x14ac:dyDescent="0.25">
      <c r="A534" t="s">
        <v>454</v>
      </c>
      <c r="B534" s="8">
        <v>45509</v>
      </c>
      <c r="C534">
        <f t="shared" si="8"/>
        <v>2024</v>
      </c>
      <c r="D534" t="s">
        <v>89</v>
      </c>
      <c r="E534" t="s">
        <v>48</v>
      </c>
      <c r="F534" t="s">
        <v>44</v>
      </c>
      <c r="G534" t="b">
        <v>1</v>
      </c>
      <c r="H534">
        <v>2</v>
      </c>
      <c r="I534">
        <v>2</v>
      </c>
      <c r="J534" t="s">
        <v>39</v>
      </c>
      <c r="K534" s="5">
        <v>23920</v>
      </c>
      <c r="L534" t="s">
        <v>308</v>
      </c>
      <c r="M534" t="s">
        <v>61</v>
      </c>
      <c r="N534">
        <v>90</v>
      </c>
      <c r="O534">
        <v>1</v>
      </c>
      <c r="P534">
        <v>0</v>
      </c>
      <c r="Q534" t="s">
        <v>41</v>
      </c>
      <c r="R534" s="5">
        <v>63803</v>
      </c>
      <c r="S534">
        <v>6.41</v>
      </c>
      <c r="T534" s="5">
        <v>177128.34</v>
      </c>
      <c r="U534">
        <v>39</v>
      </c>
      <c r="V534" t="s">
        <v>152</v>
      </c>
      <c r="W534" s="5">
        <v>3000</v>
      </c>
      <c r="X534" s="5">
        <f>Table1[[#This Row],[Attendance]]*Table1[[#This Row],[Average Ticket Price]]</f>
        <v>71760000</v>
      </c>
      <c r="Y534" s="5" t="s">
        <v>683</v>
      </c>
    </row>
    <row r="535" spans="1:25" x14ac:dyDescent="0.25">
      <c r="A535" t="s">
        <v>486</v>
      </c>
      <c r="B535" s="8">
        <v>45842</v>
      </c>
      <c r="C535">
        <f t="shared" si="8"/>
        <v>2025</v>
      </c>
      <c r="D535" t="s">
        <v>77</v>
      </c>
      <c r="E535" t="s">
        <v>23</v>
      </c>
      <c r="F535" t="s">
        <v>38</v>
      </c>
      <c r="G535" t="b">
        <v>1</v>
      </c>
      <c r="H535">
        <v>3</v>
      </c>
      <c r="I535">
        <v>3</v>
      </c>
      <c r="J535" t="s">
        <v>39</v>
      </c>
      <c r="K535" s="5">
        <v>29291</v>
      </c>
      <c r="L535" t="s">
        <v>399</v>
      </c>
      <c r="M535" t="s">
        <v>34</v>
      </c>
      <c r="N535">
        <v>10</v>
      </c>
      <c r="O535">
        <v>0</v>
      </c>
      <c r="P535">
        <v>0</v>
      </c>
      <c r="Q535" t="s">
        <v>46</v>
      </c>
      <c r="R535" s="5">
        <v>30714</v>
      </c>
      <c r="S535">
        <v>9</v>
      </c>
      <c r="T535" s="5">
        <v>130281.71</v>
      </c>
      <c r="U535">
        <v>48</v>
      </c>
      <c r="V535" t="s">
        <v>42</v>
      </c>
      <c r="W535" s="5">
        <v>1500</v>
      </c>
      <c r="X535" s="5">
        <f>Table1[[#This Row],[Attendance]]*Table1[[#This Row],[Average Ticket Price]]</f>
        <v>43936500</v>
      </c>
      <c r="Y535" s="5" t="s">
        <v>683</v>
      </c>
    </row>
    <row r="536" spans="1:25" x14ac:dyDescent="0.25">
      <c r="A536" t="s">
        <v>482</v>
      </c>
      <c r="B536" s="8">
        <v>45570</v>
      </c>
      <c r="C536">
        <f t="shared" si="8"/>
        <v>2024</v>
      </c>
      <c r="D536" t="s">
        <v>36</v>
      </c>
      <c r="E536" t="s">
        <v>37</v>
      </c>
      <c r="F536" t="s">
        <v>44</v>
      </c>
      <c r="G536" t="b">
        <v>1</v>
      </c>
      <c r="H536">
        <v>0</v>
      </c>
      <c r="I536">
        <v>0</v>
      </c>
      <c r="J536" t="s">
        <v>39</v>
      </c>
      <c r="K536" s="5">
        <v>33473</v>
      </c>
      <c r="L536" t="s">
        <v>70</v>
      </c>
      <c r="M536" t="s">
        <v>61</v>
      </c>
      <c r="N536">
        <v>60</v>
      </c>
      <c r="O536">
        <v>2</v>
      </c>
      <c r="P536">
        <v>0</v>
      </c>
      <c r="Q536" t="s">
        <v>51</v>
      </c>
      <c r="R536" s="5">
        <v>5752</v>
      </c>
      <c r="S536">
        <v>7</v>
      </c>
      <c r="T536" s="5">
        <v>104445.16</v>
      </c>
      <c r="U536">
        <v>29</v>
      </c>
      <c r="V536" t="s">
        <v>152</v>
      </c>
      <c r="W536" s="5">
        <v>2000</v>
      </c>
      <c r="X536" s="5">
        <f>Table1[[#This Row],[Attendance]]*Table1[[#This Row],[Average Ticket Price]]</f>
        <v>66946000</v>
      </c>
      <c r="Y536" s="5" t="s">
        <v>683</v>
      </c>
    </row>
    <row r="537" spans="1:25" x14ac:dyDescent="0.25">
      <c r="A537" t="s">
        <v>186</v>
      </c>
      <c r="B537" s="8">
        <v>45937</v>
      </c>
      <c r="C537">
        <f t="shared" si="8"/>
        <v>2025</v>
      </c>
      <c r="D537" t="s">
        <v>36</v>
      </c>
      <c r="E537" t="s">
        <v>98</v>
      </c>
      <c r="F537" t="s">
        <v>38</v>
      </c>
      <c r="G537" t="b">
        <v>1</v>
      </c>
      <c r="H537">
        <v>1</v>
      </c>
      <c r="I537">
        <v>3</v>
      </c>
      <c r="J537" t="s">
        <v>54</v>
      </c>
      <c r="K537" s="5">
        <v>37482</v>
      </c>
      <c r="L537" t="s">
        <v>55</v>
      </c>
      <c r="M537" t="s">
        <v>34</v>
      </c>
      <c r="N537">
        <v>65</v>
      </c>
      <c r="O537">
        <v>1</v>
      </c>
      <c r="P537">
        <v>1</v>
      </c>
      <c r="Q537" t="s">
        <v>51</v>
      </c>
      <c r="R537" s="5">
        <v>33838</v>
      </c>
      <c r="S537">
        <v>2.78</v>
      </c>
      <c r="T537" s="5">
        <v>59242.63</v>
      </c>
      <c r="U537">
        <v>39</v>
      </c>
      <c r="V537" t="s">
        <v>42</v>
      </c>
      <c r="W537" s="5">
        <v>2500</v>
      </c>
      <c r="X537" s="5">
        <f>Table1[[#This Row],[Attendance]]*Table1[[#This Row],[Average Ticket Price]]</f>
        <v>93705000</v>
      </c>
      <c r="Y537" s="5" t="s">
        <v>683</v>
      </c>
    </row>
    <row r="538" spans="1:25" x14ac:dyDescent="0.25">
      <c r="A538" t="s">
        <v>63</v>
      </c>
      <c r="B538" s="8">
        <v>45764</v>
      </c>
      <c r="C538">
        <f t="shared" si="8"/>
        <v>2025</v>
      </c>
      <c r="D538" t="s">
        <v>53</v>
      </c>
      <c r="E538" t="s">
        <v>32</v>
      </c>
      <c r="F538" t="s">
        <v>44</v>
      </c>
      <c r="G538" t="b">
        <v>1</v>
      </c>
      <c r="H538">
        <v>5</v>
      </c>
      <c r="I538">
        <v>1</v>
      </c>
      <c r="J538" t="s">
        <v>25</v>
      </c>
      <c r="K538" s="5">
        <v>8445</v>
      </c>
      <c r="L538" t="s">
        <v>244</v>
      </c>
      <c r="M538" t="s">
        <v>61</v>
      </c>
      <c r="N538">
        <v>85</v>
      </c>
      <c r="O538">
        <v>1</v>
      </c>
      <c r="P538">
        <v>0</v>
      </c>
      <c r="Q538" t="s">
        <v>87</v>
      </c>
      <c r="R538" s="5">
        <v>33083</v>
      </c>
      <c r="S538">
        <v>4.67</v>
      </c>
      <c r="T538" s="5">
        <v>215851.18</v>
      </c>
      <c r="U538">
        <v>51</v>
      </c>
      <c r="V538" t="s">
        <v>29</v>
      </c>
      <c r="W538" s="5">
        <v>2250</v>
      </c>
      <c r="X538" s="5">
        <f>Table1[[#This Row],[Attendance]]*Table1[[#This Row],[Average Ticket Price]]</f>
        <v>19001250</v>
      </c>
      <c r="Y538" s="5" t="s">
        <v>683</v>
      </c>
    </row>
    <row r="539" spans="1:25" x14ac:dyDescent="0.25">
      <c r="A539" t="s">
        <v>262</v>
      </c>
      <c r="B539" s="8">
        <v>45836</v>
      </c>
      <c r="C539">
        <f t="shared" si="8"/>
        <v>2025</v>
      </c>
      <c r="D539" t="s">
        <v>36</v>
      </c>
      <c r="E539" t="s">
        <v>83</v>
      </c>
      <c r="F539" t="s">
        <v>24</v>
      </c>
      <c r="G539" t="b">
        <v>0</v>
      </c>
      <c r="H539">
        <v>5</v>
      </c>
      <c r="I539">
        <v>0</v>
      </c>
      <c r="J539" t="s">
        <v>25</v>
      </c>
      <c r="K539" s="5">
        <v>50023</v>
      </c>
      <c r="L539" t="s">
        <v>70</v>
      </c>
      <c r="M539" t="s">
        <v>50</v>
      </c>
      <c r="N539">
        <v>41</v>
      </c>
      <c r="O539">
        <v>1</v>
      </c>
      <c r="P539">
        <v>0</v>
      </c>
      <c r="Q539" t="s">
        <v>46</v>
      </c>
      <c r="R539" s="5">
        <v>82939</v>
      </c>
      <c r="S539">
        <v>6.36</v>
      </c>
      <c r="T539" s="5">
        <v>135119.9</v>
      </c>
      <c r="U539">
        <v>58</v>
      </c>
      <c r="V539" t="s">
        <v>42</v>
      </c>
      <c r="W539" s="5">
        <v>1000</v>
      </c>
      <c r="X539" s="5">
        <f>Table1[[#This Row],[Attendance]]*Table1[[#This Row],[Average Ticket Price]]</f>
        <v>50023000</v>
      </c>
      <c r="Y539" s="5" t="s">
        <v>683</v>
      </c>
    </row>
    <row r="540" spans="1:25" x14ac:dyDescent="0.25">
      <c r="A540" t="s">
        <v>487</v>
      </c>
      <c r="B540" s="8">
        <v>45680</v>
      </c>
      <c r="C540">
        <f t="shared" si="8"/>
        <v>2025</v>
      </c>
      <c r="D540" t="s">
        <v>22</v>
      </c>
      <c r="E540" t="s">
        <v>23</v>
      </c>
      <c r="F540" t="s">
        <v>44</v>
      </c>
      <c r="G540" t="b">
        <v>0</v>
      </c>
      <c r="H540">
        <v>4</v>
      </c>
      <c r="I540">
        <v>1</v>
      </c>
      <c r="J540" t="s">
        <v>25</v>
      </c>
      <c r="K540" s="5">
        <v>8814</v>
      </c>
      <c r="L540" t="s">
        <v>334</v>
      </c>
      <c r="M540" t="s">
        <v>50</v>
      </c>
      <c r="N540">
        <v>28</v>
      </c>
      <c r="O540">
        <v>2</v>
      </c>
      <c r="P540">
        <v>0</v>
      </c>
      <c r="Q540" t="s">
        <v>81</v>
      </c>
      <c r="R540" s="5">
        <v>135545</v>
      </c>
      <c r="S540">
        <v>9.33</v>
      </c>
      <c r="T540" s="5">
        <v>57009.53</v>
      </c>
      <c r="U540">
        <v>59</v>
      </c>
      <c r="V540" t="s">
        <v>29</v>
      </c>
      <c r="W540" s="5">
        <v>1500</v>
      </c>
      <c r="X540" s="5">
        <f>Table1[[#This Row],[Attendance]]*Table1[[#This Row],[Average Ticket Price]]</f>
        <v>13221000</v>
      </c>
      <c r="Y540" s="5" t="s">
        <v>683</v>
      </c>
    </row>
    <row r="541" spans="1:25" x14ac:dyDescent="0.25">
      <c r="A541" t="s">
        <v>247</v>
      </c>
      <c r="B541" s="8">
        <v>45365</v>
      </c>
      <c r="C541">
        <f t="shared" si="8"/>
        <v>2024</v>
      </c>
      <c r="D541" t="s">
        <v>53</v>
      </c>
      <c r="E541" t="s">
        <v>32</v>
      </c>
      <c r="F541" t="s">
        <v>24</v>
      </c>
      <c r="G541" t="b">
        <v>1</v>
      </c>
      <c r="H541">
        <v>2</v>
      </c>
      <c r="I541">
        <v>4</v>
      </c>
      <c r="J541" t="s">
        <v>54</v>
      </c>
      <c r="K541" s="5">
        <v>15331</v>
      </c>
      <c r="L541" t="s">
        <v>289</v>
      </c>
      <c r="M541" t="s">
        <v>34</v>
      </c>
      <c r="N541">
        <v>76</v>
      </c>
      <c r="O541">
        <v>2</v>
      </c>
      <c r="P541">
        <v>1</v>
      </c>
      <c r="Q541" t="s">
        <v>46</v>
      </c>
      <c r="R541" s="5">
        <v>87392</v>
      </c>
      <c r="S541">
        <v>1.94</v>
      </c>
      <c r="T541" s="5">
        <v>130929.7</v>
      </c>
      <c r="U541">
        <v>60</v>
      </c>
      <c r="V541" t="s">
        <v>29</v>
      </c>
      <c r="W541" s="5">
        <v>750</v>
      </c>
      <c r="X541" s="5">
        <f>Table1[[#This Row],[Attendance]]*Table1[[#This Row],[Average Ticket Price]]</f>
        <v>11498250</v>
      </c>
      <c r="Y541" s="5" t="s">
        <v>683</v>
      </c>
    </row>
    <row r="542" spans="1:25" x14ac:dyDescent="0.25">
      <c r="A542" t="s">
        <v>263</v>
      </c>
      <c r="B542" s="8">
        <v>45879</v>
      </c>
      <c r="C542">
        <f t="shared" si="8"/>
        <v>2025</v>
      </c>
      <c r="D542" t="s">
        <v>31</v>
      </c>
      <c r="E542" t="s">
        <v>23</v>
      </c>
      <c r="F542" t="s">
        <v>38</v>
      </c>
      <c r="G542" t="b">
        <v>1</v>
      </c>
      <c r="H542">
        <v>1</v>
      </c>
      <c r="I542">
        <v>0</v>
      </c>
      <c r="J542" t="s">
        <v>25</v>
      </c>
      <c r="K542" s="5">
        <v>30238</v>
      </c>
      <c r="L542" t="s">
        <v>238</v>
      </c>
      <c r="M542" t="s">
        <v>50</v>
      </c>
      <c r="N542">
        <v>29</v>
      </c>
      <c r="O542">
        <v>0</v>
      </c>
      <c r="P542">
        <v>1</v>
      </c>
      <c r="Q542" t="s">
        <v>51</v>
      </c>
      <c r="R542" s="5">
        <v>39507</v>
      </c>
      <c r="S542">
        <v>3.97</v>
      </c>
      <c r="T542" s="5">
        <v>242926.54</v>
      </c>
      <c r="U542">
        <v>34</v>
      </c>
      <c r="V542" t="s">
        <v>42</v>
      </c>
      <c r="W542" s="5">
        <v>2500</v>
      </c>
      <c r="X542" s="5">
        <f>Table1[[#This Row],[Attendance]]*Table1[[#This Row],[Average Ticket Price]]</f>
        <v>75595000</v>
      </c>
      <c r="Y542" s="5" t="s">
        <v>683</v>
      </c>
    </row>
    <row r="543" spans="1:25" x14ac:dyDescent="0.25">
      <c r="A543" t="s">
        <v>272</v>
      </c>
      <c r="B543" s="8">
        <v>45701</v>
      </c>
      <c r="C543">
        <f t="shared" si="8"/>
        <v>2025</v>
      </c>
      <c r="D543" t="s">
        <v>53</v>
      </c>
      <c r="E543" t="s">
        <v>48</v>
      </c>
      <c r="F543" t="s">
        <v>38</v>
      </c>
      <c r="G543" t="b">
        <v>1</v>
      </c>
      <c r="H543">
        <v>2</v>
      </c>
      <c r="I543">
        <v>4</v>
      </c>
      <c r="J543" t="s">
        <v>54</v>
      </c>
      <c r="K543" s="5">
        <v>6212</v>
      </c>
      <c r="L543" t="s">
        <v>118</v>
      </c>
      <c r="M543" t="s">
        <v>50</v>
      </c>
      <c r="N543">
        <v>57</v>
      </c>
      <c r="O543">
        <v>0</v>
      </c>
      <c r="P543">
        <v>1</v>
      </c>
      <c r="Q543" t="s">
        <v>87</v>
      </c>
      <c r="R543" s="5">
        <v>48309</v>
      </c>
      <c r="S543">
        <v>6.01</v>
      </c>
      <c r="T543" s="5">
        <v>90634.7</v>
      </c>
      <c r="U543">
        <v>54</v>
      </c>
      <c r="V543" t="s">
        <v>29</v>
      </c>
      <c r="W543" s="5">
        <v>1750</v>
      </c>
      <c r="X543" s="5">
        <f>Table1[[#This Row],[Attendance]]*Table1[[#This Row],[Average Ticket Price]]</f>
        <v>10871000</v>
      </c>
      <c r="Y543" s="5" t="s">
        <v>683</v>
      </c>
    </row>
    <row r="544" spans="1:25" x14ac:dyDescent="0.25">
      <c r="A544" t="s">
        <v>436</v>
      </c>
      <c r="B544" s="8">
        <v>45724</v>
      </c>
      <c r="C544">
        <f t="shared" si="8"/>
        <v>2025</v>
      </c>
      <c r="D544" t="s">
        <v>22</v>
      </c>
      <c r="E544" t="s">
        <v>72</v>
      </c>
      <c r="F544" t="s">
        <v>38</v>
      </c>
      <c r="G544" t="b">
        <v>0</v>
      </c>
      <c r="H544">
        <v>1</v>
      </c>
      <c r="I544">
        <v>0</v>
      </c>
      <c r="J544" t="s">
        <v>25</v>
      </c>
      <c r="K544" s="5">
        <v>12387</v>
      </c>
      <c r="L544" t="s">
        <v>301</v>
      </c>
      <c r="M544" t="s">
        <v>34</v>
      </c>
      <c r="N544">
        <v>45</v>
      </c>
      <c r="O544">
        <v>2</v>
      </c>
      <c r="P544">
        <v>0</v>
      </c>
      <c r="Q544" t="s">
        <v>51</v>
      </c>
      <c r="R544" s="5">
        <v>139109</v>
      </c>
      <c r="S544">
        <v>1.83</v>
      </c>
      <c r="T544" s="5">
        <v>232963.96</v>
      </c>
      <c r="U544">
        <v>22</v>
      </c>
      <c r="V544" t="s">
        <v>29</v>
      </c>
      <c r="W544" s="5">
        <v>1000</v>
      </c>
      <c r="X544" s="5">
        <f>Table1[[#This Row],[Attendance]]*Table1[[#This Row],[Average Ticket Price]]</f>
        <v>12387000</v>
      </c>
      <c r="Y544" s="5" t="s">
        <v>683</v>
      </c>
    </row>
    <row r="545" spans="1:25" x14ac:dyDescent="0.25">
      <c r="A545" t="s">
        <v>488</v>
      </c>
      <c r="B545" s="8">
        <v>45999</v>
      </c>
      <c r="C545">
        <f t="shared" si="8"/>
        <v>2025</v>
      </c>
      <c r="D545" t="s">
        <v>77</v>
      </c>
      <c r="E545" t="s">
        <v>98</v>
      </c>
      <c r="F545" t="s">
        <v>24</v>
      </c>
      <c r="G545" t="b">
        <v>1</v>
      </c>
      <c r="H545">
        <v>3</v>
      </c>
      <c r="I545">
        <v>1</v>
      </c>
      <c r="J545" t="s">
        <v>25</v>
      </c>
      <c r="K545" s="5">
        <v>26912</v>
      </c>
      <c r="L545" t="s">
        <v>190</v>
      </c>
      <c r="M545" t="s">
        <v>61</v>
      </c>
      <c r="N545">
        <v>36</v>
      </c>
      <c r="O545">
        <v>0</v>
      </c>
      <c r="P545">
        <v>1</v>
      </c>
      <c r="Q545" t="s">
        <v>28</v>
      </c>
      <c r="R545" s="5">
        <v>72750</v>
      </c>
      <c r="S545">
        <v>1.8</v>
      </c>
      <c r="T545" s="5">
        <v>230647.89</v>
      </c>
      <c r="U545">
        <v>20</v>
      </c>
      <c r="V545" t="s">
        <v>29</v>
      </c>
      <c r="W545" s="5">
        <v>1750</v>
      </c>
      <c r="X545" s="5">
        <f>Table1[[#This Row],[Attendance]]*Table1[[#This Row],[Average Ticket Price]]</f>
        <v>47096000</v>
      </c>
      <c r="Y545" s="5" t="s">
        <v>683</v>
      </c>
    </row>
    <row r="546" spans="1:25" x14ac:dyDescent="0.25">
      <c r="A546" t="s">
        <v>339</v>
      </c>
      <c r="B546" s="8">
        <v>45602</v>
      </c>
      <c r="C546">
        <f t="shared" si="8"/>
        <v>2024</v>
      </c>
      <c r="D546" t="s">
        <v>31</v>
      </c>
      <c r="E546" t="s">
        <v>98</v>
      </c>
      <c r="F546" t="s">
        <v>44</v>
      </c>
      <c r="G546" t="b">
        <v>0</v>
      </c>
      <c r="H546">
        <v>5</v>
      </c>
      <c r="I546">
        <v>2</v>
      </c>
      <c r="J546" t="s">
        <v>25</v>
      </c>
      <c r="K546" s="5">
        <v>20170</v>
      </c>
      <c r="L546" t="s">
        <v>399</v>
      </c>
      <c r="M546" t="s">
        <v>50</v>
      </c>
      <c r="N546">
        <v>30</v>
      </c>
      <c r="O546">
        <v>0</v>
      </c>
      <c r="P546">
        <v>0</v>
      </c>
      <c r="Q546" t="s">
        <v>81</v>
      </c>
      <c r="R546" s="5">
        <v>97887</v>
      </c>
      <c r="S546">
        <v>8.23</v>
      </c>
      <c r="T546" s="5">
        <v>115466.27</v>
      </c>
      <c r="U546">
        <v>43</v>
      </c>
      <c r="V546" t="s">
        <v>29</v>
      </c>
      <c r="W546" s="5">
        <v>1750</v>
      </c>
      <c r="X546" s="5">
        <f>Table1[[#This Row],[Attendance]]*Table1[[#This Row],[Average Ticket Price]]</f>
        <v>35297500</v>
      </c>
      <c r="Y546" s="5" t="s">
        <v>683</v>
      </c>
    </row>
    <row r="547" spans="1:25" x14ac:dyDescent="0.25">
      <c r="A547" t="s">
        <v>158</v>
      </c>
      <c r="B547" s="8">
        <v>45375</v>
      </c>
      <c r="C547">
        <f t="shared" si="8"/>
        <v>2024</v>
      </c>
      <c r="D547" t="s">
        <v>22</v>
      </c>
      <c r="E547" t="s">
        <v>37</v>
      </c>
      <c r="F547" t="s">
        <v>24</v>
      </c>
      <c r="G547" t="b">
        <v>0</v>
      </c>
      <c r="H547">
        <v>3</v>
      </c>
      <c r="I547">
        <v>3</v>
      </c>
      <c r="J547" t="s">
        <v>39</v>
      </c>
      <c r="K547" s="5">
        <v>48113</v>
      </c>
      <c r="L547" t="s">
        <v>139</v>
      </c>
      <c r="M547" t="s">
        <v>34</v>
      </c>
      <c r="N547">
        <v>12</v>
      </c>
      <c r="O547">
        <v>0</v>
      </c>
      <c r="P547">
        <v>0</v>
      </c>
      <c r="Q547" t="s">
        <v>62</v>
      </c>
      <c r="R547" s="5">
        <v>104257</v>
      </c>
      <c r="S547">
        <v>8.89</v>
      </c>
      <c r="T547" s="5">
        <v>231689.25</v>
      </c>
      <c r="U547">
        <v>61</v>
      </c>
      <c r="V547" t="s">
        <v>29</v>
      </c>
      <c r="W547" s="5">
        <v>1250</v>
      </c>
      <c r="X547" s="5">
        <f>Table1[[#This Row],[Attendance]]*Table1[[#This Row],[Average Ticket Price]]</f>
        <v>60141250</v>
      </c>
      <c r="Y547" s="5" t="s">
        <v>683</v>
      </c>
    </row>
    <row r="548" spans="1:25" x14ac:dyDescent="0.25">
      <c r="A548" t="s">
        <v>489</v>
      </c>
      <c r="B548" s="8">
        <v>45519</v>
      </c>
      <c r="C548">
        <f t="shared" si="8"/>
        <v>2024</v>
      </c>
      <c r="D548" t="s">
        <v>69</v>
      </c>
      <c r="E548" t="s">
        <v>83</v>
      </c>
      <c r="F548" t="s">
        <v>44</v>
      </c>
      <c r="G548" t="b">
        <v>0</v>
      </c>
      <c r="H548">
        <v>3</v>
      </c>
      <c r="I548">
        <v>3</v>
      </c>
      <c r="J548" t="s">
        <v>39</v>
      </c>
      <c r="K548" s="5">
        <v>48509</v>
      </c>
      <c r="L548" t="s">
        <v>141</v>
      </c>
      <c r="M548" t="s">
        <v>50</v>
      </c>
      <c r="N548">
        <v>43</v>
      </c>
      <c r="O548">
        <v>0</v>
      </c>
      <c r="P548">
        <v>0</v>
      </c>
      <c r="Q548" t="s">
        <v>46</v>
      </c>
      <c r="R548" s="5">
        <v>95929</v>
      </c>
      <c r="S548">
        <v>1.52</v>
      </c>
      <c r="T548" s="5">
        <v>170331.07</v>
      </c>
      <c r="U548">
        <v>23</v>
      </c>
      <c r="V548" t="s">
        <v>42</v>
      </c>
      <c r="W548" s="5">
        <v>750</v>
      </c>
      <c r="X548" s="5">
        <f>Table1[[#This Row],[Attendance]]*Table1[[#This Row],[Average Ticket Price]]</f>
        <v>36381750</v>
      </c>
      <c r="Y548" s="5" t="s">
        <v>683</v>
      </c>
    </row>
    <row r="549" spans="1:25" x14ac:dyDescent="0.25">
      <c r="A549" t="s">
        <v>490</v>
      </c>
      <c r="B549" s="8">
        <v>45776</v>
      </c>
      <c r="C549">
        <f t="shared" si="8"/>
        <v>2025</v>
      </c>
      <c r="D549" t="s">
        <v>31</v>
      </c>
      <c r="E549" t="s">
        <v>23</v>
      </c>
      <c r="F549" t="s">
        <v>24</v>
      </c>
      <c r="G549" t="b">
        <v>1</v>
      </c>
      <c r="H549">
        <v>0</v>
      </c>
      <c r="I549">
        <v>2</v>
      </c>
      <c r="J549" t="s">
        <v>54</v>
      </c>
      <c r="K549" s="5">
        <v>36823</v>
      </c>
      <c r="L549" t="s">
        <v>238</v>
      </c>
      <c r="M549" t="s">
        <v>27</v>
      </c>
      <c r="N549">
        <v>55</v>
      </c>
      <c r="O549">
        <v>0</v>
      </c>
      <c r="P549">
        <v>0</v>
      </c>
      <c r="Q549" t="s">
        <v>51</v>
      </c>
      <c r="R549" s="5">
        <v>102734</v>
      </c>
      <c r="S549">
        <v>1.72</v>
      </c>
      <c r="T549" s="5">
        <v>226369.52</v>
      </c>
      <c r="U549">
        <v>57</v>
      </c>
      <c r="V549" t="s">
        <v>29</v>
      </c>
      <c r="W549" s="5">
        <v>1750</v>
      </c>
      <c r="X549" s="5">
        <f>Table1[[#This Row],[Attendance]]*Table1[[#This Row],[Average Ticket Price]]</f>
        <v>64440250</v>
      </c>
      <c r="Y549" s="5" t="s">
        <v>683</v>
      </c>
    </row>
    <row r="550" spans="1:25" x14ac:dyDescent="0.25">
      <c r="A550" t="s">
        <v>286</v>
      </c>
      <c r="B550" s="8">
        <v>45387</v>
      </c>
      <c r="C550">
        <f t="shared" si="8"/>
        <v>2024</v>
      </c>
      <c r="D550" t="s">
        <v>22</v>
      </c>
      <c r="E550" t="s">
        <v>66</v>
      </c>
      <c r="F550" t="s">
        <v>44</v>
      </c>
      <c r="G550" t="b">
        <v>0</v>
      </c>
      <c r="H550">
        <v>4</v>
      </c>
      <c r="I550">
        <v>2</v>
      </c>
      <c r="J550" t="s">
        <v>25</v>
      </c>
      <c r="K550" s="5">
        <v>46268</v>
      </c>
      <c r="L550" t="s">
        <v>244</v>
      </c>
      <c r="M550" t="s">
        <v>50</v>
      </c>
      <c r="N550">
        <v>84</v>
      </c>
      <c r="O550">
        <v>0</v>
      </c>
      <c r="P550">
        <v>1</v>
      </c>
      <c r="Q550" t="s">
        <v>62</v>
      </c>
      <c r="R550" s="5">
        <v>101235</v>
      </c>
      <c r="S550">
        <v>4.3600000000000003</v>
      </c>
      <c r="T550" s="5">
        <v>29102.13</v>
      </c>
      <c r="U550">
        <v>47</v>
      </c>
      <c r="V550" t="s">
        <v>29</v>
      </c>
      <c r="W550" s="5">
        <v>1500</v>
      </c>
      <c r="X550" s="5">
        <f>Table1[[#This Row],[Attendance]]*Table1[[#This Row],[Average Ticket Price]]</f>
        <v>69402000</v>
      </c>
      <c r="Y550" s="5" t="s">
        <v>683</v>
      </c>
    </row>
    <row r="551" spans="1:25" x14ac:dyDescent="0.25">
      <c r="A551" t="s">
        <v>491</v>
      </c>
      <c r="B551" s="8">
        <v>45401</v>
      </c>
      <c r="C551">
        <f t="shared" si="8"/>
        <v>2024</v>
      </c>
      <c r="D551" t="s">
        <v>89</v>
      </c>
      <c r="E551" t="s">
        <v>37</v>
      </c>
      <c r="F551" t="s">
        <v>38</v>
      </c>
      <c r="G551" t="b">
        <v>0</v>
      </c>
      <c r="H551">
        <v>0</v>
      </c>
      <c r="I551">
        <v>4</v>
      </c>
      <c r="J551" t="s">
        <v>54</v>
      </c>
      <c r="K551" s="5">
        <v>51479</v>
      </c>
      <c r="L551" t="s">
        <v>149</v>
      </c>
      <c r="M551" t="s">
        <v>27</v>
      </c>
      <c r="N551">
        <v>47</v>
      </c>
      <c r="O551">
        <v>2</v>
      </c>
      <c r="P551">
        <v>1</v>
      </c>
      <c r="Q551" t="s">
        <v>62</v>
      </c>
      <c r="R551" s="5">
        <v>133706</v>
      </c>
      <c r="S551">
        <v>3.28</v>
      </c>
      <c r="T551" s="5">
        <v>5120.13</v>
      </c>
      <c r="U551">
        <v>53</v>
      </c>
      <c r="V551" t="s">
        <v>29</v>
      </c>
      <c r="W551" s="5">
        <v>2000</v>
      </c>
      <c r="X551" s="5">
        <f>Table1[[#This Row],[Attendance]]*Table1[[#This Row],[Average Ticket Price]]</f>
        <v>102958000</v>
      </c>
      <c r="Y551" s="5" t="s">
        <v>683</v>
      </c>
    </row>
    <row r="552" spans="1:25" x14ac:dyDescent="0.25">
      <c r="A552" t="s">
        <v>492</v>
      </c>
      <c r="B552" s="8">
        <v>45868</v>
      </c>
      <c r="C552">
        <f t="shared" si="8"/>
        <v>2025</v>
      </c>
      <c r="D552" t="s">
        <v>36</v>
      </c>
      <c r="E552" t="s">
        <v>48</v>
      </c>
      <c r="F552" t="s">
        <v>38</v>
      </c>
      <c r="G552" t="b">
        <v>1</v>
      </c>
      <c r="H552">
        <v>1</v>
      </c>
      <c r="I552">
        <v>4</v>
      </c>
      <c r="J552" t="s">
        <v>54</v>
      </c>
      <c r="K552" s="5">
        <v>37425</v>
      </c>
      <c r="L552" t="s">
        <v>118</v>
      </c>
      <c r="M552" t="s">
        <v>27</v>
      </c>
      <c r="N552">
        <v>21</v>
      </c>
      <c r="O552">
        <v>0</v>
      </c>
      <c r="P552">
        <v>2</v>
      </c>
      <c r="Q552" t="s">
        <v>46</v>
      </c>
      <c r="R552" s="5">
        <v>17730</v>
      </c>
      <c r="S552">
        <v>7.75</v>
      </c>
      <c r="T552" s="5">
        <v>156995.10999999999</v>
      </c>
      <c r="U552">
        <v>45</v>
      </c>
      <c r="V552" t="s">
        <v>29</v>
      </c>
      <c r="W552" s="5">
        <v>1500</v>
      </c>
      <c r="X552" s="5">
        <f>Table1[[#This Row],[Attendance]]*Table1[[#This Row],[Average Ticket Price]]</f>
        <v>56137500</v>
      </c>
      <c r="Y552" s="5" t="s">
        <v>683</v>
      </c>
    </row>
    <row r="553" spans="1:25" x14ac:dyDescent="0.25">
      <c r="A553" t="s">
        <v>236</v>
      </c>
      <c r="B553" s="8">
        <v>45360</v>
      </c>
      <c r="C553">
        <f t="shared" si="8"/>
        <v>2024</v>
      </c>
      <c r="D553" t="s">
        <v>31</v>
      </c>
      <c r="E553" t="s">
        <v>48</v>
      </c>
      <c r="F553" t="s">
        <v>44</v>
      </c>
      <c r="G553" t="b">
        <v>1</v>
      </c>
      <c r="H553">
        <v>3</v>
      </c>
      <c r="I553">
        <v>2</v>
      </c>
      <c r="J553" t="s">
        <v>25</v>
      </c>
      <c r="K553" s="5">
        <v>31160</v>
      </c>
      <c r="L553" t="s">
        <v>257</v>
      </c>
      <c r="M553" t="s">
        <v>27</v>
      </c>
      <c r="N553">
        <v>43</v>
      </c>
      <c r="O553">
        <v>1</v>
      </c>
      <c r="P553">
        <v>0</v>
      </c>
      <c r="Q553" t="s">
        <v>62</v>
      </c>
      <c r="R553" s="5">
        <v>50552</v>
      </c>
      <c r="S553">
        <v>6.55</v>
      </c>
      <c r="T553" s="5">
        <v>187161.79</v>
      </c>
      <c r="U553">
        <v>63</v>
      </c>
      <c r="V553" t="s">
        <v>42</v>
      </c>
      <c r="W553" s="5">
        <v>2250</v>
      </c>
      <c r="X553" s="5">
        <f>Table1[[#This Row],[Attendance]]*Table1[[#This Row],[Average Ticket Price]]</f>
        <v>70110000</v>
      </c>
      <c r="Y553" s="5" t="s">
        <v>683</v>
      </c>
    </row>
    <row r="554" spans="1:25" x14ac:dyDescent="0.25">
      <c r="A554" t="s">
        <v>156</v>
      </c>
      <c r="B554" s="8">
        <v>45368</v>
      </c>
      <c r="C554">
        <f t="shared" si="8"/>
        <v>2024</v>
      </c>
      <c r="D554" t="s">
        <v>22</v>
      </c>
      <c r="E554" t="s">
        <v>23</v>
      </c>
      <c r="F554" t="s">
        <v>38</v>
      </c>
      <c r="G554" t="b">
        <v>0</v>
      </c>
      <c r="H554">
        <v>1</v>
      </c>
      <c r="I554">
        <v>4</v>
      </c>
      <c r="J554" t="s">
        <v>54</v>
      </c>
      <c r="K554" s="5">
        <v>46065</v>
      </c>
      <c r="L554" t="s">
        <v>289</v>
      </c>
      <c r="M554" t="s">
        <v>61</v>
      </c>
      <c r="N554">
        <v>86</v>
      </c>
      <c r="O554">
        <v>0</v>
      </c>
      <c r="P554">
        <v>2</v>
      </c>
      <c r="Q554" t="s">
        <v>28</v>
      </c>
      <c r="R554" s="5">
        <v>105941</v>
      </c>
      <c r="S554">
        <v>6.33</v>
      </c>
      <c r="T554" s="5">
        <v>91574.47</v>
      </c>
      <c r="U554">
        <v>58</v>
      </c>
      <c r="V554" t="s">
        <v>42</v>
      </c>
      <c r="W554" s="5">
        <v>1500</v>
      </c>
      <c r="X554" s="5">
        <f>Table1[[#This Row],[Attendance]]*Table1[[#This Row],[Average Ticket Price]]</f>
        <v>69097500</v>
      </c>
      <c r="Y554" s="5" t="s">
        <v>683</v>
      </c>
    </row>
    <row r="555" spans="1:25" x14ac:dyDescent="0.25">
      <c r="A555" t="s">
        <v>267</v>
      </c>
      <c r="B555" s="8">
        <v>45914</v>
      </c>
      <c r="C555">
        <f t="shared" si="8"/>
        <v>2025</v>
      </c>
      <c r="D555" t="s">
        <v>22</v>
      </c>
      <c r="E555" t="s">
        <v>23</v>
      </c>
      <c r="F555" t="s">
        <v>24</v>
      </c>
      <c r="G555" t="b">
        <v>0</v>
      </c>
      <c r="H555">
        <v>1</v>
      </c>
      <c r="I555">
        <v>0</v>
      </c>
      <c r="J555" t="s">
        <v>25</v>
      </c>
      <c r="K555" s="5">
        <v>13865</v>
      </c>
      <c r="L555" t="s">
        <v>155</v>
      </c>
      <c r="M555" t="s">
        <v>50</v>
      </c>
      <c r="N555">
        <v>45</v>
      </c>
      <c r="O555">
        <v>0</v>
      </c>
      <c r="P555">
        <v>0</v>
      </c>
      <c r="Q555" t="s">
        <v>51</v>
      </c>
      <c r="R555" s="5">
        <v>77747</v>
      </c>
      <c r="S555">
        <v>6.34</v>
      </c>
      <c r="T555" s="5">
        <v>231783.06</v>
      </c>
      <c r="U555">
        <v>48</v>
      </c>
      <c r="V555" t="s">
        <v>29</v>
      </c>
      <c r="W555" s="5">
        <v>1500</v>
      </c>
      <c r="X555" s="5">
        <f>Table1[[#This Row],[Attendance]]*Table1[[#This Row],[Average Ticket Price]]</f>
        <v>20797500</v>
      </c>
      <c r="Y555" s="5" t="s">
        <v>683</v>
      </c>
    </row>
    <row r="556" spans="1:25" x14ac:dyDescent="0.25">
      <c r="A556" t="s">
        <v>493</v>
      </c>
      <c r="B556" s="8">
        <v>45721</v>
      </c>
      <c r="C556">
        <f t="shared" si="8"/>
        <v>2025</v>
      </c>
      <c r="D556" t="s">
        <v>31</v>
      </c>
      <c r="E556" t="s">
        <v>66</v>
      </c>
      <c r="F556" t="s">
        <v>24</v>
      </c>
      <c r="G556" t="b">
        <v>1</v>
      </c>
      <c r="H556">
        <v>0</v>
      </c>
      <c r="I556">
        <v>4</v>
      </c>
      <c r="J556" t="s">
        <v>54</v>
      </c>
      <c r="K556" s="5">
        <v>36386</v>
      </c>
      <c r="L556" t="s">
        <v>26</v>
      </c>
      <c r="M556" t="s">
        <v>27</v>
      </c>
      <c r="N556">
        <v>41</v>
      </c>
      <c r="O556">
        <v>2</v>
      </c>
      <c r="P556">
        <v>1</v>
      </c>
      <c r="Q556" t="s">
        <v>81</v>
      </c>
      <c r="R556" s="5">
        <v>8149</v>
      </c>
      <c r="S556">
        <v>1.4</v>
      </c>
      <c r="T556" s="5">
        <v>215024.99</v>
      </c>
      <c r="U556">
        <v>35</v>
      </c>
      <c r="V556" t="s">
        <v>42</v>
      </c>
      <c r="W556" s="5">
        <v>2250</v>
      </c>
      <c r="X556" s="5">
        <f>Table1[[#This Row],[Attendance]]*Table1[[#This Row],[Average Ticket Price]]</f>
        <v>81868500</v>
      </c>
      <c r="Y556" s="5" t="s">
        <v>683</v>
      </c>
    </row>
    <row r="557" spans="1:25" x14ac:dyDescent="0.25">
      <c r="A557" t="s">
        <v>494</v>
      </c>
      <c r="B557" s="8">
        <v>45862</v>
      </c>
      <c r="C557">
        <f t="shared" si="8"/>
        <v>2025</v>
      </c>
      <c r="D557" t="s">
        <v>77</v>
      </c>
      <c r="E557" t="s">
        <v>83</v>
      </c>
      <c r="F557" t="s">
        <v>38</v>
      </c>
      <c r="G557" t="b">
        <v>0</v>
      </c>
      <c r="H557">
        <v>5</v>
      </c>
      <c r="I557">
        <v>4</v>
      </c>
      <c r="J557" t="s">
        <v>25</v>
      </c>
      <c r="K557" s="5">
        <v>10769</v>
      </c>
      <c r="L557" t="s">
        <v>301</v>
      </c>
      <c r="M557" t="s">
        <v>34</v>
      </c>
      <c r="N557">
        <v>67</v>
      </c>
      <c r="O557">
        <v>0</v>
      </c>
      <c r="P557">
        <v>0</v>
      </c>
      <c r="Q557" t="s">
        <v>87</v>
      </c>
      <c r="R557" s="5">
        <v>28243</v>
      </c>
      <c r="S557">
        <v>9.11</v>
      </c>
      <c r="T557" s="5">
        <v>114315.8</v>
      </c>
      <c r="U557">
        <v>41</v>
      </c>
      <c r="V557" t="s">
        <v>42</v>
      </c>
      <c r="W557" s="5">
        <v>1500</v>
      </c>
      <c r="X557" s="5">
        <f>Table1[[#This Row],[Attendance]]*Table1[[#This Row],[Average Ticket Price]]</f>
        <v>16153500</v>
      </c>
      <c r="Y557" s="5" t="s">
        <v>683</v>
      </c>
    </row>
    <row r="558" spans="1:25" x14ac:dyDescent="0.25">
      <c r="A558" t="s">
        <v>318</v>
      </c>
      <c r="B558" s="8">
        <v>45943</v>
      </c>
      <c r="C558">
        <f t="shared" si="8"/>
        <v>2025</v>
      </c>
      <c r="D558" t="s">
        <v>53</v>
      </c>
      <c r="E558" t="s">
        <v>32</v>
      </c>
      <c r="F558" t="s">
        <v>44</v>
      </c>
      <c r="G558" t="b">
        <v>1</v>
      </c>
      <c r="H558">
        <v>0</v>
      </c>
      <c r="I558">
        <v>0</v>
      </c>
      <c r="J558" t="s">
        <v>39</v>
      </c>
      <c r="K558" s="5">
        <v>45768</v>
      </c>
      <c r="L558" t="s">
        <v>109</v>
      </c>
      <c r="M558" t="s">
        <v>27</v>
      </c>
      <c r="N558">
        <v>35</v>
      </c>
      <c r="O558">
        <v>1</v>
      </c>
      <c r="P558">
        <v>1</v>
      </c>
      <c r="Q558" t="s">
        <v>41</v>
      </c>
      <c r="R558" s="5">
        <v>126666</v>
      </c>
      <c r="S558">
        <v>4.33</v>
      </c>
      <c r="T558" s="5">
        <v>121795.19</v>
      </c>
      <c r="U558">
        <v>27</v>
      </c>
      <c r="V558" t="s">
        <v>29</v>
      </c>
      <c r="W558" s="5">
        <v>1000</v>
      </c>
      <c r="X558" s="5">
        <f>Table1[[#This Row],[Attendance]]*Table1[[#This Row],[Average Ticket Price]]</f>
        <v>45768000</v>
      </c>
      <c r="Y558" s="5" t="s">
        <v>683</v>
      </c>
    </row>
    <row r="559" spans="1:25" x14ac:dyDescent="0.25">
      <c r="A559" t="s">
        <v>495</v>
      </c>
      <c r="B559" s="8">
        <v>45722</v>
      </c>
      <c r="C559">
        <f t="shared" si="8"/>
        <v>2025</v>
      </c>
      <c r="D559" t="s">
        <v>36</v>
      </c>
      <c r="E559" t="s">
        <v>32</v>
      </c>
      <c r="F559" t="s">
        <v>44</v>
      </c>
      <c r="G559" t="b">
        <v>1</v>
      </c>
      <c r="H559">
        <v>3</v>
      </c>
      <c r="I559">
        <v>0</v>
      </c>
      <c r="J559" t="s">
        <v>25</v>
      </c>
      <c r="K559" s="5">
        <v>35940</v>
      </c>
      <c r="L559" t="s">
        <v>293</v>
      </c>
      <c r="M559" t="s">
        <v>27</v>
      </c>
      <c r="N559">
        <v>47</v>
      </c>
      <c r="O559">
        <v>0</v>
      </c>
      <c r="P559">
        <v>1</v>
      </c>
      <c r="Q559" t="s">
        <v>28</v>
      </c>
      <c r="R559" s="5">
        <v>66088</v>
      </c>
      <c r="S559">
        <v>5.23</v>
      </c>
      <c r="T559" s="5">
        <v>145185.09</v>
      </c>
      <c r="U559">
        <v>40</v>
      </c>
      <c r="V559" t="s">
        <v>42</v>
      </c>
      <c r="W559" s="5">
        <v>500</v>
      </c>
      <c r="X559" s="5">
        <f>Table1[[#This Row],[Attendance]]*Table1[[#This Row],[Average Ticket Price]]</f>
        <v>17970000</v>
      </c>
      <c r="Y559" s="5" t="s">
        <v>683</v>
      </c>
    </row>
    <row r="560" spans="1:25" x14ac:dyDescent="0.25">
      <c r="A560" t="s">
        <v>199</v>
      </c>
      <c r="B560" s="8">
        <v>45696</v>
      </c>
      <c r="C560">
        <f t="shared" si="8"/>
        <v>2025</v>
      </c>
      <c r="D560" t="s">
        <v>69</v>
      </c>
      <c r="E560" t="s">
        <v>48</v>
      </c>
      <c r="F560" t="s">
        <v>44</v>
      </c>
      <c r="G560" t="b">
        <v>1</v>
      </c>
      <c r="H560">
        <v>2</v>
      </c>
      <c r="I560">
        <v>4</v>
      </c>
      <c r="J560" t="s">
        <v>54</v>
      </c>
      <c r="K560" s="5">
        <v>37025</v>
      </c>
      <c r="L560" t="s">
        <v>166</v>
      </c>
      <c r="M560" t="s">
        <v>61</v>
      </c>
      <c r="N560">
        <v>71</v>
      </c>
      <c r="O560">
        <v>1</v>
      </c>
      <c r="P560">
        <v>2</v>
      </c>
      <c r="Q560" t="s">
        <v>87</v>
      </c>
      <c r="R560" s="5">
        <v>148086</v>
      </c>
      <c r="S560">
        <v>8.68</v>
      </c>
      <c r="T560" s="5">
        <v>169835.54</v>
      </c>
      <c r="U560">
        <v>59</v>
      </c>
      <c r="V560" t="s">
        <v>42</v>
      </c>
      <c r="W560" s="5">
        <v>2000</v>
      </c>
      <c r="X560" s="5">
        <f>Table1[[#This Row],[Attendance]]*Table1[[#This Row],[Average Ticket Price]]</f>
        <v>74050000</v>
      </c>
      <c r="Y560" s="5" t="s">
        <v>683</v>
      </c>
    </row>
    <row r="561" spans="1:25" x14ac:dyDescent="0.25">
      <c r="A561" t="s">
        <v>287</v>
      </c>
      <c r="B561" s="8">
        <v>45481</v>
      </c>
      <c r="C561">
        <f t="shared" si="8"/>
        <v>2024</v>
      </c>
      <c r="D561" t="s">
        <v>31</v>
      </c>
      <c r="E561" t="s">
        <v>83</v>
      </c>
      <c r="F561" t="s">
        <v>44</v>
      </c>
      <c r="G561" t="b">
        <v>0</v>
      </c>
      <c r="H561">
        <v>4</v>
      </c>
      <c r="I561">
        <v>2</v>
      </c>
      <c r="J561" t="s">
        <v>25</v>
      </c>
      <c r="K561" s="5">
        <v>16755</v>
      </c>
      <c r="L561" t="s">
        <v>67</v>
      </c>
      <c r="M561" t="s">
        <v>27</v>
      </c>
      <c r="N561">
        <v>77</v>
      </c>
      <c r="O561">
        <v>0</v>
      </c>
      <c r="P561">
        <v>0</v>
      </c>
      <c r="Q561" t="s">
        <v>87</v>
      </c>
      <c r="R561" s="5">
        <v>64885</v>
      </c>
      <c r="S561">
        <v>5.5</v>
      </c>
      <c r="T561" s="5">
        <v>99747.83</v>
      </c>
      <c r="U561">
        <v>62</v>
      </c>
      <c r="V561" t="s">
        <v>29</v>
      </c>
      <c r="W561" s="5">
        <v>1750</v>
      </c>
      <c r="X561" s="5">
        <f>Table1[[#This Row],[Attendance]]*Table1[[#This Row],[Average Ticket Price]]</f>
        <v>29321250</v>
      </c>
      <c r="Y561" s="5" t="s">
        <v>683</v>
      </c>
    </row>
    <row r="562" spans="1:25" x14ac:dyDescent="0.25">
      <c r="A562" t="s">
        <v>228</v>
      </c>
      <c r="B562" s="8">
        <v>45757</v>
      </c>
      <c r="C562">
        <f t="shared" si="8"/>
        <v>2025</v>
      </c>
      <c r="D562" t="s">
        <v>69</v>
      </c>
      <c r="E562" t="s">
        <v>83</v>
      </c>
      <c r="F562" t="s">
        <v>24</v>
      </c>
      <c r="G562" t="b">
        <v>1</v>
      </c>
      <c r="H562">
        <v>1</v>
      </c>
      <c r="I562">
        <v>0</v>
      </c>
      <c r="J562" t="s">
        <v>25</v>
      </c>
      <c r="K562" s="5">
        <v>46989</v>
      </c>
      <c r="L562" t="s">
        <v>293</v>
      </c>
      <c r="M562" t="s">
        <v>50</v>
      </c>
      <c r="N562">
        <v>16</v>
      </c>
      <c r="O562">
        <v>0</v>
      </c>
      <c r="P562">
        <v>0</v>
      </c>
      <c r="Q562" t="s">
        <v>28</v>
      </c>
      <c r="R562" s="5">
        <v>128061</v>
      </c>
      <c r="S562">
        <v>5.69</v>
      </c>
      <c r="T562" s="5">
        <v>242908.32</v>
      </c>
      <c r="U562">
        <v>22</v>
      </c>
      <c r="V562" t="s">
        <v>29</v>
      </c>
      <c r="W562" s="5">
        <v>1750</v>
      </c>
      <c r="X562" s="5">
        <f>Table1[[#This Row],[Attendance]]*Table1[[#This Row],[Average Ticket Price]]</f>
        <v>82230750</v>
      </c>
      <c r="Y562" s="5" t="s">
        <v>683</v>
      </c>
    </row>
    <row r="563" spans="1:25" x14ac:dyDescent="0.25">
      <c r="A563" t="s">
        <v>496</v>
      </c>
      <c r="B563" s="8">
        <v>45419</v>
      </c>
      <c r="C563">
        <f t="shared" si="8"/>
        <v>2024</v>
      </c>
      <c r="D563" t="s">
        <v>36</v>
      </c>
      <c r="E563" t="s">
        <v>98</v>
      </c>
      <c r="F563" t="s">
        <v>38</v>
      </c>
      <c r="G563" t="b">
        <v>0</v>
      </c>
      <c r="H563">
        <v>5</v>
      </c>
      <c r="I563">
        <v>4</v>
      </c>
      <c r="J563" t="s">
        <v>25</v>
      </c>
      <c r="K563" s="5">
        <v>40356</v>
      </c>
      <c r="L563" t="s">
        <v>215</v>
      </c>
      <c r="M563" t="s">
        <v>34</v>
      </c>
      <c r="N563">
        <v>40</v>
      </c>
      <c r="O563">
        <v>2</v>
      </c>
      <c r="P563">
        <v>1</v>
      </c>
      <c r="Q563" t="s">
        <v>62</v>
      </c>
      <c r="R563" s="5">
        <v>123889</v>
      </c>
      <c r="S563">
        <v>7.3</v>
      </c>
      <c r="T563" s="5">
        <v>222937.1</v>
      </c>
      <c r="U563">
        <v>62</v>
      </c>
      <c r="V563" t="s">
        <v>29</v>
      </c>
      <c r="W563" s="5">
        <v>1000</v>
      </c>
      <c r="X563" s="5">
        <f>Table1[[#This Row],[Attendance]]*Table1[[#This Row],[Average Ticket Price]]</f>
        <v>40356000</v>
      </c>
      <c r="Y563" s="5" t="s">
        <v>683</v>
      </c>
    </row>
    <row r="564" spans="1:25" x14ac:dyDescent="0.25">
      <c r="A564" t="s">
        <v>393</v>
      </c>
      <c r="B564" s="8">
        <v>45689</v>
      </c>
      <c r="C564">
        <f t="shared" si="8"/>
        <v>2025</v>
      </c>
      <c r="D564" t="s">
        <v>53</v>
      </c>
      <c r="E564" t="s">
        <v>98</v>
      </c>
      <c r="F564" t="s">
        <v>24</v>
      </c>
      <c r="G564" t="b">
        <v>0</v>
      </c>
      <c r="H564">
        <v>2</v>
      </c>
      <c r="I564">
        <v>0</v>
      </c>
      <c r="J564" t="s">
        <v>25</v>
      </c>
      <c r="K564" s="5">
        <v>41700</v>
      </c>
      <c r="L564" t="s">
        <v>178</v>
      </c>
      <c r="M564" t="s">
        <v>50</v>
      </c>
      <c r="N564">
        <v>66</v>
      </c>
      <c r="O564">
        <v>1</v>
      </c>
      <c r="P564">
        <v>1</v>
      </c>
      <c r="Q564" t="s">
        <v>81</v>
      </c>
      <c r="R564" s="5">
        <v>141428</v>
      </c>
      <c r="S564">
        <v>3.45</v>
      </c>
      <c r="T564" s="5">
        <v>18429.55</v>
      </c>
      <c r="U564">
        <v>42</v>
      </c>
      <c r="V564" t="s">
        <v>42</v>
      </c>
      <c r="W564" s="5">
        <v>1000</v>
      </c>
      <c r="X564" s="5">
        <f>Table1[[#This Row],[Attendance]]*Table1[[#This Row],[Average Ticket Price]]</f>
        <v>41700000</v>
      </c>
      <c r="Y564" s="5" t="s">
        <v>683</v>
      </c>
    </row>
    <row r="565" spans="1:25" x14ac:dyDescent="0.25">
      <c r="A565" t="s">
        <v>376</v>
      </c>
      <c r="B565" s="8">
        <v>45564</v>
      </c>
      <c r="C565">
        <f t="shared" si="8"/>
        <v>2024</v>
      </c>
      <c r="D565" t="s">
        <v>97</v>
      </c>
      <c r="E565" t="s">
        <v>48</v>
      </c>
      <c r="F565" t="s">
        <v>38</v>
      </c>
      <c r="G565" t="b">
        <v>0</v>
      </c>
      <c r="H565">
        <v>1</v>
      </c>
      <c r="I565">
        <v>3</v>
      </c>
      <c r="J565" t="s">
        <v>54</v>
      </c>
      <c r="K565" s="5">
        <v>10316</v>
      </c>
      <c r="L565" t="s">
        <v>212</v>
      </c>
      <c r="M565" t="s">
        <v>50</v>
      </c>
      <c r="N565">
        <v>95</v>
      </c>
      <c r="O565">
        <v>0</v>
      </c>
      <c r="P565">
        <v>2</v>
      </c>
      <c r="Q565" t="s">
        <v>46</v>
      </c>
      <c r="R565" s="5">
        <v>10104</v>
      </c>
      <c r="S565">
        <v>9.2200000000000006</v>
      </c>
      <c r="T565" s="5">
        <v>249060.87</v>
      </c>
      <c r="U565">
        <v>22</v>
      </c>
      <c r="V565" t="s">
        <v>42</v>
      </c>
      <c r="W565" s="5">
        <v>500</v>
      </c>
      <c r="X565" s="5">
        <f>Table1[[#This Row],[Attendance]]*Table1[[#This Row],[Average Ticket Price]]</f>
        <v>5158000</v>
      </c>
      <c r="Y565" s="5" t="s">
        <v>683</v>
      </c>
    </row>
    <row r="566" spans="1:25" x14ac:dyDescent="0.25">
      <c r="A566" t="s">
        <v>497</v>
      </c>
      <c r="B566" s="8">
        <v>45988</v>
      </c>
      <c r="C566">
        <f t="shared" si="8"/>
        <v>2025</v>
      </c>
      <c r="D566" t="s">
        <v>77</v>
      </c>
      <c r="E566" t="s">
        <v>72</v>
      </c>
      <c r="F566" t="s">
        <v>44</v>
      </c>
      <c r="G566" t="b">
        <v>1</v>
      </c>
      <c r="H566">
        <v>3</v>
      </c>
      <c r="I566">
        <v>2</v>
      </c>
      <c r="J566" t="s">
        <v>25</v>
      </c>
      <c r="K566" s="5">
        <v>44872</v>
      </c>
      <c r="L566" t="s">
        <v>261</v>
      </c>
      <c r="M566" t="s">
        <v>61</v>
      </c>
      <c r="N566">
        <v>47</v>
      </c>
      <c r="O566">
        <v>0</v>
      </c>
      <c r="P566">
        <v>0</v>
      </c>
      <c r="Q566" t="s">
        <v>28</v>
      </c>
      <c r="R566" s="5">
        <v>138415</v>
      </c>
      <c r="S566">
        <v>4.97</v>
      </c>
      <c r="T566" s="5">
        <v>243808.04</v>
      </c>
      <c r="U566">
        <v>45</v>
      </c>
      <c r="V566" t="s">
        <v>42</v>
      </c>
      <c r="W566" s="5">
        <v>1250</v>
      </c>
      <c r="X566" s="5">
        <f>Table1[[#This Row],[Attendance]]*Table1[[#This Row],[Average Ticket Price]]</f>
        <v>56090000</v>
      </c>
      <c r="Y566" s="5" t="s">
        <v>683</v>
      </c>
    </row>
    <row r="567" spans="1:25" x14ac:dyDescent="0.25">
      <c r="A567" t="s">
        <v>498</v>
      </c>
      <c r="B567" s="8">
        <v>45831</v>
      </c>
      <c r="C567">
        <f t="shared" si="8"/>
        <v>2025</v>
      </c>
      <c r="D567" t="s">
        <v>31</v>
      </c>
      <c r="E567" t="s">
        <v>23</v>
      </c>
      <c r="F567" t="s">
        <v>38</v>
      </c>
      <c r="G567" t="b">
        <v>1</v>
      </c>
      <c r="H567">
        <v>1</v>
      </c>
      <c r="I567">
        <v>0</v>
      </c>
      <c r="J567" t="s">
        <v>25</v>
      </c>
      <c r="K567" s="5">
        <v>47725</v>
      </c>
      <c r="L567" t="s">
        <v>90</v>
      </c>
      <c r="M567" t="s">
        <v>50</v>
      </c>
      <c r="N567">
        <v>10</v>
      </c>
      <c r="O567">
        <v>0</v>
      </c>
      <c r="P567">
        <v>1</v>
      </c>
      <c r="Q567" t="s">
        <v>51</v>
      </c>
      <c r="R567" s="5">
        <v>84356</v>
      </c>
      <c r="S567">
        <v>3.55</v>
      </c>
      <c r="T567" s="5">
        <v>140604.49</v>
      </c>
      <c r="U567">
        <v>54</v>
      </c>
      <c r="V567" t="s">
        <v>29</v>
      </c>
      <c r="W567" s="5">
        <v>1750</v>
      </c>
      <c r="X567" s="5">
        <f>Table1[[#This Row],[Attendance]]*Table1[[#This Row],[Average Ticket Price]]</f>
        <v>83518750</v>
      </c>
      <c r="Y567" s="5" t="s">
        <v>683</v>
      </c>
    </row>
    <row r="568" spans="1:25" x14ac:dyDescent="0.25">
      <c r="A568" t="s">
        <v>425</v>
      </c>
      <c r="B568" s="8">
        <v>45724</v>
      </c>
      <c r="C568">
        <f t="shared" si="8"/>
        <v>2025</v>
      </c>
      <c r="D568" t="s">
        <v>31</v>
      </c>
      <c r="E568" t="s">
        <v>32</v>
      </c>
      <c r="F568" t="s">
        <v>24</v>
      </c>
      <c r="G568" t="b">
        <v>0</v>
      </c>
      <c r="H568">
        <v>4</v>
      </c>
      <c r="I568">
        <v>4</v>
      </c>
      <c r="J568" t="s">
        <v>39</v>
      </c>
      <c r="K568" s="5">
        <v>43499</v>
      </c>
      <c r="L568" t="s">
        <v>99</v>
      </c>
      <c r="M568" t="s">
        <v>34</v>
      </c>
      <c r="N568">
        <v>30</v>
      </c>
      <c r="O568">
        <v>0</v>
      </c>
      <c r="P568">
        <v>1</v>
      </c>
      <c r="Q568" t="s">
        <v>46</v>
      </c>
      <c r="R568" s="5">
        <v>22217</v>
      </c>
      <c r="S568">
        <v>8.7799999999999994</v>
      </c>
      <c r="T568" s="5">
        <v>59360.76</v>
      </c>
      <c r="U568">
        <v>45</v>
      </c>
      <c r="V568" t="s">
        <v>29</v>
      </c>
      <c r="W568" s="5">
        <v>1500</v>
      </c>
      <c r="X568" s="5">
        <f>Table1[[#This Row],[Attendance]]*Table1[[#This Row],[Average Ticket Price]]</f>
        <v>65248500</v>
      </c>
      <c r="Y568" s="5" t="s">
        <v>683</v>
      </c>
    </row>
    <row r="569" spans="1:25" x14ac:dyDescent="0.25">
      <c r="A569" t="s">
        <v>494</v>
      </c>
      <c r="B569" s="8">
        <v>45603</v>
      </c>
      <c r="C569">
        <f t="shared" si="8"/>
        <v>2024</v>
      </c>
      <c r="D569" t="s">
        <v>36</v>
      </c>
      <c r="E569" t="s">
        <v>48</v>
      </c>
      <c r="F569" t="s">
        <v>44</v>
      </c>
      <c r="G569" t="b">
        <v>1</v>
      </c>
      <c r="H569">
        <v>5</v>
      </c>
      <c r="I569">
        <v>4</v>
      </c>
      <c r="J569" t="s">
        <v>25</v>
      </c>
      <c r="K569" s="5">
        <v>44256</v>
      </c>
      <c r="L569" t="s">
        <v>198</v>
      </c>
      <c r="M569" t="s">
        <v>61</v>
      </c>
      <c r="N569">
        <v>49</v>
      </c>
      <c r="O569">
        <v>0</v>
      </c>
      <c r="P569">
        <v>1</v>
      </c>
      <c r="Q569" t="s">
        <v>51</v>
      </c>
      <c r="R569" s="5">
        <v>82021</v>
      </c>
      <c r="S569">
        <v>5.99</v>
      </c>
      <c r="T569" s="5">
        <v>249976.41</v>
      </c>
      <c r="U569">
        <v>51</v>
      </c>
      <c r="V569" t="s">
        <v>29</v>
      </c>
      <c r="W569" s="5">
        <v>1500</v>
      </c>
      <c r="X569" s="5">
        <f>Table1[[#This Row],[Attendance]]*Table1[[#This Row],[Average Ticket Price]]</f>
        <v>66384000</v>
      </c>
      <c r="Y569" s="5" t="s">
        <v>683</v>
      </c>
    </row>
    <row r="570" spans="1:25" x14ac:dyDescent="0.25">
      <c r="A570" t="s">
        <v>382</v>
      </c>
      <c r="B570" s="8">
        <v>45582</v>
      </c>
      <c r="C570">
        <f t="shared" si="8"/>
        <v>2024</v>
      </c>
      <c r="D570" t="s">
        <v>97</v>
      </c>
      <c r="E570" t="s">
        <v>72</v>
      </c>
      <c r="F570" t="s">
        <v>44</v>
      </c>
      <c r="G570" t="b">
        <v>1</v>
      </c>
      <c r="H570">
        <v>4</v>
      </c>
      <c r="I570">
        <v>2</v>
      </c>
      <c r="J570" t="s">
        <v>25</v>
      </c>
      <c r="K570" s="5">
        <v>22051</v>
      </c>
      <c r="L570" t="s">
        <v>84</v>
      </c>
      <c r="M570" t="s">
        <v>34</v>
      </c>
      <c r="N570">
        <v>56</v>
      </c>
      <c r="O570">
        <v>1</v>
      </c>
      <c r="P570">
        <v>1</v>
      </c>
      <c r="Q570" t="s">
        <v>51</v>
      </c>
      <c r="R570" s="5">
        <v>16866</v>
      </c>
      <c r="S570">
        <v>4.34</v>
      </c>
      <c r="T570" s="5">
        <v>145090.97</v>
      </c>
      <c r="U570">
        <v>35</v>
      </c>
      <c r="V570" t="s">
        <v>42</v>
      </c>
      <c r="W570" s="5">
        <v>2250</v>
      </c>
      <c r="X570" s="5">
        <f>Table1[[#This Row],[Attendance]]*Table1[[#This Row],[Average Ticket Price]]</f>
        <v>49614750</v>
      </c>
      <c r="Y570" s="5" t="s">
        <v>683</v>
      </c>
    </row>
    <row r="571" spans="1:25" x14ac:dyDescent="0.25">
      <c r="A571" t="s">
        <v>499</v>
      </c>
      <c r="B571" s="8">
        <v>45765</v>
      </c>
      <c r="C571">
        <f t="shared" si="8"/>
        <v>2025</v>
      </c>
      <c r="D571" t="s">
        <v>69</v>
      </c>
      <c r="E571" t="s">
        <v>48</v>
      </c>
      <c r="F571" t="s">
        <v>38</v>
      </c>
      <c r="G571" t="b">
        <v>0</v>
      </c>
      <c r="H571">
        <v>2</v>
      </c>
      <c r="I571">
        <v>2</v>
      </c>
      <c r="J571" t="s">
        <v>39</v>
      </c>
      <c r="K571" s="5">
        <v>40926</v>
      </c>
      <c r="L571" t="s">
        <v>188</v>
      </c>
      <c r="M571" t="s">
        <v>50</v>
      </c>
      <c r="N571">
        <v>76</v>
      </c>
      <c r="O571">
        <v>0</v>
      </c>
      <c r="P571">
        <v>0</v>
      </c>
      <c r="Q571" t="s">
        <v>87</v>
      </c>
      <c r="R571" s="5">
        <v>88996</v>
      </c>
      <c r="S571">
        <v>6.13</v>
      </c>
      <c r="T571" s="5">
        <v>146977.57</v>
      </c>
      <c r="U571">
        <v>48</v>
      </c>
      <c r="V571" t="s">
        <v>29</v>
      </c>
      <c r="W571" s="5">
        <v>1250</v>
      </c>
      <c r="X571" s="5">
        <f>Table1[[#This Row],[Attendance]]*Table1[[#This Row],[Average Ticket Price]]</f>
        <v>51157500</v>
      </c>
      <c r="Y571" s="5" t="s">
        <v>683</v>
      </c>
    </row>
    <row r="572" spans="1:25" x14ac:dyDescent="0.25">
      <c r="A572" t="s">
        <v>500</v>
      </c>
      <c r="B572" s="8">
        <v>45425</v>
      </c>
      <c r="C572">
        <f t="shared" si="8"/>
        <v>2024</v>
      </c>
      <c r="D572" t="s">
        <v>53</v>
      </c>
      <c r="E572" t="s">
        <v>83</v>
      </c>
      <c r="F572" t="s">
        <v>24</v>
      </c>
      <c r="G572" t="b">
        <v>1</v>
      </c>
      <c r="H572">
        <v>1</v>
      </c>
      <c r="I572">
        <v>3</v>
      </c>
      <c r="J572" t="s">
        <v>54</v>
      </c>
      <c r="K572" s="5">
        <v>19373</v>
      </c>
      <c r="L572" t="s">
        <v>178</v>
      </c>
      <c r="M572" t="s">
        <v>34</v>
      </c>
      <c r="N572">
        <v>68</v>
      </c>
      <c r="O572">
        <v>1</v>
      </c>
      <c r="P572">
        <v>0</v>
      </c>
      <c r="Q572" t="s">
        <v>51</v>
      </c>
      <c r="R572" s="5">
        <v>31250</v>
      </c>
      <c r="S572">
        <v>5.52</v>
      </c>
      <c r="T572" s="5">
        <v>70223.39</v>
      </c>
      <c r="U572">
        <v>26</v>
      </c>
      <c r="V572" t="s">
        <v>29</v>
      </c>
      <c r="W572" s="5">
        <v>1500</v>
      </c>
      <c r="X572" s="5">
        <f>Table1[[#This Row],[Attendance]]*Table1[[#This Row],[Average Ticket Price]]</f>
        <v>29059500</v>
      </c>
      <c r="Y572" s="5" t="s">
        <v>683</v>
      </c>
    </row>
    <row r="573" spans="1:25" x14ac:dyDescent="0.25">
      <c r="A573" t="s">
        <v>501</v>
      </c>
      <c r="B573" s="8">
        <v>45377</v>
      </c>
      <c r="C573">
        <f t="shared" si="8"/>
        <v>2024</v>
      </c>
      <c r="D573" t="s">
        <v>53</v>
      </c>
      <c r="E573" t="s">
        <v>72</v>
      </c>
      <c r="F573" t="s">
        <v>38</v>
      </c>
      <c r="G573" t="b">
        <v>0</v>
      </c>
      <c r="H573">
        <v>1</v>
      </c>
      <c r="I573">
        <v>0</v>
      </c>
      <c r="J573" t="s">
        <v>25</v>
      </c>
      <c r="K573" s="5">
        <v>19456</v>
      </c>
      <c r="L573" t="s">
        <v>285</v>
      </c>
      <c r="M573" t="s">
        <v>50</v>
      </c>
      <c r="N573">
        <v>81</v>
      </c>
      <c r="O573">
        <v>1</v>
      </c>
      <c r="P573">
        <v>0</v>
      </c>
      <c r="Q573" t="s">
        <v>62</v>
      </c>
      <c r="R573" s="5">
        <v>59426</v>
      </c>
      <c r="S573">
        <v>5.15</v>
      </c>
      <c r="T573" s="5">
        <v>80013.240000000005</v>
      </c>
      <c r="U573">
        <v>48</v>
      </c>
      <c r="V573" t="s">
        <v>42</v>
      </c>
      <c r="W573" s="5">
        <v>2000</v>
      </c>
      <c r="X573" s="5">
        <f>Table1[[#This Row],[Attendance]]*Table1[[#This Row],[Average Ticket Price]]</f>
        <v>38912000</v>
      </c>
      <c r="Y573" s="5" t="s">
        <v>683</v>
      </c>
    </row>
    <row r="574" spans="1:25" x14ac:dyDescent="0.25">
      <c r="A574" t="s">
        <v>116</v>
      </c>
      <c r="B574" s="8">
        <v>45452</v>
      </c>
      <c r="C574">
        <f t="shared" si="8"/>
        <v>2024</v>
      </c>
      <c r="D574" t="s">
        <v>36</v>
      </c>
      <c r="E574" t="s">
        <v>66</v>
      </c>
      <c r="F574" t="s">
        <v>38</v>
      </c>
      <c r="G574" t="b">
        <v>1</v>
      </c>
      <c r="H574">
        <v>3</v>
      </c>
      <c r="I574">
        <v>1</v>
      </c>
      <c r="J574" t="s">
        <v>25</v>
      </c>
      <c r="K574" s="5">
        <v>11027</v>
      </c>
      <c r="L574" t="s">
        <v>244</v>
      </c>
      <c r="M574" t="s">
        <v>34</v>
      </c>
      <c r="N574">
        <v>53</v>
      </c>
      <c r="O574">
        <v>2</v>
      </c>
      <c r="P574">
        <v>1</v>
      </c>
      <c r="Q574" t="s">
        <v>62</v>
      </c>
      <c r="R574" s="5">
        <v>127410</v>
      </c>
      <c r="S574">
        <v>8.25</v>
      </c>
      <c r="T574" s="5">
        <v>54334.82</v>
      </c>
      <c r="U574">
        <v>40</v>
      </c>
      <c r="V574" t="s">
        <v>29</v>
      </c>
      <c r="W574" s="5">
        <v>1500</v>
      </c>
      <c r="X574" s="5">
        <f>Table1[[#This Row],[Attendance]]*Table1[[#This Row],[Average Ticket Price]]</f>
        <v>16540500</v>
      </c>
      <c r="Y574" s="5" t="s">
        <v>683</v>
      </c>
    </row>
    <row r="575" spans="1:25" x14ac:dyDescent="0.25">
      <c r="A575" t="s">
        <v>247</v>
      </c>
      <c r="B575" s="8">
        <v>45879</v>
      </c>
      <c r="C575">
        <f t="shared" si="8"/>
        <v>2025</v>
      </c>
      <c r="D575" t="s">
        <v>31</v>
      </c>
      <c r="E575" t="s">
        <v>23</v>
      </c>
      <c r="F575" t="s">
        <v>24</v>
      </c>
      <c r="G575" t="b">
        <v>1</v>
      </c>
      <c r="H575">
        <v>1</v>
      </c>
      <c r="I575">
        <v>3</v>
      </c>
      <c r="J575" t="s">
        <v>54</v>
      </c>
      <c r="K575" s="5">
        <v>32580</v>
      </c>
      <c r="L575" t="s">
        <v>145</v>
      </c>
      <c r="M575" t="s">
        <v>50</v>
      </c>
      <c r="N575">
        <v>22</v>
      </c>
      <c r="O575">
        <v>0</v>
      </c>
      <c r="P575">
        <v>1</v>
      </c>
      <c r="Q575" t="s">
        <v>46</v>
      </c>
      <c r="R575" s="5">
        <v>45725</v>
      </c>
      <c r="S575">
        <v>3.26</v>
      </c>
      <c r="T575" s="5">
        <v>76441.77</v>
      </c>
      <c r="U575">
        <v>54</v>
      </c>
      <c r="V575" t="s">
        <v>42</v>
      </c>
      <c r="W575" s="5">
        <v>1750</v>
      </c>
      <c r="X575" s="5">
        <f>Table1[[#This Row],[Attendance]]*Table1[[#This Row],[Average Ticket Price]]</f>
        <v>57015000</v>
      </c>
      <c r="Y575" s="5" t="s">
        <v>683</v>
      </c>
    </row>
    <row r="576" spans="1:25" x14ac:dyDescent="0.25">
      <c r="A576" t="s">
        <v>337</v>
      </c>
      <c r="B576" s="8">
        <v>45496</v>
      </c>
      <c r="C576">
        <f t="shared" si="8"/>
        <v>2024</v>
      </c>
      <c r="D576" t="s">
        <v>53</v>
      </c>
      <c r="E576" t="s">
        <v>23</v>
      </c>
      <c r="F576" t="s">
        <v>38</v>
      </c>
      <c r="G576" t="b">
        <v>0</v>
      </c>
      <c r="H576">
        <v>2</v>
      </c>
      <c r="I576">
        <v>1</v>
      </c>
      <c r="J576" t="s">
        <v>25</v>
      </c>
      <c r="K576" s="5">
        <v>21658</v>
      </c>
      <c r="L576" t="s">
        <v>223</v>
      </c>
      <c r="M576" t="s">
        <v>34</v>
      </c>
      <c r="N576">
        <v>48</v>
      </c>
      <c r="O576">
        <v>2</v>
      </c>
      <c r="P576">
        <v>1</v>
      </c>
      <c r="Q576" t="s">
        <v>51</v>
      </c>
      <c r="R576" s="5">
        <v>17060</v>
      </c>
      <c r="S576">
        <v>7.98</v>
      </c>
      <c r="T576" s="5">
        <v>118775.19</v>
      </c>
      <c r="U576">
        <v>31</v>
      </c>
      <c r="V576" t="s">
        <v>42</v>
      </c>
      <c r="W576" s="5">
        <v>2250</v>
      </c>
      <c r="X576" s="5">
        <f>Table1[[#This Row],[Attendance]]*Table1[[#This Row],[Average Ticket Price]]</f>
        <v>48730500</v>
      </c>
      <c r="Y576" s="5" t="s">
        <v>683</v>
      </c>
    </row>
    <row r="577" spans="1:25" x14ac:dyDescent="0.25">
      <c r="A577" t="s">
        <v>162</v>
      </c>
      <c r="B577" s="8">
        <v>45980</v>
      </c>
      <c r="C577">
        <f t="shared" si="8"/>
        <v>2025</v>
      </c>
      <c r="D577" t="s">
        <v>97</v>
      </c>
      <c r="E577" t="s">
        <v>66</v>
      </c>
      <c r="F577" t="s">
        <v>44</v>
      </c>
      <c r="G577" t="b">
        <v>0</v>
      </c>
      <c r="H577">
        <v>4</v>
      </c>
      <c r="I577">
        <v>1</v>
      </c>
      <c r="J577" t="s">
        <v>25</v>
      </c>
      <c r="K577" s="5">
        <v>23404</v>
      </c>
      <c r="L577" t="s">
        <v>105</v>
      </c>
      <c r="M577" t="s">
        <v>34</v>
      </c>
      <c r="N577">
        <v>81</v>
      </c>
      <c r="O577">
        <v>0</v>
      </c>
      <c r="P577">
        <v>0</v>
      </c>
      <c r="Q577" t="s">
        <v>41</v>
      </c>
      <c r="R577" s="5">
        <v>144920</v>
      </c>
      <c r="S577">
        <v>8.08</v>
      </c>
      <c r="T577" s="5">
        <v>228456.66</v>
      </c>
      <c r="U577">
        <v>38</v>
      </c>
      <c r="V577" t="s">
        <v>152</v>
      </c>
      <c r="W577" s="5">
        <v>2500</v>
      </c>
      <c r="X577" s="5">
        <f>Table1[[#This Row],[Attendance]]*Table1[[#This Row],[Average Ticket Price]]</f>
        <v>58510000</v>
      </c>
      <c r="Y577" s="5" t="s">
        <v>683</v>
      </c>
    </row>
    <row r="578" spans="1:25" x14ac:dyDescent="0.25">
      <c r="A578" t="s">
        <v>502</v>
      </c>
      <c r="B578" s="8">
        <v>45939</v>
      </c>
      <c r="C578">
        <f t="shared" si="8"/>
        <v>2025</v>
      </c>
      <c r="D578" t="s">
        <v>31</v>
      </c>
      <c r="E578" t="s">
        <v>23</v>
      </c>
      <c r="F578" t="s">
        <v>44</v>
      </c>
      <c r="G578" t="b">
        <v>1</v>
      </c>
      <c r="H578">
        <v>3</v>
      </c>
      <c r="I578">
        <v>4</v>
      </c>
      <c r="J578" t="s">
        <v>54</v>
      </c>
      <c r="K578" s="5">
        <v>17287</v>
      </c>
      <c r="L578" t="s">
        <v>126</v>
      </c>
      <c r="M578" t="s">
        <v>34</v>
      </c>
      <c r="N578">
        <v>47</v>
      </c>
      <c r="O578">
        <v>0</v>
      </c>
      <c r="P578">
        <v>0</v>
      </c>
      <c r="Q578" t="s">
        <v>87</v>
      </c>
      <c r="R578" s="5">
        <v>16916</v>
      </c>
      <c r="S578">
        <v>5.64</v>
      </c>
      <c r="T578" s="5">
        <v>78434.070000000007</v>
      </c>
      <c r="U578">
        <v>21</v>
      </c>
      <c r="V578" t="s">
        <v>29</v>
      </c>
      <c r="W578" s="5">
        <v>1000</v>
      </c>
      <c r="X578" s="5">
        <f>Table1[[#This Row],[Attendance]]*Table1[[#This Row],[Average Ticket Price]]</f>
        <v>17287000</v>
      </c>
      <c r="Y578" s="5" t="s">
        <v>683</v>
      </c>
    </row>
    <row r="579" spans="1:25" x14ac:dyDescent="0.25">
      <c r="A579" t="s">
        <v>47</v>
      </c>
      <c r="B579" s="8">
        <v>45791</v>
      </c>
      <c r="C579">
        <f t="shared" ref="C579:C642" si="9">YEAR(B579)</f>
        <v>2025</v>
      </c>
      <c r="D579" t="s">
        <v>53</v>
      </c>
      <c r="E579" t="s">
        <v>48</v>
      </c>
      <c r="F579" t="s">
        <v>24</v>
      </c>
      <c r="G579" t="b">
        <v>1</v>
      </c>
      <c r="H579">
        <v>3</v>
      </c>
      <c r="I579">
        <v>2</v>
      </c>
      <c r="J579" t="s">
        <v>25</v>
      </c>
      <c r="K579" s="5">
        <v>40767</v>
      </c>
      <c r="L579" t="s">
        <v>289</v>
      </c>
      <c r="M579" t="s">
        <v>27</v>
      </c>
      <c r="N579">
        <v>26</v>
      </c>
      <c r="O579">
        <v>2</v>
      </c>
      <c r="P579">
        <v>0</v>
      </c>
      <c r="Q579" t="s">
        <v>28</v>
      </c>
      <c r="R579" s="5">
        <v>128988</v>
      </c>
      <c r="S579">
        <v>7.07</v>
      </c>
      <c r="T579" s="5">
        <v>3065.67</v>
      </c>
      <c r="U579">
        <v>48</v>
      </c>
      <c r="V579" t="s">
        <v>42</v>
      </c>
      <c r="W579" s="5">
        <v>2500</v>
      </c>
      <c r="X579" s="5">
        <f>Table1[[#This Row],[Attendance]]*Table1[[#This Row],[Average Ticket Price]]</f>
        <v>101917500</v>
      </c>
      <c r="Y579" s="5" t="s">
        <v>683</v>
      </c>
    </row>
    <row r="580" spans="1:25" x14ac:dyDescent="0.25">
      <c r="A580" t="s">
        <v>247</v>
      </c>
      <c r="B580" s="8">
        <v>45629</v>
      </c>
      <c r="C580">
        <f t="shared" si="9"/>
        <v>2024</v>
      </c>
      <c r="D580" t="s">
        <v>97</v>
      </c>
      <c r="E580" t="s">
        <v>66</v>
      </c>
      <c r="F580" t="s">
        <v>38</v>
      </c>
      <c r="G580" t="b">
        <v>0</v>
      </c>
      <c r="H580">
        <v>3</v>
      </c>
      <c r="I580">
        <v>0</v>
      </c>
      <c r="J580" t="s">
        <v>25</v>
      </c>
      <c r="K580" s="5">
        <v>23035</v>
      </c>
      <c r="L580" t="s">
        <v>49</v>
      </c>
      <c r="M580" t="s">
        <v>50</v>
      </c>
      <c r="N580">
        <v>33</v>
      </c>
      <c r="O580">
        <v>0</v>
      </c>
      <c r="P580">
        <v>1</v>
      </c>
      <c r="Q580" t="s">
        <v>28</v>
      </c>
      <c r="R580" s="5">
        <v>126277</v>
      </c>
      <c r="S580">
        <v>5.0999999999999996</v>
      </c>
      <c r="T580" s="5">
        <v>123879.93</v>
      </c>
      <c r="U580">
        <v>24</v>
      </c>
      <c r="V580" t="s">
        <v>29</v>
      </c>
      <c r="W580" s="5">
        <v>1500</v>
      </c>
      <c r="X580" s="5">
        <f>Table1[[#This Row],[Attendance]]*Table1[[#This Row],[Average Ticket Price]]</f>
        <v>34552500</v>
      </c>
      <c r="Y580" s="5" t="s">
        <v>683</v>
      </c>
    </row>
    <row r="581" spans="1:25" x14ac:dyDescent="0.25">
      <c r="A581" t="s">
        <v>487</v>
      </c>
      <c r="B581" s="8">
        <v>45663</v>
      </c>
      <c r="C581">
        <f t="shared" si="9"/>
        <v>2025</v>
      </c>
      <c r="D581" t="s">
        <v>53</v>
      </c>
      <c r="E581" t="s">
        <v>37</v>
      </c>
      <c r="F581" t="s">
        <v>24</v>
      </c>
      <c r="G581" t="b">
        <v>0</v>
      </c>
      <c r="H581">
        <v>5</v>
      </c>
      <c r="I581">
        <v>0</v>
      </c>
      <c r="J581" t="s">
        <v>25</v>
      </c>
      <c r="K581" s="5">
        <v>41387</v>
      </c>
      <c r="L581" t="s">
        <v>301</v>
      </c>
      <c r="M581" t="s">
        <v>34</v>
      </c>
      <c r="N581">
        <v>71</v>
      </c>
      <c r="O581">
        <v>0</v>
      </c>
      <c r="P581">
        <v>0</v>
      </c>
      <c r="Q581" t="s">
        <v>62</v>
      </c>
      <c r="R581" s="5">
        <v>9092</v>
      </c>
      <c r="S581">
        <v>6.22</v>
      </c>
      <c r="T581" s="5">
        <v>65016.75</v>
      </c>
      <c r="U581">
        <v>58</v>
      </c>
      <c r="V581" t="s">
        <v>29</v>
      </c>
      <c r="W581" s="5">
        <v>1250</v>
      </c>
      <c r="X581" s="5">
        <f>Table1[[#This Row],[Attendance]]*Table1[[#This Row],[Average Ticket Price]]</f>
        <v>51733750</v>
      </c>
      <c r="Y581" s="5" t="s">
        <v>683</v>
      </c>
    </row>
    <row r="582" spans="1:25" x14ac:dyDescent="0.25">
      <c r="A582" t="s">
        <v>307</v>
      </c>
      <c r="B582" s="8">
        <v>46006</v>
      </c>
      <c r="C582">
        <f t="shared" si="9"/>
        <v>2025</v>
      </c>
      <c r="D582" t="s">
        <v>97</v>
      </c>
      <c r="E582" t="s">
        <v>83</v>
      </c>
      <c r="F582" t="s">
        <v>44</v>
      </c>
      <c r="G582" t="b">
        <v>0</v>
      </c>
      <c r="H582">
        <v>2</v>
      </c>
      <c r="I582">
        <v>2</v>
      </c>
      <c r="J582" t="s">
        <v>39</v>
      </c>
      <c r="K582" s="5">
        <v>5495</v>
      </c>
      <c r="L582" t="s">
        <v>200</v>
      </c>
      <c r="M582" t="s">
        <v>61</v>
      </c>
      <c r="N582">
        <v>91</v>
      </c>
      <c r="O582">
        <v>0</v>
      </c>
      <c r="P582">
        <v>0</v>
      </c>
      <c r="Q582" t="s">
        <v>46</v>
      </c>
      <c r="R582" s="5">
        <v>109478</v>
      </c>
      <c r="S582">
        <v>9.4</v>
      </c>
      <c r="T582" s="5">
        <v>14700.52</v>
      </c>
      <c r="U582">
        <v>30</v>
      </c>
      <c r="V582" t="s">
        <v>42</v>
      </c>
      <c r="W582" s="5">
        <v>1500</v>
      </c>
      <c r="X582" s="5">
        <f>Table1[[#This Row],[Attendance]]*Table1[[#This Row],[Average Ticket Price]]</f>
        <v>8242500</v>
      </c>
      <c r="Y582" s="5" t="s">
        <v>683</v>
      </c>
    </row>
    <row r="583" spans="1:25" x14ac:dyDescent="0.25">
      <c r="A583" t="s">
        <v>397</v>
      </c>
      <c r="B583" s="8">
        <v>45636</v>
      </c>
      <c r="C583">
        <f t="shared" si="9"/>
        <v>2024</v>
      </c>
      <c r="D583" t="s">
        <v>31</v>
      </c>
      <c r="E583" t="s">
        <v>48</v>
      </c>
      <c r="F583" t="s">
        <v>24</v>
      </c>
      <c r="G583" t="b">
        <v>0</v>
      </c>
      <c r="H583">
        <v>3</v>
      </c>
      <c r="I583">
        <v>1</v>
      </c>
      <c r="J583" t="s">
        <v>25</v>
      </c>
      <c r="K583" s="5">
        <v>28958</v>
      </c>
      <c r="L583" t="s">
        <v>155</v>
      </c>
      <c r="M583" t="s">
        <v>50</v>
      </c>
      <c r="N583">
        <v>73</v>
      </c>
      <c r="O583">
        <v>2</v>
      </c>
      <c r="P583">
        <v>0</v>
      </c>
      <c r="Q583" t="s">
        <v>62</v>
      </c>
      <c r="R583" s="5">
        <v>80146</v>
      </c>
      <c r="S583">
        <v>5.97</v>
      </c>
      <c r="T583" s="5">
        <v>217874.83</v>
      </c>
      <c r="U583">
        <v>47</v>
      </c>
      <c r="V583" t="s">
        <v>42</v>
      </c>
      <c r="W583" s="5">
        <v>3000</v>
      </c>
      <c r="X583" s="5">
        <f>Table1[[#This Row],[Attendance]]*Table1[[#This Row],[Average Ticket Price]]</f>
        <v>86874000</v>
      </c>
      <c r="Y583" s="5" t="s">
        <v>683</v>
      </c>
    </row>
    <row r="584" spans="1:25" x14ac:dyDescent="0.25">
      <c r="A584" t="s">
        <v>370</v>
      </c>
      <c r="B584" s="8">
        <v>45503</v>
      </c>
      <c r="C584">
        <f t="shared" si="9"/>
        <v>2024</v>
      </c>
      <c r="D584" t="s">
        <v>36</v>
      </c>
      <c r="E584" t="s">
        <v>83</v>
      </c>
      <c r="F584" t="s">
        <v>38</v>
      </c>
      <c r="G584" t="b">
        <v>0</v>
      </c>
      <c r="H584">
        <v>2</v>
      </c>
      <c r="I584">
        <v>4</v>
      </c>
      <c r="J584" t="s">
        <v>54</v>
      </c>
      <c r="K584" s="5">
        <v>31722</v>
      </c>
      <c r="L584" t="s">
        <v>101</v>
      </c>
      <c r="M584" t="s">
        <v>61</v>
      </c>
      <c r="N584">
        <v>73</v>
      </c>
      <c r="O584">
        <v>0</v>
      </c>
      <c r="P584">
        <v>1</v>
      </c>
      <c r="Q584" t="s">
        <v>51</v>
      </c>
      <c r="R584" s="5">
        <v>86902</v>
      </c>
      <c r="S584">
        <v>8.33</v>
      </c>
      <c r="T584" s="5">
        <v>207608.92</v>
      </c>
      <c r="U584">
        <v>21</v>
      </c>
      <c r="V584" t="s">
        <v>29</v>
      </c>
      <c r="W584" s="5">
        <v>1500</v>
      </c>
      <c r="X584" s="5">
        <f>Table1[[#This Row],[Attendance]]*Table1[[#This Row],[Average Ticket Price]]</f>
        <v>47583000</v>
      </c>
      <c r="Y584" s="5" t="s">
        <v>683</v>
      </c>
    </row>
    <row r="585" spans="1:25" x14ac:dyDescent="0.25">
      <c r="A585" t="s">
        <v>503</v>
      </c>
      <c r="B585" s="8">
        <v>45576</v>
      </c>
      <c r="C585">
        <f t="shared" si="9"/>
        <v>2024</v>
      </c>
      <c r="D585" t="s">
        <v>53</v>
      </c>
      <c r="E585" t="s">
        <v>48</v>
      </c>
      <c r="F585" t="s">
        <v>38</v>
      </c>
      <c r="G585" t="b">
        <v>1</v>
      </c>
      <c r="H585">
        <v>3</v>
      </c>
      <c r="I585">
        <v>1</v>
      </c>
      <c r="J585" t="s">
        <v>25</v>
      </c>
      <c r="K585" s="5">
        <v>23635</v>
      </c>
      <c r="L585" t="s">
        <v>190</v>
      </c>
      <c r="M585" t="s">
        <v>34</v>
      </c>
      <c r="N585">
        <v>37</v>
      </c>
      <c r="O585">
        <v>1</v>
      </c>
      <c r="P585">
        <v>1</v>
      </c>
      <c r="Q585" t="s">
        <v>28</v>
      </c>
      <c r="R585" s="5">
        <v>19636</v>
      </c>
      <c r="S585">
        <v>3.5</v>
      </c>
      <c r="T585" s="5">
        <v>169317.11</v>
      </c>
      <c r="U585">
        <v>18</v>
      </c>
      <c r="V585" t="s">
        <v>42</v>
      </c>
      <c r="W585" s="5">
        <v>1250</v>
      </c>
      <c r="X585" s="5">
        <f>Table1[[#This Row],[Attendance]]*Table1[[#This Row],[Average Ticket Price]]</f>
        <v>29543750</v>
      </c>
      <c r="Y585" s="5" t="s">
        <v>683</v>
      </c>
    </row>
    <row r="586" spans="1:25" x14ac:dyDescent="0.25">
      <c r="A586" t="s">
        <v>183</v>
      </c>
      <c r="B586" s="8">
        <v>45400</v>
      </c>
      <c r="C586">
        <f t="shared" si="9"/>
        <v>2024</v>
      </c>
      <c r="D586" t="s">
        <v>69</v>
      </c>
      <c r="E586" t="s">
        <v>72</v>
      </c>
      <c r="F586" t="s">
        <v>24</v>
      </c>
      <c r="G586" t="b">
        <v>1</v>
      </c>
      <c r="H586">
        <v>4</v>
      </c>
      <c r="I586">
        <v>2</v>
      </c>
      <c r="J586" t="s">
        <v>25</v>
      </c>
      <c r="K586" s="5">
        <v>21559</v>
      </c>
      <c r="L586" t="s">
        <v>215</v>
      </c>
      <c r="M586" t="s">
        <v>34</v>
      </c>
      <c r="N586">
        <v>80</v>
      </c>
      <c r="O586">
        <v>1</v>
      </c>
      <c r="P586">
        <v>1</v>
      </c>
      <c r="Q586" t="s">
        <v>81</v>
      </c>
      <c r="R586" s="5">
        <v>39619</v>
      </c>
      <c r="S586">
        <v>7.79</v>
      </c>
      <c r="T586" s="5">
        <v>53844.24</v>
      </c>
      <c r="U586">
        <v>47</v>
      </c>
      <c r="V586" t="s">
        <v>42</v>
      </c>
      <c r="W586" s="5">
        <v>1750</v>
      </c>
      <c r="X586" s="5">
        <f>Table1[[#This Row],[Attendance]]*Table1[[#This Row],[Average Ticket Price]]</f>
        <v>37728250</v>
      </c>
      <c r="Y586" s="5" t="s">
        <v>683</v>
      </c>
    </row>
    <row r="587" spans="1:25" x14ac:dyDescent="0.25">
      <c r="A587" t="s">
        <v>329</v>
      </c>
      <c r="B587" s="8">
        <v>45948</v>
      </c>
      <c r="C587">
        <f t="shared" si="9"/>
        <v>2025</v>
      </c>
      <c r="D587" t="s">
        <v>89</v>
      </c>
      <c r="E587" t="s">
        <v>66</v>
      </c>
      <c r="F587" t="s">
        <v>38</v>
      </c>
      <c r="G587" t="b">
        <v>1</v>
      </c>
      <c r="H587">
        <v>0</v>
      </c>
      <c r="I587">
        <v>1</v>
      </c>
      <c r="J587" t="s">
        <v>54</v>
      </c>
      <c r="K587" s="5">
        <v>12564</v>
      </c>
      <c r="L587" t="s">
        <v>331</v>
      </c>
      <c r="M587" t="s">
        <v>61</v>
      </c>
      <c r="N587">
        <v>95</v>
      </c>
      <c r="O587">
        <v>1</v>
      </c>
      <c r="P587">
        <v>0</v>
      </c>
      <c r="Q587" t="s">
        <v>87</v>
      </c>
      <c r="R587" s="5">
        <v>59130</v>
      </c>
      <c r="S587">
        <v>8.25</v>
      </c>
      <c r="T587" s="5">
        <v>17297.169999999998</v>
      </c>
      <c r="U587">
        <v>64</v>
      </c>
      <c r="V587" t="s">
        <v>42</v>
      </c>
      <c r="W587" s="5">
        <v>1000</v>
      </c>
      <c r="X587" s="5">
        <f>Table1[[#This Row],[Attendance]]*Table1[[#This Row],[Average Ticket Price]]</f>
        <v>12564000</v>
      </c>
      <c r="Y587" s="5" t="s">
        <v>683</v>
      </c>
    </row>
    <row r="588" spans="1:25" x14ac:dyDescent="0.25">
      <c r="A588" t="s">
        <v>503</v>
      </c>
      <c r="B588" s="8">
        <v>45378</v>
      </c>
      <c r="C588">
        <f t="shared" si="9"/>
        <v>2024</v>
      </c>
      <c r="D588" t="s">
        <v>69</v>
      </c>
      <c r="E588" t="s">
        <v>66</v>
      </c>
      <c r="F588" t="s">
        <v>44</v>
      </c>
      <c r="G588" t="b">
        <v>0</v>
      </c>
      <c r="H588">
        <v>3</v>
      </c>
      <c r="I588">
        <v>4</v>
      </c>
      <c r="J588" t="s">
        <v>54</v>
      </c>
      <c r="K588" s="5">
        <v>9638</v>
      </c>
      <c r="L588" t="s">
        <v>205</v>
      </c>
      <c r="M588" t="s">
        <v>34</v>
      </c>
      <c r="N588">
        <v>68</v>
      </c>
      <c r="O588">
        <v>0</v>
      </c>
      <c r="P588">
        <v>0</v>
      </c>
      <c r="Q588" t="s">
        <v>51</v>
      </c>
      <c r="R588" s="5">
        <v>83844</v>
      </c>
      <c r="S588">
        <v>6.2</v>
      </c>
      <c r="T588" s="5">
        <v>21699.66</v>
      </c>
      <c r="U588">
        <v>58</v>
      </c>
      <c r="V588" t="s">
        <v>29</v>
      </c>
      <c r="W588" s="5">
        <v>750</v>
      </c>
      <c r="X588" s="5">
        <f>Table1[[#This Row],[Attendance]]*Table1[[#This Row],[Average Ticket Price]]</f>
        <v>7228500</v>
      </c>
      <c r="Y588" s="5" t="s">
        <v>683</v>
      </c>
    </row>
    <row r="589" spans="1:25" x14ac:dyDescent="0.25">
      <c r="A589" t="s">
        <v>182</v>
      </c>
      <c r="B589" s="8">
        <v>45836</v>
      </c>
      <c r="C589">
        <f t="shared" si="9"/>
        <v>2025</v>
      </c>
      <c r="D589" t="s">
        <v>31</v>
      </c>
      <c r="E589" t="s">
        <v>37</v>
      </c>
      <c r="F589" t="s">
        <v>24</v>
      </c>
      <c r="G589" t="b">
        <v>1</v>
      </c>
      <c r="H589">
        <v>1</v>
      </c>
      <c r="I589">
        <v>1</v>
      </c>
      <c r="J589" t="s">
        <v>39</v>
      </c>
      <c r="K589" s="5">
        <v>6536</v>
      </c>
      <c r="L589" t="s">
        <v>251</v>
      </c>
      <c r="M589" t="s">
        <v>27</v>
      </c>
      <c r="N589">
        <v>88</v>
      </c>
      <c r="O589">
        <v>1</v>
      </c>
      <c r="P589">
        <v>0</v>
      </c>
      <c r="Q589" t="s">
        <v>46</v>
      </c>
      <c r="R589" s="5">
        <v>62659</v>
      </c>
      <c r="S589">
        <v>9.3000000000000007</v>
      </c>
      <c r="T589" s="5">
        <v>230217.76</v>
      </c>
      <c r="U589">
        <v>41</v>
      </c>
      <c r="V589" t="s">
        <v>29</v>
      </c>
      <c r="W589" s="5">
        <v>750</v>
      </c>
      <c r="X589" s="5">
        <f>Table1[[#This Row],[Attendance]]*Table1[[#This Row],[Average Ticket Price]]</f>
        <v>4902000</v>
      </c>
      <c r="Y589" s="5" t="s">
        <v>683</v>
      </c>
    </row>
    <row r="590" spans="1:25" x14ac:dyDescent="0.25">
      <c r="A590" t="s">
        <v>490</v>
      </c>
      <c r="B590" s="8">
        <v>45913</v>
      </c>
      <c r="C590">
        <f t="shared" si="9"/>
        <v>2025</v>
      </c>
      <c r="D590" t="s">
        <v>31</v>
      </c>
      <c r="E590" t="s">
        <v>32</v>
      </c>
      <c r="F590" t="s">
        <v>38</v>
      </c>
      <c r="G590" t="b">
        <v>0</v>
      </c>
      <c r="H590">
        <v>0</v>
      </c>
      <c r="I590">
        <v>4</v>
      </c>
      <c r="J590" t="s">
        <v>54</v>
      </c>
      <c r="K590" s="5">
        <v>46970</v>
      </c>
      <c r="L590" t="s">
        <v>306</v>
      </c>
      <c r="M590" t="s">
        <v>50</v>
      </c>
      <c r="N590">
        <v>81</v>
      </c>
      <c r="O590">
        <v>0</v>
      </c>
      <c r="P590">
        <v>1</v>
      </c>
      <c r="Q590" t="s">
        <v>28</v>
      </c>
      <c r="R590" s="5">
        <v>8373</v>
      </c>
      <c r="S590">
        <v>0.88</v>
      </c>
      <c r="T590" s="5">
        <v>26629.41</v>
      </c>
      <c r="U590">
        <v>33</v>
      </c>
      <c r="V590" t="s">
        <v>42</v>
      </c>
      <c r="W590" s="5">
        <v>750</v>
      </c>
      <c r="X590" s="5">
        <f>Table1[[#This Row],[Attendance]]*Table1[[#This Row],[Average Ticket Price]]</f>
        <v>35227500</v>
      </c>
      <c r="Y590" s="5" t="s">
        <v>683</v>
      </c>
    </row>
    <row r="591" spans="1:25" x14ac:dyDescent="0.25">
      <c r="A591" t="s">
        <v>165</v>
      </c>
      <c r="B591" s="8">
        <v>45876</v>
      </c>
      <c r="C591">
        <f t="shared" si="9"/>
        <v>2025</v>
      </c>
      <c r="D591" t="s">
        <v>22</v>
      </c>
      <c r="E591" t="s">
        <v>98</v>
      </c>
      <c r="F591" t="s">
        <v>44</v>
      </c>
      <c r="G591" t="b">
        <v>1</v>
      </c>
      <c r="H591">
        <v>1</v>
      </c>
      <c r="I591">
        <v>2</v>
      </c>
      <c r="J591" t="s">
        <v>54</v>
      </c>
      <c r="K591" s="5">
        <v>35639</v>
      </c>
      <c r="L591" t="s">
        <v>161</v>
      </c>
      <c r="M591" t="s">
        <v>61</v>
      </c>
      <c r="N591">
        <v>84</v>
      </c>
      <c r="O591">
        <v>1</v>
      </c>
      <c r="P591">
        <v>1</v>
      </c>
      <c r="Q591" t="s">
        <v>28</v>
      </c>
      <c r="R591" s="5">
        <v>81450</v>
      </c>
      <c r="S591">
        <v>5.15</v>
      </c>
      <c r="T591" s="5">
        <v>218380.83</v>
      </c>
      <c r="U591">
        <v>28</v>
      </c>
      <c r="V591" t="s">
        <v>42</v>
      </c>
      <c r="W591" s="5">
        <v>1000</v>
      </c>
      <c r="X591" s="5">
        <f>Table1[[#This Row],[Attendance]]*Table1[[#This Row],[Average Ticket Price]]</f>
        <v>35639000</v>
      </c>
      <c r="Y591" s="5" t="s">
        <v>683</v>
      </c>
    </row>
    <row r="592" spans="1:25" x14ac:dyDescent="0.25">
      <c r="A592" t="s">
        <v>470</v>
      </c>
      <c r="B592" s="8">
        <v>45427</v>
      </c>
      <c r="C592">
        <f t="shared" si="9"/>
        <v>2024</v>
      </c>
      <c r="D592" t="s">
        <v>89</v>
      </c>
      <c r="E592" t="s">
        <v>66</v>
      </c>
      <c r="F592" t="s">
        <v>24</v>
      </c>
      <c r="G592" t="b">
        <v>0</v>
      </c>
      <c r="H592">
        <v>5</v>
      </c>
      <c r="I592">
        <v>0</v>
      </c>
      <c r="J592" t="s">
        <v>25</v>
      </c>
      <c r="K592" s="5">
        <v>35236</v>
      </c>
      <c r="L592" t="s">
        <v>149</v>
      </c>
      <c r="M592" t="s">
        <v>50</v>
      </c>
      <c r="N592">
        <v>19</v>
      </c>
      <c r="O592">
        <v>1</v>
      </c>
      <c r="P592">
        <v>0</v>
      </c>
      <c r="Q592" t="s">
        <v>62</v>
      </c>
      <c r="R592" s="5">
        <v>84646</v>
      </c>
      <c r="S592">
        <v>7.15</v>
      </c>
      <c r="T592" s="5">
        <v>158693.07999999999</v>
      </c>
      <c r="U592">
        <v>32</v>
      </c>
      <c r="V592" t="s">
        <v>29</v>
      </c>
      <c r="W592" s="5">
        <v>1000</v>
      </c>
      <c r="X592" s="5">
        <f>Table1[[#This Row],[Attendance]]*Table1[[#This Row],[Average Ticket Price]]</f>
        <v>35236000</v>
      </c>
      <c r="Y592" s="5" t="s">
        <v>683</v>
      </c>
    </row>
    <row r="593" spans="1:25" x14ac:dyDescent="0.25">
      <c r="A593" t="s">
        <v>504</v>
      </c>
      <c r="B593" s="8">
        <v>45667</v>
      </c>
      <c r="C593">
        <f t="shared" si="9"/>
        <v>2025</v>
      </c>
      <c r="D593" t="s">
        <v>97</v>
      </c>
      <c r="E593" t="s">
        <v>48</v>
      </c>
      <c r="F593" t="s">
        <v>24</v>
      </c>
      <c r="G593" t="b">
        <v>0</v>
      </c>
      <c r="H593">
        <v>5</v>
      </c>
      <c r="I593">
        <v>1</v>
      </c>
      <c r="J593" t="s">
        <v>25</v>
      </c>
      <c r="K593" s="5">
        <v>20572</v>
      </c>
      <c r="L593" t="s">
        <v>285</v>
      </c>
      <c r="M593" t="s">
        <v>27</v>
      </c>
      <c r="N593">
        <v>70</v>
      </c>
      <c r="O593">
        <v>1</v>
      </c>
      <c r="P593">
        <v>1</v>
      </c>
      <c r="Q593" t="s">
        <v>81</v>
      </c>
      <c r="R593" s="5">
        <v>14864</v>
      </c>
      <c r="S593">
        <v>8.43</v>
      </c>
      <c r="T593" s="5">
        <v>212581.53</v>
      </c>
      <c r="U593">
        <v>46</v>
      </c>
      <c r="V593" t="s">
        <v>42</v>
      </c>
      <c r="W593" s="5">
        <v>1750</v>
      </c>
      <c r="X593" s="5">
        <f>Table1[[#This Row],[Attendance]]*Table1[[#This Row],[Average Ticket Price]]</f>
        <v>36001000</v>
      </c>
      <c r="Y593" s="5" t="s">
        <v>683</v>
      </c>
    </row>
    <row r="594" spans="1:25" x14ac:dyDescent="0.25">
      <c r="A594" t="s">
        <v>505</v>
      </c>
      <c r="B594" s="8">
        <v>45515</v>
      </c>
      <c r="C594">
        <f t="shared" si="9"/>
        <v>2024</v>
      </c>
      <c r="D594" t="s">
        <v>77</v>
      </c>
      <c r="E594" t="s">
        <v>48</v>
      </c>
      <c r="F594" t="s">
        <v>44</v>
      </c>
      <c r="G594" t="b">
        <v>1</v>
      </c>
      <c r="H594">
        <v>0</v>
      </c>
      <c r="I594">
        <v>0</v>
      </c>
      <c r="J594" t="s">
        <v>39</v>
      </c>
      <c r="K594" s="5">
        <v>48733</v>
      </c>
      <c r="L594" t="s">
        <v>169</v>
      </c>
      <c r="M594" t="s">
        <v>50</v>
      </c>
      <c r="N594">
        <v>17</v>
      </c>
      <c r="O594">
        <v>0</v>
      </c>
      <c r="P594">
        <v>1</v>
      </c>
      <c r="Q594" t="s">
        <v>51</v>
      </c>
      <c r="R594" s="5">
        <v>43123</v>
      </c>
      <c r="S594">
        <v>2.33</v>
      </c>
      <c r="T594" s="5">
        <v>237132.04</v>
      </c>
      <c r="U594">
        <v>35</v>
      </c>
      <c r="V594" t="s">
        <v>42</v>
      </c>
      <c r="W594" s="5">
        <v>1000</v>
      </c>
      <c r="X594" s="5">
        <f>Table1[[#This Row],[Attendance]]*Table1[[#This Row],[Average Ticket Price]]</f>
        <v>48733000</v>
      </c>
      <c r="Y594" s="5" t="s">
        <v>683</v>
      </c>
    </row>
    <row r="595" spans="1:25" x14ac:dyDescent="0.25">
      <c r="A595" t="s">
        <v>486</v>
      </c>
      <c r="B595" s="8">
        <v>45336</v>
      </c>
      <c r="C595">
        <f t="shared" si="9"/>
        <v>2024</v>
      </c>
      <c r="D595" t="s">
        <v>77</v>
      </c>
      <c r="E595" t="s">
        <v>32</v>
      </c>
      <c r="F595" t="s">
        <v>24</v>
      </c>
      <c r="G595" t="b">
        <v>0</v>
      </c>
      <c r="H595">
        <v>2</v>
      </c>
      <c r="I595">
        <v>4</v>
      </c>
      <c r="J595" t="s">
        <v>54</v>
      </c>
      <c r="K595" s="5">
        <v>45946</v>
      </c>
      <c r="L595" t="s">
        <v>212</v>
      </c>
      <c r="M595" t="s">
        <v>61</v>
      </c>
      <c r="N595">
        <v>62</v>
      </c>
      <c r="O595">
        <v>0</v>
      </c>
      <c r="P595">
        <v>1</v>
      </c>
      <c r="Q595" t="s">
        <v>28</v>
      </c>
      <c r="R595" s="5">
        <v>21866</v>
      </c>
      <c r="S595">
        <v>9.43</v>
      </c>
      <c r="T595" s="5">
        <v>179112.89</v>
      </c>
      <c r="U595">
        <v>21</v>
      </c>
      <c r="V595" t="s">
        <v>42</v>
      </c>
      <c r="W595" s="5">
        <v>1250</v>
      </c>
      <c r="X595" s="5">
        <f>Table1[[#This Row],[Attendance]]*Table1[[#This Row],[Average Ticket Price]]</f>
        <v>57432500</v>
      </c>
      <c r="Y595" s="5" t="s">
        <v>683</v>
      </c>
    </row>
    <row r="596" spans="1:25" x14ac:dyDescent="0.25">
      <c r="A596" t="s">
        <v>506</v>
      </c>
      <c r="B596" s="8">
        <v>45422</v>
      </c>
      <c r="C596">
        <f t="shared" si="9"/>
        <v>2024</v>
      </c>
      <c r="D596" t="s">
        <v>36</v>
      </c>
      <c r="E596" t="s">
        <v>32</v>
      </c>
      <c r="F596" t="s">
        <v>44</v>
      </c>
      <c r="G596" t="b">
        <v>1</v>
      </c>
      <c r="H596">
        <v>0</v>
      </c>
      <c r="I596">
        <v>3</v>
      </c>
      <c r="J596" t="s">
        <v>54</v>
      </c>
      <c r="K596" s="5">
        <v>5580</v>
      </c>
      <c r="L596" t="s">
        <v>296</v>
      </c>
      <c r="M596" t="s">
        <v>34</v>
      </c>
      <c r="N596">
        <v>33</v>
      </c>
      <c r="O596">
        <v>0</v>
      </c>
      <c r="P596">
        <v>1</v>
      </c>
      <c r="Q596" t="s">
        <v>46</v>
      </c>
      <c r="R596" s="5">
        <v>105461</v>
      </c>
      <c r="S596">
        <v>4.87</v>
      </c>
      <c r="T596" s="5">
        <v>38151.85</v>
      </c>
      <c r="U596">
        <v>62</v>
      </c>
      <c r="V596" t="s">
        <v>42</v>
      </c>
      <c r="W596" s="5">
        <v>2250</v>
      </c>
      <c r="X596" s="5">
        <f>Table1[[#This Row],[Attendance]]*Table1[[#This Row],[Average Ticket Price]]</f>
        <v>12555000</v>
      </c>
      <c r="Y596" s="5" t="s">
        <v>683</v>
      </c>
    </row>
    <row r="597" spans="1:25" x14ac:dyDescent="0.25">
      <c r="A597" t="s">
        <v>96</v>
      </c>
      <c r="B597" s="8">
        <v>45328</v>
      </c>
      <c r="C597">
        <f t="shared" si="9"/>
        <v>2024</v>
      </c>
      <c r="D597" t="s">
        <v>89</v>
      </c>
      <c r="E597" t="s">
        <v>72</v>
      </c>
      <c r="F597" t="s">
        <v>44</v>
      </c>
      <c r="G597" t="b">
        <v>0</v>
      </c>
      <c r="H597">
        <v>1</v>
      </c>
      <c r="I597">
        <v>1</v>
      </c>
      <c r="J597" t="s">
        <v>39</v>
      </c>
      <c r="K597" s="5">
        <v>30731</v>
      </c>
      <c r="L597" t="s">
        <v>75</v>
      </c>
      <c r="M597" t="s">
        <v>61</v>
      </c>
      <c r="N597">
        <v>15</v>
      </c>
      <c r="O597">
        <v>1</v>
      </c>
      <c r="P597">
        <v>0</v>
      </c>
      <c r="Q597" t="s">
        <v>46</v>
      </c>
      <c r="R597" s="5">
        <v>142779</v>
      </c>
      <c r="S597">
        <v>5.8</v>
      </c>
      <c r="T597" s="5">
        <v>198421.28</v>
      </c>
      <c r="U597">
        <v>47</v>
      </c>
      <c r="V597" t="s">
        <v>29</v>
      </c>
      <c r="W597" s="5">
        <v>1500</v>
      </c>
      <c r="X597" s="5">
        <f>Table1[[#This Row],[Attendance]]*Table1[[#This Row],[Average Ticket Price]]</f>
        <v>46096500</v>
      </c>
      <c r="Y597" s="5" t="s">
        <v>683</v>
      </c>
    </row>
    <row r="598" spans="1:25" x14ac:dyDescent="0.25">
      <c r="A598" t="s">
        <v>330</v>
      </c>
      <c r="B598" s="8">
        <v>45979</v>
      </c>
      <c r="C598">
        <f t="shared" si="9"/>
        <v>2025</v>
      </c>
      <c r="D598" t="s">
        <v>31</v>
      </c>
      <c r="E598" t="s">
        <v>48</v>
      </c>
      <c r="F598" t="s">
        <v>44</v>
      </c>
      <c r="G598" t="b">
        <v>0</v>
      </c>
      <c r="H598">
        <v>5</v>
      </c>
      <c r="I598">
        <v>0</v>
      </c>
      <c r="J598" t="s">
        <v>25</v>
      </c>
      <c r="K598" s="5">
        <v>20310</v>
      </c>
      <c r="L598" t="s">
        <v>73</v>
      </c>
      <c r="M598" t="s">
        <v>27</v>
      </c>
      <c r="N598">
        <v>93</v>
      </c>
      <c r="O598">
        <v>0</v>
      </c>
      <c r="P598">
        <v>1</v>
      </c>
      <c r="Q598" t="s">
        <v>81</v>
      </c>
      <c r="R598" s="5">
        <v>65713</v>
      </c>
      <c r="S598">
        <v>6.68</v>
      </c>
      <c r="T598" s="5">
        <v>67981.17</v>
      </c>
      <c r="U598">
        <v>44</v>
      </c>
      <c r="V598" t="s">
        <v>29</v>
      </c>
      <c r="W598" s="5">
        <v>1750</v>
      </c>
      <c r="X598" s="5">
        <f>Table1[[#This Row],[Attendance]]*Table1[[#This Row],[Average Ticket Price]]</f>
        <v>35542500</v>
      </c>
      <c r="Y598" s="5" t="s">
        <v>683</v>
      </c>
    </row>
    <row r="599" spans="1:25" x14ac:dyDescent="0.25">
      <c r="A599" t="s">
        <v>507</v>
      </c>
      <c r="B599" s="8">
        <v>45651</v>
      </c>
      <c r="C599">
        <f t="shared" si="9"/>
        <v>2024</v>
      </c>
      <c r="D599" t="s">
        <v>77</v>
      </c>
      <c r="E599" t="s">
        <v>72</v>
      </c>
      <c r="F599" t="s">
        <v>44</v>
      </c>
      <c r="G599" t="b">
        <v>0</v>
      </c>
      <c r="H599">
        <v>3</v>
      </c>
      <c r="I599">
        <v>4</v>
      </c>
      <c r="J599" t="s">
        <v>54</v>
      </c>
      <c r="K599" s="5">
        <v>18040</v>
      </c>
      <c r="L599" t="s">
        <v>306</v>
      </c>
      <c r="M599" t="s">
        <v>50</v>
      </c>
      <c r="N599">
        <v>72</v>
      </c>
      <c r="O599">
        <v>2</v>
      </c>
      <c r="P599">
        <v>2</v>
      </c>
      <c r="Q599" t="s">
        <v>46</v>
      </c>
      <c r="R599" s="5">
        <v>67246</v>
      </c>
      <c r="S599">
        <v>4.3099999999999996</v>
      </c>
      <c r="T599" s="5">
        <v>223303.69</v>
      </c>
      <c r="U599">
        <v>23</v>
      </c>
      <c r="V599" t="s">
        <v>42</v>
      </c>
      <c r="W599" s="5">
        <v>1000</v>
      </c>
      <c r="X599" s="5">
        <f>Table1[[#This Row],[Attendance]]*Table1[[#This Row],[Average Ticket Price]]</f>
        <v>18040000</v>
      </c>
      <c r="Y599" s="5" t="s">
        <v>683</v>
      </c>
    </row>
    <row r="600" spans="1:25" x14ac:dyDescent="0.25">
      <c r="A600" t="s">
        <v>508</v>
      </c>
      <c r="B600" s="8">
        <v>45330</v>
      </c>
      <c r="C600">
        <f t="shared" si="9"/>
        <v>2024</v>
      </c>
      <c r="D600" t="s">
        <v>97</v>
      </c>
      <c r="E600" t="s">
        <v>37</v>
      </c>
      <c r="F600" t="s">
        <v>38</v>
      </c>
      <c r="G600" t="b">
        <v>0</v>
      </c>
      <c r="H600">
        <v>1</v>
      </c>
      <c r="I600">
        <v>1</v>
      </c>
      <c r="J600" t="s">
        <v>39</v>
      </c>
      <c r="K600" s="5">
        <v>15357</v>
      </c>
      <c r="L600" t="s">
        <v>331</v>
      </c>
      <c r="M600" t="s">
        <v>34</v>
      </c>
      <c r="N600">
        <v>88</v>
      </c>
      <c r="O600">
        <v>0</v>
      </c>
      <c r="P600">
        <v>0</v>
      </c>
      <c r="Q600" t="s">
        <v>46</v>
      </c>
      <c r="R600" s="5">
        <v>78221</v>
      </c>
      <c r="S600">
        <v>6.54</v>
      </c>
      <c r="T600" s="5">
        <v>124333.49</v>
      </c>
      <c r="U600">
        <v>28</v>
      </c>
      <c r="V600" t="s">
        <v>42</v>
      </c>
      <c r="W600" s="5">
        <v>1000</v>
      </c>
      <c r="X600" s="5">
        <f>Table1[[#This Row],[Attendance]]*Table1[[#This Row],[Average Ticket Price]]</f>
        <v>15357000</v>
      </c>
      <c r="Y600" s="5" t="s">
        <v>683</v>
      </c>
    </row>
    <row r="601" spans="1:25" x14ac:dyDescent="0.25">
      <c r="A601" t="s">
        <v>384</v>
      </c>
      <c r="B601" s="8">
        <v>45601</v>
      </c>
      <c r="C601">
        <f t="shared" si="9"/>
        <v>2024</v>
      </c>
      <c r="D601" t="s">
        <v>31</v>
      </c>
      <c r="E601" t="s">
        <v>72</v>
      </c>
      <c r="F601" t="s">
        <v>24</v>
      </c>
      <c r="G601" t="b">
        <v>0</v>
      </c>
      <c r="H601">
        <v>2</v>
      </c>
      <c r="I601">
        <v>0</v>
      </c>
      <c r="J601" t="s">
        <v>25</v>
      </c>
      <c r="K601" s="5">
        <v>12247</v>
      </c>
      <c r="L601" t="s">
        <v>145</v>
      </c>
      <c r="M601" t="s">
        <v>50</v>
      </c>
      <c r="N601">
        <v>18</v>
      </c>
      <c r="O601">
        <v>1</v>
      </c>
      <c r="P601">
        <v>0</v>
      </c>
      <c r="Q601" t="s">
        <v>81</v>
      </c>
      <c r="R601" s="5">
        <v>53991</v>
      </c>
      <c r="S601">
        <v>0.85</v>
      </c>
      <c r="T601" s="5">
        <v>51020.91</v>
      </c>
      <c r="U601">
        <v>25</v>
      </c>
      <c r="V601" t="s">
        <v>152</v>
      </c>
      <c r="W601" s="5">
        <v>500</v>
      </c>
      <c r="X601" s="5">
        <f>Table1[[#This Row],[Attendance]]*Table1[[#This Row],[Average Ticket Price]]</f>
        <v>6123500</v>
      </c>
      <c r="Y601" s="5" t="s">
        <v>683</v>
      </c>
    </row>
    <row r="602" spans="1:25" x14ac:dyDescent="0.25">
      <c r="A602" t="s">
        <v>108</v>
      </c>
      <c r="B602" s="8">
        <v>45399</v>
      </c>
      <c r="C602">
        <f t="shared" si="9"/>
        <v>2024</v>
      </c>
      <c r="D602" t="s">
        <v>77</v>
      </c>
      <c r="E602" t="s">
        <v>32</v>
      </c>
      <c r="F602" t="s">
        <v>44</v>
      </c>
      <c r="G602" t="b">
        <v>0</v>
      </c>
      <c r="H602">
        <v>0</v>
      </c>
      <c r="I602">
        <v>4</v>
      </c>
      <c r="J602" t="s">
        <v>54</v>
      </c>
      <c r="K602" s="5">
        <v>27804</v>
      </c>
      <c r="L602" t="s">
        <v>285</v>
      </c>
      <c r="M602" t="s">
        <v>34</v>
      </c>
      <c r="N602">
        <v>59</v>
      </c>
      <c r="O602">
        <v>0</v>
      </c>
      <c r="P602">
        <v>1</v>
      </c>
      <c r="Q602" t="s">
        <v>81</v>
      </c>
      <c r="R602" s="5">
        <v>131065</v>
      </c>
      <c r="S602">
        <v>2.74</v>
      </c>
      <c r="T602" s="5">
        <v>24836.59</v>
      </c>
      <c r="U602">
        <v>62</v>
      </c>
      <c r="V602" t="s">
        <v>42</v>
      </c>
      <c r="W602" s="5">
        <v>1000</v>
      </c>
      <c r="X602" s="5">
        <f>Table1[[#This Row],[Attendance]]*Table1[[#This Row],[Average Ticket Price]]</f>
        <v>27804000</v>
      </c>
      <c r="Y602" s="5" t="s">
        <v>683</v>
      </c>
    </row>
    <row r="603" spans="1:25" x14ac:dyDescent="0.25">
      <c r="A603" t="s">
        <v>476</v>
      </c>
      <c r="B603" s="8">
        <v>45831</v>
      </c>
      <c r="C603">
        <f t="shared" si="9"/>
        <v>2025</v>
      </c>
      <c r="D603" t="s">
        <v>89</v>
      </c>
      <c r="E603" t="s">
        <v>98</v>
      </c>
      <c r="F603" t="s">
        <v>24</v>
      </c>
      <c r="G603" t="b">
        <v>1</v>
      </c>
      <c r="H603">
        <v>4</v>
      </c>
      <c r="I603">
        <v>0</v>
      </c>
      <c r="J603" t="s">
        <v>25</v>
      </c>
      <c r="K603" s="5">
        <v>26456</v>
      </c>
      <c r="L603" t="s">
        <v>103</v>
      </c>
      <c r="M603" t="s">
        <v>34</v>
      </c>
      <c r="N603">
        <v>58</v>
      </c>
      <c r="O603">
        <v>0</v>
      </c>
      <c r="P603">
        <v>0</v>
      </c>
      <c r="Q603" t="s">
        <v>46</v>
      </c>
      <c r="R603" s="5">
        <v>31991</v>
      </c>
      <c r="S603">
        <v>4.95</v>
      </c>
      <c r="T603" s="5">
        <v>60968.44</v>
      </c>
      <c r="U603">
        <v>38</v>
      </c>
      <c r="V603" t="s">
        <v>42</v>
      </c>
      <c r="W603" s="5">
        <v>1250</v>
      </c>
      <c r="X603" s="5">
        <f>Table1[[#This Row],[Attendance]]*Table1[[#This Row],[Average Ticket Price]]</f>
        <v>33070000</v>
      </c>
      <c r="Y603" s="5" t="s">
        <v>683</v>
      </c>
    </row>
    <row r="604" spans="1:25" x14ac:dyDescent="0.25">
      <c r="A604" t="s">
        <v>311</v>
      </c>
      <c r="B604" s="8">
        <v>45548</v>
      </c>
      <c r="C604">
        <f t="shared" si="9"/>
        <v>2024</v>
      </c>
      <c r="D604" t="s">
        <v>36</v>
      </c>
      <c r="E604" t="s">
        <v>23</v>
      </c>
      <c r="F604" t="s">
        <v>44</v>
      </c>
      <c r="G604" t="b">
        <v>0</v>
      </c>
      <c r="H604">
        <v>0</v>
      </c>
      <c r="I604">
        <v>3</v>
      </c>
      <c r="J604" t="s">
        <v>54</v>
      </c>
      <c r="K604" s="5">
        <v>44365</v>
      </c>
      <c r="L604" t="s">
        <v>322</v>
      </c>
      <c r="M604" t="s">
        <v>27</v>
      </c>
      <c r="N604">
        <v>42</v>
      </c>
      <c r="O604">
        <v>1</v>
      </c>
      <c r="P604">
        <v>0</v>
      </c>
      <c r="Q604" t="s">
        <v>87</v>
      </c>
      <c r="R604" s="5">
        <v>114651</v>
      </c>
      <c r="S604">
        <v>1.6</v>
      </c>
      <c r="T604" s="5">
        <v>100213.77</v>
      </c>
      <c r="U604">
        <v>27</v>
      </c>
      <c r="V604" t="s">
        <v>42</v>
      </c>
      <c r="W604" s="5">
        <v>1000</v>
      </c>
      <c r="X604" s="5">
        <f>Table1[[#This Row],[Attendance]]*Table1[[#This Row],[Average Ticket Price]]</f>
        <v>44365000</v>
      </c>
      <c r="Y604" s="5" t="s">
        <v>683</v>
      </c>
    </row>
    <row r="605" spans="1:25" x14ac:dyDescent="0.25">
      <c r="A605" t="s">
        <v>400</v>
      </c>
      <c r="B605" s="8">
        <v>45812</v>
      </c>
      <c r="C605">
        <f t="shared" si="9"/>
        <v>2025</v>
      </c>
      <c r="D605" t="s">
        <v>53</v>
      </c>
      <c r="E605" t="s">
        <v>66</v>
      </c>
      <c r="F605" t="s">
        <v>24</v>
      </c>
      <c r="G605" t="b">
        <v>0</v>
      </c>
      <c r="H605">
        <v>2</v>
      </c>
      <c r="I605">
        <v>3</v>
      </c>
      <c r="J605" t="s">
        <v>54</v>
      </c>
      <c r="K605" s="5">
        <v>5946</v>
      </c>
      <c r="L605" t="s">
        <v>73</v>
      </c>
      <c r="M605" t="s">
        <v>61</v>
      </c>
      <c r="N605">
        <v>40</v>
      </c>
      <c r="O605">
        <v>0</v>
      </c>
      <c r="P605">
        <v>1</v>
      </c>
      <c r="Q605" t="s">
        <v>62</v>
      </c>
      <c r="R605" s="5">
        <v>68975</v>
      </c>
      <c r="S605">
        <v>4.6900000000000004</v>
      </c>
      <c r="T605" s="5">
        <v>233423.38</v>
      </c>
      <c r="U605">
        <v>36</v>
      </c>
      <c r="V605" t="s">
        <v>29</v>
      </c>
      <c r="W605" s="5">
        <v>750</v>
      </c>
      <c r="X605" s="5">
        <f>Table1[[#This Row],[Attendance]]*Table1[[#This Row],[Average Ticket Price]]</f>
        <v>4459500</v>
      </c>
      <c r="Y605" s="5" t="s">
        <v>683</v>
      </c>
    </row>
    <row r="606" spans="1:25" x14ac:dyDescent="0.25">
      <c r="A606" t="s">
        <v>134</v>
      </c>
      <c r="B606" s="8">
        <v>45835</v>
      </c>
      <c r="C606">
        <f t="shared" si="9"/>
        <v>2025</v>
      </c>
      <c r="D606" t="s">
        <v>69</v>
      </c>
      <c r="E606" t="s">
        <v>98</v>
      </c>
      <c r="F606" t="s">
        <v>38</v>
      </c>
      <c r="G606" t="b">
        <v>1</v>
      </c>
      <c r="H606">
        <v>5</v>
      </c>
      <c r="I606">
        <v>3</v>
      </c>
      <c r="J606" t="s">
        <v>25</v>
      </c>
      <c r="K606" s="5">
        <v>49759</v>
      </c>
      <c r="L606" t="s">
        <v>285</v>
      </c>
      <c r="M606" t="s">
        <v>27</v>
      </c>
      <c r="N606">
        <v>80</v>
      </c>
      <c r="O606">
        <v>2</v>
      </c>
      <c r="P606">
        <v>2</v>
      </c>
      <c r="Q606" t="s">
        <v>81</v>
      </c>
      <c r="R606" s="5">
        <v>99143</v>
      </c>
      <c r="S606">
        <v>7.79</v>
      </c>
      <c r="T606" s="5">
        <v>192097.8</v>
      </c>
      <c r="U606">
        <v>47</v>
      </c>
      <c r="V606" t="s">
        <v>42</v>
      </c>
      <c r="W606" s="5">
        <v>750</v>
      </c>
      <c r="X606" s="5">
        <f>Table1[[#This Row],[Attendance]]*Table1[[#This Row],[Average Ticket Price]]</f>
        <v>37319250</v>
      </c>
      <c r="Y606" s="5" t="s">
        <v>683</v>
      </c>
    </row>
    <row r="607" spans="1:25" x14ac:dyDescent="0.25">
      <c r="A607" t="s">
        <v>259</v>
      </c>
      <c r="B607" s="8">
        <v>45903</v>
      </c>
      <c r="C607">
        <f t="shared" si="9"/>
        <v>2025</v>
      </c>
      <c r="D607" t="s">
        <v>36</v>
      </c>
      <c r="E607" t="s">
        <v>83</v>
      </c>
      <c r="F607" t="s">
        <v>44</v>
      </c>
      <c r="G607" t="b">
        <v>1</v>
      </c>
      <c r="H607">
        <v>5</v>
      </c>
      <c r="I607">
        <v>3</v>
      </c>
      <c r="J607" t="s">
        <v>25</v>
      </c>
      <c r="K607" s="5">
        <v>8506</v>
      </c>
      <c r="L607" t="s">
        <v>135</v>
      </c>
      <c r="M607" t="s">
        <v>34</v>
      </c>
      <c r="N607">
        <v>23</v>
      </c>
      <c r="O607">
        <v>1</v>
      </c>
      <c r="P607">
        <v>0</v>
      </c>
      <c r="Q607" t="s">
        <v>62</v>
      </c>
      <c r="R607" s="5">
        <v>19620</v>
      </c>
      <c r="S607">
        <v>9.1199999999999992</v>
      </c>
      <c r="T607" s="5">
        <v>83629</v>
      </c>
      <c r="U607">
        <v>35</v>
      </c>
      <c r="V607" t="s">
        <v>29</v>
      </c>
      <c r="W607" s="5">
        <v>1500</v>
      </c>
      <c r="X607" s="5">
        <f>Table1[[#This Row],[Attendance]]*Table1[[#This Row],[Average Ticket Price]]</f>
        <v>12759000</v>
      </c>
      <c r="Y607" s="5" t="s">
        <v>683</v>
      </c>
    </row>
    <row r="608" spans="1:25" x14ac:dyDescent="0.25">
      <c r="A608" t="s">
        <v>263</v>
      </c>
      <c r="B608" s="8">
        <v>45836</v>
      </c>
      <c r="C608">
        <f t="shared" si="9"/>
        <v>2025</v>
      </c>
      <c r="D608" t="s">
        <v>36</v>
      </c>
      <c r="E608" t="s">
        <v>72</v>
      </c>
      <c r="F608" t="s">
        <v>38</v>
      </c>
      <c r="G608" t="b">
        <v>1</v>
      </c>
      <c r="H608">
        <v>2</v>
      </c>
      <c r="I608">
        <v>2</v>
      </c>
      <c r="J608" t="s">
        <v>39</v>
      </c>
      <c r="K608" s="5">
        <v>40302</v>
      </c>
      <c r="L608" t="s">
        <v>103</v>
      </c>
      <c r="M608" t="s">
        <v>61</v>
      </c>
      <c r="N608">
        <v>46</v>
      </c>
      <c r="O608">
        <v>1</v>
      </c>
      <c r="P608">
        <v>0</v>
      </c>
      <c r="Q608" t="s">
        <v>41</v>
      </c>
      <c r="R608" s="5">
        <v>116718</v>
      </c>
      <c r="S608">
        <v>0.97</v>
      </c>
      <c r="T608" s="5">
        <v>96736.57</v>
      </c>
      <c r="U608">
        <v>44</v>
      </c>
      <c r="V608" t="s">
        <v>42</v>
      </c>
      <c r="W608" s="5">
        <v>1000</v>
      </c>
      <c r="X608" s="5">
        <f>Table1[[#This Row],[Attendance]]*Table1[[#This Row],[Average Ticket Price]]</f>
        <v>40302000</v>
      </c>
      <c r="Y608" s="5" t="s">
        <v>683</v>
      </c>
    </row>
    <row r="609" spans="1:25" x14ac:dyDescent="0.25">
      <c r="A609" t="s">
        <v>127</v>
      </c>
      <c r="B609" s="8">
        <v>45810</v>
      </c>
      <c r="C609">
        <f t="shared" si="9"/>
        <v>2025</v>
      </c>
      <c r="D609" t="s">
        <v>31</v>
      </c>
      <c r="E609" t="s">
        <v>32</v>
      </c>
      <c r="F609" t="s">
        <v>38</v>
      </c>
      <c r="G609" t="b">
        <v>0</v>
      </c>
      <c r="H609">
        <v>1</v>
      </c>
      <c r="I609">
        <v>0</v>
      </c>
      <c r="J609" t="s">
        <v>25</v>
      </c>
      <c r="K609" s="5">
        <v>48238</v>
      </c>
      <c r="L609" t="s">
        <v>190</v>
      </c>
      <c r="M609" t="s">
        <v>50</v>
      </c>
      <c r="N609">
        <v>87</v>
      </c>
      <c r="O609">
        <v>0</v>
      </c>
      <c r="P609">
        <v>0</v>
      </c>
      <c r="Q609" t="s">
        <v>41</v>
      </c>
      <c r="R609" s="5">
        <v>103791</v>
      </c>
      <c r="S609">
        <v>9.4700000000000006</v>
      </c>
      <c r="T609" s="5">
        <v>1851.96</v>
      </c>
      <c r="U609">
        <v>56</v>
      </c>
      <c r="V609" t="s">
        <v>42</v>
      </c>
      <c r="W609" s="5">
        <v>1250</v>
      </c>
      <c r="X609" s="5">
        <f>Table1[[#This Row],[Attendance]]*Table1[[#This Row],[Average Ticket Price]]</f>
        <v>60297500</v>
      </c>
      <c r="Y609" s="5" t="s">
        <v>683</v>
      </c>
    </row>
    <row r="610" spans="1:25" x14ac:dyDescent="0.25">
      <c r="A610" t="s">
        <v>282</v>
      </c>
      <c r="B610" s="8">
        <v>45933</v>
      </c>
      <c r="C610">
        <f t="shared" si="9"/>
        <v>2025</v>
      </c>
      <c r="D610" t="s">
        <v>36</v>
      </c>
      <c r="E610" t="s">
        <v>66</v>
      </c>
      <c r="F610" t="s">
        <v>44</v>
      </c>
      <c r="G610" t="b">
        <v>1</v>
      </c>
      <c r="H610">
        <v>3</v>
      </c>
      <c r="I610">
        <v>4</v>
      </c>
      <c r="J610" t="s">
        <v>54</v>
      </c>
      <c r="K610" s="5">
        <v>52241</v>
      </c>
      <c r="L610" t="s">
        <v>93</v>
      </c>
      <c r="M610" t="s">
        <v>61</v>
      </c>
      <c r="N610">
        <v>49</v>
      </c>
      <c r="O610">
        <v>0</v>
      </c>
      <c r="P610">
        <v>0</v>
      </c>
      <c r="Q610" t="s">
        <v>28</v>
      </c>
      <c r="R610" s="5">
        <v>144480</v>
      </c>
      <c r="S610">
        <v>7.5</v>
      </c>
      <c r="T610" s="5">
        <v>12389.68</v>
      </c>
      <c r="U610">
        <v>43</v>
      </c>
      <c r="V610" t="s">
        <v>29</v>
      </c>
      <c r="W610" s="5">
        <v>1500</v>
      </c>
      <c r="X610" s="5">
        <f>Table1[[#This Row],[Attendance]]*Table1[[#This Row],[Average Ticket Price]]</f>
        <v>78361500</v>
      </c>
      <c r="Y610" s="5" t="s">
        <v>683</v>
      </c>
    </row>
    <row r="611" spans="1:25" x14ac:dyDescent="0.25">
      <c r="A611" t="s">
        <v>489</v>
      </c>
      <c r="B611" s="8">
        <v>45917</v>
      </c>
      <c r="C611">
        <f t="shared" si="9"/>
        <v>2025</v>
      </c>
      <c r="D611" t="s">
        <v>22</v>
      </c>
      <c r="E611" t="s">
        <v>48</v>
      </c>
      <c r="F611" t="s">
        <v>24</v>
      </c>
      <c r="G611" t="b">
        <v>1</v>
      </c>
      <c r="H611">
        <v>5</v>
      </c>
      <c r="I611">
        <v>0</v>
      </c>
      <c r="J611" t="s">
        <v>25</v>
      </c>
      <c r="K611" s="5">
        <v>45031</v>
      </c>
      <c r="L611" t="s">
        <v>206</v>
      </c>
      <c r="M611" t="s">
        <v>61</v>
      </c>
      <c r="N611">
        <v>57</v>
      </c>
      <c r="O611">
        <v>0</v>
      </c>
      <c r="P611">
        <v>0</v>
      </c>
      <c r="Q611" t="s">
        <v>41</v>
      </c>
      <c r="R611" s="5">
        <v>92673</v>
      </c>
      <c r="S611">
        <v>3.62</v>
      </c>
      <c r="T611" s="5">
        <v>121279.36</v>
      </c>
      <c r="U611">
        <v>50</v>
      </c>
      <c r="V611" t="s">
        <v>42</v>
      </c>
      <c r="W611" s="5">
        <v>1750</v>
      </c>
      <c r="X611" s="5">
        <f>Table1[[#This Row],[Attendance]]*Table1[[#This Row],[Average Ticket Price]]</f>
        <v>78804250</v>
      </c>
      <c r="Y611" s="5" t="s">
        <v>683</v>
      </c>
    </row>
    <row r="612" spans="1:25" x14ac:dyDescent="0.25">
      <c r="A612" t="s">
        <v>509</v>
      </c>
      <c r="B612" s="8">
        <v>45674</v>
      </c>
      <c r="C612">
        <f t="shared" si="9"/>
        <v>2025</v>
      </c>
      <c r="D612" t="s">
        <v>31</v>
      </c>
      <c r="E612" t="s">
        <v>32</v>
      </c>
      <c r="F612" t="s">
        <v>44</v>
      </c>
      <c r="G612" t="b">
        <v>1</v>
      </c>
      <c r="H612">
        <v>5</v>
      </c>
      <c r="I612">
        <v>0</v>
      </c>
      <c r="J612" t="s">
        <v>25</v>
      </c>
      <c r="K612" s="5">
        <v>21188</v>
      </c>
      <c r="L612" t="s">
        <v>205</v>
      </c>
      <c r="M612" t="s">
        <v>27</v>
      </c>
      <c r="N612">
        <v>35</v>
      </c>
      <c r="O612">
        <v>1</v>
      </c>
      <c r="P612">
        <v>2</v>
      </c>
      <c r="Q612" t="s">
        <v>87</v>
      </c>
      <c r="R612" s="5">
        <v>129590</v>
      </c>
      <c r="S612">
        <v>7.89</v>
      </c>
      <c r="T612" s="5">
        <v>7037.88</v>
      </c>
      <c r="U612">
        <v>36</v>
      </c>
      <c r="V612" t="s">
        <v>42</v>
      </c>
      <c r="W612" s="5">
        <v>500</v>
      </c>
      <c r="X612" s="5">
        <f>Table1[[#This Row],[Attendance]]*Table1[[#This Row],[Average Ticket Price]]</f>
        <v>10594000</v>
      </c>
      <c r="Y612" s="5" t="s">
        <v>683</v>
      </c>
    </row>
    <row r="613" spans="1:25" x14ac:dyDescent="0.25">
      <c r="A613" t="s">
        <v>379</v>
      </c>
      <c r="B613" s="8">
        <v>45414</v>
      </c>
      <c r="C613">
        <f t="shared" si="9"/>
        <v>2024</v>
      </c>
      <c r="D613" t="s">
        <v>89</v>
      </c>
      <c r="E613" t="s">
        <v>48</v>
      </c>
      <c r="F613" t="s">
        <v>24</v>
      </c>
      <c r="G613" t="b">
        <v>1</v>
      </c>
      <c r="H613">
        <v>2</v>
      </c>
      <c r="I613">
        <v>0</v>
      </c>
      <c r="J613" t="s">
        <v>25</v>
      </c>
      <c r="K613" s="5">
        <v>24715</v>
      </c>
      <c r="L613" t="s">
        <v>149</v>
      </c>
      <c r="M613" t="s">
        <v>27</v>
      </c>
      <c r="N613">
        <v>88</v>
      </c>
      <c r="O613">
        <v>1</v>
      </c>
      <c r="P613">
        <v>2</v>
      </c>
      <c r="Q613" t="s">
        <v>41</v>
      </c>
      <c r="R613" s="5">
        <v>84657</v>
      </c>
      <c r="S613">
        <v>4.17</v>
      </c>
      <c r="T613" s="5">
        <v>73613.320000000007</v>
      </c>
      <c r="U613">
        <v>55</v>
      </c>
      <c r="V613" t="s">
        <v>29</v>
      </c>
      <c r="W613" s="5">
        <v>2000</v>
      </c>
      <c r="X613" s="5">
        <f>Table1[[#This Row],[Attendance]]*Table1[[#This Row],[Average Ticket Price]]</f>
        <v>49430000</v>
      </c>
      <c r="Y613" s="5" t="s">
        <v>683</v>
      </c>
    </row>
    <row r="614" spans="1:25" x14ac:dyDescent="0.25">
      <c r="A614" t="s">
        <v>475</v>
      </c>
      <c r="B614" s="8">
        <v>45361</v>
      </c>
      <c r="C614">
        <f t="shared" si="9"/>
        <v>2024</v>
      </c>
      <c r="D614" t="s">
        <v>36</v>
      </c>
      <c r="E614" t="s">
        <v>37</v>
      </c>
      <c r="F614" t="s">
        <v>24</v>
      </c>
      <c r="G614" t="b">
        <v>1</v>
      </c>
      <c r="H614">
        <v>4</v>
      </c>
      <c r="I614">
        <v>2</v>
      </c>
      <c r="J614" t="s">
        <v>25</v>
      </c>
      <c r="K614" s="5">
        <v>31099</v>
      </c>
      <c r="L614" t="s">
        <v>291</v>
      </c>
      <c r="M614" t="s">
        <v>27</v>
      </c>
      <c r="N614">
        <v>30</v>
      </c>
      <c r="O614">
        <v>0</v>
      </c>
      <c r="P614">
        <v>1</v>
      </c>
      <c r="Q614" t="s">
        <v>46</v>
      </c>
      <c r="R614" s="5">
        <v>72430</v>
      </c>
      <c r="S614">
        <v>2.82</v>
      </c>
      <c r="T614" s="5">
        <v>5978.02</v>
      </c>
      <c r="U614">
        <v>22</v>
      </c>
      <c r="V614" t="s">
        <v>42</v>
      </c>
      <c r="W614" s="5">
        <v>1750</v>
      </c>
      <c r="X614" s="5">
        <f>Table1[[#This Row],[Attendance]]*Table1[[#This Row],[Average Ticket Price]]</f>
        <v>54423250</v>
      </c>
      <c r="Y614" s="5" t="s">
        <v>683</v>
      </c>
    </row>
    <row r="615" spans="1:25" x14ac:dyDescent="0.25">
      <c r="A615" t="s">
        <v>499</v>
      </c>
      <c r="B615" s="8">
        <v>45553</v>
      </c>
      <c r="C615">
        <f t="shared" si="9"/>
        <v>2024</v>
      </c>
      <c r="D615" t="s">
        <v>97</v>
      </c>
      <c r="E615" t="s">
        <v>23</v>
      </c>
      <c r="F615" t="s">
        <v>44</v>
      </c>
      <c r="G615" t="b">
        <v>1</v>
      </c>
      <c r="H615">
        <v>1</v>
      </c>
      <c r="I615">
        <v>4</v>
      </c>
      <c r="J615" t="s">
        <v>54</v>
      </c>
      <c r="K615" s="5">
        <v>24614</v>
      </c>
      <c r="L615" t="s">
        <v>223</v>
      </c>
      <c r="M615" t="s">
        <v>61</v>
      </c>
      <c r="N615">
        <v>35</v>
      </c>
      <c r="O615">
        <v>0</v>
      </c>
      <c r="P615">
        <v>0</v>
      </c>
      <c r="Q615" t="s">
        <v>51</v>
      </c>
      <c r="R615" s="5">
        <v>139966</v>
      </c>
      <c r="S615">
        <v>4.13</v>
      </c>
      <c r="T615" s="5">
        <v>127940.04</v>
      </c>
      <c r="U615">
        <v>58</v>
      </c>
      <c r="V615" t="s">
        <v>42</v>
      </c>
      <c r="W615" s="5">
        <v>750</v>
      </c>
      <c r="X615" s="5">
        <f>Table1[[#This Row],[Attendance]]*Table1[[#This Row],[Average Ticket Price]]</f>
        <v>18460500</v>
      </c>
      <c r="Y615" s="5" t="s">
        <v>683</v>
      </c>
    </row>
    <row r="616" spans="1:25" x14ac:dyDescent="0.25">
      <c r="A616" t="s">
        <v>260</v>
      </c>
      <c r="B616" s="8">
        <v>45947</v>
      </c>
      <c r="C616">
        <f t="shared" si="9"/>
        <v>2025</v>
      </c>
      <c r="D616" t="s">
        <v>53</v>
      </c>
      <c r="E616" t="s">
        <v>23</v>
      </c>
      <c r="F616" t="s">
        <v>44</v>
      </c>
      <c r="G616" t="b">
        <v>0</v>
      </c>
      <c r="H616">
        <v>4</v>
      </c>
      <c r="I616">
        <v>1</v>
      </c>
      <c r="J616" t="s">
        <v>25</v>
      </c>
      <c r="K616" s="5">
        <v>34012</v>
      </c>
      <c r="L616" t="s">
        <v>107</v>
      </c>
      <c r="M616" t="s">
        <v>27</v>
      </c>
      <c r="N616">
        <v>93</v>
      </c>
      <c r="O616">
        <v>0</v>
      </c>
      <c r="P616">
        <v>0</v>
      </c>
      <c r="Q616" t="s">
        <v>46</v>
      </c>
      <c r="R616" s="5">
        <v>85991</v>
      </c>
      <c r="S616">
        <v>6.32</v>
      </c>
      <c r="T616" s="5">
        <v>209936.09</v>
      </c>
      <c r="U616">
        <v>51</v>
      </c>
      <c r="V616" t="s">
        <v>42</v>
      </c>
      <c r="W616" s="5">
        <v>2250</v>
      </c>
      <c r="X616" s="5">
        <f>Table1[[#This Row],[Attendance]]*Table1[[#This Row],[Average Ticket Price]]</f>
        <v>76527000</v>
      </c>
      <c r="Y616" s="5" t="s">
        <v>683</v>
      </c>
    </row>
    <row r="617" spans="1:25" x14ac:dyDescent="0.25">
      <c r="A617" t="s">
        <v>510</v>
      </c>
      <c r="B617" s="8">
        <v>45632</v>
      </c>
      <c r="C617">
        <f t="shared" si="9"/>
        <v>2024</v>
      </c>
      <c r="D617" t="s">
        <v>97</v>
      </c>
      <c r="E617" t="s">
        <v>66</v>
      </c>
      <c r="F617" t="s">
        <v>38</v>
      </c>
      <c r="G617" t="b">
        <v>0</v>
      </c>
      <c r="H617">
        <v>3</v>
      </c>
      <c r="I617">
        <v>4</v>
      </c>
      <c r="J617" t="s">
        <v>54</v>
      </c>
      <c r="K617" s="5">
        <v>19513</v>
      </c>
      <c r="L617" t="s">
        <v>107</v>
      </c>
      <c r="M617" t="s">
        <v>34</v>
      </c>
      <c r="N617">
        <v>50</v>
      </c>
      <c r="O617">
        <v>0</v>
      </c>
      <c r="P617">
        <v>2</v>
      </c>
      <c r="Q617" t="s">
        <v>28</v>
      </c>
      <c r="R617" s="5">
        <v>111162</v>
      </c>
      <c r="S617">
        <v>1.22</v>
      </c>
      <c r="T617" s="5">
        <v>199564.84</v>
      </c>
      <c r="U617">
        <v>31</v>
      </c>
      <c r="V617" t="s">
        <v>42</v>
      </c>
      <c r="W617" s="5">
        <v>2500</v>
      </c>
      <c r="X617" s="5">
        <f>Table1[[#This Row],[Attendance]]*Table1[[#This Row],[Average Ticket Price]]</f>
        <v>48782500</v>
      </c>
      <c r="Y617" s="5" t="s">
        <v>683</v>
      </c>
    </row>
    <row r="618" spans="1:25" x14ac:dyDescent="0.25">
      <c r="A618" t="s">
        <v>511</v>
      </c>
      <c r="B618" s="8">
        <v>45603</v>
      </c>
      <c r="C618">
        <f t="shared" si="9"/>
        <v>2024</v>
      </c>
      <c r="D618" t="s">
        <v>22</v>
      </c>
      <c r="E618" t="s">
        <v>48</v>
      </c>
      <c r="F618" t="s">
        <v>24</v>
      </c>
      <c r="G618" t="b">
        <v>1</v>
      </c>
      <c r="H618">
        <v>0</v>
      </c>
      <c r="I618">
        <v>1</v>
      </c>
      <c r="J618" t="s">
        <v>54</v>
      </c>
      <c r="K618" s="5">
        <v>44224</v>
      </c>
      <c r="L618" t="s">
        <v>115</v>
      </c>
      <c r="M618" t="s">
        <v>27</v>
      </c>
      <c r="N618">
        <v>80</v>
      </c>
      <c r="O618">
        <v>0</v>
      </c>
      <c r="P618">
        <v>1</v>
      </c>
      <c r="Q618" t="s">
        <v>28</v>
      </c>
      <c r="R618" s="5">
        <v>144560</v>
      </c>
      <c r="S618">
        <v>4.9800000000000004</v>
      </c>
      <c r="T618" s="5">
        <v>226251.05</v>
      </c>
      <c r="U618">
        <v>49</v>
      </c>
      <c r="V618" t="s">
        <v>42</v>
      </c>
      <c r="W618" s="5">
        <v>750</v>
      </c>
      <c r="X618" s="5">
        <f>Table1[[#This Row],[Attendance]]*Table1[[#This Row],[Average Ticket Price]]</f>
        <v>33168000</v>
      </c>
      <c r="Y618" s="5" t="s">
        <v>683</v>
      </c>
    </row>
    <row r="619" spans="1:25" x14ac:dyDescent="0.25">
      <c r="A619" t="s">
        <v>512</v>
      </c>
      <c r="B619" s="8">
        <v>45346</v>
      </c>
      <c r="C619">
        <f t="shared" si="9"/>
        <v>2024</v>
      </c>
      <c r="D619" t="s">
        <v>77</v>
      </c>
      <c r="E619" t="s">
        <v>37</v>
      </c>
      <c r="F619" t="s">
        <v>38</v>
      </c>
      <c r="G619" t="b">
        <v>1</v>
      </c>
      <c r="H619">
        <v>4</v>
      </c>
      <c r="I619">
        <v>2</v>
      </c>
      <c r="J619" t="s">
        <v>25</v>
      </c>
      <c r="K619" s="5">
        <v>36757</v>
      </c>
      <c r="L619" t="s">
        <v>306</v>
      </c>
      <c r="M619" t="s">
        <v>27</v>
      </c>
      <c r="N619">
        <v>76</v>
      </c>
      <c r="O619">
        <v>1</v>
      </c>
      <c r="P619">
        <v>0</v>
      </c>
      <c r="Q619" t="s">
        <v>62</v>
      </c>
      <c r="R619" s="5">
        <v>16446</v>
      </c>
      <c r="S619">
        <v>9.41</v>
      </c>
      <c r="T619" s="5">
        <v>136372.94</v>
      </c>
      <c r="U619">
        <v>45</v>
      </c>
      <c r="V619" t="s">
        <v>42</v>
      </c>
      <c r="W619" s="5">
        <v>1250</v>
      </c>
      <c r="X619" s="5">
        <f>Table1[[#This Row],[Attendance]]*Table1[[#This Row],[Average Ticket Price]]</f>
        <v>45946250</v>
      </c>
      <c r="Y619" s="5" t="s">
        <v>683</v>
      </c>
    </row>
    <row r="620" spans="1:25" x14ac:dyDescent="0.25">
      <c r="A620" t="s">
        <v>513</v>
      </c>
      <c r="B620" s="8">
        <v>45363</v>
      </c>
      <c r="C620">
        <f t="shared" si="9"/>
        <v>2024</v>
      </c>
      <c r="D620" t="s">
        <v>77</v>
      </c>
      <c r="E620" t="s">
        <v>83</v>
      </c>
      <c r="F620" t="s">
        <v>38</v>
      </c>
      <c r="G620" t="b">
        <v>0</v>
      </c>
      <c r="H620">
        <v>1</v>
      </c>
      <c r="I620">
        <v>1</v>
      </c>
      <c r="J620" t="s">
        <v>39</v>
      </c>
      <c r="K620" s="5">
        <v>13704</v>
      </c>
      <c r="L620" t="s">
        <v>306</v>
      </c>
      <c r="M620" t="s">
        <v>61</v>
      </c>
      <c r="N620">
        <v>47</v>
      </c>
      <c r="O620">
        <v>0</v>
      </c>
      <c r="P620">
        <v>2</v>
      </c>
      <c r="Q620" t="s">
        <v>81</v>
      </c>
      <c r="R620" s="5">
        <v>144357</v>
      </c>
      <c r="S620">
        <v>8.32</v>
      </c>
      <c r="T620" s="5">
        <v>144667.16</v>
      </c>
      <c r="U620">
        <v>57</v>
      </c>
      <c r="V620" t="s">
        <v>42</v>
      </c>
      <c r="W620" s="5">
        <v>2000</v>
      </c>
      <c r="X620" s="5">
        <f>Table1[[#This Row],[Attendance]]*Table1[[#This Row],[Average Ticket Price]]</f>
        <v>27408000</v>
      </c>
      <c r="Y620" s="5" t="s">
        <v>683</v>
      </c>
    </row>
    <row r="621" spans="1:25" x14ac:dyDescent="0.25">
      <c r="A621" t="s">
        <v>514</v>
      </c>
      <c r="B621" s="8">
        <v>45817</v>
      </c>
      <c r="C621">
        <f t="shared" si="9"/>
        <v>2025</v>
      </c>
      <c r="D621" t="s">
        <v>77</v>
      </c>
      <c r="E621" t="s">
        <v>23</v>
      </c>
      <c r="F621" t="s">
        <v>44</v>
      </c>
      <c r="G621" t="b">
        <v>1</v>
      </c>
      <c r="H621">
        <v>0</v>
      </c>
      <c r="I621">
        <v>1</v>
      </c>
      <c r="J621" t="s">
        <v>54</v>
      </c>
      <c r="K621" s="5">
        <v>28408</v>
      </c>
      <c r="L621" t="s">
        <v>107</v>
      </c>
      <c r="M621" t="s">
        <v>50</v>
      </c>
      <c r="N621">
        <v>79</v>
      </c>
      <c r="O621">
        <v>1</v>
      </c>
      <c r="P621">
        <v>0</v>
      </c>
      <c r="Q621" t="s">
        <v>62</v>
      </c>
      <c r="R621" s="5">
        <v>85204</v>
      </c>
      <c r="S621">
        <v>1.22</v>
      </c>
      <c r="T621" s="5">
        <v>98198.89</v>
      </c>
      <c r="U621">
        <v>63</v>
      </c>
      <c r="V621" t="s">
        <v>29</v>
      </c>
      <c r="W621" s="5">
        <v>2000</v>
      </c>
      <c r="X621" s="5">
        <f>Table1[[#This Row],[Attendance]]*Table1[[#This Row],[Average Ticket Price]]</f>
        <v>56816000</v>
      </c>
      <c r="Y621" s="5" t="s">
        <v>683</v>
      </c>
    </row>
    <row r="622" spans="1:25" x14ac:dyDescent="0.25">
      <c r="A622" t="s">
        <v>515</v>
      </c>
      <c r="B622" s="8">
        <v>46015</v>
      </c>
      <c r="C622">
        <f t="shared" si="9"/>
        <v>2025</v>
      </c>
      <c r="D622" t="s">
        <v>36</v>
      </c>
      <c r="E622" t="s">
        <v>37</v>
      </c>
      <c r="F622" t="s">
        <v>24</v>
      </c>
      <c r="G622" t="b">
        <v>1</v>
      </c>
      <c r="H622">
        <v>4</v>
      </c>
      <c r="I622">
        <v>1</v>
      </c>
      <c r="J622" t="s">
        <v>25</v>
      </c>
      <c r="K622" s="5">
        <v>42255</v>
      </c>
      <c r="L622" t="s">
        <v>212</v>
      </c>
      <c r="M622" t="s">
        <v>50</v>
      </c>
      <c r="N622">
        <v>55</v>
      </c>
      <c r="O622">
        <v>2</v>
      </c>
      <c r="P622">
        <v>0</v>
      </c>
      <c r="Q622" t="s">
        <v>62</v>
      </c>
      <c r="R622" s="5">
        <v>88403</v>
      </c>
      <c r="S622">
        <v>8.2200000000000006</v>
      </c>
      <c r="T622" s="5">
        <v>124564.79</v>
      </c>
      <c r="U622">
        <v>63</v>
      </c>
      <c r="V622" t="s">
        <v>29</v>
      </c>
      <c r="W622" s="5">
        <v>1000</v>
      </c>
      <c r="X622" s="5">
        <f>Table1[[#This Row],[Attendance]]*Table1[[#This Row],[Average Ticket Price]]</f>
        <v>42255000</v>
      </c>
      <c r="Y622" s="5" t="s">
        <v>683</v>
      </c>
    </row>
    <row r="623" spans="1:25" x14ac:dyDescent="0.25">
      <c r="A623" t="s">
        <v>516</v>
      </c>
      <c r="B623" s="8">
        <v>45926</v>
      </c>
      <c r="C623">
        <f t="shared" si="9"/>
        <v>2025</v>
      </c>
      <c r="D623" t="s">
        <v>36</v>
      </c>
      <c r="E623" t="s">
        <v>98</v>
      </c>
      <c r="F623" t="s">
        <v>44</v>
      </c>
      <c r="G623" t="b">
        <v>1</v>
      </c>
      <c r="H623">
        <v>4</v>
      </c>
      <c r="I623">
        <v>3</v>
      </c>
      <c r="J623" t="s">
        <v>25</v>
      </c>
      <c r="K623" s="5">
        <v>20384</v>
      </c>
      <c r="L623" t="s">
        <v>176</v>
      </c>
      <c r="M623" t="s">
        <v>50</v>
      </c>
      <c r="N623">
        <v>30</v>
      </c>
      <c r="O623">
        <v>0</v>
      </c>
      <c r="P623">
        <v>2</v>
      </c>
      <c r="Q623" t="s">
        <v>28</v>
      </c>
      <c r="R623" s="5">
        <v>89834</v>
      </c>
      <c r="S623">
        <v>1.85</v>
      </c>
      <c r="T623" s="5">
        <v>5025.3900000000003</v>
      </c>
      <c r="U623">
        <v>30</v>
      </c>
      <c r="V623" t="s">
        <v>42</v>
      </c>
      <c r="W623" s="5">
        <v>1000</v>
      </c>
      <c r="X623" s="5">
        <f>Table1[[#This Row],[Attendance]]*Table1[[#This Row],[Average Ticket Price]]</f>
        <v>20384000</v>
      </c>
      <c r="Y623" s="5" t="s">
        <v>683</v>
      </c>
    </row>
    <row r="624" spans="1:25" x14ac:dyDescent="0.25">
      <c r="A624" t="s">
        <v>408</v>
      </c>
      <c r="B624" s="8">
        <v>45943</v>
      </c>
      <c r="C624">
        <f t="shared" si="9"/>
        <v>2025</v>
      </c>
      <c r="D624" t="s">
        <v>53</v>
      </c>
      <c r="E624" t="s">
        <v>72</v>
      </c>
      <c r="F624" t="s">
        <v>44</v>
      </c>
      <c r="G624" t="b">
        <v>1</v>
      </c>
      <c r="H624">
        <v>3</v>
      </c>
      <c r="I624">
        <v>3</v>
      </c>
      <c r="J624" t="s">
        <v>39</v>
      </c>
      <c r="K624" s="5">
        <v>54308</v>
      </c>
      <c r="L624" t="s">
        <v>145</v>
      </c>
      <c r="M624" t="s">
        <v>27</v>
      </c>
      <c r="N624">
        <v>54</v>
      </c>
      <c r="O624">
        <v>0</v>
      </c>
      <c r="P624">
        <v>1</v>
      </c>
      <c r="Q624" t="s">
        <v>87</v>
      </c>
      <c r="R624" s="5">
        <v>12635</v>
      </c>
      <c r="S624">
        <v>4.07</v>
      </c>
      <c r="T624" s="5">
        <v>158336.35999999999</v>
      </c>
      <c r="U624">
        <v>38</v>
      </c>
      <c r="V624" t="s">
        <v>29</v>
      </c>
      <c r="W624" s="5">
        <v>1250</v>
      </c>
      <c r="X624" s="5">
        <f>Table1[[#This Row],[Attendance]]*Table1[[#This Row],[Average Ticket Price]]</f>
        <v>67885000</v>
      </c>
      <c r="Y624" s="5" t="s">
        <v>683</v>
      </c>
    </row>
    <row r="625" spans="1:25" x14ac:dyDescent="0.25">
      <c r="A625" t="s">
        <v>210</v>
      </c>
      <c r="B625" s="8">
        <v>45700</v>
      </c>
      <c r="C625">
        <f t="shared" si="9"/>
        <v>2025</v>
      </c>
      <c r="D625" t="s">
        <v>69</v>
      </c>
      <c r="E625" t="s">
        <v>98</v>
      </c>
      <c r="F625" t="s">
        <v>44</v>
      </c>
      <c r="G625" t="b">
        <v>1</v>
      </c>
      <c r="H625">
        <v>0</v>
      </c>
      <c r="I625">
        <v>2</v>
      </c>
      <c r="J625" t="s">
        <v>54</v>
      </c>
      <c r="K625" s="5">
        <v>11273</v>
      </c>
      <c r="L625" t="s">
        <v>126</v>
      </c>
      <c r="M625" t="s">
        <v>61</v>
      </c>
      <c r="N625">
        <v>13</v>
      </c>
      <c r="O625">
        <v>0</v>
      </c>
      <c r="P625">
        <v>0</v>
      </c>
      <c r="Q625" t="s">
        <v>46</v>
      </c>
      <c r="R625" s="5">
        <v>52001</v>
      </c>
      <c r="S625">
        <v>1.56</v>
      </c>
      <c r="T625" s="5">
        <v>213242.32</v>
      </c>
      <c r="U625">
        <v>19</v>
      </c>
      <c r="V625" t="s">
        <v>42</v>
      </c>
      <c r="W625" s="5">
        <v>1500</v>
      </c>
      <c r="X625" s="5">
        <f>Table1[[#This Row],[Attendance]]*Table1[[#This Row],[Average Ticket Price]]</f>
        <v>16909500</v>
      </c>
      <c r="Y625" s="5" t="s">
        <v>683</v>
      </c>
    </row>
    <row r="626" spans="1:25" x14ac:dyDescent="0.25">
      <c r="A626" t="s">
        <v>517</v>
      </c>
      <c r="B626" s="8">
        <v>45981</v>
      </c>
      <c r="C626">
        <f t="shared" si="9"/>
        <v>2025</v>
      </c>
      <c r="D626" t="s">
        <v>31</v>
      </c>
      <c r="E626" t="s">
        <v>72</v>
      </c>
      <c r="F626" t="s">
        <v>44</v>
      </c>
      <c r="G626" t="b">
        <v>1</v>
      </c>
      <c r="H626">
        <v>2</v>
      </c>
      <c r="I626">
        <v>2</v>
      </c>
      <c r="J626" t="s">
        <v>39</v>
      </c>
      <c r="K626" s="5">
        <v>41506</v>
      </c>
      <c r="L626" t="s">
        <v>118</v>
      </c>
      <c r="M626" t="s">
        <v>61</v>
      </c>
      <c r="N626">
        <v>64</v>
      </c>
      <c r="O626">
        <v>0</v>
      </c>
      <c r="P626">
        <v>0</v>
      </c>
      <c r="Q626" t="s">
        <v>81</v>
      </c>
      <c r="R626" s="5">
        <v>56971</v>
      </c>
      <c r="S626">
        <v>9.0500000000000007</v>
      </c>
      <c r="T626" s="5">
        <v>149469.91</v>
      </c>
      <c r="U626">
        <v>42</v>
      </c>
      <c r="V626" t="s">
        <v>42</v>
      </c>
      <c r="W626" s="5">
        <v>1750</v>
      </c>
      <c r="X626" s="5">
        <f>Table1[[#This Row],[Attendance]]*Table1[[#This Row],[Average Ticket Price]]</f>
        <v>72635500</v>
      </c>
      <c r="Y626" s="5" t="s">
        <v>683</v>
      </c>
    </row>
    <row r="627" spans="1:25" x14ac:dyDescent="0.25">
      <c r="A627" t="s">
        <v>420</v>
      </c>
      <c r="B627" s="8">
        <v>45815</v>
      </c>
      <c r="C627">
        <f t="shared" si="9"/>
        <v>2025</v>
      </c>
      <c r="D627" t="s">
        <v>89</v>
      </c>
      <c r="E627" t="s">
        <v>23</v>
      </c>
      <c r="F627" t="s">
        <v>44</v>
      </c>
      <c r="G627" t="b">
        <v>1</v>
      </c>
      <c r="H627">
        <v>0</v>
      </c>
      <c r="I627">
        <v>0</v>
      </c>
      <c r="J627" t="s">
        <v>39</v>
      </c>
      <c r="K627" s="5">
        <v>26629</v>
      </c>
      <c r="L627" t="s">
        <v>86</v>
      </c>
      <c r="M627" t="s">
        <v>50</v>
      </c>
      <c r="N627">
        <v>41</v>
      </c>
      <c r="O627">
        <v>0</v>
      </c>
      <c r="P627">
        <v>1</v>
      </c>
      <c r="Q627" t="s">
        <v>28</v>
      </c>
      <c r="R627" s="5">
        <v>38160</v>
      </c>
      <c r="S627">
        <v>8.18</v>
      </c>
      <c r="T627" s="5">
        <v>65932.289999999994</v>
      </c>
      <c r="U627">
        <v>26</v>
      </c>
      <c r="V627" t="s">
        <v>42</v>
      </c>
      <c r="W627" s="5">
        <v>1250</v>
      </c>
      <c r="X627" s="5">
        <f>Table1[[#This Row],[Attendance]]*Table1[[#This Row],[Average Ticket Price]]</f>
        <v>33286250</v>
      </c>
      <c r="Y627" s="5" t="s">
        <v>683</v>
      </c>
    </row>
    <row r="628" spans="1:25" x14ac:dyDescent="0.25">
      <c r="A628" t="s">
        <v>330</v>
      </c>
      <c r="B628" s="8">
        <v>45405</v>
      </c>
      <c r="C628">
        <f t="shared" si="9"/>
        <v>2024</v>
      </c>
      <c r="D628" t="s">
        <v>69</v>
      </c>
      <c r="E628" t="s">
        <v>37</v>
      </c>
      <c r="F628" t="s">
        <v>24</v>
      </c>
      <c r="G628" t="b">
        <v>0</v>
      </c>
      <c r="H628">
        <v>5</v>
      </c>
      <c r="I628">
        <v>0</v>
      </c>
      <c r="J628" t="s">
        <v>25</v>
      </c>
      <c r="K628" s="5">
        <v>33434</v>
      </c>
      <c r="L628" t="s">
        <v>124</v>
      </c>
      <c r="M628" t="s">
        <v>61</v>
      </c>
      <c r="N628">
        <v>76</v>
      </c>
      <c r="O628">
        <v>0</v>
      </c>
      <c r="P628">
        <v>0</v>
      </c>
      <c r="Q628" t="s">
        <v>87</v>
      </c>
      <c r="R628" s="5">
        <v>94640</v>
      </c>
      <c r="S628">
        <v>4.04</v>
      </c>
      <c r="T628" s="5">
        <v>95545.66</v>
      </c>
      <c r="U628">
        <v>52</v>
      </c>
      <c r="V628" t="s">
        <v>42</v>
      </c>
      <c r="W628" s="5">
        <v>1500</v>
      </c>
      <c r="X628" s="5">
        <f>Table1[[#This Row],[Attendance]]*Table1[[#This Row],[Average Ticket Price]]</f>
        <v>50151000</v>
      </c>
      <c r="Y628" s="5" t="s">
        <v>683</v>
      </c>
    </row>
    <row r="629" spans="1:25" x14ac:dyDescent="0.25">
      <c r="A629" t="s">
        <v>171</v>
      </c>
      <c r="B629" s="8">
        <v>45457</v>
      </c>
      <c r="C629">
        <f t="shared" si="9"/>
        <v>2024</v>
      </c>
      <c r="D629" t="s">
        <v>31</v>
      </c>
      <c r="E629" t="s">
        <v>23</v>
      </c>
      <c r="F629" t="s">
        <v>38</v>
      </c>
      <c r="G629" t="b">
        <v>1</v>
      </c>
      <c r="H629">
        <v>4</v>
      </c>
      <c r="I629">
        <v>4</v>
      </c>
      <c r="J629" t="s">
        <v>39</v>
      </c>
      <c r="K629" s="5">
        <v>49691</v>
      </c>
      <c r="L629" t="s">
        <v>176</v>
      </c>
      <c r="M629" t="s">
        <v>50</v>
      </c>
      <c r="N629">
        <v>39</v>
      </c>
      <c r="O629">
        <v>1</v>
      </c>
      <c r="P629">
        <v>1</v>
      </c>
      <c r="Q629" t="s">
        <v>87</v>
      </c>
      <c r="R629" s="5">
        <v>5445</v>
      </c>
      <c r="S629">
        <v>2.3199999999999998</v>
      </c>
      <c r="T629" s="5">
        <v>8546.91</v>
      </c>
      <c r="U629">
        <v>43</v>
      </c>
      <c r="V629" t="s">
        <v>29</v>
      </c>
      <c r="W629" s="5">
        <v>2000</v>
      </c>
      <c r="X629" s="5">
        <f>Table1[[#This Row],[Attendance]]*Table1[[#This Row],[Average Ticket Price]]</f>
        <v>99382000</v>
      </c>
      <c r="Y629" s="5" t="s">
        <v>683</v>
      </c>
    </row>
    <row r="630" spans="1:25" x14ac:dyDescent="0.25">
      <c r="A630" t="s">
        <v>290</v>
      </c>
      <c r="B630" s="8">
        <v>45690</v>
      </c>
      <c r="C630">
        <f t="shared" si="9"/>
        <v>2025</v>
      </c>
      <c r="D630" t="s">
        <v>89</v>
      </c>
      <c r="E630" t="s">
        <v>37</v>
      </c>
      <c r="F630" t="s">
        <v>38</v>
      </c>
      <c r="G630" t="b">
        <v>1</v>
      </c>
      <c r="H630">
        <v>4</v>
      </c>
      <c r="I630">
        <v>4</v>
      </c>
      <c r="J630" t="s">
        <v>39</v>
      </c>
      <c r="K630" s="5">
        <v>45563</v>
      </c>
      <c r="L630" t="s">
        <v>145</v>
      </c>
      <c r="M630" t="s">
        <v>61</v>
      </c>
      <c r="N630">
        <v>30</v>
      </c>
      <c r="O630">
        <v>0</v>
      </c>
      <c r="P630">
        <v>1</v>
      </c>
      <c r="Q630" t="s">
        <v>51</v>
      </c>
      <c r="R630" s="5">
        <v>111534</v>
      </c>
      <c r="S630">
        <v>4.13</v>
      </c>
      <c r="T630" s="5">
        <v>225050.23999999999</v>
      </c>
      <c r="U630">
        <v>44</v>
      </c>
      <c r="V630" t="s">
        <v>42</v>
      </c>
      <c r="W630" s="5">
        <v>500</v>
      </c>
      <c r="X630" s="5">
        <f>Table1[[#This Row],[Attendance]]*Table1[[#This Row],[Average Ticket Price]]</f>
        <v>22781500</v>
      </c>
      <c r="Y630" s="5" t="s">
        <v>683</v>
      </c>
    </row>
    <row r="631" spans="1:25" x14ac:dyDescent="0.25">
      <c r="A631" t="s">
        <v>147</v>
      </c>
      <c r="B631" s="8">
        <v>45434</v>
      </c>
      <c r="C631">
        <f t="shared" si="9"/>
        <v>2024</v>
      </c>
      <c r="D631" t="s">
        <v>31</v>
      </c>
      <c r="E631" t="s">
        <v>23</v>
      </c>
      <c r="F631" t="s">
        <v>24</v>
      </c>
      <c r="G631" t="b">
        <v>0</v>
      </c>
      <c r="H631">
        <v>3</v>
      </c>
      <c r="I631">
        <v>1</v>
      </c>
      <c r="J631" t="s">
        <v>25</v>
      </c>
      <c r="K631" s="5">
        <v>10018</v>
      </c>
      <c r="L631" t="s">
        <v>84</v>
      </c>
      <c r="M631" t="s">
        <v>34</v>
      </c>
      <c r="N631">
        <v>19</v>
      </c>
      <c r="O631">
        <v>0</v>
      </c>
      <c r="P631">
        <v>0</v>
      </c>
      <c r="Q631" t="s">
        <v>46</v>
      </c>
      <c r="R631" s="5">
        <v>93860</v>
      </c>
      <c r="S631">
        <v>6.04</v>
      </c>
      <c r="T631" s="5">
        <v>143816.54</v>
      </c>
      <c r="U631">
        <v>58</v>
      </c>
      <c r="V631" t="s">
        <v>29</v>
      </c>
      <c r="W631" s="5">
        <v>1250</v>
      </c>
      <c r="X631" s="5">
        <f>Table1[[#This Row],[Attendance]]*Table1[[#This Row],[Average Ticket Price]]</f>
        <v>12522500</v>
      </c>
      <c r="Y631" s="5" t="s">
        <v>683</v>
      </c>
    </row>
    <row r="632" spans="1:25" x14ac:dyDescent="0.25">
      <c r="A632" t="s">
        <v>332</v>
      </c>
      <c r="B632" s="8">
        <v>45602</v>
      </c>
      <c r="C632">
        <f t="shared" si="9"/>
        <v>2024</v>
      </c>
      <c r="D632" t="s">
        <v>97</v>
      </c>
      <c r="E632" t="s">
        <v>32</v>
      </c>
      <c r="F632" t="s">
        <v>24</v>
      </c>
      <c r="G632" t="b">
        <v>1</v>
      </c>
      <c r="H632">
        <v>4</v>
      </c>
      <c r="I632">
        <v>3</v>
      </c>
      <c r="J632" t="s">
        <v>25</v>
      </c>
      <c r="K632" s="5">
        <v>30754</v>
      </c>
      <c r="L632" t="s">
        <v>141</v>
      </c>
      <c r="M632" t="s">
        <v>27</v>
      </c>
      <c r="N632">
        <v>59</v>
      </c>
      <c r="O632">
        <v>0</v>
      </c>
      <c r="P632">
        <v>0</v>
      </c>
      <c r="Q632" t="s">
        <v>87</v>
      </c>
      <c r="R632" s="5">
        <v>120763</v>
      </c>
      <c r="S632">
        <v>7.98</v>
      </c>
      <c r="T632" s="5">
        <v>128253.96</v>
      </c>
      <c r="U632">
        <v>58</v>
      </c>
      <c r="V632" t="s">
        <v>42</v>
      </c>
      <c r="W632" s="5">
        <v>2000</v>
      </c>
      <c r="X632" s="5">
        <f>Table1[[#This Row],[Attendance]]*Table1[[#This Row],[Average Ticket Price]]</f>
        <v>61508000</v>
      </c>
      <c r="Y632" s="5" t="s">
        <v>683</v>
      </c>
    </row>
    <row r="633" spans="1:25" x14ac:dyDescent="0.25">
      <c r="A633" t="s">
        <v>277</v>
      </c>
      <c r="B633" s="8">
        <v>45966</v>
      </c>
      <c r="C633">
        <f t="shared" si="9"/>
        <v>2025</v>
      </c>
      <c r="D633" t="s">
        <v>53</v>
      </c>
      <c r="E633" t="s">
        <v>23</v>
      </c>
      <c r="F633" t="s">
        <v>44</v>
      </c>
      <c r="G633" t="b">
        <v>0</v>
      </c>
      <c r="H633">
        <v>3</v>
      </c>
      <c r="I633">
        <v>1</v>
      </c>
      <c r="J633" t="s">
        <v>25</v>
      </c>
      <c r="K633" s="5">
        <v>45880</v>
      </c>
      <c r="L633" t="s">
        <v>306</v>
      </c>
      <c r="M633" t="s">
        <v>34</v>
      </c>
      <c r="N633">
        <v>42</v>
      </c>
      <c r="O633">
        <v>0</v>
      </c>
      <c r="P633">
        <v>0</v>
      </c>
      <c r="Q633" t="s">
        <v>81</v>
      </c>
      <c r="R633" s="5">
        <v>112106</v>
      </c>
      <c r="S633">
        <v>7.46</v>
      </c>
      <c r="T633" s="5">
        <v>126746.95</v>
      </c>
      <c r="U633">
        <v>27</v>
      </c>
      <c r="V633" t="s">
        <v>42</v>
      </c>
      <c r="W633" s="5">
        <v>2250</v>
      </c>
      <c r="X633" s="5">
        <f>Table1[[#This Row],[Attendance]]*Table1[[#This Row],[Average Ticket Price]]</f>
        <v>103230000</v>
      </c>
      <c r="Y633" s="5" t="s">
        <v>683</v>
      </c>
    </row>
    <row r="634" spans="1:25" x14ac:dyDescent="0.25">
      <c r="A634" t="s">
        <v>453</v>
      </c>
      <c r="B634" s="8">
        <v>45425</v>
      </c>
      <c r="C634">
        <f t="shared" si="9"/>
        <v>2024</v>
      </c>
      <c r="D634" t="s">
        <v>77</v>
      </c>
      <c r="E634" t="s">
        <v>83</v>
      </c>
      <c r="F634" t="s">
        <v>44</v>
      </c>
      <c r="G634" t="b">
        <v>0</v>
      </c>
      <c r="H634">
        <v>4</v>
      </c>
      <c r="I634">
        <v>0</v>
      </c>
      <c r="J634" t="s">
        <v>25</v>
      </c>
      <c r="K634" s="5">
        <v>51448</v>
      </c>
      <c r="L634" t="s">
        <v>109</v>
      </c>
      <c r="M634" t="s">
        <v>34</v>
      </c>
      <c r="N634">
        <v>32</v>
      </c>
      <c r="O634">
        <v>0</v>
      </c>
      <c r="P634">
        <v>1</v>
      </c>
      <c r="Q634" t="s">
        <v>87</v>
      </c>
      <c r="R634" s="5">
        <v>129033</v>
      </c>
      <c r="S634">
        <v>3.04</v>
      </c>
      <c r="T634" s="5">
        <v>214374.71</v>
      </c>
      <c r="U634">
        <v>62</v>
      </c>
      <c r="V634" t="s">
        <v>29</v>
      </c>
      <c r="W634" s="5">
        <v>1500</v>
      </c>
      <c r="X634" s="5">
        <f>Table1[[#This Row],[Attendance]]*Table1[[#This Row],[Average Ticket Price]]</f>
        <v>77172000</v>
      </c>
      <c r="Y634" s="5" t="s">
        <v>683</v>
      </c>
    </row>
    <row r="635" spans="1:25" x14ac:dyDescent="0.25">
      <c r="A635" t="s">
        <v>283</v>
      </c>
      <c r="B635" s="8">
        <v>45484</v>
      </c>
      <c r="C635">
        <f t="shared" si="9"/>
        <v>2024</v>
      </c>
      <c r="D635" t="s">
        <v>53</v>
      </c>
      <c r="E635" t="s">
        <v>23</v>
      </c>
      <c r="F635" t="s">
        <v>44</v>
      </c>
      <c r="G635" t="b">
        <v>1</v>
      </c>
      <c r="H635">
        <v>3</v>
      </c>
      <c r="I635">
        <v>2</v>
      </c>
      <c r="J635" t="s">
        <v>25</v>
      </c>
      <c r="K635" s="5">
        <v>45466</v>
      </c>
      <c r="L635" t="s">
        <v>251</v>
      </c>
      <c r="M635" t="s">
        <v>27</v>
      </c>
      <c r="N635">
        <v>37</v>
      </c>
      <c r="O635">
        <v>0</v>
      </c>
      <c r="P635">
        <v>0</v>
      </c>
      <c r="Q635" t="s">
        <v>41</v>
      </c>
      <c r="R635" s="5">
        <v>69079</v>
      </c>
      <c r="S635">
        <v>8.44</v>
      </c>
      <c r="T635" s="5">
        <v>201429.09</v>
      </c>
      <c r="U635">
        <v>44</v>
      </c>
      <c r="V635" t="s">
        <v>29</v>
      </c>
      <c r="W635" s="5">
        <v>1500</v>
      </c>
      <c r="X635" s="5">
        <f>Table1[[#This Row],[Attendance]]*Table1[[#This Row],[Average Ticket Price]]</f>
        <v>68199000</v>
      </c>
      <c r="Y635" s="5" t="s">
        <v>683</v>
      </c>
    </row>
    <row r="636" spans="1:25" x14ac:dyDescent="0.25">
      <c r="A636" t="s">
        <v>374</v>
      </c>
      <c r="B636" s="8">
        <v>45433</v>
      </c>
      <c r="C636">
        <f t="shared" si="9"/>
        <v>2024</v>
      </c>
      <c r="D636" t="s">
        <v>36</v>
      </c>
      <c r="E636" t="s">
        <v>23</v>
      </c>
      <c r="F636" t="s">
        <v>38</v>
      </c>
      <c r="G636" t="b">
        <v>1</v>
      </c>
      <c r="H636">
        <v>1</v>
      </c>
      <c r="I636">
        <v>0</v>
      </c>
      <c r="J636" t="s">
        <v>25</v>
      </c>
      <c r="K636" s="5">
        <v>32215</v>
      </c>
      <c r="L636" t="s">
        <v>149</v>
      </c>
      <c r="M636" t="s">
        <v>34</v>
      </c>
      <c r="N636">
        <v>65</v>
      </c>
      <c r="O636">
        <v>0</v>
      </c>
      <c r="P636">
        <v>1</v>
      </c>
      <c r="Q636" t="s">
        <v>51</v>
      </c>
      <c r="R636" s="5">
        <v>29069</v>
      </c>
      <c r="S636">
        <v>1.87</v>
      </c>
      <c r="T636" s="5">
        <v>122042.25</v>
      </c>
      <c r="U636">
        <v>31</v>
      </c>
      <c r="V636" t="s">
        <v>29</v>
      </c>
      <c r="W636" s="5">
        <v>750</v>
      </c>
      <c r="X636" s="5">
        <f>Table1[[#This Row],[Attendance]]*Table1[[#This Row],[Average Ticket Price]]</f>
        <v>24161250</v>
      </c>
      <c r="Y636" s="5" t="s">
        <v>683</v>
      </c>
    </row>
    <row r="637" spans="1:25" x14ac:dyDescent="0.25">
      <c r="A637" t="s">
        <v>518</v>
      </c>
      <c r="B637" s="8">
        <v>45642</v>
      </c>
      <c r="C637">
        <f t="shared" si="9"/>
        <v>2024</v>
      </c>
      <c r="D637" t="s">
        <v>31</v>
      </c>
      <c r="E637" t="s">
        <v>32</v>
      </c>
      <c r="F637" t="s">
        <v>44</v>
      </c>
      <c r="G637" t="b">
        <v>1</v>
      </c>
      <c r="H637">
        <v>4</v>
      </c>
      <c r="I637">
        <v>3</v>
      </c>
      <c r="J637" t="s">
        <v>25</v>
      </c>
      <c r="K637" s="5">
        <v>21439</v>
      </c>
      <c r="L637" t="s">
        <v>192</v>
      </c>
      <c r="M637" t="s">
        <v>34</v>
      </c>
      <c r="N637">
        <v>50</v>
      </c>
      <c r="O637">
        <v>0</v>
      </c>
      <c r="P637">
        <v>0</v>
      </c>
      <c r="Q637" t="s">
        <v>28</v>
      </c>
      <c r="R637" s="5">
        <v>85403</v>
      </c>
      <c r="S637">
        <v>3.67</v>
      </c>
      <c r="T637" s="5">
        <v>191712.96</v>
      </c>
      <c r="U637">
        <v>64</v>
      </c>
      <c r="V637" t="s">
        <v>42</v>
      </c>
      <c r="W637" s="5">
        <v>1500</v>
      </c>
      <c r="X637" s="5">
        <f>Table1[[#This Row],[Attendance]]*Table1[[#This Row],[Average Ticket Price]]</f>
        <v>32158500</v>
      </c>
      <c r="Y637" s="5" t="s">
        <v>683</v>
      </c>
    </row>
    <row r="638" spans="1:25" x14ac:dyDescent="0.25">
      <c r="A638" t="s">
        <v>136</v>
      </c>
      <c r="B638" s="8">
        <v>45428</v>
      </c>
      <c r="C638">
        <f t="shared" si="9"/>
        <v>2024</v>
      </c>
      <c r="D638" t="s">
        <v>69</v>
      </c>
      <c r="E638" t="s">
        <v>23</v>
      </c>
      <c r="F638" t="s">
        <v>24</v>
      </c>
      <c r="G638" t="b">
        <v>1</v>
      </c>
      <c r="H638">
        <v>3</v>
      </c>
      <c r="I638">
        <v>0</v>
      </c>
      <c r="J638" t="s">
        <v>25</v>
      </c>
      <c r="K638" s="5">
        <v>7787</v>
      </c>
      <c r="L638" t="s">
        <v>293</v>
      </c>
      <c r="M638" t="s">
        <v>27</v>
      </c>
      <c r="N638">
        <v>45</v>
      </c>
      <c r="O638">
        <v>1</v>
      </c>
      <c r="P638">
        <v>2</v>
      </c>
      <c r="Q638" t="s">
        <v>46</v>
      </c>
      <c r="R638" s="5">
        <v>92356</v>
      </c>
      <c r="S638">
        <v>8.83</v>
      </c>
      <c r="T638" s="5">
        <v>145440.47</v>
      </c>
      <c r="U638">
        <v>20</v>
      </c>
      <c r="V638" t="s">
        <v>29</v>
      </c>
      <c r="W638" s="5">
        <v>1500</v>
      </c>
      <c r="X638" s="5">
        <f>Table1[[#This Row],[Attendance]]*Table1[[#This Row],[Average Ticket Price]]</f>
        <v>11680500</v>
      </c>
      <c r="Y638" s="5" t="s">
        <v>683</v>
      </c>
    </row>
    <row r="639" spans="1:25" x14ac:dyDescent="0.25">
      <c r="A639" t="s">
        <v>337</v>
      </c>
      <c r="B639" s="8">
        <v>45465</v>
      </c>
      <c r="C639">
        <f t="shared" si="9"/>
        <v>2024</v>
      </c>
      <c r="D639" t="s">
        <v>77</v>
      </c>
      <c r="E639" t="s">
        <v>72</v>
      </c>
      <c r="F639" t="s">
        <v>24</v>
      </c>
      <c r="G639" t="b">
        <v>0</v>
      </c>
      <c r="H639">
        <v>0</v>
      </c>
      <c r="I639">
        <v>1</v>
      </c>
      <c r="J639" t="s">
        <v>54</v>
      </c>
      <c r="K639" s="5">
        <v>37604</v>
      </c>
      <c r="L639" t="s">
        <v>67</v>
      </c>
      <c r="M639" t="s">
        <v>50</v>
      </c>
      <c r="N639">
        <v>17</v>
      </c>
      <c r="O639">
        <v>0</v>
      </c>
      <c r="P639">
        <v>0</v>
      </c>
      <c r="Q639" t="s">
        <v>87</v>
      </c>
      <c r="R639" s="5">
        <v>52073</v>
      </c>
      <c r="S639">
        <v>7.03</v>
      </c>
      <c r="T639" s="5">
        <v>183110.76</v>
      </c>
      <c r="U639">
        <v>44</v>
      </c>
      <c r="V639" t="s">
        <v>42</v>
      </c>
      <c r="W639" s="5">
        <v>1000</v>
      </c>
      <c r="X639" s="5">
        <f>Table1[[#This Row],[Attendance]]*Table1[[#This Row],[Average Ticket Price]]</f>
        <v>37604000</v>
      </c>
      <c r="Y639" s="5" t="s">
        <v>683</v>
      </c>
    </row>
    <row r="640" spans="1:25" x14ac:dyDescent="0.25">
      <c r="A640" t="s">
        <v>403</v>
      </c>
      <c r="B640" s="8">
        <v>45609</v>
      </c>
      <c r="C640">
        <f t="shared" si="9"/>
        <v>2024</v>
      </c>
      <c r="D640" t="s">
        <v>77</v>
      </c>
      <c r="E640" t="s">
        <v>23</v>
      </c>
      <c r="F640" t="s">
        <v>24</v>
      </c>
      <c r="G640" t="b">
        <v>0</v>
      </c>
      <c r="H640">
        <v>0</v>
      </c>
      <c r="I640">
        <v>3</v>
      </c>
      <c r="J640" t="s">
        <v>54</v>
      </c>
      <c r="K640" s="5">
        <v>27591</v>
      </c>
      <c r="L640" t="s">
        <v>155</v>
      </c>
      <c r="M640" t="s">
        <v>50</v>
      </c>
      <c r="N640">
        <v>87</v>
      </c>
      <c r="O640">
        <v>1</v>
      </c>
      <c r="P640">
        <v>2</v>
      </c>
      <c r="Q640" t="s">
        <v>62</v>
      </c>
      <c r="R640" s="5">
        <v>116944</v>
      </c>
      <c r="S640">
        <v>1.54</v>
      </c>
      <c r="T640" s="5">
        <v>173994.93</v>
      </c>
      <c r="U640">
        <v>33</v>
      </c>
      <c r="V640" t="s">
        <v>29</v>
      </c>
      <c r="W640" s="5">
        <v>1250</v>
      </c>
      <c r="X640" s="5">
        <f>Table1[[#This Row],[Attendance]]*Table1[[#This Row],[Average Ticket Price]]</f>
        <v>34488750</v>
      </c>
      <c r="Y640" s="5" t="s">
        <v>683</v>
      </c>
    </row>
    <row r="641" spans="1:25" x14ac:dyDescent="0.25">
      <c r="A641" t="s">
        <v>230</v>
      </c>
      <c r="B641" s="8">
        <v>45935</v>
      </c>
      <c r="C641">
        <f t="shared" si="9"/>
        <v>2025</v>
      </c>
      <c r="D641" t="s">
        <v>36</v>
      </c>
      <c r="E641" t="s">
        <v>23</v>
      </c>
      <c r="F641" t="s">
        <v>44</v>
      </c>
      <c r="G641" t="b">
        <v>1</v>
      </c>
      <c r="H641">
        <v>3</v>
      </c>
      <c r="I641">
        <v>0</v>
      </c>
      <c r="J641" t="s">
        <v>25</v>
      </c>
      <c r="K641" s="5">
        <v>8319</v>
      </c>
      <c r="L641" t="s">
        <v>133</v>
      </c>
      <c r="M641" t="s">
        <v>27</v>
      </c>
      <c r="N641">
        <v>66</v>
      </c>
      <c r="O641">
        <v>0</v>
      </c>
      <c r="P641">
        <v>1</v>
      </c>
      <c r="Q641" t="s">
        <v>28</v>
      </c>
      <c r="R641" s="5">
        <v>129278</v>
      </c>
      <c r="S641">
        <v>6.09</v>
      </c>
      <c r="T641" s="5">
        <v>70651.72</v>
      </c>
      <c r="U641">
        <v>55</v>
      </c>
      <c r="V641" t="s">
        <v>29</v>
      </c>
      <c r="W641" s="5">
        <v>1250</v>
      </c>
      <c r="X641" s="5">
        <f>Table1[[#This Row],[Attendance]]*Table1[[#This Row],[Average Ticket Price]]</f>
        <v>10398750</v>
      </c>
      <c r="Y641" s="5" t="s">
        <v>683</v>
      </c>
    </row>
    <row r="642" spans="1:25" x14ac:dyDescent="0.25">
      <c r="A642" t="s">
        <v>519</v>
      </c>
      <c r="B642" s="8">
        <v>45322</v>
      </c>
      <c r="C642">
        <f t="shared" si="9"/>
        <v>2024</v>
      </c>
      <c r="D642" t="s">
        <v>31</v>
      </c>
      <c r="E642" t="s">
        <v>98</v>
      </c>
      <c r="F642" t="s">
        <v>24</v>
      </c>
      <c r="G642" t="b">
        <v>0</v>
      </c>
      <c r="H642">
        <v>3</v>
      </c>
      <c r="I642">
        <v>1</v>
      </c>
      <c r="J642" t="s">
        <v>25</v>
      </c>
      <c r="K642" s="5">
        <v>8868</v>
      </c>
      <c r="L642" t="s">
        <v>383</v>
      </c>
      <c r="M642" t="s">
        <v>34</v>
      </c>
      <c r="N642">
        <v>88</v>
      </c>
      <c r="O642">
        <v>0</v>
      </c>
      <c r="P642">
        <v>0</v>
      </c>
      <c r="Q642" t="s">
        <v>46</v>
      </c>
      <c r="R642" s="5">
        <v>148487</v>
      </c>
      <c r="S642">
        <v>7.54</v>
      </c>
      <c r="T642" s="5">
        <v>162336.4</v>
      </c>
      <c r="U642">
        <v>18</v>
      </c>
      <c r="V642" t="s">
        <v>29</v>
      </c>
      <c r="W642" s="5">
        <v>500</v>
      </c>
      <c r="X642" s="5">
        <f>Table1[[#This Row],[Attendance]]*Table1[[#This Row],[Average Ticket Price]]</f>
        <v>4434000</v>
      </c>
      <c r="Y642" s="5" t="s">
        <v>683</v>
      </c>
    </row>
    <row r="643" spans="1:25" x14ac:dyDescent="0.25">
      <c r="A643" t="s">
        <v>520</v>
      </c>
      <c r="B643" s="8">
        <v>45989</v>
      </c>
      <c r="C643">
        <f t="shared" ref="C643:C706" si="10">YEAR(B643)</f>
        <v>2025</v>
      </c>
      <c r="D643" t="s">
        <v>77</v>
      </c>
      <c r="E643" t="s">
        <v>48</v>
      </c>
      <c r="F643" t="s">
        <v>44</v>
      </c>
      <c r="G643" t="b">
        <v>1</v>
      </c>
      <c r="H643">
        <v>2</v>
      </c>
      <c r="I643">
        <v>0</v>
      </c>
      <c r="J643" t="s">
        <v>25</v>
      </c>
      <c r="K643" s="5">
        <v>10504</v>
      </c>
      <c r="L643" t="s">
        <v>159</v>
      </c>
      <c r="M643" t="s">
        <v>34</v>
      </c>
      <c r="N643">
        <v>49</v>
      </c>
      <c r="O643">
        <v>1</v>
      </c>
      <c r="P643">
        <v>0</v>
      </c>
      <c r="Q643" t="s">
        <v>87</v>
      </c>
      <c r="R643" s="5">
        <v>81052</v>
      </c>
      <c r="S643">
        <v>2.17</v>
      </c>
      <c r="T643" s="5">
        <v>83035.94</v>
      </c>
      <c r="U643">
        <v>27</v>
      </c>
      <c r="V643" t="s">
        <v>29</v>
      </c>
      <c r="W643" s="5">
        <v>1250</v>
      </c>
      <c r="X643" s="5">
        <f>Table1[[#This Row],[Attendance]]*Table1[[#This Row],[Average Ticket Price]]</f>
        <v>13130000</v>
      </c>
      <c r="Y643" s="5" t="s">
        <v>683</v>
      </c>
    </row>
    <row r="644" spans="1:25" x14ac:dyDescent="0.25">
      <c r="A644" t="s">
        <v>521</v>
      </c>
      <c r="B644" s="8">
        <v>45646</v>
      </c>
      <c r="C644">
        <f t="shared" si="10"/>
        <v>2024</v>
      </c>
      <c r="D644" t="s">
        <v>89</v>
      </c>
      <c r="E644" t="s">
        <v>83</v>
      </c>
      <c r="F644" t="s">
        <v>44</v>
      </c>
      <c r="G644" t="b">
        <v>1</v>
      </c>
      <c r="H644">
        <v>0</v>
      </c>
      <c r="I644">
        <v>3</v>
      </c>
      <c r="J644" t="s">
        <v>54</v>
      </c>
      <c r="K644" s="5">
        <v>7301</v>
      </c>
      <c r="L644" t="s">
        <v>135</v>
      </c>
      <c r="M644" t="s">
        <v>61</v>
      </c>
      <c r="N644">
        <v>62</v>
      </c>
      <c r="O644">
        <v>1</v>
      </c>
      <c r="P644">
        <v>2</v>
      </c>
      <c r="Q644" t="s">
        <v>41</v>
      </c>
      <c r="R644" s="5">
        <v>31818</v>
      </c>
      <c r="S644">
        <v>7.84</v>
      </c>
      <c r="T644" s="5">
        <v>140868.60999999999</v>
      </c>
      <c r="U644">
        <v>56</v>
      </c>
      <c r="V644" t="s">
        <v>42</v>
      </c>
      <c r="W644" s="5">
        <v>1000</v>
      </c>
      <c r="X644" s="5">
        <f>Table1[[#This Row],[Attendance]]*Table1[[#This Row],[Average Ticket Price]]</f>
        <v>7301000</v>
      </c>
      <c r="Y644" s="5" t="s">
        <v>683</v>
      </c>
    </row>
    <row r="645" spans="1:25" x14ac:dyDescent="0.25">
      <c r="A645" t="s">
        <v>277</v>
      </c>
      <c r="B645" s="8">
        <v>45709</v>
      </c>
      <c r="C645">
        <f t="shared" si="10"/>
        <v>2025</v>
      </c>
      <c r="D645" t="s">
        <v>53</v>
      </c>
      <c r="E645" t="s">
        <v>32</v>
      </c>
      <c r="F645" t="s">
        <v>24</v>
      </c>
      <c r="G645" t="b">
        <v>1</v>
      </c>
      <c r="H645">
        <v>0</v>
      </c>
      <c r="I645">
        <v>2</v>
      </c>
      <c r="J645" t="s">
        <v>54</v>
      </c>
      <c r="K645" s="5">
        <v>53719</v>
      </c>
      <c r="L645" t="s">
        <v>90</v>
      </c>
      <c r="M645" t="s">
        <v>34</v>
      </c>
      <c r="N645">
        <v>54</v>
      </c>
      <c r="O645">
        <v>0</v>
      </c>
      <c r="P645">
        <v>0</v>
      </c>
      <c r="Q645" t="s">
        <v>81</v>
      </c>
      <c r="R645" s="5">
        <v>39537</v>
      </c>
      <c r="S645">
        <v>9.01</v>
      </c>
      <c r="T645" s="5">
        <v>240404.77</v>
      </c>
      <c r="U645">
        <v>51</v>
      </c>
      <c r="V645" t="s">
        <v>29</v>
      </c>
      <c r="W645" s="5">
        <v>1250</v>
      </c>
      <c r="X645" s="5">
        <f>Table1[[#This Row],[Attendance]]*Table1[[#This Row],[Average Ticket Price]]</f>
        <v>67148750</v>
      </c>
      <c r="Y645" s="5" t="s">
        <v>683</v>
      </c>
    </row>
    <row r="646" spans="1:25" x14ac:dyDescent="0.25">
      <c r="A646" t="s">
        <v>522</v>
      </c>
      <c r="B646" s="8">
        <v>45311</v>
      </c>
      <c r="C646">
        <f t="shared" si="10"/>
        <v>2024</v>
      </c>
      <c r="D646" t="s">
        <v>31</v>
      </c>
      <c r="E646" t="s">
        <v>83</v>
      </c>
      <c r="F646" t="s">
        <v>38</v>
      </c>
      <c r="G646" t="b">
        <v>1</v>
      </c>
      <c r="H646">
        <v>1</v>
      </c>
      <c r="I646">
        <v>0</v>
      </c>
      <c r="J646" t="s">
        <v>25</v>
      </c>
      <c r="K646" s="5">
        <v>8952</v>
      </c>
      <c r="L646" t="s">
        <v>121</v>
      </c>
      <c r="M646" t="s">
        <v>50</v>
      </c>
      <c r="N646">
        <v>10</v>
      </c>
      <c r="O646">
        <v>0</v>
      </c>
      <c r="P646">
        <v>0</v>
      </c>
      <c r="Q646" t="s">
        <v>41</v>
      </c>
      <c r="R646" s="5">
        <v>34285</v>
      </c>
      <c r="S646">
        <v>6.26</v>
      </c>
      <c r="T646" s="5">
        <v>176372.47</v>
      </c>
      <c r="U646">
        <v>59</v>
      </c>
      <c r="V646" t="s">
        <v>29</v>
      </c>
      <c r="W646" s="5">
        <v>750</v>
      </c>
      <c r="X646" s="5">
        <f>Table1[[#This Row],[Attendance]]*Table1[[#This Row],[Average Ticket Price]]</f>
        <v>6714000</v>
      </c>
      <c r="Y646" s="5" t="s">
        <v>683</v>
      </c>
    </row>
    <row r="647" spans="1:25" x14ac:dyDescent="0.25">
      <c r="A647" t="s">
        <v>523</v>
      </c>
      <c r="B647" s="8">
        <v>45940</v>
      </c>
      <c r="C647">
        <f t="shared" si="10"/>
        <v>2025</v>
      </c>
      <c r="D647" t="s">
        <v>22</v>
      </c>
      <c r="E647" t="s">
        <v>72</v>
      </c>
      <c r="F647" t="s">
        <v>38</v>
      </c>
      <c r="G647" t="b">
        <v>0</v>
      </c>
      <c r="H647">
        <v>0</v>
      </c>
      <c r="I647">
        <v>4</v>
      </c>
      <c r="J647" t="s">
        <v>54</v>
      </c>
      <c r="K647" s="5">
        <v>35426</v>
      </c>
      <c r="L647" t="s">
        <v>45</v>
      </c>
      <c r="M647" t="s">
        <v>27</v>
      </c>
      <c r="N647">
        <v>33</v>
      </c>
      <c r="O647">
        <v>0</v>
      </c>
      <c r="P647">
        <v>0</v>
      </c>
      <c r="Q647" t="s">
        <v>46</v>
      </c>
      <c r="R647" s="5">
        <v>94477</v>
      </c>
      <c r="S647">
        <v>5.53</v>
      </c>
      <c r="T647" s="5">
        <v>103980.48</v>
      </c>
      <c r="U647">
        <v>64</v>
      </c>
      <c r="V647" t="s">
        <v>29</v>
      </c>
      <c r="W647" s="5">
        <v>2250</v>
      </c>
      <c r="X647" s="5">
        <f>Table1[[#This Row],[Attendance]]*Table1[[#This Row],[Average Ticket Price]]</f>
        <v>79708500</v>
      </c>
      <c r="Y647" s="5" t="s">
        <v>683</v>
      </c>
    </row>
    <row r="648" spans="1:25" x14ac:dyDescent="0.25">
      <c r="A648" t="s">
        <v>498</v>
      </c>
      <c r="B648" s="8">
        <v>45366</v>
      </c>
      <c r="C648">
        <f t="shared" si="10"/>
        <v>2024</v>
      </c>
      <c r="D648" t="s">
        <v>89</v>
      </c>
      <c r="E648" t="s">
        <v>32</v>
      </c>
      <c r="F648" t="s">
        <v>24</v>
      </c>
      <c r="G648" t="b">
        <v>1</v>
      </c>
      <c r="H648">
        <v>5</v>
      </c>
      <c r="I648">
        <v>2</v>
      </c>
      <c r="J648" t="s">
        <v>25</v>
      </c>
      <c r="K648" s="5">
        <v>10027</v>
      </c>
      <c r="L648" t="s">
        <v>334</v>
      </c>
      <c r="M648" t="s">
        <v>27</v>
      </c>
      <c r="N648">
        <v>61</v>
      </c>
      <c r="O648">
        <v>1</v>
      </c>
      <c r="P648">
        <v>1</v>
      </c>
      <c r="Q648" t="s">
        <v>81</v>
      </c>
      <c r="R648" s="5">
        <v>48421</v>
      </c>
      <c r="S648">
        <v>1.48</v>
      </c>
      <c r="T648" s="5">
        <v>22376.05</v>
      </c>
      <c r="U648">
        <v>28</v>
      </c>
      <c r="V648" t="s">
        <v>42</v>
      </c>
      <c r="W648" s="5">
        <v>1750</v>
      </c>
      <c r="X648" s="5">
        <f>Table1[[#This Row],[Attendance]]*Table1[[#This Row],[Average Ticket Price]]</f>
        <v>17547250</v>
      </c>
      <c r="Y648" s="5" t="s">
        <v>683</v>
      </c>
    </row>
    <row r="649" spans="1:25" x14ac:dyDescent="0.25">
      <c r="A649" t="s">
        <v>344</v>
      </c>
      <c r="B649" s="8">
        <v>45465</v>
      </c>
      <c r="C649">
        <f t="shared" si="10"/>
        <v>2024</v>
      </c>
      <c r="D649" t="s">
        <v>77</v>
      </c>
      <c r="E649" t="s">
        <v>72</v>
      </c>
      <c r="F649" t="s">
        <v>38</v>
      </c>
      <c r="G649" t="b">
        <v>1</v>
      </c>
      <c r="H649">
        <v>5</v>
      </c>
      <c r="I649">
        <v>1</v>
      </c>
      <c r="J649" t="s">
        <v>25</v>
      </c>
      <c r="K649" s="5">
        <v>45332</v>
      </c>
      <c r="L649" t="s">
        <v>327</v>
      </c>
      <c r="M649" t="s">
        <v>61</v>
      </c>
      <c r="N649">
        <v>26</v>
      </c>
      <c r="O649">
        <v>0</v>
      </c>
      <c r="P649">
        <v>1</v>
      </c>
      <c r="Q649" t="s">
        <v>51</v>
      </c>
      <c r="R649" s="5">
        <v>89896</v>
      </c>
      <c r="S649">
        <v>6.1</v>
      </c>
      <c r="T649" s="5">
        <v>208215.22</v>
      </c>
      <c r="U649">
        <v>23</v>
      </c>
      <c r="V649" t="s">
        <v>29</v>
      </c>
      <c r="W649" s="5">
        <v>1750</v>
      </c>
      <c r="X649" s="5">
        <f>Table1[[#This Row],[Attendance]]*Table1[[#This Row],[Average Ticket Price]]</f>
        <v>79331000</v>
      </c>
      <c r="Y649" s="5" t="s">
        <v>683</v>
      </c>
    </row>
    <row r="650" spans="1:25" x14ac:dyDescent="0.25">
      <c r="A650" t="s">
        <v>357</v>
      </c>
      <c r="B650" s="8">
        <v>45969</v>
      </c>
      <c r="C650">
        <f t="shared" si="10"/>
        <v>2025</v>
      </c>
      <c r="D650" t="s">
        <v>89</v>
      </c>
      <c r="E650" t="s">
        <v>98</v>
      </c>
      <c r="F650" t="s">
        <v>38</v>
      </c>
      <c r="G650" t="b">
        <v>0</v>
      </c>
      <c r="H650">
        <v>4</v>
      </c>
      <c r="I650">
        <v>1</v>
      </c>
      <c r="J650" t="s">
        <v>25</v>
      </c>
      <c r="K650" s="5">
        <v>23651</v>
      </c>
      <c r="L650" t="s">
        <v>75</v>
      </c>
      <c r="M650" t="s">
        <v>34</v>
      </c>
      <c r="N650">
        <v>71</v>
      </c>
      <c r="O650">
        <v>1</v>
      </c>
      <c r="P650">
        <v>0</v>
      </c>
      <c r="Q650" t="s">
        <v>87</v>
      </c>
      <c r="R650" s="5">
        <v>79630</v>
      </c>
      <c r="S650">
        <v>4.2699999999999996</v>
      </c>
      <c r="T650" s="5">
        <v>21397.09</v>
      </c>
      <c r="U650">
        <v>61</v>
      </c>
      <c r="V650" t="s">
        <v>29</v>
      </c>
      <c r="W650" s="5">
        <v>2000</v>
      </c>
      <c r="X650" s="5">
        <f>Table1[[#This Row],[Attendance]]*Table1[[#This Row],[Average Ticket Price]]</f>
        <v>47302000</v>
      </c>
      <c r="Y650" s="5" t="s">
        <v>683</v>
      </c>
    </row>
    <row r="651" spans="1:25" x14ac:dyDescent="0.25">
      <c r="A651" t="s">
        <v>110</v>
      </c>
      <c r="B651" s="8">
        <v>45498</v>
      </c>
      <c r="C651">
        <f t="shared" si="10"/>
        <v>2024</v>
      </c>
      <c r="D651" t="s">
        <v>89</v>
      </c>
      <c r="E651" t="s">
        <v>98</v>
      </c>
      <c r="F651" t="s">
        <v>24</v>
      </c>
      <c r="G651" t="b">
        <v>1</v>
      </c>
      <c r="H651">
        <v>3</v>
      </c>
      <c r="I651">
        <v>2</v>
      </c>
      <c r="J651" t="s">
        <v>25</v>
      </c>
      <c r="K651" s="5">
        <v>17006</v>
      </c>
      <c r="L651" t="s">
        <v>331</v>
      </c>
      <c r="M651" t="s">
        <v>50</v>
      </c>
      <c r="N651">
        <v>47</v>
      </c>
      <c r="O651">
        <v>2</v>
      </c>
      <c r="P651">
        <v>0</v>
      </c>
      <c r="Q651" t="s">
        <v>28</v>
      </c>
      <c r="R651" s="5">
        <v>98323</v>
      </c>
      <c r="S651">
        <v>6.8</v>
      </c>
      <c r="T651" s="5">
        <v>181143.19</v>
      </c>
      <c r="U651">
        <v>54</v>
      </c>
      <c r="V651" t="s">
        <v>29</v>
      </c>
      <c r="W651" s="5">
        <v>1500</v>
      </c>
      <c r="X651" s="5">
        <f>Table1[[#This Row],[Attendance]]*Table1[[#This Row],[Average Ticket Price]]</f>
        <v>25509000</v>
      </c>
      <c r="Y651" s="5" t="s">
        <v>683</v>
      </c>
    </row>
    <row r="652" spans="1:25" x14ac:dyDescent="0.25">
      <c r="A652" t="s">
        <v>184</v>
      </c>
      <c r="B652" s="8">
        <v>45466</v>
      </c>
      <c r="C652">
        <f t="shared" si="10"/>
        <v>2024</v>
      </c>
      <c r="D652" t="s">
        <v>31</v>
      </c>
      <c r="E652" t="s">
        <v>66</v>
      </c>
      <c r="F652" t="s">
        <v>38</v>
      </c>
      <c r="G652" t="b">
        <v>0</v>
      </c>
      <c r="H652">
        <v>4</v>
      </c>
      <c r="I652">
        <v>3</v>
      </c>
      <c r="J652" t="s">
        <v>25</v>
      </c>
      <c r="K652" s="5">
        <v>41170</v>
      </c>
      <c r="L652" t="s">
        <v>285</v>
      </c>
      <c r="M652" t="s">
        <v>61</v>
      </c>
      <c r="N652">
        <v>78</v>
      </c>
      <c r="O652">
        <v>0</v>
      </c>
      <c r="P652">
        <v>0</v>
      </c>
      <c r="Q652" t="s">
        <v>46</v>
      </c>
      <c r="R652" s="5">
        <v>22129</v>
      </c>
      <c r="S652">
        <v>7.97</v>
      </c>
      <c r="T652" s="5">
        <v>15235.17</v>
      </c>
      <c r="U652">
        <v>50</v>
      </c>
      <c r="V652" t="s">
        <v>29</v>
      </c>
      <c r="W652" s="5">
        <v>750</v>
      </c>
      <c r="X652" s="5">
        <f>Table1[[#This Row],[Attendance]]*Table1[[#This Row],[Average Ticket Price]]</f>
        <v>30877500</v>
      </c>
      <c r="Y652" s="5" t="s">
        <v>683</v>
      </c>
    </row>
    <row r="653" spans="1:25" x14ac:dyDescent="0.25">
      <c r="A653" t="s">
        <v>255</v>
      </c>
      <c r="B653" s="8">
        <v>45645</v>
      </c>
      <c r="C653">
        <f t="shared" si="10"/>
        <v>2024</v>
      </c>
      <c r="D653" t="s">
        <v>77</v>
      </c>
      <c r="E653" t="s">
        <v>98</v>
      </c>
      <c r="F653" t="s">
        <v>38</v>
      </c>
      <c r="G653" t="b">
        <v>0</v>
      </c>
      <c r="H653">
        <v>2</v>
      </c>
      <c r="I653">
        <v>2</v>
      </c>
      <c r="J653" t="s">
        <v>39</v>
      </c>
      <c r="K653" s="5">
        <v>54012</v>
      </c>
      <c r="L653" t="s">
        <v>166</v>
      </c>
      <c r="M653" t="s">
        <v>50</v>
      </c>
      <c r="N653">
        <v>31</v>
      </c>
      <c r="O653">
        <v>0</v>
      </c>
      <c r="P653">
        <v>2</v>
      </c>
      <c r="Q653" t="s">
        <v>62</v>
      </c>
      <c r="R653" s="5">
        <v>15707</v>
      </c>
      <c r="S653">
        <v>9.02</v>
      </c>
      <c r="T653" s="5">
        <v>149602.04</v>
      </c>
      <c r="U653">
        <v>63</v>
      </c>
      <c r="V653" t="s">
        <v>29</v>
      </c>
      <c r="W653" s="5">
        <v>1500</v>
      </c>
      <c r="X653" s="5">
        <f>Table1[[#This Row],[Attendance]]*Table1[[#This Row],[Average Ticket Price]]</f>
        <v>81018000</v>
      </c>
      <c r="Y653" s="5" t="s">
        <v>683</v>
      </c>
    </row>
    <row r="654" spans="1:25" x14ac:dyDescent="0.25">
      <c r="A654" t="s">
        <v>349</v>
      </c>
      <c r="B654" s="8">
        <v>45576</v>
      </c>
      <c r="C654">
        <f t="shared" si="10"/>
        <v>2024</v>
      </c>
      <c r="D654" t="s">
        <v>77</v>
      </c>
      <c r="E654" t="s">
        <v>66</v>
      </c>
      <c r="F654" t="s">
        <v>44</v>
      </c>
      <c r="G654" t="b">
        <v>0</v>
      </c>
      <c r="H654">
        <v>1</v>
      </c>
      <c r="I654">
        <v>0</v>
      </c>
      <c r="J654" t="s">
        <v>25</v>
      </c>
      <c r="K654" s="5">
        <v>40511</v>
      </c>
      <c r="L654" t="s">
        <v>167</v>
      </c>
      <c r="M654" t="s">
        <v>50</v>
      </c>
      <c r="N654">
        <v>52</v>
      </c>
      <c r="O654">
        <v>0</v>
      </c>
      <c r="P654">
        <v>1</v>
      </c>
      <c r="Q654" t="s">
        <v>28</v>
      </c>
      <c r="R654" s="5">
        <v>143508</v>
      </c>
      <c r="S654">
        <v>7.08</v>
      </c>
      <c r="T654" s="5">
        <v>207855.4</v>
      </c>
      <c r="U654">
        <v>31</v>
      </c>
      <c r="V654" t="s">
        <v>42</v>
      </c>
      <c r="W654" s="5">
        <v>1750</v>
      </c>
      <c r="X654" s="5">
        <f>Table1[[#This Row],[Attendance]]*Table1[[#This Row],[Average Ticket Price]]</f>
        <v>70894250</v>
      </c>
      <c r="Y654" s="5" t="s">
        <v>683</v>
      </c>
    </row>
    <row r="655" spans="1:25" x14ac:dyDescent="0.25">
      <c r="A655" t="s">
        <v>462</v>
      </c>
      <c r="B655" s="8">
        <v>45295</v>
      </c>
      <c r="C655">
        <f t="shared" si="10"/>
        <v>2024</v>
      </c>
      <c r="D655" t="s">
        <v>36</v>
      </c>
      <c r="E655" t="s">
        <v>48</v>
      </c>
      <c r="F655" t="s">
        <v>38</v>
      </c>
      <c r="G655" t="b">
        <v>0</v>
      </c>
      <c r="H655">
        <v>4</v>
      </c>
      <c r="I655">
        <v>4</v>
      </c>
      <c r="J655" t="s">
        <v>39</v>
      </c>
      <c r="K655" s="5">
        <v>18275</v>
      </c>
      <c r="L655" t="s">
        <v>161</v>
      </c>
      <c r="M655" t="s">
        <v>34</v>
      </c>
      <c r="N655">
        <v>20</v>
      </c>
      <c r="O655">
        <v>0</v>
      </c>
      <c r="P655">
        <v>0</v>
      </c>
      <c r="Q655" t="s">
        <v>51</v>
      </c>
      <c r="R655" s="5">
        <v>108396</v>
      </c>
      <c r="S655">
        <v>8.01</v>
      </c>
      <c r="T655" s="5">
        <v>177906.86</v>
      </c>
      <c r="U655">
        <v>42</v>
      </c>
      <c r="V655" t="s">
        <v>42</v>
      </c>
      <c r="W655" s="5">
        <v>2000</v>
      </c>
      <c r="X655" s="5">
        <f>Table1[[#This Row],[Attendance]]*Table1[[#This Row],[Average Ticket Price]]</f>
        <v>36550000</v>
      </c>
      <c r="Y655" s="5" t="s">
        <v>683</v>
      </c>
    </row>
    <row r="656" spans="1:25" x14ac:dyDescent="0.25">
      <c r="A656" t="s">
        <v>445</v>
      </c>
      <c r="B656" s="8">
        <v>45893</v>
      </c>
      <c r="C656">
        <f t="shared" si="10"/>
        <v>2025</v>
      </c>
      <c r="D656" t="s">
        <v>77</v>
      </c>
      <c r="E656" t="s">
        <v>66</v>
      </c>
      <c r="F656" t="s">
        <v>44</v>
      </c>
      <c r="G656" t="b">
        <v>1</v>
      </c>
      <c r="H656">
        <v>5</v>
      </c>
      <c r="I656">
        <v>1</v>
      </c>
      <c r="J656" t="s">
        <v>25</v>
      </c>
      <c r="K656" s="5">
        <v>11004</v>
      </c>
      <c r="L656" t="s">
        <v>402</v>
      </c>
      <c r="M656" t="s">
        <v>61</v>
      </c>
      <c r="N656">
        <v>22</v>
      </c>
      <c r="O656">
        <v>0</v>
      </c>
      <c r="P656">
        <v>0</v>
      </c>
      <c r="Q656" t="s">
        <v>46</v>
      </c>
      <c r="R656" s="5">
        <v>23621</v>
      </c>
      <c r="S656">
        <v>3.76</v>
      </c>
      <c r="T656" s="5">
        <v>229720.32000000001</v>
      </c>
      <c r="U656">
        <v>44</v>
      </c>
      <c r="V656" t="s">
        <v>29</v>
      </c>
      <c r="W656" s="5">
        <v>1500</v>
      </c>
      <c r="X656" s="5">
        <f>Table1[[#This Row],[Attendance]]*Table1[[#This Row],[Average Ticket Price]]</f>
        <v>16506000</v>
      </c>
      <c r="Y656" s="5" t="s">
        <v>683</v>
      </c>
    </row>
    <row r="657" spans="1:25" x14ac:dyDescent="0.25">
      <c r="A657" t="s">
        <v>372</v>
      </c>
      <c r="B657" s="8">
        <v>45415</v>
      </c>
      <c r="C657">
        <f t="shared" si="10"/>
        <v>2024</v>
      </c>
      <c r="D657" t="s">
        <v>22</v>
      </c>
      <c r="E657" t="s">
        <v>23</v>
      </c>
      <c r="F657" t="s">
        <v>24</v>
      </c>
      <c r="G657" t="b">
        <v>0</v>
      </c>
      <c r="H657">
        <v>0</v>
      </c>
      <c r="I657">
        <v>4</v>
      </c>
      <c r="J657" t="s">
        <v>54</v>
      </c>
      <c r="K657" s="5">
        <v>14242</v>
      </c>
      <c r="L657" t="s">
        <v>190</v>
      </c>
      <c r="M657" t="s">
        <v>61</v>
      </c>
      <c r="N657">
        <v>15</v>
      </c>
      <c r="O657">
        <v>0</v>
      </c>
      <c r="P657">
        <v>1</v>
      </c>
      <c r="Q657" t="s">
        <v>28</v>
      </c>
      <c r="R657" s="5">
        <v>99792</v>
      </c>
      <c r="S657">
        <v>6.58</v>
      </c>
      <c r="T657" s="5">
        <v>20756.330000000002</v>
      </c>
      <c r="U657">
        <v>43</v>
      </c>
      <c r="V657" t="s">
        <v>42</v>
      </c>
      <c r="W657" s="5">
        <v>750</v>
      </c>
      <c r="X657" s="5">
        <f>Table1[[#This Row],[Attendance]]*Table1[[#This Row],[Average Ticket Price]]</f>
        <v>10681500</v>
      </c>
      <c r="Y657" s="5" t="s">
        <v>683</v>
      </c>
    </row>
    <row r="658" spans="1:25" x14ac:dyDescent="0.25">
      <c r="A658" t="s">
        <v>127</v>
      </c>
      <c r="B658" s="8">
        <v>45662</v>
      </c>
      <c r="C658">
        <f t="shared" si="10"/>
        <v>2025</v>
      </c>
      <c r="D658" t="s">
        <v>69</v>
      </c>
      <c r="E658" t="s">
        <v>83</v>
      </c>
      <c r="F658" t="s">
        <v>44</v>
      </c>
      <c r="G658" t="b">
        <v>0</v>
      </c>
      <c r="H658">
        <v>4</v>
      </c>
      <c r="I658">
        <v>2</v>
      </c>
      <c r="J658" t="s">
        <v>25</v>
      </c>
      <c r="K658" s="5">
        <v>52992</v>
      </c>
      <c r="L658" t="s">
        <v>99</v>
      </c>
      <c r="M658" t="s">
        <v>34</v>
      </c>
      <c r="N658">
        <v>69</v>
      </c>
      <c r="O658">
        <v>0</v>
      </c>
      <c r="P658">
        <v>1</v>
      </c>
      <c r="Q658" t="s">
        <v>87</v>
      </c>
      <c r="R658" s="5">
        <v>129423</v>
      </c>
      <c r="S658">
        <v>1.6</v>
      </c>
      <c r="T658" s="5">
        <v>106535.65</v>
      </c>
      <c r="U658">
        <v>24</v>
      </c>
      <c r="V658" t="s">
        <v>29</v>
      </c>
      <c r="W658" s="5">
        <v>1250</v>
      </c>
      <c r="X658" s="5">
        <f>Table1[[#This Row],[Attendance]]*Table1[[#This Row],[Average Ticket Price]]</f>
        <v>66240000</v>
      </c>
      <c r="Y658" s="5" t="s">
        <v>683</v>
      </c>
    </row>
    <row r="659" spans="1:25" x14ac:dyDescent="0.25">
      <c r="A659" t="s">
        <v>427</v>
      </c>
      <c r="B659" s="8">
        <v>45774</v>
      </c>
      <c r="C659">
        <f t="shared" si="10"/>
        <v>2025</v>
      </c>
      <c r="D659" t="s">
        <v>31</v>
      </c>
      <c r="E659" t="s">
        <v>83</v>
      </c>
      <c r="F659" t="s">
        <v>38</v>
      </c>
      <c r="G659" t="b">
        <v>1</v>
      </c>
      <c r="H659">
        <v>0</v>
      </c>
      <c r="I659">
        <v>4</v>
      </c>
      <c r="J659" t="s">
        <v>54</v>
      </c>
      <c r="K659" s="5">
        <v>27640</v>
      </c>
      <c r="L659" t="s">
        <v>358</v>
      </c>
      <c r="M659" t="s">
        <v>27</v>
      </c>
      <c r="N659">
        <v>21</v>
      </c>
      <c r="O659">
        <v>1</v>
      </c>
      <c r="P659">
        <v>1</v>
      </c>
      <c r="Q659" t="s">
        <v>81</v>
      </c>
      <c r="R659" s="5">
        <v>121336</v>
      </c>
      <c r="S659">
        <v>9.15</v>
      </c>
      <c r="T659" s="5">
        <v>133658.94</v>
      </c>
      <c r="U659">
        <v>49</v>
      </c>
      <c r="V659" t="s">
        <v>42</v>
      </c>
      <c r="W659" s="5">
        <v>1250</v>
      </c>
      <c r="X659" s="5">
        <f>Table1[[#This Row],[Attendance]]*Table1[[#This Row],[Average Ticket Price]]</f>
        <v>34550000</v>
      </c>
      <c r="Y659" s="5" t="s">
        <v>683</v>
      </c>
    </row>
    <row r="660" spans="1:25" x14ac:dyDescent="0.25">
      <c r="A660" t="s">
        <v>171</v>
      </c>
      <c r="B660" s="8">
        <v>45894</v>
      </c>
      <c r="C660">
        <f t="shared" si="10"/>
        <v>2025</v>
      </c>
      <c r="D660" t="s">
        <v>77</v>
      </c>
      <c r="E660" t="s">
        <v>98</v>
      </c>
      <c r="F660" t="s">
        <v>44</v>
      </c>
      <c r="G660" t="b">
        <v>0</v>
      </c>
      <c r="H660">
        <v>4</v>
      </c>
      <c r="I660">
        <v>3</v>
      </c>
      <c r="J660" t="s">
        <v>25</v>
      </c>
      <c r="K660" s="5">
        <v>18137</v>
      </c>
      <c r="L660" t="s">
        <v>157</v>
      </c>
      <c r="M660" t="s">
        <v>27</v>
      </c>
      <c r="N660">
        <v>34</v>
      </c>
      <c r="O660">
        <v>0</v>
      </c>
      <c r="P660">
        <v>0</v>
      </c>
      <c r="Q660" t="s">
        <v>62</v>
      </c>
      <c r="R660" s="5">
        <v>139808</v>
      </c>
      <c r="S660">
        <v>4.17</v>
      </c>
      <c r="T660" s="5">
        <v>64071.77</v>
      </c>
      <c r="U660">
        <v>58</v>
      </c>
      <c r="V660" t="s">
        <v>42</v>
      </c>
      <c r="W660" s="5">
        <v>1750</v>
      </c>
      <c r="X660" s="5">
        <f>Table1[[#This Row],[Attendance]]*Table1[[#This Row],[Average Ticket Price]]</f>
        <v>31739750</v>
      </c>
      <c r="Y660" s="5" t="s">
        <v>683</v>
      </c>
    </row>
    <row r="661" spans="1:25" x14ac:dyDescent="0.25">
      <c r="A661" t="s">
        <v>160</v>
      </c>
      <c r="B661" s="8">
        <v>45823</v>
      </c>
      <c r="C661">
        <f t="shared" si="10"/>
        <v>2025</v>
      </c>
      <c r="D661" t="s">
        <v>97</v>
      </c>
      <c r="E661" t="s">
        <v>72</v>
      </c>
      <c r="F661" t="s">
        <v>38</v>
      </c>
      <c r="G661" t="b">
        <v>1</v>
      </c>
      <c r="H661">
        <v>3</v>
      </c>
      <c r="I661">
        <v>4</v>
      </c>
      <c r="J661" t="s">
        <v>54</v>
      </c>
      <c r="K661" s="5">
        <v>41827</v>
      </c>
      <c r="L661" t="s">
        <v>93</v>
      </c>
      <c r="M661" t="s">
        <v>61</v>
      </c>
      <c r="N661">
        <v>48</v>
      </c>
      <c r="O661">
        <v>1</v>
      </c>
      <c r="P661">
        <v>2</v>
      </c>
      <c r="Q661" t="s">
        <v>62</v>
      </c>
      <c r="R661" s="5">
        <v>114553</v>
      </c>
      <c r="S661">
        <v>3.15</v>
      </c>
      <c r="T661" s="5">
        <v>176752.11</v>
      </c>
      <c r="U661">
        <v>39</v>
      </c>
      <c r="V661" t="s">
        <v>42</v>
      </c>
      <c r="W661" s="5">
        <v>1750</v>
      </c>
      <c r="X661" s="5">
        <f>Table1[[#This Row],[Attendance]]*Table1[[#This Row],[Average Ticket Price]]</f>
        <v>73197250</v>
      </c>
      <c r="Y661" s="5" t="s">
        <v>683</v>
      </c>
    </row>
    <row r="662" spans="1:25" x14ac:dyDescent="0.25">
      <c r="A662" t="s">
        <v>337</v>
      </c>
      <c r="B662" s="8">
        <v>45625</v>
      </c>
      <c r="C662">
        <f t="shared" si="10"/>
        <v>2024</v>
      </c>
      <c r="D662" t="s">
        <v>69</v>
      </c>
      <c r="E662" t="s">
        <v>66</v>
      </c>
      <c r="F662" t="s">
        <v>44</v>
      </c>
      <c r="G662" t="b">
        <v>0</v>
      </c>
      <c r="H662">
        <v>3</v>
      </c>
      <c r="I662">
        <v>1</v>
      </c>
      <c r="J662" t="s">
        <v>25</v>
      </c>
      <c r="K662" s="5">
        <v>43833</v>
      </c>
      <c r="L662" t="s">
        <v>212</v>
      </c>
      <c r="M662" t="s">
        <v>61</v>
      </c>
      <c r="N662">
        <v>10</v>
      </c>
      <c r="O662">
        <v>1</v>
      </c>
      <c r="P662">
        <v>0</v>
      </c>
      <c r="Q662" t="s">
        <v>46</v>
      </c>
      <c r="R662" s="5">
        <v>59955</v>
      </c>
      <c r="S662">
        <v>2.95</v>
      </c>
      <c r="T662" s="5">
        <v>226792.34</v>
      </c>
      <c r="U662">
        <v>40</v>
      </c>
      <c r="V662" t="s">
        <v>29</v>
      </c>
      <c r="W662" s="5">
        <v>1250</v>
      </c>
      <c r="X662" s="5">
        <f>Table1[[#This Row],[Attendance]]*Table1[[#This Row],[Average Ticket Price]]</f>
        <v>54791250</v>
      </c>
      <c r="Y662" s="5" t="s">
        <v>683</v>
      </c>
    </row>
    <row r="663" spans="1:25" x14ac:dyDescent="0.25">
      <c r="A663" t="s">
        <v>272</v>
      </c>
      <c r="B663" s="8">
        <v>45955</v>
      </c>
      <c r="C663">
        <f t="shared" si="10"/>
        <v>2025</v>
      </c>
      <c r="D663" t="s">
        <v>89</v>
      </c>
      <c r="E663" t="s">
        <v>72</v>
      </c>
      <c r="F663" t="s">
        <v>38</v>
      </c>
      <c r="G663" t="b">
        <v>1</v>
      </c>
      <c r="H663">
        <v>2</v>
      </c>
      <c r="I663">
        <v>1</v>
      </c>
      <c r="J663" t="s">
        <v>25</v>
      </c>
      <c r="K663" s="5">
        <v>38597</v>
      </c>
      <c r="L663" t="s">
        <v>73</v>
      </c>
      <c r="M663" t="s">
        <v>50</v>
      </c>
      <c r="N663">
        <v>77</v>
      </c>
      <c r="O663">
        <v>0</v>
      </c>
      <c r="P663">
        <v>2</v>
      </c>
      <c r="Q663" t="s">
        <v>51</v>
      </c>
      <c r="R663" s="5">
        <v>47790</v>
      </c>
      <c r="S663">
        <v>3</v>
      </c>
      <c r="T663" s="5">
        <v>214728.51</v>
      </c>
      <c r="U663">
        <v>21</v>
      </c>
      <c r="V663" t="s">
        <v>29</v>
      </c>
      <c r="W663" s="5">
        <v>3000</v>
      </c>
      <c r="X663" s="5">
        <f>Table1[[#This Row],[Attendance]]*Table1[[#This Row],[Average Ticket Price]]</f>
        <v>115791000</v>
      </c>
      <c r="Y663" s="5" t="s">
        <v>683</v>
      </c>
    </row>
    <row r="664" spans="1:25" x14ac:dyDescent="0.25">
      <c r="A664" t="s">
        <v>524</v>
      </c>
      <c r="B664" s="8">
        <v>45660</v>
      </c>
      <c r="C664">
        <f t="shared" si="10"/>
        <v>2025</v>
      </c>
      <c r="D664" t="s">
        <v>89</v>
      </c>
      <c r="E664" t="s">
        <v>66</v>
      </c>
      <c r="F664" t="s">
        <v>38</v>
      </c>
      <c r="G664" t="b">
        <v>0</v>
      </c>
      <c r="H664">
        <v>3</v>
      </c>
      <c r="I664">
        <v>1</v>
      </c>
      <c r="J664" t="s">
        <v>25</v>
      </c>
      <c r="K664" s="5">
        <v>22282</v>
      </c>
      <c r="L664" t="s">
        <v>341</v>
      </c>
      <c r="M664" t="s">
        <v>27</v>
      </c>
      <c r="N664">
        <v>26</v>
      </c>
      <c r="O664">
        <v>1</v>
      </c>
      <c r="P664">
        <v>2</v>
      </c>
      <c r="Q664" t="s">
        <v>28</v>
      </c>
      <c r="R664" s="5">
        <v>19655</v>
      </c>
      <c r="S664">
        <v>2.02</v>
      </c>
      <c r="T664" s="5">
        <v>90405.66</v>
      </c>
      <c r="U664">
        <v>48</v>
      </c>
      <c r="V664" t="s">
        <v>42</v>
      </c>
      <c r="W664" s="5">
        <v>1750</v>
      </c>
      <c r="X664" s="5">
        <f>Table1[[#This Row],[Attendance]]*Table1[[#This Row],[Average Ticket Price]]</f>
        <v>38993500</v>
      </c>
      <c r="Y664" s="5" t="s">
        <v>683</v>
      </c>
    </row>
    <row r="665" spans="1:25" x14ac:dyDescent="0.25">
      <c r="A665" t="s">
        <v>35</v>
      </c>
      <c r="B665" s="8">
        <v>45733</v>
      </c>
      <c r="C665">
        <f t="shared" si="10"/>
        <v>2025</v>
      </c>
      <c r="D665" t="s">
        <v>89</v>
      </c>
      <c r="E665" t="s">
        <v>83</v>
      </c>
      <c r="F665" t="s">
        <v>44</v>
      </c>
      <c r="G665" t="b">
        <v>0</v>
      </c>
      <c r="H665">
        <v>0</v>
      </c>
      <c r="I665">
        <v>2</v>
      </c>
      <c r="J665" t="s">
        <v>54</v>
      </c>
      <c r="K665" s="5">
        <v>24837</v>
      </c>
      <c r="L665" t="s">
        <v>192</v>
      </c>
      <c r="M665" t="s">
        <v>27</v>
      </c>
      <c r="N665">
        <v>28</v>
      </c>
      <c r="O665">
        <v>0</v>
      </c>
      <c r="P665">
        <v>0</v>
      </c>
      <c r="Q665" t="s">
        <v>87</v>
      </c>
      <c r="R665" s="5">
        <v>52758</v>
      </c>
      <c r="S665">
        <v>8.2100000000000009</v>
      </c>
      <c r="T665" s="5">
        <v>12472.37</v>
      </c>
      <c r="U665">
        <v>33</v>
      </c>
      <c r="V665" t="s">
        <v>29</v>
      </c>
      <c r="W665" s="5">
        <v>1000</v>
      </c>
      <c r="X665" s="5">
        <f>Table1[[#This Row],[Attendance]]*Table1[[#This Row],[Average Ticket Price]]</f>
        <v>24837000</v>
      </c>
      <c r="Y665" s="5" t="s">
        <v>683</v>
      </c>
    </row>
    <row r="666" spans="1:25" x14ac:dyDescent="0.25">
      <c r="A666" t="s">
        <v>525</v>
      </c>
      <c r="B666" s="8">
        <v>45440</v>
      </c>
      <c r="C666">
        <f t="shared" si="10"/>
        <v>2024</v>
      </c>
      <c r="D666" t="s">
        <v>31</v>
      </c>
      <c r="E666" t="s">
        <v>32</v>
      </c>
      <c r="F666" t="s">
        <v>38</v>
      </c>
      <c r="G666" t="b">
        <v>0</v>
      </c>
      <c r="H666">
        <v>5</v>
      </c>
      <c r="I666">
        <v>3</v>
      </c>
      <c r="J666" t="s">
        <v>25</v>
      </c>
      <c r="K666" s="5">
        <v>21619</v>
      </c>
      <c r="L666" t="s">
        <v>301</v>
      </c>
      <c r="M666" t="s">
        <v>27</v>
      </c>
      <c r="N666">
        <v>82</v>
      </c>
      <c r="O666">
        <v>2</v>
      </c>
      <c r="P666">
        <v>1</v>
      </c>
      <c r="Q666" t="s">
        <v>87</v>
      </c>
      <c r="R666" s="5">
        <v>97220</v>
      </c>
      <c r="S666">
        <v>4.0599999999999996</v>
      </c>
      <c r="T666" s="5">
        <v>158659.63</v>
      </c>
      <c r="U666">
        <v>57</v>
      </c>
      <c r="V666" t="s">
        <v>29</v>
      </c>
      <c r="W666" s="5">
        <v>750</v>
      </c>
      <c r="X666" s="5">
        <f>Table1[[#This Row],[Attendance]]*Table1[[#This Row],[Average Ticket Price]]</f>
        <v>16214250</v>
      </c>
      <c r="Y666" s="5" t="s">
        <v>683</v>
      </c>
    </row>
    <row r="667" spans="1:25" x14ac:dyDescent="0.25">
      <c r="A667" t="s">
        <v>526</v>
      </c>
      <c r="B667" s="8">
        <v>45380</v>
      </c>
      <c r="C667">
        <f t="shared" si="10"/>
        <v>2024</v>
      </c>
      <c r="D667" t="s">
        <v>89</v>
      </c>
      <c r="E667" t="s">
        <v>98</v>
      </c>
      <c r="F667" t="s">
        <v>24</v>
      </c>
      <c r="G667" t="b">
        <v>1</v>
      </c>
      <c r="H667">
        <v>4</v>
      </c>
      <c r="I667">
        <v>0</v>
      </c>
      <c r="J667" t="s">
        <v>25</v>
      </c>
      <c r="K667" s="5">
        <v>49000</v>
      </c>
      <c r="L667" t="s">
        <v>70</v>
      </c>
      <c r="M667" t="s">
        <v>61</v>
      </c>
      <c r="N667">
        <v>93</v>
      </c>
      <c r="O667">
        <v>0</v>
      </c>
      <c r="P667">
        <v>0</v>
      </c>
      <c r="Q667" t="s">
        <v>62</v>
      </c>
      <c r="R667" s="5">
        <v>148060</v>
      </c>
      <c r="S667">
        <v>7.22</v>
      </c>
      <c r="T667" s="5">
        <v>215145.26</v>
      </c>
      <c r="U667">
        <v>45</v>
      </c>
      <c r="V667" t="s">
        <v>29</v>
      </c>
      <c r="W667" s="5">
        <v>1000</v>
      </c>
      <c r="X667" s="5">
        <f>Table1[[#This Row],[Attendance]]*Table1[[#This Row],[Average Ticket Price]]</f>
        <v>49000000</v>
      </c>
      <c r="Y667" s="5" t="s">
        <v>683</v>
      </c>
    </row>
    <row r="668" spans="1:25" x14ac:dyDescent="0.25">
      <c r="A668" t="s">
        <v>520</v>
      </c>
      <c r="B668" s="8">
        <v>45476</v>
      </c>
      <c r="C668">
        <f t="shared" si="10"/>
        <v>2024</v>
      </c>
      <c r="D668" t="s">
        <v>97</v>
      </c>
      <c r="E668" t="s">
        <v>32</v>
      </c>
      <c r="F668" t="s">
        <v>44</v>
      </c>
      <c r="G668" t="b">
        <v>0</v>
      </c>
      <c r="H668">
        <v>0</v>
      </c>
      <c r="I668">
        <v>4</v>
      </c>
      <c r="J668" t="s">
        <v>54</v>
      </c>
      <c r="K668" s="5">
        <v>40734</v>
      </c>
      <c r="L668" t="s">
        <v>64</v>
      </c>
      <c r="M668" t="s">
        <v>61</v>
      </c>
      <c r="N668">
        <v>35</v>
      </c>
      <c r="O668">
        <v>0</v>
      </c>
      <c r="P668">
        <v>1</v>
      </c>
      <c r="Q668" t="s">
        <v>46</v>
      </c>
      <c r="R668" s="5">
        <v>30219</v>
      </c>
      <c r="S668">
        <v>2.64</v>
      </c>
      <c r="T668" s="5">
        <v>68395.16</v>
      </c>
      <c r="U668">
        <v>62</v>
      </c>
      <c r="V668" t="s">
        <v>42</v>
      </c>
      <c r="W668" s="5">
        <v>1000</v>
      </c>
      <c r="X668" s="5">
        <f>Table1[[#This Row],[Attendance]]*Table1[[#This Row],[Average Ticket Price]]</f>
        <v>40734000</v>
      </c>
      <c r="Y668" s="5" t="s">
        <v>683</v>
      </c>
    </row>
    <row r="669" spans="1:25" x14ac:dyDescent="0.25">
      <c r="A669" t="s">
        <v>367</v>
      </c>
      <c r="B669" s="8">
        <v>45681</v>
      </c>
      <c r="C669">
        <f t="shared" si="10"/>
        <v>2025</v>
      </c>
      <c r="D669" t="s">
        <v>69</v>
      </c>
      <c r="E669" t="s">
        <v>23</v>
      </c>
      <c r="F669" t="s">
        <v>38</v>
      </c>
      <c r="G669" t="b">
        <v>1</v>
      </c>
      <c r="H669">
        <v>3</v>
      </c>
      <c r="I669">
        <v>2</v>
      </c>
      <c r="J669" t="s">
        <v>25</v>
      </c>
      <c r="K669" s="5">
        <v>32893</v>
      </c>
      <c r="L669" t="s">
        <v>176</v>
      </c>
      <c r="M669" t="s">
        <v>50</v>
      </c>
      <c r="N669">
        <v>30</v>
      </c>
      <c r="O669">
        <v>1</v>
      </c>
      <c r="P669">
        <v>0</v>
      </c>
      <c r="Q669" t="s">
        <v>28</v>
      </c>
      <c r="R669" s="5">
        <v>5076</v>
      </c>
      <c r="S669">
        <v>5.55</v>
      </c>
      <c r="T669" s="5">
        <v>95265.3</v>
      </c>
      <c r="U669">
        <v>22</v>
      </c>
      <c r="V669" t="s">
        <v>42</v>
      </c>
      <c r="W669" s="5">
        <v>1000</v>
      </c>
      <c r="X669" s="5">
        <f>Table1[[#This Row],[Attendance]]*Table1[[#This Row],[Average Ticket Price]]</f>
        <v>32893000</v>
      </c>
      <c r="Y669" s="5" t="s">
        <v>683</v>
      </c>
    </row>
    <row r="670" spans="1:25" x14ac:dyDescent="0.25">
      <c r="A670" t="s">
        <v>427</v>
      </c>
      <c r="B670" s="8">
        <v>45471</v>
      </c>
      <c r="C670">
        <f t="shared" si="10"/>
        <v>2024</v>
      </c>
      <c r="D670" t="s">
        <v>89</v>
      </c>
      <c r="E670" t="s">
        <v>23</v>
      </c>
      <c r="F670" t="s">
        <v>24</v>
      </c>
      <c r="G670" t="b">
        <v>0</v>
      </c>
      <c r="H670">
        <v>0</v>
      </c>
      <c r="I670">
        <v>1</v>
      </c>
      <c r="J670" t="s">
        <v>54</v>
      </c>
      <c r="K670" s="5">
        <v>39504</v>
      </c>
      <c r="L670" t="s">
        <v>188</v>
      </c>
      <c r="M670" t="s">
        <v>50</v>
      </c>
      <c r="N670">
        <v>27</v>
      </c>
      <c r="O670">
        <v>0</v>
      </c>
      <c r="P670">
        <v>0</v>
      </c>
      <c r="Q670" t="s">
        <v>41</v>
      </c>
      <c r="R670" s="5">
        <v>103316</v>
      </c>
      <c r="S670">
        <v>4.62</v>
      </c>
      <c r="T670" s="5">
        <v>215994.22</v>
      </c>
      <c r="U670">
        <v>55</v>
      </c>
      <c r="V670" t="s">
        <v>29</v>
      </c>
      <c r="W670" s="5">
        <v>1000</v>
      </c>
      <c r="X670" s="5">
        <f>Table1[[#This Row],[Attendance]]*Table1[[#This Row],[Average Ticket Price]]</f>
        <v>39504000</v>
      </c>
      <c r="Y670" s="5" t="s">
        <v>683</v>
      </c>
    </row>
    <row r="671" spans="1:25" x14ac:dyDescent="0.25">
      <c r="A671" t="s">
        <v>417</v>
      </c>
      <c r="B671" s="8">
        <v>45476</v>
      </c>
      <c r="C671">
        <f t="shared" si="10"/>
        <v>2024</v>
      </c>
      <c r="D671" t="s">
        <v>22</v>
      </c>
      <c r="E671" t="s">
        <v>32</v>
      </c>
      <c r="F671" t="s">
        <v>24</v>
      </c>
      <c r="G671" t="b">
        <v>0</v>
      </c>
      <c r="H671">
        <v>0</v>
      </c>
      <c r="I671">
        <v>4</v>
      </c>
      <c r="J671" t="s">
        <v>54</v>
      </c>
      <c r="K671" s="5">
        <v>5967</v>
      </c>
      <c r="L671" t="s">
        <v>145</v>
      </c>
      <c r="M671" t="s">
        <v>34</v>
      </c>
      <c r="N671">
        <v>40</v>
      </c>
      <c r="O671">
        <v>0</v>
      </c>
      <c r="P671">
        <v>1</v>
      </c>
      <c r="Q671" t="s">
        <v>51</v>
      </c>
      <c r="R671" s="5">
        <v>51500</v>
      </c>
      <c r="S671">
        <v>6.59</v>
      </c>
      <c r="T671" s="5">
        <v>83854.179999999993</v>
      </c>
      <c r="U671">
        <v>23</v>
      </c>
      <c r="V671" t="s">
        <v>29</v>
      </c>
      <c r="W671" s="5">
        <v>1250</v>
      </c>
      <c r="X671" s="5">
        <f>Table1[[#This Row],[Attendance]]*Table1[[#This Row],[Average Ticket Price]]</f>
        <v>7458750</v>
      </c>
      <c r="Y671" s="5" t="s">
        <v>683</v>
      </c>
    </row>
    <row r="672" spans="1:25" x14ac:dyDescent="0.25">
      <c r="A672" t="s">
        <v>527</v>
      </c>
      <c r="B672" s="8">
        <v>45504</v>
      </c>
      <c r="C672">
        <f t="shared" si="10"/>
        <v>2024</v>
      </c>
      <c r="D672" t="s">
        <v>53</v>
      </c>
      <c r="E672" t="s">
        <v>48</v>
      </c>
      <c r="F672" t="s">
        <v>44</v>
      </c>
      <c r="G672" t="b">
        <v>0</v>
      </c>
      <c r="H672">
        <v>1</v>
      </c>
      <c r="I672">
        <v>0</v>
      </c>
      <c r="J672" t="s">
        <v>25</v>
      </c>
      <c r="K672" s="5">
        <v>8214</v>
      </c>
      <c r="L672" t="s">
        <v>296</v>
      </c>
      <c r="M672" t="s">
        <v>61</v>
      </c>
      <c r="N672">
        <v>55</v>
      </c>
      <c r="O672">
        <v>0</v>
      </c>
      <c r="P672">
        <v>0</v>
      </c>
      <c r="Q672" t="s">
        <v>41</v>
      </c>
      <c r="R672" s="5">
        <v>52799</v>
      </c>
      <c r="S672">
        <v>4.1399999999999997</v>
      </c>
      <c r="T672" s="5">
        <v>61107.76</v>
      </c>
      <c r="U672">
        <v>22</v>
      </c>
      <c r="V672" t="s">
        <v>29</v>
      </c>
      <c r="W672" s="5">
        <v>1000</v>
      </c>
      <c r="X672" s="5">
        <f>Table1[[#This Row],[Attendance]]*Table1[[#This Row],[Average Ticket Price]]</f>
        <v>8214000</v>
      </c>
      <c r="Y672" s="5" t="s">
        <v>683</v>
      </c>
    </row>
    <row r="673" spans="1:25" x14ac:dyDescent="0.25">
      <c r="A673" t="s">
        <v>359</v>
      </c>
      <c r="B673" s="8">
        <v>45491</v>
      </c>
      <c r="C673">
        <f t="shared" si="10"/>
        <v>2024</v>
      </c>
      <c r="D673" t="s">
        <v>53</v>
      </c>
      <c r="E673" t="s">
        <v>37</v>
      </c>
      <c r="F673" t="s">
        <v>38</v>
      </c>
      <c r="G673" t="b">
        <v>0</v>
      </c>
      <c r="H673">
        <v>1</v>
      </c>
      <c r="I673">
        <v>4</v>
      </c>
      <c r="J673" t="s">
        <v>54</v>
      </c>
      <c r="K673" s="5">
        <v>10503</v>
      </c>
      <c r="L673" t="s">
        <v>188</v>
      </c>
      <c r="M673" t="s">
        <v>50</v>
      </c>
      <c r="N673">
        <v>26</v>
      </c>
      <c r="O673">
        <v>0</v>
      </c>
      <c r="P673">
        <v>1</v>
      </c>
      <c r="Q673" t="s">
        <v>28</v>
      </c>
      <c r="R673" s="5">
        <v>45369</v>
      </c>
      <c r="S673">
        <v>3.11</v>
      </c>
      <c r="T673" s="5">
        <v>204863.66</v>
      </c>
      <c r="U673">
        <v>24</v>
      </c>
      <c r="V673" t="s">
        <v>42</v>
      </c>
      <c r="W673" s="5">
        <v>2250</v>
      </c>
      <c r="X673" s="5">
        <f>Table1[[#This Row],[Attendance]]*Table1[[#This Row],[Average Ticket Price]]</f>
        <v>23631750</v>
      </c>
      <c r="Y673" s="5" t="s">
        <v>683</v>
      </c>
    </row>
    <row r="674" spans="1:25" x14ac:dyDescent="0.25">
      <c r="A674" t="s">
        <v>376</v>
      </c>
      <c r="B674" s="8">
        <v>45433</v>
      </c>
      <c r="C674">
        <f t="shared" si="10"/>
        <v>2024</v>
      </c>
      <c r="D674" t="s">
        <v>89</v>
      </c>
      <c r="E674" t="s">
        <v>32</v>
      </c>
      <c r="F674" t="s">
        <v>44</v>
      </c>
      <c r="G674" t="b">
        <v>1</v>
      </c>
      <c r="H674">
        <v>1</v>
      </c>
      <c r="I674">
        <v>2</v>
      </c>
      <c r="J674" t="s">
        <v>54</v>
      </c>
      <c r="K674" s="5">
        <v>20912</v>
      </c>
      <c r="L674" t="s">
        <v>73</v>
      </c>
      <c r="M674" t="s">
        <v>50</v>
      </c>
      <c r="N674">
        <v>26</v>
      </c>
      <c r="O674">
        <v>0</v>
      </c>
      <c r="P674">
        <v>0</v>
      </c>
      <c r="Q674" t="s">
        <v>28</v>
      </c>
      <c r="R674" s="5">
        <v>147972</v>
      </c>
      <c r="S674">
        <v>1.3</v>
      </c>
      <c r="T674" s="5">
        <v>246027.48</v>
      </c>
      <c r="U674">
        <v>53</v>
      </c>
      <c r="V674" t="s">
        <v>29</v>
      </c>
      <c r="W674" s="5">
        <v>750</v>
      </c>
      <c r="X674" s="5">
        <f>Table1[[#This Row],[Attendance]]*Table1[[#This Row],[Average Ticket Price]]</f>
        <v>15684000</v>
      </c>
      <c r="Y674" s="5" t="s">
        <v>683</v>
      </c>
    </row>
    <row r="675" spans="1:25" x14ac:dyDescent="0.25">
      <c r="A675" t="s">
        <v>173</v>
      </c>
      <c r="B675" s="8">
        <v>45412</v>
      </c>
      <c r="C675">
        <f t="shared" si="10"/>
        <v>2024</v>
      </c>
      <c r="D675" t="s">
        <v>97</v>
      </c>
      <c r="E675" t="s">
        <v>37</v>
      </c>
      <c r="F675" t="s">
        <v>24</v>
      </c>
      <c r="G675" t="b">
        <v>0</v>
      </c>
      <c r="H675">
        <v>2</v>
      </c>
      <c r="I675">
        <v>2</v>
      </c>
      <c r="J675" t="s">
        <v>39</v>
      </c>
      <c r="K675" s="5">
        <v>14491</v>
      </c>
      <c r="L675" t="s">
        <v>121</v>
      </c>
      <c r="M675" t="s">
        <v>34</v>
      </c>
      <c r="N675">
        <v>34</v>
      </c>
      <c r="O675">
        <v>2</v>
      </c>
      <c r="P675">
        <v>0</v>
      </c>
      <c r="Q675" t="s">
        <v>28</v>
      </c>
      <c r="R675" s="5">
        <v>81163</v>
      </c>
      <c r="S675">
        <v>3.45</v>
      </c>
      <c r="T675" s="5">
        <v>173927.73</v>
      </c>
      <c r="U675">
        <v>24</v>
      </c>
      <c r="V675" t="s">
        <v>29</v>
      </c>
      <c r="W675" s="5">
        <v>1500</v>
      </c>
      <c r="X675" s="5">
        <f>Table1[[#This Row],[Attendance]]*Table1[[#This Row],[Average Ticket Price]]</f>
        <v>21736500</v>
      </c>
      <c r="Y675" s="5" t="s">
        <v>683</v>
      </c>
    </row>
    <row r="676" spans="1:25" x14ac:dyDescent="0.25">
      <c r="A676" t="s">
        <v>463</v>
      </c>
      <c r="B676" s="8">
        <v>45399</v>
      </c>
      <c r="C676">
        <f t="shared" si="10"/>
        <v>2024</v>
      </c>
      <c r="D676" t="s">
        <v>97</v>
      </c>
      <c r="E676" t="s">
        <v>98</v>
      </c>
      <c r="F676" t="s">
        <v>38</v>
      </c>
      <c r="G676" t="b">
        <v>0</v>
      </c>
      <c r="H676">
        <v>5</v>
      </c>
      <c r="I676">
        <v>4</v>
      </c>
      <c r="J676" t="s">
        <v>25</v>
      </c>
      <c r="K676" s="5">
        <v>41222</v>
      </c>
      <c r="L676" t="s">
        <v>200</v>
      </c>
      <c r="M676" t="s">
        <v>34</v>
      </c>
      <c r="N676">
        <v>68</v>
      </c>
      <c r="O676">
        <v>1</v>
      </c>
      <c r="P676">
        <v>1</v>
      </c>
      <c r="Q676" t="s">
        <v>62</v>
      </c>
      <c r="R676" s="5">
        <v>115782</v>
      </c>
      <c r="S676">
        <v>4.68</v>
      </c>
      <c r="T676" s="5">
        <v>99308.19</v>
      </c>
      <c r="U676">
        <v>62</v>
      </c>
      <c r="V676" t="s">
        <v>29</v>
      </c>
      <c r="W676" s="5">
        <v>1500</v>
      </c>
      <c r="X676" s="5">
        <f>Table1[[#This Row],[Attendance]]*Table1[[#This Row],[Average Ticket Price]]</f>
        <v>61833000</v>
      </c>
      <c r="Y676" s="5" t="s">
        <v>683</v>
      </c>
    </row>
    <row r="677" spans="1:25" x14ac:dyDescent="0.25">
      <c r="A677" t="s">
        <v>528</v>
      </c>
      <c r="B677" s="8">
        <v>45708</v>
      </c>
      <c r="C677">
        <f t="shared" si="10"/>
        <v>2025</v>
      </c>
      <c r="D677" t="s">
        <v>97</v>
      </c>
      <c r="E677" t="s">
        <v>48</v>
      </c>
      <c r="F677" t="s">
        <v>24</v>
      </c>
      <c r="G677" t="b">
        <v>0</v>
      </c>
      <c r="H677">
        <v>3</v>
      </c>
      <c r="I677">
        <v>0</v>
      </c>
      <c r="J677" t="s">
        <v>25</v>
      </c>
      <c r="K677" s="5">
        <v>33755</v>
      </c>
      <c r="L677" t="s">
        <v>215</v>
      </c>
      <c r="M677" t="s">
        <v>27</v>
      </c>
      <c r="N677">
        <v>88</v>
      </c>
      <c r="O677">
        <v>0</v>
      </c>
      <c r="P677">
        <v>0</v>
      </c>
      <c r="Q677" t="s">
        <v>81</v>
      </c>
      <c r="R677" s="5">
        <v>39903</v>
      </c>
      <c r="S677">
        <v>7.97</v>
      </c>
      <c r="T677" s="5">
        <v>223393.65</v>
      </c>
      <c r="U677">
        <v>35</v>
      </c>
      <c r="V677" t="s">
        <v>29</v>
      </c>
      <c r="W677" s="5">
        <v>3000</v>
      </c>
      <c r="X677" s="5">
        <f>Table1[[#This Row],[Attendance]]*Table1[[#This Row],[Average Ticket Price]]</f>
        <v>101265000</v>
      </c>
      <c r="Y677" s="5" t="s">
        <v>683</v>
      </c>
    </row>
    <row r="678" spans="1:25" x14ac:dyDescent="0.25">
      <c r="A678" t="s">
        <v>529</v>
      </c>
      <c r="B678" s="8">
        <v>45552</v>
      </c>
      <c r="C678">
        <f t="shared" si="10"/>
        <v>2024</v>
      </c>
      <c r="D678" t="s">
        <v>97</v>
      </c>
      <c r="E678" t="s">
        <v>37</v>
      </c>
      <c r="F678" t="s">
        <v>44</v>
      </c>
      <c r="G678" t="b">
        <v>0</v>
      </c>
      <c r="H678">
        <v>1</v>
      </c>
      <c r="I678">
        <v>1</v>
      </c>
      <c r="J678" t="s">
        <v>39</v>
      </c>
      <c r="K678" s="5">
        <v>38108</v>
      </c>
      <c r="L678" t="s">
        <v>169</v>
      </c>
      <c r="M678" t="s">
        <v>50</v>
      </c>
      <c r="N678">
        <v>80</v>
      </c>
      <c r="O678">
        <v>1</v>
      </c>
      <c r="P678">
        <v>1</v>
      </c>
      <c r="Q678" t="s">
        <v>81</v>
      </c>
      <c r="R678" s="5">
        <v>55804</v>
      </c>
      <c r="S678">
        <v>7.33</v>
      </c>
      <c r="T678" s="5">
        <v>179536.56</v>
      </c>
      <c r="U678">
        <v>18</v>
      </c>
      <c r="V678" t="s">
        <v>29</v>
      </c>
      <c r="W678" s="5">
        <v>750</v>
      </c>
      <c r="X678" s="5">
        <f>Table1[[#This Row],[Attendance]]*Table1[[#This Row],[Average Ticket Price]]</f>
        <v>28581000</v>
      </c>
      <c r="Y678" s="5" t="s">
        <v>683</v>
      </c>
    </row>
    <row r="679" spans="1:25" x14ac:dyDescent="0.25">
      <c r="A679" t="s">
        <v>530</v>
      </c>
      <c r="B679" s="8">
        <v>45745</v>
      </c>
      <c r="C679">
        <f t="shared" si="10"/>
        <v>2025</v>
      </c>
      <c r="D679" t="s">
        <v>31</v>
      </c>
      <c r="E679" t="s">
        <v>23</v>
      </c>
      <c r="F679" t="s">
        <v>24</v>
      </c>
      <c r="G679" t="b">
        <v>0</v>
      </c>
      <c r="H679">
        <v>5</v>
      </c>
      <c r="I679">
        <v>2</v>
      </c>
      <c r="J679" t="s">
        <v>25</v>
      </c>
      <c r="K679" s="5">
        <v>16036</v>
      </c>
      <c r="L679" t="s">
        <v>126</v>
      </c>
      <c r="M679" t="s">
        <v>27</v>
      </c>
      <c r="N679">
        <v>63</v>
      </c>
      <c r="O679">
        <v>0</v>
      </c>
      <c r="P679">
        <v>0</v>
      </c>
      <c r="Q679" t="s">
        <v>81</v>
      </c>
      <c r="R679" s="5">
        <v>34351</v>
      </c>
      <c r="S679">
        <v>5.74</v>
      </c>
      <c r="T679" s="5">
        <v>100975.59</v>
      </c>
      <c r="U679">
        <v>23</v>
      </c>
      <c r="V679" t="s">
        <v>42</v>
      </c>
      <c r="W679" s="5">
        <v>1500</v>
      </c>
      <c r="X679" s="5">
        <f>Table1[[#This Row],[Attendance]]*Table1[[#This Row],[Average Ticket Price]]</f>
        <v>24054000</v>
      </c>
      <c r="Y679" s="5" t="s">
        <v>683</v>
      </c>
    </row>
    <row r="680" spans="1:25" x14ac:dyDescent="0.25">
      <c r="A680" t="s">
        <v>531</v>
      </c>
      <c r="B680" s="8">
        <v>45452</v>
      </c>
      <c r="C680">
        <f t="shared" si="10"/>
        <v>2024</v>
      </c>
      <c r="D680" t="s">
        <v>53</v>
      </c>
      <c r="E680" t="s">
        <v>32</v>
      </c>
      <c r="F680" t="s">
        <v>38</v>
      </c>
      <c r="G680" t="b">
        <v>1</v>
      </c>
      <c r="H680">
        <v>4</v>
      </c>
      <c r="I680">
        <v>2</v>
      </c>
      <c r="J680" t="s">
        <v>25</v>
      </c>
      <c r="K680" s="5">
        <v>7750</v>
      </c>
      <c r="L680" t="s">
        <v>75</v>
      </c>
      <c r="M680" t="s">
        <v>27</v>
      </c>
      <c r="N680">
        <v>78</v>
      </c>
      <c r="O680">
        <v>0</v>
      </c>
      <c r="P680">
        <v>2</v>
      </c>
      <c r="Q680" t="s">
        <v>62</v>
      </c>
      <c r="R680" s="5">
        <v>100646</v>
      </c>
      <c r="S680">
        <v>8.8800000000000008</v>
      </c>
      <c r="T680" s="5">
        <v>133606.46</v>
      </c>
      <c r="U680">
        <v>52</v>
      </c>
      <c r="V680" t="s">
        <v>42</v>
      </c>
      <c r="W680" s="5">
        <v>2500</v>
      </c>
      <c r="X680" s="5">
        <f>Table1[[#This Row],[Attendance]]*Table1[[#This Row],[Average Ticket Price]]</f>
        <v>19375000</v>
      </c>
      <c r="Y680" s="5" t="s">
        <v>683</v>
      </c>
    </row>
    <row r="681" spans="1:25" x14ac:dyDescent="0.25">
      <c r="A681" t="s">
        <v>230</v>
      </c>
      <c r="B681" s="8">
        <v>45747</v>
      </c>
      <c r="C681">
        <f t="shared" si="10"/>
        <v>2025</v>
      </c>
      <c r="D681" t="s">
        <v>31</v>
      </c>
      <c r="E681" t="s">
        <v>83</v>
      </c>
      <c r="F681" t="s">
        <v>24</v>
      </c>
      <c r="G681" t="b">
        <v>1</v>
      </c>
      <c r="H681">
        <v>3</v>
      </c>
      <c r="I681">
        <v>0</v>
      </c>
      <c r="J681" t="s">
        <v>25</v>
      </c>
      <c r="K681" s="5">
        <v>36852</v>
      </c>
      <c r="L681" t="s">
        <v>131</v>
      </c>
      <c r="M681" t="s">
        <v>50</v>
      </c>
      <c r="N681">
        <v>95</v>
      </c>
      <c r="O681">
        <v>1</v>
      </c>
      <c r="P681">
        <v>0</v>
      </c>
      <c r="Q681" t="s">
        <v>46</v>
      </c>
      <c r="R681" s="5">
        <v>113634</v>
      </c>
      <c r="S681">
        <v>2.83</v>
      </c>
      <c r="T681" s="5">
        <v>154288.92000000001</v>
      </c>
      <c r="U681">
        <v>27</v>
      </c>
      <c r="V681" t="s">
        <v>42</v>
      </c>
      <c r="W681" s="5">
        <v>2250</v>
      </c>
      <c r="X681" s="5">
        <f>Table1[[#This Row],[Attendance]]*Table1[[#This Row],[Average Ticket Price]]</f>
        <v>82917000</v>
      </c>
      <c r="Y681" s="5" t="s">
        <v>683</v>
      </c>
    </row>
    <row r="682" spans="1:25" x14ac:dyDescent="0.25">
      <c r="A682" t="s">
        <v>532</v>
      </c>
      <c r="B682" s="8">
        <v>45983</v>
      </c>
      <c r="C682">
        <f t="shared" si="10"/>
        <v>2025</v>
      </c>
      <c r="D682" t="s">
        <v>69</v>
      </c>
      <c r="E682" t="s">
        <v>66</v>
      </c>
      <c r="F682" t="s">
        <v>24</v>
      </c>
      <c r="G682" t="b">
        <v>0</v>
      </c>
      <c r="H682">
        <v>2</v>
      </c>
      <c r="I682">
        <v>0</v>
      </c>
      <c r="J682" t="s">
        <v>25</v>
      </c>
      <c r="K682" s="5">
        <v>18908</v>
      </c>
      <c r="L682" t="s">
        <v>331</v>
      </c>
      <c r="M682" t="s">
        <v>61</v>
      </c>
      <c r="N682">
        <v>51</v>
      </c>
      <c r="O682">
        <v>0</v>
      </c>
      <c r="P682">
        <v>1</v>
      </c>
      <c r="Q682" t="s">
        <v>87</v>
      </c>
      <c r="R682" s="5">
        <v>77199</v>
      </c>
      <c r="S682">
        <v>8.7799999999999994</v>
      </c>
      <c r="T682" s="5">
        <v>175453.87</v>
      </c>
      <c r="U682">
        <v>48</v>
      </c>
      <c r="V682" t="s">
        <v>29</v>
      </c>
      <c r="W682" s="5">
        <v>2000</v>
      </c>
      <c r="X682" s="5">
        <f>Table1[[#This Row],[Attendance]]*Table1[[#This Row],[Average Ticket Price]]</f>
        <v>37816000</v>
      </c>
      <c r="Y682" s="5" t="s">
        <v>683</v>
      </c>
    </row>
    <row r="683" spans="1:25" x14ac:dyDescent="0.25">
      <c r="A683" t="s">
        <v>533</v>
      </c>
      <c r="B683" s="8">
        <v>45853</v>
      </c>
      <c r="C683">
        <f t="shared" si="10"/>
        <v>2025</v>
      </c>
      <c r="D683" t="s">
        <v>89</v>
      </c>
      <c r="E683" t="s">
        <v>32</v>
      </c>
      <c r="F683" t="s">
        <v>38</v>
      </c>
      <c r="G683" t="b">
        <v>1</v>
      </c>
      <c r="H683">
        <v>3</v>
      </c>
      <c r="I683">
        <v>0</v>
      </c>
      <c r="J683" t="s">
        <v>25</v>
      </c>
      <c r="K683" s="5">
        <v>30519</v>
      </c>
      <c r="L683" t="s">
        <v>223</v>
      </c>
      <c r="M683" t="s">
        <v>34</v>
      </c>
      <c r="N683">
        <v>69</v>
      </c>
      <c r="O683">
        <v>0</v>
      </c>
      <c r="P683">
        <v>0</v>
      </c>
      <c r="Q683" t="s">
        <v>81</v>
      </c>
      <c r="R683" s="5">
        <v>42928</v>
      </c>
      <c r="S683">
        <v>2.08</v>
      </c>
      <c r="T683" s="5">
        <v>229305.38</v>
      </c>
      <c r="U683">
        <v>64</v>
      </c>
      <c r="V683" t="s">
        <v>42</v>
      </c>
      <c r="W683" s="5">
        <v>1250</v>
      </c>
      <c r="X683" s="5">
        <f>Table1[[#This Row],[Attendance]]*Table1[[#This Row],[Average Ticket Price]]</f>
        <v>38148750</v>
      </c>
      <c r="Y683" s="5" t="s">
        <v>683</v>
      </c>
    </row>
    <row r="684" spans="1:25" x14ac:dyDescent="0.25">
      <c r="A684" t="s">
        <v>534</v>
      </c>
      <c r="B684" s="8">
        <v>45716</v>
      </c>
      <c r="C684">
        <f t="shared" si="10"/>
        <v>2025</v>
      </c>
      <c r="D684" t="s">
        <v>89</v>
      </c>
      <c r="E684" t="s">
        <v>32</v>
      </c>
      <c r="F684" t="s">
        <v>44</v>
      </c>
      <c r="G684" t="b">
        <v>1</v>
      </c>
      <c r="H684">
        <v>5</v>
      </c>
      <c r="I684">
        <v>1</v>
      </c>
      <c r="J684" t="s">
        <v>25</v>
      </c>
      <c r="K684" s="5">
        <v>51475</v>
      </c>
      <c r="L684" t="s">
        <v>84</v>
      </c>
      <c r="M684" t="s">
        <v>34</v>
      </c>
      <c r="N684">
        <v>49</v>
      </c>
      <c r="O684">
        <v>1</v>
      </c>
      <c r="P684">
        <v>0</v>
      </c>
      <c r="Q684" t="s">
        <v>46</v>
      </c>
      <c r="R684" s="5">
        <v>104981</v>
      </c>
      <c r="S684">
        <v>6.91</v>
      </c>
      <c r="T684" s="5">
        <v>149013.24</v>
      </c>
      <c r="U684">
        <v>24</v>
      </c>
      <c r="V684" t="s">
        <v>42</v>
      </c>
      <c r="W684" s="5">
        <v>1000</v>
      </c>
      <c r="X684" s="5">
        <f>Table1[[#This Row],[Attendance]]*Table1[[#This Row],[Average Ticket Price]]</f>
        <v>51475000</v>
      </c>
      <c r="Y684" s="5" t="s">
        <v>683</v>
      </c>
    </row>
    <row r="685" spans="1:25" x14ac:dyDescent="0.25">
      <c r="A685" t="s">
        <v>535</v>
      </c>
      <c r="B685" s="8">
        <v>45667</v>
      </c>
      <c r="C685">
        <f t="shared" si="10"/>
        <v>2025</v>
      </c>
      <c r="D685" t="s">
        <v>36</v>
      </c>
      <c r="E685" t="s">
        <v>72</v>
      </c>
      <c r="F685" t="s">
        <v>24</v>
      </c>
      <c r="G685" t="b">
        <v>0</v>
      </c>
      <c r="H685">
        <v>2</v>
      </c>
      <c r="I685">
        <v>3</v>
      </c>
      <c r="J685" t="s">
        <v>54</v>
      </c>
      <c r="K685" s="5">
        <v>40147</v>
      </c>
      <c r="L685" t="s">
        <v>353</v>
      </c>
      <c r="M685" t="s">
        <v>61</v>
      </c>
      <c r="N685">
        <v>29</v>
      </c>
      <c r="O685">
        <v>0</v>
      </c>
      <c r="P685">
        <v>0</v>
      </c>
      <c r="Q685" t="s">
        <v>81</v>
      </c>
      <c r="R685" s="5">
        <v>53846</v>
      </c>
      <c r="S685">
        <v>1.31</v>
      </c>
      <c r="T685" s="5">
        <v>54534.82</v>
      </c>
      <c r="U685">
        <v>33</v>
      </c>
      <c r="V685" t="s">
        <v>42</v>
      </c>
      <c r="W685" s="5">
        <v>1750</v>
      </c>
      <c r="X685" s="5">
        <f>Table1[[#This Row],[Attendance]]*Table1[[#This Row],[Average Ticket Price]]</f>
        <v>70257250</v>
      </c>
      <c r="Y685" s="5" t="s">
        <v>683</v>
      </c>
    </row>
    <row r="686" spans="1:25" x14ac:dyDescent="0.25">
      <c r="A686" t="s">
        <v>536</v>
      </c>
      <c r="B686" s="8">
        <v>45741</v>
      </c>
      <c r="C686">
        <f t="shared" si="10"/>
        <v>2025</v>
      </c>
      <c r="D686" t="s">
        <v>31</v>
      </c>
      <c r="E686" t="s">
        <v>32</v>
      </c>
      <c r="F686" t="s">
        <v>24</v>
      </c>
      <c r="G686" t="b">
        <v>0</v>
      </c>
      <c r="H686">
        <v>0</v>
      </c>
      <c r="I686">
        <v>0</v>
      </c>
      <c r="J686" t="s">
        <v>39</v>
      </c>
      <c r="K686" s="5">
        <v>20001</v>
      </c>
      <c r="L686" t="s">
        <v>75</v>
      </c>
      <c r="M686" t="s">
        <v>34</v>
      </c>
      <c r="N686">
        <v>16</v>
      </c>
      <c r="O686">
        <v>0</v>
      </c>
      <c r="P686">
        <v>0</v>
      </c>
      <c r="Q686" t="s">
        <v>87</v>
      </c>
      <c r="R686" s="5">
        <v>2688</v>
      </c>
      <c r="S686">
        <v>5.56</v>
      </c>
      <c r="T686" s="5">
        <v>161842.65</v>
      </c>
      <c r="U686">
        <v>58</v>
      </c>
      <c r="V686" t="s">
        <v>29</v>
      </c>
      <c r="W686" s="5">
        <v>2500</v>
      </c>
      <c r="X686" s="5">
        <f>Table1[[#This Row],[Attendance]]*Table1[[#This Row],[Average Ticket Price]]</f>
        <v>50002500</v>
      </c>
      <c r="Y686" s="5" t="s">
        <v>683</v>
      </c>
    </row>
    <row r="687" spans="1:25" x14ac:dyDescent="0.25">
      <c r="A687" t="s">
        <v>537</v>
      </c>
      <c r="B687" s="8">
        <v>45375</v>
      </c>
      <c r="C687">
        <f t="shared" si="10"/>
        <v>2024</v>
      </c>
      <c r="D687" t="s">
        <v>53</v>
      </c>
      <c r="E687" t="s">
        <v>37</v>
      </c>
      <c r="F687" t="s">
        <v>24</v>
      </c>
      <c r="G687" t="b">
        <v>1</v>
      </c>
      <c r="H687">
        <v>4</v>
      </c>
      <c r="I687">
        <v>0</v>
      </c>
      <c r="J687" t="s">
        <v>25</v>
      </c>
      <c r="K687" s="5">
        <v>51681</v>
      </c>
      <c r="L687" t="s">
        <v>362</v>
      </c>
      <c r="M687" t="s">
        <v>50</v>
      </c>
      <c r="N687">
        <v>70</v>
      </c>
      <c r="O687">
        <v>1</v>
      </c>
      <c r="P687">
        <v>0</v>
      </c>
      <c r="Q687" t="s">
        <v>46</v>
      </c>
      <c r="R687" s="5">
        <v>107713</v>
      </c>
      <c r="S687">
        <v>6.58</v>
      </c>
      <c r="T687" s="5">
        <v>160545.41</v>
      </c>
      <c r="U687">
        <v>42</v>
      </c>
      <c r="V687" t="s">
        <v>29</v>
      </c>
      <c r="W687" s="5">
        <v>1500</v>
      </c>
      <c r="X687" s="5">
        <f>Table1[[#This Row],[Attendance]]*Table1[[#This Row],[Average Ticket Price]]</f>
        <v>77521500</v>
      </c>
      <c r="Y687" s="5" t="s">
        <v>683</v>
      </c>
    </row>
    <row r="688" spans="1:25" x14ac:dyDescent="0.25">
      <c r="A688" t="s">
        <v>509</v>
      </c>
      <c r="B688" s="8">
        <v>45447</v>
      </c>
      <c r="C688">
        <f t="shared" si="10"/>
        <v>2024</v>
      </c>
      <c r="D688" t="s">
        <v>31</v>
      </c>
      <c r="E688" t="s">
        <v>32</v>
      </c>
      <c r="F688" t="s">
        <v>24</v>
      </c>
      <c r="G688" t="b">
        <v>0</v>
      </c>
      <c r="H688">
        <v>4</v>
      </c>
      <c r="I688">
        <v>3</v>
      </c>
      <c r="J688" t="s">
        <v>25</v>
      </c>
      <c r="K688" s="5">
        <v>48561</v>
      </c>
      <c r="L688" t="s">
        <v>112</v>
      </c>
      <c r="M688" t="s">
        <v>27</v>
      </c>
      <c r="N688">
        <v>94</v>
      </c>
      <c r="O688">
        <v>0</v>
      </c>
      <c r="P688">
        <v>1</v>
      </c>
      <c r="Q688" t="s">
        <v>87</v>
      </c>
      <c r="R688" s="5">
        <v>70389</v>
      </c>
      <c r="S688">
        <v>5.41</v>
      </c>
      <c r="T688" s="5">
        <v>151833.57999999999</v>
      </c>
      <c r="U688">
        <v>55</v>
      </c>
      <c r="V688" t="s">
        <v>42</v>
      </c>
      <c r="W688" s="5">
        <v>1750</v>
      </c>
      <c r="X688" s="5">
        <f>Table1[[#This Row],[Attendance]]*Table1[[#This Row],[Average Ticket Price]]</f>
        <v>84981750</v>
      </c>
      <c r="Y688" s="5" t="s">
        <v>683</v>
      </c>
    </row>
    <row r="689" spans="1:25" x14ac:dyDescent="0.25">
      <c r="A689" t="s">
        <v>199</v>
      </c>
      <c r="B689" s="8">
        <v>45567</v>
      </c>
      <c r="C689">
        <f t="shared" si="10"/>
        <v>2024</v>
      </c>
      <c r="D689" t="s">
        <v>53</v>
      </c>
      <c r="E689" t="s">
        <v>66</v>
      </c>
      <c r="F689" t="s">
        <v>24</v>
      </c>
      <c r="G689" t="b">
        <v>0</v>
      </c>
      <c r="H689">
        <v>4</v>
      </c>
      <c r="I689">
        <v>1</v>
      </c>
      <c r="J689" t="s">
        <v>25</v>
      </c>
      <c r="K689" s="5">
        <v>13969</v>
      </c>
      <c r="L689" t="s">
        <v>105</v>
      </c>
      <c r="M689" t="s">
        <v>34</v>
      </c>
      <c r="N689">
        <v>81</v>
      </c>
      <c r="O689">
        <v>1</v>
      </c>
      <c r="P689">
        <v>0</v>
      </c>
      <c r="Q689" t="s">
        <v>51</v>
      </c>
      <c r="R689" s="5">
        <v>148417</v>
      </c>
      <c r="S689">
        <v>9.4</v>
      </c>
      <c r="T689" s="5">
        <v>172443.03</v>
      </c>
      <c r="U689">
        <v>50</v>
      </c>
      <c r="V689" t="s">
        <v>29</v>
      </c>
      <c r="W689" s="5">
        <v>1250</v>
      </c>
      <c r="X689" s="5">
        <f>Table1[[#This Row],[Attendance]]*Table1[[#This Row],[Average Ticket Price]]</f>
        <v>17461250</v>
      </c>
      <c r="Y689" s="5" t="s">
        <v>683</v>
      </c>
    </row>
    <row r="690" spans="1:25" x14ac:dyDescent="0.25">
      <c r="A690" t="s">
        <v>538</v>
      </c>
      <c r="B690" s="8">
        <v>45891</v>
      </c>
      <c r="C690">
        <f t="shared" si="10"/>
        <v>2025</v>
      </c>
      <c r="D690" t="s">
        <v>53</v>
      </c>
      <c r="E690" t="s">
        <v>48</v>
      </c>
      <c r="F690" t="s">
        <v>38</v>
      </c>
      <c r="G690" t="b">
        <v>0</v>
      </c>
      <c r="H690">
        <v>2</v>
      </c>
      <c r="I690">
        <v>1</v>
      </c>
      <c r="J690" t="s">
        <v>25</v>
      </c>
      <c r="K690" s="5">
        <v>33041</v>
      </c>
      <c r="L690" t="s">
        <v>212</v>
      </c>
      <c r="M690" t="s">
        <v>27</v>
      </c>
      <c r="N690">
        <v>56</v>
      </c>
      <c r="O690">
        <v>0</v>
      </c>
      <c r="P690">
        <v>2</v>
      </c>
      <c r="Q690" t="s">
        <v>46</v>
      </c>
      <c r="R690" s="5">
        <v>52479</v>
      </c>
      <c r="S690">
        <v>8.2899999999999991</v>
      </c>
      <c r="T690" s="5">
        <v>140749.20000000001</v>
      </c>
      <c r="U690">
        <v>21</v>
      </c>
      <c r="V690" t="s">
        <v>42</v>
      </c>
      <c r="W690" s="5">
        <v>2000</v>
      </c>
      <c r="X690" s="5">
        <f>Table1[[#This Row],[Attendance]]*Table1[[#This Row],[Average Ticket Price]]</f>
        <v>66082000</v>
      </c>
      <c r="Y690" s="5" t="s">
        <v>683</v>
      </c>
    </row>
    <row r="691" spans="1:25" x14ac:dyDescent="0.25">
      <c r="A691" t="s">
        <v>488</v>
      </c>
      <c r="B691" s="8">
        <v>45991</v>
      </c>
      <c r="C691">
        <f t="shared" si="10"/>
        <v>2025</v>
      </c>
      <c r="D691" t="s">
        <v>22</v>
      </c>
      <c r="E691" t="s">
        <v>37</v>
      </c>
      <c r="F691" t="s">
        <v>24</v>
      </c>
      <c r="G691" t="b">
        <v>1</v>
      </c>
      <c r="H691">
        <v>3</v>
      </c>
      <c r="I691">
        <v>4</v>
      </c>
      <c r="J691" t="s">
        <v>54</v>
      </c>
      <c r="K691" s="5">
        <v>25803</v>
      </c>
      <c r="L691" t="s">
        <v>126</v>
      </c>
      <c r="M691" t="s">
        <v>34</v>
      </c>
      <c r="N691">
        <v>66</v>
      </c>
      <c r="O691">
        <v>0</v>
      </c>
      <c r="P691">
        <v>1</v>
      </c>
      <c r="Q691" t="s">
        <v>81</v>
      </c>
      <c r="R691" s="5">
        <v>68431</v>
      </c>
      <c r="S691">
        <v>3.24</v>
      </c>
      <c r="T691" s="5">
        <v>57735.21</v>
      </c>
      <c r="U691">
        <v>56</v>
      </c>
      <c r="V691" t="s">
        <v>29</v>
      </c>
      <c r="W691" s="5">
        <v>1000</v>
      </c>
      <c r="X691" s="5">
        <f>Table1[[#This Row],[Attendance]]*Table1[[#This Row],[Average Ticket Price]]</f>
        <v>25803000</v>
      </c>
      <c r="Y691" s="5" t="s">
        <v>683</v>
      </c>
    </row>
    <row r="692" spans="1:25" x14ac:dyDescent="0.25">
      <c r="A692" t="s">
        <v>539</v>
      </c>
      <c r="B692" s="8">
        <v>45369</v>
      </c>
      <c r="C692">
        <f t="shared" si="10"/>
        <v>2024</v>
      </c>
      <c r="D692" t="s">
        <v>97</v>
      </c>
      <c r="E692" t="s">
        <v>72</v>
      </c>
      <c r="F692" t="s">
        <v>44</v>
      </c>
      <c r="G692" t="b">
        <v>0</v>
      </c>
      <c r="H692">
        <v>4</v>
      </c>
      <c r="I692">
        <v>2</v>
      </c>
      <c r="J692" t="s">
        <v>25</v>
      </c>
      <c r="K692" s="5">
        <v>23708</v>
      </c>
      <c r="L692" t="s">
        <v>33</v>
      </c>
      <c r="M692" t="s">
        <v>34</v>
      </c>
      <c r="N692">
        <v>28</v>
      </c>
      <c r="O692">
        <v>1</v>
      </c>
      <c r="P692">
        <v>1</v>
      </c>
      <c r="Q692" t="s">
        <v>51</v>
      </c>
      <c r="R692" s="5">
        <v>55118</v>
      </c>
      <c r="S692">
        <v>4.16</v>
      </c>
      <c r="T692" s="5">
        <v>17065.900000000001</v>
      </c>
      <c r="U692">
        <v>30</v>
      </c>
      <c r="V692" t="s">
        <v>152</v>
      </c>
      <c r="W692" s="5">
        <v>1250</v>
      </c>
      <c r="X692" s="5">
        <f>Table1[[#This Row],[Attendance]]*Table1[[#This Row],[Average Ticket Price]]</f>
        <v>29635000</v>
      </c>
      <c r="Y692" s="5" t="s">
        <v>683</v>
      </c>
    </row>
    <row r="693" spans="1:25" x14ac:dyDescent="0.25">
      <c r="A693" t="s">
        <v>518</v>
      </c>
      <c r="B693" s="8">
        <v>45372</v>
      </c>
      <c r="C693">
        <f t="shared" si="10"/>
        <v>2024</v>
      </c>
      <c r="D693" t="s">
        <v>36</v>
      </c>
      <c r="E693" t="s">
        <v>72</v>
      </c>
      <c r="F693" t="s">
        <v>44</v>
      </c>
      <c r="G693" t="b">
        <v>1</v>
      </c>
      <c r="H693">
        <v>0</v>
      </c>
      <c r="I693">
        <v>4</v>
      </c>
      <c r="J693" t="s">
        <v>54</v>
      </c>
      <c r="K693" s="5">
        <v>43675</v>
      </c>
      <c r="L693" t="s">
        <v>75</v>
      </c>
      <c r="M693" t="s">
        <v>50</v>
      </c>
      <c r="N693">
        <v>88</v>
      </c>
      <c r="O693">
        <v>0</v>
      </c>
      <c r="P693">
        <v>1</v>
      </c>
      <c r="Q693" t="s">
        <v>41</v>
      </c>
      <c r="R693" s="5">
        <v>45921</v>
      </c>
      <c r="S693">
        <v>8.24</v>
      </c>
      <c r="T693" s="5">
        <v>107188.91</v>
      </c>
      <c r="U693">
        <v>26</v>
      </c>
      <c r="V693" t="s">
        <v>29</v>
      </c>
      <c r="W693" s="5">
        <v>1500</v>
      </c>
      <c r="X693" s="5">
        <f>Table1[[#This Row],[Attendance]]*Table1[[#This Row],[Average Ticket Price]]</f>
        <v>65512500</v>
      </c>
      <c r="Y693" s="5" t="s">
        <v>683</v>
      </c>
    </row>
    <row r="694" spans="1:25" x14ac:dyDescent="0.25">
      <c r="A694" t="s">
        <v>317</v>
      </c>
      <c r="B694" s="8">
        <v>45775</v>
      </c>
      <c r="C694">
        <f t="shared" si="10"/>
        <v>2025</v>
      </c>
      <c r="D694" t="s">
        <v>69</v>
      </c>
      <c r="E694" t="s">
        <v>98</v>
      </c>
      <c r="F694" t="s">
        <v>38</v>
      </c>
      <c r="G694" t="b">
        <v>0</v>
      </c>
      <c r="H694">
        <v>5</v>
      </c>
      <c r="I694">
        <v>0</v>
      </c>
      <c r="J694" t="s">
        <v>25</v>
      </c>
      <c r="K694" s="5">
        <v>32561</v>
      </c>
      <c r="L694" t="s">
        <v>159</v>
      </c>
      <c r="M694" t="s">
        <v>61</v>
      </c>
      <c r="N694">
        <v>62</v>
      </c>
      <c r="O694">
        <v>0</v>
      </c>
      <c r="P694">
        <v>0</v>
      </c>
      <c r="Q694" t="s">
        <v>46</v>
      </c>
      <c r="R694" s="5">
        <v>8376</v>
      </c>
      <c r="S694">
        <v>7.58</v>
      </c>
      <c r="T694" s="5">
        <v>102674.64</v>
      </c>
      <c r="U694">
        <v>59</v>
      </c>
      <c r="V694" t="s">
        <v>152</v>
      </c>
      <c r="W694" s="5">
        <v>1500</v>
      </c>
      <c r="X694" s="5">
        <f>Table1[[#This Row],[Attendance]]*Table1[[#This Row],[Average Ticket Price]]</f>
        <v>48841500</v>
      </c>
      <c r="Y694" s="5" t="s">
        <v>683</v>
      </c>
    </row>
    <row r="695" spans="1:25" x14ac:dyDescent="0.25">
      <c r="A695" t="s">
        <v>262</v>
      </c>
      <c r="B695" s="8">
        <v>45578</v>
      </c>
      <c r="C695">
        <f t="shared" si="10"/>
        <v>2024</v>
      </c>
      <c r="D695" t="s">
        <v>22</v>
      </c>
      <c r="E695" t="s">
        <v>98</v>
      </c>
      <c r="F695" t="s">
        <v>38</v>
      </c>
      <c r="G695" t="b">
        <v>0</v>
      </c>
      <c r="H695">
        <v>2</v>
      </c>
      <c r="I695">
        <v>4</v>
      </c>
      <c r="J695" t="s">
        <v>54</v>
      </c>
      <c r="K695" s="5">
        <v>5749</v>
      </c>
      <c r="L695" t="s">
        <v>366</v>
      </c>
      <c r="M695" t="s">
        <v>61</v>
      </c>
      <c r="N695">
        <v>90</v>
      </c>
      <c r="O695">
        <v>1</v>
      </c>
      <c r="P695">
        <v>0</v>
      </c>
      <c r="Q695" t="s">
        <v>51</v>
      </c>
      <c r="R695" s="5">
        <v>35823</v>
      </c>
      <c r="S695">
        <v>1.93</v>
      </c>
      <c r="T695" s="5">
        <v>71271.86</v>
      </c>
      <c r="U695">
        <v>63</v>
      </c>
      <c r="V695" t="s">
        <v>42</v>
      </c>
      <c r="W695" s="5">
        <v>1000</v>
      </c>
      <c r="X695" s="5">
        <f>Table1[[#This Row],[Attendance]]*Table1[[#This Row],[Average Ticket Price]]</f>
        <v>5749000</v>
      </c>
      <c r="Y695" s="5" t="s">
        <v>683</v>
      </c>
    </row>
    <row r="696" spans="1:25" x14ac:dyDescent="0.25">
      <c r="A696" t="s">
        <v>419</v>
      </c>
      <c r="B696" s="8">
        <v>45366</v>
      </c>
      <c r="C696">
        <f t="shared" si="10"/>
        <v>2024</v>
      </c>
      <c r="D696" t="s">
        <v>97</v>
      </c>
      <c r="E696" t="s">
        <v>48</v>
      </c>
      <c r="F696" t="s">
        <v>24</v>
      </c>
      <c r="G696" t="b">
        <v>1</v>
      </c>
      <c r="H696">
        <v>4</v>
      </c>
      <c r="I696">
        <v>1</v>
      </c>
      <c r="J696" t="s">
        <v>25</v>
      </c>
      <c r="K696" s="5">
        <v>15103</v>
      </c>
      <c r="L696" t="s">
        <v>293</v>
      </c>
      <c r="M696" t="s">
        <v>27</v>
      </c>
      <c r="N696">
        <v>62</v>
      </c>
      <c r="O696">
        <v>2</v>
      </c>
      <c r="P696">
        <v>0</v>
      </c>
      <c r="Q696" t="s">
        <v>28</v>
      </c>
      <c r="R696" s="5">
        <v>60443</v>
      </c>
      <c r="S696">
        <v>3.98</v>
      </c>
      <c r="T696" s="5">
        <v>144835.28</v>
      </c>
      <c r="U696">
        <v>31</v>
      </c>
      <c r="V696" t="s">
        <v>42</v>
      </c>
      <c r="W696" s="5">
        <v>750</v>
      </c>
      <c r="X696" s="5">
        <f>Table1[[#This Row],[Attendance]]*Table1[[#This Row],[Average Ticket Price]]</f>
        <v>11327250</v>
      </c>
      <c r="Y696" s="5" t="s">
        <v>683</v>
      </c>
    </row>
    <row r="697" spans="1:25" x14ac:dyDescent="0.25">
      <c r="A697" t="s">
        <v>526</v>
      </c>
      <c r="B697" s="8">
        <v>45541</v>
      </c>
      <c r="C697">
        <f t="shared" si="10"/>
        <v>2024</v>
      </c>
      <c r="D697" t="s">
        <v>36</v>
      </c>
      <c r="E697" t="s">
        <v>83</v>
      </c>
      <c r="F697" t="s">
        <v>38</v>
      </c>
      <c r="G697" t="b">
        <v>0</v>
      </c>
      <c r="H697">
        <v>1</v>
      </c>
      <c r="I697">
        <v>3</v>
      </c>
      <c r="J697" t="s">
        <v>54</v>
      </c>
      <c r="K697" s="5">
        <v>33740</v>
      </c>
      <c r="L697" t="s">
        <v>107</v>
      </c>
      <c r="M697" t="s">
        <v>50</v>
      </c>
      <c r="N697">
        <v>72</v>
      </c>
      <c r="O697">
        <v>0</v>
      </c>
      <c r="P697">
        <v>0</v>
      </c>
      <c r="Q697" t="s">
        <v>41</v>
      </c>
      <c r="R697" s="5">
        <v>102925</v>
      </c>
      <c r="S697">
        <v>8.89</v>
      </c>
      <c r="T697" s="5">
        <v>148182.54999999999</v>
      </c>
      <c r="U697">
        <v>39</v>
      </c>
      <c r="V697" t="s">
        <v>29</v>
      </c>
      <c r="W697" s="5">
        <v>1750</v>
      </c>
      <c r="X697" s="5">
        <f>Table1[[#This Row],[Attendance]]*Table1[[#This Row],[Average Ticket Price]]</f>
        <v>59045000</v>
      </c>
      <c r="Y697" s="5" t="s">
        <v>683</v>
      </c>
    </row>
    <row r="698" spans="1:25" x14ac:dyDescent="0.25">
      <c r="A698" t="s">
        <v>287</v>
      </c>
      <c r="B698" s="8">
        <v>45401</v>
      </c>
      <c r="C698">
        <f t="shared" si="10"/>
        <v>2024</v>
      </c>
      <c r="D698" t="s">
        <v>36</v>
      </c>
      <c r="E698" t="s">
        <v>32</v>
      </c>
      <c r="F698" t="s">
        <v>44</v>
      </c>
      <c r="G698" t="b">
        <v>1</v>
      </c>
      <c r="H698">
        <v>5</v>
      </c>
      <c r="I698">
        <v>4</v>
      </c>
      <c r="J698" t="s">
        <v>25</v>
      </c>
      <c r="K698" s="5">
        <v>15159</v>
      </c>
      <c r="L698" t="s">
        <v>306</v>
      </c>
      <c r="M698" t="s">
        <v>61</v>
      </c>
      <c r="N698">
        <v>75</v>
      </c>
      <c r="O698">
        <v>0</v>
      </c>
      <c r="P698">
        <v>1</v>
      </c>
      <c r="Q698" t="s">
        <v>51</v>
      </c>
      <c r="R698" s="5">
        <v>27175</v>
      </c>
      <c r="S698">
        <v>1.46</v>
      </c>
      <c r="T698" s="5">
        <v>238610.12</v>
      </c>
      <c r="U698">
        <v>40</v>
      </c>
      <c r="V698" t="s">
        <v>42</v>
      </c>
      <c r="W698" s="5">
        <v>1250</v>
      </c>
      <c r="X698" s="5">
        <f>Table1[[#This Row],[Attendance]]*Table1[[#This Row],[Average Ticket Price]]</f>
        <v>18948750</v>
      </c>
      <c r="Y698" s="5" t="s">
        <v>683</v>
      </c>
    </row>
    <row r="699" spans="1:25" x14ac:dyDescent="0.25">
      <c r="A699" t="s">
        <v>275</v>
      </c>
      <c r="B699" s="8">
        <v>45491</v>
      </c>
      <c r="C699">
        <f t="shared" si="10"/>
        <v>2024</v>
      </c>
      <c r="D699" t="s">
        <v>89</v>
      </c>
      <c r="E699" t="s">
        <v>83</v>
      </c>
      <c r="F699" t="s">
        <v>38</v>
      </c>
      <c r="G699" t="b">
        <v>1</v>
      </c>
      <c r="H699">
        <v>0</v>
      </c>
      <c r="I699">
        <v>3</v>
      </c>
      <c r="J699" t="s">
        <v>54</v>
      </c>
      <c r="K699" s="5">
        <v>12660</v>
      </c>
      <c r="L699" t="s">
        <v>118</v>
      </c>
      <c r="M699" t="s">
        <v>61</v>
      </c>
      <c r="N699">
        <v>60</v>
      </c>
      <c r="O699">
        <v>2</v>
      </c>
      <c r="P699">
        <v>0</v>
      </c>
      <c r="Q699" t="s">
        <v>46</v>
      </c>
      <c r="R699" s="5">
        <v>108438</v>
      </c>
      <c r="S699">
        <v>6.38</v>
      </c>
      <c r="T699" s="5">
        <v>12169.38</v>
      </c>
      <c r="U699">
        <v>51</v>
      </c>
      <c r="V699" t="s">
        <v>29</v>
      </c>
      <c r="W699" s="5">
        <v>1750</v>
      </c>
      <c r="X699" s="5">
        <f>Table1[[#This Row],[Attendance]]*Table1[[#This Row],[Average Ticket Price]]</f>
        <v>22155000</v>
      </c>
      <c r="Y699" s="5" t="s">
        <v>683</v>
      </c>
    </row>
    <row r="700" spans="1:25" x14ac:dyDescent="0.25">
      <c r="A700" t="s">
        <v>451</v>
      </c>
      <c r="B700" s="8">
        <v>45768</v>
      </c>
      <c r="C700">
        <f t="shared" si="10"/>
        <v>2025</v>
      </c>
      <c r="D700" t="s">
        <v>31</v>
      </c>
      <c r="E700" t="s">
        <v>98</v>
      </c>
      <c r="F700" t="s">
        <v>44</v>
      </c>
      <c r="G700" t="b">
        <v>0</v>
      </c>
      <c r="H700">
        <v>2</v>
      </c>
      <c r="I700">
        <v>2</v>
      </c>
      <c r="J700" t="s">
        <v>39</v>
      </c>
      <c r="K700" s="5">
        <v>26834</v>
      </c>
      <c r="L700" t="s">
        <v>60</v>
      </c>
      <c r="M700" t="s">
        <v>34</v>
      </c>
      <c r="N700">
        <v>47</v>
      </c>
      <c r="O700">
        <v>0</v>
      </c>
      <c r="P700">
        <v>0</v>
      </c>
      <c r="Q700" t="s">
        <v>62</v>
      </c>
      <c r="R700" s="5">
        <v>118280</v>
      </c>
      <c r="S700">
        <v>2.5</v>
      </c>
      <c r="T700" s="5">
        <v>134450.57</v>
      </c>
      <c r="U700">
        <v>62</v>
      </c>
      <c r="V700" t="s">
        <v>42</v>
      </c>
      <c r="W700" s="5">
        <v>1000</v>
      </c>
      <c r="X700" s="5">
        <f>Table1[[#This Row],[Attendance]]*Table1[[#This Row],[Average Ticket Price]]</f>
        <v>26834000</v>
      </c>
      <c r="Y700" s="5" t="s">
        <v>683</v>
      </c>
    </row>
    <row r="701" spans="1:25" x14ac:dyDescent="0.25">
      <c r="A701" t="s">
        <v>472</v>
      </c>
      <c r="B701" s="8">
        <v>45648</v>
      </c>
      <c r="C701">
        <f t="shared" si="10"/>
        <v>2024</v>
      </c>
      <c r="D701" t="s">
        <v>36</v>
      </c>
      <c r="E701" t="s">
        <v>83</v>
      </c>
      <c r="F701" t="s">
        <v>44</v>
      </c>
      <c r="G701" t="b">
        <v>1</v>
      </c>
      <c r="H701">
        <v>3</v>
      </c>
      <c r="I701">
        <v>1</v>
      </c>
      <c r="J701" t="s">
        <v>25</v>
      </c>
      <c r="K701" s="5">
        <v>14520</v>
      </c>
      <c r="L701" t="s">
        <v>261</v>
      </c>
      <c r="M701" t="s">
        <v>50</v>
      </c>
      <c r="N701">
        <v>23</v>
      </c>
      <c r="O701">
        <v>2</v>
      </c>
      <c r="P701">
        <v>1</v>
      </c>
      <c r="Q701" t="s">
        <v>41</v>
      </c>
      <c r="R701" s="5">
        <v>32022</v>
      </c>
      <c r="S701">
        <v>1.68</v>
      </c>
      <c r="T701" s="5">
        <v>106820.08</v>
      </c>
      <c r="U701">
        <v>56</v>
      </c>
      <c r="V701" t="s">
        <v>42</v>
      </c>
      <c r="W701" s="5">
        <v>1500</v>
      </c>
      <c r="X701" s="5">
        <f>Table1[[#This Row],[Attendance]]*Table1[[#This Row],[Average Ticket Price]]</f>
        <v>21780000</v>
      </c>
      <c r="Y701" s="5" t="s">
        <v>683</v>
      </c>
    </row>
    <row r="702" spans="1:25" x14ac:dyDescent="0.25">
      <c r="A702" t="s">
        <v>102</v>
      </c>
      <c r="B702" s="8">
        <v>45344</v>
      </c>
      <c r="C702">
        <f t="shared" si="10"/>
        <v>2024</v>
      </c>
      <c r="D702" t="s">
        <v>77</v>
      </c>
      <c r="E702" t="s">
        <v>66</v>
      </c>
      <c r="F702" t="s">
        <v>44</v>
      </c>
      <c r="G702" t="b">
        <v>0</v>
      </c>
      <c r="H702">
        <v>3</v>
      </c>
      <c r="I702">
        <v>2</v>
      </c>
      <c r="J702" t="s">
        <v>25</v>
      </c>
      <c r="K702" s="5">
        <v>46159</v>
      </c>
      <c r="L702" t="s">
        <v>75</v>
      </c>
      <c r="M702" t="s">
        <v>27</v>
      </c>
      <c r="N702">
        <v>91</v>
      </c>
      <c r="O702">
        <v>1</v>
      </c>
      <c r="P702">
        <v>1</v>
      </c>
      <c r="Q702" t="s">
        <v>46</v>
      </c>
      <c r="R702" s="5">
        <v>25663</v>
      </c>
      <c r="S702">
        <v>1.03</v>
      </c>
      <c r="T702" s="5">
        <v>144297.93</v>
      </c>
      <c r="U702">
        <v>32</v>
      </c>
      <c r="V702" t="s">
        <v>42</v>
      </c>
      <c r="W702" s="5">
        <v>1500</v>
      </c>
      <c r="X702" s="5">
        <f>Table1[[#This Row],[Attendance]]*Table1[[#This Row],[Average Ticket Price]]</f>
        <v>69238500</v>
      </c>
      <c r="Y702" s="5" t="s">
        <v>683</v>
      </c>
    </row>
    <row r="703" spans="1:25" x14ac:dyDescent="0.25">
      <c r="A703" t="s">
        <v>540</v>
      </c>
      <c r="B703" s="8">
        <v>45324</v>
      </c>
      <c r="C703">
        <f t="shared" si="10"/>
        <v>2024</v>
      </c>
      <c r="D703" t="s">
        <v>31</v>
      </c>
      <c r="E703" t="s">
        <v>72</v>
      </c>
      <c r="F703" t="s">
        <v>24</v>
      </c>
      <c r="G703" t="b">
        <v>0</v>
      </c>
      <c r="H703">
        <v>2</v>
      </c>
      <c r="I703">
        <v>4</v>
      </c>
      <c r="J703" t="s">
        <v>54</v>
      </c>
      <c r="K703" s="5">
        <v>7171</v>
      </c>
      <c r="L703" t="s">
        <v>84</v>
      </c>
      <c r="M703" t="s">
        <v>34</v>
      </c>
      <c r="N703">
        <v>65</v>
      </c>
      <c r="O703">
        <v>0</v>
      </c>
      <c r="P703">
        <v>1</v>
      </c>
      <c r="Q703" t="s">
        <v>62</v>
      </c>
      <c r="R703" s="5">
        <v>3289</v>
      </c>
      <c r="S703">
        <v>8.44</v>
      </c>
      <c r="T703" s="5">
        <v>40992.28</v>
      </c>
      <c r="U703">
        <v>57</v>
      </c>
      <c r="V703" t="s">
        <v>42</v>
      </c>
      <c r="W703" s="5">
        <v>750</v>
      </c>
      <c r="X703" s="5">
        <f>Table1[[#This Row],[Attendance]]*Table1[[#This Row],[Average Ticket Price]]</f>
        <v>5378250</v>
      </c>
      <c r="Y703" s="5" t="s">
        <v>683</v>
      </c>
    </row>
    <row r="704" spans="1:25" x14ac:dyDescent="0.25">
      <c r="A704" t="s">
        <v>395</v>
      </c>
      <c r="B704" s="8">
        <v>45383</v>
      </c>
      <c r="C704">
        <f t="shared" si="10"/>
        <v>2024</v>
      </c>
      <c r="D704" t="s">
        <v>36</v>
      </c>
      <c r="E704" t="s">
        <v>37</v>
      </c>
      <c r="F704" t="s">
        <v>24</v>
      </c>
      <c r="G704" t="b">
        <v>0</v>
      </c>
      <c r="H704">
        <v>2</v>
      </c>
      <c r="I704">
        <v>3</v>
      </c>
      <c r="J704" t="s">
        <v>54</v>
      </c>
      <c r="K704" s="5">
        <v>43131</v>
      </c>
      <c r="L704" t="s">
        <v>155</v>
      </c>
      <c r="M704" t="s">
        <v>34</v>
      </c>
      <c r="N704">
        <v>57</v>
      </c>
      <c r="O704">
        <v>2</v>
      </c>
      <c r="P704">
        <v>1</v>
      </c>
      <c r="Q704" t="s">
        <v>41</v>
      </c>
      <c r="R704" s="5">
        <v>1223</v>
      </c>
      <c r="S704">
        <v>4.62</v>
      </c>
      <c r="T704" s="5">
        <v>208251.42</v>
      </c>
      <c r="U704">
        <v>30</v>
      </c>
      <c r="V704" t="s">
        <v>42</v>
      </c>
      <c r="W704" s="5">
        <v>1250</v>
      </c>
      <c r="X704" s="5">
        <f>Table1[[#This Row],[Attendance]]*Table1[[#This Row],[Average Ticket Price]]</f>
        <v>53913750</v>
      </c>
      <c r="Y704" s="5" t="s">
        <v>683</v>
      </c>
    </row>
    <row r="705" spans="1:25" x14ac:dyDescent="0.25">
      <c r="A705" t="s">
        <v>217</v>
      </c>
      <c r="B705" s="8">
        <v>45627</v>
      </c>
      <c r="C705">
        <f t="shared" si="10"/>
        <v>2024</v>
      </c>
      <c r="D705" t="s">
        <v>69</v>
      </c>
      <c r="E705" t="s">
        <v>72</v>
      </c>
      <c r="F705" t="s">
        <v>24</v>
      </c>
      <c r="G705" t="b">
        <v>0</v>
      </c>
      <c r="H705">
        <v>2</v>
      </c>
      <c r="I705">
        <v>3</v>
      </c>
      <c r="J705" t="s">
        <v>54</v>
      </c>
      <c r="K705" s="5">
        <v>30652</v>
      </c>
      <c r="L705" t="s">
        <v>60</v>
      </c>
      <c r="M705" t="s">
        <v>27</v>
      </c>
      <c r="N705">
        <v>15</v>
      </c>
      <c r="O705">
        <v>0</v>
      </c>
      <c r="P705">
        <v>1</v>
      </c>
      <c r="Q705" t="s">
        <v>46</v>
      </c>
      <c r="R705" s="5">
        <v>104887</v>
      </c>
      <c r="S705">
        <v>7.74</v>
      </c>
      <c r="T705" s="5">
        <v>193626.01</v>
      </c>
      <c r="U705">
        <v>25</v>
      </c>
      <c r="V705" t="s">
        <v>29</v>
      </c>
      <c r="W705" s="5">
        <v>1000</v>
      </c>
      <c r="X705" s="5">
        <f>Table1[[#This Row],[Attendance]]*Table1[[#This Row],[Average Ticket Price]]</f>
        <v>30652000</v>
      </c>
      <c r="Y705" s="5" t="s">
        <v>683</v>
      </c>
    </row>
    <row r="706" spans="1:25" x14ac:dyDescent="0.25">
      <c r="A706" t="s">
        <v>541</v>
      </c>
      <c r="B706" s="8">
        <v>45881</v>
      </c>
      <c r="C706">
        <f t="shared" si="10"/>
        <v>2025</v>
      </c>
      <c r="D706" t="s">
        <v>31</v>
      </c>
      <c r="E706" t="s">
        <v>48</v>
      </c>
      <c r="F706" t="s">
        <v>38</v>
      </c>
      <c r="G706" t="b">
        <v>0</v>
      </c>
      <c r="H706">
        <v>0</v>
      </c>
      <c r="I706">
        <v>0</v>
      </c>
      <c r="J706" t="s">
        <v>39</v>
      </c>
      <c r="K706" s="5">
        <v>7908</v>
      </c>
      <c r="L706" t="s">
        <v>103</v>
      </c>
      <c r="M706" t="s">
        <v>34</v>
      </c>
      <c r="N706">
        <v>75</v>
      </c>
      <c r="O706">
        <v>0</v>
      </c>
      <c r="P706">
        <v>1</v>
      </c>
      <c r="Q706" t="s">
        <v>28</v>
      </c>
      <c r="R706" s="5">
        <v>84006</v>
      </c>
      <c r="S706">
        <v>7.1</v>
      </c>
      <c r="T706" s="5">
        <v>123668.45</v>
      </c>
      <c r="U706">
        <v>63</v>
      </c>
      <c r="V706" t="s">
        <v>29</v>
      </c>
      <c r="W706" s="5">
        <v>750</v>
      </c>
      <c r="X706" s="5">
        <f>Table1[[#This Row],[Attendance]]*Table1[[#This Row],[Average Ticket Price]]</f>
        <v>5931000</v>
      </c>
      <c r="Y706" s="5" t="s">
        <v>683</v>
      </c>
    </row>
    <row r="707" spans="1:25" x14ac:dyDescent="0.25">
      <c r="A707" t="s">
        <v>509</v>
      </c>
      <c r="B707" s="8">
        <v>45840</v>
      </c>
      <c r="C707">
        <f t="shared" ref="C707:C770" si="11">YEAR(B707)</f>
        <v>2025</v>
      </c>
      <c r="D707" t="s">
        <v>53</v>
      </c>
      <c r="E707" t="s">
        <v>98</v>
      </c>
      <c r="F707" t="s">
        <v>44</v>
      </c>
      <c r="G707" t="b">
        <v>0</v>
      </c>
      <c r="H707">
        <v>2</v>
      </c>
      <c r="I707">
        <v>3</v>
      </c>
      <c r="J707" t="s">
        <v>54</v>
      </c>
      <c r="K707" s="5">
        <v>35424</v>
      </c>
      <c r="L707" t="s">
        <v>111</v>
      </c>
      <c r="M707" t="s">
        <v>34</v>
      </c>
      <c r="N707">
        <v>81</v>
      </c>
      <c r="O707">
        <v>1</v>
      </c>
      <c r="P707">
        <v>1</v>
      </c>
      <c r="Q707" t="s">
        <v>46</v>
      </c>
      <c r="R707" s="5">
        <v>79110</v>
      </c>
      <c r="S707">
        <v>6.72</v>
      </c>
      <c r="T707" s="5">
        <v>152713.26</v>
      </c>
      <c r="U707">
        <v>35</v>
      </c>
      <c r="V707" t="s">
        <v>29</v>
      </c>
      <c r="W707" s="5">
        <v>3000</v>
      </c>
      <c r="X707" s="5">
        <f>Table1[[#This Row],[Attendance]]*Table1[[#This Row],[Average Ticket Price]]</f>
        <v>106272000</v>
      </c>
      <c r="Y707" s="5" t="s">
        <v>683</v>
      </c>
    </row>
    <row r="708" spans="1:25" x14ac:dyDescent="0.25">
      <c r="A708" t="s">
        <v>304</v>
      </c>
      <c r="B708" s="8">
        <v>45375</v>
      </c>
      <c r="C708">
        <f t="shared" si="11"/>
        <v>2024</v>
      </c>
      <c r="D708" t="s">
        <v>89</v>
      </c>
      <c r="E708" t="s">
        <v>66</v>
      </c>
      <c r="F708" t="s">
        <v>44</v>
      </c>
      <c r="G708" t="b">
        <v>1</v>
      </c>
      <c r="H708">
        <v>4</v>
      </c>
      <c r="I708">
        <v>3</v>
      </c>
      <c r="J708" t="s">
        <v>25</v>
      </c>
      <c r="K708" s="5">
        <v>46435</v>
      </c>
      <c r="L708" t="s">
        <v>206</v>
      </c>
      <c r="M708" t="s">
        <v>27</v>
      </c>
      <c r="N708">
        <v>80</v>
      </c>
      <c r="O708">
        <v>2</v>
      </c>
      <c r="P708">
        <v>1</v>
      </c>
      <c r="Q708" t="s">
        <v>51</v>
      </c>
      <c r="R708" s="5">
        <v>15626</v>
      </c>
      <c r="S708">
        <v>6.56</v>
      </c>
      <c r="T708" s="5">
        <v>74653.47</v>
      </c>
      <c r="U708">
        <v>40</v>
      </c>
      <c r="V708" t="s">
        <v>29</v>
      </c>
      <c r="W708" s="5">
        <v>1250</v>
      </c>
      <c r="X708" s="5">
        <f>Table1[[#This Row],[Attendance]]*Table1[[#This Row],[Average Ticket Price]]</f>
        <v>58043750</v>
      </c>
      <c r="Y708" s="5" t="s">
        <v>683</v>
      </c>
    </row>
    <row r="709" spans="1:25" x14ac:dyDescent="0.25">
      <c r="A709" t="s">
        <v>542</v>
      </c>
      <c r="B709" s="8">
        <v>45347</v>
      </c>
      <c r="C709">
        <f t="shared" si="11"/>
        <v>2024</v>
      </c>
      <c r="D709" t="s">
        <v>77</v>
      </c>
      <c r="E709" t="s">
        <v>66</v>
      </c>
      <c r="F709" t="s">
        <v>38</v>
      </c>
      <c r="G709" t="b">
        <v>1</v>
      </c>
      <c r="H709">
        <v>4</v>
      </c>
      <c r="I709">
        <v>0</v>
      </c>
      <c r="J709" t="s">
        <v>25</v>
      </c>
      <c r="K709" s="5">
        <v>22062</v>
      </c>
      <c r="L709" t="s">
        <v>257</v>
      </c>
      <c r="M709" t="s">
        <v>61</v>
      </c>
      <c r="N709">
        <v>62</v>
      </c>
      <c r="O709">
        <v>1</v>
      </c>
      <c r="P709">
        <v>1</v>
      </c>
      <c r="Q709" t="s">
        <v>41</v>
      </c>
      <c r="R709" s="5">
        <v>78035</v>
      </c>
      <c r="S709">
        <v>3.77</v>
      </c>
      <c r="T709" s="5">
        <v>216434.2</v>
      </c>
      <c r="U709">
        <v>45</v>
      </c>
      <c r="V709" t="s">
        <v>42</v>
      </c>
      <c r="W709" s="5">
        <v>2000</v>
      </c>
      <c r="X709" s="5">
        <f>Table1[[#This Row],[Attendance]]*Table1[[#This Row],[Average Ticket Price]]</f>
        <v>44124000</v>
      </c>
      <c r="Y709" s="5" t="s">
        <v>683</v>
      </c>
    </row>
    <row r="710" spans="1:25" x14ac:dyDescent="0.25">
      <c r="A710" t="s">
        <v>204</v>
      </c>
      <c r="B710" s="8">
        <v>45827</v>
      </c>
      <c r="C710">
        <f t="shared" si="11"/>
        <v>2025</v>
      </c>
      <c r="D710" t="s">
        <v>69</v>
      </c>
      <c r="E710" t="s">
        <v>66</v>
      </c>
      <c r="F710" t="s">
        <v>44</v>
      </c>
      <c r="G710" t="b">
        <v>1</v>
      </c>
      <c r="H710">
        <v>0</v>
      </c>
      <c r="I710">
        <v>1</v>
      </c>
      <c r="J710" t="s">
        <v>54</v>
      </c>
      <c r="K710" s="5">
        <v>33649</v>
      </c>
      <c r="L710" t="s">
        <v>64</v>
      </c>
      <c r="M710" t="s">
        <v>27</v>
      </c>
      <c r="N710">
        <v>38</v>
      </c>
      <c r="O710">
        <v>2</v>
      </c>
      <c r="P710">
        <v>0</v>
      </c>
      <c r="Q710" t="s">
        <v>41</v>
      </c>
      <c r="R710" s="5">
        <v>128550</v>
      </c>
      <c r="S710">
        <v>9.27</v>
      </c>
      <c r="T710" s="5">
        <v>181540.68</v>
      </c>
      <c r="U710">
        <v>62</v>
      </c>
      <c r="V710" t="s">
        <v>29</v>
      </c>
      <c r="W710" s="5">
        <v>1250</v>
      </c>
      <c r="X710" s="5">
        <f>Table1[[#This Row],[Attendance]]*Table1[[#This Row],[Average Ticket Price]]</f>
        <v>42061250</v>
      </c>
      <c r="Y710" s="5" t="s">
        <v>683</v>
      </c>
    </row>
    <row r="711" spans="1:25" x14ac:dyDescent="0.25">
      <c r="A711" t="s">
        <v>225</v>
      </c>
      <c r="B711" s="8">
        <v>45571</v>
      </c>
      <c r="C711">
        <f t="shared" si="11"/>
        <v>2024</v>
      </c>
      <c r="D711" t="s">
        <v>22</v>
      </c>
      <c r="E711" t="s">
        <v>83</v>
      </c>
      <c r="F711" t="s">
        <v>44</v>
      </c>
      <c r="G711" t="b">
        <v>0</v>
      </c>
      <c r="H711">
        <v>4</v>
      </c>
      <c r="I711">
        <v>3</v>
      </c>
      <c r="J711" t="s">
        <v>25</v>
      </c>
      <c r="K711" s="5">
        <v>13318</v>
      </c>
      <c r="L711" t="s">
        <v>90</v>
      </c>
      <c r="M711" t="s">
        <v>34</v>
      </c>
      <c r="N711">
        <v>73</v>
      </c>
      <c r="O711">
        <v>0</v>
      </c>
      <c r="P711">
        <v>0</v>
      </c>
      <c r="Q711" t="s">
        <v>46</v>
      </c>
      <c r="R711" s="5">
        <v>18380</v>
      </c>
      <c r="S711">
        <v>6.56</v>
      </c>
      <c r="T711" s="5">
        <v>197749.03</v>
      </c>
      <c r="U711">
        <v>43</v>
      </c>
      <c r="V711" t="s">
        <v>42</v>
      </c>
      <c r="W711" s="5">
        <v>1750</v>
      </c>
      <c r="X711" s="5">
        <f>Table1[[#This Row],[Attendance]]*Table1[[#This Row],[Average Ticket Price]]</f>
        <v>23306500</v>
      </c>
      <c r="Y711" s="5" t="s">
        <v>683</v>
      </c>
    </row>
    <row r="712" spans="1:25" x14ac:dyDescent="0.25">
      <c r="A712" t="s">
        <v>495</v>
      </c>
      <c r="B712" s="8">
        <v>45485</v>
      </c>
      <c r="C712">
        <f t="shared" si="11"/>
        <v>2024</v>
      </c>
      <c r="D712" t="s">
        <v>36</v>
      </c>
      <c r="E712" t="s">
        <v>37</v>
      </c>
      <c r="F712" t="s">
        <v>44</v>
      </c>
      <c r="G712" t="b">
        <v>1</v>
      </c>
      <c r="H712">
        <v>1</v>
      </c>
      <c r="I712">
        <v>0</v>
      </c>
      <c r="J712" t="s">
        <v>25</v>
      </c>
      <c r="K712" s="5">
        <v>19805</v>
      </c>
      <c r="L712" t="s">
        <v>208</v>
      </c>
      <c r="M712" t="s">
        <v>27</v>
      </c>
      <c r="N712">
        <v>39</v>
      </c>
      <c r="O712">
        <v>0</v>
      </c>
      <c r="P712">
        <v>0</v>
      </c>
      <c r="Q712" t="s">
        <v>87</v>
      </c>
      <c r="R712" s="5">
        <v>71236</v>
      </c>
      <c r="S712">
        <v>1.8</v>
      </c>
      <c r="T712" s="5">
        <v>8193.07</v>
      </c>
      <c r="U712">
        <v>29</v>
      </c>
      <c r="V712" t="s">
        <v>29</v>
      </c>
      <c r="W712" s="5">
        <v>2000</v>
      </c>
      <c r="X712" s="5">
        <f>Table1[[#This Row],[Attendance]]*Table1[[#This Row],[Average Ticket Price]]</f>
        <v>39610000</v>
      </c>
      <c r="Y712" s="5" t="s">
        <v>683</v>
      </c>
    </row>
    <row r="713" spans="1:25" x14ac:dyDescent="0.25">
      <c r="A713" t="s">
        <v>276</v>
      </c>
      <c r="B713" s="8">
        <v>45972</v>
      </c>
      <c r="C713">
        <f t="shared" si="11"/>
        <v>2025</v>
      </c>
      <c r="D713" t="s">
        <v>69</v>
      </c>
      <c r="E713" t="s">
        <v>37</v>
      </c>
      <c r="F713" t="s">
        <v>24</v>
      </c>
      <c r="G713" t="b">
        <v>0</v>
      </c>
      <c r="H713">
        <v>2</v>
      </c>
      <c r="I713">
        <v>3</v>
      </c>
      <c r="J713" t="s">
        <v>54</v>
      </c>
      <c r="K713" s="5">
        <v>29868</v>
      </c>
      <c r="L713" t="s">
        <v>190</v>
      </c>
      <c r="M713" t="s">
        <v>34</v>
      </c>
      <c r="N713">
        <v>88</v>
      </c>
      <c r="O713">
        <v>2</v>
      </c>
      <c r="P713">
        <v>0</v>
      </c>
      <c r="Q713" t="s">
        <v>62</v>
      </c>
      <c r="R713" s="5">
        <v>40966</v>
      </c>
      <c r="S713">
        <v>1.57</v>
      </c>
      <c r="T713" s="5">
        <v>26173.5</v>
      </c>
      <c r="U713">
        <v>57</v>
      </c>
      <c r="V713" t="s">
        <v>42</v>
      </c>
      <c r="W713" s="5">
        <v>1750</v>
      </c>
      <c r="X713" s="5">
        <f>Table1[[#This Row],[Attendance]]*Table1[[#This Row],[Average Ticket Price]]</f>
        <v>52269000</v>
      </c>
      <c r="Y713" s="5" t="s">
        <v>683</v>
      </c>
    </row>
    <row r="714" spans="1:25" x14ac:dyDescent="0.25">
      <c r="A714" t="s">
        <v>393</v>
      </c>
      <c r="B714" s="8">
        <v>45814</v>
      </c>
      <c r="C714">
        <f t="shared" si="11"/>
        <v>2025</v>
      </c>
      <c r="D714" t="s">
        <v>89</v>
      </c>
      <c r="E714" t="s">
        <v>23</v>
      </c>
      <c r="F714" t="s">
        <v>44</v>
      </c>
      <c r="G714" t="b">
        <v>1</v>
      </c>
      <c r="H714">
        <v>1</v>
      </c>
      <c r="I714">
        <v>1</v>
      </c>
      <c r="J714" t="s">
        <v>39</v>
      </c>
      <c r="K714" s="5">
        <v>48569</v>
      </c>
      <c r="L714" t="s">
        <v>334</v>
      </c>
      <c r="M714" t="s">
        <v>50</v>
      </c>
      <c r="N714">
        <v>87</v>
      </c>
      <c r="O714">
        <v>0</v>
      </c>
      <c r="P714">
        <v>1</v>
      </c>
      <c r="Q714" t="s">
        <v>81</v>
      </c>
      <c r="R714" s="5">
        <v>62732</v>
      </c>
      <c r="S714">
        <v>8.68</v>
      </c>
      <c r="T714" s="5">
        <v>122570.96</v>
      </c>
      <c r="U714">
        <v>63</v>
      </c>
      <c r="V714" t="s">
        <v>29</v>
      </c>
      <c r="W714" s="5">
        <v>1500</v>
      </c>
      <c r="X714" s="5">
        <f>Table1[[#This Row],[Attendance]]*Table1[[#This Row],[Average Ticket Price]]</f>
        <v>72853500</v>
      </c>
      <c r="Y714" s="5" t="s">
        <v>683</v>
      </c>
    </row>
    <row r="715" spans="1:25" x14ac:dyDescent="0.25">
      <c r="A715" t="s">
        <v>377</v>
      </c>
      <c r="B715" s="8">
        <v>45753</v>
      </c>
      <c r="C715">
        <f t="shared" si="11"/>
        <v>2025</v>
      </c>
      <c r="D715" t="s">
        <v>77</v>
      </c>
      <c r="E715" t="s">
        <v>32</v>
      </c>
      <c r="F715" t="s">
        <v>24</v>
      </c>
      <c r="G715" t="b">
        <v>1</v>
      </c>
      <c r="H715">
        <v>3</v>
      </c>
      <c r="I715">
        <v>2</v>
      </c>
      <c r="J715" t="s">
        <v>25</v>
      </c>
      <c r="K715" s="5">
        <v>33578</v>
      </c>
      <c r="L715" t="s">
        <v>67</v>
      </c>
      <c r="M715" t="s">
        <v>34</v>
      </c>
      <c r="N715">
        <v>37</v>
      </c>
      <c r="O715">
        <v>0</v>
      </c>
      <c r="P715">
        <v>1</v>
      </c>
      <c r="Q715" t="s">
        <v>41</v>
      </c>
      <c r="R715" s="5">
        <v>78267</v>
      </c>
      <c r="S715">
        <v>0.83</v>
      </c>
      <c r="T715" s="5">
        <v>132179.47</v>
      </c>
      <c r="U715">
        <v>60</v>
      </c>
      <c r="V715" t="s">
        <v>42</v>
      </c>
      <c r="W715" s="5">
        <v>1500</v>
      </c>
      <c r="X715" s="5">
        <f>Table1[[#This Row],[Attendance]]*Table1[[#This Row],[Average Ticket Price]]</f>
        <v>50367000</v>
      </c>
      <c r="Y715" s="5" t="s">
        <v>683</v>
      </c>
    </row>
    <row r="716" spans="1:25" x14ac:dyDescent="0.25">
      <c r="A716" t="s">
        <v>325</v>
      </c>
      <c r="B716" s="8">
        <v>45936</v>
      </c>
      <c r="C716">
        <f t="shared" si="11"/>
        <v>2025</v>
      </c>
      <c r="D716" t="s">
        <v>36</v>
      </c>
      <c r="E716" t="s">
        <v>32</v>
      </c>
      <c r="F716" t="s">
        <v>38</v>
      </c>
      <c r="G716" t="b">
        <v>0</v>
      </c>
      <c r="H716">
        <v>1</v>
      </c>
      <c r="I716">
        <v>0</v>
      </c>
      <c r="J716" t="s">
        <v>25</v>
      </c>
      <c r="K716" s="5">
        <v>32943</v>
      </c>
      <c r="L716" t="s">
        <v>139</v>
      </c>
      <c r="M716" t="s">
        <v>50</v>
      </c>
      <c r="N716">
        <v>40</v>
      </c>
      <c r="O716">
        <v>0</v>
      </c>
      <c r="P716">
        <v>0</v>
      </c>
      <c r="Q716" t="s">
        <v>41</v>
      </c>
      <c r="R716" s="5">
        <v>101331</v>
      </c>
      <c r="S716">
        <v>6.11</v>
      </c>
      <c r="T716" s="5">
        <v>106178.36</v>
      </c>
      <c r="U716">
        <v>47</v>
      </c>
      <c r="V716" t="s">
        <v>29</v>
      </c>
      <c r="W716" s="5">
        <v>1250</v>
      </c>
      <c r="X716" s="5">
        <f>Table1[[#This Row],[Attendance]]*Table1[[#This Row],[Average Ticket Price]]</f>
        <v>41178750</v>
      </c>
      <c r="Y716" s="5" t="s">
        <v>683</v>
      </c>
    </row>
    <row r="717" spans="1:25" x14ac:dyDescent="0.25">
      <c r="A717" t="s">
        <v>266</v>
      </c>
      <c r="B717" s="8">
        <v>46016</v>
      </c>
      <c r="C717">
        <f t="shared" si="11"/>
        <v>2025</v>
      </c>
      <c r="D717" t="s">
        <v>69</v>
      </c>
      <c r="E717" t="s">
        <v>83</v>
      </c>
      <c r="F717" t="s">
        <v>38</v>
      </c>
      <c r="G717" t="b">
        <v>0</v>
      </c>
      <c r="H717">
        <v>5</v>
      </c>
      <c r="I717">
        <v>2</v>
      </c>
      <c r="J717" t="s">
        <v>25</v>
      </c>
      <c r="K717" s="5">
        <v>35732</v>
      </c>
      <c r="L717" t="s">
        <v>33</v>
      </c>
      <c r="M717" t="s">
        <v>34</v>
      </c>
      <c r="N717">
        <v>86</v>
      </c>
      <c r="O717">
        <v>0</v>
      </c>
      <c r="P717">
        <v>2</v>
      </c>
      <c r="Q717" t="s">
        <v>28</v>
      </c>
      <c r="R717" s="5">
        <v>28684</v>
      </c>
      <c r="S717">
        <v>3.44</v>
      </c>
      <c r="T717" s="5">
        <v>38003.74</v>
      </c>
      <c r="U717">
        <v>49</v>
      </c>
      <c r="V717" t="s">
        <v>29</v>
      </c>
      <c r="W717" s="5">
        <v>2500</v>
      </c>
      <c r="X717" s="5">
        <f>Table1[[#This Row],[Attendance]]*Table1[[#This Row],[Average Ticket Price]]</f>
        <v>89330000</v>
      </c>
      <c r="Y717" s="5" t="s">
        <v>683</v>
      </c>
    </row>
    <row r="718" spans="1:25" x14ac:dyDescent="0.25">
      <c r="A718" t="s">
        <v>218</v>
      </c>
      <c r="B718" s="8">
        <v>45968</v>
      </c>
      <c r="C718">
        <f t="shared" si="11"/>
        <v>2025</v>
      </c>
      <c r="D718" t="s">
        <v>69</v>
      </c>
      <c r="E718" t="s">
        <v>83</v>
      </c>
      <c r="F718" t="s">
        <v>38</v>
      </c>
      <c r="G718" t="b">
        <v>0</v>
      </c>
      <c r="H718">
        <v>3</v>
      </c>
      <c r="I718">
        <v>3</v>
      </c>
      <c r="J718" t="s">
        <v>39</v>
      </c>
      <c r="K718" s="5">
        <v>32623</v>
      </c>
      <c r="L718" t="s">
        <v>121</v>
      </c>
      <c r="M718" t="s">
        <v>27</v>
      </c>
      <c r="N718">
        <v>49</v>
      </c>
      <c r="O718">
        <v>0</v>
      </c>
      <c r="P718">
        <v>1</v>
      </c>
      <c r="Q718" t="s">
        <v>51</v>
      </c>
      <c r="R718" s="5">
        <v>56305</v>
      </c>
      <c r="S718">
        <v>6.21</v>
      </c>
      <c r="T718" s="5">
        <v>219859.97</v>
      </c>
      <c r="U718">
        <v>32</v>
      </c>
      <c r="V718" t="s">
        <v>42</v>
      </c>
      <c r="W718" s="5">
        <v>2250</v>
      </c>
      <c r="X718" s="5">
        <f>Table1[[#This Row],[Attendance]]*Table1[[#This Row],[Average Ticket Price]]</f>
        <v>73401750</v>
      </c>
      <c r="Y718" s="5" t="s">
        <v>683</v>
      </c>
    </row>
    <row r="719" spans="1:25" x14ac:dyDescent="0.25">
      <c r="A719" t="s">
        <v>534</v>
      </c>
      <c r="B719" s="8">
        <v>45525</v>
      </c>
      <c r="C719">
        <f t="shared" si="11"/>
        <v>2024</v>
      </c>
      <c r="D719" t="s">
        <v>22</v>
      </c>
      <c r="E719" t="s">
        <v>98</v>
      </c>
      <c r="F719" t="s">
        <v>38</v>
      </c>
      <c r="G719" t="b">
        <v>0</v>
      </c>
      <c r="H719">
        <v>3</v>
      </c>
      <c r="I719">
        <v>2</v>
      </c>
      <c r="J719" t="s">
        <v>25</v>
      </c>
      <c r="K719" s="5">
        <v>54375</v>
      </c>
      <c r="L719" t="s">
        <v>178</v>
      </c>
      <c r="M719" t="s">
        <v>61</v>
      </c>
      <c r="N719">
        <v>50</v>
      </c>
      <c r="O719">
        <v>2</v>
      </c>
      <c r="P719">
        <v>0</v>
      </c>
      <c r="Q719" t="s">
        <v>62</v>
      </c>
      <c r="R719" s="5">
        <v>93511</v>
      </c>
      <c r="S719">
        <v>4.4000000000000004</v>
      </c>
      <c r="T719" s="5">
        <v>191469.42</v>
      </c>
      <c r="U719">
        <v>24</v>
      </c>
      <c r="V719" t="s">
        <v>29</v>
      </c>
      <c r="W719" s="5">
        <v>2500</v>
      </c>
      <c r="X719" s="5">
        <f>Table1[[#This Row],[Attendance]]*Table1[[#This Row],[Average Ticket Price]]</f>
        <v>135937500</v>
      </c>
      <c r="Y719" s="5" t="s">
        <v>683</v>
      </c>
    </row>
    <row r="720" spans="1:25" x14ac:dyDescent="0.25">
      <c r="A720" t="s">
        <v>346</v>
      </c>
      <c r="B720" s="8">
        <v>45394</v>
      </c>
      <c r="C720">
        <f t="shared" si="11"/>
        <v>2024</v>
      </c>
      <c r="D720" t="s">
        <v>31</v>
      </c>
      <c r="E720" t="s">
        <v>98</v>
      </c>
      <c r="F720" t="s">
        <v>24</v>
      </c>
      <c r="G720" t="b">
        <v>0</v>
      </c>
      <c r="H720">
        <v>5</v>
      </c>
      <c r="I720">
        <v>4</v>
      </c>
      <c r="J720" t="s">
        <v>25</v>
      </c>
      <c r="K720" s="5">
        <v>43915</v>
      </c>
      <c r="L720" t="s">
        <v>202</v>
      </c>
      <c r="M720" t="s">
        <v>61</v>
      </c>
      <c r="N720">
        <v>15</v>
      </c>
      <c r="O720">
        <v>0</v>
      </c>
      <c r="P720">
        <v>1</v>
      </c>
      <c r="Q720" t="s">
        <v>62</v>
      </c>
      <c r="R720" s="5">
        <v>74828</v>
      </c>
      <c r="S720">
        <v>3.69</v>
      </c>
      <c r="T720" s="5">
        <v>100610.7</v>
      </c>
      <c r="U720">
        <v>21</v>
      </c>
      <c r="V720" t="s">
        <v>42</v>
      </c>
      <c r="W720" s="5">
        <v>750</v>
      </c>
      <c r="X720" s="5">
        <f>Table1[[#This Row],[Attendance]]*Table1[[#This Row],[Average Ticket Price]]</f>
        <v>32936250</v>
      </c>
      <c r="Y720" s="5" t="s">
        <v>683</v>
      </c>
    </row>
    <row r="721" spans="1:25" x14ac:dyDescent="0.25">
      <c r="A721" t="s">
        <v>458</v>
      </c>
      <c r="B721" s="8">
        <v>45356</v>
      </c>
      <c r="C721">
        <f t="shared" si="11"/>
        <v>2024</v>
      </c>
      <c r="D721" t="s">
        <v>77</v>
      </c>
      <c r="E721" t="s">
        <v>83</v>
      </c>
      <c r="F721" t="s">
        <v>44</v>
      </c>
      <c r="G721" t="b">
        <v>1</v>
      </c>
      <c r="H721">
        <v>5</v>
      </c>
      <c r="I721">
        <v>0</v>
      </c>
      <c r="J721" t="s">
        <v>25</v>
      </c>
      <c r="K721" s="5">
        <v>51237</v>
      </c>
      <c r="L721" t="s">
        <v>105</v>
      </c>
      <c r="M721" t="s">
        <v>50</v>
      </c>
      <c r="N721">
        <v>81</v>
      </c>
      <c r="O721">
        <v>1</v>
      </c>
      <c r="P721">
        <v>2</v>
      </c>
      <c r="Q721" t="s">
        <v>51</v>
      </c>
      <c r="R721" s="5">
        <v>125747</v>
      </c>
      <c r="S721">
        <v>2.86</v>
      </c>
      <c r="T721" s="5">
        <v>71517.679999999993</v>
      </c>
      <c r="U721">
        <v>27</v>
      </c>
      <c r="V721" t="s">
        <v>42</v>
      </c>
      <c r="W721" s="5">
        <v>2000</v>
      </c>
      <c r="X721" s="5">
        <f>Table1[[#This Row],[Attendance]]*Table1[[#This Row],[Average Ticket Price]]</f>
        <v>102474000</v>
      </c>
      <c r="Y721" s="5" t="s">
        <v>683</v>
      </c>
    </row>
    <row r="722" spans="1:25" x14ac:dyDescent="0.25">
      <c r="A722" t="s">
        <v>279</v>
      </c>
      <c r="B722" s="8">
        <v>45920</v>
      </c>
      <c r="C722">
        <f t="shared" si="11"/>
        <v>2025</v>
      </c>
      <c r="D722" t="s">
        <v>77</v>
      </c>
      <c r="E722" t="s">
        <v>37</v>
      </c>
      <c r="F722" t="s">
        <v>38</v>
      </c>
      <c r="G722" t="b">
        <v>1</v>
      </c>
      <c r="H722">
        <v>1</v>
      </c>
      <c r="I722">
        <v>3</v>
      </c>
      <c r="J722" t="s">
        <v>54</v>
      </c>
      <c r="K722" s="5">
        <v>28123</v>
      </c>
      <c r="L722" t="s">
        <v>169</v>
      </c>
      <c r="M722" t="s">
        <v>61</v>
      </c>
      <c r="N722">
        <v>36</v>
      </c>
      <c r="O722">
        <v>2</v>
      </c>
      <c r="P722">
        <v>1</v>
      </c>
      <c r="Q722" t="s">
        <v>41</v>
      </c>
      <c r="R722" s="5">
        <v>33587</v>
      </c>
      <c r="S722">
        <v>2.57</v>
      </c>
      <c r="T722" s="5">
        <v>36072.01</v>
      </c>
      <c r="U722">
        <v>31</v>
      </c>
      <c r="V722" t="s">
        <v>29</v>
      </c>
      <c r="W722" s="5">
        <v>2500</v>
      </c>
      <c r="X722" s="5">
        <f>Table1[[#This Row],[Attendance]]*Table1[[#This Row],[Average Ticket Price]]</f>
        <v>70307500</v>
      </c>
      <c r="Y722" s="5" t="s">
        <v>683</v>
      </c>
    </row>
    <row r="723" spans="1:25" x14ac:dyDescent="0.25">
      <c r="A723" t="s">
        <v>543</v>
      </c>
      <c r="B723" s="8">
        <v>45868</v>
      </c>
      <c r="C723">
        <f t="shared" si="11"/>
        <v>2025</v>
      </c>
      <c r="D723" t="s">
        <v>97</v>
      </c>
      <c r="E723" t="s">
        <v>23</v>
      </c>
      <c r="F723" t="s">
        <v>38</v>
      </c>
      <c r="G723" t="b">
        <v>1</v>
      </c>
      <c r="H723">
        <v>3</v>
      </c>
      <c r="I723">
        <v>4</v>
      </c>
      <c r="J723" t="s">
        <v>54</v>
      </c>
      <c r="K723" s="5">
        <v>31593</v>
      </c>
      <c r="L723" t="s">
        <v>205</v>
      </c>
      <c r="M723" t="s">
        <v>50</v>
      </c>
      <c r="N723">
        <v>92</v>
      </c>
      <c r="O723">
        <v>1</v>
      </c>
      <c r="P723">
        <v>0</v>
      </c>
      <c r="Q723" t="s">
        <v>46</v>
      </c>
      <c r="R723" s="5">
        <v>107723</v>
      </c>
      <c r="S723">
        <v>4.3899999999999997</v>
      </c>
      <c r="T723" s="5">
        <v>212229.34</v>
      </c>
      <c r="U723">
        <v>50</v>
      </c>
      <c r="V723" t="s">
        <v>42</v>
      </c>
      <c r="W723" s="5">
        <v>1000</v>
      </c>
      <c r="X723" s="5">
        <f>Table1[[#This Row],[Attendance]]*Table1[[#This Row],[Average Ticket Price]]</f>
        <v>31593000</v>
      </c>
      <c r="Y723" s="5" t="s">
        <v>683</v>
      </c>
    </row>
    <row r="724" spans="1:25" x14ac:dyDescent="0.25">
      <c r="A724" t="s">
        <v>311</v>
      </c>
      <c r="B724" s="8">
        <v>45438</v>
      </c>
      <c r="C724">
        <f t="shared" si="11"/>
        <v>2024</v>
      </c>
      <c r="D724" t="s">
        <v>97</v>
      </c>
      <c r="E724" t="s">
        <v>98</v>
      </c>
      <c r="F724" t="s">
        <v>38</v>
      </c>
      <c r="G724" t="b">
        <v>0</v>
      </c>
      <c r="H724">
        <v>1</v>
      </c>
      <c r="I724">
        <v>2</v>
      </c>
      <c r="J724" t="s">
        <v>54</v>
      </c>
      <c r="K724" s="5">
        <v>48513</v>
      </c>
      <c r="L724" t="s">
        <v>141</v>
      </c>
      <c r="M724" t="s">
        <v>50</v>
      </c>
      <c r="N724">
        <v>16</v>
      </c>
      <c r="O724">
        <v>0</v>
      </c>
      <c r="P724">
        <v>1</v>
      </c>
      <c r="Q724" t="s">
        <v>41</v>
      </c>
      <c r="R724" s="5">
        <v>114238</v>
      </c>
      <c r="S724">
        <v>3.15</v>
      </c>
      <c r="T724" s="5">
        <v>217839.75</v>
      </c>
      <c r="U724">
        <v>36</v>
      </c>
      <c r="V724" t="s">
        <v>42</v>
      </c>
      <c r="W724" s="5">
        <v>750</v>
      </c>
      <c r="X724" s="5">
        <f>Table1[[#This Row],[Attendance]]*Table1[[#This Row],[Average Ticket Price]]</f>
        <v>36384750</v>
      </c>
      <c r="Y724" s="5" t="s">
        <v>683</v>
      </c>
    </row>
    <row r="725" spans="1:25" x14ac:dyDescent="0.25">
      <c r="A725" t="s">
        <v>204</v>
      </c>
      <c r="B725" s="8">
        <v>45327</v>
      </c>
      <c r="C725">
        <f t="shared" si="11"/>
        <v>2024</v>
      </c>
      <c r="D725" t="s">
        <v>69</v>
      </c>
      <c r="E725" t="s">
        <v>37</v>
      </c>
      <c r="F725" t="s">
        <v>44</v>
      </c>
      <c r="G725" t="b">
        <v>0</v>
      </c>
      <c r="H725">
        <v>2</v>
      </c>
      <c r="I725">
        <v>0</v>
      </c>
      <c r="J725" t="s">
        <v>25</v>
      </c>
      <c r="K725" s="5">
        <v>17374</v>
      </c>
      <c r="L725" t="s">
        <v>105</v>
      </c>
      <c r="M725" t="s">
        <v>61</v>
      </c>
      <c r="N725">
        <v>36</v>
      </c>
      <c r="O725">
        <v>1</v>
      </c>
      <c r="P725">
        <v>0</v>
      </c>
      <c r="Q725" t="s">
        <v>41</v>
      </c>
      <c r="R725" s="5">
        <v>24712</v>
      </c>
      <c r="S725">
        <v>3.55</v>
      </c>
      <c r="T725" s="5">
        <v>142191.39000000001</v>
      </c>
      <c r="U725">
        <v>29</v>
      </c>
      <c r="V725" t="s">
        <v>29</v>
      </c>
      <c r="W725" s="5">
        <v>2000</v>
      </c>
      <c r="X725" s="5">
        <f>Table1[[#This Row],[Attendance]]*Table1[[#This Row],[Average Ticket Price]]</f>
        <v>34748000</v>
      </c>
      <c r="Y725" s="5" t="s">
        <v>683</v>
      </c>
    </row>
    <row r="726" spans="1:25" x14ac:dyDescent="0.25">
      <c r="A726" t="s">
        <v>354</v>
      </c>
      <c r="B726" s="8">
        <v>45796</v>
      </c>
      <c r="C726">
        <f t="shared" si="11"/>
        <v>2025</v>
      </c>
      <c r="D726" t="s">
        <v>69</v>
      </c>
      <c r="E726" t="s">
        <v>66</v>
      </c>
      <c r="F726" t="s">
        <v>38</v>
      </c>
      <c r="G726" t="b">
        <v>0</v>
      </c>
      <c r="H726">
        <v>4</v>
      </c>
      <c r="I726">
        <v>3</v>
      </c>
      <c r="J726" t="s">
        <v>25</v>
      </c>
      <c r="K726" s="5">
        <v>9740</v>
      </c>
      <c r="L726" t="s">
        <v>112</v>
      </c>
      <c r="M726" t="s">
        <v>50</v>
      </c>
      <c r="N726">
        <v>67</v>
      </c>
      <c r="O726">
        <v>0</v>
      </c>
      <c r="P726">
        <v>2</v>
      </c>
      <c r="Q726" t="s">
        <v>46</v>
      </c>
      <c r="R726" s="5">
        <v>51288</v>
      </c>
      <c r="S726">
        <v>8.1199999999999992</v>
      </c>
      <c r="T726" s="5">
        <v>190368.72</v>
      </c>
      <c r="U726">
        <v>22</v>
      </c>
      <c r="V726" t="s">
        <v>42</v>
      </c>
      <c r="W726" s="5">
        <v>1750</v>
      </c>
      <c r="X726" s="5">
        <f>Table1[[#This Row],[Attendance]]*Table1[[#This Row],[Average Ticket Price]]</f>
        <v>17045000</v>
      </c>
      <c r="Y726" s="5" t="s">
        <v>683</v>
      </c>
    </row>
    <row r="727" spans="1:25" x14ac:dyDescent="0.25">
      <c r="A727" t="s">
        <v>544</v>
      </c>
      <c r="B727" s="8">
        <v>45492</v>
      </c>
      <c r="C727">
        <f t="shared" si="11"/>
        <v>2024</v>
      </c>
      <c r="D727" t="s">
        <v>69</v>
      </c>
      <c r="E727" t="s">
        <v>72</v>
      </c>
      <c r="F727" t="s">
        <v>38</v>
      </c>
      <c r="G727" t="b">
        <v>0</v>
      </c>
      <c r="H727">
        <v>5</v>
      </c>
      <c r="I727">
        <v>3</v>
      </c>
      <c r="J727" t="s">
        <v>25</v>
      </c>
      <c r="K727" s="5">
        <v>42551</v>
      </c>
      <c r="L727" t="s">
        <v>253</v>
      </c>
      <c r="M727" t="s">
        <v>27</v>
      </c>
      <c r="N727">
        <v>60</v>
      </c>
      <c r="O727">
        <v>0</v>
      </c>
      <c r="P727">
        <v>1</v>
      </c>
      <c r="Q727" t="s">
        <v>41</v>
      </c>
      <c r="R727" s="5">
        <v>130833</v>
      </c>
      <c r="S727">
        <v>3.01</v>
      </c>
      <c r="T727" s="5">
        <v>195358.31</v>
      </c>
      <c r="U727">
        <v>62</v>
      </c>
      <c r="V727" t="s">
        <v>29</v>
      </c>
      <c r="W727" s="5">
        <v>2250</v>
      </c>
      <c r="X727" s="5">
        <f>Table1[[#This Row],[Attendance]]*Table1[[#This Row],[Average Ticket Price]]</f>
        <v>95739750</v>
      </c>
      <c r="Y727" s="5" t="s">
        <v>683</v>
      </c>
    </row>
    <row r="728" spans="1:25" x14ac:dyDescent="0.25">
      <c r="A728" t="s">
        <v>171</v>
      </c>
      <c r="B728" s="8">
        <v>45912</v>
      </c>
      <c r="C728">
        <f t="shared" si="11"/>
        <v>2025</v>
      </c>
      <c r="D728" t="s">
        <v>69</v>
      </c>
      <c r="E728" t="s">
        <v>37</v>
      </c>
      <c r="F728" t="s">
        <v>38</v>
      </c>
      <c r="G728" t="b">
        <v>0</v>
      </c>
      <c r="H728">
        <v>3</v>
      </c>
      <c r="I728">
        <v>0</v>
      </c>
      <c r="J728" t="s">
        <v>25</v>
      </c>
      <c r="K728" s="5">
        <v>21624</v>
      </c>
      <c r="L728" t="s">
        <v>159</v>
      </c>
      <c r="M728" t="s">
        <v>50</v>
      </c>
      <c r="N728">
        <v>91</v>
      </c>
      <c r="O728">
        <v>2</v>
      </c>
      <c r="P728">
        <v>2</v>
      </c>
      <c r="Q728" t="s">
        <v>51</v>
      </c>
      <c r="R728" s="5">
        <v>131921</v>
      </c>
      <c r="S728">
        <v>1.1399999999999999</v>
      </c>
      <c r="T728" s="5">
        <v>243974.11</v>
      </c>
      <c r="U728">
        <v>53</v>
      </c>
      <c r="V728" t="s">
        <v>42</v>
      </c>
      <c r="W728" s="5">
        <v>1000</v>
      </c>
      <c r="X728" s="5">
        <f>Table1[[#This Row],[Attendance]]*Table1[[#This Row],[Average Ticket Price]]</f>
        <v>21624000</v>
      </c>
      <c r="Y728" s="5" t="s">
        <v>683</v>
      </c>
    </row>
    <row r="729" spans="1:25" x14ac:dyDescent="0.25">
      <c r="A729" t="s">
        <v>52</v>
      </c>
      <c r="B729" s="8">
        <v>45545</v>
      </c>
      <c r="C729">
        <f t="shared" si="11"/>
        <v>2024</v>
      </c>
      <c r="D729" t="s">
        <v>36</v>
      </c>
      <c r="E729" t="s">
        <v>98</v>
      </c>
      <c r="F729" t="s">
        <v>38</v>
      </c>
      <c r="G729" t="b">
        <v>1</v>
      </c>
      <c r="H729">
        <v>4</v>
      </c>
      <c r="I729">
        <v>2</v>
      </c>
      <c r="J729" t="s">
        <v>25</v>
      </c>
      <c r="K729" s="5">
        <v>16622</v>
      </c>
      <c r="L729" t="s">
        <v>45</v>
      </c>
      <c r="M729" t="s">
        <v>50</v>
      </c>
      <c r="N729">
        <v>56</v>
      </c>
      <c r="O729">
        <v>1</v>
      </c>
      <c r="P729">
        <v>0</v>
      </c>
      <c r="Q729" t="s">
        <v>87</v>
      </c>
      <c r="R729" s="5">
        <v>135742</v>
      </c>
      <c r="S729">
        <v>1.91</v>
      </c>
      <c r="T729" s="5">
        <v>136023.01999999999</v>
      </c>
      <c r="U729">
        <v>23</v>
      </c>
      <c r="V729" t="s">
        <v>152</v>
      </c>
      <c r="W729" s="5">
        <v>2000</v>
      </c>
      <c r="X729" s="5">
        <f>Table1[[#This Row],[Attendance]]*Table1[[#This Row],[Average Ticket Price]]</f>
        <v>33244000</v>
      </c>
      <c r="Y729" s="5" t="s">
        <v>683</v>
      </c>
    </row>
    <row r="730" spans="1:25" x14ac:dyDescent="0.25">
      <c r="A730" t="s">
        <v>408</v>
      </c>
      <c r="B730" s="8">
        <v>45988</v>
      </c>
      <c r="C730">
        <f t="shared" si="11"/>
        <v>2025</v>
      </c>
      <c r="D730" t="s">
        <v>22</v>
      </c>
      <c r="E730" t="s">
        <v>72</v>
      </c>
      <c r="F730" t="s">
        <v>44</v>
      </c>
      <c r="G730" t="b">
        <v>0</v>
      </c>
      <c r="H730">
        <v>4</v>
      </c>
      <c r="I730">
        <v>4</v>
      </c>
      <c r="J730" t="s">
        <v>39</v>
      </c>
      <c r="K730" s="5">
        <v>28337</v>
      </c>
      <c r="L730" t="s">
        <v>118</v>
      </c>
      <c r="M730" t="s">
        <v>34</v>
      </c>
      <c r="N730">
        <v>37</v>
      </c>
      <c r="O730">
        <v>0</v>
      </c>
      <c r="P730">
        <v>0</v>
      </c>
      <c r="Q730" t="s">
        <v>28</v>
      </c>
      <c r="R730" s="5">
        <v>141069</v>
      </c>
      <c r="S730">
        <v>4.5599999999999996</v>
      </c>
      <c r="T730" s="5">
        <v>135578.4</v>
      </c>
      <c r="U730">
        <v>55</v>
      </c>
      <c r="V730" t="s">
        <v>29</v>
      </c>
      <c r="W730" s="5">
        <v>1000</v>
      </c>
      <c r="X730" s="5">
        <f>Table1[[#This Row],[Attendance]]*Table1[[#This Row],[Average Ticket Price]]</f>
        <v>28337000</v>
      </c>
      <c r="Y730" s="5" t="s">
        <v>683</v>
      </c>
    </row>
    <row r="731" spans="1:25" x14ac:dyDescent="0.25">
      <c r="A731" t="s">
        <v>545</v>
      </c>
      <c r="B731" s="8">
        <v>45449</v>
      </c>
      <c r="C731">
        <f t="shared" si="11"/>
        <v>2024</v>
      </c>
      <c r="D731" t="s">
        <v>97</v>
      </c>
      <c r="E731" t="s">
        <v>32</v>
      </c>
      <c r="F731" t="s">
        <v>24</v>
      </c>
      <c r="G731" t="b">
        <v>1</v>
      </c>
      <c r="H731">
        <v>5</v>
      </c>
      <c r="I731">
        <v>1</v>
      </c>
      <c r="J731" t="s">
        <v>25</v>
      </c>
      <c r="K731" s="5">
        <v>45624</v>
      </c>
      <c r="L731" t="s">
        <v>151</v>
      </c>
      <c r="M731" t="s">
        <v>27</v>
      </c>
      <c r="N731">
        <v>54</v>
      </c>
      <c r="O731">
        <v>1</v>
      </c>
      <c r="P731">
        <v>0</v>
      </c>
      <c r="Q731" t="s">
        <v>46</v>
      </c>
      <c r="R731" s="5">
        <v>93257</v>
      </c>
      <c r="S731">
        <v>5.25</v>
      </c>
      <c r="T731" s="5">
        <v>43251.65</v>
      </c>
      <c r="U731">
        <v>54</v>
      </c>
      <c r="V731" t="s">
        <v>42</v>
      </c>
      <c r="W731" s="5">
        <v>1000</v>
      </c>
      <c r="X731" s="5">
        <f>Table1[[#This Row],[Attendance]]*Table1[[#This Row],[Average Ticket Price]]</f>
        <v>45624000</v>
      </c>
      <c r="Y731" s="5" t="s">
        <v>683</v>
      </c>
    </row>
    <row r="732" spans="1:25" x14ac:dyDescent="0.25">
      <c r="A732" t="s">
        <v>196</v>
      </c>
      <c r="B732" s="8">
        <v>45413</v>
      </c>
      <c r="C732">
        <f t="shared" si="11"/>
        <v>2024</v>
      </c>
      <c r="D732" t="s">
        <v>97</v>
      </c>
      <c r="E732" t="s">
        <v>98</v>
      </c>
      <c r="F732" t="s">
        <v>38</v>
      </c>
      <c r="G732" t="b">
        <v>1</v>
      </c>
      <c r="H732">
        <v>2</v>
      </c>
      <c r="I732">
        <v>4</v>
      </c>
      <c r="J732" t="s">
        <v>54</v>
      </c>
      <c r="K732" s="5">
        <v>29927</v>
      </c>
      <c r="L732" t="s">
        <v>86</v>
      </c>
      <c r="M732" t="s">
        <v>34</v>
      </c>
      <c r="N732">
        <v>70</v>
      </c>
      <c r="O732">
        <v>1</v>
      </c>
      <c r="P732">
        <v>0</v>
      </c>
      <c r="Q732" t="s">
        <v>46</v>
      </c>
      <c r="R732" s="5">
        <v>98766</v>
      </c>
      <c r="S732">
        <v>9.4700000000000006</v>
      </c>
      <c r="T732" s="5">
        <v>127852.4</v>
      </c>
      <c r="U732">
        <v>28</v>
      </c>
      <c r="V732" t="s">
        <v>29</v>
      </c>
      <c r="W732" s="5">
        <v>1000</v>
      </c>
      <c r="X732" s="5">
        <f>Table1[[#This Row],[Attendance]]*Table1[[#This Row],[Average Ticket Price]]</f>
        <v>29927000</v>
      </c>
      <c r="Y732" s="5" t="s">
        <v>683</v>
      </c>
    </row>
    <row r="733" spans="1:25" x14ac:dyDescent="0.25">
      <c r="A733" t="s">
        <v>459</v>
      </c>
      <c r="B733" s="8">
        <v>45636</v>
      </c>
      <c r="C733">
        <f t="shared" si="11"/>
        <v>2024</v>
      </c>
      <c r="D733" t="s">
        <v>69</v>
      </c>
      <c r="E733" t="s">
        <v>98</v>
      </c>
      <c r="F733" t="s">
        <v>38</v>
      </c>
      <c r="G733" t="b">
        <v>1</v>
      </c>
      <c r="H733">
        <v>4</v>
      </c>
      <c r="I733">
        <v>2</v>
      </c>
      <c r="J733" t="s">
        <v>25</v>
      </c>
      <c r="K733" s="5">
        <v>9669</v>
      </c>
      <c r="L733" t="s">
        <v>93</v>
      </c>
      <c r="M733" t="s">
        <v>27</v>
      </c>
      <c r="N733">
        <v>51</v>
      </c>
      <c r="O733">
        <v>1</v>
      </c>
      <c r="P733">
        <v>0</v>
      </c>
      <c r="Q733" t="s">
        <v>46</v>
      </c>
      <c r="R733" s="5">
        <v>28897</v>
      </c>
      <c r="S733">
        <v>5.4</v>
      </c>
      <c r="T733" s="5">
        <v>111695.05</v>
      </c>
      <c r="U733">
        <v>51</v>
      </c>
      <c r="V733" t="s">
        <v>42</v>
      </c>
      <c r="W733" s="5">
        <v>2000</v>
      </c>
      <c r="X733" s="5">
        <f>Table1[[#This Row],[Attendance]]*Table1[[#This Row],[Average Ticket Price]]</f>
        <v>19338000</v>
      </c>
      <c r="Y733" s="5" t="s">
        <v>683</v>
      </c>
    </row>
    <row r="734" spans="1:25" x14ac:dyDescent="0.25">
      <c r="A734" t="s">
        <v>546</v>
      </c>
      <c r="B734" s="8">
        <v>45441</v>
      </c>
      <c r="C734">
        <f t="shared" si="11"/>
        <v>2024</v>
      </c>
      <c r="D734" t="s">
        <v>31</v>
      </c>
      <c r="E734" t="s">
        <v>23</v>
      </c>
      <c r="F734" t="s">
        <v>24</v>
      </c>
      <c r="G734" t="b">
        <v>1</v>
      </c>
      <c r="H734">
        <v>1</v>
      </c>
      <c r="I734">
        <v>4</v>
      </c>
      <c r="J734" t="s">
        <v>54</v>
      </c>
      <c r="K734" s="5">
        <v>47480</v>
      </c>
      <c r="L734" t="s">
        <v>105</v>
      </c>
      <c r="M734" t="s">
        <v>61</v>
      </c>
      <c r="N734">
        <v>71</v>
      </c>
      <c r="O734">
        <v>0</v>
      </c>
      <c r="P734">
        <v>2</v>
      </c>
      <c r="Q734" t="s">
        <v>28</v>
      </c>
      <c r="R734" s="5">
        <v>1144</v>
      </c>
      <c r="S734">
        <v>1.71</v>
      </c>
      <c r="T734" s="5">
        <v>83239.61</v>
      </c>
      <c r="U734">
        <v>47</v>
      </c>
      <c r="V734" t="s">
        <v>42</v>
      </c>
      <c r="W734" s="5">
        <v>1750</v>
      </c>
      <c r="X734" s="5">
        <f>Table1[[#This Row],[Attendance]]*Table1[[#This Row],[Average Ticket Price]]</f>
        <v>83090000</v>
      </c>
      <c r="Y734" s="5" t="s">
        <v>683</v>
      </c>
    </row>
    <row r="735" spans="1:25" x14ac:dyDescent="0.25">
      <c r="A735" t="s">
        <v>547</v>
      </c>
      <c r="B735" s="8">
        <v>45650</v>
      </c>
      <c r="C735">
        <f t="shared" si="11"/>
        <v>2024</v>
      </c>
      <c r="D735" t="s">
        <v>89</v>
      </c>
      <c r="E735" t="s">
        <v>72</v>
      </c>
      <c r="F735" t="s">
        <v>38</v>
      </c>
      <c r="G735" t="b">
        <v>0</v>
      </c>
      <c r="H735">
        <v>1</v>
      </c>
      <c r="I735">
        <v>0</v>
      </c>
      <c r="J735" t="s">
        <v>25</v>
      </c>
      <c r="K735" s="5">
        <v>41420</v>
      </c>
      <c r="L735" t="s">
        <v>45</v>
      </c>
      <c r="M735" t="s">
        <v>61</v>
      </c>
      <c r="N735">
        <v>84</v>
      </c>
      <c r="O735">
        <v>1</v>
      </c>
      <c r="P735">
        <v>1</v>
      </c>
      <c r="Q735" t="s">
        <v>41</v>
      </c>
      <c r="R735" s="5">
        <v>133904</v>
      </c>
      <c r="S735">
        <v>8.2200000000000006</v>
      </c>
      <c r="T735" s="5">
        <v>184918.04</v>
      </c>
      <c r="U735">
        <v>62</v>
      </c>
      <c r="V735" t="s">
        <v>29</v>
      </c>
      <c r="W735" s="5">
        <v>1500</v>
      </c>
      <c r="X735" s="5">
        <f>Table1[[#This Row],[Attendance]]*Table1[[#This Row],[Average Ticket Price]]</f>
        <v>62130000</v>
      </c>
      <c r="Y735" s="5" t="s">
        <v>683</v>
      </c>
    </row>
    <row r="736" spans="1:25" x14ac:dyDescent="0.25">
      <c r="A736" t="s">
        <v>548</v>
      </c>
      <c r="B736" s="8">
        <v>45744</v>
      </c>
      <c r="C736">
        <f t="shared" si="11"/>
        <v>2025</v>
      </c>
      <c r="D736" t="s">
        <v>36</v>
      </c>
      <c r="E736" t="s">
        <v>83</v>
      </c>
      <c r="F736" t="s">
        <v>44</v>
      </c>
      <c r="G736" t="b">
        <v>0</v>
      </c>
      <c r="H736">
        <v>2</v>
      </c>
      <c r="I736">
        <v>3</v>
      </c>
      <c r="J736" t="s">
        <v>54</v>
      </c>
      <c r="K736" s="5">
        <v>34154</v>
      </c>
      <c r="L736" t="s">
        <v>133</v>
      </c>
      <c r="M736" t="s">
        <v>34</v>
      </c>
      <c r="N736">
        <v>22</v>
      </c>
      <c r="O736">
        <v>0</v>
      </c>
      <c r="P736">
        <v>0</v>
      </c>
      <c r="Q736" t="s">
        <v>51</v>
      </c>
      <c r="R736" s="5">
        <v>20929</v>
      </c>
      <c r="S736">
        <v>9.15</v>
      </c>
      <c r="T736" s="5">
        <v>132955.25</v>
      </c>
      <c r="U736">
        <v>25</v>
      </c>
      <c r="V736" t="s">
        <v>29</v>
      </c>
      <c r="W736" s="5">
        <v>1250</v>
      </c>
      <c r="X736" s="5">
        <f>Table1[[#This Row],[Attendance]]*Table1[[#This Row],[Average Ticket Price]]</f>
        <v>42692500</v>
      </c>
      <c r="Y736" s="5" t="s">
        <v>683</v>
      </c>
    </row>
    <row r="737" spans="1:25" x14ac:dyDescent="0.25">
      <c r="A737" t="s">
        <v>85</v>
      </c>
      <c r="B737" s="8">
        <v>45826</v>
      </c>
      <c r="C737">
        <f t="shared" si="11"/>
        <v>2025</v>
      </c>
      <c r="D737" t="s">
        <v>22</v>
      </c>
      <c r="E737" t="s">
        <v>72</v>
      </c>
      <c r="F737" t="s">
        <v>44</v>
      </c>
      <c r="G737" t="b">
        <v>1</v>
      </c>
      <c r="H737">
        <v>0</v>
      </c>
      <c r="I737">
        <v>2</v>
      </c>
      <c r="J737" t="s">
        <v>54</v>
      </c>
      <c r="K737" s="5">
        <v>23595</v>
      </c>
      <c r="L737" t="s">
        <v>223</v>
      </c>
      <c r="M737" t="s">
        <v>61</v>
      </c>
      <c r="N737">
        <v>51</v>
      </c>
      <c r="O737">
        <v>2</v>
      </c>
      <c r="P737">
        <v>0</v>
      </c>
      <c r="Q737" t="s">
        <v>87</v>
      </c>
      <c r="R737" s="5">
        <v>52433</v>
      </c>
      <c r="S737">
        <v>7.53</v>
      </c>
      <c r="T737" s="5">
        <v>137027.32</v>
      </c>
      <c r="U737">
        <v>40</v>
      </c>
      <c r="V737" t="s">
        <v>42</v>
      </c>
      <c r="W737" s="5">
        <v>2250</v>
      </c>
      <c r="X737" s="5">
        <f>Table1[[#This Row],[Attendance]]*Table1[[#This Row],[Average Ticket Price]]</f>
        <v>53088750</v>
      </c>
      <c r="Y737" s="5" t="s">
        <v>683</v>
      </c>
    </row>
    <row r="738" spans="1:25" x14ac:dyDescent="0.25">
      <c r="A738" t="s">
        <v>484</v>
      </c>
      <c r="B738" s="8">
        <v>45653</v>
      </c>
      <c r="C738">
        <f t="shared" si="11"/>
        <v>2024</v>
      </c>
      <c r="D738" t="s">
        <v>77</v>
      </c>
      <c r="E738" t="s">
        <v>32</v>
      </c>
      <c r="F738" t="s">
        <v>38</v>
      </c>
      <c r="G738" t="b">
        <v>1</v>
      </c>
      <c r="H738">
        <v>5</v>
      </c>
      <c r="I738">
        <v>4</v>
      </c>
      <c r="J738" t="s">
        <v>25</v>
      </c>
      <c r="K738" s="5">
        <v>22932</v>
      </c>
      <c r="L738" t="s">
        <v>205</v>
      </c>
      <c r="M738" t="s">
        <v>61</v>
      </c>
      <c r="N738">
        <v>14</v>
      </c>
      <c r="O738">
        <v>1</v>
      </c>
      <c r="P738">
        <v>0</v>
      </c>
      <c r="Q738" t="s">
        <v>41</v>
      </c>
      <c r="R738" s="5">
        <v>42572</v>
      </c>
      <c r="S738">
        <v>1.99</v>
      </c>
      <c r="T738" s="5">
        <v>28069.43</v>
      </c>
      <c r="U738">
        <v>60</v>
      </c>
      <c r="V738" t="s">
        <v>29</v>
      </c>
      <c r="W738" s="5">
        <v>1500</v>
      </c>
      <c r="X738" s="5">
        <f>Table1[[#This Row],[Attendance]]*Table1[[#This Row],[Average Ticket Price]]</f>
        <v>34398000</v>
      </c>
      <c r="Y738" s="5" t="s">
        <v>683</v>
      </c>
    </row>
    <row r="739" spans="1:25" x14ac:dyDescent="0.25">
      <c r="A739" t="s">
        <v>388</v>
      </c>
      <c r="B739" s="8">
        <v>45681</v>
      </c>
      <c r="C739">
        <f t="shared" si="11"/>
        <v>2025</v>
      </c>
      <c r="D739" t="s">
        <v>97</v>
      </c>
      <c r="E739" t="s">
        <v>83</v>
      </c>
      <c r="F739" t="s">
        <v>44</v>
      </c>
      <c r="G739" t="b">
        <v>1</v>
      </c>
      <c r="H739">
        <v>5</v>
      </c>
      <c r="I739">
        <v>0</v>
      </c>
      <c r="J739" t="s">
        <v>25</v>
      </c>
      <c r="K739" s="5">
        <v>21248</v>
      </c>
      <c r="L739" t="s">
        <v>215</v>
      </c>
      <c r="M739" t="s">
        <v>34</v>
      </c>
      <c r="N739">
        <v>22</v>
      </c>
      <c r="O739">
        <v>0</v>
      </c>
      <c r="P739">
        <v>0</v>
      </c>
      <c r="Q739" t="s">
        <v>51</v>
      </c>
      <c r="R739" s="5">
        <v>127394</v>
      </c>
      <c r="S739">
        <v>5.43</v>
      </c>
      <c r="T739" s="5">
        <v>67486.91</v>
      </c>
      <c r="U739">
        <v>37</v>
      </c>
      <c r="V739" t="s">
        <v>42</v>
      </c>
      <c r="W739" s="5">
        <v>2000</v>
      </c>
      <c r="X739" s="5">
        <f>Table1[[#This Row],[Attendance]]*Table1[[#This Row],[Average Ticket Price]]</f>
        <v>42496000</v>
      </c>
      <c r="Y739" s="5" t="s">
        <v>683</v>
      </c>
    </row>
    <row r="740" spans="1:25" x14ac:dyDescent="0.25">
      <c r="A740" t="s">
        <v>549</v>
      </c>
      <c r="B740" s="8">
        <v>45866</v>
      </c>
      <c r="C740">
        <f t="shared" si="11"/>
        <v>2025</v>
      </c>
      <c r="D740" t="s">
        <v>22</v>
      </c>
      <c r="E740" t="s">
        <v>32</v>
      </c>
      <c r="F740" t="s">
        <v>44</v>
      </c>
      <c r="G740" t="b">
        <v>0</v>
      </c>
      <c r="H740">
        <v>4</v>
      </c>
      <c r="I740">
        <v>4</v>
      </c>
      <c r="J740" t="s">
        <v>39</v>
      </c>
      <c r="K740" s="5">
        <v>14726</v>
      </c>
      <c r="L740" t="s">
        <v>221</v>
      </c>
      <c r="M740" t="s">
        <v>34</v>
      </c>
      <c r="N740">
        <v>45</v>
      </c>
      <c r="O740">
        <v>2</v>
      </c>
      <c r="P740">
        <v>1</v>
      </c>
      <c r="Q740" t="s">
        <v>41</v>
      </c>
      <c r="R740" s="5">
        <v>23702</v>
      </c>
      <c r="S740">
        <v>7.49</v>
      </c>
      <c r="T740" s="5">
        <v>159582.37</v>
      </c>
      <c r="U740">
        <v>56</v>
      </c>
      <c r="V740" t="s">
        <v>29</v>
      </c>
      <c r="W740" s="5">
        <v>1500</v>
      </c>
      <c r="X740" s="5">
        <f>Table1[[#This Row],[Attendance]]*Table1[[#This Row],[Average Ticket Price]]</f>
        <v>22089000</v>
      </c>
      <c r="Y740" s="5" t="s">
        <v>683</v>
      </c>
    </row>
    <row r="741" spans="1:25" x14ac:dyDescent="0.25">
      <c r="A741" t="s">
        <v>537</v>
      </c>
      <c r="B741" s="8">
        <v>45363</v>
      </c>
      <c r="C741">
        <f t="shared" si="11"/>
        <v>2024</v>
      </c>
      <c r="D741" t="s">
        <v>31</v>
      </c>
      <c r="E741" t="s">
        <v>83</v>
      </c>
      <c r="F741" t="s">
        <v>38</v>
      </c>
      <c r="G741" t="b">
        <v>1</v>
      </c>
      <c r="H741">
        <v>4</v>
      </c>
      <c r="I741">
        <v>1</v>
      </c>
      <c r="J741" t="s">
        <v>25</v>
      </c>
      <c r="K741" s="5">
        <v>23369</v>
      </c>
      <c r="L741" t="s">
        <v>157</v>
      </c>
      <c r="M741" t="s">
        <v>34</v>
      </c>
      <c r="N741">
        <v>35</v>
      </c>
      <c r="O741">
        <v>1</v>
      </c>
      <c r="P741">
        <v>0</v>
      </c>
      <c r="Q741" t="s">
        <v>62</v>
      </c>
      <c r="R741" s="5">
        <v>79007</v>
      </c>
      <c r="S741">
        <v>4.76</v>
      </c>
      <c r="T741" s="5">
        <v>130771.66</v>
      </c>
      <c r="U741">
        <v>33</v>
      </c>
      <c r="V741" t="s">
        <v>29</v>
      </c>
      <c r="W741" s="5">
        <v>1250</v>
      </c>
      <c r="X741" s="5">
        <f>Table1[[#This Row],[Attendance]]*Table1[[#This Row],[Average Ticket Price]]</f>
        <v>29211250</v>
      </c>
      <c r="Y741" s="5" t="s">
        <v>683</v>
      </c>
    </row>
    <row r="742" spans="1:25" x14ac:dyDescent="0.25">
      <c r="A742" t="s">
        <v>550</v>
      </c>
      <c r="B742" s="8">
        <v>45968</v>
      </c>
      <c r="C742">
        <f t="shared" si="11"/>
        <v>2025</v>
      </c>
      <c r="D742" t="s">
        <v>53</v>
      </c>
      <c r="E742" t="s">
        <v>37</v>
      </c>
      <c r="F742" t="s">
        <v>24</v>
      </c>
      <c r="G742" t="b">
        <v>1</v>
      </c>
      <c r="H742">
        <v>4</v>
      </c>
      <c r="I742">
        <v>3</v>
      </c>
      <c r="J742" t="s">
        <v>25</v>
      </c>
      <c r="K742" s="5">
        <v>41390</v>
      </c>
      <c r="L742" t="s">
        <v>251</v>
      </c>
      <c r="M742" t="s">
        <v>61</v>
      </c>
      <c r="N742">
        <v>83</v>
      </c>
      <c r="O742">
        <v>0</v>
      </c>
      <c r="P742">
        <v>0</v>
      </c>
      <c r="Q742" t="s">
        <v>62</v>
      </c>
      <c r="R742" s="5">
        <v>93312</v>
      </c>
      <c r="S742">
        <v>3.98</v>
      </c>
      <c r="T742" s="5">
        <v>15600.79</v>
      </c>
      <c r="U742">
        <v>25</v>
      </c>
      <c r="V742" t="s">
        <v>29</v>
      </c>
      <c r="W742" s="5">
        <v>1500</v>
      </c>
      <c r="X742" s="5">
        <f>Table1[[#This Row],[Attendance]]*Table1[[#This Row],[Average Ticket Price]]</f>
        <v>62085000</v>
      </c>
      <c r="Y742" s="5" t="s">
        <v>683</v>
      </c>
    </row>
    <row r="743" spans="1:25" x14ac:dyDescent="0.25">
      <c r="A743" t="s">
        <v>137</v>
      </c>
      <c r="B743" s="8">
        <v>45969</v>
      </c>
      <c r="C743">
        <f t="shared" si="11"/>
        <v>2025</v>
      </c>
      <c r="D743" t="s">
        <v>69</v>
      </c>
      <c r="E743" t="s">
        <v>37</v>
      </c>
      <c r="F743" t="s">
        <v>38</v>
      </c>
      <c r="G743" t="b">
        <v>1</v>
      </c>
      <c r="H743">
        <v>1</v>
      </c>
      <c r="I743">
        <v>3</v>
      </c>
      <c r="J743" t="s">
        <v>54</v>
      </c>
      <c r="K743" s="5">
        <v>33517</v>
      </c>
      <c r="L743" t="s">
        <v>221</v>
      </c>
      <c r="M743" t="s">
        <v>61</v>
      </c>
      <c r="N743">
        <v>32</v>
      </c>
      <c r="O743">
        <v>1</v>
      </c>
      <c r="P743">
        <v>1</v>
      </c>
      <c r="Q743" t="s">
        <v>87</v>
      </c>
      <c r="R743" s="5">
        <v>78810</v>
      </c>
      <c r="S743">
        <v>4.78</v>
      </c>
      <c r="T743" s="5">
        <v>12325.4</v>
      </c>
      <c r="U743">
        <v>22</v>
      </c>
      <c r="V743" t="s">
        <v>42</v>
      </c>
      <c r="W743" s="5">
        <v>1250</v>
      </c>
      <c r="X743" s="5">
        <f>Table1[[#This Row],[Attendance]]*Table1[[#This Row],[Average Ticket Price]]</f>
        <v>41896250</v>
      </c>
      <c r="Y743" s="5" t="s">
        <v>683</v>
      </c>
    </row>
    <row r="744" spans="1:25" x14ac:dyDescent="0.25">
      <c r="A744" t="s">
        <v>100</v>
      </c>
      <c r="B744" s="8">
        <v>45908</v>
      </c>
      <c r="C744">
        <f t="shared" si="11"/>
        <v>2025</v>
      </c>
      <c r="D744" t="s">
        <v>77</v>
      </c>
      <c r="E744" t="s">
        <v>72</v>
      </c>
      <c r="F744" t="s">
        <v>38</v>
      </c>
      <c r="G744" t="b">
        <v>1</v>
      </c>
      <c r="H744">
        <v>2</v>
      </c>
      <c r="I744">
        <v>0</v>
      </c>
      <c r="J744" t="s">
        <v>25</v>
      </c>
      <c r="K744" s="5">
        <v>24425</v>
      </c>
      <c r="L744" t="s">
        <v>124</v>
      </c>
      <c r="M744" t="s">
        <v>34</v>
      </c>
      <c r="N744">
        <v>37</v>
      </c>
      <c r="O744">
        <v>1</v>
      </c>
      <c r="P744">
        <v>0</v>
      </c>
      <c r="Q744" t="s">
        <v>28</v>
      </c>
      <c r="R744" s="5">
        <v>93602</v>
      </c>
      <c r="S744">
        <v>2.4700000000000002</v>
      </c>
      <c r="T744" s="5">
        <v>209507.16</v>
      </c>
      <c r="U744">
        <v>31</v>
      </c>
      <c r="V744" t="s">
        <v>29</v>
      </c>
      <c r="W744" s="5">
        <v>2000</v>
      </c>
      <c r="X744" s="5">
        <f>Table1[[#This Row],[Attendance]]*Table1[[#This Row],[Average Ticket Price]]</f>
        <v>48850000</v>
      </c>
      <c r="Y744" s="5" t="s">
        <v>683</v>
      </c>
    </row>
    <row r="745" spans="1:25" x14ac:dyDescent="0.25">
      <c r="A745" t="s">
        <v>235</v>
      </c>
      <c r="B745" s="8">
        <v>45835</v>
      </c>
      <c r="C745">
        <f t="shared" si="11"/>
        <v>2025</v>
      </c>
      <c r="D745" t="s">
        <v>97</v>
      </c>
      <c r="E745" t="s">
        <v>48</v>
      </c>
      <c r="F745" t="s">
        <v>38</v>
      </c>
      <c r="G745" t="b">
        <v>0</v>
      </c>
      <c r="H745">
        <v>2</v>
      </c>
      <c r="I745">
        <v>3</v>
      </c>
      <c r="J745" t="s">
        <v>54</v>
      </c>
      <c r="K745" s="5">
        <v>46121</v>
      </c>
      <c r="L745" t="s">
        <v>60</v>
      </c>
      <c r="M745" t="s">
        <v>27</v>
      </c>
      <c r="N745">
        <v>22</v>
      </c>
      <c r="O745">
        <v>0</v>
      </c>
      <c r="P745">
        <v>0</v>
      </c>
      <c r="Q745" t="s">
        <v>28</v>
      </c>
      <c r="R745" s="5">
        <v>1993</v>
      </c>
      <c r="S745">
        <v>5.68</v>
      </c>
      <c r="T745" s="5">
        <v>183771.51999999999</v>
      </c>
      <c r="U745">
        <v>21</v>
      </c>
      <c r="V745" t="s">
        <v>152</v>
      </c>
      <c r="W745" s="5">
        <v>1500</v>
      </c>
      <c r="X745" s="5">
        <f>Table1[[#This Row],[Attendance]]*Table1[[#This Row],[Average Ticket Price]]</f>
        <v>69181500</v>
      </c>
      <c r="Y745" s="5" t="s">
        <v>683</v>
      </c>
    </row>
    <row r="746" spans="1:25" x14ac:dyDescent="0.25">
      <c r="A746" t="s">
        <v>551</v>
      </c>
      <c r="B746" s="8">
        <v>45963</v>
      </c>
      <c r="C746">
        <f t="shared" si="11"/>
        <v>2025</v>
      </c>
      <c r="D746" t="s">
        <v>36</v>
      </c>
      <c r="E746" t="s">
        <v>98</v>
      </c>
      <c r="F746" t="s">
        <v>44</v>
      </c>
      <c r="G746" t="b">
        <v>1</v>
      </c>
      <c r="H746">
        <v>0</v>
      </c>
      <c r="I746">
        <v>4</v>
      </c>
      <c r="J746" t="s">
        <v>54</v>
      </c>
      <c r="K746" s="5">
        <v>50210</v>
      </c>
      <c r="L746" t="s">
        <v>149</v>
      </c>
      <c r="M746" t="s">
        <v>27</v>
      </c>
      <c r="N746">
        <v>81</v>
      </c>
      <c r="O746">
        <v>1</v>
      </c>
      <c r="P746">
        <v>2</v>
      </c>
      <c r="Q746" t="s">
        <v>87</v>
      </c>
      <c r="R746" s="5">
        <v>110650</v>
      </c>
      <c r="S746">
        <v>6.95</v>
      </c>
      <c r="T746" s="5">
        <v>148831.87</v>
      </c>
      <c r="U746">
        <v>38</v>
      </c>
      <c r="V746" t="s">
        <v>29</v>
      </c>
      <c r="W746" s="5">
        <v>1000</v>
      </c>
      <c r="X746" s="5">
        <f>Table1[[#This Row],[Attendance]]*Table1[[#This Row],[Average Ticket Price]]</f>
        <v>50210000</v>
      </c>
      <c r="Y746" s="5" t="s">
        <v>683</v>
      </c>
    </row>
    <row r="747" spans="1:25" x14ac:dyDescent="0.25">
      <c r="A747" t="s">
        <v>219</v>
      </c>
      <c r="B747" s="8">
        <v>45790</v>
      </c>
      <c r="C747">
        <f t="shared" si="11"/>
        <v>2025</v>
      </c>
      <c r="D747" t="s">
        <v>69</v>
      </c>
      <c r="E747" t="s">
        <v>48</v>
      </c>
      <c r="F747" t="s">
        <v>24</v>
      </c>
      <c r="G747" t="b">
        <v>0</v>
      </c>
      <c r="H747">
        <v>5</v>
      </c>
      <c r="I747">
        <v>2</v>
      </c>
      <c r="J747" t="s">
        <v>25</v>
      </c>
      <c r="K747" s="5">
        <v>12722</v>
      </c>
      <c r="L747" t="s">
        <v>383</v>
      </c>
      <c r="M747" t="s">
        <v>27</v>
      </c>
      <c r="N747">
        <v>82</v>
      </c>
      <c r="O747">
        <v>0</v>
      </c>
      <c r="P747">
        <v>0</v>
      </c>
      <c r="Q747" t="s">
        <v>41</v>
      </c>
      <c r="R747" s="5">
        <v>90954</v>
      </c>
      <c r="S747">
        <v>6.72</v>
      </c>
      <c r="T747" s="5">
        <v>137317.73000000001</v>
      </c>
      <c r="U747">
        <v>44</v>
      </c>
      <c r="V747" t="s">
        <v>29</v>
      </c>
      <c r="W747" s="5">
        <v>2250</v>
      </c>
      <c r="X747" s="5">
        <f>Table1[[#This Row],[Attendance]]*Table1[[#This Row],[Average Ticket Price]]</f>
        <v>28624500</v>
      </c>
      <c r="Y747" s="5" t="s">
        <v>683</v>
      </c>
    </row>
    <row r="748" spans="1:25" x14ac:dyDescent="0.25">
      <c r="A748" t="s">
        <v>552</v>
      </c>
      <c r="B748" s="8">
        <v>45719</v>
      </c>
      <c r="C748">
        <f t="shared" si="11"/>
        <v>2025</v>
      </c>
      <c r="D748" t="s">
        <v>89</v>
      </c>
      <c r="E748" t="s">
        <v>98</v>
      </c>
      <c r="F748" t="s">
        <v>38</v>
      </c>
      <c r="G748" t="b">
        <v>0</v>
      </c>
      <c r="H748">
        <v>5</v>
      </c>
      <c r="I748">
        <v>2</v>
      </c>
      <c r="J748" t="s">
        <v>25</v>
      </c>
      <c r="K748" s="5">
        <v>53218</v>
      </c>
      <c r="L748" t="s">
        <v>70</v>
      </c>
      <c r="M748" t="s">
        <v>34</v>
      </c>
      <c r="N748">
        <v>13</v>
      </c>
      <c r="O748">
        <v>0</v>
      </c>
      <c r="P748">
        <v>0</v>
      </c>
      <c r="Q748" t="s">
        <v>62</v>
      </c>
      <c r="R748" s="5">
        <v>52706</v>
      </c>
      <c r="S748">
        <v>1.0900000000000001</v>
      </c>
      <c r="T748" s="5">
        <v>213298.46</v>
      </c>
      <c r="U748">
        <v>43</v>
      </c>
      <c r="V748" t="s">
        <v>29</v>
      </c>
      <c r="W748" s="5">
        <v>1250</v>
      </c>
      <c r="X748" s="5">
        <f>Table1[[#This Row],[Attendance]]*Table1[[#This Row],[Average Ticket Price]]</f>
        <v>66522500</v>
      </c>
      <c r="Y748" s="5" t="s">
        <v>683</v>
      </c>
    </row>
    <row r="749" spans="1:25" x14ac:dyDescent="0.25">
      <c r="A749" t="s">
        <v>433</v>
      </c>
      <c r="B749" s="8">
        <v>45846</v>
      </c>
      <c r="C749">
        <f t="shared" si="11"/>
        <v>2025</v>
      </c>
      <c r="D749" t="s">
        <v>69</v>
      </c>
      <c r="E749" t="s">
        <v>32</v>
      </c>
      <c r="F749" t="s">
        <v>44</v>
      </c>
      <c r="G749" t="b">
        <v>0</v>
      </c>
      <c r="H749">
        <v>5</v>
      </c>
      <c r="I749">
        <v>3</v>
      </c>
      <c r="J749" t="s">
        <v>25</v>
      </c>
      <c r="K749" s="5">
        <v>32159</v>
      </c>
      <c r="L749" t="s">
        <v>139</v>
      </c>
      <c r="M749" t="s">
        <v>50</v>
      </c>
      <c r="N749">
        <v>84</v>
      </c>
      <c r="O749">
        <v>0</v>
      </c>
      <c r="P749">
        <v>0</v>
      </c>
      <c r="Q749" t="s">
        <v>46</v>
      </c>
      <c r="R749" s="5">
        <v>62681</v>
      </c>
      <c r="S749">
        <v>6.71</v>
      </c>
      <c r="T749" s="5">
        <v>245747.24</v>
      </c>
      <c r="U749">
        <v>26</v>
      </c>
      <c r="V749" t="s">
        <v>29</v>
      </c>
      <c r="W749" s="5">
        <v>1500</v>
      </c>
      <c r="X749" s="5">
        <f>Table1[[#This Row],[Attendance]]*Table1[[#This Row],[Average Ticket Price]]</f>
        <v>48238500</v>
      </c>
      <c r="Y749" s="5" t="s">
        <v>683</v>
      </c>
    </row>
    <row r="750" spans="1:25" x14ac:dyDescent="0.25">
      <c r="A750" t="s">
        <v>495</v>
      </c>
      <c r="B750" s="8">
        <v>45785</v>
      </c>
      <c r="C750">
        <f t="shared" si="11"/>
        <v>2025</v>
      </c>
      <c r="D750" t="s">
        <v>36</v>
      </c>
      <c r="E750" t="s">
        <v>23</v>
      </c>
      <c r="F750" t="s">
        <v>24</v>
      </c>
      <c r="G750" t="b">
        <v>0</v>
      </c>
      <c r="H750">
        <v>3</v>
      </c>
      <c r="I750">
        <v>1</v>
      </c>
      <c r="J750" t="s">
        <v>25</v>
      </c>
      <c r="K750" s="5">
        <v>20914</v>
      </c>
      <c r="L750" t="s">
        <v>301</v>
      </c>
      <c r="M750" t="s">
        <v>27</v>
      </c>
      <c r="N750">
        <v>80</v>
      </c>
      <c r="O750">
        <v>0</v>
      </c>
      <c r="P750">
        <v>1</v>
      </c>
      <c r="Q750" t="s">
        <v>46</v>
      </c>
      <c r="R750" s="5">
        <v>15142</v>
      </c>
      <c r="S750">
        <v>5.0199999999999996</v>
      </c>
      <c r="T750" s="5">
        <v>29222.9</v>
      </c>
      <c r="U750">
        <v>24</v>
      </c>
      <c r="V750" t="s">
        <v>29</v>
      </c>
      <c r="W750" s="5">
        <v>2250</v>
      </c>
      <c r="X750" s="5">
        <f>Table1[[#This Row],[Attendance]]*Table1[[#This Row],[Average Ticket Price]]</f>
        <v>47056500</v>
      </c>
      <c r="Y750" s="5" t="s">
        <v>683</v>
      </c>
    </row>
    <row r="751" spans="1:25" x14ac:dyDescent="0.25">
      <c r="A751" t="s">
        <v>275</v>
      </c>
      <c r="B751" s="8">
        <v>45571</v>
      </c>
      <c r="C751">
        <f t="shared" si="11"/>
        <v>2024</v>
      </c>
      <c r="D751" t="s">
        <v>31</v>
      </c>
      <c r="E751" t="s">
        <v>98</v>
      </c>
      <c r="F751" t="s">
        <v>24</v>
      </c>
      <c r="G751" t="b">
        <v>1</v>
      </c>
      <c r="H751">
        <v>1</v>
      </c>
      <c r="I751">
        <v>0</v>
      </c>
      <c r="J751" t="s">
        <v>25</v>
      </c>
      <c r="K751" s="5">
        <v>22276</v>
      </c>
      <c r="L751" t="s">
        <v>399</v>
      </c>
      <c r="M751" t="s">
        <v>50</v>
      </c>
      <c r="N751">
        <v>69</v>
      </c>
      <c r="O751">
        <v>1</v>
      </c>
      <c r="P751">
        <v>0</v>
      </c>
      <c r="Q751" t="s">
        <v>51</v>
      </c>
      <c r="R751" s="5">
        <v>10106</v>
      </c>
      <c r="S751">
        <v>2.76</v>
      </c>
      <c r="T751" s="5">
        <v>70596.45</v>
      </c>
      <c r="U751">
        <v>29</v>
      </c>
      <c r="V751" t="s">
        <v>42</v>
      </c>
      <c r="W751" s="5">
        <v>1750</v>
      </c>
      <c r="X751" s="5">
        <f>Table1[[#This Row],[Attendance]]*Table1[[#This Row],[Average Ticket Price]]</f>
        <v>38983000</v>
      </c>
      <c r="Y751" s="5" t="s">
        <v>683</v>
      </c>
    </row>
    <row r="752" spans="1:25" x14ac:dyDescent="0.25">
      <c r="A752" t="s">
        <v>123</v>
      </c>
      <c r="B752" s="8">
        <v>45481</v>
      </c>
      <c r="C752">
        <f t="shared" si="11"/>
        <v>2024</v>
      </c>
      <c r="D752" t="s">
        <v>53</v>
      </c>
      <c r="E752" t="s">
        <v>23</v>
      </c>
      <c r="F752" t="s">
        <v>38</v>
      </c>
      <c r="G752" t="b">
        <v>0</v>
      </c>
      <c r="H752">
        <v>4</v>
      </c>
      <c r="I752">
        <v>1</v>
      </c>
      <c r="J752" t="s">
        <v>25</v>
      </c>
      <c r="K752" s="5">
        <v>35621</v>
      </c>
      <c r="L752" t="s">
        <v>293</v>
      </c>
      <c r="M752" t="s">
        <v>34</v>
      </c>
      <c r="N752">
        <v>71</v>
      </c>
      <c r="O752">
        <v>0</v>
      </c>
      <c r="P752">
        <v>0</v>
      </c>
      <c r="Q752" t="s">
        <v>51</v>
      </c>
      <c r="R752" s="5">
        <v>140627</v>
      </c>
      <c r="S752">
        <v>2.95</v>
      </c>
      <c r="T752" s="5">
        <v>110094.89</v>
      </c>
      <c r="U752">
        <v>31</v>
      </c>
      <c r="V752" t="s">
        <v>29</v>
      </c>
      <c r="W752" s="5">
        <v>750</v>
      </c>
      <c r="X752" s="5">
        <f>Table1[[#This Row],[Attendance]]*Table1[[#This Row],[Average Ticket Price]]</f>
        <v>26715750</v>
      </c>
      <c r="Y752" s="5" t="s">
        <v>683</v>
      </c>
    </row>
    <row r="753" spans="1:25" x14ac:dyDescent="0.25">
      <c r="A753" t="s">
        <v>471</v>
      </c>
      <c r="B753" s="8">
        <v>45792</v>
      </c>
      <c r="C753">
        <f t="shared" si="11"/>
        <v>2025</v>
      </c>
      <c r="D753" t="s">
        <v>53</v>
      </c>
      <c r="E753" t="s">
        <v>37</v>
      </c>
      <c r="F753" t="s">
        <v>24</v>
      </c>
      <c r="G753" t="b">
        <v>1</v>
      </c>
      <c r="H753">
        <v>0</v>
      </c>
      <c r="I753">
        <v>4</v>
      </c>
      <c r="J753" t="s">
        <v>54</v>
      </c>
      <c r="K753" s="5">
        <v>29310</v>
      </c>
      <c r="L753" t="s">
        <v>86</v>
      </c>
      <c r="M753" t="s">
        <v>61</v>
      </c>
      <c r="N753">
        <v>68</v>
      </c>
      <c r="O753">
        <v>1</v>
      </c>
      <c r="P753">
        <v>0</v>
      </c>
      <c r="Q753" t="s">
        <v>81</v>
      </c>
      <c r="R753" s="5">
        <v>62719</v>
      </c>
      <c r="S753">
        <v>3.89</v>
      </c>
      <c r="T753" s="5">
        <v>56125.16</v>
      </c>
      <c r="U753">
        <v>50</v>
      </c>
      <c r="V753" t="s">
        <v>29</v>
      </c>
      <c r="W753" s="5">
        <v>2500</v>
      </c>
      <c r="X753" s="5">
        <f>Table1[[#This Row],[Attendance]]*Table1[[#This Row],[Average Ticket Price]]</f>
        <v>73275000</v>
      </c>
      <c r="Y753" s="5" t="s">
        <v>683</v>
      </c>
    </row>
    <row r="754" spans="1:25" x14ac:dyDescent="0.25">
      <c r="A754" t="s">
        <v>329</v>
      </c>
      <c r="B754" s="8">
        <v>45802</v>
      </c>
      <c r="C754">
        <f t="shared" si="11"/>
        <v>2025</v>
      </c>
      <c r="D754" t="s">
        <v>69</v>
      </c>
      <c r="E754" t="s">
        <v>98</v>
      </c>
      <c r="F754" t="s">
        <v>38</v>
      </c>
      <c r="G754" t="b">
        <v>1</v>
      </c>
      <c r="H754">
        <v>4</v>
      </c>
      <c r="I754">
        <v>3</v>
      </c>
      <c r="J754" t="s">
        <v>25</v>
      </c>
      <c r="K754" s="5">
        <v>46109</v>
      </c>
      <c r="L754" t="s">
        <v>205</v>
      </c>
      <c r="M754" t="s">
        <v>34</v>
      </c>
      <c r="N754">
        <v>89</v>
      </c>
      <c r="O754">
        <v>0</v>
      </c>
      <c r="P754">
        <v>2</v>
      </c>
      <c r="Q754" t="s">
        <v>62</v>
      </c>
      <c r="R754" s="5">
        <v>23837</v>
      </c>
      <c r="S754">
        <v>3.2</v>
      </c>
      <c r="T754" s="5">
        <v>13086.11</v>
      </c>
      <c r="U754">
        <v>41</v>
      </c>
      <c r="V754" t="s">
        <v>42</v>
      </c>
      <c r="W754" s="5">
        <v>1750</v>
      </c>
      <c r="X754" s="5">
        <f>Table1[[#This Row],[Attendance]]*Table1[[#This Row],[Average Ticket Price]]</f>
        <v>80690750</v>
      </c>
      <c r="Y754" s="5" t="s">
        <v>683</v>
      </c>
    </row>
    <row r="755" spans="1:25" x14ac:dyDescent="0.25">
      <c r="A755" t="s">
        <v>184</v>
      </c>
      <c r="B755" s="8">
        <v>45926</v>
      </c>
      <c r="C755">
        <f t="shared" si="11"/>
        <v>2025</v>
      </c>
      <c r="D755" t="s">
        <v>69</v>
      </c>
      <c r="E755" t="s">
        <v>23</v>
      </c>
      <c r="F755" t="s">
        <v>38</v>
      </c>
      <c r="G755" t="b">
        <v>0</v>
      </c>
      <c r="H755">
        <v>3</v>
      </c>
      <c r="I755">
        <v>3</v>
      </c>
      <c r="J755" t="s">
        <v>39</v>
      </c>
      <c r="K755" s="5">
        <v>44911</v>
      </c>
      <c r="L755" t="s">
        <v>163</v>
      </c>
      <c r="M755" t="s">
        <v>27</v>
      </c>
      <c r="N755">
        <v>39</v>
      </c>
      <c r="O755">
        <v>0</v>
      </c>
      <c r="P755">
        <v>2</v>
      </c>
      <c r="Q755" t="s">
        <v>62</v>
      </c>
      <c r="R755" s="5">
        <v>1975</v>
      </c>
      <c r="S755">
        <v>3.33</v>
      </c>
      <c r="T755" s="5">
        <v>122508.49</v>
      </c>
      <c r="U755">
        <v>21</v>
      </c>
      <c r="V755" t="s">
        <v>42</v>
      </c>
      <c r="W755" s="5">
        <v>1250</v>
      </c>
      <c r="X755" s="5">
        <f>Table1[[#This Row],[Attendance]]*Table1[[#This Row],[Average Ticket Price]]</f>
        <v>56138750</v>
      </c>
      <c r="Y755" s="5" t="s">
        <v>683</v>
      </c>
    </row>
    <row r="756" spans="1:25" x14ac:dyDescent="0.25">
      <c r="A756" t="s">
        <v>553</v>
      </c>
      <c r="B756" s="8">
        <v>46004</v>
      </c>
      <c r="C756">
        <f t="shared" si="11"/>
        <v>2025</v>
      </c>
      <c r="D756" t="s">
        <v>77</v>
      </c>
      <c r="E756" t="s">
        <v>83</v>
      </c>
      <c r="F756" t="s">
        <v>44</v>
      </c>
      <c r="G756" t="b">
        <v>0</v>
      </c>
      <c r="H756">
        <v>0</v>
      </c>
      <c r="I756">
        <v>1</v>
      </c>
      <c r="J756" t="s">
        <v>54</v>
      </c>
      <c r="K756" s="5">
        <v>51104</v>
      </c>
      <c r="L756" t="s">
        <v>80</v>
      </c>
      <c r="M756" t="s">
        <v>27</v>
      </c>
      <c r="N756">
        <v>38</v>
      </c>
      <c r="O756">
        <v>1</v>
      </c>
      <c r="P756">
        <v>2</v>
      </c>
      <c r="Q756" t="s">
        <v>51</v>
      </c>
      <c r="R756" s="5">
        <v>48020</v>
      </c>
      <c r="S756">
        <v>3.7</v>
      </c>
      <c r="T756" s="5">
        <v>62839.66</v>
      </c>
      <c r="U756">
        <v>44</v>
      </c>
      <c r="V756" t="s">
        <v>29</v>
      </c>
      <c r="W756" s="5">
        <v>1000</v>
      </c>
      <c r="X756" s="5">
        <f>Table1[[#This Row],[Attendance]]*Table1[[#This Row],[Average Ticket Price]]</f>
        <v>51104000</v>
      </c>
      <c r="Y756" s="5" t="s">
        <v>683</v>
      </c>
    </row>
    <row r="757" spans="1:25" x14ac:dyDescent="0.25">
      <c r="A757" t="s">
        <v>554</v>
      </c>
      <c r="B757" s="8">
        <v>45674</v>
      </c>
      <c r="C757">
        <f t="shared" si="11"/>
        <v>2025</v>
      </c>
      <c r="D757" t="s">
        <v>31</v>
      </c>
      <c r="E757" t="s">
        <v>66</v>
      </c>
      <c r="F757" t="s">
        <v>44</v>
      </c>
      <c r="G757" t="b">
        <v>0</v>
      </c>
      <c r="H757">
        <v>2</v>
      </c>
      <c r="I757">
        <v>2</v>
      </c>
      <c r="J757" t="s">
        <v>39</v>
      </c>
      <c r="K757" s="5">
        <v>12497</v>
      </c>
      <c r="L757" t="s">
        <v>200</v>
      </c>
      <c r="M757" t="s">
        <v>34</v>
      </c>
      <c r="N757">
        <v>23</v>
      </c>
      <c r="O757">
        <v>0</v>
      </c>
      <c r="P757">
        <v>0</v>
      </c>
      <c r="Q757" t="s">
        <v>81</v>
      </c>
      <c r="R757" s="5">
        <v>58843</v>
      </c>
      <c r="S757">
        <v>7.3</v>
      </c>
      <c r="T757" s="5">
        <v>142190.21</v>
      </c>
      <c r="U757">
        <v>28</v>
      </c>
      <c r="V757" t="s">
        <v>42</v>
      </c>
      <c r="W757" s="5">
        <v>2000</v>
      </c>
      <c r="X757" s="5">
        <f>Table1[[#This Row],[Attendance]]*Table1[[#This Row],[Average Ticket Price]]</f>
        <v>24994000</v>
      </c>
      <c r="Y757" s="5" t="s">
        <v>683</v>
      </c>
    </row>
    <row r="758" spans="1:25" x14ac:dyDescent="0.25">
      <c r="A758" t="s">
        <v>397</v>
      </c>
      <c r="B758" s="8">
        <v>45856</v>
      </c>
      <c r="C758">
        <f t="shared" si="11"/>
        <v>2025</v>
      </c>
      <c r="D758" t="s">
        <v>69</v>
      </c>
      <c r="E758" t="s">
        <v>98</v>
      </c>
      <c r="F758" t="s">
        <v>24</v>
      </c>
      <c r="G758" t="b">
        <v>0</v>
      </c>
      <c r="H758">
        <v>0</v>
      </c>
      <c r="I758">
        <v>4</v>
      </c>
      <c r="J758" t="s">
        <v>54</v>
      </c>
      <c r="K758" s="5">
        <v>15318</v>
      </c>
      <c r="L758" t="s">
        <v>174</v>
      </c>
      <c r="M758" t="s">
        <v>34</v>
      </c>
      <c r="N758">
        <v>21</v>
      </c>
      <c r="O758">
        <v>1</v>
      </c>
      <c r="P758">
        <v>2</v>
      </c>
      <c r="Q758" t="s">
        <v>28</v>
      </c>
      <c r="R758" s="5">
        <v>102339</v>
      </c>
      <c r="S758">
        <v>2.41</v>
      </c>
      <c r="T758" s="5">
        <v>130454.22</v>
      </c>
      <c r="U758">
        <v>39</v>
      </c>
      <c r="V758" t="s">
        <v>29</v>
      </c>
      <c r="W758" s="5">
        <v>1750</v>
      </c>
      <c r="X758" s="5">
        <f>Table1[[#This Row],[Attendance]]*Table1[[#This Row],[Average Ticket Price]]</f>
        <v>26806500</v>
      </c>
      <c r="Y758" s="5" t="s">
        <v>683</v>
      </c>
    </row>
    <row r="759" spans="1:25" x14ac:dyDescent="0.25">
      <c r="A759" t="s">
        <v>525</v>
      </c>
      <c r="B759" s="8">
        <v>45660</v>
      </c>
      <c r="C759">
        <f t="shared" si="11"/>
        <v>2025</v>
      </c>
      <c r="D759" t="s">
        <v>69</v>
      </c>
      <c r="E759" t="s">
        <v>98</v>
      </c>
      <c r="F759" t="s">
        <v>38</v>
      </c>
      <c r="G759" t="b">
        <v>0</v>
      </c>
      <c r="H759">
        <v>3</v>
      </c>
      <c r="I759">
        <v>2</v>
      </c>
      <c r="J759" t="s">
        <v>25</v>
      </c>
      <c r="K759" s="5">
        <v>15208</v>
      </c>
      <c r="L759" t="s">
        <v>118</v>
      </c>
      <c r="M759" t="s">
        <v>34</v>
      </c>
      <c r="N759">
        <v>19</v>
      </c>
      <c r="O759">
        <v>0</v>
      </c>
      <c r="P759">
        <v>2</v>
      </c>
      <c r="Q759" t="s">
        <v>28</v>
      </c>
      <c r="R759" s="5">
        <v>1642</v>
      </c>
      <c r="S759">
        <v>4.5</v>
      </c>
      <c r="T759" s="5">
        <v>106987.36</v>
      </c>
      <c r="U759">
        <v>36</v>
      </c>
      <c r="V759" t="s">
        <v>42</v>
      </c>
      <c r="W759" s="5">
        <v>1500</v>
      </c>
      <c r="X759" s="5">
        <f>Table1[[#This Row],[Attendance]]*Table1[[#This Row],[Average Ticket Price]]</f>
        <v>22812000</v>
      </c>
      <c r="Y759" s="5" t="s">
        <v>683</v>
      </c>
    </row>
    <row r="760" spans="1:25" x14ac:dyDescent="0.25">
      <c r="A760" t="s">
        <v>71</v>
      </c>
      <c r="B760" s="8">
        <v>45594</v>
      </c>
      <c r="C760">
        <f t="shared" si="11"/>
        <v>2024</v>
      </c>
      <c r="D760" t="s">
        <v>69</v>
      </c>
      <c r="E760" t="s">
        <v>98</v>
      </c>
      <c r="F760" t="s">
        <v>24</v>
      </c>
      <c r="G760" t="b">
        <v>0</v>
      </c>
      <c r="H760">
        <v>1</v>
      </c>
      <c r="I760">
        <v>0</v>
      </c>
      <c r="J760" t="s">
        <v>25</v>
      </c>
      <c r="K760" s="5">
        <v>53336</v>
      </c>
      <c r="L760" t="s">
        <v>133</v>
      </c>
      <c r="M760" t="s">
        <v>34</v>
      </c>
      <c r="N760">
        <v>33</v>
      </c>
      <c r="O760">
        <v>0</v>
      </c>
      <c r="P760">
        <v>1</v>
      </c>
      <c r="Q760" t="s">
        <v>81</v>
      </c>
      <c r="R760" s="5">
        <v>104026</v>
      </c>
      <c r="S760">
        <v>5.81</v>
      </c>
      <c r="T760" s="5">
        <v>24259.59</v>
      </c>
      <c r="U760">
        <v>42</v>
      </c>
      <c r="V760" t="s">
        <v>42</v>
      </c>
      <c r="W760" s="5">
        <v>2250</v>
      </c>
      <c r="X760" s="5">
        <f>Table1[[#This Row],[Attendance]]*Table1[[#This Row],[Average Ticket Price]]</f>
        <v>120006000</v>
      </c>
      <c r="Y760" s="5" t="s">
        <v>683</v>
      </c>
    </row>
    <row r="761" spans="1:25" x14ac:dyDescent="0.25">
      <c r="A761" t="s">
        <v>463</v>
      </c>
      <c r="B761" s="8">
        <v>45633</v>
      </c>
      <c r="C761">
        <f t="shared" si="11"/>
        <v>2024</v>
      </c>
      <c r="D761" t="s">
        <v>36</v>
      </c>
      <c r="E761" t="s">
        <v>37</v>
      </c>
      <c r="F761" t="s">
        <v>38</v>
      </c>
      <c r="G761" t="b">
        <v>0</v>
      </c>
      <c r="H761">
        <v>4</v>
      </c>
      <c r="I761">
        <v>3</v>
      </c>
      <c r="J761" t="s">
        <v>25</v>
      </c>
      <c r="K761" s="5">
        <v>29481</v>
      </c>
      <c r="L761" t="s">
        <v>261</v>
      </c>
      <c r="M761" t="s">
        <v>27</v>
      </c>
      <c r="N761">
        <v>39</v>
      </c>
      <c r="O761">
        <v>0</v>
      </c>
      <c r="P761">
        <v>2</v>
      </c>
      <c r="Q761" t="s">
        <v>62</v>
      </c>
      <c r="R761" s="5">
        <v>51430</v>
      </c>
      <c r="S761">
        <v>4.45</v>
      </c>
      <c r="T761" s="5">
        <v>46770.05</v>
      </c>
      <c r="U761">
        <v>43</v>
      </c>
      <c r="V761" t="s">
        <v>42</v>
      </c>
      <c r="W761" s="5">
        <v>2000</v>
      </c>
      <c r="X761" s="5">
        <f>Table1[[#This Row],[Attendance]]*Table1[[#This Row],[Average Ticket Price]]</f>
        <v>58962000</v>
      </c>
      <c r="Y761" s="5" t="s">
        <v>683</v>
      </c>
    </row>
    <row r="762" spans="1:25" x14ac:dyDescent="0.25">
      <c r="A762" t="s">
        <v>222</v>
      </c>
      <c r="B762" s="8">
        <v>45980</v>
      </c>
      <c r="C762">
        <f t="shared" si="11"/>
        <v>2025</v>
      </c>
      <c r="D762" t="s">
        <v>53</v>
      </c>
      <c r="E762" t="s">
        <v>48</v>
      </c>
      <c r="F762" t="s">
        <v>44</v>
      </c>
      <c r="G762" t="b">
        <v>1</v>
      </c>
      <c r="H762">
        <v>1</v>
      </c>
      <c r="I762">
        <v>1</v>
      </c>
      <c r="J762" t="s">
        <v>39</v>
      </c>
      <c r="K762" s="5">
        <v>25203</v>
      </c>
      <c r="L762" t="s">
        <v>358</v>
      </c>
      <c r="M762" t="s">
        <v>27</v>
      </c>
      <c r="N762">
        <v>88</v>
      </c>
      <c r="O762">
        <v>0</v>
      </c>
      <c r="P762">
        <v>1</v>
      </c>
      <c r="Q762" t="s">
        <v>62</v>
      </c>
      <c r="R762" s="5">
        <v>146801</v>
      </c>
      <c r="S762">
        <v>9.4700000000000006</v>
      </c>
      <c r="T762" s="5">
        <v>33416.21</v>
      </c>
      <c r="U762">
        <v>18</v>
      </c>
      <c r="V762" t="s">
        <v>29</v>
      </c>
      <c r="W762" s="5">
        <v>1000</v>
      </c>
      <c r="X762" s="5">
        <f>Table1[[#This Row],[Attendance]]*Table1[[#This Row],[Average Ticket Price]]</f>
        <v>25203000</v>
      </c>
      <c r="Y762" s="5" t="s">
        <v>683</v>
      </c>
    </row>
    <row r="763" spans="1:25" x14ac:dyDescent="0.25">
      <c r="A763" t="s">
        <v>330</v>
      </c>
      <c r="B763" s="8">
        <v>45523</v>
      </c>
      <c r="C763">
        <f t="shared" si="11"/>
        <v>2024</v>
      </c>
      <c r="D763" t="s">
        <v>36</v>
      </c>
      <c r="E763" t="s">
        <v>48</v>
      </c>
      <c r="F763" t="s">
        <v>44</v>
      </c>
      <c r="G763" t="b">
        <v>0</v>
      </c>
      <c r="H763">
        <v>2</v>
      </c>
      <c r="I763">
        <v>2</v>
      </c>
      <c r="J763" t="s">
        <v>39</v>
      </c>
      <c r="K763" s="5">
        <v>34103</v>
      </c>
      <c r="L763" t="s">
        <v>95</v>
      </c>
      <c r="M763" t="s">
        <v>61</v>
      </c>
      <c r="N763">
        <v>70</v>
      </c>
      <c r="O763">
        <v>0</v>
      </c>
      <c r="P763">
        <v>1</v>
      </c>
      <c r="Q763" t="s">
        <v>62</v>
      </c>
      <c r="R763" s="5">
        <v>62898</v>
      </c>
      <c r="S763">
        <v>4.42</v>
      </c>
      <c r="T763" s="5">
        <v>93925.08</v>
      </c>
      <c r="U763">
        <v>54</v>
      </c>
      <c r="V763" t="s">
        <v>42</v>
      </c>
      <c r="W763" s="5">
        <v>1250</v>
      </c>
      <c r="X763" s="5">
        <f>Table1[[#This Row],[Attendance]]*Table1[[#This Row],[Average Ticket Price]]</f>
        <v>42628750</v>
      </c>
      <c r="Y763" s="5" t="s">
        <v>683</v>
      </c>
    </row>
    <row r="764" spans="1:25" x14ac:dyDescent="0.25">
      <c r="A764" t="s">
        <v>387</v>
      </c>
      <c r="B764" s="8">
        <v>45347</v>
      </c>
      <c r="C764">
        <f t="shared" si="11"/>
        <v>2024</v>
      </c>
      <c r="D764" t="s">
        <v>97</v>
      </c>
      <c r="E764" t="s">
        <v>83</v>
      </c>
      <c r="F764" t="s">
        <v>44</v>
      </c>
      <c r="G764" t="b">
        <v>0</v>
      </c>
      <c r="H764">
        <v>1</v>
      </c>
      <c r="I764">
        <v>3</v>
      </c>
      <c r="J764" t="s">
        <v>54</v>
      </c>
      <c r="K764" s="5">
        <v>34898</v>
      </c>
      <c r="L764" t="s">
        <v>229</v>
      </c>
      <c r="M764" t="s">
        <v>27</v>
      </c>
      <c r="N764">
        <v>30</v>
      </c>
      <c r="O764">
        <v>0</v>
      </c>
      <c r="P764">
        <v>1</v>
      </c>
      <c r="Q764" t="s">
        <v>46</v>
      </c>
      <c r="R764" s="5">
        <v>137351</v>
      </c>
      <c r="S764">
        <v>9.48</v>
      </c>
      <c r="T764" s="5">
        <v>83240.14</v>
      </c>
      <c r="U764">
        <v>62</v>
      </c>
      <c r="V764" t="s">
        <v>42</v>
      </c>
      <c r="W764" s="5">
        <v>1000</v>
      </c>
      <c r="X764" s="5">
        <f>Table1[[#This Row],[Attendance]]*Table1[[#This Row],[Average Ticket Price]]</f>
        <v>34898000</v>
      </c>
      <c r="Y764" s="5" t="s">
        <v>683</v>
      </c>
    </row>
    <row r="765" spans="1:25" x14ac:dyDescent="0.25">
      <c r="A765" t="s">
        <v>448</v>
      </c>
      <c r="B765" s="8">
        <v>45823</v>
      </c>
      <c r="C765">
        <f t="shared" si="11"/>
        <v>2025</v>
      </c>
      <c r="D765" t="s">
        <v>77</v>
      </c>
      <c r="E765" t="s">
        <v>32</v>
      </c>
      <c r="F765" t="s">
        <v>24</v>
      </c>
      <c r="G765" t="b">
        <v>0</v>
      </c>
      <c r="H765">
        <v>5</v>
      </c>
      <c r="I765">
        <v>0</v>
      </c>
      <c r="J765" t="s">
        <v>25</v>
      </c>
      <c r="K765" s="5">
        <v>48629</v>
      </c>
      <c r="L765" t="s">
        <v>192</v>
      </c>
      <c r="M765" t="s">
        <v>61</v>
      </c>
      <c r="N765">
        <v>48</v>
      </c>
      <c r="O765">
        <v>1</v>
      </c>
      <c r="P765">
        <v>1</v>
      </c>
      <c r="Q765" t="s">
        <v>51</v>
      </c>
      <c r="R765" s="5">
        <v>30397</v>
      </c>
      <c r="S765">
        <v>4.38</v>
      </c>
      <c r="T765" s="5">
        <v>242040.29</v>
      </c>
      <c r="U765">
        <v>57</v>
      </c>
      <c r="V765" t="s">
        <v>29</v>
      </c>
      <c r="W765" s="5">
        <v>2000</v>
      </c>
      <c r="X765" s="5">
        <f>Table1[[#This Row],[Attendance]]*Table1[[#This Row],[Average Ticket Price]]</f>
        <v>97258000</v>
      </c>
      <c r="Y765" s="5" t="s">
        <v>683</v>
      </c>
    </row>
    <row r="766" spans="1:25" x14ac:dyDescent="0.25">
      <c r="A766" t="s">
        <v>511</v>
      </c>
      <c r="B766" s="8">
        <v>45970</v>
      </c>
      <c r="C766">
        <f t="shared" si="11"/>
        <v>2025</v>
      </c>
      <c r="D766" t="s">
        <v>22</v>
      </c>
      <c r="E766" t="s">
        <v>48</v>
      </c>
      <c r="F766" t="s">
        <v>38</v>
      </c>
      <c r="G766" t="b">
        <v>1</v>
      </c>
      <c r="H766">
        <v>3</v>
      </c>
      <c r="I766">
        <v>0</v>
      </c>
      <c r="J766" t="s">
        <v>25</v>
      </c>
      <c r="K766" s="5">
        <v>15662</v>
      </c>
      <c r="L766" t="s">
        <v>151</v>
      </c>
      <c r="M766" t="s">
        <v>50</v>
      </c>
      <c r="N766">
        <v>22</v>
      </c>
      <c r="O766">
        <v>0</v>
      </c>
      <c r="P766">
        <v>1</v>
      </c>
      <c r="Q766" t="s">
        <v>62</v>
      </c>
      <c r="R766" s="5">
        <v>4432</v>
      </c>
      <c r="S766">
        <v>1.03</v>
      </c>
      <c r="T766" s="5">
        <v>76779.34</v>
      </c>
      <c r="U766">
        <v>46</v>
      </c>
      <c r="V766" t="s">
        <v>152</v>
      </c>
      <c r="W766" s="5">
        <v>500</v>
      </c>
      <c r="X766" s="5">
        <f>Table1[[#This Row],[Attendance]]*Table1[[#This Row],[Average Ticket Price]]</f>
        <v>7831000</v>
      </c>
      <c r="Y766" s="5" t="s">
        <v>683</v>
      </c>
    </row>
    <row r="767" spans="1:25" x14ac:dyDescent="0.25">
      <c r="A767" t="s">
        <v>396</v>
      </c>
      <c r="B767" s="8">
        <v>45593</v>
      </c>
      <c r="C767">
        <f t="shared" si="11"/>
        <v>2024</v>
      </c>
      <c r="D767" t="s">
        <v>36</v>
      </c>
      <c r="E767" t="s">
        <v>23</v>
      </c>
      <c r="F767" t="s">
        <v>44</v>
      </c>
      <c r="G767" t="b">
        <v>0</v>
      </c>
      <c r="H767">
        <v>5</v>
      </c>
      <c r="I767">
        <v>1</v>
      </c>
      <c r="J767" t="s">
        <v>25</v>
      </c>
      <c r="K767" s="5">
        <v>34290</v>
      </c>
      <c r="L767" t="s">
        <v>151</v>
      </c>
      <c r="M767" t="s">
        <v>27</v>
      </c>
      <c r="N767">
        <v>28</v>
      </c>
      <c r="O767">
        <v>0</v>
      </c>
      <c r="P767">
        <v>0</v>
      </c>
      <c r="Q767" t="s">
        <v>62</v>
      </c>
      <c r="R767" s="5">
        <v>26798</v>
      </c>
      <c r="S767">
        <v>1.89</v>
      </c>
      <c r="T767" s="5">
        <v>249952.46</v>
      </c>
      <c r="U767">
        <v>42</v>
      </c>
      <c r="V767" t="s">
        <v>42</v>
      </c>
      <c r="W767" s="5">
        <v>1500</v>
      </c>
      <c r="X767" s="5">
        <f>Table1[[#This Row],[Attendance]]*Table1[[#This Row],[Average Ticket Price]]</f>
        <v>51435000</v>
      </c>
      <c r="Y767" s="5" t="s">
        <v>683</v>
      </c>
    </row>
    <row r="768" spans="1:25" x14ac:dyDescent="0.25">
      <c r="A768" t="s">
        <v>79</v>
      </c>
      <c r="B768" s="8">
        <v>45954</v>
      </c>
      <c r="C768">
        <f t="shared" si="11"/>
        <v>2025</v>
      </c>
      <c r="D768" t="s">
        <v>36</v>
      </c>
      <c r="E768" t="s">
        <v>66</v>
      </c>
      <c r="F768" t="s">
        <v>44</v>
      </c>
      <c r="G768" t="b">
        <v>1</v>
      </c>
      <c r="H768">
        <v>5</v>
      </c>
      <c r="I768">
        <v>2</v>
      </c>
      <c r="J768" t="s">
        <v>25</v>
      </c>
      <c r="K768" s="5">
        <v>19124</v>
      </c>
      <c r="L768" t="s">
        <v>358</v>
      </c>
      <c r="M768" t="s">
        <v>61</v>
      </c>
      <c r="N768">
        <v>66</v>
      </c>
      <c r="O768">
        <v>0</v>
      </c>
      <c r="P768">
        <v>0</v>
      </c>
      <c r="Q768" t="s">
        <v>87</v>
      </c>
      <c r="R768" s="5">
        <v>23119</v>
      </c>
      <c r="S768">
        <v>9.1999999999999993</v>
      </c>
      <c r="T768" s="5">
        <v>163985.51999999999</v>
      </c>
      <c r="U768">
        <v>32</v>
      </c>
      <c r="V768" t="s">
        <v>152</v>
      </c>
      <c r="W768" s="5">
        <v>2000</v>
      </c>
      <c r="X768" s="5">
        <f>Table1[[#This Row],[Attendance]]*Table1[[#This Row],[Average Ticket Price]]</f>
        <v>38248000</v>
      </c>
      <c r="Y768" s="5" t="s">
        <v>683</v>
      </c>
    </row>
    <row r="769" spans="1:25" x14ac:dyDescent="0.25">
      <c r="A769" t="s">
        <v>128</v>
      </c>
      <c r="B769" s="8">
        <v>45468</v>
      </c>
      <c r="C769">
        <f t="shared" si="11"/>
        <v>2024</v>
      </c>
      <c r="D769" t="s">
        <v>31</v>
      </c>
      <c r="E769" t="s">
        <v>98</v>
      </c>
      <c r="F769" t="s">
        <v>44</v>
      </c>
      <c r="G769" t="b">
        <v>0</v>
      </c>
      <c r="H769">
        <v>5</v>
      </c>
      <c r="I769">
        <v>2</v>
      </c>
      <c r="J769" t="s">
        <v>25</v>
      </c>
      <c r="K769" s="5">
        <v>27474</v>
      </c>
      <c r="L769" t="s">
        <v>90</v>
      </c>
      <c r="M769" t="s">
        <v>27</v>
      </c>
      <c r="N769">
        <v>10</v>
      </c>
      <c r="O769">
        <v>0</v>
      </c>
      <c r="P769">
        <v>0</v>
      </c>
      <c r="Q769" t="s">
        <v>62</v>
      </c>
      <c r="R769" s="5">
        <v>71498</v>
      </c>
      <c r="S769">
        <v>6.78</v>
      </c>
      <c r="T769" s="5">
        <v>235338.02</v>
      </c>
      <c r="U769">
        <v>50</v>
      </c>
      <c r="V769" t="s">
        <v>29</v>
      </c>
      <c r="W769" s="5">
        <v>2250</v>
      </c>
      <c r="X769" s="5">
        <f>Table1[[#This Row],[Attendance]]*Table1[[#This Row],[Average Ticket Price]]</f>
        <v>61816500</v>
      </c>
      <c r="Y769" s="5" t="s">
        <v>683</v>
      </c>
    </row>
    <row r="770" spans="1:25" x14ac:dyDescent="0.25">
      <c r="A770" t="s">
        <v>214</v>
      </c>
      <c r="B770" s="8">
        <v>45774</v>
      </c>
      <c r="C770">
        <f t="shared" si="11"/>
        <v>2025</v>
      </c>
      <c r="D770" t="s">
        <v>53</v>
      </c>
      <c r="E770" t="s">
        <v>83</v>
      </c>
      <c r="F770" t="s">
        <v>44</v>
      </c>
      <c r="G770" t="b">
        <v>1</v>
      </c>
      <c r="H770">
        <v>2</v>
      </c>
      <c r="I770">
        <v>1</v>
      </c>
      <c r="J770" t="s">
        <v>25</v>
      </c>
      <c r="K770" s="5">
        <v>41703</v>
      </c>
      <c r="L770" t="s">
        <v>49</v>
      </c>
      <c r="M770" t="s">
        <v>50</v>
      </c>
      <c r="N770">
        <v>84</v>
      </c>
      <c r="O770">
        <v>2</v>
      </c>
      <c r="P770">
        <v>1</v>
      </c>
      <c r="Q770" t="s">
        <v>51</v>
      </c>
      <c r="R770" s="5">
        <v>109027</v>
      </c>
      <c r="S770">
        <v>0.87</v>
      </c>
      <c r="T770" s="5">
        <v>132499.17000000001</v>
      </c>
      <c r="U770">
        <v>59</v>
      </c>
      <c r="V770" t="s">
        <v>42</v>
      </c>
      <c r="W770" s="5">
        <v>1250</v>
      </c>
      <c r="X770" s="5">
        <f>Table1[[#This Row],[Attendance]]*Table1[[#This Row],[Average Ticket Price]]</f>
        <v>52128750</v>
      </c>
      <c r="Y770" s="5" t="s">
        <v>683</v>
      </c>
    </row>
    <row r="771" spans="1:25" x14ac:dyDescent="0.25">
      <c r="A771" t="s">
        <v>488</v>
      </c>
      <c r="B771" s="8">
        <v>45735</v>
      </c>
      <c r="C771">
        <f t="shared" ref="C771:C834" si="12">YEAR(B771)</f>
        <v>2025</v>
      </c>
      <c r="D771" t="s">
        <v>22</v>
      </c>
      <c r="E771" t="s">
        <v>98</v>
      </c>
      <c r="F771" t="s">
        <v>38</v>
      </c>
      <c r="G771" t="b">
        <v>0</v>
      </c>
      <c r="H771">
        <v>5</v>
      </c>
      <c r="I771">
        <v>0</v>
      </c>
      <c r="J771" t="s">
        <v>25</v>
      </c>
      <c r="K771" s="5">
        <v>37285</v>
      </c>
      <c r="L771" t="s">
        <v>84</v>
      </c>
      <c r="M771" t="s">
        <v>61</v>
      </c>
      <c r="N771">
        <v>88</v>
      </c>
      <c r="O771">
        <v>0</v>
      </c>
      <c r="P771">
        <v>0</v>
      </c>
      <c r="Q771" t="s">
        <v>81</v>
      </c>
      <c r="R771" s="5">
        <v>22887</v>
      </c>
      <c r="S771">
        <v>6.98</v>
      </c>
      <c r="T771" s="5">
        <v>209026.36</v>
      </c>
      <c r="U771">
        <v>47</v>
      </c>
      <c r="V771" t="s">
        <v>29</v>
      </c>
      <c r="W771" s="5">
        <v>2000</v>
      </c>
      <c r="X771" s="5">
        <f>Table1[[#This Row],[Attendance]]*Table1[[#This Row],[Average Ticket Price]]</f>
        <v>74570000</v>
      </c>
      <c r="Y771" s="5" t="s">
        <v>683</v>
      </c>
    </row>
    <row r="772" spans="1:25" x14ac:dyDescent="0.25">
      <c r="A772" t="s">
        <v>382</v>
      </c>
      <c r="B772" s="8">
        <v>45942</v>
      </c>
      <c r="C772">
        <f t="shared" si="12"/>
        <v>2025</v>
      </c>
      <c r="D772" t="s">
        <v>22</v>
      </c>
      <c r="E772" t="s">
        <v>48</v>
      </c>
      <c r="F772" t="s">
        <v>38</v>
      </c>
      <c r="G772" t="b">
        <v>1</v>
      </c>
      <c r="H772">
        <v>0</v>
      </c>
      <c r="I772">
        <v>1</v>
      </c>
      <c r="J772" t="s">
        <v>54</v>
      </c>
      <c r="K772" s="5">
        <v>46928</v>
      </c>
      <c r="L772" t="s">
        <v>366</v>
      </c>
      <c r="M772" t="s">
        <v>50</v>
      </c>
      <c r="N772">
        <v>13</v>
      </c>
      <c r="O772">
        <v>1</v>
      </c>
      <c r="P772">
        <v>0</v>
      </c>
      <c r="Q772" t="s">
        <v>28</v>
      </c>
      <c r="R772" s="5">
        <v>107382</v>
      </c>
      <c r="S772">
        <v>5.42</v>
      </c>
      <c r="T772" s="5">
        <v>207383.9</v>
      </c>
      <c r="U772">
        <v>31</v>
      </c>
      <c r="V772" t="s">
        <v>29</v>
      </c>
      <c r="W772" s="5">
        <v>750</v>
      </c>
      <c r="X772" s="5">
        <f>Table1[[#This Row],[Attendance]]*Table1[[#This Row],[Average Ticket Price]]</f>
        <v>35196000</v>
      </c>
      <c r="Y772" s="5" t="s">
        <v>683</v>
      </c>
    </row>
    <row r="773" spans="1:25" x14ac:dyDescent="0.25">
      <c r="A773" t="s">
        <v>487</v>
      </c>
      <c r="B773" s="8">
        <v>45591</v>
      </c>
      <c r="C773">
        <f t="shared" si="12"/>
        <v>2024</v>
      </c>
      <c r="D773" t="s">
        <v>69</v>
      </c>
      <c r="E773" t="s">
        <v>66</v>
      </c>
      <c r="F773" t="s">
        <v>44</v>
      </c>
      <c r="G773" t="b">
        <v>1</v>
      </c>
      <c r="H773">
        <v>4</v>
      </c>
      <c r="I773">
        <v>1</v>
      </c>
      <c r="J773" t="s">
        <v>25</v>
      </c>
      <c r="K773" s="5">
        <v>34457</v>
      </c>
      <c r="L773" t="s">
        <v>166</v>
      </c>
      <c r="M773" t="s">
        <v>34</v>
      </c>
      <c r="N773">
        <v>68</v>
      </c>
      <c r="O773">
        <v>0</v>
      </c>
      <c r="P773">
        <v>1</v>
      </c>
      <c r="Q773" t="s">
        <v>41</v>
      </c>
      <c r="R773" s="5">
        <v>103446</v>
      </c>
      <c r="S773">
        <v>4.4000000000000004</v>
      </c>
      <c r="T773" s="5">
        <v>161453.31</v>
      </c>
      <c r="U773">
        <v>39</v>
      </c>
      <c r="V773" t="s">
        <v>29</v>
      </c>
      <c r="W773" s="5">
        <v>2250</v>
      </c>
      <c r="X773" s="5">
        <f>Table1[[#This Row],[Attendance]]*Table1[[#This Row],[Average Ticket Price]]</f>
        <v>77528250</v>
      </c>
      <c r="Y773" s="5" t="s">
        <v>683</v>
      </c>
    </row>
    <row r="774" spans="1:25" x14ac:dyDescent="0.25">
      <c r="A774" t="s">
        <v>510</v>
      </c>
      <c r="B774" s="8">
        <v>45596</v>
      </c>
      <c r="C774">
        <f t="shared" si="12"/>
        <v>2024</v>
      </c>
      <c r="D774" t="s">
        <v>53</v>
      </c>
      <c r="E774" t="s">
        <v>72</v>
      </c>
      <c r="F774" t="s">
        <v>38</v>
      </c>
      <c r="G774" t="b">
        <v>0</v>
      </c>
      <c r="H774">
        <v>1</v>
      </c>
      <c r="I774">
        <v>0</v>
      </c>
      <c r="J774" t="s">
        <v>25</v>
      </c>
      <c r="K774" s="5">
        <v>31281</v>
      </c>
      <c r="L774" t="s">
        <v>121</v>
      </c>
      <c r="M774" t="s">
        <v>50</v>
      </c>
      <c r="N774">
        <v>25</v>
      </c>
      <c r="O774">
        <v>1</v>
      </c>
      <c r="P774">
        <v>2</v>
      </c>
      <c r="Q774" t="s">
        <v>62</v>
      </c>
      <c r="R774" s="5">
        <v>139660</v>
      </c>
      <c r="S774">
        <v>3.52</v>
      </c>
      <c r="T774" s="5">
        <v>17159.75</v>
      </c>
      <c r="U774">
        <v>34</v>
      </c>
      <c r="V774" t="s">
        <v>42</v>
      </c>
      <c r="W774" s="5">
        <v>750</v>
      </c>
      <c r="X774" s="5">
        <f>Table1[[#This Row],[Attendance]]*Table1[[#This Row],[Average Ticket Price]]</f>
        <v>23460750</v>
      </c>
      <c r="Y774" s="5" t="s">
        <v>683</v>
      </c>
    </row>
    <row r="775" spans="1:25" x14ac:dyDescent="0.25">
      <c r="A775" t="s">
        <v>88</v>
      </c>
      <c r="B775" s="8">
        <v>45942</v>
      </c>
      <c r="C775">
        <f t="shared" si="12"/>
        <v>2025</v>
      </c>
      <c r="D775" t="s">
        <v>53</v>
      </c>
      <c r="E775" t="s">
        <v>66</v>
      </c>
      <c r="F775" t="s">
        <v>44</v>
      </c>
      <c r="G775" t="b">
        <v>0</v>
      </c>
      <c r="H775">
        <v>0</v>
      </c>
      <c r="I775">
        <v>4</v>
      </c>
      <c r="J775" t="s">
        <v>54</v>
      </c>
      <c r="K775" s="5">
        <v>15938</v>
      </c>
      <c r="L775" t="s">
        <v>93</v>
      </c>
      <c r="M775" t="s">
        <v>27</v>
      </c>
      <c r="N775">
        <v>52</v>
      </c>
      <c r="O775">
        <v>0</v>
      </c>
      <c r="P775">
        <v>0</v>
      </c>
      <c r="Q775" t="s">
        <v>46</v>
      </c>
      <c r="R775" s="5">
        <v>101642</v>
      </c>
      <c r="S775">
        <v>8.8800000000000008</v>
      </c>
      <c r="T775" s="5">
        <v>96779.29</v>
      </c>
      <c r="U775">
        <v>34</v>
      </c>
      <c r="V775" t="s">
        <v>29</v>
      </c>
      <c r="W775" s="5">
        <v>1500</v>
      </c>
      <c r="X775" s="5">
        <f>Table1[[#This Row],[Attendance]]*Table1[[#This Row],[Average Ticket Price]]</f>
        <v>23907000</v>
      </c>
      <c r="Y775" s="5" t="s">
        <v>683</v>
      </c>
    </row>
    <row r="776" spans="1:25" x14ac:dyDescent="0.25">
      <c r="A776" t="s">
        <v>477</v>
      </c>
      <c r="B776" s="8">
        <v>45410</v>
      </c>
      <c r="C776">
        <f t="shared" si="12"/>
        <v>2024</v>
      </c>
      <c r="D776" t="s">
        <v>89</v>
      </c>
      <c r="E776" t="s">
        <v>66</v>
      </c>
      <c r="F776" t="s">
        <v>44</v>
      </c>
      <c r="G776" t="b">
        <v>0</v>
      </c>
      <c r="H776">
        <v>1</v>
      </c>
      <c r="I776">
        <v>4</v>
      </c>
      <c r="J776" t="s">
        <v>54</v>
      </c>
      <c r="K776" s="5">
        <v>39026</v>
      </c>
      <c r="L776" t="s">
        <v>33</v>
      </c>
      <c r="M776" t="s">
        <v>50</v>
      </c>
      <c r="N776">
        <v>32</v>
      </c>
      <c r="O776">
        <v>0</v>
      </c>
      <c r="P776">
        <v>0</v>
      </c>
      <c r="Q776" t="s">
        <v>41</v>
      </c>
      <c r="R776" s="5">
        <v>4372</v>
      </c>
      <c r="S776">
        <v>8.82</v>
      </c>
      <c r="T776" s="5">
        <v>46453.7</v>
      </c>
      <c r="U776">
        <v>28</v>
      </c>
      <c r="V776" t="s">
        <v>42</v>
      </c>
      <c r="W776" s="5">
        <v>2000</v>
      </c>
      <c r="X776" s="5">
        <f>Table1[[#This Row],[Attendance]]*Table1[[#This Row],[Average Ticket Price]]</f>
        <v>78052000</v>
      </c>
      <c r="Y776" s="5" t="s">
        <v>683</v>
      </c>
    </row>
    <row r="777" spans="1:25" x14ac:dyDescent="0.25">
      <c r="A777" t="s">
        <v>555</v>
      </c>
      <c r="B777" s="8">
        <v>45408</v>
      </c>
      <c r="C777">
        <f t="shared" si="12"/>
        <v>2024</v>
      </c>
      <c r="D777" t="s">
        <v>53</v>
      </c>
      <c r="E777" t="s">
        <v>98</v>
      </c>
      <c r="F777" t="s">
        <v>44</v>
      </c>
      <c r="G777" t="b">
        <v>1</v>
      </c>
      <c r="H777">
        <v>0</v>
      </c>
      <c r="I777">
        <v>3</v>
      </c>
      <c r="J777" t="s">
        <v>54</v>
      </c>
      <c r="K777" s="5">
        <v>51617</v>
      </c>
      <c r="L777" t="s">
        <v>111</v>
      </c>
      <c r="M777" t="s">
        <v>27</v>
      </c>
      <c r="N777">
        <v>36</v>
      </c>
      <c r="O777">
        <v>2</v>
      </c>
      <c r="P777">
        <v>0</v>
      </c>
      <c r="Q777" t="s">
        <v>87</v>
      </c>
      <c r="R777" s="5">
        <v>16837</v>
      </c>
      <c r="S777">
        <v>8.7200000000000006</v>
      </c>
      <c r="T777" s="5">
        <v>137368.85</v>
      </c>
      <c r="U777">
        <v>26</v>
      </c>
      <c r="V777" t="s">
        <v>42</v>
      </c>
      <c r="W777" s="5">
        <v>1000</v>
      </c>
      <c r="X777" s="5">
        <f>Table1[[#This Row],[Attendance]]*Table1[[#This Row],[Average Ticket Price]]</f>
        <v>51617000</v>
      </c>
      <c r="Y777" s="5" t="s">
        <v>683</v>
      </c>
    </row>
    <row r="778" spans="1:25" x14ac:dyDescent="0.25">
      <c r="A778" t="s">
        <v>375</v>
      </c>
      <c r="B778" s="8">
        <v>45493</v>
      </c>
      <c r="C778">
        <f t="shared" si="12"/>
        <v>2024</v>
      </c>
      <c r="D778" t="s">
        <v>97</v>
      </c>
      <c r="E778" t="s">
        <v>72</v>
      </c>
      <c r="F778" t="s">
        <v>38</v>
      </c>
      <c r="G778" t="b">
        <v>1</v>
      </c>
      <c r="H778">
        <v>3</v>
      </c>
      <c r="I778">
        <v>1</v>
      </c>
      <c r="J778" t="s">
        <v>25</v>
      </c>
      <c r="K778" s="5">
        <v>19700</v>
      </c>
      <c r="L778" t="s">
        <v>103</v>
      </c>
      <c r="M778" t="s">
        <v>50</v>
      </c>
      <c r="N778">
        <v>12</v>
      </c>
      <c r="O778">
        <v>0</v>
      </c>
      <c r="P778">
        <v>0</v>
      </c>
      <c r="Q778" t="s">
        <v>28</v>
      </c>
      <c r="R778" s="5">
        <v>93948</v>
      </c>
      <c r="S778">
        <v>7.08</v>
      </c>
      <c r="T778" s="5">
        <v>111983.95</v>
      </c>
      <c r="U778">
        <v>37</v>
      </c>
      <c r="V778" t="s">
        <v>42</v>
      </c>
      <c r="W778" s="5">
        <v>1000</v>
      </c>
      <c r="X778" s="5">
        <f>Table1[[#This Row],[Attendance]]*Table1[[#This Row],[Average Ticket Price]]</f>
        <v>19700000</v>
      </c>
      <c r="Y778" s="5" t="s">
        <v>683</v>
      </c>
    </row>
    <row r="779" spans="1:25" x14ac:dyDescent="0.25">
      <c r="A779" t="s">
        <v>201</v>
      </c>
      <c r="B779" s="8">
        <v>45441</v>
      </c>
      <c r="C779">
        <f t="shared" si="12"/>
        <v>2024</v>
      </c>
      <c r="D779" t="s">
        <v>69</v>
      </c>
      <c r="E779" t="s">
        <v>48</v>
      </c>
      <c r="F779" t="s">
        <v>44</v>
      </c>
      <c r="G779" t="b">
        <v>0</v>
      </c>
      <c r="H779">
        <v>4</v>
      </c>
      <c r="I779">
        <v>2</v>
      </c>
      <c r="J779" t="s">
        <v>25</v>
      </c>
      <c r="K779" s="5">
        <v>45365</v>
      </c>
      <c r="L779" t="s">
        <v>141</v>
      </c>
      <c r="M779" t="s">
        <v>27</v>
      </c>
      <c r="N779">
        <v>30</v>
      </c>
      <c r="O779">
        <v>1</v>
      </c>
      <c r="P779">
        <v>1</v>
      </c>
      <c r="Q779" t="s">
        <v>41</v>
      </c>
      <c r="R779" s="5">
        <v>146622</v>
      </c>
      <c r="S779">
        <v>6.97</v>
      </c>
      <c r="T779" s="5">
        <v>144891.41</v>
      </c>
      <c r="U779">
        <v>51</v>
      </c>
      <c r="V779" t="s">
        <v>29</v>
      </c>
      <c r="W779" s="5">
        <v>2000</v>
      </c>
      <c r="X779" s="5">
        <f>Table1[[#This Row],[Attendance]]*Table1[[#This Row],[Average Ticket Price]]</f>
        <v>90730000</v>
      </c>
      <c r="Y779" s="5" t="s">
        <v>683</v>
      </c>
    </row>
    <row r="780" spans="1:25" x14ac:dyDescent="0.25">
      <c r="A780" t="s">
        <v>534</v>
      </c>
      <c r="B780" s="8">
        <v>45715</v>
      </c>
      <c r="C780">
        <f t="shared" si="12"/>
        <v>2025</v>
      </c>
      <c r="D780" t="s">
        <v>89</v>
      </c>
      <c r="E780" t="s">
        <v>83</v>
      </c>
      <c r="F780" t="s">
        <v>38</v>
      </c>
      <c r="G780" t="b">
        <v>1</v>
      </c>
      <c r="H780">
        <v>5</v>
      </c>
      <c r="I780">
        <v>4</v>
      </c>
      <c r="J780" t="s">
        <v>25</v>
      </c>
      <c r="K780" s="5">
        <v>38993</v>
      </c>
      <c r="L780" t="s">
        <v>169</v>
      </c>
      <c r="M780" t="s">
        <v>61</v>
      </c>
      <c r="N780">
        <v>40</v>
      </c>
      <c r="O780">
        <v>0</v>
      </c>
      <c r="P780">
        <v>0</v>
      </c>
      <c r="Q780" t="s">
        <v>51</v>
      </c>
      <c r="R780" s="5">
        <v>127472</v>
      </c>
      <c r="S780">
        <v>5.1100000000000003</v>
      </c>
      <c r="T780" s="5">
        <v>231459.48</v>
      </c>
      <c r="U780">
        <v>61</v>
      </c>
      <c r="V780" t="s">
        <v>42</v>
      </c>
      <c r="W780" s="5">
        <v>2000</v>
      </c>
      <c r="X780" s="5">
        <f>Table1[[#This Row],[Attendance]]*Table1[[#This Row],[Average Ticket Price]]</f>
        <v>77986000</v>
      </c>
      <c r="Y780" s="5" t="s">
        <v>683</v>
      </c>
    </row>
    <row r="781" spans="1:25" x14ac:dyDescent="0.25">
      <c r="A781" t="s">
        <v>337</v>
      </c>
      <c r="B781" s="8">
        <v>45584</v>
      </c>
      <c r="C781">
        <f t="shared" si="12"/>
        <v>2024</v>
      </c>
      <c r="D781" t="s">
        <v>97</v>
      </c>
      <c r="E781" t="s">
        <v>32</v>
      </c>
      <c r="F781" t="s">
        <v>38</v>
      </c>
      <c r="G781" t="b">
        <v>1</v>
      </c>
      <c r="H781">
        <v>5</v>
      </c>
      <c r="I781">
        <v>2</v>
      </c>
      <c r="J781" t="s">
        <v>25</v>
      </c>
      <c r="K781" s="5">
        <v>18845</v>
      </c>
      <c r="L781" t="s">
        <v>112</v>
      </c>
      <c r="M781" t="s">
        <v>27</v>
      </c>
      <c r="N781">
        <v>91</v>
      </c>
      <c r="O781">
        <v>0</v>
      </c>
      <c r="P781">
        <v>0</v>
      </c>
      <c r="Q781" t="s">
        <v>28</v>
      </c>
      <c r="R781" s="5">
        <v>20005</v>
      </c>
      <c r="S781">
        <v>1.94</v>
      </c>
      <c r="T781" s="5">
        <v>211837.57</v>
      </c>
      <c r="U781">
        <v>52</v>
      </c>
      <c r="V781" t="s">
        <v>42</v>
      </c>
      <c r="W781" s="5">
        <v>1750</v>
      </c>
      <c r="X781" s="5">
        <f>Table1[[#This Row],[Attendance]]*Table1[[#This Row],[Average Ticket Price]]</f>
        <v>32978750</v>
      </c>
      <c r="Y781" s="5" t="s">
        <v>683</v>
      </c>
    </row>
    <row r="782" spans="1:25" x14ac:dyDescent="0.25">
      <c r="A782" t="s">
        <v>556</v>
      </c>
      <c r="B782" s="8">
        <v>45877</v>
      </c>
      <c r="C782">
        <f t="shared" si="12"/>
        <v>2025</v>
      </c>
      <c r="D782" t="s">
        <v>36</v>
      </c>
      <c r="E782" t="s">
        <v>98</v>
      </c>
      <c r="F782" t="s">
        <v>38</v>
      </c>
      <c r="G782" t="b">
        <v>0</v>
      </c>
      <c r="H782">
        <v>5</v>
      </c>
      <c r="I782">
        <v>0</v>
      </c>
      <c r="J782" t="s">
        <v>25</v>
      </c>
      <c r="K782" s="5">
        <v>24637</v>
      </c>
      <c r="L782" t="s">
        <v>33</v>
      </c>
      <c r="M782" t="s">
        <v>50</v>
      </c>
      <c r="N782">
        <v>33</v>
      </c>
      <c r="O782">
        <v>1</v>
      </c>
      <c r="P782">
        <v>2</v>
      </c>
      <c r="Q782" t="s">
        <v>46</v>
      </c>
      <c r="R782" s="5">
        <v>40823</v>
      </c>
      <c r="S782">
        <v>6.22</v>
      </c>
      <c r="T782" s="5">
        <v>48172.17</v>
      </c>
      <c r="U782">
        <v>30</v>
      </c>
      <c r="V782" t="s">
        <v>29</v>
      </c>
      <c r="W782" s="5">
        <v>1750</v>
      </c>
      <c r="X782" s="5">
        <f>Table1[[#This Row],[Attendance]]*Table1[[#This Row],[Average Ticket Price]]</f>
        <v>43114750</v>
      </c>
      <c r="Y782" s="5" t="s">
        <v>683</v>
      </c>
    </row>
    <row r="783" spans="1:25" x14ac:dyDescent="0.25">
      <c r="A783" t="s">
        <v>243</v>
      </c>
      <c r="B783" s="8">
        <v>45837</v>
      </c>
      <c r="C783">
        <f t="shared" si="12"/>
        <v>2025</v>
      </c>
      <c r="D783" t="s">
        <v>77</v>
      </c>
      <c r="E783" t="s">
        <v>66</v>
      </c>
      <c r="F783" t="s">
        <v>38</v>
      </c>
      <c r="G783" t="b">
        <v>1</v>
      </c>
      <c r="H783">
        <v>1</v>
      </c>
      <c r="I783">
        <v>0</v>
      </c>
      <c r="J783" t="s">
        <v>25</v>
      </c>
      <c r="K783" s="5">
        <v>26000</v>
      </c>
      <c r="L783" t="s">
        <v>141</v>
      </c>
      <c r="M783" t="s">
        <v>50</v>
      </c>
      <c r="N783">
        <v>86</v>
      </c>
      <c r="O783">
        <v>0</v>
      </c>
      <c r="P783">
        <v>2</v>
      </c>
      <c r="Q783" t="s">
        <v>81</v>
      </c>
      <c r="R783" s="5">
        <v>35094</v>
      </c>
      <c r="S783">
        <v>7.19</v>
      </c>
      <c r="T783" s="5">
        <v>225248.82</v>
      </c>
      <c r="U783">
        <v>51</v>
      </c>
      <c r="V783" t="s">
        <v>42</v>
      </c>
      <c r="W783" s="5">
        <v>1500</v>
      </c>
      <c r="X783" s="5">
        <f>Table1[[#This Row],[Attendance]]*Table1[[#This Row],[Average Ticket Price]]</f>
        <v>39000000</v>
      </c>
      <c r="Y783" s="5" t="s">
        <v>683</v>
      </c>
    </row>
    <row r="784" spans="1:25" x14ac:dyDescent="0.25">
      <c r="A784" t="s">
        <v>400</v>
      </c>
      <c r="B784" s="8">
        <v>45904</v>
      </c>
      <c r="C784">
        <f t="shared" si="12"/>
        <v>2025</v>
      </c>
      <c r="D784" t="s">
        <v>69</v>
      </c>
      <c r="E784" t="s">
        <v>72</v>
      </c>
      <c r="F784" t="s">
        <v>38</v>
      </c>
      <c r="G784" t="b">
        <v>0</v>
      </c>
      <c r="H784">
        <v>4</v>
      </c>
      <c r="I784">
        <v>3</v>
      </c>
      <c r="J784" t="s">
        <v>25</v>
      </c>
      <c r="K784" s="5">
        <v>23373</v>
      </c>
      <c r="L784" t="s">
        <v>103</v>
      </c>
      <c r="M784" t="s">
        <v>27</v>
      </c>
      <c r="N784">
        <v>51</v>
      </c>
      <c r="O784">
        <v>1</v>
      </c>
      <c r="P784">
        <v>2</v>
      </c>
      <c r="Q784" t="s">
        <v>46</v>
      </c>
      <c r="R784" s="5">
        <v>62657</v>
      </c>
      <c r="S784">
        <v>4.7300000000000004</v>
      </c>
      <c r="T784" s="5">
        <v>120247.11</v>
      </c>
      <c r="U784">
        <v>38</v>
      </c>
      <c r="V784" t="s">
        <v>29</v>
      </c>
      <c r="W784" s="5">
        <v>1250</v>
      </c>
      <c r="X784" s="5">
        <f>Table1[[#This Row],[Attendance]]*Table1[[#This Row],[Average Ticket Price]]</f>
        <v>29216250</v>
      </c>
      <c r="Y784" s="5" t="s">
        <v>683</v>
      </c>
    </row>
    <row r="785" spans="1:25" x14ac:dyDescent="0.25">
      <c r="A785" t="s">
        <v>378</v>
      </c>
      <c r="B785" s="8">
        <v>45555</v>
      </c>
      <c r="C785">
        <f t="shared" si="12"/>
        <v>2024</v>
      </c>
      <c r="D785" t="s">
        <v>36</v>
      </c>
      <c r="E785" t="s">
        <v>48</v>
      </c>
      <c r="F785" t="s">
        <v>24</v>
      </c>
      <c r="G785" t="b">
        <v>1</v>
      </c>
      <c r="H785">
        <v>3</v>
      </c>
      <c r="I785">
        <v>1</v>
      </c>
      <c r="J785" t="s">
        <v>25</v>
      </c>
      <c r="K785" s="5">
        <v>13427</v>
      </c>
      <c r="L785" t="s">
        <v>45</v>
      </c>
      <c r="M785" t="s">
        <v>34</v>
      </c>
      <c r="N785">
        <v>14</v>
      </c>
      <c r="O785">
        <v>0</v>
      </c>
      <c r="P785">
        <v>0</v>
      </c>
      <c r="Q785" t="s">
        <v>87</v>
      </c>
      <c r="R785" s="5">
        <v>87222</v>
      </c>
      <c r="S785">
        <v>9.3699999999999992</v>
      </c>
      <c r="T785" s="5">
        <v>38854.120000000003</v>
      </c>
      <c r="U785">
        <v>60</v>
      </c>
      <c r="V785" t="s">
        <v>42</v>
      </c>
      <c r="W785" s="5">
        <v>1250</v>
      </c>
      <c r="X785" s="5">
        <f>Table1[[#This Row],[Attendance]]*Table1[[#This Row],[Average Ticket Price]]</f>
        <v>16783750</v>
      </c>
      <c r="Y785" s="5" t="s">
        <v>683</v>
      </c>
    </row>
    <row r="786" spans="1:25" x14ac:dyDescent="0.25">
      <c r="A786" t="s">
        <v>391</v>
      </c>
      <c r="B786" s="8">
        <v>45656</v>
      </c>
      <c r="C786">
        <f t="shared" si="12"/>
        <v>2024</v>
      </c>
      <c r="D786" t="s">
        <v>89</v>
      </c>
      <c r="E786" t="s">
        <v>37</v>
      </c>
      <c r="F786" t="s">
        <v>24</v>
      </c>
      <c r="G786" t="b">
        <v>0</v>
      </c>
      <c r="H786">
        <v>3</v>
      </c>
      <c r="I786">
        <v>4</v>
      </c>
      <c r="J786" t="s">
        <v>54</v>
      </c>
      <c r="K786" s="5">
        <v>8999</v>
      </c>
      <c r="L786" t="s">
        <v>174</v>
      </c>
      <c r="M786" t="s">
        <v>34</v>
      </c>
      <c r="N786">
        <v>16</v>
      </c>
      <c r="O786">
        <v>0</v>
      </c>
      <c r="P786">
        <v>0</v>
      </c>
      <c r="Q786" t="s">
        <v>46</v>
      </c>
      <c r="R786" s="5">
        <v>108886</v>
      </c>
      <c r="S786">
        <v>8.27</v>
      </c>
      <c r="T786" s="5">
        <v>188150.59</v>
      </c>
      <c r="U786">
        <v>55</v>
      </c>
      <c r="V786" t="s">
        <v>29</v>
      </c>
      <c r="W786" s="5">
        <v>1000</v>
      </c>
      <c r="X786" s="5">
        <f>Table1[[#This Row],[Attendance]]*Table1[[#This Row],[Average Ticket Price]]</f>
        <v>8999000</v>
      </c>
      <c r="Y786" s="5" t="s">
        <v>683</v>
      </c>
    </row>
    <row r="787" spans="1:25" x14ac:dyDescent="0.25">
      <c r="A787" t="s">
        <v>224</v>
      </c>
      <c r="B787" s="8">
        <v>45845</v>
      </c>
      <c r="C787">
        <f t="shared" si="12"/>
        <v>2025</v>
      </c>
      <c r="D787" t="s">
        <v>89</v>
      </c>
      <c r="E787" t="s">
        <v>32</v>
      </c>
      <c r="F787" t="s">
        <v>24</v>
      </c>
      <c r="G787" t="b">
        <v>1</v>
      </c>
      <c r="H787">
        <v>4</v>
      </c>
      <c r="I787">
        <v>2</v>
      </c>
      <c r="J787" t="s">
        <v>25</v>
      </c>
      <c r="K787" s="5">
        <v>33435</v>
      </c>
      <c r="L787" t="s">
        <v>192</v>
      </c>
      <c r="M787" t="s">
        <v>50</v>
      </c>
      <c r="N787">
        <v>44</v>
      </c>
      <c r="O787">
        <v>0</v>
      </c>
      <c r="P787">
        <v>2</v>
      </c>
      <c r="Q787" t="s">
        <v>28</v>
      </c>
      <c r="R787" s="5">
        <v>124014</v>
      </c>
      <c r="S787">
        <v>8.27</v>
      </c>
      <c r="T787" s="5">
        <v>37171.94</v>
      </c>
      <c r="U787">
        <v>44</v>
      </c>
      <c r="V787" t="s">
        <v>29</v>
      </c>
      <c r="W787" s="5">
        <v>2250</v>
      </c>
      <c r="X787" s="5">
        <f>Table1[[#This Row],[Attendance]]*Table1[[#This Row],[Average Ticket Price]]</f>
        <v>75228750</v>
      </c>
      <c r="Y787" s="5" t="s">
        <v>683</v>
      </c>
    </row>
    <row r="788" spans="1:25" x14ac:dyDescent="0.25">
      <c r="A788" t="s">
        <v>413</v>
      </c>
      <c r="B788" s="8">
        <v>45569</v>
      </c>
      <c r="C788">
        <f t="shared" si="12"/>
        <v>2024</v>
      </c>
      <c r="D788" t="s">
        <v>36</v>
      </c>
      <c r="E788" t="s">
        <v>83</v>
      </c>
      <c r="F788" t="s">
        <v>38</v>
      </c>
      <c r="G788" t="b">
        <v>1</v>
      </c>
      <c r="H788">
        <v>4</v>
      </c>
      <c r="I788">
        <v>1</v>
      </c>
      <c r="J788" t="s">
        <v>25</v>
      </c>
      <c r="K788" s="5">
        <v>33865</v>
      </c>
      <c r="L788" t="s">
        <v>291</v>
      </c>
      <c r="M788" t="s">
        <v>61</v>
      </c>
      <c r="N788">
        <v>68</v>
      </c>
      <c r="O788">
        <v>0</v>
      </c>
      <c r="P788">
        <v>0</v>
      </c>
      <c r="Q788" t="s">
        <v>81</v>
      </c>
      <c r="R788" s="5">
        <v>140463</v>
      </c>
      <c r="S788">
        <v>9.3800000000000008</v>
      </c>
      <c r="T788" s="5">
        <v>179749.32</v>
      </c>
      <c r="U788">
        <v>35</v>
      </c>
      <c r="V788" t="s">
        <v>152</v>
      </c>
      <c r="W788" s="5">
        <v>1750</v>
      </c>
      <c r="X788" s="5">
        <f>Table1[[#This Row],[Attendance]]*Table1[[#This Row],[Average Ticket Price]]</f>
        <v>59263750</v>
      </c>
      <c r="Y788" s="5" t="s">
        <v>683</v>
      </c>
    </row>
    <row r="789" spans="1:25" x14ac:dyDescent="0.25">
      <c r="A789" t="s">
        <v>445</v>
      </c>
      <c r="B789" s="8">
        <v>45869</v>
      </c>
      <c r="C789">
        <f t="shared" si="12"/>
        <v>2025</v>
      </c>
      <c r="D789" t="s">
        <v>53</v>
      </c>
      <c r="E789" t="s">
        <v>37</v>
      </c>
      <c r="F789" t="s">
        <v>38</v>
      </c>
      <c r="G789" t="b">
        <v>1</v>
      </c>
      <c r="H789">
        <v>0</v>
      </c>
      <c r="I789">
        <v>3</v>
      </c>
      <c r="J789" t="s">
        <v>54</v>
      </c>
      <c r="K789" s="5">
        <v>31571</v>
      </c>
      <c r="L789" t="s">
        <v>84</v>
      </c>
      <c r="M789" t="s">
        <v>27</v>
      </c>
      <c r="N789">
        <v>15</v>
      </c>
      <c r="O789">
        <v>0</v>
      </c>
      <c r="P789">
        <v>0</v>
      </c>
      <c r="Q789" t="s">
        <v>51</v>
      </c>
      <c r="R789" s="5">
        <v>69950</v>
      </c>
      <c r="S789">
        <v>3.65</v>
      </c>
      <c r="T789" s="5">
        <v>110412.15</v>
      </c>
      <c r="U789">
        <v>28</v>
      </c>
      <c r="V789" t="s">
        <v>29</v>
      </c>
      <c r="W789" s="5">
        <v>1500</v>
      </c>
      <c r="X789" s="5">
        <f>Table1[[#This Row],[Attendance]]*Table1[[#This Row],[Average Ticket Price]]</f>
        <v>47356500</v>
      </c>
      <c r="Y789" s="5" t="s">
        <v>683</v>
      </c>
    </row>
    <row r="790" spans="1:25" x14ac:dyDescent="0.25">
      <c r="A790" t="s">
        <v>249</v>
      </c>
      <c r="B790" s="8">
        <v>45614</v>
      </c>
      <c r="C790">
        <f t="shared" si="12"/>
        <v>2024</v>
      </c>
      <c r="D790" t="s">
        <v>69</v>
      </c>
      <c r="E790" t="s">
        <v>23</v>
      </c>
      <c r="F790" t="s">
        <v>44</v>
      </c>
      <c r="G790" t="b">
        <v>0</v>
      </c>
      <c r="H790">
        <v>5</v>
      </c>
      <c r="I790">
        <v>4</v>
      </c>
      <c r="J790" t="s">
        <v>25</v>
      </c>
      <c r="K790" s="5">
        <v>27829</v>
      </c>
      <c r="L790" t="s">
        <v>190</v>
      </c>
      <c r="M790" t="s">
        <v>34</v>
      </c>
      <c r="N790">
        <v>77</v>
      </c>
      <c r="O790">
        <v>0</v>
      </c>
      <c r="P790">
        <v>0</v>
      </c>
      <c r="Q790" t="s">
        <v>41</v>
      </c>
      <c r="R790" s="5">
        <v>57391</v>
      </c>
      <c r="S790">
        <v>3.36</v>
      </c>
      <c r="T790" s="5">
        <v>217469.96</v>
      </c>
      <c r="U790">
        <v>62</v>
      </c>
      <c r="V790" t="s">
        <v>42</v>
      </c>
      <c r="W790" s="5">
        <v>1500</v>
      </c>
      <c r="X790" s="5">
        <f>Table1[[#This Row],[Attendance]]*Table1[[#This Row],[Average Ticket Price]]</f>
        <v>41743500</v>
      </c>
      <c r="Y790" s="5" t="s">
        <v>683</v>
      </c>
    </row>
    <row r="791" spans="1:25" x14ac:dyDescent="0.25">
      <c r="A791" t="s">
        <v>448</v>
      </c>
      <c r="B791" s="8">
        <v>45983</v>
      </c>
      <c r="C791">
        <f t="shared" si="12"/>
        <v>2025</v>
      </c>
      <c r="D791" t="s">
        <v>53</v>
      </c>
      <c r="E791" t="s">
        <v>32</v>
      </c>
      <c r="F791" t="s">
        <v>44</v>
      </c>
      <c r="G791" t="b">
        <v>0</v>
      </c>
      <c r="H791">
        <v>2</v>
      </c>
      <c r="I791">
        <v>0</v>
      </c>
      <c r="J791" t="s">
        <v>25</v>
      </c>
      <c r="K791" s="5">
        <v>42097</v>
      </c>
      <c r="L791" t="s">
        <v>86</v>
      </c>
      <c r="M791" t="s">
        <v>50</v>
      </c>
      <c r="N791">
        <v>34</v>
      </c>
      <c r="O791">
        <v>1</v>
      </c>
      <c r="P791">
        <v>0</v>
      </c>
      <c r="Q791" t="s">
        <v>81</v>
      </c>
      <c r="R791" s="5">
        <v>49778</v>
      </c>
      <c r="S791">
        <v>6.4</v>
      </c>
      <c r="T791" s="5">
        <v>10483.790000000001</v>
      </c>
      <c r="U791">
        <v>48</v>
      </c>
      <c r="V791" t="s">
        <v>42</v>
      </c>
      <c r="W791" s="5">
        <v>2500</v>
      </c>
      <c r="X791" s="5">
        <f>Table1[[#This Row],[Attendance]]*Table1[[#This Row],[Average Ticket Price]]</f>
        <v>105242500</v>
      </c>
      <c r="Y791" s="5" t="s">
        <v>683</v>
      </c>
    </row>
    <row r="792" spans="1:25" x14ac:dyDescent="0.25">
      <c r="A792" t="s">
        <v>419</v>
      </c>
      <c r="B792" s="8">
        <v>45743</v>
      </c>
      <c r="C792">
        <f t="shared" si="12"/>
        <v>2025</v>
      </c>
      <c r="D792" t="s">
        <v>97</v>
      </c>
      <c r="E792" t="s">
        <v>23</v>
      </c>
      <c r="F792" t="s">
        <v>24</v>
      </c>
      <c r="G792" t="b">
        <v>0</v>
      </c>
      <c r="H792">
        <v>3</v>
      </c>
      <c r="I792">
        <v>0</v>
      </c>
      <c r="J792" t="s">
        <v>25</v>
      </c>
      <c r="K792" s="5">
        <v>7728</v>
      </c>
      <c r="L792" t="s">
        <v>80</v>
      </c>
      <c r="M792" t="s">
        <v>61</v>
      </c>
      <c r="N792">
        <v>21</v>
      </c>
      <c r="O792">
        <v>2</v>
      </c>
      <c r="P792">
        <v>1</v>
      </c>
      <c r="Q792" t="s">
        <v>81</v>
      </c>
      <c r="R792" s="5">
        <v>82614</v>
      </c>
      <c r="S792">
        <v>4.3099999999999996</v>
      </c>
      <c r="T792" s="5">
        <v>22335.98</v>
      </c>
      <c r="U792">
        <v>34</v>
      </c>
      <c r="V792" t="s">
        <v>42</v>
      </c>
      <c r="W792" s="5">
        <v>1000</v>
      </c>
      <c r="X792" s="5">
        <f>Table1[[#This Row],[Attendance]]*Table1[[#This Row],[Average Ticket Price]]</f>
        <v>7728000</v>
      </c>
      <c r="Y792" s="5" t="s">
        <v>683</v>
      </c>
    </row>
    <row r="793" spans="1:25" x14ac:dyDescent="0.25">
      <c r="A793" t="s">
        <v>531</v>
      </c>
      <c r="B793" s="8">
        <v>45981</v>
      </c>
      <c r="C793">
        <f t="shared" si="12"/>
        <v>2025</v>
      </c>
      <c r="D793" t="s">
        <v>53</v>
      </c>
      <c r="E793" t="s">
        <v>98</v>
      </c>
      <c r="F793" t="s">
        <v>38</v>
      </c>
      <c r="G793" t="b">
        <v>1</v>
      </c>
      <c r="H793">
        <v>3</v>
      </c>
      <c r="I793">
        <v>2</v>
      </c>
      <c r="J793" t="s">
        <v>25</v>
      </c>
      <c r="K793" s="5">
        <v>37106</v>
      </c>
      <c r="L793" t="s">
        <v>215</v>
      </c>
      <c r="M793" t="s">
        <v>61</v>
      </c>
      <c r="N793">
        <v>86</v>
      </c>
      <c r="O793">
        <v>0</v>
      </c>
      <c r="P793">
        <v>0</v>
      </c>
      <c r="Q793" t="s">
        <v>81</v>
      </c>
      <c r="R793" s="5">
        <v>80015</v>
      </c>
      <c r="S793">
        <v>2.4700000000000002</v>
      </c>
      <c r="T793" s="5">
        <v>213923.45</v>
      </c>
      <c r="U793">
        <v>64</v>
      </c>
      <c r="V793" t="s">
        <v>42</v>
      </c>
      <c r="W793" s="5">
        <v>1750</v>
      </c>
      <c r="X793" s="5">
        <f>Table1[[#This Row],[Attendance]]*Table1[[#This Row],[Average Ticket Price]]</f>
        <v>64935500</v>
      </c>
      <c r="Y793" s="5" t="s">
        <v>683</v>
      </c>
    </row>
    <row r="794" spans="1:25" x14ac:dyDescent="0.25">
      <c r="A794" t="s">
        <v>30</v>
      </c>
      <c r="B794" s="8">
        <v>45859</v>
      </c>
      <c r="C794">
        <f t="shared" si="12"/>
        <v>2025</v>
      </c>
      <c r="D794" t="s">
        <v>77</v>
      </c>
      <c r="E794" t="s">
        <v>72</v>
      </c>
      <c r="F794" t="s">
        <v>38</v>
      </c>
      <c r="G794" t="b">
        <v>0</v>
      </c>
      <c r="H794">
        <v>5</v>
      </c>
      <c r="I794">
        <v>3</v>
      </c>
      <c r="J794" t="s">
        <v>25</v>
      </c>
      <c r="K794" s="5">
        <v>51090</v>
      </c>
      <c r="L794" t="s">
        <v>206</v>
      </c>
      <c r="M794" t="s">
        <v>61</v>
      </c>
      <c r="N794">
        <v>38</v>
      </c>
      <c r="O794">
        <v>2</v>
      </c>
      <c r="P794">
        <v>0</v>
      </c>
      <c r="Q794" t="s">
        <v>51</v>
      </c>
      <c r="R794" s="5">
        <v>11121</v>
      </c>
      <c r="S794">
        <v>2.79</v>
      </c>
      <c r="T794" s="5">
        <v>17516.349999999999</v>
      </c>
      <c r="U794">
        <v>57</v>
      </c>
      <c r="V794" t="s">
        <v>29</v>
      </c>
      <c r="W794" s="5">
        <v>1500</v>
      </c>
      <c r="X794" s="5">
        <f>Table1[[#This Row],[Attendance]]*Table1[[#This Row],[Average Ticket Price]]</f>
        <v>76635000</v>
      </c>
      <c r="Y794" s="5" t="s">
        <v>683</v>
      </c>
    </row>
    <row r="795" spans="1:25" x14ac:dyDescent="0.25">
      <c r="A795" t="s">
        <v>457</v>
      </c>
      <c r="B795" s="8">
        <v>45958</v>
      </c>
      <c r="C795">
        <f t="shared" si="12"/>
        <v>2025</v>
      </c>
      <c r="D795" t="s">
        <v>69</v>
      </c>
      <c r="E795" t="s">
        <v>98</v>
      </c>
      <c r="F795" t="s">
        <v>44</v>
      </c>
      <c r="G795" t="b">
        <v>0</v>
      </c>
      <c r="H795">
        <v>0</v>
      </c>
      <c r="I795">
        <v>3</v>
      </c>
      <c r="J795" t="s">
        <v>54</v>
      </c>
      <c r="K795" s="5">
        <v>16103</v>
      </c>
      <c r="L795" t="s">
        <v>195</v>
      </c>
      <c r="M795" t="s">
        <v>50</v>
      </c>
      <c r="N795">
        <v>87</v>
      </c>
      <c r="O795">
        <v>1</v>
      </c>
      <c r="P795">
        <v>0</v>
      </c>
      <c r="Q795" t="s">
        <v>87</v>
      </c>
      <c r="R795" s="5">
        <v>146317</v>
      </c>
      <c r="S795">
        <v>8.35</v>
      </c>
      <c r="T795" s="5">
        <v>73594.62</v>
      </c>
      <c r="U795">
        <v>18</v>
      </c>
      <c r="V795" t="s">
        <v>29</v>
      </c>
      <c r="W795" s="5">
        <v>1750</v>
      </c>
      <c r="X795" s="5">
        <f>Table1[[#This Row],[Attendance]]*Table1[[#This Row],[Average Ticket Price]]</f>
        <v>28180250</v>
      </c>
      <c r="Y795" s="5" t="s">
        <v>683</v>
      </c>
    </row>
    <row r="796" spans="1:25" x14ac:dyDescent="0.25">
      <c r="A796" t="s">
        <v>505</v>
      </c>
      <c r="B796" s="8">
        <v>46019</v>
      </c>
      <c r="C796">
        <f t="shared" si="12"/>
        <v>2025</v>
      </c>
      <c r="D796" t="s">
        <v>36</v>
      </c>
      <c r="E796" t="s">
        <v>23</v>
      </c>
      <c r="F796" t="s">
        <v>38</v>
      </c>
      <c r="G796" t="b">
        <v>1</v>
      </c>
      <c r="H796">
        <v>2</v>
      </c>
      <c r="I796">
        <v>3</v>
      </c>
      <c r="J796" t="s">
        <v>54</v>
      </c>
      <c r="K796" s="5">
        <v>36883</v>
      </c>
      <c r="L796" t="s">
        <v>151</v>
      </c>
      <c r="M796" t="s">
        <v>50</v>
      </c>
      <c r="N796">
        <v>23</v>
      </c>
      <c r="O796">
        <v>0</v>
      </c>
      <c r="P796">
        <v>1</v>
      </c>
      <c r="Q796" t="s">
        <v>62</v>
      </c>
      <c r="R796" s="5">
        <v>65245</v>
      </c>
      <c r="S796">
        <v>5.57</v>
      </c>
      <c r="T796" s="5">
        <v>168671.47</v>
      </c>
      <c r="U796">
        <v>35</v>
      </c>
      <c r="V796" t="s">
        <v>29</v>
      </c>
      <c r="W796" s="5">
        <v>500</v>
      </c>
      <c r="X796" s="5">
        <f>Table1[[#This Row],[Attendance]]*Table1[[#This Row],[Average Ticket Price]]</f>
        <v>18441500</v>
      </c>
      <c r="Y796" s="5" t="s">
        <v>683</v>
      </c>
    </row>
    <row r="797" spans="1:25" x14ac:dyDescent="0.25">
      <c r="A797" t="s">
        <v>160</v>
      </c>
      <c r="B797" s="8">
        <v>45850</v>
      </c>
      <c r="C797">
        <f t="shared" si="12"/>
        <v>2025</v>
      </c>
      <c r="D797" t="s">
        <v>53</v>
      </c>
      <c r="E797" t="s">
        <v>98</v>
      </c>
      <c r="F797" t="s">
        <v>44</v>
      </c>
      <c r="G797" t="b">
        <v>1</v>
      </c>
      <c r="H797">
        <v>4</v>
      </c>
      <c r="I797">
        <v>0</v>
      </c>
      <c r="J797" t="s">
        <v>25</v>
      </c>
      <c r="K797" s="5">
        <v>20168</v>
      </c>
      <c r="L797" t="s">
        <v>157</v>
      </c>
      <c r="M797" t="s">
        <v>61</v>
      </c>
      <c r="N797">
        <v>39</v>
      </c>
      <c r="O797">
        <v>0</v>
      </c>
      <c r="P797">
        <v>2</v>
      </c>
      <c r="Q797" t="s">
        <v>62</v>
      </c>
      <c r="R797" s="5">
        <v>129524</v>
      </c>
      <c r="S797">
        <v>5.78</v>
      </c>
      <c r="T797" s="5">
        <v>80951.13</v>
      </c>
      <c r="U797">
        <v>62</v>
      </c>
      <c r="V797" t="s">
        <v>42</v>
      </c>
      <c r="W797" s="5">
        <v>2250</v>
      </c>
      <c r="X797" s="5">
        <f>Table1[[#This Row],[Attendance]]*Table1[[#This Row],[Average Ticket Price]]</f>
        <v>45378000</v>
      </c>
      <c r="Y797" s="5" t="s">
        <v>683</v>
      </c>
    </row>
    <row r="798" spans="1:25" x14ac:dyDescent="0.25">
      <c r="A798" t="s">
        <v>557</v>
      </c>
      <c r="B798" s="8">
        <v>45665</v>
      </c>
      <c r="C798">
        <f t="shared" si="12"/>
        <v>2025</v>
      </c>
      <c r="D798" t="s">
        <v>36</v>
      </c>
      <c r="E798" t="s">
        <v>23</v>
      </c>
      <c r="F798" t="s">
        <v>38</v>
      </c>
      <c r="G798" t="b">
        <v>0</v>
      </c>
      <c r="H798">
        <v>3</v>
      </c>
      <c r="I798">
        <v>4</v>
      </c>
      <c r="J798" t="s">
        <v>54</v>
      </c>
      <c r="K798" s="5">
        <v>33623</v>
      </c>
      <c r="L798" t="s">
        <v>143</v>
      </c>
      <c r="M798" t="s">
        <v>27</v>
      </c>
      <c r="N798">
        <v>56</v>
      </c>
      <c r="O798">
        <v>0</v>
      </c>
      <c r="P798">
        <v>1</v>
      </c>
      <c r="Q798" t="s">
        <v>51</v>
      </c>
      <c r="R798" s="5">
        <v>125425</v>
      </c>
      <c r="S798">
        <v>9.2200000000000006</v>
      </c>
      <c r="T798" s="5">
        <v>224633.16</v>
      </c>
      <c r="U798">
        <v>47</v>
      </c>
      <c r="V798" t="s">
        <v>42</v>
      </c>
      <c r="W798" s="5">
        <v>2500</v>
      </c>
      <c r="X798" s="5">
        <f>Table1[[#This Row],[Attendance]]*Table1[[#This Row],[Average Ticket Price]]</f>
        <v>84057500</v>
      </c>
      <c r="Y798" s="5" t="s">
        <v>683</v>
      </c>
    </row>
    <row r="799" spans="1:25" x14ac:dyDescent="0.25">
      <c r="A799" t="s">
        <v>286</v>
      </c>
      <c r="B799" s="8">
        <v>45830</v>
      </c>
      <c r="C799">
        <f t="shared" si="12"/>
        <v>2025</v>
      </c>
      <c r="D799" t="s">
        <v>36</v>
      </c>
      <c r="E799" t="s">
        <v>72</v>
      </c>
      <c r="F799" t="s">
        <v>44</v>
      </c>
      <c r="G799" t="b">
        <v>1</v>
      </c>
      <c r="H799">
        <v>2</v>
      </c>
      <c r="I799">
        <v>3</v>
      </c>
      <c r="J799" t="s">
        <v>54</v>
      </c>
      <c r="K799" s="5">
        <v>49357</v>
      </c>
      <c r="L799" t="s">
        <v>424</v>
      </c>
      <c r="M799" t="s">
        <v>27</v>
      </c>
      <c r="N799">
        <v>57</v>
      </c>
      <c r="O799">
        <v>0</v>
      </c>
      <c r="P799">
        <v>2</v>
      </c>
      <c r="Q799" t="s">
        <v>41</v>
      </c>
      <c r="R799" s="5">
        <v>144496</v>
      </c>
      <c r="S799">
        <v>8.34</v>
      </c>
      <c r="T799" s="5">
        <v>81512.38</v>
      </c>
      <c r="U799">
        <v>47</v>
      </c>
      <c r="V799" t="s">
        <v>42</v>
      </c>
      <c r="W799" s="5">
        <v>1500</v>
      </c>
      <c r="X799" s="5">
        <f>Table1[[#This Row],[Attendance]]*Table1[[#This Row],[Average Ticket Price]]</f>
        <v>74035500</v>
      </c>
      <c r="Y799" s="5" t="s">
        <v>683</v>
      </c>
    </row>
    <row r="800" spans="1:25" x14ac:dyDescent="0.25">
      <c r="A800" t="s">
        <v>43</v>
      </c>
      <c r="B800" s="8">
        <v>45488</v>
      </c>
      <c r="C800">
        <f t="shared" si="12"/>
        <v>2024</v>
      </c>
      <c r="D800" t="s">
        <v>22</v>
      </c>
      <c r="E800" t="s">
        <v>72</v>
      </c>
      <c r="F800" t="s">
        <v>38</v>
      </c>
      <c r="G800" t="b">
        <v>0</v>
      </c>
      <c r="H800">
        <v>3</v>
      </c>
      <c r="I800">
        <v>4</v>
      </c>
      <c r="J800" t="s">
        <v>54</v>
      </c>
      <c r="K800" s="5">
        <v>16234</v>
      </c>
      <c r="L800" t="s">
        <v>200</v>
      </c>
      <c r="M800" t="s">
        <v>61</v>
      </c>
      <c r="N800">
        <v>52</v>
      </c>
      <c r="O800">
        <v>2</v>
      </c>
      <c r="P800">
        <v>0</v>
      </c>
      <c r="Q800" t="s">
        <v>87</v>
      </c>
      <c r="R800" s="5">
        <v>136471</v>
      </c>
      <c r="S800">
        <v>2.0299999999999998</v>
      </c>
      <c r="T800" s="5">
        <v>136398.38</v>
      </c>
      <c r="U800">
        <v>40</v>
      </c>
      <c r="V800" t="s">
        <v>42</v>
      </c>
      <c r="W800" s="5">
        <v>1750</v>
      </c>
      <c r="X800" s="5">
        <f>Table1[[#This Row],[Attendance]]*Table1[[#This Row],[Average Ticket Price]]</f>
        <v>28409500</v>
      </c>
      <c r="Y800" s="5" t="s">
        <v>683</v>
      </c>
    </row>
    <row r="801" spans="1:25" x14ac:dyDescent="0.25">
      <c r="A801" t="s">
        <v>119</v>
      </c>
      <c r="B801" s="8">
        <v>45816</v>
      </c>
      <c r="C801">
        <f t="shared" si="12"/>
        <v>2025</v>
      </c>
      <c r="D801" t="s">
        <v>53</v>
      </c>
      <c r="E801" t="s">
        <v>48</v>
      </c>
      <c r="F801" t="s">
        <v>24</v>
      </c>
      <c r="G801" t="b">
        <v>0</v>
      </c>
      <c r="H801">
        <v>2</v>
      </c>
      <c r="I801">
        <v>3</v>
      </c>
      <c r="J801" t="s">
        <v>54</v>
      </c>
      <c r="K801" s="5">
        <v>30705</v>
      </c>
      <c r="L801" t="s">
        <v>133</v>
      </c>
      <c r="M801" t="s">
        <v>61</v>
      </c>
      <c r="N801">
        <v>10</v>
      </c>
      <c r="O801">
        <v>0</v>
      </c>
      <c r="P801">
        <v>1</v>
      </c>
      <c r="Q801" t="s">
        <v>41</v>
      </c>
      <c r="R801" s="5">
        <v>6008</v>
      </c>
      <c r="S801">
        <v>9.24</v>
      </c>
      <c r="T801" s="5">
        <v>48612.73</v>
      </c>
      <c r="U801">
        <v>56</v>
      </c>
      <c r="V801" t="s">
        <v>29</v>
      </c>
      <c r="W801" s="5">
        <v>2500</v>
      </c>
      <c r="X801" s="5">
        <f>Table1[[#This Row],[Attendance]]*Table1[[#This Row],[Average Ticket Price]]</f>
        <v>76762500</v>
      </c>
      <c r="Y801" s="5" t="s">
        <v>683</v>
      </c>
    </row>
    <row r="802" spans="1:25" x14ac:dyDescent="0.25">
      <c r="A802" t="s">
        <v>468</v>
      </c>
      <c r="B802" s="8">
        <v>45800</v>
      </c>
      <c r="C802">
        <f t="shared" si="12"/>
        <v>2025</v>
      </c>
      <c r="D802" t="s">
        <v>89</v>
      </c>
      <c r="E802" t="s">
        <v>48</v>
      </c>
      <c r="F802" t="s">
        <v>24</v>
      </c>
      <c r="G802" t="b">
        <v>0</v>
      </c>
      <c r="H802">
        <v>4</v>
      </c>
      <c r="I802">
        <v>3</v>
      </c>
      <c r="J802" t="s">
        <v>25</v>
      </c>
      <c r="K802" s="5">
        <v>13762</v>
      </c>
      <c r="L802" t="s">
        <v>306</v>
      </c>
      <c r="M802" t="s">
        <v>61</v>
      </c>
      <c r="N802">
        <v>81</v>
      </c>
      <c r="O802">
        <v>0</v>
      </c>
      <c r="P802">
        <v>1</v>
      </c>
      <c r="Q802" t="s">
        <v>62</v>
      </c>
      <c r="R802" s="5">
        <v>55478</v>
      </c>
      <c r="S802">
        <v>5.93</v>
      </c>
      <c r="T802" s="5">
        <v>216084.93</v>
      </c>
      <c r="U802">
        <v>58</v>
      </c>
      <c r="V802" t="s">
        <v>42</v>
      </c>
      <c r="W802" s="5">
        <v>1750</v>
      </c>
      <c r="X802" s="5">
        <f>Table1[[#This Row],[Attendance]]*Table1[[#This Row],[Average Ticket Price]]</f>
        <v>24083500</v>
      </c>
      <c r="Y802" s="5" t="s">
        <v>683</v>
      </c>
    </row>
    <row r="803" spans="1:25" x14ac:dyDescent="0.25">
      <c r="A803" t="s">
        <v>412</v>
      </c>
      <c r="B803" s="8">
        <v>45842</v>
      </c>
      <c r="C803">
        <f t="shared" si="12"/>
        <v>2025</v>
      </c>
      <c r="D803" t="s">
        <v>69</v>
      </c>
      <c r="E803" t="s">
        <v>83</v>
      </c>
      <c r="F803" t="s">
        <v>24</v>
      </c>
      <c r="G803" t="b">
        <v>1</v>
      </c>
      <c r="H803">
        <v>4</v>
      </c>
      <c r="I803">
        <v>2</v>
      </c>
      <c r="J803" t="s">
        <v>25</v>
      </c>
      <c r="K803" s="5">
        <v>47784</v>
      </c>
      <c r="L803" t="s">
        <v>67</v>
      </c>
      <c r="M803" t="s">
        <v>50</v>
      </c>
      <c r="N803">
        <v>42</v>
      </c>
      <c r="O803">
        <v>0</v>
      </c>
      <c r="P803">
        <v>0</v>
      </c>
      <c r="Q803" t="s">
        <v>87</v>
      </c>
      <c r="R803" s="5">
        <v>71036</v>
      </c>
      <c r="S803">
        <v>7.54</v>
      </c>
      <c r="T803" s="5">
        <v>209074.93</v>
      </c>
      <c r="U803">
        <v>60</v>
      </c>
      <c r="V803" t="s">
        <v>29</v>
      </c>
      <c r="W803" s="5">
        <v>1000</v>
      </c>
      <c r="X803" s="5">
        <f>Table1[[#This Row],[Attendance]]*Table1[[#This Row],[Average Ticket Price]]</f>
        <v>47784000</v>
      </c>
      <c r="Y803" s="5" t="s">
        <v>683</v>
      </c>
    </row>
    <row r="804" spans="1:25" x14ac:dyDescent="0.25">
      <c r="A804" t="s">
        <v>199</v>
      </c>
      <c r="B804" s="8">
        <v>45419</v>
      </c>
      <c r="C804">
        <f t="shared" si="12"/>
        <v>2024</v>
      </c>
      <c r="D804" t="s">
        <v>31</v>
      </c>
      <c r="E804" t="s">
        <v>83</v>
      </c>
      <c r="F804" t="s">
        <v>24</v>
      </c>
      <c r="G804" t="b">
        <v>1</v>
      </c>
      <c r="H804">
        <v>4</v>
      </c>
      <c r="I804">
        <v>2</v>
      </c>
      <c r="J804" t="s">
        <v>25</v>
      </c>
      <c r="K804" s="5">
        <v>44609</v>
      </c>
      <c r="L804" t="s">
        <v>26</v>
      </c>
      <c r="M804" t="s">
        <v>50</v>
      </c>
      <c r="N804">
        <v>40</v>
      </c>
      <c r="O804">
        <v>2</v>
      </c>
      <c r="P804">
        <v>2</v>
      </c>
      <c r="Q804" t="s">
        <v>87</v>
      </c>
      <c r="R804" s="5">
        <v>2709</v>
      </c>
      <c r="S804">
        <v>5.46</v>
      </c>
      <c r="T804" s="5">
        <v>109431.13</v>
      </c>
      <c r="U804">
        <v>35</v>
      </c>
      <c r="V804" t="s">
        <v>42</v>
      </c>
      <c r="W804" s="5">
        <v>1750</v>
      </c>
      <c r="X804" s="5">
        <f>Table1[[#This Row],[Attendance]]*Table1[[#This Row],[Average Ticket Price]]</f>
        <v>78065750</v>
      </c>
      <c r="Y804" s="5" t="s">
        <v>683</v>
      </c>
    </row>
    <row r="805" spans="1:25" x14ac:dyDescent="0.25">
      <c r="A805" t="s">
        <v>499</v>
      </c>
      <c r="B805" s="8">
        <v>45628</v>
      </c>
      <c r="C805">
        <f t="shared" si="12"/>
        <v>2024</v>
      </c>
      <c r="D805" t="s">
        <v>77</v>
      </c>
      <c r="E805" t="s">
        <v>32</v>
      </c>
      <c r="F805" t="s">
        <v>44</v>
      </c>
      <c r="G805" t="b">
        <v>0</v>
      </c>
      <c r="H805">
        <v>5</v>
      </c>
      <c r="I805">
        <v>0</v>
      </c>
      <c r="J805" t="s">
        <v>25</v>
      </c>
      <c r="K805" s="5">
        <v>30451</v>
      </c>
      <c r="L805" t="s">
        <v>57</v>
      </c>
      <c r="M805" t="s">
        <v>34</v>
      </c>
      <c r="N805">
        <v>60</v>
      </c>
      <c r="O805">
        <v>0</v>
      </c>
      <c r="P805">
        <v>1</v>
      </c>
      <c r="Q805" t="s">
        <v>51</v>
      </c>
      <c r="R805" s="5">
        <v>94015</v>
      </c>
      <c r="S805">
        <v>6.21</v>
      </c>
      <c r="T805" s="5">
        <v>220211.04</v>
      </c>
      <c r="U805">
        <v>42</v>
      </c>
      <c r="V805" t="s">
        <v>42</v>
      </c>
      <c r="W805" s="5">
        <v>1750</v>
      </c>
      <c r="X805" s="5">
        <f>Table1[[#This Row],[Attendance]]*Table1[[#This Row],[Average Ticket Price]]</f>
        <v>53289250</v>
      </c>
      <c r="Y805" s="5" t="s">
        <v>683</v>
      </c>
    </row>
    <row r="806" spans="1:25" x14ac:dyDescent="0.25">
      <c r="A806" t="s">
        <v>558</v>
      </c>
      <c r="B806" s="8">
        <v>45373</v>
      </c>
      <c r="C806">
        <f t="shared" si="12"/>
        <v>2024</v>
      </c>
      <c r="D806" t="s">
        <v>36</v>
      </c>
      <c r="E806" t="s">
        <v>23</v>
      </c>
      <c r="F806" t="s">
        <v>24</v>
      </c>
      <c r="G806" t="b">
        <v>1</v>
      </c>
      <c r="H806">
        <v>5</v>
      </c>
      <c r="I806">
        <v>0</v>
      </c>
      <c r="J806" t="s">
        <v>25</v>
      </c>
      <c r="K806" s="5">
        <v>11998</v>
      </c>
      <c r="L806" t="s">
        <v>334</v>
      </c>
      <c r="M806" t="s">
        <v>50</v>
      </c>
      <c r="N806">
        <v>85</v>
      </c>
      <c r="O806">
        <v>0</v>
      </c>
      <c r="P806">
        <v>2</v>
      </c>
      <c r="Q806" t="s">
        <v>41</v>
      </c>
      <c r="R806" s="5">
        <v>20722</v>
      </c>
      <c r="S806">
        <v>6.77</v>
      </c>
      <c r="T806" s="5">
        <v>36783.72</v>
      </c>
      <c r="U806">
        <v>27</v>
      </c>
      <c r="V806" t="s">
        <v>42</v>
      </c>
      <c r="W806" s="5">
        <v>1500</v>
      </c>
      <c r="X806" s="5">
        <f>Table1[[#This Row],[Attendance]]*Table1[[#This Row],[Average Ticket Price]]</f>
        <v>17997000</v>
      </c>
      <c r="Y806" s="5" t="s">
        <v>683</v>
      </c>
    </row>
    <row r="807" spans="1:25" x14ac:dyDescent="0.25">
      <c r="A807" t="s">
        <v>146</v>
      </c>
      <c r="B807" s="8">
        <v>45646</v>
      </c>
      <c r="C807">
        <f t="shared" si="12"/>
        <v>2024</v>
      </c>
      <c r="D807" t="s">
        <v>22</v>
      </c>
      <c r="E807" t="s">
        <v>83</v>
      </c>
      <c r="F807" t="s">
        <v>24</v>
      </c>
      <c r="G807" t="b">
        <v>1</v>
      </c>
      <c r="H807">
        <v>3</v>
      </c>
      <c r="I807">
        <v>3</v>
      </c>
      <c r="J807" t="s">
        <v>39</v>
      </c>
      <c r="K807" s="5">
        <v>7691</v>
      </c>
      <c r="L807" t="s">
        <v>57</v>
      </c>
      <c r="M807" t="s">
        <v>34</v>
      </c>
      <c r="N807">
        <v>55</v>
      </c>
      <c r="O807">
        <v>0</v>
      </c>
      <c r="P807">
        <v>0</v>
      </c>
      <c r="Q807" t="s">
        <v>81</v>
      </c>
      <c r="R807" s="5">
        <v>44422</v>
      </c>
      <c r="S807">
        <v>8.0500000000000007</v>
      </c>
      <c r="T807" s="5">
        <v>58187.18</v>
      </c>
      <c r="U807">
        <v>58</v>
      </c>
      <c r="V807" t="s">
        <v>42</v>
      </c>
      <c r="W807" s="5">
        <v>2000</v>
      </c>
      <c r="X807" s="5">
        <f>Table1[[#This Row],[Attendance]]*Table1[[#This Row],[Average Ticket Price]]</f>
        <v>15382000</v>
      </c>
      <c r="Y807" s="5" t="s">
        <v>683</v>
      </c>
    </row>
    <row r="808" spans="1:25" x14ac:dyDescent="0.25">
      <c r="A808" t="s">
        <v>243</v>
      </c>
      <c r="B808" s="8">
        <v>45912</v>
      </c>
      <c r="C808">
        <f t="shared" si="12"/>
        <v>2025</v>
      </c>
      <c r="D808" t="s">
        <v>97</v>
      </c>
      <c r="E808" t="s">
        <v>72</v>
      </c>
      <c r="F808" t="s">
        <v>44</v>
      </c>
      <c r="G808" t="b">
        <v>1</v>
      </c>
      <c r="H808">
        <v>0</v>
      </c>
      <c r="I808">
        <v>0</v>
      </c>
      <c r="J808" t="s">
        <v>39</v>
      </c>
      <c r="K808" s="5">
        <v>43068</v>
      </c>
      <c r="L808" t="s">
        <v>188</v>
      </c>
      <c r="M808" t="s">
        <v>50</v>
      </c>
      <c r="N808">
        <v>49</v>
      </c>
      <c r="O808">
        <v>0</v>
      </c>
      <c r="P808">
        <v>1</v>
      </c>
      <c r="Q808" t="s">
        <v>28</v>
      </c>
      <c r="R808" s="5">
        <v>93030</v>
      </c>
      <c r="S808">
        <v>5.09</v>
      </c>
      <c r="T808" s="5">
        <v>201887.01</v>
      </c>
      <c r="U808">
        <v>45</v>
      </c>
      <c r="V808" t="s">
        <v>42</v>
      </c>
      <c r="W808" s="5">
        <v>2500</v>
      </c>
      <c r="X808" s="5">
        <f>Table1[[#This Row],[Attendance]]*Table1[[#This Row],[Average Ticket Price]]</f>
        <v>107670000</v>
      </c>
      <c r="Y808" s="5" t="s">
        <v>683</v>
      </c>
    </row>
    <row r="809" spans="1:25" x14ac:dyDescent="0.25">
      <c r="A809" t="s">
        <v>287</v>
      </c>
      <c r="B809" s="8">
        <v>45943</v>
      </c>
      <c r="C809">
        <f t="shared" si="12"/>
        <v>2025</v>
      </c>
      <c r="D809" t="s">
        <v>31</v>
      </c>
      <c r="E809" t="s">
        <v>48</v>
      </c>
      <c r="F809" t="s">
        <v>38</v>
      </c>
      <c r="G809" t="b">
        <v>1</v>
      </c>
      <c r="H809">
        <v>3</v>
      </c>
      <c r="I809">
        <v>1</v>
      </c>
      <c r="J809" t="s">
        <v>25</v>
      </c>
      <c r="K809" s="5">
        <v>48436</v>
      </c>
      <c r="L809" t="s">
        <v>111</v>
      </c>
      <c r="M809" t="s">
        <v>50</v>
      </c>
      <c r="N809">
        <v>74</v>
      </c>
      <c r="O809">
        <v>0</v>
      </c>
      <c r="P809">
        <v>1</v>
      </c>
      <c r="Q809" t="s">
        <v>62</v>
      </c>
      <c r="R809" s="5">
        <v>121994</v>
      </c>
      <c r="S809">
        <v>5.21</v>
      </c>
      <c r="T809" s="5">
        <v>36127.379999999997</v>
      </c>
      <c r="U809">
        <v>26</v>
      </c>
      <c r="V809" t="s">
        <v>42</v>
      </c>
      <c r="W809" s="5">
        <v>2500</v>
      </c>
      <c r="X809" s="5">
        <f>Table1[[#This Row],[Attendance]]*Table1[[#This Row],[Average Ticket Price]]</f>
        <v>121090000</v>
      </c>
      <c r="Y809" s="5" t="s">
        <v>683</v>
      </c>
    </row>
    <row r="810" spans="1:25" x14ac:dyDescent="0.25">
      <c r="A810" t="s">
        <v>364</v>
      </c>
      <c r="B810" s="8">
        <v>45822</v>
      </c>
      <c r="C810">
        <f t="shared" si="12"/>
        <v>2025</v>
      </c>
      <c r="D810" t="s">
        <v>69</v>
      </c>
      <c r="E810" t="s">
        <v>72</v>
      </c>
      <c r="F810" t="s">
        <v>24</v>
      </c>
      <c r="G810" t="b">
        <v>0</v>
      </c>
      <c r="H810">
        <v>2</v>
      </c>
      <c r="I810">
        <v>2</v>
      </c>
      <c r="J810" t="s">
        <v>39</v>
      </c>
      <c r="K810" s="5">
        <v>43472</v>
      </c>
      <c r="L810" t="s">
        <v>327</v>
      </c>
      <c r="M810" t="s">
        <v>61</v>
      </c>
      <c r="N810">
        <v>11</v>
      </c>
      <c r="O810">
        <v>0</v>
      </c>
      <c r="P810">
        <v>2</v>
      </c>
      <c r="Q810" t="s">
        <v>62</v>
      </c>
      <c r="R810" s="5">
        <v>121087</v>
      </c>
      <c r="S810">
        <v>3.85</v>
      </c>
      <c r="T810" s="5">
        <v>71069.960000000006</v>
      </c>
      <c r="U810">
        <v>54</v>
      </c>
      <c r="V810" t="s">
        <v>42</v>
      </c>
      <c r="W810" s="5">
        <v>1500</v>
      </c>
      <c r="X810" s="5">
        <f>Table1[[#This Row],[Attendance]]*Table1[[#This Row],[Average Ticket Price]]</f>
        <v>65208000</v>
      </c>
      <c r="Y810" s="5" t="s">
        <v>683</v>
      </c>
    </row>
    <row r="811" spans="1:25" x14ac:dyDescent="0.25">
      <c r="A811" t="s">
        <v>483</v>
      </c>
      <c r="B811" s="8">
        <v>45419</v>
      </c>
      <c r="C811">
        <f t="shared" si="12"/>
        <v>2024</v>
      </c>
      <c r="D811" t="s">
        <v>77</v>
      </c>
      <c r="E811" t="s">
        <v>66</v>
      </c>
      <c r="F811" t="s">
        <v>38</v>
      </c>
      <c r="G811" t="b">
        <v>0</v>
      </c>
      <c r="H811">
        <v>5</v>
      </c>
      <c r="I811">
        <v>2</v>
      </c>
      <c r="J811" t="s">
        <v>25</v>
      </c>
      <c r="K811" s="5">
        <v>13722</v>
      </c>
      <c r="L811" t="s">
        <v>118</v>
      </c>
      <c r="M811" t="s">
        <v>27</v>
      </c>
      <c r="N811">
        <v>87</v>
      </c>
      <c r="O811">
        <v>0</v>
      </c>
      <c r="P811">
        <v>1</v>
      </c>
      <c r="Q811" t="s">
        <v>62</v>
      </c>
      <c r="R811" s="5">
        <v>20328</v>
      </c>
      <c r="S811">
        <v>6.17</v>
      </c>
      <c r="T811" s="5">
        <v>192017.13</v>
      </c>
      <c r="U811">
        <v>24</v>
      </c>
      <c r="V811" t="s">
        <v>29</v>
      </c>
      <c r="W811" s="5">
        <v>750</v>
      </c>
      <c r="X811" s="5">
        <f>Table1[[#This Row],[Attendance]]*Table1[[#This Row],[Average Ticket Price]]</f>
        <v>10291500</v>
      </c>
      <c r="Y811" s="5" t="s">
        <v>683</v>
      </c>
    </row>
    <row r="812" spans="1:25" x14ac:dyDescent="0.25">
      <c r="A812" t="s">
        <v>256</v>
      </c>
      <c r="B812" s="8">
        <v>45873</v>
      </c>
      <c r="C812">
        <f t="shared" si="12"/>
        <v>2025</v>
      </c>
      <c r="D812" t="s">
        <v>31</v>
      </c>
      <c r="E812" t="s">
        <v>23</v>
      </c>
      <c r="F812" t="s">
        <v>44</v>
      </c>
      <c r="G812" t="b">
        <v>0</v>
      </c>
      <c r="H812">
        <v>2</v>
      </c>
      <c r="I812">
        <v>0</v>
      </c>
      <c r="J812" t="s">
        <v>25</v>
      </c>
      <c r="K812" s="5">
        <v>8305</v>
      </c>
      <c r="L812" t="s">
        <v>223</v>
      </c>
      <c r="M812" t="s">
        <v>61</v>
      </c>
      <c r="N812">
        <v>11</v>
      </c>
      <c r="O812">
        <v>1</v>
      </c>
      <c r="P812">
        <v>0</v>
      </c>
      <c r="Q812" t="s">
        <v>41</v>
      </c>
      <c r="R812" s="5">
        <v>46985</v>
      </c>
      <c r="S812">
        <v>0.89</v>
      </c>
      <c r="T812" s="5">
        <v>82201.87</v>
      </c>
      <c r="U812">
        <v>28</v>
      </c>
      <c r="V812" t="s">
        <v>42</v>
      </c>
      <c r="W812" s="5">
        <v>3000</v>
      </c>
      <c r="X812" s="5">
        <f>Table1[[#This Row],[Attendance]]*Table1[[#This Row],[Average Ticket Price]]</f>
        <v>24915000</v>
      </c>
      <c r="Y812" s="5" t="s">
        <v>683</v>
      </c>
    </row>
    <row r="813" spans="1:25" x14ac:dyDescent="0.25">
      <c r="A813" t="s">
        <v>180</v>
      </c>
      <c r="B813" s="8">
        <v>45636</v>
      </c>
      <c r="C813">
        <f t="shared" si="12"/>
        <v>2024</v>
      </c>
      <c r="D813" t="s">
        <v>97</v>
      </c>
      <c r="E813" t="s">
        <v>48</v>
      </c>
      <c r="F813" t="s">
        <v>24</v>
      </c>
      <c r="G813" t="b">
        <v>1</v>
      </c>
      <c r="H813">
        <v>1</v>
      </c>
      <c r="I813">
        <v>0</v>
      </c>
      <c r="J813" t="s">
        <v>25</v>
      </c>
      <c r="K813" s="5">
        <v>18454</v>
      </c>
      <c r="L813" t="s">
        <v>261</v>
      </c>
      <c r="M813" t="s">
        <v>27</v>
      </c>
      <c r="N813">
        <v>37</v>
      </c>
      <c r="O813">
        <v>0</v>
      </c>
      <c r="P813">
        <v>0</v>
      </c>
      <c r="Q813" t="s">
        <v>51</v>
      </c>
      <c r="R813" s="5">
        <v>43902</v>
      </c>
      <c r="S813">
        <v>8.68</v>
      </c>
      <c r="T813" s="5">
        <v>66629.58</v>
      </c>
      <c r="U813">
        <v>19</v>
      </c>
      <c r="V813" t="s">
        <v>42</v>
      </c>
      <c r="W813" s="5">
        <v>2250</v>
      </c>
      <c r="X813" s="5">
        <f>Table1[[#This Row],[Attendance]]*Table1[[#This Row],[Average Ticket Price]]</f>
        <v>41521500</v>
      </c>
      <c r="Y813" s="5" t="s">
        <v>683</v>
      </c>
    </row>
    <row r="814" spans="1:25" x14ac:dyDescent="0.25">
      <c r="A814" t="s">
        <v>35</v>
      </c>
      <c r="B814" s="8">
        <v>45757</v>
      </c>
      <c r="C814">
        <f t="shared" si="12"/>
        <v>2025</v>
      </c>
      <c r="D814" t="s">
        <v>97</v>
      </c>
      <c r="E814" t="s">
        <v>72</v>
      </c>
      <c r="F814" t="s">
        <v>24</v>
      </c>
      <c r="G814" t="b">
        <v>1</v>
      </c>
      <c r="H814">
        <v>3</v>
      </c>
      <c r="I814">
        <v>1</v>
      </c>
      <c r="J814" t="s">
        <v>25</v>
      </c>
      <c r="K814" s="5">
        <v>10455</v>
      </c>
      <c r="L814" t="s">
        <v>49</v>
      </c>
      <c r="M814" t="s">
        <v>50</v>
      </c>
      <c r="N814">
        <v>21</v>
      </c>
      <c r="O814">
        <v>2</v>
      </c>
      <c r="P814">
        <v>2</v>
      </c>
      <c r="Q814" t="s">
        <v>51</v>
      </c>
      <c r="R814" s="5">
        <v>138555</v>
      </c>
      <c r="S814">
        <v>5.28</v>
      </c>
      <c r="T814" s="5">
        <v>226928.87</v>
      </c>
      <c r="U814">
        <v>31</v>
      </c>
      <c r="V814" t="s">
        <v>29</v>
      </c>
      <c r="W814" s="5">
        <v>750</v>
      </c>
      <c r="X814" s="5">
        <f>Table1[[#This Row],[Attendance]]*Table1[[#This Row],[Average Ticket Price]]</f>
        <v>7841250</v>
      </c>
      <c r="Y814" s="5" t="s">
        <v>683</v>
      </c>
    </row>
    <row r="815" spans="1:25" x14ac:dyDescent="0.25">
      <c r="A815" t="s">
        <v>196</v>
      </c>
      <c r="B815" s="8">
        <v>45371</v>
      </c>
      <c r="C815">
        <f t="shared" si="12"/>
        <v>2024</v>
      </c>
      <c r="D815" t="s">
        <v>77</v>
      </c>
      <c r="E815" t="s">
        <v>37</v>
      </c>
      <c r="F815" t="s">
        <v>44</v>
      </c>
      <c r="G815" t="b">
        <v>0</v>
      </c>
      <c r="H815">
        <v>2</v>
      </c>
      <c r="I815">
        <v>3</v>
      </c>
      <c r="J815" t="s">
        <v>54</v>
      </c>
      <c r="K815" s="5">
        <v>14232</v>
      </c>
      <c r="L815" t="s">
        <v>306</v>
      </c>
      <c r="M815" t="s">
        <v>34</v>
      </c>
      <c r="N815">
        <v>66</v>
      </c>
      <c r="O815">
        <v>2</v>
      </c>
      <c r="P815">
        <v>0</v>
      </c>
      <c r="Q815" t="s">
        <v>81</v>
      </c>
      <c r="R815" s="5">
        <v>9879</v>
      </c>
      <c r="S815">
        <v>2.89</v>
      </c>
      <c r="T815" s="5">
        <v>79350.62</v>
      </c>
      <c r="U815">
        <v>21</v>
      </c>
      <c r="V815" t="s">
        <v>29</v>
      </c>
      <c r="W815" s="5">
        <v>2500</v>
      </c>
      <c r="X815" s="5">
        <f>Table1[[#This Row],[Attendance]]*Table1[[#This Row],[Average Ticket Price]]</f>
        <v>35580000</v>
      </c>
      <c r="Y815" s="5" t="s">
        <v>683</v>
      </c>
    </row>
    <row r="816" spans="1:25" x14ac:dyDescent="0.25">
      <c r="A816" t="s">
        <v>370</v>
      </c>
      <c r="B816" s="8">
        <v>45972</v>
      </c>
      <c r="C816">
        <f t="shared" si="12"/>
        <v>2025</v>
      </c>
      <c r="D816" t="s">
        <v>69</v>
      </c>
      <c r="E816" t="s">
        <v>23</v>
      </c>
      <c r="F816" t="s">
        <v>24</v>
      </c>
      <c r="G816" t="b">
        <v>1</v>
      </c>
      <c r="H816">
        <v>0</v>
      </c>
      <c r="I816">
        <v>0</v>
      </c>
      <c r="J816" t="s">
        <v>39</v>
      </c>
      <c r="K816" s="5">
        <v>9288</v>
      </c>
      <c r="L816" t="s">
        <v>291</v>
      </c>
      <c r="M816" t="s">
        <v>50</v>
      </c>
      <c r="N816">
        <v>23</v>
      </c>
      <c r="O816">
        <v>2</v>
      </c>
      <c r="P816">
        <v>0</v>
      </c>
      <c r="Q816" t="s">
        <v>87</v>
      </c>
      <c r="R816" s="5">
        <v>129441</v>
      </c>
      <c r="S816">
        <v>6.64</v>
      </c>
      <c r="T816" s="5">
        <v>70663.460000000006</v>
      </c>
      <c r="U816">
        <v>62</v>
      </c>
      <c r="V816" t="s">
        <v>42</v>
      </c>
      <c r="W816" s="5">
        <v>2250</v>
      </c>
      <c r="X816" s="5">
        <f>Table1[[#This Row],[Attendance]]*Table1[[#This Row],[Average Ticket Price]]</f>
        <v>20898000</v>
      </c>
      <c r="Y816" s="5" t="s">
        <v>683</v>
      </c>
    </row>
    <row r="817" spans="1:25" x14ac:dyDescent="0.25">
      <c r="A817" t="s">
        <v>307</v>
      </c>
      <c r="B817" s="8">
        <v>45381</v>
      </c>
      <c r="C817">
        <f t="shared" si="12"/>
        <v>2024</v>
      </c>
      <c r="D817" t="s">
        <v>77</v>
      </c>
      <c r="E817" t="s">
        <v>98</v>
      </c>
      <c r="F817" t="s">
        <v>44</v>
      </c>
      <c r="G817" t="b">
        <v>1</v>
      </c>
      <c r="H817">
        <v>4</v>
      </c>
      <c r="I817">
        <v>1</v>
      </c>
      <c r="J817" t="s">
        <v>25</v>
      </c>
      <c r="K817" s="5">
        <v>29132</v>
      </c>
      <c r="L817" t="s">
        <v>103</v>
      </c>
      <c r="M817" t="s">
        <v>50</v>
      </c>
      <c r="N817">
        <v>12</v>
      </c>
      <c r="O817">
        <v>0</v>
      </c>
      <c r="P817">
        <v>0</v>
      </c>
      <c r="Q817" t="s">
        <v>87</v>
      </c>
      <c r="R817" s="5">
        <v>82104</v>
      </c>
      <c r="S817">
        <v>5.07</v>
      </c>
      <c r="T817" s="5">
        <v>143402.07999999999</v>
      </c>
      <c r="U817">
        <v>32</v>
      </c>
      <c r="V817" t="s">
        <v>42</v>
      </c>
      <c r="W817" s="5">
        <v>1500</v>
      </c>
      <c r="X817" s="5">
        <f>Table1[[#This Row],[Attendance]]*Table1[[#This Row],[Average Ticket Price]]</f>
        <v>43698000</v>
      </c>
      <c r="Y817" s="5" t="s">
        <v>683</v>
      </c>
    </row>
    <row r="818" spans="1:25" x14ac:dyDescent="0.25">
      <c r="A818" t="s">
        <v>559</v>
      </c>
      <c r="B818" s="8">
        <v>45313</v>
      </c>
      <c r="C818">
        <f t="shared" si="12"/>
        <v>2024</v>
      </c>
      <c r="D818" t="s">
        <v>53</v>
      </c>
      <c r="E818" t="s">
        <v>37</v>
      </c>
      <c r="F818" t="s">
        <v>44</v>
      </c>
      <c r="G818" t="b">
        <v>1</v>
      </c>
      <c r="H818">
        <v>4</v>
      </c>
      <c r="I818">
        <v>2</v>
      </c>
      <c r="J818" t="s">
        <v>25</v>
      </c>
      <c r="K818" s="5">
        <v>38505</v>
      </c>
      <c r="L818" t="s">
        <v>129</v>
      </c>
      <c r="M818" t="s">
        <v>34</v>
      </c>
      <c r="N818">
        <v>67</v>
      </c>
      <c r="O818">
        <v>0</v>
      </c>
      <c r="P818">
        <v>0</v>
      </c>
      <c r="Q818" t="s">
        <v>62</v>
      </c>
      <c r="R818" s="5">
        <v>26572</v>
      </c>
      <c r="S818">
        <v>9.34</v>
      </c>
      <c r="T818" s="5">
        <v>48806.400000000001</v>
      </c>
      <c r="U818">
        <v>60</v>
      </c>
      <c r="V818" t="s">
        <v>42</v>
      </c>
      <c r="W818" s="5">
        <v>1750</v>
      </c>
      <c r="X818" s="5">
        <f>Table1[[#This Row],[Attendance]]*Table1[[#This Row],[Average Ticket Price]]</f>
        <v>67383750</v>
      </c>
      <c r="Y818" s="5" t="s">
        <v>683</v>
      </c>
    </row>
    <row r="819" spans="1:25" x14ac:dyDescent="0.25">
      <c r="A819" t="s">
        <v>517</v>
      </c>
      <c r="B819" s="8">
        <v>45987</v>
      </c>
      <c r="C819">
        <f t="shared" si="12"/>
        <v>2025</v>
      </c>
      <c r="D819" t="s">
        <v>22</v>
      </c>
      <c r="E819" t="s">
        <v>72</v>
      </c>
      <c r="F819" t="s">
        <v>24</v>
      </c>
      <c r="G819" t="b">
        <v>0</v>
      </c>
      <c r="H819">
        <v>1</v>
      </c>
      <c r="I819">
        <v>4</v>
      </c>
      <c r="J819" t="s">
        <v>54</v>
      </c>
      <c r="K819" s="5">
        <v>39330</v>
      </c>
      <c r="L819" t="s">
        <v>362</v>
      </c>
      <c r="M819" t="s">
        <v>34</v>
      </c>
      <c r="N819">
        <v>16</v>
      </c>
      <c r="O819">
        <v>0</v>
      </c>
      <c r="P819">
        <v>0</v>
      </c>
      <c r="Q819" t="s">
        <v>62</v>
      </c>
      <c r="R819" s="5">
        <v>23016</v>
      </c>
      <c r="S819">
        <v>2.2000000000000002</v>
      </c>
      <c r="T819" s="5">
        <v>160026.23999999999</v>
      </c>
      <c r="U819">
        <v>26</v>
      </c>
      <c r="V819" t="s">
        <v>29</v>
      </c>
      <c r="W819" s="5">
        <v>1500</v>
      </c>
      <c r="X819" s="5">
        <f>Table1[[#This Row],[Attendance]]*Table1[[#This Row],[Average Ticket Price]]</f>
        <v>58995000</v>
      </c>
      <c r="Y819" s="5" t="s">
        <v>683</v>
      </c>
    </row>
    <row r="820" spans="1:25" x14ac:dyDescent="0.25">
      <c r="A820" t="s">
        <v>463</v>
      </c>
      <c r="B820" s="8">
        <v>45736</v>
      </c>
      <c r="C820">
        <f t="shared" si="12"/>
        <v>2025</v>
      </c>
      <c r="D820" t="s">
        <v>22</v>
      </c>
      <c r="E820" t="s">
        <v>37</v>
      </c>
      <c r="F820" t="s">
        <v>24</v>
      </c>
      <c r="G820" t="b">
        <v>1</v>
      </c>
      <c r="H820">
        <v>2</v>
      </c>
      <c r="I820">
        <v>0</v>
      </c>
      <c r="J820" t="s">
        <v>25</v>
      </c>
      <c r="K820" s="5">
        <v>25392</v>
      </c>
      <c r="L820" t="s">
        <v>135</v>
      </c>
      <c r="M820" t="s">
        <v>27</v>
      </c>
      <c r="N820">
        <v>48</v>
      </c>
      <c r="O820">
        <v>0</v>
      </c>
      <c r="P820">
        <v>0</v>
      </c>
      <c r="Q820" t="s">
        <v>46</v>
      </c>
      <c r="R820" s="5">
        <v>131301</v>
      </c>
      <c r="S820">
        <v>6.82</v>
      </c>
      <c r="T820" s="5">
        <v>51078.95</v>
      </c>
      <c r="U820">
        <v>36</v>
      </c>
      <c r="V820" t="s">
        <v>29</v>
      </c>
      <c r="W820" s="5">
        <v>750</v>
      </c>
      <c r="X820" s="5">
        <f>Table1[[#This Row],[Attendance]]*Table1[[#This Row],[Average Ticket Price]]</f>
        <v>19044000</v>
      </c>
      <c r="Y820" s="5" t="s">
        <v>683</v>
      </c>
    </row>
    <row r="821" spans="1:25" x14ac:dyDescent="0.25">
      <c r="A821" t="s">
        <v>347</v>
      </c>
      <c r="B821" s="8">
        <v>45757</v>
      </c>
      <c r="C821">
        <f t="shared" si="12"/>
        <v>2025</v>
      </c>
      <c r="D821" t="s">
        <v>89</v>
      </c>
      <c r="E821" t="s">
        <v>23</v>
      </c>
      <c r="F821" t="s">
        <v>44</v>
      </c>
      <c r="G821" t="b">
        <v>1</v>
      </c>
      <c r="H821">
        <v>3</v>
      </c>
      <c r="I821">
        <v>4</v>
      </c>
      <c r="J821" t="s">
        <v>54</v>
      </c>
      <c r="K821" s="5">
        <v>28237</v>
      </c>
      <c r="L821" t="s">
        <v>253</v>
      </c>
      <c r="M821" t="s">
        <v>61</v>
      </c>
      <c r="N821">
        <v>18</v>
      </c>
      <c r="O821">
        <v>0</v>
      </c>
      <c r="P821">
        <v>1</v>
      </c>
      <c r="Q821" t="s">
        <v>46</v>
      </c>
      <c r="R821" s="5">
        <v>128005</v>
      </c>
      <c r="S821">
        <v>6.32</v>
      </c>
      <c r="T821" s="5">
        <v>222303.99</v>
      </c>
      <c r="U821">
        <v>52</v>
      </c>
      <c r="V821" t="s">
        <v>42</v>
      </c>
      <c r="W821" s="5">
        <v>1250</v>
      </c>
      <c r="X821" s="5">
        <f>Table1[[#This Row],[Attendance]]*Table1[[#This Row],[Average Ticket Price]]</f>
        <v>35296250</v>
      </c>
      <c r="Y821" s="5" t="s">
        <v>683</v>
      </c>
    </row>
    <row r="822" spans="1:25" x14ac:dyDescent="0.25">
      <c r="A822" t="s">
        <v>59</v>
      </c>
      <c r="B822" s="8">
        <v>45434</v>
      </c>
      <c r="C822">
        <f t="shared" si="12"/>
        <v>2024</v>
      </c>
      <c r="D822" t="s">
        <v>69</v>
      </c>
      <c r="E822" t="s">
        <v>48</v>
      </c>
      <c r="F822" t="s">
        <v>24</v>
      </c>
      <c r="G822" t="b">
        <v>1</v>
      </c>
      <c r="H822">
        <v>3</v>
      </c>
      <c r="I822">
        <v>1</v>
      </c>
      <c r="J822" t="s">
        <v>25</v>
      </c>
      <c r="K822" s="5">
        <v>33890</v>
      </c>
      <c r="L822" t="s">
        <v>57</v>
      </c>
      <c r="M822" t="s">
        <v>50</v>
      </c>
      <c r="N822">
        <v>25</v>
      </c>
      <c r="O822">
        <v>0</v>
      </c>
      <c r="P822">
        <v>1</v>
      </c>
      <c r="Q822" t="s">
        <v>87</v>
      </c>
      <c r="R822" s="5">
        <v>123819</v>
      </c>
      <c r="S822">
        <v>5.76</v>
      </c>
      <c r="T822" s="5">
        <v>107658.83</v>
      </c>
      <c r="U822">
        <v>34</v>
      </c>
      <c r="V822" t="s">
        <v>29</v>
      </c>
      <c r="W822" s="5">
        <v>2000</v>
      </c>
      <c r="X822" s="5">
        <f>Table1[[#This Row],[Attendance]]*Table1[[#This Row],[Average Ticket Price]]</f>
        <v>67780000</v>
      </c>
      <c r="Y822" s="5" t="s">
        <v>683</v>
      </c>
    </row>
    <row r="823" spans="1:25" x14ac:dyDescent="0.25">
      <c r="A823" t="s">
        <v>114</v>
      </c>
      <c r="B823" s="8">
        <v>45377</v>
      </c>
      <c r="C823">
        <f t="shared" si="12"/>
        <v>2024</v>
      </c>
      <c r="D823" t="s">
        <v>36</v>
      </c>
      <c r="E823" t="s">
        <v>48</v>
      </c>
      <c r="F823" t="s">
        <v>38</v>
      </c>
      <c r="G823" t="b">
        <v>0</v>
      </c>
      <c r="H823">
        <v>1</v>
      </c>
      <c r="I823">
        <v>3</v>
      </c>
      <c r="J823" t="s">
        <v>54</v>
      </c>
      <c r="K823" s="5">
        <v>51525</v>
      </c>
      <c r="L823" t="s">
        <v>60</v>
      </c>
      <c r="M823" t="s">
        <v>34</v>
      </c>
      <c r="N823">
        <v>12</v>
      </c>
      <c r="O823">
        <v>0</v>
      </c>
      <c r="P823">
        <v>0</v>
      </c>
      <c r="Q823" t="s">
        <v>87</v>
      </c>
      <c r="R823" s="5">
        <v>127156</v>
      </c>
      <c r="S823">
        <v>1.03</v>
      </c>
      <c r="T823" s="5">
        <v>66020.08</v>
      </c>
      <c r="U823">
        <v>42</v>
      </c>
      <c r="V823" t="s">
        <v>42</v>
      </c>
      <c r="W823" s="5">
        <v>500</v>
      </c>
      <c r="X823" s="5">
        <f>Table1[[#This Row],[Attendance]]*Table1[[#This Row],[Average Ticket Price]]</f>
        <v>25762500</v>
      </c>
      <c r="Y823" s="5" t="s">
        <v>683</v>
      </c>
    </row>
    <row r="824" spans="1:25" x14ac:dyDescent="0.25">
      <c r="A824" t="s">
        <v>365</v>
      </c>
      <c r="B824" s="8">
        <v>45763</v>
      </c>
      <c r="C824">
        <f t="shared" si="12"/>
        <v>2025</v>
      </c>
      <c r="D824" t="s">
        <v>31</v>
      </c>
      <c r="E824" t="s">
        <v>32</v>
      </c>
      <c r="F824" t="s">
        <v>44</v>
      </c>
      <c r="G824" t="b">
        <v>1</v>
      </c>
      <c r="H824">
        <v>2</v>
      </c>
      <c r="I824">
        <v>3</v>
      </c>
      <c r="J824" t="s">
        <v>54</v>
      </c>
      <c r="K824" s="5">
        <v>38982</v>
      </c>
      <c r="L824" t="s">
        <v>229</v>
      </c>
      <c r="M824" t="s">
        <v>27</v>
      </c>
      <c r="N824">
        <v>21</v>
      </c>
      <c r="O824">
        <v>2</v>
      </c>
      <c r="P824">
        <v>0</v>
      </c>
      <c r="Q824" t="s">
        <v>41</v>
      </c>
      <c r="R824" s="5">
        <v>37287</v>
      </c>
      <c r="S824">
        <v>8.76</v>
      </c>
      <c r="T824" s="5">
        <v>60407.28</v>
      </c>
      <c r="U824">
        <v>49</v>
      </c>
      <c r="V824" t="s">
        <v>42</v>
      </c>
      <c r="W824" s="5">
        <v>1250</v>
      </c>
      <c r="X824" s="5">
        <f>Table1[[#This Row],[Attendance]]*Table1[[#This Row],[Average Ticket Price]]</f>
        <v>48727500</v>
      </c>
      <c r="Y824" s="5" t="s">
        <v>683</v>
      </c>
    </row>
    <row r="825" spans="1:25" x14ac:dyDescent="0.25">
      <c r="A825" t="s">
        <v>560</v>
      </c>
      <c r="B825" s="8">
        <v>45380</v>
      </c>
      <c r="C825">
        <f t="shared" si="12"/>
        <v>2024</v>
      </c>
      <c r="D825" t="s">
        <v>36</v>
      </c>
      <c r="E825" t="s">
        <v>48</v>
      </c>
      <c r="F825" t="s">
        <v>38</v>
      </c>
      <c r="G825" t="b">
        <v>0</v>
      </c>
      <c r="H825">
        <v>1</v>
      </c>
      <c r="I825">
        <v>0</v>
      </c>
      <c r="J825" t="s">
        <v>25</v>
      </c>
      <c r="K825" s="5">
        <v>39437</v>
      </c>
      <c r="L825" t="s">
        <v>60</v>
      </c>
      <c r="M825" t="s">
        <v>34</v>
      </c>
      <c r="N825">
        <v>15</v>
      </c>
      <c r="O825">
        <v>0</v>
      </c>
      <c r="P825">
        <v>0</v>
      </c>
      <c r="Q825" t="s">
        <v>62</v>
      </c>
      <c r="R825" s="5">
        <v>72497</v>
      </c>
      <c r="S825">
        <v>8.23</v>
      </c>
      <c r="T825" s="5">
        <v>106559.51</v>
      </c>
      <c r="U825">
        <v>31</v>
      </c>
      <c r="V825" t="s">
        <v>42</v>
      </c>
      <c r="W825" s="5">
        <v>1500</v>
      </c>
      <c r="X825" s="5">
        <f>Table1[[#This Row],[Attendance]]*Table1[[#This Row],[Average Ticket Price]]</f>
        <v>59155500</v>
      </c>
      <c r="Y825" s="5" t="s">
        <v>683</v>
      </c>
    </row>
    <row r="826" spans="1:25" x14ac:dyDescent="0.25">
      <c r="A826" t="s">
        <v>513</v>
      </c>
      <c r="B826" s="8">
        <v>46002</v>
      </c>
      <c r="C826">
        <f t="shared" si="12"/>
        <v>2025</v>
      </c>
      <c r="D826" t="s">
        <v>36</v>
      </c>
      <c r="E826" t="s">
        <v>66</v>
      </c>
      <c r="F826" t="s">
        <v>24</v>
      </c>
      <c r="G826" t="b">
        <v>1</v>
      </c>
      <c r="H826">
        <v>5</v>
      </c>
      <c r="I826">
        <v>0</v>
      </c>
      <c r="J826" t="s">
        <v>25</v>
      </c>
      <c r="K826" s="5">
        <v>46611</v>
      </c>
      <c r="L826" t="s">
        <v>95</v>
      </c>
      <c r="M826" t="s">
        <v>34</v>
      </c>
      <c r="N826">
        <v>42</v>
      </c>
      <c r="O826">
        <v>1</v>
      </c>
      <c r="P826">
        <v>2</v>
      </c>
      <c r="Q826" t="s">
        <v>62</v>
      </c>
      <c r="R826" s="5">
        <v>102653</v>
      </c>
      <c r="S826">
        <v>3.74</v>
      </c>
      <c r="T826" s="5">
        <v>24323.39</v>
      </c>
      <c r="U826">
        <v>40</v>
      </c>
      <c r="V826" t="s">
        <v>29</v>
      </c>
      <c r="W826" s="5">
        <v>1500</v>
      </c>
      <c r="X826" s="5">
        <f>Table1[[#This Row],[Attendance]]*Table1[[#This Row],[Average Ticket Price]]</f>
        <v>69916500</v>
      </c>
      <c r="Y826" s="5" t="s">
        <v>683</v>
      </c>
    </row>
    <row r="827" spans="1:25" x14ac:dyDescent="0.25">
      <c r="A827" t="s">
        <v>523</v>
      </c>
      <c r="B827" s="8">
        <v>45413</v>
      </c>
      <c r="C827">
        <f t="shared" si="12"/>
        <v>2024</v>
      </c>
      <c r="D827" t="s">
        <v>31</v>
      </c>
      <c r="E827" t="s">
        <v>98</v>
      </c>
      <c r="F827" t="s">
        <v>44</v>
      </c>
      <c r="G827" t="b">
        <v>0</v>
      </c>
      <c r="H827">
        <v>0</v>
      </c>
      <c r="I827">
        <v>3</v>
      </c>
      <c r="J827" t="s">
        <v>54</v>
      </c>
      <c r="K827" s="5">
        <v>45081</v>
      </c>
      <c r="L827" t="s">
        <v>145</v>
      </c>
      <c r="M827" t="s">
        <v>27</v>
      </c>
      <c r="N827">
        <v>26</v>
      </c>
      <c r="O827">
        <v>0</v>
      </c>
      <c r="P827">
        <v>1</v>
      </c>
      <c r="Q827" t="s">
        <v>28</v>
      </c>
      <c r="R827" s="5">
        <v>38973</v>
      </c>
      <c r="S827">
        <v>6.24</v>
      </c>
      <c r="T827" s="5">
        <v>193720.89</v>
      </c>
      <c r="U827">
        <v>19</v>
      </c>
      <c r="V827" t="s">
        <v>42</v>
      </c>
      <c r="W827" s="5">
        <v>2500</v>
      </c>
      <c r="X827" s="5">
        <f>Table1[[#This Row],[Attendance]]*Table1[[#This Row],[Average Ticket Price]]</f>
        <v>112702500</v>
      </c>
      <c r="Y827" s="5" t="s">
        <v>683</v>
      </c>
    </row>
    <row r="828" spans="1:25" x14ac:dyDescent="0.25">
      <c r="A828" t="s">
        <v>406</v>
      </c>
      <c r="B828" s="8">
        <v>45987</v>
      </c>
      <c r="C828">
        <f t="shared" si="12"/>
        <v>2025</v>
      </c>
      <c r="D828" t="s">
        <v>53</v>
      </c>
      <c r="E828" t="s">
        <v>37</v>
      </c>
      <c r="F828" t="s">
        <v>44</v>
      </c>
      <c r="G828" t="b">
        <v>1</v>
      </c>
      <c r="H828">
        <v>3</v>
      </c>
      <c r="I828">
        <v>2</v>
      </c>
      <c r="J828" t="s">
        <v>25</v>
      </c>
      <c r="K828" s="5">
        <v>15695</v>
      </c>
      <c r="L828" t="s">
        <v>229</v>
      </c>
      <c r="M828" t="s">
        <v>50</v>
      </c>
      <c r="N828">
        <v>17</v>
      </c>
      <c r="O828">
        <v>1</v>
      </c>
      <c r="P828">
        <v>0</v>
      </c>
      <c r="Q828" t="s">
        <v>81</v>
      </c>
      <c r="R828" s="5">
        <v>43871</v>
      </c>
      <c r="S828">
        <v>5.07</v>
      </c>
      <c r="T828" s="5">
        <v>166570.17000000001</v>
      </c>
      <c r="U828">
        <v>50</v>
      </c>
      <c r="V828" t="s">
        <v>29</v>
      </c>
      <c r="W828" s="5">
        <v>1250</v>
      </c>
      <c r="X828" s="5">
        <f>Table1[[#This Row],[Attendance]]*Table1[[#This Row],[Average Ticket Price]]</f>
        <v>19618750</v>
      </c>
      <c r="Y828" s="5" t="s">
        <v>683</v>
      </c>
    </row>
    <row r="829" spans="1:25" x14ac:dyDescent="0.25">
      <c r="A829" t="s">
        <v>561</v>
      </c>
      <c r="B829" s="8">
        <v>45823</v>
      </c>
      <c r="C829">
        <f t="shared" si="12"/>
        <v>2025</v>
      </c>
      <c r="D829" t="s">
        <v>22</v>
      </c>
      <c r="E829" t="s">
        <v>32</v>
      </c>
      <c r="F829" t="s">
        <v>24</v>
      </c>
      <c r="G829" t="b">
        <v>1</v>
      </c>
      <c r="H829">
        <v>0</v>
      </c>
      <c r="I829">
        <v>4</v>
      </c>
      <c r="J829" t="s">
        <v>54</v>
      </c>
      <c r="K829" s="5">
        <v>52204</v>
      </c>
      <c r="L829" t="s">
        <v>190</v>
      </c>
      <c r="M829" t="s">
        <v>61</v>
      </c>
      <c r="N829">
        <v>23</v>
      </c>
      <c r="O829">
        <v>0</v>
      </c>
      <c r="P829">
        <v>1</v>
      </c>
      <c r="Q829" t="s">
        <v>62</v>
      </c>
      <c r="R829" s="5">
        <v>68435</v>
      </c>
      <c r="S829">
        <v>8.1300000000000008</v>
      </c>
      <c r="T829" s="5">
        <v>208141.48</v>
      </c>
      <c r="U829">
        <v>26</v>
      </c>
      <c r="V829" t="s">
        <v>29</v>
      </c>
      <c r="W829" s="5">
        <v>1250</v>
      </c>
      <c r="X829" s="5">
        <f>Table1[[#This Row],[Attendance]]*Table1[[#This Row],[Average Ticket Price]]</f>
        <v>65255000</v>
      </c>
      <c r="Y829" s="5" t="s">
        <v>683</v>
      </c>
    </row>
    <row r="830" spans="1:25" x14ac:dyDescent="0.25">
      <c r="A830" t="s">
        <v>391</v>
      </c>
      <c r="B830" s="8">
        <v>45313</v>
      </c>
      <c r="C830">
        <f t="shared" si="12"/>
        <v>2024</v>
      </c>
      <c r="D830" t="s">
        <v>69</v>
      </c>
      <c r="E830" t="s">
        <v>98</v>
      </c>
      <c r="F830" t="s">
        <v>38</v>
      </c>
      <c r="G830" t="b">
        <v>0</v>
      </c>
      <c r="H830">
        <v>5</v>
      </c>
      <c r="I830">
        <v>2</v>
      </c>
      <c r="J830" t="s">
        <v>25</v>
      </c>
      <c r="K830" s="5">
        <v>12111</v>
      </c>
      <c r="L830" t="s">
        <v>296</v>
      </c>
      <c r="M830" t="s">
        <v>61</v>
      </c>
      <c r="N830">
        <v>18</v>
      </c>
      <c r="O830">
        <v>0</v>
      </c>
      <c r="P830">
        <v>0</v>
      </c>
      <c r="Q830" t="s">
        <v>41</v>
      </c>
      <c r="R830" s="5">
        <v>17315</v>
      </c>
      <c r="S830">
        <v>8.4700000000000006</v>
      </c>
      <c r="T830" s="5">
        <v>66205.850000000006</v>
      </c>
      <c r="U830">
        <v>54</v>
      </c>
      <c r="V830" t="s">
        <v>29</v>
      </c>
      <c r="W830" s="5">
        <v>2000</v>
      </c>
      <c r="X830" s="5">
        <f>Table1[[#This Row],[Attendance]]*Table1[[#This Row],[Average Ticket Price]]</f>
        <v>24222000</v>
      </c>
      <c r="Y830" s="5" t="s">
        <v>683</v>
      </c>
    </row>
    <row r="831" spans="1:25" x14ac:dyDescent="0.25">
      <c r="A831" t="s">
        <v>385</v>
      </c>
      <c r="B831" s="8">
        <v>45321</v>
      </c>
      <c r="C831">
        <f t="shared" si="12"/>
        <v>2024</v>
      </c>
      <c r="D831" t="s">
        <v>69</v>
      </c>
      <c r="E831" t="s">
        <v>72</v>
      </c>
      <c r="F831" t="s">
        <v>44</v>
      </c>
      <c r="G831" t="b">
        <v>0</v>
      </c>
      <c r="H831">
        <v>0</v>
      </c>
      <c r="I831">
        <v>0</v>
      </c>
      <c r="J831" t="s">
        <v>39</v>
      </c>
      <c r="K831" s="5">
        <v>20460</v>
      </c>
      <c r="L831" t="s">
        <v>135</v>
      </c>
      <c r="M831" t="s">
        <v>34</v>
      </c>
      <c r="N831">
        <v>87</v>
      </c>
      <c r="O831">
        <v>1</v>
      </c>
      <c r="P831">
        <v>2</v>
      </c>
      <c r="Q831" t="s">
        <v>62</v>
      </c>
      <c r="R831" s="5">
        <v>21179</v>
      </c>
      <c r="S831">
        <v>5.77</v>
      </c>
      <c r="T831" s="5">
        <v>149050.73000000001</v>
      </c>
      <c r="U831">
        <v>37</v>
      </c>
      <c r="V831" t="s">
        <v>42</v>
      </c>
      <c r="W831" s="5">
        <v>1500</v>
      </c>
      <c r="X831" s="5">
        <f>Table1[[#This Row],[Attendance]]*Table1[[#This Row],[Average Ticket Price]]</f>
        <v>30690000</v>
      </c>
      <c r="Y831" s="5" t="s">
        <v>683</v>
      </c>
    </row>
    <row r="832" spans="1:25" x14ac:dyDescent="0.25">
      <c r="A832" t="s">
        <v>562</v>
      </c>
      <c r="B832" s="8">
        <v>45293</v>
      </c>
      <c r="C832">
        <f t="shared" si="12"/>
        <v>2024</v>
      </c>
      <c r="D832" t="s">
        <v>31</v>
      </c>
      <c r="E832" t="s">
        <v>37</v>
      </c>
      <c r="F832" t="s">
        <v>24</v>
      </c>
      <c r="G832" t="b">
        <v>1</v>
      </c>
      <c r="H832">
        <v>2</v>
      </c>
      <c r="I832">
        <v>0</v>
      </c>
      <c r="J832" t="s">
        <v>25</v>
      </c>
      <c r="K832" s="5">
        <v>34009</v>
      </c>
      <c r="L832" t="s">
        <v>192</v>
      </c>
      <c r="M832" t="s">
        <v>27</v>
      </c>
      <c r="N832">
        <v>75</v>
      </c>
      <c r="O832">
        <v>1</v>
      </c>
      <c r="P832">
        <v>1</v>
      </c>
      <c r="Q832" t="s">
        <v>41</v>
      </c>
      <c r="R832" s="5">
        <v>124042</v>
      </c>
      <c r="S832">
        <v>8.7799999999999994</v>
      </c>
      <c r="T832" s="5">
        <v>145105.07</v>
      </c>
      <c r="U832">
        <v>56</v>
      </c>
      <c r="V832" t="s">
        <v>42</v>
      </c>
      <c r="W832" s="5">
        <v>1000</v>
      </c>
      <c r="X832" s="5">
        <f>Table1[[#This Row],[Attendance]]*Table1[[#This Row],[Average Ticket Price]]</f>
        <v>34009000</v>
      </c>
      <c r="Y832" s="5" t="s">
        <v>683</v>
      </c>
    </row>
    <row r="833" spans="1:25" x14ac:dyDescent="0.25">
      <c r="A833" t="s">
        <v>297</v>
      </c>
      <c r="B833" s="8">
        <v>45666</v>
      </c>
      <c r="C833">
        <f t="shared" si="12"/>
        <v>2025</v>
      </c>
      <c r="D833" t="s">
        <v>69</v>
      </c>
      <c r="E833" t="s">
        <v>66</v>
      </c>
      <c r="F833" t="s">
        <v>38</v>
      </c>
      <c r="G833" t="b">
        <v>1</v>
      </c>
      <c r="H833">
        <v>3</v>
      </c>
      <c r="I833">
        <v>2</v>
      </c>
      <c r="J833" t="s">
        <v>25</v>
      </c>
      <c r="K833" s="5">
        <v>43315</v>
      </c>
      <c r="L833" t="s">
        <v>353</v>
      </c>
      <c r="M833" t="s">
        <v>50</v>
      </c>
      <c r="N833">
        <v>35</v>
      </c>
      <c r="O833">
        <v>0</v>
      </c>
      <c r="P833">
        <v>0</v>
      </c>
      <c r="Q833" t="s">
        <v>46</v>
      </c>
      <c r="R833" s="5">
        <v>58988</v>
      </c>
      <c r="S833">
        <v>3.9</v>
      </c>
      <c r="T833" s="5">
        <v>111619</v>
      </c>
      <c r="U833">
        <v>49</v>
      </c>
      <c r="V833" t="s">
        <v>29</v>
      </c>
      <c r="W833" s="5">
        <v>1500</v>
      </c>
      <c r="X833" s="5">
        <f>Table1[[#This Row],[Attendance]]*Table1[[#This Row],[Average Ticket Price]]</f>
        <v>64972500</v>
      </c>
      <c r="Y833" s="5" t="s">
        <v>683</v>
      </c>
    </row>
    <row r="834" spans="1:25" x14ac:dyDescent="0.25">
      <c r="A834" t="s">
        <v>482</v>
      </c>
      <c r="B834" s="8">
        <v>45951</v>
      </c>
      <c r="C834">
        <f t="shared" si="12"/>
        <v>2025</v>
      </c>
      <c r="D834" t="s">
        <v>89</v>
      </c>
      <c r="E834" t="s">
        <v>66</v>
      </c>
      <c r="F834" t="s">
        <v>38</v>
      </c>
      <c r="G834" t="b">
        <v>1</v>
      </c>
      <c r="H834">
        <v>5</v>
      </c>
      <c r="I834">
        <v>4</v>
      </c>
      <c r="J834" t="s">
        <v>25</v>
      </c>
      <c r="K834" s="5">
        <v>23393</v>
      </c>
      <c r="L834" t="s">
        <v>362</v>
      </c>
      <c r="M834" t="s">
        <v>27</v>
      </c>
      <c r="N834">
        <v>88</v>
      </c>
      <c r="O834">
        <v>0</v>
      </c>
      <c r="P834">
        <v>1</v>
      </c>
      <c r="Q834" t="s">
        <v>87</v>
      </c>
      <c r="R834" s="5">
        <v>126415</v>
      </c>
      <c r="S834">
        <v>3.7</v>
      </c>
      <c r="T834" s="5">
        <v>90795.12</v>
      </c>
      <c r="U834">
        <v>37</v>
      </c>
      <c r="V834" t="s">
        <v>42</v>
      </c>
      <c r="W834" s="5">
        <v>1000</v>
      </c>
      <c r="X834" s="5">
        <f>Table1[[#This Row],[Attendance]]*Table1[[#This Row],[Average Ticket Price]]</f>
        <v>23393000</v>
      </c>
      <c r="Y834" s="5" t="s">
        <v>683</v>
      </c>
    </row>
    <row r="835" spans="1:25" x14ac:dyDescent="0.25">
      <c r="A835" t="s">
        <v>561</v>
      </c>
      <c r="B835" s="8">
        <v>45883</v>
      </c>
      <c r="C835">
        <f t="shared" ref="C835:C898" si="13">YEAR(B835)</f>
        <v>2025</v>
      </c>
      <c r="D835" t="s">
        <v>31</v>
      </c>
      <c r="E835" t="s">
        <v>48</v>
      </c>
      <c r="F835" t="s">
        <v>24</v>
      </c>
      <c r="G835" t="b">
        <v>0</v>
      </c>
      <c r="H835">
        <v>1</v>
      </c>
      <c r="I835">
        <v>3</v>
      </c>
      <c r="J835" t="s">
        <v>54</v>
      </c>
      <c r="K835" s="5">
        <v>17793</v>
      </c>
      <c r="L835" t="s">
        <v>163</v>
      </c>
      <c r="M835" t="s">
        <v>34</v>
      </c>
      <c r="N835">
        <v>42</v>
      </c>
      <c r="O835">
        <v>1</v>
      </c>
      <c r="P835">
        <v>1</v>
      </c>
      <c r="Q835" t="s">
        <v>51</v>
      </c>
      <c r="R835" s="5">
        <v>28741</v>
      </c>
      <c r="S835">
        <v>7.48</v>
      </c>
      <c r="T835" s="5">
        <v>157511.92000000001</v>
      </c>
      <c r="U835">
        <v>57</v>
      </c>
      <c r="V835" t="s">
        <v>42</v>
      </c>
      <c r="W835" s="5">
        <v>1000</v>
      </c>
      <c r="X835" s="5">
        <f>Table1[[#This Row],[Attendance]]*Table1[[#This Row],[Average Ticket Price]]</f>
        <v>17793000</v>
      </c>
      <c r="Y835" s="5" t="s">
        <v>683</v>
      </c>
    </row>
    <row r="836" spans="1:25" x14ac:dyDescent="0.25">
      <c r="A836" t="s">
        <v>92</v>
      </c>
      <c r="B836" s="8">
        <v>45768</v>
      </c>
      <c r="C836">
        <f t="shared" si="13"/>
        <v>2025</v>
      </c>
      <c r="D836" t="s">
        <v>77</v>
      </c>
      <c r="E836" t="s">
        <v>66</v>
      </c>
      <c r="F836" t="s">
        <v>44</v>
      </c>
      <c r="G836" t="b">
        <v>0</v>
      </c>
      <c r="H836">
        <v>2</v>
      </c>
      <c r="I836">
        <v>4</v>
      </c>
      <c r="J836" t="s">
        <v>54</v>
      </c>
      <c r="K836" s="5">
        <v>50186</v>
      </c>
      <c r="L836" t="s">
        <v>291</v>
      </c>
      <c r="M836" t="s">
        <v>50</v>
      </c>
      <c r="N836">
        <v>77</v>
      </c>
      <c r="O836">
        <v>0</v>
      </c>
      <c r="P836">
        <v>2</v>
      </c>
      <c r="Q836" t="s">
        <v>46</v>
      </c>
      <c r="R836" s="5">
        <v>126310</v>
      </c>
      <c r="S836">
        <v>9.06</v>
      </c>
      <c r="T836" s="5">
        <v>67562</v>
      </c>
      <c r="U836">
        <v>23</v>
      </c>
      <c r="V836" t="s">
        <v>29</v>
      </c>
      <c r="W836" s="5">
        <v>1500</v>
      </c>
      <c r="X836" s="5">
        <f>Table1[[#This Row],[Attendance]]*Table1[[#This Row],[Average Ticket Price]]</f>
        <v>75279000</v>
      </c>
      <c r="Y836" s="5" t="s">
        <v>683</v>
      </c>
    </row>
    <row r="837" spans="1:25" x14ac:dyDescent="0.25">
      <c r="A837" t="s">
        <v>82</v>
      </c>
      <c r="B837" s="8">
        <v>45780</v>
      </c>
      <c r="C837">
        <f t="shared" si="13"/>
        <v>2025</v>
      </c>
      <c r="D837" t="s">
        <v>89</v>
      </c>
      <c r="E837" t="s">
        <v>48</v>
      </c>
      <c r="F837" t="s">
        <v>38</v>
      </c>
      <c r="G837" t="b">
        <v>0</v>
      </c>
      <c r="H837">
        <v>2</v>
      </c>
      <c r="I837">
        <v>0</v>
      </c>
      <c r="J837" t="s">
        <v>25</v>
      </c>
      <c r="K837" s="5">
        <v>43024</v>
      </c>
      <c r="L837" t="s">
        <v>331</v>
      </c>
      <c r="M837" t="s">
        <v>34</v>
      </c>
      <c r="N837">
        <v>21</v>
      </c>
      <c r="O837">
        <v>0</v>
      </c>
      <c r="P837">
        <v>0</v>
      </c>
      <c r="Q837" t="s">
        <v>28</v>
      </c>
      <c r="R837" s="5">
        <v>85862</v>
      </c>
      <c r="S837">
        <v>6.38</v>
      </c>
      <c r="T837" s="5">
        <v>42716.69</v>
      </c>
      <c r="U837">
        <v>27</v>
      </c>
      <c r="V837" t="s">
        <v>42</v>
      </c>
      <c r="W837" s="5">
        <v>1500</v>
      </c>
      <c r="X837" s="5">
        <f>Table1[[#This Row],[Attendance]]*Table1[[#This Row],[Average Ticket Price]]</f>
        <v>64536000</v>
      </c>
      <c r="Y837" s="5" t="s">
        <v>683</v>
      </c>
    </row>
    <row r="838" spans="1:25" x14ac:dyDescent="0.25">
      <c r="A838" t="s">
        <v>116</v>
      </c>
      <c r="B838" s="8">
        <v>45379</v>
      </c>
      <c r="C838">
        <f t="shared" si="13"/>
        <v>2024</v>
      </c>
      <c r="D838" t="s">
        <v>31</v>
      </c>
      <c r="E838" t="s">
        <v>32</v>
      </c>
      <c r="F838" t="s">
        <v>44</v>
      </c>
      <c r="G838" t="b">
        <v>1</v>
      </c>
      <c r="H838">
        <v>0</v>
      </c>
      <c r="I838">
        <v>1</v>
      </c>
      <c r="J838" t="s">
        <v>54</v>
      </c>
      <c r="K838" s="5">
        <v>25561</v>
      </c>
      <c r="L838" t="s">
        <v>78</v>
      </c>
      <c r="M838" t="s">
        <v>50</v>
      </c>
      <c r="N838">
        <v>61</v>
      </c>
      <c r="O838">
        <v>0</v>
      </c>
      <c r="P838">
        <v>0</v>
      </c>
      <c r="Q838" t="s">
        <v>87</v>
      </c>
      <c r="R838" s="5">
        <v>69307</v>
      </c>
      <c r="S838">
        <v>7.57</v>
      </c>
      <c r="T838" s="5">
        <v>8767.4699999999993</v>
      </c>
      <c r="U838">
        <v>52</v>
      </c>
      <c r="V838" t="s">
        <v>42</v>
      </c>
      <c r="W838" s="5">
        <v>2500</v>
      </c>
      <c r="X838" s="5">
        <f>Table1[[#This Row],[Attendance]]*Table1[[#This Row],[Average Ticket Price]]</f>
        <v>63902500</v>
      </c>
      <c r="Y838" s="5" t="s">
        <v>683</v>
      </c>
    </row>
    <row r="839" spans="1:25" x14ac:dyDescent="0.25">
      <c r="A839" t="s">
        <v>255</v>
      </c>
      <c r="B839" s="8">
        <v>45601</v>
      </c>
      <c r="C839">
        <f t="shared" si="13"/>
        <v>2024</v>
      </c>
      <c r="D839" t="s">
        <v>22</v>
      </c>
      <c r="E839" t="s">
        <v>72</v>
      </c>
      <c r="F839" t="s">
        <v>24</v>
      </c>
      <c r="G839" t="b">
        <v>0</v>
      </c>
      <c r="H839">
        <v>0</v>
      </c>
      <c r="I839">
        <v>2</v>
      </c>
      <c r="J839" t="s">
        <v>54</v>
      </c>
      <c r="K839" s="5">
        <v>31927</v>
      </c>
      <c r="L839" t="s">
        <v>141</v>
      </c>
      <c r="M839" t="s">
        <v>61</v>
      </c>
      <c r="N839">
        <v>73</v>
      </c>
      <c r="O839">
        <v>1</v>
      </c>
      <c r="P839">
        <v>0</v>
      </c>
      <c r="Q839" t="s">
        <v>81</v>
      </c>
      <c r="R839" s="5">
        <v>140498</v>
      </c>
      <c r="S839">
        <v>7.98</v>
      </c>
      <c r="T839" s="5">
        <v>155613.29999999999</v>
      </c>
      <c r="U839">
        <v>50</v>
      </c>
      <c r="V839" t="s">
        <v>29</v>
      </c>
      <c r="W839" s="5">
        <v>1250</v>
      </c>
      <c r="X839" s="5">
        <f>Table1[[#This Row],[Attendance]]*Table1[[#This Row],[Average Ticket Price]]</f>
        <v>39908750</v>
      </c>
      <c r="Y839" s="5" t="s">
        <v>683</v>
      </c>
    </row>
    <row r="840" spans="1:25" x14ac:dyDescent="0.25">
      <c r="A840" t="s">
        <v>479</v>
      </c>
      <c r="B840" s="8">
        <v>45503</v>
      </c>
      <c r="C840">
        <f t="shared" si="13"/>
        <v>2024</v>
      </c>
      <c r="D840" t="s">
        <v>36</v>
      </c>
      <c r="E840" t="s">
        <v>23</v>
      </c>
      <c r="F840" t="s">
        <v>38</v>
      </c>
      <c r="G840" t="b">
        <v>0</v>
      </c>
      <c r="H840">
        <v>5</v>
      </c>
      <c r="I840">
        <v>4</v>
      </c>
      <c r="J840" t="s">
        <v>25</v>
      </c>
      <c r="K840" s="5">
        <v>22241</v>
      </c>
      <c r="L840" t="s">
        <v>149</v>
      </c>
      <c r="M840" t="s">
        <v>34</v>
      </c>
      <c r="N840">
        <v>58</v>
      </c>
      <c r="O840">
        <v>0</v>
      </c>
      <c r="P840">
        <v>1</v>
      </c>
      <c r="Q840" t="s">
        <v>62</v>
      </c>
      <c r="R840" s="5">
        <v>122210</v>
      </c>
      <c r="S840">
        <v>6.18</v>
      </c>
      <c r="T840" s="5">
        <v>125965.8</v>
      </c>
      <c r="U840">
        <v>32</v>
      </c>
      <c r="V840" t="s">
        <v>42</v>
      </c>
      <c r="W840" s="5">
        <v>1750</v>
      </c>
      <c r="X840" s="5">
        <f>Table1[[#This Row],[Attendance]]*Table1[[#This Row],[Average Ticket Price]]</f>
        <v>38921750</v>
      </c>
      <c r="Y840" s="5" t="s">
        <v>683</v>
      </c>
    </row>
    <row r="841" spans="1:25" x14ac:dyDescent="0.25">
      <c r="A841" t="s">
        <v>286</v>
      </c>
      <c r="B841" s="8">
        <v>45299</v>
      </c>
      <c r="C841">
        <f t="shared" si="13"/>
        <v>2024</v>
      </c>
      <c r="D841" t="s">
        <v>22</v>
      </c>
      <c r="E841" t="s">
        <v>37</v>
      </c>
      <c r="F841" t="s">
        <v>24</v>
      </c>
      <c r="G841" t="b">
        <v>0</v>
      </c>
      <c r="H841">
        <v>5</v>
      </c>
      <c r="I841">
        <v>1</v>
      </c>
      <c r="J841" t="s">
        <v>25</v>
      </c>
      <c r="K841" s="5">
        <v>49703</v>
      </c>
      <c r="L841" t="s">
        <v>306</v>
      </c>
      <c r="M841" t="s">
        <v>34</v>
      </c>
      <c r="N841">
        <v>14</v>
      </c>
      <c r="O841">
        <v>0</v>
      </c>
      <c r="P841">
        <v>2</v>
      </c>
      <c r="Q841" t="s">
        <v>41</v>
      </c>
      <c r="R841" s="5">
        <v>97423</v>
      </c>
      <c r="S841">
        <v>1.72</v>
      </c>
      <c r="T841" s="5">
        <v>122109.9</v>
      </c>
      <c r="U841">
        <v>20</v>
      </c>
      <c r="V841" t="s">
        <v>42</v>
      </c>
      <c r="W841" s="5">
        <v>1750</v>
      </c>
      <c r="X841" s="5">
        <f>Table1[[#This Row],[Attendance]]*Table1[[#This Row],[Average Ticket Price]]</f>
        <v>86980250</v>
      </c>
      <c r="Y841" s="5" t="s">
        <v>683</v>
      </c>
    </row>
    <row r="842" spans="1:25" x14ac:dyDescent="0.25">
      <c r="A842" t="s">
        <v>563</v>
      </c>
      <c r="B842" s="8">
        <v>45805</v>
      </c>
      <c r="C842">
        <f t="shared" si="13"/>
        <v>2025</v>
      </c>
      <c r="D842" t="s">
        <v>77</v>
      </c>
      <c r="E842" t="s">
        <v>98</v>
      </c>
      <c r="F842" t="s">
        <v>44</v>
      </c>
      <c r="G842" t="b">
        <v>0</v>
      </c>
      <c r="H842">
        <v>1</v>
      </c>
      <c r="I842">
        <v>2</v>
      </c>
      <c r="J842" t="s">
        <v>54</v>
      </c>
      <c r="K842" s="5">
        <v>14123</v>
      </c>
      <c r="L842" t="s">
        <v>366</v>
      </c>
      <c r="M842" t="s">
        <v>34</v>
      </c>
      <c r="N842">
        <v>70</v>
      </c>
      <c r="O842">
        <v>0</v>
      </c>
      <c r="P842">
        <v>0</v>
      </c>
      <c r="Q842" t="s">
        <v>62</v>
      </c>
      <c r="R842" s="5">
        <v>38281</v>
      </c>
      <c r="S842">
        <v>7.97</v>
      </c>
      <c r="T842" s="5">
        <v>22202.720000000001</v>
      </c>
      <c r="U842">
        <v>53</v>
      </c>
      <c r="V842" t="s">
        <v>42</v>
      </c>
      <c r="W842" s="5">
        <v>500</v>
      </c>
      <c r="X842" s="5">
        <f>Table1[[#This Row],[Attendance]]*Table1[[#This Row],[Average Ticket Price]]</f>
        <v>7061500</v>
      </c>
      <c r="Y842" s="5" t="s">
        <v>683</v>
      </c>
    </row>
    <row r="843" spans="1:25" x14ac:dyDescent="0.25">
      <c r="A843" t="s">
        <v>265</v>
      </c>
      <c r="B843" s="8">
        <v>45683</v>
      </c>
      <c r="C843">
        <f t="shared" si="13"/>
        <v>2025</v>
      </c>
      <c r="D843" t="s">
        <v>77</v>
      </c>
      <c r="E843" t="s">
        <v>32</v>
      </c>
      <c r="F843" t="s">
        <v>24</v>
      </c>
      <c r="G843" t="b">
        <v>1</v>
      </c>
      <c r="H843">
        <v>1</v>
      </c>
      <c r="I843">
        <v>3</v>
      </c>
      <c r="J843" t="s">
        <v>54</v>
      </c>
      <c r="K843" s="5">
        <v>34925</v>
      </c>
      <c r="L843" t="s">
        <v>202</v>
      </c>
      <c r="M843" t="s">
        <v>61</v>
      </c>
      <c r="N843">
        <v>27</v>
      </c>
      <c r="O843">
        <v>0</v>
      </c>
      <c r="P843">
        <v>2</v>
      </c>
      <c r="Q843" t="s">
        <v>51</v>
      </c>
      <c r="R843" s="5">
        <v>80032</v>
      </c>
      <c r="S843">
        <v>8.0399999999999991</v>
      </c>
      <c r="T843" s="5">
        <v>76243.710000000006</v>
      </c>
      <c r="U843">
        <v>45</v>
      </c>
      <c r="V843" t="s">
        <v>42</v>
      </c>
      <c r="W843" s="5">
        <v>1750</v>
      </c>
      <c r="X843" s="5">
        <f>Table1[[#This Row],[Attendance]]*Table1[[#This Row],[Average Ticket Price]]</f>
        <v>61118750</v>
      </c>
      <c r="Y843" s="5" t="s">
        <v>683</v>
      </c>
    </row>
    <row r="844" spans="1:25" x14ac:dyDescent="0.25">
      <c r="A844" t="s">
        <v>122</v>
      </c>
      <c r="B844" s="8">
        <v>45556</v>
      </c>
      <c r="C844">
        <f t="shared" si="13"/>
        <v>2024</v>
      </c>
      <c r="D844" t="s">
        <v>53</v>
      </c>
      <c r="E844" t="s">
        <v>48</v>
      </c>
      <c r="F844" t="s">
        <v>44</v>
      </c>
      <c r="G844" t="b">
        <v>0</v>
      </c>
      <c r="H844">
        <v>5</v>
      </c>
      <c r="I844">
        <v>1</v>
      </c>
      <c r="J844" t="s">
        <v>25</v>
      </c>
      <c r="K844" s="5">
        <v>54135</v>
      </c>
      <c r="L844" t="s">
        <v>195</v>
      </c>
      <c r="M844" t="s">
        <v>27</v>
      </c>
      <c r="N844">
        <v>79</v>
      </c>
      <c r="O844">
        <v>1</v>
      </c>
      <c r="P844">
        <v>2</v>
      </c>
      <c r="Q844" t="s">
        <v>87</v>
      </c>
      <c r="R844" s="5">
        <v>89486</v>
      </c>
      <c r="S844">
        <v>1.56</v>
      </c>
      <c r="T844" s="5">
        <v>138712.28</v>
      </c>
      <c r="U844">
        <v>27</v>
      </c>
      <c r="V844" t="s">
        <v>29</v>
      </c>
      <c r="W844" s="5">
        <v>1000</v>
      </c>
      <c r="X844" s="5">
        <f>Table1[[#This Row],[Attendance]]*Table1[[#This Row],[Average Ticket Price]]</f>
        <v>54135000</v>
      </c>
      <c r="Y844" s="5" t="s">
        <v>683</v>
      </c>
    </row>
    <row r="845" spans="1:25" x14ac:dyDescent="0.25">
      <c r="A845" t="s">
        <v>283</v>
      </c>
      <c r="B845" s="8">
        <v>45726</v>
      </c>
      <c r="C845">
        <f t="shared" si="13"/>
        <v>2025</v>
      </c>
      <c r="D845" t="s">
        <v>77</v>
      </c>
      <c r="E845" t="s">
        <v>98</v>
      </c>
      <c r="F845" t="s">
        <v>44</v>
      </c>
      <c r="G845" t="b">
        <v>0</v>
      </c>
      <c r="H845">
        <v>1</v>
      </c>
      <c r="I845">
        <v>2</v>
      </c>
      <c r="J845" t="s">
        <v>54</v>
      </c>
      <c r="K845" s="5">
        <v>9011</v>
      </c>
      <c r="L845" t="s">
        <v>129</v>
      </c>
      <c r="M845" t="s">
        <v>34</v>
      </c>
      <c r="N845">
        <v>85</v>
      </c>
      <c r="O845">
        <v>1</v>
      </c>
      <c r="P845">
        <v>0</v>
      </c>
      <c r="Q845" t="s">
        <v>46</v>
      </c>
      <c r="R845" s="5">
        <v>88798</v>
      </c>
      <c r="S845">
        <v>7.14</v>
      </c>
      <c r="T845" s="5">
        <v>54111.71</v>
      </c>
      <c r="U845">
        <v>35</v>
      </c>
      <c r="V845" t="s">
        <v>42</v>
      </c>
      <c r="W845" s="5">
        <v>2500</v>
      </c>
      <c r="X845" s="5">
        <f>Table1[[#This Row],[Attendance]]*Table1[[#This Row],[Average Ticket Price]]</f>
        <v>22527500</v>
      </c>
      <c r="Y845" s="5" t="s">
        <v>683</v>
      </c>
    </row>
    <row r="846" spans="1:25" x14ac:dyDescent="0.25">
      <c r="A846" t="s">
        <v>128</v>
      </c>
      <c r="B846" s="8">
        <v>45443</v>
      </c>
      <c r="C846">
        <f t="shared" si="13"/>
        <v>2024</v>
      </c>
      <c r="D846" t="s">
        <v>22</v>
      </c>
      <c r="E846" t="s">
        <v>48</v>
      </c>
      <c r="F846" t="s">
        <v>44</v>
      </c>
      <c r="G846" t="b">
        <v>1</v>
      </c>
      <c r="H846">
        <v>2</v>
      </c>
      <c r="I846">
        <v>3</v>
      </c>
      <c r="J846" t="s">
        <v>54</v>
      </c>
      <c r="K846" s="5">
        <v>12922</v>
      </c>
      <c r="L846" t="s">
        <v>353</v>
      </c>
      <c r="M846" t="s">
        <v>34</v>
      </c>
      <c r="N846">
        <v>15</v>
      </c>
      <c r="O846">
        <v>2</v>
      </c>
      <c r="P846">
        <v>1</v>
      </c>
      <c r="Q846" t="s">
        <v>62</v>
      </c>
      <c r="R846" s="5">
        <v>101450</v>
      </c>
      <c r="S846">
        <v>2.96</v>
      </c>
      <c r="T846" s="5">
        <v>207361.63</v>
      </c>
      <c r="U846">
        <v>50</v>
      </c>
      <c r="V846" t="s">
        <v>42</v>
      </c>
      <c r="W846" s="5">
        <v>1000</v>
      </c>
      <c r="X846" s="5">
        <f>Table1[[#This Row],[Attendance]]*Table1[[#This Row],[Average Ticket Price]]</f>
        <v>12922000</v>
      </c>
      <c r="Y846" s="5" t="s">
        <v>683</v>
      </c>
    </row>
    <row r="847" spans="1:25" x14ac:dyDescent="0.25">
      <c r="A847" t="s">
        <v>564</v>
      </c>
      <c r="B847" s="8">
        <v>45682</v>
      </c>
      <c r="C847">
        <f t="shared" si="13"/>
        <v>2025</v>
      </c>
      <c r="D847" t="s">
        <v>77</v>
      </c>
      <c r="E847" t="s">
        <v>98</v>
      </c>
      <c r="F847" t="s">
        <v>44</v>
      </c>
      <c r="G847" t="b">
        <v>0</v>
      </c>
      <c r="H847">
        <v>0</v>
      </c>
      <c r="I847">
        <v>4</v>
      </c>
      <c r="J847" t="s">
        <v>54</v>
      </c>
      <c r="K847" s="5">
        <v>31405</v>
      </c>
      <c r="L847" t="s">
        <v>78</v>
      </c>
      <c r="M847" t="s">
        <v>50</v>
      </c>
      <c r="N847">
        <v>54</v>
      </c>
      <c r="O847">
        <v>0</v>
      </c>
      <c r="P847">
        <v>2</v>
      </c>
      <c r="Q847" t="s">
        <v>46</v>
      </c>
      <c r="R847" s="5">
        <v>125684</v>
      </c>
      <c r="S847">
        <v>4.1100000000000003</v>
      </c>
      <c r="T847" s="5">
        <v>232026.06</v>
      </c>
      <c r="U847">
        <v>45</v>
      </c>
      <c r="V847" t="s">
        <v>152</v>
      </c>
      <c r="W847" s="5">
        <v>1500</v>
      </c>
      <c r="X847" s="5">
        <f>Table1[[#This Row],[Attendance]]*Table1[[#This Row],[Average Ticket Price]]</f>
        <v>47107500</v>
      </c>
      <c r="Y847" s="5" t="s">
        <v>683</v>
      </c>
    </row>
    <row r="848" spans="1:25" x14ac:dyDescent="0.25">
      <c r="A848" t="s">
        <v>565</v>
      </c>
      <c r="B848" s="8">
        <v>45628</v>
      </c>
      <c r="C848">
        <f t="shared" si="13"/>
        <v>2024</v>
      </c>
      <c r="D848" t="s">
        <v>97</v>
      </c>
      <c r="E848" t="s">
        <v>37</v>
      </c>
      <c r="F848" t="s">
        <v>38</v>
      </c>
      <c r="G848" t="b">
        <v>1</v>
      </c>
      <c r="H848">
        <v>1</v>
      </c>
      <c r="I848">
        <v>0</v>
      </c>
      <c r="J848" t="s">
        <v>25</v>
      </c>
      <c r="K848" s="5">
        <v>18392</v>
      </c>
      <c r="L848" t="s">
        <v>195</v>
      </c>
      <c r="M848" t="s">
        <v>50</v>
      </c>
      <c r="N848">
        <v>39</v>
      </c>
      <c r="O848">
        <v>1</v>
      </c>
      <c r="P848">
        <v>0</v>
      </c>
      <c r="Q848" t="s">
        <v>28</v>
      </c>
      <c r="R848" s="5">
        <v>59498</v>
      </c>
      <c r="S848">
        <v>4.41</v>
      </c>
      <c r="T848" s="5">
        <v>201275.96</v>
      </c>
      <c r="U848">
        <v>26</v>
      </c>
      <c r="V848" t="s">
        <v>42</v>
      </c>
      <c r="W848" s="5">
        <v>750</v>
      </c>
      <c r="X848" s="5">
        <f>Table1[[#This Row],[Attendance]]*Table1[[#This Row],[Average Ticket Price]]</f>
        <v>13794000</v>
      </c>
      <c r="Y848" s="5" t="s">
        <v>683</v>
      </c>
    </row>
    <row r="849" spans="1:25" x14ac:dyDescent="0.25">
      <c r="A849" t="s">
        <v>295</v>
      </c>
      <c r="B849" s="8">
        <v>45541</v>
      </c>
      <c r="C849">
        <f t="shared" si="13"/>
        <v>2024</v>
      </c>
      <c r="D849" t="s">
        <v>22</v>
      </c>
      <c r="E849" t="s">
        <v>72</v>
      </c>
      <c r="F849" t="s">
        <v>44</v>
      </c>
      <c r="G849" t="b">
        <v>1</v>
      </c>
      <c r="H849">
        <v>2</v>
      </c>
      <c r="I849">
        <v>4</v>
      </c>
      <c r="J849" t="s">
        <v>54</v>
      </c>
      <c r="K849" s="5">
        <v>36429</v>
      </c>
      <c r="L849" t="s">
        <v>366</v>
      </c>
      <c r="M849" t="s">
        <v>61</v>
      </c>
      <c r="N849">
        <v>33</v>
      </c>
      <c r="O849">
        <v>1</v>
      </c>
      <c r="P849">
        <v>1</v>
      </c>
      <c r="Q849" t="s">
        <v>46</v>
      </c>
      <c r="R849" s="5">
        <v>39154</v>
      </c>
      <c r="S849">
        <v>9.31</v>
      </c>
      <c r="T849" s="5">
        <v>35352.46</v>
      </c>
      <c r="U849">
        <v>35</v>
      </c>
      <c r="V849" t="s">
        <v>29</v>
      </c>
      <c r="W849" s="5">
        <v>3000</v>
      </c>
      <c r="X849" s="5">
        <f>Table1[[#This Row],[Attendance]]*Table1[[#This Row],[Average Ticket Price]]</f>
        <v>109287000</v>
      </c>
      <c r="Y849" s="5" t="s">
        <v>683</v>
      </c>
    </row>
    <row r="850" spans="1:25" x14ac:dyDescent="0.25">
      <c r="A850" t="s">
        <v>230</v>
      </c>
      <c r="B850" s="8">
        <v>45812</v>
      </c>
      <c r="C850">
        <f t="shared" si="13"/>
        <v>2025</v>
      </c>
      <c r="D850" t="s">
        <v>97</v>
      </c>
      <c r="E850" t="s">
        <v>48</v>
      </c>
      <c r="F850" t="s">
        <v>38</v>
      </c>
      <c r="G850" t="b">
        <v>1</v>
      </c>
      <c r="H850">
        <v>4</v>
      </c>
      <c r="I850">
        <v>3</v>
      </c>
      <c r="J850" t="s">
        <v>25</v>
      </c>
      <c r="K850" s="5">
        <v>31750</v>
      </c>
      <c r="L850" t="s">
        <v>112</v>
      </c>
      <c r="M850" t="s">
        <v>61</v>
      </c>
      <c r="N850">
        <v>59</v>
      </c>
      <c r="O850">
        <v>0</v>
      </c>
      <c r="P850">
        <v>0</v>
      </c>
      <c r="Q850" t="s">
        <v>28</v>
      </c>
      <c r="R850" s="5">
        <v>88682</v>
      </c>
      <c r="S850">
        <v>7.19</v>
      </c>
      <c r="T850" s="5">
        <v>15346.69</v>
      </c>
      <c r="U850">
        <v>49</v>
      </c>
      <c r="V850" t="s">
        <v>29</v>
      </c>
      <c r="W850" s="5">
        <v>1500</v>
      </c>
      <c r="X850" s="5">
        <f>Table1[[#This Row],[Attendance]]*Table1[[#This Row],[Average Ticket Price]]</f>
        <v>47625000</v>
      </c>
      <c r="Y850" s="5" t="s">
        <v>683</v>
      </c>
    </row>
    <row r="851" spans="1:25" x14ac:dyDescent="0.25">
      <c r="A851" t="s">
        <v>254</v>
      </c>
      <c r="B851" s="8">
        <v>45702</v>
      </c>
      <c r="C851">
        <f t="shared" si="13"/>
        <v>2025</v>
      </c>
      <c r="D851" t="s">
        <v>77</v>
      </c>
      <c r="E851" t="s">
        <v>23</v>
      </c>
      <c r="F851" t="s">
        <v>44</v>
      </c>
      <c r="G851" t="b">
        <v>0</v>
      </c>
      <c r="H851">
        <v>3</v>
      </c>
      <c r="I851">
        <v>1</v>
      </c>
      <c r="J851" t="s">
        <v>25</v>
      </c>
      <c r="K851" s="5">
        <v>17200</v>
      </c>
      <c r="L851" t="s">
        <v>84</v>
      </c>
      <c r="M851" t="s">
        <v>34</v>
      </c>
      <c r="N851">
        <v>26</v>
      </c>
      <c r="O851">
        <v>0</v>
      </c>
      <c r="P851">
        <v>0</v>
      </c>
      <c r="Q851" t="s">
        <v>41</v>
      </c>
      <c r="R851" s="5">
        <v>36426</v>
      </c>
      <c r="S851">
        <v>2.23</v>
      </c>
      <c r="T851" s="5">
        <v>78323.399999999994</v>
      </c>
      <c r="U851">
        <v>45</v>
      </c>
      <c r="V851" t="s">
        <v>42</v>
      </c>
      <c r="W851" s="5">
        <v>1750</v>
      </c>
      <c r="X851" s="5">
        <f>Table1[[#This Row],[Attendance]]*Table1[[#This Row],[Average Ticket Price]]</f>
        <v>30100000</v>
      </c>
      <c r="Y851" s="5" t="s">
        <v>683</v>
      </c>
    </row>
    <row r="852" spans="1:25" x14ac:dyDescent="0.25">
      <c r="A852" t="s">
        <v>566</v>
      </c>
      <c r="B852" s="8">
        <v>45613</v>
      </c>
      <c r="C852">
        <f t="shared" si="13"/>
        <v>2024</v>
      </c>
      <c r="D852" t="s">
        <v>53</v>
      </c>
      <c r="E852" t="s">
        <v>48</v>
      </c>
      <c r="F852" t="s">
        <v>24</v>
      </c>
      <c r="G852" t="b">
        <v>0</v>
      </c>
      <c r="H852">
        <v>2</v>
      </c>
      <c r="I852">
        <v>4</v>
      </c>
      <c r="J852" t="s">
        <v>54</v>
      </c>
      <c r="K852" s="5">
        <v>27341</v>
      </c>
      <c r="L852" t="s">
        <v>285</v>
      </c>
      <c r="M852" t="s">
        <v>50</v>
      </c>
      <c r="N852">
        <v>33</v>
      </c>
      <c r="O852">
        <v>1</v>
      </c>
      <c r="P852">
        <v>1</v>
      </c>
      <c r="Q852" t="s">
        <v>62</v>
      </c>
      <c r="R852" s="5">
        <v>147697</v>
      </c>
      <c r="S852">
        <v>6.93</v>
      </c>
      <c r="T852" s="5">
        <v>17488.93</v>
      </c>
      <c r="U852">
        <v>50</v>
      </c>
      <c r="V852" t="s">
        <v>29</v>
      </c>
      <c r="W852" s="5">
        <v>750</v>
      </c>
      <c r="X852" s="5">
        <f>Table1[[#This Row],[Attendance]]*Table1[[#This Row],[Average Ticket Price]]</f>
        <v>20505750</v>
      </c>
      <c r="Y852" s="5" t="s">
        <v>683</v>
      </c>
    </row>
    <row r="853" spans="1:25" x14ac:dyDescent="0.25">
      <c r="A853" t="s">
        <v>513</v>
      </c>
      <c r="B853" s="8">
        <v>45772</v>
      </c>
      <c r="C853">
        <f t="shared" si="13"/>
        <v>2025</v>
      </c>
      <c r="D853" t="s">
        <v>89</v>
      </c>
      <c r="E853" t="s">
        <v>32</v>
      </c>
      <c r="F853" t="s">
        <v>38</v>
      </c>
      <c r="G853" t="b">
        <v>0</v>
      </c>
      <c r="H853">
        <v>1</v>
      </c>
      <c r="I853">
        <v>0</v>
      </c>
      <c r="J853" t="s">
        <v>25</v>
      </c>
      <c r="K853" s="5">
        <v>50273</v>
      </c>
      <c r="L853" t="s">
        <v>301</v>
      </c>
      <c r="M853" t="s">
        <v>34</v>
      </c>
      <c r="N853">
        <v>67</v>
      </c>
      <c r="O853">
        <v>0</v>
      </c>
      <c r="P853">
        <v>0</v>
      </c>
      <c r="Q853" t="s">
        <v>81</v>
      </c>
      <c r="R853" s="5">
        <v>45875</v>
      </c>
      <c r="S853">
        <v>4.7699999999999996</v>
      </c>
      <c r="T853" s="5">
        <v>199367.92</v>
      </c>
      <c r="U853">
        <v>23</v>
      </c>
      <c r="V853" t="s">
        <v>42</v>
      </c>
      <c r="W853" s="5">
        <v>2000</v>
      </c>
      <c r="X853" s="5">
        <f>Table1[[#This Row],[Attendance]]*Table1[[#This Row],[Average Ticket Price]]</f>
        <v>100546000</v>
      </c>
      <c r="Y853" s="5" t="s">
        <v>683</v>
      </c>
    </row>
    <row r="854" spans="1:25" x14ac:dyDescent="0.25">
      <c r="A854" t="s">
        <v>349</v>
      </c>
      <c r="B854" s="8">
        <v>45815</v>
      </c>
      <c r="C854">
        <f t="shared" si="13"/>
        <v>2025</v>
      </c>
      <c r="D854" t="s">
        <v>36</v>
      </c>
      <c r="E854" t="s">
        <v>37</v>
      </c>
      <c r="F854" t="s">
        <v>38</v>
      </c>
      <c r="G854" t="b">
        <v>0</v>
      </c>
      <c r="H854">
        <v>4</v>
      </c>
      <c r="I854">
        <v>1</v>
      </c>
      <c r="J854" t="s">
        <v>25</v>
      </c>
      <c r="K854" s="5">
        <v>6363</v>
      </c>
      <c r="L854" t="s">
        <v>67</v>
      </c>
      <c r="M854" t="s">
        <v>50</v>
      </c>
      <c r="N854">
        <v>27</v>
      </c>
      <c r="O854">
        <v>1</v>
      </c>
      <c r="P854">
        <v>2</v>
      </c>
      <c r="Q854" t="s">
        <v>51</v>
      </c>
      <c r="R854" s="5">
        <v>53020</v>
      </c>
      <c r="S854">
        <v>5.84</v>
      </c>
      <c r="T854" s="5">
        <v>75408.210000000006</v>
      </c>
      <c r="U854">
        <v>54</v>
      </c>
      <c r="V854" t="s">
        <v>29</v>
      </c>
      <c r="W854" s="5">
        <v>1000</v>
      </c>
      <c r="X854" s="5">
        <f>Table1[[#This Row],[Attendance]]*Table1[[#This Row],[Average Ticket Price]]</f>
        <v>6363000</v>
      </c>
      <c r="Y854" s="5" t="s">
        <v>683</v>
      </c>
    </row>
    <row r="855" spans="1:25" x14ac:dyDescent="0.25">
      <c r="A855" t="s">
        <v>30</v>
      </c>
      <c r="B855" s="8">
        <v>45848</v>
      </c>
      <c r="C855">
        <f t="shared" si="13"/>
        <v>2025</v>
      </c>
      <c r="D855" t="s">
        <v>22</v>
      </c>
      <c r="E855" t="s">
        <v>37</v>
      </c>
      <c r="F855" t="s">
        <v>38</v>
      </c>
      <c r="G855" t="b">
        <v>1</v>
      </c>
      <c r="H855">
        <v>3</v>
      </c>
      <c r="I855">
        <v>4</v>
      </c>
      <c r="J855" t="s">
        <v>54</v>
      </c>
      <c r="K855" s="5">
        <v>42785</v>
      </c>
      <c r="L855" t="s">
        <v>301</v>
      </c>
      <c r="M855" t="s">
        <v>61</v>
      </c>
      <c r="N855">
        <v>55</v>
      </c>
      <c r="O855">
        <v>1</v>
      </c>
      <c r="P855">
        <v>2</v>
      </c>
      <c r="Q855" t="s">
        <v>81</v>
      </c>
      <c r="R855" s="5">
        <v>62531</v>
      </c>
      <c r="S855">
        <v>3.15</v>
      </c>
      <c r="T855" s="5">
        <v>68816.820000000007</v>
      </c>
      <c r="U855">
        <v>52</v>
      </c>
      <c r="V855" t="s">
        <v>42</v>
      </c>
      <c r="W855" s="5">
        <v>2250</v>
      </c>
      <c r="X855" s="5">
        <f>Table1[[#This Row],[Attendance]]*Table1[[#This Row],[Average Ticket Price]]</f>
        <v>96266250</v>
      </c>
      <c r="Y855" s="5" t="s">
        <v>683</v>
      </c>
    </row>
    <row r="856" spans="1:25" x14ac:dyDescent="0.25">
      <c r="A856" t="s">
        <v>549</v>
      </c>
      <c r="B856" s="8">
        <v>45401</v>
      </c>
      <c r="C856">
        <f t="shared" si="13"/>
        <v>2024</v>
      </c>
      <c r="D856" t="s">
        <v>22</v>
      </c>
      <c r="E856" t="s">
        <v>98</v>
      </c>
      <c r="F856" t="s">
        <v>44</v>
      </c>
      <c r="G856" t="b">
        <v>0</v>
      </c>
      <c r="H856">
        <v>3</v>
      </c>
      <c r="I856">
        <v>0</v>
      </c>
      <c r="J856" t="s">
        <v>25</v>
      </c>
      <c r="K856" s="5">
        <v>37489</v>
      </c>
      <c r="L856" t="s">
        <v>126</v>
      </c>
      <c r="M856" t="s">
        <v>50</v>
      </c>
      <c r="N856">
        <v>21</v>
      </c>
      <c r="O856">
        <v>1</v>
      </c>
      <c r="P856">
        <v>0</v>
      </c>
      <c r="Q856" t="s">
        <v>62</v>
      </c>
      <c r="R856" s="5">
        <v>62147</v>
      </c>
      <c r="S856">
        <v>2.69</v>
      </c>
      <c r="T856" s="5">
        <v>65848.27</v>
      </c>
      <c r="U856">
        <v>41</v>
      </c>
      <c r="V856" t="s">
        <v>42</v>
      </c>
      <c r="W856" s="5">
        <v>1000</v>
      </c>
      <c r="X856" s="5">
        <f>Table1[[#This Row],[Attendance]]*Table1[[#This Row],[Average Ticket Price]]</f>
        <v>37489000</v>
      </c>
      <c r="Y856" s="5" t="s">
        <v>683</v>
      </c>
    </row>
    <row r="857" spans="1:25" x14ac:dyDescent="0.25">
      <c r="A857" t="s">
        <v>342</v>
      </c>
      <c r="B857" s="8">
        <v>45748</v>
      </c>
      <c r="C857">
        <f t="shared" si="13"/>
        <v>2025</v>
      </c>
      <c r="D857" t="s">
        <v>36</v>
      </c>
      <c r="E857" t="s">
        <v>32</v>
      </c>
      <c r="F857" t="s">
        <v>44</v>
      </c>
      <c r="G857" t="b">
        <v>0</v>
      </c>
      <c r="H857">
        <v>4</v>
      </c>
      <c r="I857">
        <v>0</v>
      </c>
      <c r="J857" t="s">
        <v>25</v>
      </c>
      <c r="K857" s="5">
        <v>6760</v>
      </c>
      <c r="L857" t="s">
        <v>195</v>
      </c>
      <c r="M857" t="s">
        <v>27</v>
      </c>
      <c r="N857">
        <v>75</v>
      </c>
      <c r="O857">
        <v>0</v>
      </c>
      <c r="P857">
        <v>0</v>
      </c>
      <c r="Q857" t="s">
        <v>62</v>
      </c>
      <c r="R857" s="5">
        <v>91835</v>
      </c>
      <c r="S857">
        <v>7.87</v>
      </c>
      <c r="T857" s="5">
        <v>73073.45</v>
      </c>
      <c r="U857">
        <v>24</v>
      </c>
      <c r="V857" t="s">
        <v>42</v>
      </c>
      <c r="W857" s="5">
        <v>1000</v>
      </c>
      <c r="X857" s="5">
        <f>Table1[[#This Row],[Attendance]]*Table1[[#This Row],[Average Ticket Price]]</f>
        <v>6760000</v>
      </c>
      <c r="Y857" s="5" t="s">
        <v>683</v>
      </c>
    </row>
    <row r="858" spans="1:25" x14ac:dyDescent="0.25">
      <c r="A858" t="s">
        <v>465</v>
      </c>
      <c r="B858" s="8">
        <v>45882</v>
      </c>
      <c r="C858">
        <f t="shared" si="13"/>
        <v>2025</v>
      </c>
      <c r="D858" t="s">
        <v>69</v>
      </c>
      <c r="E858" t="s">
        <v>72</v>
      </c>
      <c r="F858" t="s">
        <v>38</v>
      </c>
      <c r="G858" t="b">
        <v>1</v>
      </c>
      <c r="H858">
        <v>4</v>
      </c>
      <c r="I858">
        <v>4</v>
      </c>
      <c r="J858" t="s">
        <v>39</v>
      </c>
      <c r="K858" s="5">
        <v>5366</v>
      </c>
      <c r="L858" t="s">
        <v>200</v>
      </c>
      <c r="M858" t="s">
        <v>34</v>
      </c>
      <c r="N858">
        <v>75</v>
      </c>
      <c r="O858">
        <v>1</v>
      </c>
      <c r="P858">
        <v>1</v>
      </c>
      <c r="Q858" t="s">
        <v>87</v>
      </c>
      <c r="R858" s="5">
        <v>37440</v>
      </c>
      <c r="S858">
        <v>5.38</v>
      </c>
      <c r="T858" s="5">
        <v>16364.6</v>
      </c>
      <c r="U858">
        <v>57</v>
      </c>
      <c r="V858" t="s">
        <v>29</v>
      </c>
      <c r="W858" s="5">
        <v>500</v>
      </c>
      <c r="X858" s="5">
        <f>Table1[[#This Row],[Attendance]]*Table1[[#This Row],[Average Ticket Price]]</f>
        <v>2683000</v>
      </c>
      <c r="Y858" s="5" t="s">
        <v>683</v>
      </c>
    </row>
    <row r="859" spans="1:25" x14ac:dyDescent="0.25">
      <c r="A859" t="s">
        <v>297</v>
      </c>
      <c r="B859" s="8">
        <v>45466</v>
      </c>
      <c r="C859">
        <f t="shared" si="13"/>
        <v>2024</v>
      </c>
      <c r="D859" t="s">
        <v>77</v>
      </c>
      <c r="E859" t="s">
        <v>83</v>
      </c>
      <c r="F859" t="s">
        <v>38</v>
      </c>
      <c r="G859" t="b">
        <v>0</v>
      </c>
      <c r="H859">
        <v>2</v>
      </c>
      <c r="I859">
        <v>1</v>
      </c>
      <c r="J859" t="s">
        <v>25</v>
      </c>
      <c r="K859" s="5">
        <v>10361</v>
      </c>
      <c r="L859" t="s">
        <v>190</v>
      </c>
      <c r="M859" t="s">
        <v>61</v>
      </c>
      <c r="N859">
        <v>45</v>
      </c>
      <c r="O859">
        <v>1</v>
      </c>
      <c r="P859">
        <v>1</v>
      </c>
      <c r="Q859" t="s">
        <v>28</v>
      </c>
      <c r="R859" s="5">
        <v>21406</v>
      </c>
      <c r="S859">
        <v>2.86</v>
      </c>
      <c r="T859" s="5">
        <v>227636.87</v>
      </c>
      <c r="U859">
        <v>18</v>
      </c>
      <c r="V859" t="s">
        <v>42</v>
      </c>
      <c r="W859" s="5">
        <v>1500</v>
      </c>
      <c r="X859" s="5">
        <f>Table1[[#This Row],[Attendance]]*Table1[[#This Row],[Average Ticket Price]]</f>
        <v>15541500</v>
      </c>
      <c r="Y859" s="5" t="s">
        <v>683</v>
      </c>
    </row>
    <row r="860" spans="1:25" x14ac:dyDescent="0.25">
      <c r="A860" t="s">
        <v>343</v>
      </c>
      <c r="B860" s="8">
        <v>45923</v>
      </c>
      <c r="C860">
        <f t="shared" si="13"/>
        <v>2025</v>
      </c>
      <c r="D860" t="s">
        <v>36</v>
      </c>
      <c r="E860" t="s">
        <v>98</v>
      </c>
      <c r="F860" t="s">
        <v>24</v>
      </c>
      <c r="G860" t="b">
        <v>1</v>
      </c>
      <c r="H860">
        <v>2</v>
      </c>
      <c r="I860">
        <v>4</v>
      </c>
      <c r="J860" t="s">
        <v>54</v>
      </c>
      <c r="K860" s="5">
        <v>37278</v>
      </c>
      <c r="L860" t="s">
        <v>115</v>
      </c>
      <c r="M860" t="s">
        <v>27</v>
      </c>
      <c r="N860">
        <v>60</v>
      </c>
      <c r="O860">
        <v>2</v>
      </c>
      <c r="P860">
        <v>0</v>
      </c>
      <c r="Q860" t="s">
        <v>62</v>
      </c>
      <c r="R860" s="5">
        <v>112732</v>
      </c>
      <c r="S860">
        <v>8.42</v>
      </c>
      <c r="T860" s="5">
        <v>9550.82</v>
      </c>
      <c r="U860">
        <v>35</v>
      </c>
      <c r="V860" t="s">
        <v>152</v>
      </c>
      <c r="W860" s="5">
        <v>1500</v>
      </c>
      <c r="X860" s="5">
        <f>Table1[[#This Row],[Attendance]]*Table1[[#This Row],[Average Ticket Price]]</f>
        <v>55917000</v>
      </c>
      <c r="Y860" s="5" t="s">
        <v>683</v>
      </c>
    </row>
    <row r="861" spans="1:25" x14ac:dyDescent="0.25">
      <c r="A861" t="s">
        <v>520</v>
      </c>
      <c r="B861" s="8">
        <v>45402</v>
      </c>
      <c r="C861">
        <f t="shared" si="13"/>
        <v>2024</v>
      </c>
      <c r="D861" t="s">
        <v>31</v>
      </c>
      <c r="E861" t="s">
        <v>32</v>
      </c>
      <c r="F861" t="s">
        <v>24</v>
      </c>
      <c r="G861" t="b">
        <v>1</v>
      </c>
      <c r="H861">
        <v>0</v>
      </c>
      <c r="I861">
        <v>1</v>
      </c>
      <c r="J861" t="s">
        <v>54</v>
      </c>
      <c r="K861" s="5">
        <v>48318</v>
      </c>
      <c r="L861" t="s">
        <v>109</v>
      </c>
      <c r="M861" t="s">
        <v>61</v>
      </c>
      <c r="N861">
        <v>47</v>
      </c>
      <c r="O861">
        <v>0</v>
      </c>
      <c r="P861">
        <v>0</v>
      </c>
      <c r="Q861" t="s">
        <v>46</v>
      </c>
      <c r="R861" s="5">
        <v>144538</v>
      </c>
      <c r="S861">
        <v>0.87</v>
      </c>
      <c r="T861" s="5">
        <v>10835.3</v>
      </c>
      <c r="U861">
        <v>22</v>
      </c>
      <c r="V861" t="s">
        <v>29</v>
      </c>
      <c r="W861" s="5">
        <v>750</v>
      </c>
      <c r="X861" s="5">
        <f>Table1[[#This Row],[Attendance]]*Table1[[#This Row],[Average Ticket Price]]</f>
        <v>36238500</v>
      </c>
      <c r="Y861" s="5" t="s">
        <v>683</v>
      </c>
    </row>
    <row r="862" spans="1:25" x14ac:dyDescent="0.25">
      <c r="A862" t="s">
        <v>136</v>
      </c>
      <c r="B862" s="8">
        <v>45543</v>
      </c>
      <c r="C862">
        <f t="shared" si="13"/>
        <v>2024</v>
      </c>
      <c r="D862" t="s">
        <v>69</v>
      </c>
      <c r="E862" t="s">
        <v>66</v>
      </c>
      <c r="F862" t="s">
        <v>24</v>
      </c>
      <c r="G862" t="b">
        <v>0</v>
      </c>
      <c r="H862">
        <v>5</v>
      </c>
      <c r="I862">
        <v>2</v>
      </c>
      <c r="J862" t="s">
        <v>25</v>
      </c>
      <c r="K862" s="5">
        <v>48925</v>
      </c>
      <c r="L862" t="s">
        <v>60</v>
      </c>
      <c r="M862" t="s">
        <v>50</v>
      </c>
      <c r="N862">
        <v>61</v>
      </c>
      <c r="O862">
        <v>0</v>
      </c>
      <c r="P862">
        <v>1</v>
      </c>
      <c r="Q862" t="s">
        <v>51</v>
      </c>
      <c r="R862" s="5">
        <v>125747</v>
      </c>
      <c r="S862">
        <v>3.81</v>
      </c>
      <c r="T862" s="5">
        <v>122256.59</v>
      </c>
      <c r="U862">
        <v>30</v>
      </c>
      <c r="V862" t="s">
        <v>42</v>
      </c>
      <c r="W862" s="5">
        <v>2000</v>
      </c>
      <c r="X862" s="5">
        <f>Table1[[#This Row],[Attendance]]*Table1[[#This Row],[Average Ticket Price]]</f>
        <v>97850000</v>
      </c>
      <c r="Y862" s="5" t="s">
        <v>683</v>
      </c>
    </row>
    <row r="863" spans="1:25" x14ac:dyDescent="0.25">
      <c r="A863" t="s">
        <v>361</v>
      </c>
      <c r="B863" s="8">
        <v>45444</v>
      </c>
      <c r="C863">
        <f t="shared" si="13"/>
        <v>2024</v>
      </c>
      <c r="D863" t="s">
        <v>22</v>
      </c>
      <c r="E863" t="s">
        <v>48</v>
      </c>
      <c r="F863" t="s">
        <v>44</v>
      </c>
      <c r="G863" t="b">
        <v>1</v>
      </c>
      <c r="H863">
        <v>0</v>
      </c>
      <c r="I863">
        <v>2</v>
      </c>
      <c r="J863" t="s">
        <v>54</v>
      </c>
      <c r="K863" s="5">
        <v>28445</v>
      </c>
      <c r="L863" t="s">
        <v>55</v>
      </c>
      <c r="M863" t="s">
        <v>34</v>
      </c>
      <c r="N863">
        <v>32</v>
      </c>
      <c r="O863">
        <v>0</v>
      </c>
      <c r="P863">
        <v>0</v>
      </c>
      <c r="Q863" t="s">
        <v>81</v>
      </c>
      <c r="R863" s="5">
        <v>40772</v>
      </c>
      <c r="S863">
        <v>7.96</v>
      </c>
      <c r="T863" s="5">
        <v>75023.520000000004</v>
      </c>
      <c r="U863">
        <v>30</v>
      </c>
      <c r="V863" t="s">
        <v>42</v>
      </c>
      <c r="W863" s="5">
        <v>1500</v>
      </c>
      <c r="X863" s="5">
        <f>Table1[[#This Row],[Attendance]]*Table1[[#This Row],[Average Ticket Price]]</f>
        <v>42667500</v>
      </c>
      <c r="Y863" s="5" t="s">
        <v>683</v>
      </c>
    </row>
    <row r="864" spans="1:25" x14ac:dyDescent="0.25">
      <c r="A864" t="s">
        <v>282</v>
      </c>
      <c r="B864" s="8">
        <v>45400</v>
      </c>
      <c r="C864">
        <f t="shared" si="13"/>
        <v>2024</v>
      </c>
      <c r="D864" t="s">
        <v>77</v>
      </c>
      <c r="E864" t="s">
        <v>72</v>
      </c>
      <c r="F864" t="s">
        <v>24</v>
      </c>
      <c r="G864" t="b">
        <v>1</v>
      </c>
      <c r="H864">
        <v>0</v>
      </c>
      <c r="I864">
        <v>0</v>
      </c>
      <c r="J864" t="s">
        <v>39</v>
      </c>
      <c r="K864" s="5">
        <v>16089</v>
      </c>
      <c r="L864" t="s">
        <v>118</v>
      </c>
      <c r="M864" t="s">
        <v>27</v>
      </c>
      <c r="N864">
        <v>40</v>
      </c>
      <c r="O864">
        <v>1</v>
      </c>
      <c r="P864">
        <v>0</v>
      </c>
      <c r="Q864" t="s">
        <v>28</v>
      </c>
      <c r="R864" s="5">
        <v>136230</v>
      </c>
      <c r="S864">
        <v>4.2</v>
      </c>
      <c r="T864" s="5">
        <v>25294.76</v>
      </c>
      <c r="U864">
        <v>58</v>
      </c>
      <c r="V864" t="s">
        <v>42</v>
      </c>
      <c r="W864" s="5">
        <v>1500</v>
      </c>
      <c r="X864" s="5">
        <f>Table1[[#This Row],[Attendance]]*Table1[[#This Row],[Average Ticket Price]]</f>
        <v>24133500</v>
      </c>
      <c r="Y864" s="5" t="s">
        <v>683</v>
      </c>
    </row>
    <row r="865" spans="1:25" x14ac:dyDescent="0.25">
      <c r="A865" t="s">
        <v>547</v>
      </c>
      <c r="B865" s="8">
        <v>45352</v>
      </c>
      <c r="C865">
        <f t="shared" si="13"/>
        <v>2024</v>
      </c>
      <c r="D865" t="s">
        <v>69</v>
      </c>
      <c r="E865" t="s">
        <v>66</v>
      </c>
      <c r="F865" t="s">
        <v>24</v>
      </c>
      <c r="G865" t="b">
        <v>1</v>
      </c>
      <c r="H865">
        <v>4</v>
      </c>
      <c r="I865">
        <v>3</v>
      </c>
      <c r="J865" t="s">
        <v>25</v>
      </c>
      <c r="K865" s="5">
        <v>36210</v>
      </c>
      <c r="L865" t="s">
        <v>316</v>
      </c>
      <c r="M865" t="s">
        <v>50</v>
      </c>
      <c r="N865">
        <v>70</v>
      </c>
      <c r="O865">
        <v>0</v>
      </c>
      <c r="P865">
        <v>0</v>
      </c>
      <c r="Q865" t="s">
        <v>28</v>
      </c>
      <c r="R865" s="5">
        <v>65148</v>
      </c>
      <c r="S865">
        <v>6.79</v>
      </c>
      <c r="T865" s="5">
        <v>23944.05</v>
      </c>
      <c r="U865">
        <v>45</v>
      </c>
      <c r="V865" t="s">
        <v>42</v>
      </c>
      <c r="W865" s="5">
        <v>1500</v>
      </c>
      <c r="X865" s="5">
        <f>Table1[[#This Row],[Attendance]]*Table1[[#This Row],[Average Ticket Price]]</f>
        <v>54315000</v>
      </c>
      <c r="Y865" s="5" t="s">
        <v>683</v>
      </c>
    </row>
    <row r="866" spans="1:25" x14ac:dyDescent="0.25">
      <c r="A866" t="s">
        <v>68</v>
      </c>
      <c r="B866" s="8">
        <v>45395</v>
      </c>
      <c r="C866">
        <f t="shared" si="13"/>
        <v>2024</v>
      </c>
      <c r="D866" t="s">
        <v>69</v>
      </c>
      <c r="E866" t="s">
        <v>72</v>
      </c>
      <c r="F866" t="s">
        <v>44</v>
      </c>
      <c r="G866" t="b">
        <v>1</v>
      </c>
      <c r="H866">
        <v>0</v>
      </c>
      <c r="I866">
        <v>1</v>
      </c>
      <c r="J866" t="s">
        <v>54</v>
      </c>
      <c r="K866" s="5">
        <v>24341</v>
      </c>
      <c r="L866" t="s">
        <v>253</v>
      </c>
      <c r="M866" t="s">
        <v>50</v>
      </c>
      <c r="N866">
        <v>16</v>
      </c>
      <c r="O866">
        <v>0</v>
      </c>
      <c r="P866">
        <v>2</v>
      </c>
      <c r="Q866" t="s">
        <v>41</v>
      </c>
      <c r="R866" s="5">
        <v>78962</v>
      </c>
      <c r="S866">
        <v>5.7</v>
      </c>
      <c r="T866" s="5">
        <v>180972.18</v>
      </c>
      <c r="U866">
        <v>44</v>
      </c>
      <c r="V866" t="s">
        <v>42</v>
      </c>
      <c r="W866" s="5">
        <v>1500</v>
      </c>
      <c r="X866" s="5">
        <f>Table1[[#This Row],[Attendance]]*Table1[[#This Row],[Average Ticket Price]]</f>
        <v>36511500</v>
      </c>
      <c r="Y866" s="5" t="s">
        <v>683</v>
      </c>
    </row>
    <row r="867" spans="1:25" x14ac:dyDescent="0.25">
      <c r="A867" t="s">
        <v>292</v>
      </c>
      <c r="B867" s="8">
        <v>45495</v>
      </c>
      <c r="C867">
        <f t="shared" si="13"/>
        <v>2024</v>
      </c>
      <c r="D867" t="s">
        <v>31</v>
      </c>
      <c r="E867" t="s">
        <v>66</v>
      </c>
      <c r="F867" t="s">
        <v>38</v>
      </c>
      <c r="G867" t="b">
        <v>0</v>
      </c>
      <c r="H867">
        <v>2</v>
      </c>
      <c r="I867">
        <v>3</v>
      </c>
      <c r="J867" t="s">
        <v>54</v>
      </c>
      <c r="K867" s="5">
        <v>22225</v>
      </c>
      <c r="L867" t="s">
        <v>221</v>
      </c>
      <c r="M867" t="s">
        <v>50</v>
      </c>
      <c r="N867">
        <v>60</v>
      </c>
      <c r="O867">
        <v>0</v>
      </c>
      <c r="P867">
        <v>0</v>
      </c>
      <c r="Q867" t="s">
        <v>62</v>
      </c>
      <c r="R867" s="5">
        <v>127140</v>
      </c>
      <c r="S867">
        <v>6.1</v>
      </c>
      <c r="T867" s="5">
        <v>98832.54</v>
      </c>
      <c r="U867">
        <v>31</v>
      </c>
      <c r="V867" t="s">
        <v>42</v>
      </c>
      <c r="W867" s="5">
        <v>1500</v>
      </c>
      <c r="X867" s="5">
        <f>Table1[[#This Row],[Attendance]]*Table1[[#This Row],[Average Ticket Price]]</f>
        <v>33337500</v>
      </c>
      <c r="Y867" s="5" t="s">
        <v>683</v>
      </c>
    </row>
    <row r="868" spans="1:25" x14ac:dyDescent="0.25">
      <c r="A868" t="s">
        <v>567</v>
      </c>
      <c r="B868" s="8">
        <v>45345</v>
      </c>
      <c r="C868">
        <f t="shared" si="13"/>
        <v>2024</v>
      </c>
      <c r="D868" t="s">
        <v>77</v>
      </c>
      <c r="E868" t="s">
        <v>32</v>
      </c>
      <c r="F868" t="s">
        <v>24</v>
      </c>
      <c r="G868" t="b">
        <v>1</v>
      </c>
      <c r="H868">
        <v>5</v>
      </c>
      <c r="I868">
        <v>3</v>
      </c>
      <c r="J868" t="s">
        <v>25</v>
      </c>
      <c r="K868" s="5">
        <v>40952</v>
      </c>
      <c r="L868" t="s">
        <v>99</v>
      </c>
      <c r="M868" t="s">
        <v>27</v>
      </c>
      <c r="N868">
        <v>52</v>
      </c>
      <c r="O868">
        <v>0</v>
      </c>
      <c r="P868">
        <v>1</v>
      </c>
      <c r="Q868" t="s">
        <v>46</v>
      </c>
      <c r="R868" s="5">
        <v>69137</v>
      </c>
      <c r="S868">
        <v>6.96</v>
      </c>
      <c r="T868" s="5">
        <v>218757.74</v>
      </c>
      <c r="U868">
        <v>44</v>
      </c>
      <c r="V868" t="s">
        <v>42</v>
      </c>
      <c r="W868" s="5">
        <v>1000</v>
      </c>
      <c r="X868" s="5">
        <f>Table1[[#This Row],[Attendance]]*Table1[[#This Row],[Average Ticket Price]]</f>
        <v>40952000</v>
      </c>
      <c r="Y868" s="5" t="s">
        <v>683</v>
      </c>
    </row>
    <row r="869" spans="1:25" x14ac:dyDescent="0.25">
      <c r="A869" t="s">
        <v>468</v>
      </c>
      <c r="B869" s="8">
        <v>45966</v>
      </c>
      <c r="C869">
        <f t="shared" si="13"/>
        <v>2025</v>
      </c>
      <c r="D869" t="s">
        <v>31</v>
      </c>
      <c r="E869" t="s">
        <v>48</v>
      </c>
      <c r="F869" t="s">
        <v>24</v>
      </c>
      <c r="G869" t="b">
        <v>1</v>
      </c>
      <c r="H869">
        <v>5</v>
      </c>
      <c r="I869">
        <v>1</v>
      </c>
      <c r="J869" t="s">
        <v>25</v>
      </c>
      <c r="K869" s="5">
        <v>32507</v>
      </c>
      <c r="L869" t="s">
        <v>215</v>
      </c>
      <c r="M869" t="s">
        <v>61</v>
      </c>
      <c r="N869">
        <v>11</v>
      </c>
      <c r="O869">
        <v>2</v>
      </c>
      <c r="P869">
        <v>0</v>
      </c>
      <c r="Q869" t="s">
        <v>51</v>
      </c>
      <c r="R869" s="5">
        <v>144005</v>
      </c>
      <c r="S869">
        <v>1.64</v>
      </c>
      <c r="T869" s="5">
        <v>120101.11</v>
      </c>
      <c r="U869">
        <v>55</v>
      </c>
      <c r="V869" t="s">
        <v>42</v>
      </c>
      <c r="W869" s="5">
        <v>1000</v>
      </c>
      <c r="X869" s="5">
        <f>Table1[[#This Row],[Attendance]]*Table1[[#This Row],[Average Ticket Price]]</f>
        <v>32507000</v>
      </c>
      <c r="Y869" s="5" t="s">
        <v>683</v>
      </c>
    </row>
    <row r="870" spans="1:25" x14ac:dyDescent="0.25">
      <c r="A870" t="s">
        <v>552</v>
      </c>
      <c r="B870" s="8">
        <v>45492</v>
      </c>
      <c r="C870">
        <f t="shared" si="13"/>
        <v>2024</v>
      </c>
      <c r="D870" t="s">
        <v>53</v>
      </c>
      <c r="E870" t="s">
        <v>72</v>
      </c>
      <c r="F870" t="s">
        <v>44</v>
      </c>
      <c r="G870" t="b">
        <v>0</v>
      </c>
      <c r="H870">
        <v>4</v>
      </c>
      <c r="I870">
        <v>3</v>
      </c>
      <c r="J870" t="s">
        <v>25</v>
      </c>
      <c r="K870" s="5">
        <v>39721</v>
      </c>
      <c r="L870" t="s">
        <v>353</v>
      </c>
      <c r="M870" t="s">
        <v>61</v>
      </c>
      <c r="N870">
        <v>49</v>
      </c>
      <c r="O870">
        <v>0</v>
      </c>
      <c r="P870">
        <v>1</v>
      </c>
      <c r="Q870" t="s">
        <v>81</v>
      </c>
      <c r="R870" s="5">
        <v>38869</v>
      </c>
      <c r="S870">
        <v>4.01</v>
      </c>
      <c r="T870" s="5">
        <v>42074.5</v>
      </c>
      <c r="U870">
        <v>19</v>
      </c>
      <c r="V870" t="s">
        <v>42</v>
      </c>
      <c r="W870" s="5">
        <v>2250</v>
      </c>
      <c r="X870" s="5">
        <f>Table1[[#This Row],[Attendance]]*Table1[[#This Row],[Average Ticket Price]]</f>
        <v>89372250</v>
      </c>
      <c r="Y870" s="5" t="s">
        <v>683</v>
      </c>
    </row>
    <row r="871" spans="1:25" x14ac:dyDescent="0.25">
      <c r="A871" t="s">
        <v>367</v>
      </c>
      <c r="B871" s="8">
        <v>45354</v>
      </c>
      <c r="C871">
        <f t="shared" si="13"/>
        <v>2024</v>
      </c>
      <c r="D871" t="s">
        <v>36</v>
      </c>
      <c r="E871" t="s">
        <v>32</v>
      </c>
      <c r="F871" t="s">
        <v>44</v>
      </c>
      <c r="G871" t="b">
        <v>1</v>
      </c>
      <c r="H871">
        <v>1</v>
      </c>
      <c r="I871">
        <v>1</v>
      </c>
      <c r="J871" t="s">
        <v>39</v>
      </c>
      <c r="K871" s="5">
        <v>20018</v>
      </c>
      <c r="L871" t="s">
        <v>155</v>
      </c>
      <c r="M871" t="s">
        <v>34</v>
      </c>
      <c r="N871">
        <v>11</v>
      </c>
      <c r="O871">
        <v>0</v>
      </c>
      <c r="P871">
        <v>0</v>
      </c>
      <c r="Q871" t="s">
        <v>41</v>
      </c>
      <c r="R871" s="5">
        <v>40730</v>
      </c>
      <c r="S871">
        <v>4.88</v>
      </c>
      <c r="T871" s="5">
        <v>191716.18</v>
      </c>
      <c r="U871">
        <v>56</v>
      </c>
      <c r="V871" t="s">
        <v>29</v>
      </c>
      <c r="W871" s="5">
        <v>2500</v>
      </c>
      <c r="X871" s="5">
        <f>Table1[[#This Row],[Attendance]]*Table1[[#This Row],[Average Ticket Price]]</f>
        <v>50045000</v>
      </c>
      <c r="Y871" s="5" t="s">
        <v>683</v>
      </c>
    </row>
    <row r="872" spans="1:25" x14ac:dyDescent="0.25">
      <c r="A872" t="s">
        <v>524</v>
      </c>
      <c r="B872" s="8">
        <v>45340</v>
      </c>
      <c r="C872">
        <f t="shared" si="13"/>
        <v>2024</v>
      </c>
      <c r="D872" t="s">
        <v>53</v>
      </c>
      <c r="E872" t="s">
        <v>83</v>
      </c>
      <c r="F872" t="s">
        <v>38</v>
      </c>
      <c r="G872" t="b">
        <v>0</v>
      </c>
      <c r="H872">
        <v>0</v>
      </c>
      <c r="I872">
        <v>3</v>
      </c>
      <c r="J872" t="s">
        <v>54</v>
      </c>
      <c r="K872" s="5">
        <v>22824</v>
      </c>
      <c r="L872" t="s">
        <v>353</v>
      </c>
      <c r="M872" t="s">
        <v>61</v>
      </c>
      <c r="N872">
        <v>37</v>
      </c>
      <c r="O872">
        <v>0</v>
      </c>
      <c r="P872">
        <v>0</v>
      </c>
      <c r="Q872" t="s">
        <v>81</v>
      </c>
      <c r="R872" s="5">
        <v>144716</v>
      </c>
      <c r="S872">
        <v>2.75</v>
      </c>
      <c r="T872" s="5">
        <v>80272.240000000005</v>
      </c>
      <c r="U872">
        <v>46</v>
      </c>
      <c r="V872" t="s">
        <v>42</v>
      </c>
      <c r="W872" s="5">
        <v>1250</v>
      </c>
      <c r="X872" s="5">
        <f>Table1[[#This Row],[Attendance]]*Table1[[#This Row],[Average Ticket Price]]</f>
        <v>28530000</v>
      </c>
      <c r="Y872" s="5" t="s">
        <v>683</v>
      </c>
    </row>
    <row r="873" spans="1:25" x14ac:dyDescent="0.25">
      <c r="A873" t="s">
        <v>191</v>
      </c>
      <c r="B873" s="8">
        <v>45778</v>
      </c>
      <c r="C873">
        <f t="shared" si="13"/>
        <v>2025</v>
      </c>
      <c r="D873" t="s">
        <v>69</v>
      </c>
      <c r="E873" t="s">
        <v>83</v>
      </c>
      <c r="F873" t="s">
        <v>24</v>
      </c>
      <c r="G873" t="b">
        <v>1</v>
      </c>
      <c r="H873">
        <v>3</v>
      </c>
      <c r="I873">
        <v>2</v>
      </c>
      <c r="J873" t="s">
        <v>25</v>
      </c>
      <c r="K873" s="5">
        <v>12384</v>
      </c>
      <c r="L873" t="s">
        <v>291</v>
      </c>
      <c r="M873" t="s">
        <v>34</v>
      </c>
      <c r="N873">
        <v>83</v>
      </c>
      <c r="O873">
        <v>2</v>
      </c>
      <c r="P873">
        <v>1</v>
      </c>
      <c r="Q873" t="s">
        <v>41</v>
      </c>
      <c r="R873" s="5">
        <v>133297</v>
      </c>
      <c r="S873">
        <v>1.18</v>
      </c>
      <c r="T873" s="5">
        <v>149120.01999999999</v>
      </c>
      <c r="U873">
        <v>43</v>
      </c>
      <c r="V873" t="s">
        <v>42</v>
      </c>
      <c r="W873" s="5">
        <v>1250</v>
      </c>
      <c r="X873" s="5">
        <f>Table1[[#This Row],[Attendance]]*Table1[[#This Row],[Average Ticket Price]]</f>
        <v>15480000</v>
      </c>
      <c r="Y873" s="5" t="s">
        <v>683</v>
      </c>
    </row>
    <row r="874" spans="1:25" x14ac:dyDescent="0.25">
      <c r="A874" t="s">
        <v>559</v>
      </c>
      <c r="B874" s="8">
        <v>45458</v>
      </c>
      <c r="C874">
        <f t="shared" si="13"/>
        <v>2024</v>
      </c>
      <c r="D874" t="s">
        <v>77</v>
      </c>
      <c r="E874" t="s">
        <v>72</v>
      </c>
      <c r="F874" t="s">
        <v>38</v>
      </c>
      <c r="G874" t="b">
        <v>1</v>
      </c>
      <c r="H874">
        <v>1</v>
      </c>
      <c r="I874">
        <v>1</v>
      </c>
      <c r="J874" t="s">
        <v>39</v>
      </c>
      <c r="K874" s="5">
        <v>5732</v>
      </c>
      <c r="L874" t="s">
        <v>107</v>
      </c>
      <c r="M874" t="s">
        <v>50</v>
      </c>
      <c r="N874">
        <v>29</v>
      </c>
      <c r="O874">
        <v>1</v>
      </c>
      <c r="P874">
        <v>0</v>
      </c>
      <c r="Q874" t="s">
        <v>62</v>
      </c>
      <c r="R874" s="5">
        <v>33726</v>
      </c>
      <c r="S874">
        <v>6.5</v>
      </c>
      <c r="T874" s="5">
        <v>83784.759999999995</v>
      </c>
      <c r="U874">
        <v>52</v>
      </c>
      <c r="V874" t="s">
        <v>42</v>
      </c>
      <c r="W874" s="5">
        <v>1750</v>
      </c>
      <c r="X874" s="5">
        <f>Table1[[#This Row],[Attendance]]*Table1[[#This Row],[Average Ticket Price]]</f>
        <v>10031000</v>
      </c>
      <c r="Y874" s="5" t="s">
        <v>683</v>
      </c>
    </row>
    <row r="875" spans="1:25" x14ac:dyDescent="0.25">
      <c r="A875" t="s">
        <v>265</v>
      </c>
      <c r="B875" s="8">
        <v>45923</v>
      </c>
      <c r="C875">
        <f t="shared" si="13"/>
        <v>2025</v>
      </c>
      <c r="D875" t="s">
        <v>22</v>
      </c>
      <c r="E875" t="s">
        <v>66</v>
      </c>
      <c r="F875" t="s">
        <v>38</v>
      </c>
      <c r="G875" t="b">
        <v>0</v>
      </c>
      <c r="H875">
        <v>0</v>
      </c>
      <c r="I875">
        <v>0</v>
      </c>
      <c r="J875" t="s">
        <v>39</v>
      </c>
      <c r="K875" s="5">
        <v>20075</v>
      </c>
      <c r="L875" t="s">
        <v>101</v>
      </c>
      <c r="M875" t="s">
        <v>61</v>
      </c>
      <c r="N875">
        <v>37</v>
      </c>
      <c r="O875">
        <v>1</v>
      </c>
      <c r="P875">
        <v>1</v>
      </c>
      <c r="Q875" t="s">
        <v>46</v>
      </c>
      <c r="R875" s="5">
        <v>90437</v>
      </c>
      <c r="S875">
        <v>4.78</v>
      </c>
      <c r="T875" s="5">
        <v>65590.570000000007</v>
      </c>
      <c r="U875">
        <v>19</v>
      </c>
      <c r="V875" t="s">
        <v>42</v>
      </c>
      <c r="W875" s="5">
        <v>1500</v>
      </c>
      <c r="X875" s="5">
        <f>Table1[[#This Row],[Attendance]]*Table1[[#This Row],[Average Ticket Price]]</f>
        <v>30112500</v>
      </c>
      <c r="Y875" s="5" t="s">
        <v>683</v>
      </c>
    </row>
    <row r="876" spans="1:25" x14ac:dyDescent="0.25">
      <c r="A876" t="s">
        <v>271</v>
      </c>
      <c r="B876" s="8">
        <v>45684</v>
      </c>
      <c r="C876">
        <f t="shared" si="13"/>
        <v>2025</v>
      </c>
      <c r="D876" t="s">
        <v>53</v>
      </c>
      <c r="E876" t="s">
        <v>48</v>
      </c>
      <c r="F876" t="s">
        <v>44</v>
      </c>
      <c r="G876" t="b">
        <v>0</v>
      </c>
      <c r="H876">
        <v>2</v>
      </c>
      <c r="I876">
        <v>2</v>
      </c>
      <c r="J876" t="s">
        <v>39</v>
      </c>
      <c r="K876" s="5">
        <v>6176</v>
      </c>
      <c r="L876" t="s">
        <v>157</v>
      </c>
      <c r="M876" t="s">
        <v>61</v>
      </c>
      <c r="N876">
        <v>40</v>
      </c>
      <c r="O876">
        <v>0</v>
      </c>
      <c r="P876">
        <v>1</v>
      </c>
      <c r="Q876" t="s">
        <v>51</v>
      </c>
      <c r="R876" s="5">
        <v>15321</v>
      </c>
      <c r="S876">
        <v>9.0500000000000007</v>
      </c>
      <c r="T876" s="5">
        <v>65838.67</v>
      </c>
      <c r="U876">
        <v>48</v>
      </c>
      <c r="V876" t="s">
        <v>29</v>
      </c>
      <c r="W876" s="5">
        <v>500</v>
      </c>
      <c r="X876" s="5">
        <f>Table1[[#This Row],[Attendance]]*Table1[[#This Row],[Average Ticket Price]]</f>
        <v>3088000</v>
      </c>
      <c r="Y876" s="5" t="s">
        <v>683</v>
      </c>
    </row>
    <row r="877" spans="1:25" x14ac:dyDescent="0.25">
      <c r="A877" t="s">
        <v>568</v>
      </c>
      <c r="B877" s="8">
        <v>45649</v>
      </c>
      <c r="C877">
        <f t="shared" si="13"/>
        <v>2024</v>
      </c>
      <c r="D877" t="s">
        <v>36</v>
      </c>
      <c r="E877" t="s">
        <v>72</v>
      </c>
      <c r="F877" t="s">
        <v>44</v>
      </c>
      <c r="G877" t="b">
        <v>1</v>
      </c>
      <c r="H877">
        <v>5</v>
      </c>
      <c r="I877">
        <v>1</v>
      </c>
      <c r="J877" t="s">
        <v>25</v>
      </c>
      <c r="K877" s="5">
        <v>52077</v>
      </c>
      <c r="L877" t="s">
        <v>129</v>
      </c>
      <c r="M877" t="s">
        <v>50</v>
      </c>
      <c r="N877">
        <v>21</v>
      </c>
      <c r="O877">
        <v>0</v>
      </c>
      <c r="P877">
        <v>2</v>
      </c>
      <c r="Q877" t="s">
        <v>46</v>
      </c>
      <c r="R877" s="5">
        <v>133648</v>
      </c>
      <c r="S877">
        <v>8.08</v>
      </c>
      <c r="T877" s="5">
        <v>105865.47</v>
      </c>
      <c r="U877">
        <v>26</v>
      </c>
      <c r="V877" t="s">
        <v>29</v>
      </c>
      <c r="W877" s="5">
        <v>1000</v>
      </c>
      <c r="X877" s="5">
        <f>Table1[[#This Row],[Attendance]]*Table1[[#This Row],[Average Ticket Price]]</f>
        <v>52077000</v>
      </c>
      <c r="Y877" s="5" t="s">
        <v>683</v>
      </c>
    </row>
    <row r="878" spans="1:25" x14ac:dyDescent="0.25">
      <c r="A878" t="s">
        <v>52</v>
      </c>
      <c r="B878" s="8">
        <v>45896</v>
      </c>
      <c r="C878">
        <f t="shared" si="13"/>
        <v>2025</v>
      </c>
      <c r="D878" t="s">
        <v>22</v>
      </c>
      <c r="E878" t="s">
        <v>37</v>
      </c>
      <c r="F878" t="s">
        <v>44</v>
      </c>
      <c r="G878" t="b">
        <v>1</v>
      </c>
      <c r="H878">
        <v>3</v>
      </c>
      <c r="I878">
        <v>0</v>
      </c>
      <c r="J878" t="s">
        <v>25</v>
      </c>
      <c r="K878" s="5">
        <v>18874</v>
      </c>
      <c r="L878" t="s">
        <v>105</v>
      </c>
      <c r="M878" t="s">
        <v>61</v>
      </c>
      <c r="N878">
        <v>41</v>
      </c>
      <c r="O878">
        <v>0</v>
      </c>
      <c r="P878">
        <v>1</v>
      </c>
      <c r="Q878" t="s">
        <v>51</v>
      </c>
      <c r="R878" s="5">
        <v>147535</v>
      </c>
      <c r="S878">
        <v>6.22</v>
      </c>
      <c r="T878" s="5">
        <v>54383.21</v>
      </c>
      <c r="U878">
        <v>19</v>
      </c>
      <c r="V878" t="s">
        <v>42</v>
      </c>
      <c r="W878" s="5">
        <v>2000</v>
      </c>
      <c r="X878" s="5">
        <f>Table1[[#This Row],[Attendance]]*Table1[[#This Row],[Average Ticket Price]]</f>
        <v>37748000</v>
      </c>
      <c r="Y878" s="5" t="s">
        <v>683</v>
      </c>
    </row>
    <row r="879" spans="1:25" x14ac:dyDescent="0.25">
      <c r="A879" t="s">
        <v>569</v>
      </c>
      <c r="B879" s="8">
        <v>45529</v>
      </c>
      <c r="C879">
        <f t="shared" si="13"/>
        <v>2024</v>
      </c>
      <c r="D879" t="s">
        <v>22</v>
      </c>
      <c r="E879" t="s">
        <v>72</v>
      </c>
      <c r="F879" t="s">
        <v>38</v>
      </c>
      <c r="G879" t="b">
        <v>1</v>
      </c>
      <c r="H879">
        <v>4</v>
      </c>
      <c r="I879">
        <v>3</v>
      </c>
      <c r="J879" t="s">
        <v>25</v>
      </c>
      <c r="K879" s="5">
        <v>5339</v>
      </c>
      <c r="L879" t="s">
        <v>195</v>
      </c>
      <c r="M879" t="s">
        <v>27</v>
      </c>
      <c r="N879">
        <v>87</v>
      </c>
      <c r="O879">
        <v>0</v>
      </c>
      <c r="P879">
        <v>2</v>
      </c>
      <c r="Q879" t="s">
        <v>81</v>
      </c>
      <c r="R879" s="5">
        <v>101298</v>
      </c>
      <c r="S879">
        <v>2.63</v>
      </c>
      <c r="T879" s="5">
        <v>98840.8</v>
      </c>
      <c r="U879">
        <v>60</v>
      </c>
      <c r="V879" t="s">
        <v>42</v>
      </c>
      <c r="W879" s="5">
        <v>1750</v>
      </c>
      <c r="X879" s="5">
        <f>Table1[[#This Row],[Attendance]]*Table1[[#This Row],[Average Ticket Price]]</f>
        <v>9343250</v>
      </c>
      <c r="Y879" s="5" t="s">
        <v>683</v>
      </c>
    </row>
    <row r="880" spans="1:25" x14ac:dyDescent="0.25">
      <c r="A880" t="s">
        <v>570</v>
      </c>
      <c r="B880" s="8">
        <v>45465</v>
      </c>
      <c r="C880">
        <f t="shared" si="13"/>
        <v>2024</v>
      </c>
      <c r="D880" t="s">
        <v>53</v>
      </c>
      <c r="E880" t="s">
        <v>48</v>
      </c>
      <c r="F880" t="s">
        <v>24</v>
      </c>
      <c r="G880" t="b">
        <v>1</v>
      </c>
      <c r="H880">
        <v>5</v>
      </c>
      <c r="I880">
        <v>3</v>
      </c>
      <c r="J880" t="s">
        <v>25</v>
      </c>
      <c r="K880" s="5">
        <v>9667</v>
      </c>
      <c r="L880" t="s">
        <v>424</v>
      </c>
      <c r="M880" t="s">
        <v>27</v>
      </c>
      <c r="N880">
        <v>66</v>
      </c>
      <c r="O880">
        <v>2</v>
      </c>
      <c r="P880">
        <v>0</v>
      </c>
      <c r="Q880" t="s">
        <v>46</v>
      </c>
      <c r="R880" s="5">
        <v>14894</v>
      </c>
      <c r="S880">
        <v>5.83</v>
      </c>
      <c r="T880" s="5">
        <v>67701.759999999995</v>
      </c>
      <c r="U880">
        <v>40</v>
      </c>
      <c r="V880" t="s">
        <v>42</v>
      </c>
      <c r="W880" s="5">
        <v>500</v>
      </c>
      <c r="X880" s="5">
        <f>Table1[[#This Row],[Attendance]]*Table1[[#This Row],[Average Ticket Price]]</f>
        <v>4833500</v>
      </c>
      <c r="Y880" s="5" t="s">
        <v>683</v>
      </c>
    </row>
    <row r="881" spans="1:25" x14ac:dyDescent="0.25">
      <c r="A881" t="s">
        <v>271</v>
      </c>
      <c r="B881" s="8">
        <v>45965</v>
      </c>
      <c r="C881">
        <f t="shared" si="13"/>
        <v>2025</v>
      </c>
      <c r="D881" t="s">
        <v>22</v>
      </c>
      <c r="E881" t="s">
        <v>72</v>
      </c>
      <c r="F881" t="s">
        <v>24</v>
      </c>
      <c r="G881" t="b">
        <v>1</v>
      </c>
      <c r="H881">
        <v>2</v>
      </c>
      <c r="I881">
        <v>0</v>
      </c>
      <c r="J881" t="s">
        <v>25</v>
      </c>
      <c r="K881" s="5">
        <v>38387</v>
      </c>
      <c r="L881" t="s">
        <v>306</v>
      </c>
      <c r="M881" t="s">
        <v>27</v>
      </c>
      <c r="N881">
        <v>61</v>
      </c>
      <c r="O881">
        <v>0</v>
      </c>
      <c r="P881">
        <v>2</v>
      </c>
      <c r="Q881" t="s">
        <v>46</v>
      </c>
      <c r="R881" s="5">
        <v>56959</v>
      </c>
      <c r="S881">
        <v>7.2</v>
      </c>
      <c r="T881" s="5">
        <v>119380.17</v>
      </c>
      <c r="U881">
        <v>34</v>
      </c>
      <c r="V881" t="s">
        <v>29</v>
      </c>
      <c r="W881" s="5">
        <v>1000</v>
      </c>
      <c r="X881" s="5">
        <f>Table1[[#This Row],[Attendance]]*Table1[[#This Row],[Average Ticket Price]]</f>
        <v>38387000</v>
      </c>
      <c r="Y881" s="5" t="s">
        <v>683</v>
      </c>
    </row>
    <row r="882" spans="1:25" x14ac:dyDescent="0.25">
      <c r="A882" t="s">
        <v>404</v>
      </c>
      <c r="B882" s="8">
        <v>45898</v>
      </c>
      <c r="C882">
        <f t="shared" si="13"/>
        <v>2025</v>
      </c>
      <c r="D882" t="s">
        <v>97</v>
      </c>
      <c r="E882" t="s">
        <v>48</v>
      </c>
      <c r="F882" t="s">
        <v>44</v>
      </c>
      <c r="G882" t="b">
        <v>1</v>
      </c>
      <c r="H882">
        <v>4</v>
      </c>
      <c r="I882">
        <v>0</v>
      </c>
      <c r="J882" t="s">
        <v>25</v>
      </c>
      <c r="K882" s="5">
        <v>29811</v>
      </c>
      <c r="L882" t="s">
        <v>115</v>
      </c>
      <c r="M882" t="s">
        <v>61</v>
      </c>
      <c r="N882">
        <v>61</v>
      </c>
      <c r="O882">
        <v>0</v>
      </c>
      <c r="P882">
        <v>1</v>
      </c>
      <c r="Q882" t="s">
        <v>28</v>
      </c>
      <c r="R882" s="5">
        <v>27996</v>
      </c>
      <c r="S882">
        <v>6.38</v>
      </c>
      <c r="T882" s="5">
        <v>61395.93</v>
      </c>
      <c r="U882">
        <v>50</v>
      </c>
      <c r="V882" t="s">
        <v>42</v>
      </c>
      <c r="W882" s="5">
        <v>1000</v>
      </c>
      <c r="X882" s="5">
        <f>Table1[[#This Row],[Attendance]]*Table1[[#This Row],[Average Ticket Price]]</f>
        <v>29811000</v>
      </c>
      <c r="Y882" s="5" t="s">
        <v>683</v>
      </c>
    </row>
    <row r="883" spans="1:25" x14ac:dyDescent="0.25">
      <c r="A883" t="s">
        <v>571</v>
      </c>
      <c r="B883" s="8">
        <v>45411</v>
      </c>
      <c r="C883">
        <f t="shared" si="13"/>
        <v>2024</v>
      </c>
      <c r="D883" t="s">
        <v>77</v>
      </c>
      <c r="E883" t="s">
        <v>83</v>
      </c>
      <c r="F883" t="s">
        <v>44</v>
      </c>
      <c r="G883" t="b">
        <v>1</v>
      </c>
      <c r="H883">
        <v>2</v>
      </c>
      <c r="I883">
        <v>4</v>
      </c>
      <c r="J883" t="s">
        <v>54</v>
      </c>
      <c r="K883" s="5">
        <v>20559</v>
      </c>
      <c r="L883" t="s">
        <v>90</v>
      </c>
      <c r="M883" t="s">
        <v>34</v>
      </c>
      <c r="N883">
        <v>17</v>
      </c>
      <c r="O883">
        <v>1</v>
      </c>
      <c r="P883">
        <v>0</v>
      </c>
      <c r="Q883" t="s">
        <v>46</v>
      </c>
      <c r="R883" s="5">
        <v>12706</v>
      </c>
      <c r="S883">
        <v>5.25</v>
      </c>
      <c r="T883" s="5">
        <v>94980.55</v>
      </c>
      <c r="U883">
        <v>33</v>
      </c>
      <c r="V883" t="s">
        <v>42</v>
      </c>
      <c r="W883" s="5">
        <v>1750</v>
      </c>
      <c r="X883" s="5">
        <f>Table1[[#This Row],[Attendance]]*Table1[[#This Row],[Average Ticket Price]]</f>
        <v>35978250</v>
      </c>
      <c r="Y883" s="5" t="s">
        <v>683</v>
      </c>
    </row>
    <row r="884" spans="1:25" x14ac:dyDescent="0.25">
      <c r="A884" t="s">
        <v>250</v>
      </c>
      <c r="B884" s="8">
        <v>45756</v>
      </c>
      <c r="C884">
        <f t="shared" si="13"/>
        <v>2025</v>
      </c>
      <c r="D884" t="s">
        <v>89</v>
      </c>
      <c r="E884" t="s">
        <v>72</v>
      </c>
      <c r="F884" t="s">
        <v>44</v>
      </c>
      <c r="G884" t="b">
        <v>1</v>
      </c>
      <c r="H884">
        <v>3</v>
      </c>
      <c r="I884">
        <v>3</v>
      </c>
      <c r="J884" t="s">
        <v>39</v>
      </c>
      <c r="K884" s="5">
        <v>18033</v>
      </c>
      <c r="L884" t="s">
        <v>84</v>
      </c>
      <c r="M884" t="s">
        <v>50</v>
      </c>
      <c r="N884">
        <v>69</v>
      </c>
      <c r="O884">
        <v>0</v>
      </c>
      <c r="P884">
        <v>1</v>
      </c>
      <c r="Q884" t="s">
        <v>62</v>
      </c>
      <c r="R884" s="5">
        <v>3252</v>
      </c>
      <c r="S884">
        <v>3.08</v>
      </c>
      <c r="T884" s="5">
        <v>50178.43</v>
      </c>
      <c r="U884">
        <v>18</v>
      </c>
      <c r="V884" t="s">
        <v>152</v>
      </c>
      <c r="W884" s="5">
        <v>500</v>
      </c>
      <c r="X884" s="5">
        <f>Table1[[#This Row],[Attendance]]*Table1[[#This Row],[Average Ticket Price]]</f>
        <v>9016500</v>
      </c>
      <c r="Y884" s="5" t="s">
        <v>683</v>
      </c>
    </row>
    <row r="885" spans="1:25" x14ac:dyDescent="0.25">
      <c r="A885" t="s">
        <v>510</v>
      </c>
      <c r="B885" s="8">
        <v>45916</v>
      </c>
      <c r="C885">
        <f t="shared" si="13"/>
        <v>2025</v>
      </c>
      <c r="D885" t="s">
        <v>97</v>
      </c>
      <c r="E885" t="s">
        <v>37</v>
      </c>
      <c r="F885" t="s">
        <v>24</v>
      </c>
      <c r="G885" t="b">
        <v>0</v>
      </c>
      <c r="H885">
        <v>0</v>
      </c>
      <c r="I885">
        <v>1</v>
      </c>
      <c r="J885" t="s">
        <v>54</v>
      </c>
      <c r="K885" s="5">
        <v>8358</v>
      </c>
      <c r="L885" t="s">
        <v>301</v>
      </c>
      <c r="M885" t="s">
        <v>50</v>
      </c>
      <c r="N885">
        <v>63</v>
      </c>
      <c r="O885">
        <v>0</v>
      </c>
      <c r="P885">
        <v>1</v>
      </c>
      <c r="Q885" t="s">
        <v>87</v>
      </c>
      <c r="R885" s="5">
        <v>147748</v>
      </c>
      <c r="S885">
        <v>3.6</v>
      </c>
      <c r="T885" s="5">
        <v>69951.12</v>
      </c>
      <c r="U885">
        <v>54</v>
      </c>
      <c r="V885" t="s">
        <v>29</v>
      </c>
      <c r="W885" s="5">
        <v>750</v>
      </c>
      <c r="X885" s="5">
        <f>Table1[[#This Row],[Attendance]]*Table1[[#This Row],[Average Ticket Price]]</f>
        <v>6268500</v>
      </c>
      <c r="Y885" s="5" t="s">
        <v>683</v>
      </c>
    </row>
    <row r="886" spans="1:25" x14ac:dyDescent="0.25">
      <c r="A886" t="s">
        <v>553</v>
      </c>
      <c r="B886" s="8">
        <v>45499</v>
      </c>
      <c r="C886">
        <f t="shared" si="13"/>
        <v>2024</v>
      </c>
      <c r="D886" t="s">
        <v>77</v>
      </c>
      <c r="E886" t="s">
        <v>66</v>
      </c>
      <c r="F886" t="s">
        <v>24</v>
      </c>
      <c r="G886" t="b">
        <v>0</v>
      </c>
      <c r="H886">
        <v>3</v>
      </c>
      <c r="I886">
        <v>0</v>
      </c>
      <c r="J886" t="s">
        <v>25</v>
      </c>
      <c r="K886" s="5">
        <v>25012</v>
      </c>
      <c r="L886" t="s">
        <v>190</v>
      </c>
      <c r="M886" t="s">
        <v>27</v>
      </c>
      <c r="N886">
        <v>75</v>
      </c>
      <c r="O886">
        <v>0</v>
      </c>
      <c r="P886">
        <v>0</v>
      </c>
      <c r="Q886" t="s">
        <v>62</v>
      </c>
      <c r="R886" s="5">
        <v>60380</v>
      </c>
      <c r="S886">
        <v>5.66</v>
      </c>
      <c r="T886" s="5">
        <v>163990.94</v>
      </c>
      <c r="U886">
        <v>64</v>
      </c>
      <c r="V886" t="s">
        <v>42</v>
      </c>
      <c r="W886" s="5">
        <v>2000</v>
      </c>
      <c r="X886" s="5">
        <f>Table1[[#This Row],[Attendance]]*Table1[[#This Row],[Average Ticket Price]]</f>
        <v>50024000</v>
      </c>
      <c r="Y886" s="5" t="s">
        <v>683</v>
      </c>
    </row>
    <row r="887" spans="1:25" x14ac:dyDescent="0.25">
      <c r="A887" t="s">
        <v>314</v>
      </c>
      <c r="B887" s="8">
        <v>46021</v>
      </c>
      <c r="C887">
        <f t="shared" si="13"/>
        <v>2025</v>
      </c>
      <c r="D887" t="s">
        <v>97</v>
      </c>
      <c r="E887" t="s">
        <v>66</v>
      </c>
      <c r="F887" t="s">
        <v>38</v>
      </c>
      <c r="G887" t="b">
        <v>1</v>
      </c>
      <c r="H887">
        <v>3</v>
      </c>
      <c r="I887">
        <v>4</v>
      </c>
      <c r="J887" t="s">
        <v>54</v>
      </c>
      <c r="K887" s="5">
        <v>23077</v>
      </c>
      <c r="L887" t="s">
        <v>126</v>
      </c>
      <c r="M887" t="s">
        <v>61</v>
      </c>
      <c r="N887">
        <v>43</v>
      </c>
      <c r="O887">
        <v>0</v>
      </c>
      <c r="P887">
        <v>2</v>
      </c>
      <c r="Q887" t="s">
        <v>46</v>
      </c>
      <c r="R887" s="5">
        <v>111841</v>
      </c>
      <c r="S887">
        <v>1.58</v>
      </c>
      <c r="T887" s="5">
        <v>215161.18</v>
      </c>
      <c r="U887">
        <v>27</v>
      </c>
      <c r="V887" t="s">
        <v>29</v>
      </c>
      <c r="W887" s="5">
        <v>1000</v>
      </c>
      <c r="X887" s="5">
        <f>Table1[[#This Row],[Attendance]]*Table1[[#This Row],[Average Ticket Price]]</f>
        <v>23077000</v>
      </c>
      <c r="Y887" s="5" t="s">
        <v>683</v>
      </c>
    </row>
    <row r="888" spans="1:25" x14ac:dyDescent="0.25">
      <c r="A888" t="s">
        <v>572</v>
      </c>
      <c r="B888" s="8">
        <v>45604</v>
      </c>
      <c r="C888">
        <f t="shared" si="13"/>
        <v>2024</v>
      </c>
      <c r="D888" t="s">
        <v>31</v>
      </c>
      <c r="E888" t="s">
        <v>23</v>
      </c>
      <c r="F888" t="s">
        <v>38</v>
      </c>
      <c r="G888" t="b">
        <v>0</v>
      </c>
      <c r="H888">
        <v>2</v>
      </c>
      <c r="I888">
        <v>4</v>
      </c>
      <c r="J888" t="s">
        <v>54</v>
      </c>
      <c r="K888" s="5">
        <v>52862</v>
      </c>
      <c r="L888" t="s">
        <v>129</v>
      </c>
      <c r="M888" t="s">
        <v>27</v>
      </c>
      <c r="N888">
        <v>36</v>
      </c>
      <c r="O888">
        <v>1</v>
      </c>
      <c r="P888">
        <v>1</v>
      </c>
      <c r="Q888" t="s">
        <v>51</v>
      </c>
      <c r="R888" s="5">
        <v>11019</v>
      </c>
      <c r="S888">
        <v>3.73</v>
      </c>
      <c r="T888" s="5">
        <v>99549</v>
      </c>
      <c r="U888">
        <v>38</v>
      </c>
      <c r="V888" t="s">
        <v>29</v>
      </c>
      <c r="W888" s="5">
        <v>1750</v>
      </c>
      <c r="X888" s="5">
        <f>Table1[[#This Row],[Attendance]]*Table1[[#This Row],[Average Ticket Price]]</f>
        <v>92508500</v>
      </c>
      <c r="Y888" s="5" t="s">
        <v>683</v>
      </c>
    </row>
    <row r="889" spans="1:25" x14ac:dyDescent="0.25">
      <c r="A889" t="s">
        <v>463</v>
      </c>
      <c r="B889" s="8">
        <v>45322</v>
      </c>
      <c r="C889">
        <f t="shared" si="13"/>
        <v>2024</v>
      </c>
      <c r="D889" t="s">
        <v>36</v>
      </c>
      <c r="E889" t="s">
        <v>23</v>
      </c>
      <c r="F889" t="s">
        <v>44</v>
      </c>
      <c r="G889" t="b">
        <v>1</v>
      </c>
      <c r="H889">
        <v>1</v>
      </c>
      <c r="I889">
        <v>1</v>
      </c>
      <c r="J889" t="s">
        <v>39</v>
      </c>
      <c r="K889" s="5">
        <v>44746</v>
      </c>
      <c r="L889" t="s">
        <v>285</v>
      </c>
      <c r="M889" t="s">
        <v>61</v>
      </c>
      <c r="N889">
        <v>10</v>
      </c>
      <c r="O889">
        <v>0</v>
      </c>
      <c r="P889">
        <v>2</v>
      </c>
      <c r="Q889" t="s">
        <v>28</v>
      </c>
      <c r="R889" s="5">
        <v>142887</v>
      </c>
      <c r="S889">
        <v>6.44</v>
      </c>
      <c r="T889" s="5">
        <v>2257.2800000000002</v>
      </c>
      <c r="U889">
        <v>32</v>
      </c>
      <c r="V889" t="s">
        <v>29</v>
      </c>
      <c r="W889" s="5">
        <v>1000</v>
      </c>
      <c r="X889" s="5">
        <f>Table1[[#This Row],[Attendance]]*Table1[[#This Row],[Average Ticket Price]]</f>
        <v>44746000</v>
      </c>
      <c r="Y889" s="5" t="s">
        <v>683</v>
      </c>
    </row>
    <row r="890" spans="1:25" x14ac:dyDescent="0.25">
      <c r="A890" t="s">
        <v>370</v>
      </c>
      <c r="B890" s="8">
        <v>45318</v>
      </c>
      <c r="C890">
        <f t="shared" si="13"/>
        <v>2024</v>
      </c>
      <c r="D890" t="s">
        <v>31</v>
      </c>
      <c r="E890" t="s">
        <v>37</v>
      </c>
      <c r="F890" t="s">
        <v>44</v>
      </c>
      <c r="G890" t="b">
        <v>1</v>
      </c>
      <c r="H890">
        <v>2</v>
      </c>
      <c r="I890">
        <v>3</v>
      </c>
      <c r="J890" t="s">
        <v>54</v>
      </c>
      <c r="K890" s="5">
        <v>50692</v>
      </c>
      <c r="L890" t="s">
        <v>238</v>
      </c>
      <c r="M890" t="s">
        <v>27</v>
      </c>
      <c r="N890">
        <v>52</v>
      </c>
      <c r="O890">
        <v>0</v>
      </c>
      <c r="P890">
        <v>0</v>
      </c>
      <c r="Q890" t="s">
        <v>41</v>
      </c>
      <c r="R890" s="5">
        <v>13581</v>
      </c>
      <c r="S890">
        <v>6.5</v>
      </c>
      <c r="T890" s="5">
        <v>18833.2</v>
      </c>
      <c r="U890">
        <v>25</v>
      </c>
      <c r="V890" t="s">
        <v>42</v>
      </c>
      <c r="W890" s="5">
        <v>750</v>
      </c>
      <c r="X890" s="5">
        <f>Table1[[#This Row],[Attendance]]*Table1[[#This Row],[Average Ticket Price]]</f>
        <v>38019000</v>
      </c>
      <c r="Y890" s="5" t="s">
        <v>683</v>
      </c>
    </row>
    <row r="891" spans="1:25" x14ac:dyDescent="0.25">
      <c r="A891" t="s">
        <v>468</v>
      </c>
      <c r="B891" s="8">
        <v>45957</v>
      </c>
      <c r="C891">
        <f t="shared" si="13"/>
        <v>2025</v>
      </c>
      <c r="D891" t="s">
        <v>22</v>
      </c>
      <c r="E891" t="s">
        <v>83</v>
      </c>
      <c r="F891" t="s">
        <v>44</v>
      </c>
      <c r="G891" t="b">
        <v>1</v>
      </c>
      <c r="H891">
        <v>0</v>
      </c>
      <c r="I891">
        <v>1</v>
      </c>
      <c r="J891" t="s">
        <v>54</v>
      </c>
      <c r="K891" s="5">
        <v>21232</v>
      </c>
      <c r="L891" t="s">
        <v>55</v>
      </c>
      <c r="M891" t="s">
        <v>61</v>
      </c>
      <c r="N891">
        <v>88</v>
      </c>
      <c r="O891">
        <v>1</v>
      </c>
      <c r="P891">
        <v>0</v>
      </c>
      <c r="Q891" t="s">
        <v>41</v>
      </c>
      <c r="R891" s="5">
        <v>105143</v>
      </c>
      <c r="S891">
        <v>2.4500000000000002</v>
      </c>
      <c r="T891" s="5">
        <v>101971.94</v>
      </c>
      <c r="U891">
        <v>38</v>
      </c>
      <c r="V891" t="s">
        <v>42</v>
      </c>
      <c r="W891" s="5">
        <v>1000</v>
      </c>
      <c r="X891" s="5">
        <f>Table1[[#This Row],[Attendance]]*Table1[[#This Row],[Average Ticket Price]]</f>
        <v>21232000</v>
      </c>
      <c r="Y891" s="5" t="s">
        <v>683</v>
      </c>
    </row>
    <row r="892" spans="1:25" x14ac:dyDescent="0.25">
      <c r="A892" t="s">
        <v>303</v>
      </c>
      <c r="B892" s="8">
        <v>45987</v>
      </c>
      <c r="C892">
        <f t="shared" si="13"/>
        <v>2025</v>
      </c>
      <c r="D892" t="s">
        <v>53</v>
      </c>
      <c r="E892" t="s">
        <v>23</v>
      </c>
      <c r="F892" t="s">
        <v>24</v>
      </c>
      <c r="G892" t="b">
        <v>0</v>
      </c>
      <c r="H892">
        <v>0</v>
      </c>
      <c r="I892">
        <v>3</v>
      </c>
      <c r="J892" t="s">
        <v>54</v>
      </c>
      <c r="K892" s="5">
        <v>35633</v>
      </c>
      <c r="L892" t="s">
        <v>195</v>
      </c>
      <c r="M892" t="s">
        <v>61</v>
      </c>
      <c r="N892">
        <v>17</v>
      </c>
      <c r="O892">
        <v>0</v>
      </c>
      <c r="P892">
        <v>0</v>
      </c>
      <c r="Q892" t="s">
        <v>28</v>
      </c>
      <c r="R892" s="5">
        <v>74273</v>
      </c>
      <c r="S892">
        <v>6.36</v>
      </c>
      <c r="T892" s="5">
        <v>52605.81</v>
      </c>
      <c r="U892">
        <v>23</v>
      </c>
      <c r="V892" t="s">
        <v>29</v>
      </c>
      <c r="W892" s="5">
        <v>2000</v>
      </c>
      <c r="X892" s="5">
        <f>Table1[[#This Row],[Attendance]]*Table1[[#This Row],[Average Ticket Price]]</f>
        <v>71266000</v>
      </c>
      <c r="Y892" s="5" t="s">
        <v>683</v>
      </c>
    </row>
    <row r="893" spans="1:25" x14ac:dyDescent="0.25">
      <c r="A893" t="s">
        <v>122</v>
      </c>
      <c r="B893" s="8">
        <v>45920</v>
      </c>
      <c r="C893">
        <f t="shared" si="13"/>
        <v>2025</v>
      </c>
      <c r="D893" t="s">
        <v>89</v>
      </c>
      <c r="E893" t="s">
        <v>72</v>
      </c>
      <c r="F893" t="s">
        <v>24</v>
      </c>
      <c r="G893" t="b">
        <v>1</v>
      </c>
      <c r="H893">
        <v>1</v>
      </c>
      <c r="I893">
        <v>0</v>
      </c>
      <c r="J893" t="s">
        <v>25</v>
      </c>
      <c r="K893" s="5">
        <v>8863</v>
      </c>
      <c r="L893" t="s">
        <v>45</v>
      </c>
      <c r="M893" t="s">
        <v>27</v>
      </c>
      <c r="N893">
        <v>70</v>
      </c>
      <c r="O893">
        <v>1</v>
      </c>
      <c r="P893">
        <v>0</v>
      </c>
      <c r="Q893" t="s">
        <v>62</v>
      </c>
      <c r="R893" s="5">
        <v>90924</v>
      </c>
      <c r="S893">
        <v>3.41</v>
      </c>
      <c r="T893" s="5">
        <v>135803.56</v>
      </c>
      <c r="U893">
        <v>58</v>
      </c>
      <c r="V893" t="s">
        <v>42</v>
      </c>
      <c r="W893" s="5">
        <v>2250</v>
      </c>
      <c r="X893" s="5">
        <f>Table1[[#This Row],[Attendance]]*Table1[[#This Row],[Average Ticket Price]]</f>
        <v>19941750</v>
      </c>
      <c r="Y893" s="5" t="s">
        <v>683</v>
      </c>
    </row>
    <row r="894" spans="1:25" x14ac:dyDescent="0.25">
      <c r="A894" t="s">
        <v>573</v>
      </c>
      <c r="B894" s="8">
        <v>45626</v>
      </c>
      <c r="C894">
        <f t="shared" si="13"/>
        <v>2024</v>
      </c>
      <c r="D894" t="s">
        <v>97</v>
      </c>
      <c r="E894" t="s">
        <v>32</v>
      </c>
      <c r="F894" t="s">
        <v>38</v>
      </c>
      <c r="G894" t="b">
        <v>0</v>
      </c>
      <c r="H894">
        <v>2</v>
      </c>
      <c r="I894">
        <v>2</v>
      </c>
      <c r="J894" t="s">
        <v>39</v>
      </c>
      <c r="K894" s="5">
        <v>49647</v>
      </c>
      <c r="L894" t="s">
        <v>80</v>
      </c>
      <c r="M894" t="s">
        <v>34</v>
      </c>
      <c r="N894">
        <v>95</v>
      </c>
      <c r="O894">
        <v>0</v>
      </c>
      <c r="P894">
        <v>2</v>
      </c>
      <c r="Q894" t="s">
        <v>87</v>
      </c>
      <c r="R894" s="5">
        <v>3555</v>
      </c>
      <c r="S894">
        <v>8.3800000000000008</v>
      </c>
      <c r="T894" s="5">
        <v>13819.93</v>
      </c>
      <c r="U894">
        <v>64</v>
      </c>
      <c r="V894" t="s">
        <v>29</v>
      </c>
      <c r="W894" s="5">
        <v>2250</v>
      </c>
      <c r="X894" s="5">
        <f>Table1[[#This Row],[Attendance]]*Table1[[#This Row],[Average Ticket Price]]</f>
        <v>111705750</v>
      </c>
      <c r="Y894" s="5" t="s">
        <v>683</v>
      </c>
    </row>
    <row r="895" spans="1:25" x14ac:dyDescent="0.25">
      <c r="A895" t="s">
        <v>430</v>
      </c>
      <c r="B895" s="8">
        <v>45771</v>
      </c>
      <c r="C895">
        <f t="shared" si="13"/>
        <v>2025</v>
      </c>
      <c r="D895" t="s">
        <v>22</v>
      </c>
      <c r="E895" t="s">
        <v>32</v>
      </c>
      <c r="F895" t="s">
        <v>44</v>
      </c>
      <c r="G895" t="b">
        <v>0</v>
      </c>
      <c r="H895">
        <v>0</v>
      </c>
      <c r="I895">
        <v>0</v>
      </c>
      <c r="J895" t="s">
        <v>39</v>
      </c>
      <c r="K895" s="5">
        <v>50268</v>
      </c>
      <c r="L895" t="s">
        <v>285</v>
      </c>
      <c r="M895" t="s">
        <v>27</v>
      </c>
      <c r="N895">
        <v>61</v>
      </c>
      <c r="O895">
        <v>1</v>
      </c>
      <c r="P895">
        <v>2</v>
      </c>
      <c r="Q895" t="s">
        <v>51</v>
      </c>
      <c r="R895" s="5">
        <v>46025</v>
      </c>
      <c r="S895">
        <v>3.47</v>
      </c>
      <c r="T895" s="5">
        <v>192009.38</v>
      </c>
      <c r="U895">
        <v>19</v>
      </c>
      <c r="V895" t="s">
        <v>29</v>
      </c>
      <c r="W895" s="5">
        <v>1500</v>
      </c>
      <c r="X895" s="5">
        <f>Table1[[#This Row],[Attendance]]*Table1[[#This Row],[Average Ticket Price]]</f>
        <v>75402000</v>
      </c>
      <c r="Y895" s="5" t="s">
        <v>683</v>
      </c>
    </row>
    <row r="896" spans="1:25" x14ac:dyDescent="0.25">
      <c r="A896" t="s">
        <v>426</v>
      </c>
      <c r="B896" s="8">
        <v>45307</v>
      </c>
      <c r="C896">
        <f t="shared" si="13"/>
        <v>2024</v>
      </c>
      <c r="D896" t="s">
        <v>97</v>
      </c>
      <c r="E896" t="s">
        <v>72</v>
      </c>
      <c r="F896" t="s">
        <v>24</v>
      </c>
      <c r="G896" t="b">
        <v>0</v>
      </c>
      <c r="H896">
        <v>0</v>
      </c>
      <c r="I896">
        <v>2</v>
      </c>
      <c r="J896" t="s">
        <v>54</v>
      </c>
      <c r="K896" s="5">
        <v>21166</v>
      </c>
      <c r="L896" t="s">
        <v>331</v>
      </c>
      <c r="M896" t="s">
        <v>27</v>
      </c>
      <c r="N896">
        <v>50</v>
      </c>
      <c r="O896">
        <v>0</v>
      </c>
      <c r="P896">
        <v>2</v>
      </c>
      <c r="Q896" t="s">
        <v>81</v>
      </c>
      <c r="R896" s="5">
        <v>81474</v>
      </c>
      <c r="S896">
        <v>1.92</v>
      </c>
      <c r="T896" s="5">
        <v>208774.92</v>
      </c>
      <c r="U896">
        <v>64</v>
      </c>
      <c r="V896" t="s">
        <v>29</v>
      </c>
      <c r="W896" s="5">
        <v>1750</v>
      </c>
      <c r="X896" s="5">
        <f>Table1[[#This Row],[Attendance]]*Table1[[#This Row],[Average Ticket Price]]</f>
        <v>37040500</v>
      </c>
      <c r="Y896" s="5" t="s">
        <v>683</v>
      </c>
    </row>
    <row r="897" spans="1:25" x14ac:dyDescent="0.25">
      <c r="A897" t="s">
        <v>564</v>
      </c>
      <c r="B897" s="8">
        <v>45964</v>
      </c>
      <c r="C897">
        <f t="shared" si="13"/>
        <v>2025</v>
      </c>
      <c r="D897" t="s">
        <v>69</v>
      </c>
      <c r="E897" t="s">
        <v>23</v>
      </c>
      <c r="F897" t="s">
        <v>24</v>
      </c>
      <c r="G897" t="b">
        <v>0</v>
      </c>
      <c r="H897">
        <v>4</v>
      </c>
      <c r="I897">
        <v>3</v>
      </c>
      <c r="J897" t="s">
        <v>25</v>
      </c>
      <c r="K897" s="5">
        <v>15691</v>
      </c>
      <c r="L897" t="s">
        <v>131</v>
      </c>
      <c r="M897" t="s">
        <v>27</v>
      </c>
      <c r="N897">
        <v>46</v>
      </c>
      <c r="O897">
        <v>2</v>
      </c>
      <c r="P897">
        <v>0</v>
      </c>
      <c r="Q897" t="s">
        <v>62</v>
      </c>
      <c r="R897" s="5">
        <v>132157</v>
      </c>
      <c r="S897">
        <v>3.04</v>
      </c>
      <c r="T897" s="5">
        <v>24963.9</v>
      </c>
      <c r="U897">
        <v>33</v>
      </c>
      <c r="V897" t="s">
        <v>42</v>
      </c>
      <c r="W897" s="5">
        <v>1000</v>
      </c>
      <c r="X897" s="5">
        <f>Table1[[#This Row],[Attendance]]*Table1[[#This Row],[Average Ticket Price]]</f>
        <v>15691000</v>
      </c>
      <c r="Y897" s="5" t="s">
        <v>683</v>
      </c>
    </row>
    <row r="898" spans="1:25" x14ac:dyDescent="0.25">
      <c r="A898" t="s">
        <v>368</v>
      </c>
      <c r="B898" s="8">
        <v>45481</v>
      </c>
      <c r="C898">
        <f t="shared" si="13"/>
        <v>2024</v>
      </c>
      <c r="D898" t="s">
        <v>89</v>
      </c>
      <c r="E898" t="s">
        <v>83</v>
      </c>
      <c r="F898" t="s">
        <v>38</v>
      </c>
      <c r="G898" t="b">
        <v>1</v>
      </c>
      <c r="H898">
        <v>1</v>
      </c>
      <c r="I898">
        <v>0</v>
      </c>
      <c r="J898" t="s">
        <v>25</v>
      </c>
      <c r="K898" s="5">
        <v>47345</v>
      </c>
      <c r="L898" t="s">
        <v>109</v>
      </c>
      <c r="M898" t="s">
        <v>34</v>
      </c>
      <c r="N898">
        <v>89</v>
      </c>
      <c r="O898">
        <v>1</v>
      </c>
      <c r="P898">
        <v>0</v>
      </c>
      <c r="Q898" t="s">
        <v>51</v>
      </c>
      <c r="R898" s="5">
        <v>26599</v>
      </c>
      <c r="S898">
        <v>5.45</v>
      </c>
      <c r="T898" s="5">
        <v>5815.96</v>
      </c>
      <c r="U898">
        <v>35</v>
      </c>
      <c r="V898" t="s">
        <v>29</v>
      </c>
      <c r="W898" s="5">
        <v>1250</v>
      </c>
      <c r="X898" s="5">
        <f>Table1[[#This Row],[Attendance]]*Table1[[#This Row],[Average Ticket Price]]</f>
        <v>59181250</v>
      </c>
      <c r="Y898" s="5" t="s">
        <v>683</v>
      </c>
    </row>
    <row r="899" spans="1:25" x14ac:dyDescent="0.25">
      <c r="A899" t="s">
        <v>344</v>
      </c>
      <c r="B899" s="8">
        <v>45345</v>
      </c>
      <c r="C899">
        <f t="shared" ref="C899:C962" si="14">YEAR(B899)</f>
        <v>2024</v>
      </c>
      <c r="D899" t="s">
        <v>36</v>
      </c>
      <c r="E899" t="s">
        <v>32</v>
      </c>
      <c r="F899" t="s">
        <v>38</v>
      </c>
      <c r="G899" t="b">
        <v>1</v>
      </c>
      <c r="H899">
        <v>3</v>
      </c>
      <c r="I899">
        <v>0</v>
      </c>
      <c r="J899" t="s">
        <v>25</v>
      </c>
      <c r="K899" s="5">
        <v>54060</v>
      </c>
      <c r="L899" t="s">
        <v>55</v>
      </c>
      <c r="M899" t="s">
        <v>34</v>
      </c>
      <c r="N899">
        <v>73</v>
      </c>
      <c r="O899">
        <v>0</v>
      </c>
      <c r="P899">
        <v>2</v>
      </c>
      <c r="Q899" t="s">
        <v>51</v>
      </c>
      <c r="R899" s="5">
        <v>53818</v>
      </c>
      <c r="S899">
        <v>5.13</v>
      </c>
      <c r="T899" s="5">
        <v>160645.03</v>
      </c>
      <c r="U899">
        <v>18</v>
      </c>
      <c r="V899" t="s">
        <v>29</v>
      </c>
      <c r="W899" s="5">
        <v>2250</v>
      </c>
      <c r="X899" s="5">
        <f>Table1[[#This Row],[Attendance]]*Table1[[#This Row],[Average Ticket Price]]</f>
        <v>121635000</v>
      </c>
      <c r="Y899" s="5" t="s">
        <v>683</v>
      </c>
    </row>
    <row r="900" spans="1:25" x14ac:dyDescent="0.25">
      <c r="A900" t="s">
        <v>488</v>
      </c>
      <c r="B900" s="8">
        <v>45415</v>
      </c>
      <c r="C900">
        <f t="shared" si="14"/>
        <v>2024</v>
      </c>
      <c r="D900" t="s">
        <v>77</v>
      </c>
      <c r="E900" t="s">
        <v>32</v>
      </c>
      <c r="F900" t="s">
        <v>38</v>
      </c>
      <c r="G900" t="b">
        <v>1</v>
      </c>
      <c r="H900">
        <v>0</v>
      </c>
      <c r="I900">
        <v>2</v>
      </c>
      <c r="J900" t="s">
        <v>54</v>
      </c>
      <c r="K900" s="5">
        <v>6535</v>
      </c>
      <c r="L900" t="s">
        <v>78</v>
      </c>
      <c r="M900" t="s">
        <v>50</v>
      </c>
      <c r="N900">
        <v>92</v>
      </c>
      <c r="O900">
        <v>0</v>
      </c>
      <c r="P900">
        <v>0</v>
      </c>
      <c r="Q900" t="s">
        <v>62</v>
      </c>
      <c r="R900" s="5">
        <v>37693</v>
      </c>
      <c r="S900">
        <v>3.04</v>
      </c>
      <c r="T900" s="5">
        <v>90188.06</v>
      </c>
      <c r="U900">
        <v>62</v>
      </c>
      <c r="V900" t="s">
        <v>42</v>
      </c>
      <c r="W900" s="5">
        <v>500</v>
      </c>
      <c r="X900" s="5">
        <f>Table1[[#This Row],[Attendance]]*Table1[[#This Row],[Average Ticket Price]]</f>
        <v>3267500</v>
      </c>
      <c r="Y900" s="5" t="s">
        <v>683</v>
      </c>
    </row>
    <row r="901" spans="1:25" x14ac:dyDescent="0.25">
      <c r="A901" t="s">
        <v>389</v>
      </c>
      <c r="B901" s="8">
        <v>45782</v>
      </c>
      <c r="C901">
        <f t="shared" si="14"/>
        <v>2025</v>
      </c>
      <c r="D901" t="s">
        <v>69</v>
      </c>
      <c r="E901" t="s">
        <v>48</v>
      </c>
      <c r="F901" t="s">
        <v>24</v>
      </c>
      <c r="G901" t="b">
        <v>0</v>
      </c>
      <c r="H901">
        <v>3</v>
      </c>
      <c r="I901">
        <v>1</v>
      </c>
      <c r="J901" t="s">
        <v>25</v>
      </c>
      <c r="K901" s="5">
        <v>51607</v>
      </c>
      <c r="L901" t="s">
        <v>78</v>
      </c>
      <c r="M901" t="s">
        <v>61</v>
      </c>
      <c r="N901">
        <v>93</v>
      </c>
      <c r="O901">
        <v>0</v>
      </c>
      <c r="P901">
        <v>1</v>
      </c>
      <c r="Q901" t="s">
        <v>81</v>
      </c>
      <c r="R901" s="5">
        <v>5791</v>
      </c>
      <c r="S901">
        <v>8.7200000000000006</v>
      </c>
      <c r="T901" s="5">
        <v>124814.16</v>
      </c>
      <c r="U901">
        <v>59</v>
      </c>
      <c r="V901" t="s">
        <v>29</v>
      </c>
      <c r="W901" s="5">
        <v>750</v>
      </c>
      <c r="X901" s="5">
        <f>Table1[[#This Row],[Attendance]]*Table1[[#This Row],[Average Ticket Price]]</f>
        <v>38705250</v>
      </c>
      <c r="Y901" s="5" t="s">
        <v>683</v>
      </c>
    </row>
    <row r="902" spans="1:25" x14ac:dyDescent="0.25">
      <c r="A902" t="s">
        <v>47</v>
      </c>
      <c r="B902" s="8">
        <v>45412</v>
      </c>
      <c r="C902">
        <f t="shared" si="14"/>
        <v>2024</v>
      </c>
      <c r="D902" t="s">
        <v>31</v>
      </c>
      <c r="E902" t="s">
        <v>98</v>
      </c>
      <c r="F902" t="s">
        <v>24</v>
      </c>
      <c r="G902" t="b">
        <v>1</v>
      </c>
      <c r="H902">
        <v>5</v>
      </c>
      <c r="I902">
        <v>4</v>
      </c>
      <c r="J902" t="s">
        <v>25</v>
      </c>
      <c r="K902" s="5">
        <v>17161</v>
      </c>
      <c r="L902" t="s">
        <v>133</v>
      </c>
      <c r="M902" t="s">
        <v>50</v>
      </c>
      <c r="N902">
        <v>24</v>
      </c>
      <c r="O902">
        <v>1</v>
      </c>
      <c r="P902">
        <v>0</v>
      </c>
      <c r="Q902" t="s">
        <v>41</v>
      </c>
      <c r="R902" s="5">
        <v>87096</v>
      </c>
      <c r="S902">
        <v>5.65</v>
      </c>
      <c r="T902" s="5">
        <v>183435.44</v>
      </c>
      <c r="U902">
        <v>49</v>
      </c>
      <c r="V902" t="s">
        <v>29</v>
      </c>
      <c r="W902" s="5">
        <v>1000</v>
      </c>
      <c r="X902" s="5">
        <f>Table1[[#This Row],[Attendance]]*Table1[[#This Row],[Average Ticket Price]]</f>
        <v>17161000</v>
      </c>
      <c r="Y902" s="5" t="s">
        <v>683</v>
      </c>
    </row>
    <row r="903" spans="1:25" x14ac:dyDescent="0.25">
      <c r="A903" t="s">
        <v>30</v>
      </c>
      <c r="B903" s="8">
        <v>45627</v>
      </c>
      <c r="C903">
        <f t="shared" si="14"/>
        <v>2024</v>
      </c>
      <c r="D903" t="s">
        <v>89</v>
      </c>
      <c r="E903" t="s">
        <v>98</v>
      </c>
      <c r="F903" t="s">
        <v>24</v>
      </c>
      <c r="G903" t="b">
        <v>1</v>
      </c>
      <c r="H903">
        <v>0</v>
      </c>
      <c r="I903">
        <v>3</v>
      </c>
      <c r="J903" t="s">
        <v>54</v>
      </c>
      <c r="K903" s="5">
        <v>30045</v>
      </c>
      <c r="L903" t="s">
        <v>306</v>
      </c>
      <c r="M903" t="s">
        <v>61</v>
      </c>
      <c r="N903">
        <v>57</v>
      </c>
      <c r="O903">
        <v>0</v>
      </c>
      <c r="P903">
        <v>1</v>
      </c>
      <c r="Q903" t="s">
        <v>41</v>
      </c>
      <c r="R903" s="5">
        <v>143312</v>
      </c>
      <c r="S903">
        <v>6.68</v>
      </c>
      <c r="T903" s="5">
        <v>26647.95</v>
      </c>
      <c r="U903">
        <v>34</v>
      </c>
      <c r="V903" t="s">
        <v>42</v>
      </c>
      <c r="W903" s="5">
        <v>500</v>
      </c>
      <c r="X903" s="5">
        <f>Table1[[#This Row],[Attendance]]*Table1[[#This Row],[Average Ticket Price]]</f>
        <v>15022500</v>
      </c>
      <c r="Y903" s="5" t="s">
        <v>683</v>
      </c>
    </row>
    <row r="904" spans="1:25" x14ac:dyDescent="0.25">
      <c r="A904" t="s">
        <v>318</v>
      </c>
      <c r="B904" s="8">
        <v>45448</v>
      </c>
      <c r="C904">
        <f t="shared" si="14"/>
        <v>2024</v>
      </c>
      <c r="D904" t="s">
        <v>97</v>
      </c>
      <c r="E904" t="s">
        <v>66</v>
      </c>
      <c r="F904" t="s">
        <v>24</v>
      </c>
      <c r="G904" t="b">
        <v>0</v>
      </c>
      <c r="H904">
        <v>3</v>
      </c>
      <c r="I904">
        <v>4</v>
      </c>
      <c r="J904" t="s">
        <v>54</v>
      </c>
      <c r="K904" s="5">
        <v>8346</v>
      </c>
      <c r="L904" t="s">
        <v>99</v>
      </c>
      <c r="M904" t="s">
        <v>61</v>
      </c>
      <c r="N904">
        <v>28</v>
      </c>
      <c r="O904">
        <v>1</v>
      </c>
      <c r="P904">
        <v>0</v>
      </c>
      <c r="Q904" t="s">
        <v>46</v>
      </c>
      <c r="R904" s="5">
        <v>67782</v>
      </c>
      <c r="S904">
        <v>7.88</v>
      </c>
      <c r="T904" s="5">
        <v>166838.56</v>
      </c>
      <c r="U904">
        <v>51</v>
      </c>
      <c r="V904" t="s">
        <v>42</v>
      </c>
      <c r="W904" s="5">
        <v>1000</v>
      </c>
      <c r="X904" s="5">
        <f>Table1[[#This Row],[Attendance]]*Table1[[#This Row],[Average Ticket Price]]</f>
        <v>8346000</v>
      </c>
      <c r="Y904" s="5" t="s">
        <v>683</v>
      </c>
    </row>
    <row r="905" spans="1:25" x14ac:dyDescent="0.25">
      <c r="A905" t="s">
        <v>88</v>
      </c>
      <c r="B905" s="8">
        <v>45305</v>
      </c>
      <c r="C905">
        <f t="shared" si="14"/>
        <v>2024</v>
      </c>
      <c r="D905" t="s">
        <v>97</v>
      </c>
      <c r="E905" t="s">
        <v>48</v>
      </c>
      <c r="F905" t="s">
        <v>44</v>
      </c>
      <c r="G905" t="b">
        <v>1</v>
      </c>
      <c r="H905">
        <v>3</v>
      </c>
      <c r="I905">
        <v>3</v>
      </c>
      <c r="J905" t="s">
        <v>39</v>
      </c>
      <c r="K905" s="5">
        <v>12689</v>
      </c>
      <c r="L905" t="s">
        <v>159</v>
      </c>
      <c r="M905" t="s">
        <v>61</v>
      </c>
      <c r="N905">
        <v>39</v>
      </c>
      <c r="O905">
        <v>1</v>
      </c>
      <c r="P905">
        <v>1</v>
      </c>
      <c r="Q905" t="s">
        <v>62</v>
      </c>
      <c r="R905" s="5">
        <v>23158</v>
      </c>
      <c r="S905">
        <v>9.2100000000000009</v>
      </c>
      <c r="T905" s="5">
        <v>98553.43</v>
      </c>
      <c r="U905">
        <v>26</v>
      </c>
      <c r="V905" t="s">
        <v>29</v>
      </c>
      <c r="W905" s="5">
        <v>1750</v>
      </c>
      <c r="X905" s="5">
        <f>Table1[[#This Row],[Attendance]]*Table1[[#This Row],[Average Ticket Price]]</f>
        <v>22205750</v>
      </c>
      <c r="Y905" s="5" t="s">
        <v>683</v>
      </c>
    </row>
    <row r="906" spans="1:25" x14ac:dyDescent="0.25">
      <c r="A906" t="s">
        <v>574</v>
      </c>
      <c r="B906" s="8">
        <v>45302</v>
      </c>
      <c r="C906">
        <f t="shared" si="14"/>
        <v>2024</v>
      </c>
      <c r="D906" t="s">
        <v>22</v>
      </c>
      <c r="E906" t="s">
        <v>98</v>
      </c>
      <c r="F906" t="s">
        <v>44</v>
      </c>
      <c r="G906" t="b">
        <v>1</v>
      </c>
      <c r="H906">
        <v>4</v>
      </c>
      <c r="I906">
        <v>2</v>
      </c>
      <c r="J906" t="s">
        <v>25</v>
      </c>
      <c r="K906" s="5">
        <v>41412</v>
      </c>
      <c r="L906" t="s">
        <v>198</v>
      </c>
      <c r="M906" t="s">
        <v>27</v>
      </c>
      <c r="N906">
        <v>84</v>
      </c>
      <c r="O906">
        <v>0</v>
      </c>
      <c r="P906">
        <v>1</v>
      </c>
      <c r="Q906" t="s">
        <v>51</v>
      </c>
      <c r="R906" s="5">
        <v>75979</v>
      </c>
      <c r="S906">
        <v>7.77</v>
      </c>
      <c r="T906" s="5">
        <v>13346.69</v>
      </c>
      <c r="U906">
        <v>27</v>
      </c>
      <c r="V906" t="s">
        <v>29</v>
      </c>
      <c r="W906" s="5">
        <v>1500</v>
      </c>
      <c r="X906" s="5">
        <f>Table1[[#This Row],[Attendance]]*Table1[[#This Row],[Average Ticket Price]]</f>
        <v>62118000</v>
      </c>
      <c r="Y906" s="5" t="s">
        <v>683</v>
      </c>
    </row>
    <row r="907" spans="1:25" x14ac:dyDescent="0.25">
      <c r="A907" t="s">
        <v>185</v>
      </c>
      <c r="B907" s="8">
        <v>45933</v>
      </c>
      <c r="C907">
        <f t="shared" si="14"/>
        <v>2025</v>
      </c>
      <c r="D907" t="s">
        <v>36</v>
      </c>
      <c r="E907" t="s">
        <v>23</v>
      </c>
      <c r="F907" t="s">
        <v>38</v>
      </c>
      <c r="G907" t="b">
        <v>0</v>
      </c>
      <c r="H907">
        <v>4</v>
      </c>
      <c r="I907">
        <v>1</v>
      </c>
      <c r="J907" t="s">
        <v>25</v>
      </c>
      <c r="K907" s="5">
        <v>31236</v>
      </c>
      <c r="L907" t="s">
        <v>131</v>
      </c>
      <c r="M907" t="s">
        <v>61</v>
      </c>
      <c r="N907">
        <v>73</v>
      </c>
      <c r="O907">
        <v>0</v>
      </c>
      <c r="P907">
        <v>0</v>
      </c>
      <c r="Q907" t="s">
        <v>41</v>
      </c>
      <c r="R907" s="5">
        <v>4526</v>
      </c>
      <c r="S907">
        <v>8.67</v>
      </c>
      <c r="T907" s="5">
        <v>230777.87</v>
      </c>
      <c r="U907">
        <v>40</v>
      </c>
      <c r="V907" t="s">
        <v>29</v>
      </c>
      <c r="W907" s="5">
        <v>2250</v>
      </c>
      <c r="X907" s="5">
        <f>Table1[[#This Row],[Attendance]]*Table1[[#This Row],[Average Ticket Price]]</f>
        <v>70281000</v>
      </c>
      <c r="Y907" s="5" t="s">
        <v>683</v>
      </c>
    </row>
    <row r="908" spans="1:25" x14ac:dyDescent="0.25">
      <c r="A908" t="s">
        <v>475</v>
      </c>
      <c r="B908" s="8">
        <v>45686</v>
      </c>
      <c r="C908">
        <f t="shared" si="14"/>
        <v>2025</v>
      </c>
      <c r="D908" t="s">
        <v>97</v>
      </c>
      <c r="E908" t="s">
        <v>37</v>
      </c>
      <c r="F908" t="s">
        <v>38</v>
      </c>
      <c r="G908" t="b">
        <v>1</v>
      </c>
      <c r="H908">
        <v>1</v>
      </c>
      <c r="I908">
        <v>2</v>
      </c>
      <c r="J908" t="s">
        <v>54</v>
      </c>
      <c r="K908" s="5">
        <v>18316</v>
      </c>
      <c r="L908" t="s">
        <v>141</v>
      </c>
      <c r="M908" t="s">
        <v>27</v>
      </c>
      <c r="N908">
        <v>28</v>
      </c>
      <c r="O908">
        <v>0</v>
      </c>
      <c r="P908">
        <v>0</v>
      </c>
      <c r="Q908" t="s">
        <v>46</v>
      </c>
      <c r="R908" s="5">
        <v>58665</v>
      </c>
      <c r="S908">
        <v>1.2</v>
      </c>
      <c r="T908" s="5">
        <v>103839.36</v>
      </c>
      <c r="U908">
        <v>24</v>
      </c>
      <c r="V908" t="s">
        <v>42</v>
      </c>
      <c r="W908" s="5">
        <v>2000</v>
      </c>
      <c r="X908" s="5">
        <f>Table1[[#This Row],[Attendance]]*Table1[[#This Row],[Average Ticket Price]]</f>
        <v>36632000</v>
      </c>
      <c r="Y908" s="5" t="s">
        <v>683</v>
      </c>
    </row>
    <row r="909" spans="1:25" x14ac:dyDescent="0.25">
      <c r="A909" t="s">
        <v>575</v>
      </c>
      <c r="B909" s="8">
        <v>45390</v>
      </c>
      <c r="C909">
        <f t="shared" si="14"/>
        <v>2024</v>
      </c>
      <c r="D909" t="s">
        <v>31</v>
      </c>
      <c r="E909" t="s">
        <v>98</v>
      </c>
      <c r="F909" t="s">
        <v>38</v>
      </c>
      <c r="G909" t="b">
        <v>0</v>
      </c>
      <c r="H909">
        <v>5</v>
      </c>
      <c r="I909">
        <v>4</v>
      </c>
      <c r="J909" t="s">
        <v>25</v>
      </c>
      <c r="K909" s="5">
        <v>52777</v>
      </c>
      <c r="L909" t="s">
        <v>99</v>
      </c>
      <c r="M909" t="s">
        <v>61</v>
      </c>
      <c r="N909">
        <v>88</v>
      </c>
      <c r="O909">
        <v>0</v>
      </c>
      <c r="P909">
        <v>1</v>
      </c>
      <c r="Q909" t="s">
        <v>62</v>
      </c>
      <c r="R909" s="5">
        <v>84152</v>
      </c>
      <c r="S909">
        <v>3.15</v>
      </c>
      <c r="T909" s="5">
        <v>180425.64</v>
      </c>
      <c r="U909">
        <v>35</v>
      </c>
      <c r="V909" t="s">
        <v>42</v>
      </c>
      <c r="W909" s="5">
        <v>1250</v>
      </c>
      <c r="X909" s="5">
        <f>Table1[[#This Row],[Attendance]]*Table1[[#This Row],[Average Ticket Price]]</f>
        <v>65971250</v>
      </c>
      <c r="Y909" s="5" t="s">
        <v>683</v>
      </c>
    </row>
    <row r="910" spans="1:25" x14ac:dyDescent="0.25">
      <c r="A910" t="s">
        <v>405</v>
      </c>
      <c r="B910" s="8">
        <v>45442</v>
      </c>
      <c r="C910">
        <f t="shared" si="14"/>
        <v>2024</v>
      </c>
      <c r="D910" t="s">
        <v>22</v>
      </c>
      <c r="E910" t="s">
        <v>37</v>
      </c>
      <c r="F910" t="s">
        <v>24</v>
      </c>
      <c r="G910" t="b">
        <v>0</v>
      </c>
      <c r="H910">
        <v>4</v>
      </c>
      <c r="I910">
        <v>2</v>
      </c>
      <c r="J910" t="s">
        <v>25</v>
      </c>
      <c r="K910" s="5">
        <v>32047</v>
      </c>
      <c r="L910" t="s">
        <v>229</v>
      </c>
      <c r="M910" t="s">
        <v>34</v>
      </c>
      <c r="N910">
        <v>91</v>
      </c>
      <c r="O910">
        <v>0</v>
      </c>
      <c r="P910">
        <v>0</v>
      </c>
      <c r="Q910" t="s">
        <v>81</v>
      </c>
      <c r="R910" s="5">
        <v>43131</v>
      </c>
      <c r="S910">
        <v>5.1100000000000003</v>
      </c>
      <c r="T910" s="5">
        <v>80802.880000000005</v>
      </c>
      <c r="U910">
        <v>27</v>
      </c>
      <c r="V910" t="s">
        <v>42</v>
      </c>
      <c r="W910" s="5">
        <v>1250</v>
      </c>
      <c r="X910" s="5">
        <f>Table1[[#This Row],[Attendance]]*Table1[[#This Row],[Average Ticket Price]]</f>
        <v>40058750</v>
      </c>
      <c r="Y910" s="5" t="s">
        <v>683</v>
      </c>
    </row>
    <row r="911" spans="1:25" x14ac:dyDescent="0.25">
      <c r="A911" t="s">
        <v>512</v>
      </c>
      <c r="B911" s="8">
        <v>45931</v>
      </c>
      <c r="C911">
        <f t="shared" si="14"/>
        <v>2025</v>
      </c>
      <c r="D911" t="s">
        <v>77</v>
      </c>
      <c r="E911" t="s">
        <v>23</v>
      </c>
      <c r="F911" t="s">
        <v>44</v>
      </c>
      <c r="G911" t="b">
        <v>0</v>
      </c>
      <c r="H911">
        <v>4</v>
      </c>
      <c r="I911">
        <v>4</v>
      </c>
      <c r="J911" t="s">
        <v>39</v>
      </c>
      <c r="K911" s="5">
        <v>13751</v>
      </c>
      <c r="L911" t="s">
        <v>143</v>
      </c>
      <c r="M911" t="s">
        <v>61</v>
      </c>
      <c r="N911">
        <v>86</v>
      </c>
      <c r="O911">
        <v>0</v>
      </c>
      <c r="P911">
        <v>1</v>
      </c>
      <c r="Q911" t="s">
        <v>51</v>
      </c>
      <c r="R911" s="5">
        <v>60772</v>
      </c>
      <c r="S911">
        <v>2.62</v>
      </c>
      <c r="T911" s="5">
        <v>73635.58</v>
      </c>
      <c r="U911">
        <v>51</v>
      </c>
      <c r="V911" t="s">
        <v>42</v>
      </c>
      <c r="W911" s="5">
        <v>1250</v>
      </c>
      <c r="X911" s="5">
        <f>Table1[[#This Row],[Attendance]]*Table1[[#This Row],[Average Ticket Price]]</f>
        <v>17188750</v>
      </c>
      <c r="Y911" s="5" t="s">
        <v>683</v>
      </c>
    </row>
    <row r="912" spans="1:25" x14ac:dyDescent="0.25">
      <c r="A912" t="s">
        <v>288</v>
      </c>
      <c r="B912" s="8">
        <v>45650</v>
      </c>
      <c r="C912">
        <f t="shared" si="14"/>
        <v>2024</v>
      </c>
      <c r="D912" t="s">
        <v>36</v>
      </c>
      <c r="E912" t="s">
        <v>66</v>
      </c>
      <c r="F912" t="s">
        <v>24</v>
      </c>
      <c r="G912" t="b">
        <v>0</v>
      </c>
      <c r="H912">
        <v>3</v>
      </c>
      <c r="I912">
        <v>2</v>
      </c>
      <c r="J912" t="s">
        <v>25</v>
      </c>
      <c r="K912" s="5">
        <v>41564</v>
      </c>
      <c r="L912" t="s">
        <v>84</v>
      </c>
      <c r="M912" t="s">
        <v>34</v>
      </c>
      <c r="N912">
        <v>35</v>
      </c>
      <c r="O912">
        <v>2</v>
      </c>
      <c r="P912">
        <v>1</v>
      </c>
      <c r="Q912" t="s">
        <v>46</v>
      </c>
      <c r="R912" s="5">
        <v>14029</v>
      </c>
      <c r="S912">
        <v>2.74</v>
      </c>
      <c r="T912" s="5">
        <v>65217.11</v>
      </c>
      <c r="U912">
        <v>58</v>
      </c>
      <c r="V912" t="s">
        <v>42</v>
      </c>
      <c r="W912" s="5">
        <v>1750</v>
      </c>
      <c r="X912" s="5">
        <f>Table1[[#This Row],[Attendance]]*Table1[[#This Row],[Average Ticket Price]]</f>
        <v>72737000</v>
      </c>
      <c r="Y912" s="5" t="s">
        <v>683</v>
      </c>
    </row>
    <row r="913" spans="1:25" x14ac:dyDescent="0.25">
      <c r="A913" t="s">
        <v>182</v>
      </c>
      <c r="B913" s="8">
        <v>45802</v>
      </c>
      <c r="C913">
        <f t="shared" si="14"/>
        <v>2025</v>
      </c>
      <c r="D913" t="s">
        <v>77</v>
      </c>
      <c r="E913" t="s">
        <v>23</v>
      </c>
      <c r="F913" t="s">
        <v>44</v>
      </c>
      <c r="G913" t="b">
        <v>1</v>
      </c>
      <c r="H913">
        <v>3</v>
      </c>
      <c r="I913">
        <v>2</v>
      </c>
      <c r="J913" t="s">
        <v>25</v>
      </c>
      <c r="K913" s="5">
        <v>43182</v>
      </c>
      <c r="L913" t="s">
        <v>306</v>
      </c>
      <c r="M913" t="s">
        <v>27</v>
      </c>
      <c r="N913">
        <v>76</v>
      </c>
      <c r="O913">
        <v>0</v>
      </c>
      <c r="P913">
        <v>0</v>
      </c>
      <c r="Q913" t="s">
        <v>87</v>
      </c>
      <c r="R913" s="5">
        <v>137466</v>
      </c>
      <c r="S913">
        <v>8.35</v>
      </c>
      <c r="T913" s="5">
        <v>194171.82</v>
      </c>
      <c r="U913">
        <v>29</v>
      </c>
      <c r="V913" t="s">
        <v>42</v>
      </c>
      <c r="W913" s="5">
        <v>1250</v>
      </c>
      <c r="X913" s="5">
        <f>Table1[[#This Row],[Attendance]]*Table1[[#This Row],[Average Ticket Price]]</f>
        <v>53977500</v>
      </c>
      <c r="Y913" s="5" t="s">
        <v>683</v>
      </c>
    </row>
    <row r="914" spans="1:25" x14ac:dyDescent="0.25">
      <c r="A914" t="s">
        <v>455</v>
      </c>
      <c r="B914" s="8">
        <v>45549</v>
      </c>
      <c r="C914">
        <f t="shared" si="14"/>
        <v>2024</v>
      </c>
      <c r="D914" t="s">
        <v>97</v>
      </c>
      <c r="E914" t="s">
        <v>66</v>
      </c>
      <c r="F914" t="s">
        <v>24</v>
      </c>
      <c r="G914" t="b">
        <v>1</v>
      </c>
      <c r="H914">
        <v>1</v>
      </c>
      <c r="I914">
        <v>2</v>
      </c>
      <c r="J914" t="s">
        <v>54</v>
      </c>
      <c r="K914" s="5">
        <v>43410</v>
      </c>
      <c r="L914" t="s">
        <v>358</v>
      </c>
      <c r="M914" t="s">
        <v>27</v>
      </c>
      <c r="N914">
        <v>16</v>
      </c>
      <c r="O914">
        <v>1</v>
      </c>
      <c r="P914">
        <v>2</v>
      </c>
      <c r="Q914" t="s">
        <v>28</v>
      </c>
      <c r="R914" s="5">
        <v>135313</v>
      </c>
      <c r="S914">
        <v>5.54</v>
      </c>
      <c r="T914" s="5">
        <v>20388.63</v>
      </c>
      <c r="U914">
        <v>22</v>
      </c>
      <c r="V914" t="s">
        <v>42</v>
      </c>
      <c r="W914" s="5">
        <v>1750</v>
      </c>
      <c r="X914" s="5">
        <f>Table1[[#This Row],[Attendance]]*Table1[[#This Row],[Average Ticket Price]]</f>
        <v>75967500</v>
      </c>
      <c r="Y914" s="5" t="s">
        <v>683</v>
      </c>
    </row>
    <row r="915" spans="1:25" x14ac:dyDescent="0.25">
      <c r="A915" t="s">
        <v>476</v>
      </c>
      <c r="B915" s="8">
        <v>46019</v>
      </c>
      <c r="C915">
        <f t="shared" si="14"/>
        <v>2025</v>
      </c>
      <c r="D915" t="s">
        <v>69</v>
      </c>
      <c r="E915" t="s">
        <v>72</v>
      </c>
      <c r="F915" t="s">
        <v>24</v>
      </c>
      <c r="G915" t="b">
        <v>1</v>
      </c>
      <c r="H915">
        <v>2</v>
      </c>
      <c r="I915">
        <v>1</v>
      </c>
      <c r="J915" t="s">
        <v>25</v>
      </c>
      <c r="K915" s="5">
        <v>49409</v>
      </c>
      <c r="L915" t="s">
        <v>231</v>
      </c>
      <c r="M915" t="s">
        <v>61</v>
      </c>
      <c r="N915">
        <v>52</v>
      </c>
      <c r="O915">
        <v>0</v>
      </c>
      <c r="P915">
        <v>1</v>
      </c>
      <c r="Q915" t="s">
        <v>62</v>
      </c>
      <c r="R915" s="5">
        <v>46479</v>
      </c>
      <c r="S915">
        <v>2.56</v>
      </c>
      <c r="T915" s="5">
        <v>34692.22</v>
      </c>
      <c r="U915">
        <v>26</v>
      </c>
      <c r="V915" t="s">
        <v>29</v>
      </c>
      <c r="W915" s="5">
        <v>1500</v>
      </c>
      <c r="X915" s="5">
        <f>Table1[[#This Row],[Attendance]]*Table1[[#This Row],[Average Ticket Price]]</f>
        <v>74113500</v>
      </c>
      <c r="Y915" s="5" t="s">
        <v>683</v>
      </c>
    </row>
    <row r="916" spans="1:25" x14ac:dyDescent="0.25">
      <c r="A916" t="s">
        <v>565</v>
      </c>
      <c r="B916" s="8">
        <v>45464</v>
      </c>
      <c r="C916">
        <f t="shared" si="14"/>
        <v>2024</v>
      </c>
      <c r="D916" t="s">
        <v>97</v>
      </c>
      <c r="E916" t="s">
        <v>32</v>
      </c>
      <c r="F916" t="s">
        <v>38</v>
      </c>
      <c r="G916" t="b">
        <v>0</v>
      </c>
      <c r="H916">
        <v>3</v>
      </c>
      <c r="I916">
        <v>1</v>
      </c>
      <c r="J916" t="s">
        <v>25</v>
      </c>
      <c r="K916" s="5">
        <v>22625</v>
      </c>
      <c r="L916" t="s">
        <v>118</v>
      </c>
      <c r="M916" t="s">
        <v>34</v>
      </c>
      <c r="N916">
        <v>53</v>
      </c>
      <c r="O916">
        <v>1</v>
      </c>
      <c r="P916">
        <v>0</v>
      </c>
      <c r="Q916" t="s">
        <v>28</v>
      </c>
      <c r="R916" s="5">
        <v>97479</v>
      </c>
      <c r="S916">
        <v>7.95</v>
      </c>
      <c r="T916" s="5">
        <v>217139.8</v>
      </c>
      <c r="U916">
        <v>39</v>
      </c>
      <c r="V916" t="s">
        <v>42</v>
      </c>
      <c r="W916" s="5">
        <v>1500</v>
      </c>
      <c r="X916" s="5">
        <f>Table1[[#This Row],[Attendance]]*Table1[[#This Row],[Average Ticket Price]]</f>
        <v>33937500</v>
      </c>
      <c r="Y916" s="5" t="s">
        <v>683</v>
      </c>
    </row>
    <row r="917" spans="1:25" x14ac:dyDescent="0.25">
      <c r="A917" t="s">
        <v>193</v>
      </c>
      <c r="B917" s="8">
        <v>45520</v>
      </c>
      <c r="C917">
        <f t="shared" si="14"/>
        <v>2024</v>
      </c>
      <c r="D917" t="s">
        <v>69</v>
      </c>
      <c r="E917" t="s">
        <v>83</v>
      </c>
      <c r="F917" t="s">
        <v>38</v>
      </c>
      <c r="G917" t="b">
        <v>0</v>
      </c>
      <c r="H917">
        <v>4</v>
      </c>
      <c r="I917">
        <v>2</v>
      </c>
      <c r="J917" t="s">
        <v>25</v>
      </c>
      <c r="K917" s="5">
        <v>24989</v>
      </c>
      <c r="L917" t="s">
        <v>244</v>
      </c>
      <c r="M917" t="s">
        <v>50</v>
      </c>
      <c r="N917">
        <v>56</v>
      </c>
      <c r="O917">
        <v>0</v>
      </c>
      <c r="P917">
        <v>0</v>
      </c>
      <c r="Q917" t="s">
        <v>87</v>
      </c>
      <c r="R917" s="5">
        <v>84018</v>
      </c>
      <c r="S917">
        <v>5.65</v>
      </c>
      <c r="T917" s="5">
        <v>36055.19</v>
      </c>
      <c r="U917">
        <v>64</v>
      </c>
      <c r="V917" t="s">
        <v>42</v>
      </c>
      <c r="W917" s="5">
        <v>1500</v>
      </c>
      <c r="X917" s="5">
        <f>Table1[[#This Row],[Attendance]]*Table1[[#This Row],[Average Ticket Price]]</f>
        <v>37483500</v>
      </c>
      <c r="Y917" s="5" t="s">
        <v>683</v>
      </c>
    </row>
    <row r="918" spans="1:25" x14ac:dyDescent="0.25">
      <c r="A918" t="s">
        <v>381</v>
      </c>
      <c r="B918" s="8">
        <v>45526</v>
      </c>
      <c r="C918">
        <f t="shared" si="14"/>
        <v>2024</v>
      </c>
      <c r="D918" t="s">
        <v>69</v>
      </c>
      <c r="E918" t="s">
        <v>98</v>
      </c>
      <c r="F918" t="s">
        <v>24</v>
      </c>
      <c r="G918" t="b">
        <v>0</v>
      </c>
      <c r="H918">
        <v>0</v>
      </c>
      <c r="I918">
        <v>3</v>
      </c>
      <c r="J918" t="s">
        <v>54</v>
      </c>
      <c r="K918" s="5">
        <v>16033</v>
      </c>
      <c r="L918" t="s">
        <v>78</v>
      </c>
      <c r="M918" t="s">
        <v>27</v>
      </c>
      <c r="N918">
        <v>49</v>
      </c>
      <c r="O918">
        <v>1</v>
      </c>
      <c r="P918">
        <v>1</v>
      </c>
      <c r="Q918" t="s">
        <v>46</v>
      </c>
      <c r="R918" s="5">
        <v>45686</v>
      </c>
      <c r="S918">
        <v>8.32</v>
      </c>
      <c r="T918" s="5">
        <v>215060.84</v>
      </c>
      <c r="U918">
        <v>53</v>
      </c>
      <c r="V918" t="s">
        <v>29</v>
      </c>
      <c r="W918" s="5">
        <v>1250</v>
      </c>
      <c r="X918" s="5">
        <f>Table1[[#This Row],[Attendance]]*Table1[[#This Row],[Average Ticket Price]]</f>
        <v>20041250</v>
      </c>
      <c r="Y918" s="5" t="s">
        <v>683</v>
      </c>
    </row>
    <row r="919" spans="1:25" x14ac:dyDescent="0.25">
      <c r="A919" t="s">
        <v>371</v>
      </c>
      <c r="B919" s="8">
        <v>45850</v>
      </c>
      <c r="C919">
        <f t="shared" si="14"/>
        <v>2025</v>
      </c>
      <c r="D919" t="s">
        <v>31</v>
      </c>
      <c r="E919" t="s">
        <v>83</v>
      </c>
      <c r="F919" t="s">
        <v>44</v>
      </c>
      <c r="G919" t="b">
        <v>0</v>
      </c>
      <c r="H919">
        <v>4</v>
      </c>
      <c r="I919">
        <v>3</v>
      </c>
      <c r="J919" t="s">
        <v>25</v>
      </c>
      <c r="K919" s="5">
        <v>51371</v>
      </c>
      <c r="L919" t="s">
        <v>261</v>
      </c>
      <c r="M919" t="s">
        <v>61</v>
      </c>
      <c r="N919">
        <v>40</v>
      </c>
      <c r="O919">
        <v>1</v>
      </c>
      <c r="P919">
        <v>0</v>
      </c>
      <c r="Q919" t="s">
        <v>87</v>
      </c>
      <c r="R919" s="5">
        <v>99985</v>
      </c>
      <c r="S919">
        <v>9.11</v>
      </c>
      <c r="T919" s="5">
        <v>99794.84</v>
      </c>
      <c r="U919">
        <v>55</v>
      </c>
      <c r="V919" t="s">
        <v>42</v>
      </c>
      <c r="W919" s="5">
        <v>2500</v>
      </c>
      <c r="X919" s="5">
        <f>Table1[[#This Row],[Attendance]]*Table1[[#This Row],[Average Ticket Price]]</f>
        <v>128427500</v>
      </c>
      <c r="Y919" s="5" t="s">
        <v>683</v>
      </c>
    </row>
    <row r="920" spans="1:25" x14ac:dyDescent="0.25">
      <c r="A920" t="s">
        <v>576</v>
      </c>
      <c r="B920" s="8">
        <v>45666</v>
      </c>
      <c r="C920">
        <f t="shared" si="14"/>
        <v>2025</v>
      </c>
      <c r="D920" t="s">
        <v>31</v>
      </c>
      <c r="E920" t="s">
        <v>48</v>
      </c>
      <c r="F920" t="s">
        <v>38</v>
      </c>
      <c r="G920" t="b">
        <v>1</v>
      </c>
      <c r="H920">
        <v>3</v>
      </c>
      <c r="I920">
        <v>3</v>
      </c>
      <c r="J920" t="s">
        <v>39</v>
      </c>
      <c r="K920" s="5">
        <v>12885</v>
      </c>
      <c r="L920" t="s">
        <v>107</v>
      </c>
      <c r="M920" t="s">
        <v>34</v>
      </c>
      <c r="N920">
        <v>30</v>
      </c>
      <c r="O920">
        <v>2</v>
      </c>
      <c r="P920">
        <v>0</v>
      </c>
      <c r="Q920" t="s">
        <v>28</v>
      </c>
      <c r="R920" s="5">
        <v>93296</v>
      </c>
      <c r="S920">
        <v>9.14</v>
      </c>
      <c r="T920" s="5">
        <v>190305.4</v>
      </c>
      <c r="U920">
        <v>56</v>
      </c>
      <c r="V920" t="s">
        <v>29</v>
      </c>
      <c r="W920" s="5">
        <v>2000</v>
      </c>
      <c r="X920" s="5">
        <f>Table1[[#This Row],[Attendance]]*Table1[[#This Row],[Average Ticket Price]]</f>
        <v>25770000</v>
      </c>
      <c r="Y920" s="5" t="s">
        <v>683</v>
      </c>
    </row>
    <row r="921" spans="1:25" x14ac:dyDescent="0.25">
      <c r="A921" t="s">
        <v>518</v>
      </c>
      <c r="B921" s="8">
        <v>45696</v>
      </c>
      <c r="C921">
        <f t="shared" si="14"/>
        <v>2025</v>
      </c>
      <c r="D921" t="s">
        <v>77</v>
      </c>
      <c r="E921" t="s">
        <v>66</v>
      </c>
      <c r="F921" t="s">
        <v>44</v>
      </c>
      <c r="G921" t="b">
        <v>1</v>
      </c>
      <c r="H921">
        <v>5</v>
      </c>
      <c r="I921">
        <v>3</v>
      </c>
      <c r="J921" t="s">
        <v>25</v>
      </c>
      <c r="K921" s="5">
        <v>38107</v>
      </c>
      <c r="L921" t="s">
        <v>327</v>
      </c>
      <c r="M921" t="s">
        <v>27</v>
      </c>
      <c r="N921">
        <v>88</v>
      </c>
      <c r="O921">
        <v>0</v>
      </c>
      <c r="P921">
        <v>0</v>
      </c>
      <c r="Q921" t="s">
        <v>81</v>
      </c>
      <c r="R921" s="5">
        <v>35769</v>
      </c>
      <c r="S921">
        <v>5.1100000000000003</v>
      </c>
      <c r="T921" s="5">
        <v>86397.49</v>
      </c>
      <c r="U921">
        <v>55</v>
      </c>
      <c r="V921" t="s">
        <v>42</v>
      </c>
      <c r="W921" s="5">
        <v>1000</v>
      </c>
      <c r="X921" s="5">
        <f>Table1[[#This Row],[Attendance]]*Table1[[#This Row],[Average Ticket Price]]</f>
        <v>38107000</v>
      </c>
      <c r="Y921" s="5" t="s">
        <v>683</v>
      </c>
    </row>
    <row r="922" spans="1:25" x14ac:dyDescent="0.25">
      <c r="A922" t="s">
        <v>570</v>
      </c>
      <c r="B922" s="8">
        <v>45924</v>
      </c>
      <c r="C922">
        <f t="shared" si="14"/>
        <v>2025</v>
      </c>
      <c r="D922" t="s">
        <v>77</v>
      </c>
      <c r="E922" t="s">
        <v>83</v>
      </c>
      <c r="F922" t="s">
        <v>44</v>
      </c>
      <c r="G922" t="b">
        <v>1</v>
      </c>
      <c r="H922">
        <v>0</v>
      </c>
      <c r="I922">
        <v>3</v>
      </c>
      <c r="J922" t="s">
        <v>54</v>
      </c>
      <c r="K922" s="5">
        <v>33794</v>
      </c>
      <c r="L922" t="s">
        <v>190</v>
      </c>
      <c r="M922" t="s">
        <v>27</v>
      </c>
      <c r="N922">
        <v>72</v>
      </c>
      <c r="O922">
        <v>0</v>
      </c>
      <c r="P922">
        <v>1</v>
      </c>
      <c r="Q922" t="s">
        <v>87</v>
      </c>
      <c r="R922" s="5">
        <v>48539</v>
      </c>
      <c r="S922">
        <v>5.74</v>
      </c>
      <c r="T922" s="5">
        <v>130303.63</v>
      </c>
      <c r="U922">
        <v>31</v>
      </c>
      <c r="V922" t="s">
        <v>29</v>
      </c>
      <c r="W922" s="5">
        <v>2250</v>
      </c>
      <c r="X922" s="5">
        <f>Table1[[#This Row],[Attendance]]*Table1[[#This Row],[Average Ticket Price]]</f>
        <v>76036500</v>
      </c>
      <c r="Y922" s="5" t="s">
        <v>683</v>
      </c>
    </row>
    <row r="923" spans="1:25" x14ac:dyDescent="0.25">
      <c r="A923" t="s">
        <v>431</v>
      </c>
      <c r="B923" s="8">
        <v>45920</v>
      </c>
      <c r="C923">
        <f t="shared" si="14"/>
        <v>2025</v>
      </c>
      <c r="D923" t="s">
        <v>97</v>
      </c>
      <c r="E923" t="s">
        <v>32</v>
      </c>
      <c r="F923" t="s">
        <v>38</v>
      </c>
      <c r="G923" t="b">
        <v>0</v>
      </c>
      <c r="H923">
        <v>2</v>
      </c>
      <c r="I923">
        <v>0</v>
      </c>
      <c r="J923" t="s">
        <v>25</v>
      </c>
      <c r="K923" s="5">
        <v>37480</v>
      </c>
      <c r="L923" t="s">
        <v>70</v>
      </c>
      <c r="M923" t="s">
        <v>50</v>
      </c>
      <c r="N923">
        <v>62</v>
      </c>
      <c r="O923">
        <v>0</v>
      </c>
      <c r="P923">
        <v>1</v>
      </c>
      <c r="Q923" t="s">
        <v>51</v>
      </c>
      <c r="R923" s="5">
        <v>98283</v>
      </c>
      <c r="S923">
        <v>5.33</v>
      </c>
      <c r="T923" s="5">
        <v>116486.74</v>
      </c>
      <c r="U923">
        <v>51</v>
      </c>
      <c r="V923" t="s">
        <v>29</v>
      </c>
      <c r="W923" s="5">
        <v>1500</v>
      </c>
      <c r="X923" s="5">
        <f>Table1[[#This Row],[Attendance]]*Table1[[#This Row],[Average Ticket Price]]</f>
        <v>56220000</v>
      </c>
      <c r="Y923" s="5" t="s">
        <v>683</v>
      </c>
    </row>
    <row r="924" spans="1:25" x14ac:dyDescent="0.25">
      <c r="A924" t="s">
        <v>577</v>
      </c>
      <c r="B924" s="8">
        <v>45507</v>
      </c>
      <c r="C924">
        <f t="shared" si="14"/>
        <v>2024</v>
      </c>
      <c r="D924" t="s">
        <v>77</v>
      </c>
      <c r="E924" t="s">
        <v>72</v>
      </c>
      <c r="F924" t="s">
        <v>44</v>
      </c>
      <c r="G924" t="b">
        <v>0</v>
      </c>
      <c r="H924">
        <v>1</v>
      </c>
      <c r="I924">
        <v>0</v>
      </c>
      <c r="J924" t="s">
        <v>25</v>
      </c>
      <c r="K924" s="5">
        <v>24663</v>
      </c>
      <c r="L924" t="s">
        <v>366</v>
      </c>
      <c r="M924" t="s">
        <v>27</v>
      </c>
      <c r="N924">
        <v>86</v>
      </c>
      <c r="O924">
        <v>0</v>
      </c>
      <c r="P924">
        <v>0</v>
      </c>
      <c r="Q924" t="s">
        <v>51</v>
      </c>
      <c r="R924" s="5">
        <v>111225</v>
      </c>
      <c r="S924">
        <v>6.47</v>
      </c>
      <c r="T924" s="5">
        <v>37914.800000000003</v>
      </c>
      <c r="U924">
        <v>40</v>
      </c>
      <c r="V924" t="s">
        <v>29</v>
      </c>
      <c r="W924" s="5">
        <v>2250</v>
      </c>
      <c r="X924" s="5">
        <f>Table1[[#This Row],[Attendance]]*Table1[[#This Row],[Average Ticket Price]]</f>
        <v>55491750</v>
      </c>
      <c r="Y924" s="5" t="s">
        <v>683</v>
      </c>
    </row>
    <row r="925" spans="1:25" x14ac:dyDescent="0.25">
      <c r="A925" t="s">
        <v>116</v>
      </c>
      <c r="B925" s="8">
        <v>45897</v>
      </c>
      <c r="C925">
        <f t="shared" si="14"/>
        <v>2025</v>
      </c>
      <c r="D925" t="s">
        <v>89</v>
      </c>
      <c r="E925" t="s">
        <v>98</v>
      </c>
      <c r="F925" t="s">
        <v>44</v>
      </c>
      <c r="G925" t="b">
        <v>0</v>
      </c>
      <c r="H925">
        <v>5</v>
      </c>
      <c r="I925">
        <v>4</v>
      </c>
      <c r="J925" t="s">
        <v>25</v>
      </c>
      <c r="K925" s="5">
        <v>42675</v>
      </c>
      <c r="L925" t="s">
        <v>78</v>
      </c>
      <c r="M925" t="s">
        <v>27</v>
      </c>
      <c r="N925">
        <v>66</v>
      </c>
      <c r="O925">
        <v>0</v>
      </c>
      <c r="P925">
        <v>2</v>
      </c>
      <c r="Q925" t="s">
        <v>28</v>
      </c>
      <c r="R925" s="5">
        <v>119712</v>
      </c>
      <c r="S925">
        <v>6.42</v>
      </c>
      <c r="T925" s="5">
        <v>160689.94</v>
      </c>
      <c r="U925">
        <v>52</v>
      </c>
      <c r="V925" t="s">
        <v>29</v>
      </c>
      <c r="W925" s="5">
        <v>2000</v>
      </c>
      <c r="X925" s="5">
        <f>Table1[[#This Row],[Attendance]]*Table1[[#This Row],[Average Ticket Price]]</f>
        <v>85350000</v>
      </c>
      <c r="Y925" s="5" t="s">
        <v>683</v>
      </c>
    </row>
    <row r="926" spans="1:25" x14ac:dyDescent="0.25">
      <c r="A926" t="s">
        <v>333</v>
      </c>
      <c r="B926" s="8">
        <v>45557</v>
      </c>
      <c r="C926">
        <f t="shared" si="14"/>
        <v>2024</v>
      </c>
      <c r="D926" t="s">
        <v>77</v>
      </c>
      <c r="E926" t="s">
        <v>66</v>
      </c>
      <c r="F926" t="s">
        <v>44</v>
      </c>
      <c r="G926" t="b">
        <v>0</v>
      </c>
      <c r="H926">
        <v>3</v>
      </c>
      <c r="I926">
        <v>3</v>
      </c>
      <c r="J926" t="s">
        <v>39</v>
      </c>
      <c r="K926" s="5">
        <v>51956</v>
      </c>
      <c r="L926" t="s">
        <v>358</v>
      </c>
      <c r="M926" t="s">
        <v>61</v>
      </c>
      <c r="N926">
        <v>62</v>
      </c>
      <c r="O926">
        <v>0</v>
      </c>
      <c r="P926">
        <v>1</v>
      </c>
      <c r="Q926" t="s">
        <v>81</v>
      </c>
      <c r="R926" s="5">
        <v>27522</v>
      </c>
      <c r="S926">
        <v>7.96</v>
      </c>
      <c r="T926" s="5">
        <v>111284.93</v>
      </c>
      <c r="U926">
        <v>38</v>
      </c>
      <c r="V926" t="s">
        <v>42</v>
      </c>
      <c r="W926" s="5">
        <v>1500</v>
      </c>
      <c r="X926" s="5">
        <f>Table1[[#This Row],[Attendance]]*Table1[[#This Row],[Average Ticket Price]]</f>
        <v>77934000</v>
      </c>
      <c r="Y926" s="5" t="s">
        <v>683</v>
      </c>
    </row>
    <row r="927" spans="1:25" x14ac:dyDescent="0.25">
      <c r="A927" t="s">
        <v>578</v>
      </c>
      <c r="B927" s="8">
        <v>45670</v>
      </c>
      <c r="C927">
        <f t="shared" si="14"/>
        <v>2025</v>
      </c>
      <c r="D927" t="s">
        <v>69</v>
      </c>
      <c r="E927" t="s">
        <v>23</v>
      </c>
      <c r="F927" t="s">
        <v>38</v>
      </c>
      <c r="G927" t="b">
        <v>1</v>
      </c>
      <c r="H927">
        <v>0</v>
      </c>
      <c r="I927">
        <v>2</v>
      </c>
      <c r="J927" t="s">
        <v>54</v>
      </c>
      <c r="K927" s="5">
        <v>12867</v>
      </c>
      <c r="L927" t="s">
        <v>362</v>
      </c>
      <c r="M927" t="s">
        <v>27</v>
      </c>
      <c r="N927">
        <v>58</v>
      </c>
      <c r="O927">
        <v>0</v>
      </c>
      <c r="P927">
        <v>1</v>
      </c>
      <c r="Q927" t="s">
        <v>41</v>
      </c>
      <c r="R927" s="5">
        <v>18913</v>
      </c>
      <c r="S927">
        <v>3.11</v>
      </c>
      <c r="T927" s="5">
        <v>124979.78</v>
      </c>
      <c r="U927">
        <v>30</v>
      </c>
      <c r="V927" t="s">
        <v>42</v>
      </c>
      <c r="W927" s="5">
        <v>500</v>
      </c>
      <c r="X927" s="5">
        <f>Table1[[#This Row],[Attendance]]*Table1[[#This Row],[Average Ticket Price]]</f>
        <v>6433500</v>
      </c>
      <c r="Y927" s="5" t="s">
        <v>683</v>
      </c>
    </row>
    <row r="928" spans="1:25" x14ac:dyDescent="0.25">
      <c r="A928" t="s">
        <v>82</v>
      </c>
      <c r="B928" s="8">
        <v>45872</v>
      </c>
      <c r="C928">
        <f t="shared" si="14"/>
        <v>2025</v>
      </c>
      <c r="D928" t="s">
        <v>97</v>
      </c>
      <c r="E928" t="s">
        <v>48</v>
      </c>
      <c r="F928" t="s">
        <v>24</v>
      </c>
      <c r="G928" t="b">
        <v>0</v>
      </c>
      <c r="H928">
        <v>1</v>
      </c>
      <c r="I928">
        <v>0</v>
      </c>
      <c r="J928" t="s">
        <v>25</v>
      </c>
      <c r="K928" s="5">
        <v>14342</v>
      </c>
      <c r="L928" t="s">
        <v>149</v>
      </c>
      <c r="M928" t="s">
        <v>50</v>
      </c>
      <c r="N928">
        <v>70</v>
      </c>
      <c r="O928">
        <v>0</v>
      </c>
      <c r="P928">
        <v>1</v>
      </c>
      <c r="Q928" t="s">
        <v>28</v>
      </c>
      <c r="R928" s="5">
        <v>14433</v>
      </c>
      <c r="S928">
        <v>2.5099999999999998</v>
      </c>
      <c r="T928" s="5">
        <v>78066.679999999993</v>
      </c>
      <c r="U928">
        <v>46</v>
      </c>
      <c r="V928" t="s">
        <v>42</v>
      </c>
      <c r="W928" s="5">
        <v>1250</v>
      </c>
      <c r="X928" s="5">
        <f>Table1[[#This Row],[Attendance]]*Table1[[#This Row],[Average Ticket Price]]</f>
        <v>17927500</v>
      </c>
      <c r="Y928" s="5" t="s">
        <v>683</v>
      </c>
    </row>
    <row r="929" spans="1:25" x14ac:dyDescent="0.25">
      <c r="A929" t="s">
        <v>522</v>
      </c>
      <c r="B929" s="8">
        <v>45593</v>
      </c>
      <c r="C929">
        <f t="shared" si="14"/>
        <v>2024</v>
      </c>
      <c r="D929" t="s">
        <v>97</v>
      </c>
      <c r="E929" t="s">
        <v>66</v>
      </c>
      <c r="F929" t="s">
        <v>24</v>
      </c>
      <c r="G929" t="b">
        <v>1</v>
      </c>
      <c r="H929">
        <v>0</v>
      </c>
      <c r="I929">
        <v>1</v>
      </c>
      <c r="J929" t="s">
        <v>54</v>
      </c>
      <c r="K929" s="5">
        <v>30220</v>
      </c>
      <c r="L929" t="s">
        <v>131</v>
      </c>
      <c r="M929" t="s">
        <v>27</v>
      </c>
      <c r="N929">
        <v>63</v>
      </c>
      <c r="O929">
        <v>2</v>
      </c>
      <c r="P929">
        <v>1</v>
      </c>
      <c r="Q929" t="s">
        <v>41</v>
      </c>
      <c r="R929" s="5">
        <v>2024</v>
      </c>
      <c r="S929">
        <v>8.1199999999999992</v>
      </c>
      <c r="T929" s="5">
        <v>59600.45</v>
      </c>
      <c r="U929">
        <v>47</v>
      </c>
      <c r="V929" t="s">
        <v>29</v>
      </c>
      <c r="W929" s="5">
        <v>1500</v>
      </c>
      <c r="X929" s="5">
        <f>Table1[[#This Row],[Attendance]]*Table1[[#This Row],[Average Ticket Price]]</f>
        <v>45330000</v>
      </c>
      <c r="Y929" s="5" t="s">
        <v>683</v>
      </c>
    </row>
    <row r="930" spans="1:25" x14ac:dyDescent="0.25">
      <c r="A930" t="s">
        <v>354</v>
      </c>
      <c r="B930" s="8">
        <v>45752</v>
      </c>
      <c r="C930">
        <f t="shared" si="14"/>
        <v>2025</v>
      </c>
      <c r="D930" t="s">
        <v>36</v>
      </c>
      <c r="E930" t="s">
        <v>32</v>
      </c>
      <c r="F930" t="s">
        <v>24</v>
      </c>
      <c r="G930" t="b">
        <v>1</v>
      </c>
      <c r="H930">
        <v>2</v>
      </c>
      <c r="I930">
        <v>4</v>
      </c>
      <c r="J930" t="s">
        <v>54</v>
      </c>
      <c r="K930" s="5">
        <v>15427</v>
      </c>
      <c r="L930" t="s">
        <v>198</v>
      </c>
      <c r="M930" t="s">
        <v>50</v>
      </c>
      <c r="N930">
        <v>65</v>
      </c>
      <c r="O930">
        <v>1</v>
      </c>
      <c r="P930">
        <v>1</v>
      </c>
      <c r="Q930" t="s">
        <v>81</v>
      </c>
      <c r="R930" s="5">
        <v>76478</v>
      </c>
      <c r="S930">
        <v>2.93</v>
      </c>
      <c r="T930" s="5">
        <v>21754.53</v>
      </c>
      <c r="U930">
        <v>58</v>
      </c>
      <c r="V930" t="s">
        <v>29</v>
      </c>
      <c r="W930" s="5">
        <v>1750</v>
      </c>
      <c r="X930" s="5">
        <f>Table1[[#This Row],[Attendance]]*Table1[[#This Row],[Average Ticket Price]]</f>
        <v>26997250</v>
      </c>
      <c r="Y930" s="5" t="s">
        <v>683</v>
      </c>
    </row>
    <row r="931" spans="1:25" x14ac:dyDescent="0.25">
      <c r="A931" t="s">
        <v>499</v>
      </c>
      <c r="B931" s="8">
        <v>45444</v>
      </c>
      <c r="C931">
        <f t="shared" si="14"/>
        <v>2024</v>
      </c>
      <c r="D931" t="s">
        <v>97</v>
      </c>
      <c r="E931" t="s">
        <v>83</v>
      </c>
      <c r="F931" t="s">
        <v>44</v>
      </c>
      <c r="G931" t="b">
        <v>0</v>
      </c>
      <c r="H931">
        <v>0</v>
      </c>
      <c r="I931">
        <v>0</v>
      </c>
      <c r="J931" t="s">
        <v>39</v>
      </c>
      <c r="K931" s="5">
        <v>33903</v>
      </c>
      <c r="L931" t="s">
        <v>169</v>
      </c>
      <c r="M931" t="s">
        <v>34</v>
      </c>
      <c r="N931">
        <v>74</v>
      </c>
      <c r="O931">
        <v>0</v>
      </c>
      <c r="P931">
        <v>0</v>
      </c>
      <c r="Q931" t="s">
        <v>62</v>
      </c>
      <c r="R931" s="5">
        <v>15926</v>
      </c>
      <c r="S931">
        <v>3.29</v>
      </c>
      <c r="T931" s="5">
        <v>217529.31</v>
      </c>
      <c r="U931">
        <v>39</v>
      </c>
      <c r="V931" t="s">
        <v>42</v>
      </c>
      <c r="W931" s="5">
        <v>1250</v>
      </c>
      <c r="X931" s="5">
        <f>Table1[[#This Row],[Attendance]]*Table1[[#This Row],[Average Ticket Price]]</f>
        <v>42378750</v>
      </c>
      <c r="Y931" s="5" t="s">
        <v>683</v>
      </c>
    </row>
    <row r="932" spans="1:25" x14ac:dyDescent="0.25">
      <c r="A932" t="s">
        <v>487</v>
      </c>
      <c r="B932" s="8">
        <v>45434</v>
      </c>
      <c r="C932">
        <f t="shared" si="14"/>
        <v>2024</v>
      </c>
      <c r="D932" t="s">
        <v>36</v>
      </c>
      <c r="E932" t="s">
        <v>37</v>
      </c>
      <c r="F932" t="s">
        <v>44</v>
      </c>
      <c r="G932" t="b">
        <v>0</v>
      </c>
      <c r="H932">
        <v>4</v>
      </c>
      <c r="I932">
        <v>1</v>
      </c>
      <c r="J932" t="s">
        <v>25</v>
      </c>
      <c r="K932" s="5">
        <v>35328</v>
      </c>
      <c r="L932" t="s">
        <v>178</v>
      </c>
      <c r="M932" t="s">
        <v>61</v>
      </c>
      <c r="N932">
        <v>19</v>
      </c>
      <c r="O932">
        <v>2</v>
      </c>
      <c r="P932">
        <v>1</v>
      </c>
      <c r="Q932" t="s">
        <v>87</v>
      </c>
      <c r="R932" s="5">
        <v>127016</v>
      </c>
      <c r="S932">
        <v>1.36</v>
      </c>
      <c r="T932" s="5">
        <v>119121</v>
      </c>
      <c r="U932">
        <v>24</v>
      </c>
      <c r="V932" t="s">
        <v>42</v>
      </c>
      <c r="W932" s="5">
        <v>1000</v>
      </c>
      <c r="X932" s="5">
        <f>Table1[[#This Row],[Attendance]]*Table1[[#This Row],[Average Ticket Price]]</f>
        <v>35328000</v>
      </c>
      <c r="Y932" s="5" t="s">
        <v>683</v>
      </c>
    </row>
    <row r="933" spans="1:25" x14ac:dyDescent="0.25">
      <c r="A933" t="s">
        <v>347</v>
      </c>
      <c r="B933" s="8">
        <v>45931</v>
      </c>
      <c r="C933">
        <f t="shared" si="14"/>
        <v>2025</v>
      </c>
      <c r="D933" t="s">
        <v>77</v>
      </c>
      <c r="E933" t="s">
        <v>32</v>
      </c>
      <c r="F933" t="s">
        <v>24</v>
      </c>
      <c r="G933" t="b">
        <v>0</v>
      </c>
      <c r="H933">
        <v>3</v>
      </c>
      <c r="I933">
        <v>2</v>
      </c>
      <c r="J933" t="s">
        <v>25</v>
      </c>
      <c r="K933" s="5">
        <v>48684</v>
      </c>
      <c r="L933" t="s">
        <v>251</v>
      </c>
      <c r="M933" t="s">
        <v>27</v>
      </c>
      <c r="N933">
        <v>18</v>
      </c>
      <c r="O933">
        <v>1</v>
      </c>
      <c r="P933">
        <v>0</v>
      </c>
      <c r="Q933" t="s">
        <v>81</v>
      </c>
      <c r="R933" s="5">
        <v>84368</v>
      </c>
      <c r="S933">
        <v>2.13</v>
      </c>
      <c r="T933" s="5">
        <v>234651.91</v>
      </c>
      <c r="U933">
        <v>31</v>
      </c>
      <c r="V933" t="s">
        <v>29</v>
      </c>
      <c r="W933" s="5">
        <v>2250</v>
      </c>
      <c r="X933" s="5">
        <f>Table1[[#This Row],[Attendance]]*Table1[[#This Row],[Average Ticket Price]]</f>
        <v>109539000</v>
      </c>
      <c r="Y933" s="5" t="s">
        <v>683</v>
      </c>
    </row>
    <row r="934" spans="1:25" x14ac:dyDescent="0.25">
      <c r="A934" t="s">
        <v>47</v>
      </c>
      <c r="B934" s="8">
        <v>45375</v>
      </c>
      <c r="C934">
        <f t="shared" si="14"/>
        <v>2024</v>
      </c>
      <c r="D934" t="s">
        <v>53</v>
      </c>
      <c r="E934" t="s">
        <v>48</v>
      </c>
      <c r="F934" t="s">
        <v>24</v>
      </c>
      <c r="G934" t="b">
        <v>1</v>
      </c>
      <c r="H934">
        <v>0</v>
      </c>
      <c r="I934">
        <v>0</v>
      </c>
      <c r="J934" t="s">
        <v>39</v>
      </c>
      <c r="K934" s="5">
        <v>50674</v>
      </c>
      <c r="L934" t="s">
        <v>78</v>
      </c>
      <c r="M934" t="s">
        <v>34</v>
      </c>
      <c r="N934">
        <v>87</v>
      </c>
      <c r="O934">
        <v>0</v>
      </c>
      <c r="P934">
        <v>2</v>
      </c>
      <c r="Q934" t="s">
        <v>87</v>
      </c>
      <c r="R934" s="5">
        <v>48918</v>
      </c>
      <c r="S934">
        <v>5.29</v>
      </c>
      <c r="T934" s="5">
        <v>31362.05</v>
      </c>
      <c r="U934">
        <v>41</v>
      </c>
      <c r="V934" t="s">
        <v>29</v>
      </c>
      <c r="W934" s="5">
        <v>3000</v>
      </c>
      <c r="X934" s="5">
        <f>Table1[[#This Row],[Attendance]]*Table1[[#This Row],[Average Ticket Price]]</f>
        <v>152022000</v>
      </c>
      <c r="Y934" s="5" t="s">
        <v>683</v>
      </c>
    </row>
    <row r="935" spans="1:25" x14ac:dyDescent="0.25">
      <c r="A935" t="s">
        <v>360</v>
      </c>
      <c r="B935" s="8">
        <v>45991</v>
      </c>
      <c r="C935">
        <f t="shared" si="14"/>
        <v>2025</v>
      </c>
      <c r="D935" t="s">
        <v>97</v>
      </c>
      <c r="E935" t="s">
        <v>48</v>
      </c>
      <c r="F935" t="s">
        <v>44</v>
      </c>
      <c r="G935" t="b">
        <v>0</v>
      </c>
      <c r="H935">
        <v>0</v>
      </c>
      <c r="I935">
        <v>2</v>
      </c>
      <c r="J935" t="s">
        <v>54</v>
      </c>
      <c r="K935" s="5">
        <v>26024</v>
      </c>
      <c r="L935" t="s">
        <v>103</v>
      </c>
      <c r="M935" t="s">
        <v>61</v>
      </c>
      <c r="N935">
        <v>18</v>
      </c>
      <c r="O935">
        <v>0</v>
      </c>
      <c r="P935">
        <v>2</v>
      </c>
      <c r="Q935" t="s">
        <v>41</v>
      </c>
      <c r="R935" s="5">
        <v>37629</v>
      </c>
      <c r="S935">
        <v>7.18</v>
      </c>
      <c r="T935" s="5">
        <v>217966.36</v>
      </c>
      <c r="U935">
        <v>60</v>
      </c>
      <c r="V935" t="s">
        <v>42</v>
      </c>
      <c r="W935" s="5">
        <v>1500</v>
      </c>
      <c r="X935" s="5">
        <f>Table1[[#This Row],[Attendance]]*Table1[[#This Row],[Average Ticket Price]]</f>
        <v>39036000</v>
      </c>
      <c r="Y935" s="5" t="s">
        <v>683</v>
      </c>
    </row>
    <row r="936" spans="1:25" x14ac:dyDescent="0.25">
      <c r="A936" t="s">
        <v>506</v>
      </c>
      <c r="B936" s="8">
        <v>45950</v>
      </c>
      <c r="C936">
        <f t="shared" si="14"/>
        <v>2025</v>
      </c>
      <c r="D936" t="s">
        <v>31</v>
      </c>
      <c r="E936" t="s">
        <v>83</v>
      </c>
      <c r="F936" t="s">
        <v>38</v>
      </c>
      <c r="G936" t="b">
        <v>0</v>
      </c>
      <c r="H936">
        <v>1</v>
      </c>
      <c r="I936">
        <v>0</v>
      </c>
      <c r="J936" t="s">
        <v>25</v>
      </c>
      <c r="K936" s="5">
        <v>36545</v>
      </c>
      <c r="L936" t="s">
        <v>33</v>
      </c>
      <c r="M936" t="s">
        <v>61</v>
      </c>
      <c r="N936">
        <v>63</v>
      </c>
      <c r="O936">
        <v>0</v>
      </c>
      <c r="P936">
        <v>2</v>
      </c>
      <c r="Q936" t="s">
        <v>81</v>
      </c>
      <c r="R936" s="5">
        <v>106514</v>
      </c>
      <c r="S936">
        <v>1.31</v>
      </c>
      <c r="T936" s="5">
        <v>141899.74</v>
      </c>
      <c r="U936">
        <v>59</v>
      </c>
      <c r="V936" t="s">
        <v>29</v>
      </c>
      <c r="W936" s="5">
        <v>1000</v>
      </c>
      <c r="X936" s="5">
        <f>Table1[[#This Row],[Attendance]]*Table1[[#This Row],[Average Ticket Price]]</f>
        <v>36545000</v>
      </c>
      <c r="Y936" s="5" t="s">
        <v>683</v>
      </c>
    </row>
    <row r="937" spans="1:25" x14ac:dyDescent="0.25">
      <c r="A937" t="s">
        <v>389</v>
      </c>
      <c r="B937" s="8">
        <v>45933</v>
      </c>
      <c r="C937">
        <f t="shared" si="14"/>
        <v>2025</v>
      </c>
      <c r="D937" t="s">
        <v>77</v>
      </c>
      <c r="E937" t="s">
        <v>37</v>
      </c>
      <c r="F937" t="s">
        <v>24</v>
      </c>
      <c r="G937" t="b">
        <v>1</v>
      </c>
      <c r="H937">
        <v>3</v>
      </c>
      <c r="I937">
        <v>4</v>
      </c>
      <c r="J937" t="s">
        <v>54</v>
      </c>
      <c r="K937" s="5">
        <v>19711</v>
      </c>
      <c r="L937" t="s">
        <v>141</v>
      </c>
      <c r="M937" t="s">
        <v>34</v>
      </c>
      <c r="N937">
        <v>93</v>
      </c>
      <c r="O937">
        <v>0</v>
      </c>
      <c r="P937">
        <v>1</v>
      </c>
      <c r="Q937" t="s">
        <v>62</v>
      </c>
      <c r="R937" s="5">
        <v>81156</v>
      </c>
      <c r="S937">
        <v>9.18</v>
      </c>
      <c r="T937" s="5">
        <v>174826.58</v>
      </c>
      <c r="U937">
        <v>40</v>
      </c>
      <c r="V937" t="s">
        <v>42</v>
      </c>
      <c r="W937" s="5">
        <v>1250</v>
      </c>
      <c r="X937" s="5">
        <f>Table1[[#This Row],[Attendance]]*Table1[[#This Row],[Average Ticket Price]]</f>
        <v>24638750</v>
      </c>
      <c r="Y937" s="5" t="s">
        <v>683</v>
      </c>
    </row>
    <row r="938" spans="1:25" x14ac:dyDescent="0.25">
      <c r="A938" t="s">
        <v>299</v>
      </c>
      <c r="B938" s="8">
        <v>45983</v>
      </c>
      <c r="C938">
        <f t="shared" si="14"/>
        <v>2025</v>
      </c>
      <c r="D938" t="s">
        <v>31</v>
      </c>
      <c r="E938" t="s">
        <v>72</v>
      </c>
      <c r="F938" t="s">
        <v>38</v>
      </c>
      <c r="G938" t="b">
        <v>0</v>
      </c>
      <c r="H938">
        <v>0</v>
      </c>
      <c r="I938">
        <v>1</v>
      </c>
      <c r="J938" t="s">
        <v>54</v>
      </c>
      <c r="K938" s="5">
        <v>50750</v>
      </c>
      <c r="L938" t="s">
        <v>198</v>
      </c>
      <c r="M938" t="s">
        <v>61</v>
      </c>
      <c r="N938">
        <v>64</v>
      </c>
      <c r="O938">
        <v>0</v>
      </c>
      <c r="P938">
        <v>0</v>
      </c>
      <c r="Q938" t="s">
        <v>51</v>
      </c>
      <c r="R938" s="5">
        <v>78282</v>
      </c>
      <c r="S938">
        <v>2.36</v>
      </c>
      <c r="T938" s="5">
        <v>221404.26</v>
      </c>
      <c r="U938">
        <v>21</v>
      </c>
      <c r="V938" t="s">
        <v>42</v>
      </c>
      <c r="W938" s="5">
        <v>500</v>
      </c>
      <c r="X938" s="5">
        <f>Table1[[#This Row],[Attendance]]*Table1[[#This Row],[Average Ticket Price]]</f>
        <v>25375000</v>
      </c>
      <c r="Y938" s="5" t="s">
        <v>683</v>
      </c>
    </row>
    <row r="939" spans="1:25" x14ac:dyDescent="0.25">
      <c r="A939" t="s">
        <v>260</v>
      </c>
      <c r="B939" s="8">
        <v>45833</v>
      </c>
      <c r="C939">
        <f t="shared" si="14"/>
        <v>2025</v>
      </c>
      <c r="D939" t="s">
        <v>97</v>
      </c>
      <c r="E939" t="s">
        <v>37</v>
      </c>
      <c r="F939" t="s">
        <v>24</v>
      </c>
      <c r="G939" t="b">
        <v>0</v>
      </c>
      <c r="H939">
        <v>5</v>
      </c>
      <c r="I939">
        <v>1</v>
      </c>
      <c r="J939" t="s">
        <v>25</v>
      </c>
      <c r="K939" s="5">
        <v>50065</v>
      </c>
      <c r="L939" t="s">
        <v>261</v>
      </c>
      <c r="M939" t="s">
        <v>50</v>
      </c>
      <c r="N939">
        <v>80</v>
      </c>
      <c r="O939">
        <v>0</v>
      </c>
      <c r="P939">
        <v>1</v>
      </c>
      <c r="Q939" t="s">
        <v>81</v>
      </c>
      <c r="R939" s="5">
        <v>63920</v>
      </c>
      <c r="S939">
        <v>1.99</v>
      </c>
      <c r="T939" s="5">
        <v>116699.65</v>
      </c>
      <c r="U939">
        <v>41</v>
      </c>
      <c r="V939" t="s">
        <v>42</v>
      </c>
      <c r="W939" s="5">
        <v>2500</v>
      </c>
      <c r="X939" s="5">
        <f>Table1[[#This Row],[Attendance]]*Table1[[#This Row],[Average Ticket Price]]</f>
        <v>125162500</v>
      </c>
      <c r="Y939" s="5" t="s">
        <v>683</v>
      </c>
    </row>
    <row r="940" spans="1:25" x14ac:dyDescent="0.25">
      <c r="A940" t="s">
        <v>113</v>
      </c>
      <c r="B940" s="8">
        <v>45728</v>
      </c>
      <c r="C940">
        <f t="shared" si="14"/>
        <v>2025</v>
      </c>
      <c r="D940" t="s">
        <v>77</v>
      </c>
      <c r="E940" t="s">
        <v>98</v>
      </c>
      <c r="F940" t="s">
        <v>44</v>
      </c>
      <c r="G940" t="b">
        <v>1</v>
      </c>
      <c r="H940">
        <v>1</v>
      </c>
      <c r="I940">
        <v>4</v>
      </c>
      <c r="J940" t="s">
        <v>54</v>
      </c>
      <c r="K940" s="5">
        <v>13279</v>
      </c>
      <c r="L940" t="s">
        <v>111</v>
      </c>
      <c r="M940" t="s">
        <v>61</v>
      </c>
      <c r="N940">
        <v>13</v>
      </c>
      <c r="O940">
        <v>0</v>
      </c>
      <c r="P940">
        <v>0</v>
      </c>
      <c r="Q940" t="s">
        <v>81</v>
      </c>
      <c r="R940" s="5">
        <v>64561</v>
      </c>
      <c r="S940">
        <v>9.4499999999999993</v>
      </c>
      <c r="T940" s="5">
        <v>105658.81</v>
      </c>
      <c r="U940">
        <v>53</v>
      </c>
      <c r="V940" t="s">
        <v>42</v>
      </c>
      <c r="W940" s="5">
        <v>750</v>
      </c>
      <c r="X940" s="5">
        <f>Table1[[#This Row],[Attendance]]*Table1[[#This Row],[Average Ticket Price]]</f>
        <v>9959250</v>
      </c>
      <c r="Y940" s="5" t="s">
        <v>683</v>
      </c>
    </row>
    <row r="941" spans="1:25" x14ac:dyDescent="0.25">
      <c r="A941" t="s">
        <v>568</v>
      </c>
      <c r="B941" s="8">
        <v>45872</v>
      </c>
      <c r="C941">
        <f t="shared" si="14"/>
        <v>2025</v>
      </c>
      <c r="D941" t="s">
        <v>97</v>
      </c>
      <c r="E941" t="s">
        <v>37</v>
      </c>
      <c r="F941" t="s">
        <v>38</v>
      </c>
      <c r="G941" t="b">
        <v>0</v>
      </c>
      <c r="H941">
        <v>4</v>
      </c>
      <c r="I941">
        <v>3</v>
      </c>
      <c r="J941" t="s">
        <v>25</v>
      </c>
      <c r="K941" s="5">
        <v>16167</v>
      </c>
      <c r="L941" t="s">
        <v>261</v>
      </c>
      <c r="M941" t="s">
        <v>50</v>
      </c>
      <c r="N941">
        <v>55</v>
      </c>
      <c r="O941">
        <v>0</v>
      </c>
      <c r="P941">
        <v>2</v>
      </c>
      <c r="Q941" t="s">
        <v>46</v>
      </c>
      <c r="R941" s="5">
        <v>7207</v>
      </c>
      <c r="S941">
        <v>1.52</v>
      </c>
      <c r="T941" s="5">
        <v>204034.01</v>
      </c>
      <c r="U941">
        <v>52</v>
      </c>
      <c r="V941" t="s">
        <v>29</v>
      </c>
      <c r="W941" s="5">
        <v>1750</v>
      </c>
      <c r="X941" s="5">
        <f>Table1[[#This Row],[Attendance]]*Table1[[#This Row],[Average Ticket Price]]</f>
        <v>28292250</v>
      </c>
      <c r="Y941" s="5" t="s">
        <v>683</v>
      </c>
    </row>
    <row r="942" spans="1:25" x14ac:dyDescent="0.25">
      <c r="A942" t="s">
        <v>544</v>
      </c>
      <c r="B942" s="8">
        <v>45834</v>
      </c>
      <c r="C942">
        <f t="shared" si="14"/>
        <v>2025</v>
      </c>
      <c r="D942" t="s">
        <v>89</v>
      </c>
      <c r="E942" t="s">
        <v>37</v>
      </c>
      <c r="F942" t="s">
        <v>38</v>
      </c>
      <c r="G942" t="b">
        <v>0</v>
      </c>
      <c r="H942">
        <v>0</v>
      </c>
      <c r="I942">
        <v>0</v>
      </c>
      <c r="J942" t="s">
        <v>39</v>
      </c>
      <c r="K942" s="5">
        <v>25399</v>
      </c>
      <c r="L942" t="s">
        <v>101</v>
      </c>
      <c r="M942" t="s">
        <v>61</v>
      </c>
      <c r="N942">
        <v>77</v>
      </c>
      <c r="O942">
        <v>0</v>
      </c>
      <c r="P942">
        <v>0</v>
      </c>
      <c r="Q942" t="s">
        <v>51</v>
      </c>
      <c r="R942" s="5">
        <v>103935</v>
      </c>
      <c r="S942">
        <v>2.62</v>
      </c>
      <c r="T942" s="5">
        <v>187052.43</v>
      </c>
      <c r="U942">
        <v>37</v>
      </c>
      <c r="V942" t="s">
        <v>29</v>
      </c>
      <c r="W942" s="5">
        <v>1250</v>
      </c>
      <c r="X942" s="5">
        <f>Table1[[#This Row],[Attendance]]*Table1[[#This Row],[Average Ticket Price]]</f>
        <v>31748750</v>
      </c>
      <c r="Y942" s="5" t="s">
        <v>683</v>
      </c>
    </row>
    <row r="943" spans="1:25" x14ac:dyDescent="0.25">
      <c r="A943" t="s">
        <v>184</v>
      </c>
      <c r="B943" s="8">
        <v>45315</v>
      </c>
      <c r="C943">
        <f t="shared" si="14"/>
        <v>2024</v>
      </c>
      <c r="D943" t="s">
        <v>69</v>
      </c>
      <c r="E943" t="s">
        <v>98</v>
      </c>
      <c r="F943" t="s">
        <v>38</v>
      </c>
      <c r="G943" t="b">
        <v>1</v>
      </c>
      <c r="H943">
        <v>4</v>
      </c>
      <c r="I943">
        <v>1</v>
      </c>
      <c r="J943" t="s">
        <v>25</v>
      </c>
      <c r="K943" s="5">
        <v>44418</v>
      </c>
      <c r="L943" t="s">
        <v>118</v>
      </c>
      <c r="M943" t="s">
        <v>61</v>
      </c>
      <c r="N943">
        <v>90</v>
      </c>
      <c r="O943">
        <v>1</v>
      </c>
      <c r="P943">
        <v>0</v>
      </c>
      <c r="Q943" t="s">
        <v>62</v>
      </c>
      <c r="R943" s="5">
        <v>42286</v>
      </c>
      <c r="S943">
        <v>1.83</v>
      </c>
      <c r="T943" s="5">
        <v>28703.52</v>
      </c>
      <c r="U943">
        <v>29</v>
      </c>
      <c r="V943" t="s">
        <v>29</v>
      </c>
      <c r="W943" s="5">
        <v>1500</v>
      </c>
      <c r="X943" s="5">
        <f>Table1[[#This Row],[Attendance]]*Table1[[#This Row],[Average Ticket Price]]</f>
        <v>66627000</v>
      </c>
      <c r="Y943" s="5" t="s">
        <v>683</v>
      </c>
    </row>
    <row r="944" spans="1:25" x14ac:dyDescent="0.25">
      <c r="A944" t="s">
        <v>579</v>
      </c>
      <c r="B944" s="8">
        <v>45841</v>
      </c>
      <c r="C944">
        <f t="shared" si="14"/>
        <v>2025</v>
      </c>
      <c r="D944" t="s">
        <v>22</v>
      </c>
      <c r="E944" t="s">
        <v>72</v>
      </c>
      <c r="F944" t="s">
        <v>24</v>
      </c>
      <c r="G944" t="b">
        <v>0</v>
      </c>
      <c r="H944">
        <v>1</v>
      </c>
      <c r="I944">
        <v>3</v>
      </c>
      <c r="J944" t="s">
        <v>54</v>
      </c>
      <c r="K944" s="5">
        <v>15913</v>
      </c>
      <c r="L944" t="s">
        <v>163</v>
      </c>
      <c r="M944" t="s">
        <v>50</v>
      </c>
      <c r="N944">
        <v>73</v>
      </c>
      <c r="O944">
        <v>2</v>
      </c>
      <c r="P944">
        <v>1</v>
      </c>
      <c r="Q944" t="s">
        <v>41</v>
      </c>
      <c r="R944" s="5">
        <v>141954</v>
      </c>
      <c r="S944">
        <v>7.94</v>
      </c>
      <c r="T944" s="5">
        <v>5533.29</v>
      </c>
      <c r="U944">
        <v>19</v>
      </c>
      <c r="V944" t="s">
        <v>29</v>
      </c>
      <c r="W944" s="5">
        <v>1750</v>
      </c>
      <c r="X944" s="5">
        <f>Table1[[#This Row],[Attendance]]*Table1[[#This Row],[Average Ticket Price]]</f>
        <v>27847750</v>
      </c>
      <c r="Y944" s="5" t="s">
        <v>683</v>
      </c>
    </row>
    <row r="945" spans="1:25" x14ac:dyDescent="0.25">
      <c r="A945" t="s">
        <v>578</v>
      </c>
      <c r="B945" s="8">
        <v>45930</v>
      </c>
      <c r="C945">
        <f t="shared" si="14"/>
        <v>2025</v>
      </c>
      <c r="D945" t="s">
        <v>22</v>
      </c>
      <c r="E945" t="s">
        <v>48</v>
      </c>
      <c r="F945" t="s">
        <v>38</v>
      </c>
      <c r="G945" t="b">
        <v>0</v>
      </c>
      <c r="H945">
        <v>1</v>
      </c>
      <c r="I945">
        <v>3</v>
      </c>
      <c r="J945" t="s">
        <v>54</v>
      </c>
      <c r="K945" s="5">
        <v>40559</v>
      </c>
      <c r="L945" t="s">
        <v>105</v>
      </c>
      <c r="M945" t="s">
        <v>34</v>
      </c>
      <c r="N945">
        <v>75</v>
      </c>
      <c r="O945">
        <v>2</v>
      </c>
      <c r="P945">
        <v>0</v>
      </c>
      <c r="Q945" t="s">
        <v>81</v>
      </c>
      <c r="R945" s="5">
        <v>8339</v>
      </c>
      <c r="S945">
        <v>6.85</v>
      </c>
      <c r="T945" s="5">
        <v>199594.57</v>
      </c>
      <c r="U945">
        <v>45</v>
      </c>
      <c r="V945" t="s">
        <v>29</v>
      </c>
      <c r="W945" s="5">
        <v>2000</v>
      </c>
      <c r="X945" s="5">
        <f>Table1[[#This Row],[Attendance]]*Table1[[#This Row],[Average Ticket Price]]</f>
        <v>81118000</v>
      </c>
      <c r="Y945" s="5" t="s">
        <v>683</v>
      </c>
    </row>
    <row r="946" spans="1:25" x14ac:dyDescent="0.25">
      <c r="A946" t="s">
        <v>324</v>
      </c>
      <c r="B946" s="8">
        <v>45542</v>
      </c>
      <c r="C946">
        <f t="shared" si="14"/>
        <v>2024</v>
      </c>
      <c r="D946" t="s">
        <v>53</v>
      </c>
      <c r="E946" t="s">
        <v>98</v>
      </c>
      <c r="F946" t="s">
        <v>38</v>
      </c>
      <c r="G946" t="b">
        <v>1</v>
      </c>
      <c r="H946">
        <v>1</v>
      </c>
      <c r="I946">
        <v>1</v>
      </c>
      <c r="J946" t="s">
        <v>39</v>
      </c>
      <c r="K946" s="5">
        <v>13374</v>
      </c>
      <c r="L946" t="s">
        <v>424</v>
      </c>
      <c r="M946" t="s">
        <v>27</v>
      </c>
      <c r="N946">
        <v>86</v>
      </c>
      <c r="O946">
        <v>0</v>
      </c>
      <c r="P946">
        <v>0</v>
      </c>
      <c r="Q946" t="s">
        <v>28</v>
      </c>
      <c r="R946" s="5">
        <v>106750</v>
      </c>
      <c r="S946">
        <v>3.18</v>
      </c>
      <c r="T946" s="5">
        <v>112273.13</v>
      </c>
      <c r="U946">
        <v>29</v>
      </c>
      <c r="V946" t="s">
        <v>29</v>
      </c>
      <c r="W946" s="5">
        <v>1000</v>
      </c>
      <c r="X946" s="5">
        <f>Table1[[#This Row],[Attendance]]*Table1[[#This Row],[Average Ticket Price]]</f>
        <v>13374000</v>
      </c>
      <c r="Y946" s="5" t="s">
        <v>683</v>
      </c>
    </row>
    <row r="947" spans="1:25" x14ac:dyDescent="0.25">
      <c r="A947" t="s">
        <v>314</v>
      </c>
      <c r="B947" s="8">
        <v>45705</v>
      </c>
      <c r="C947">
        <f t="shared" si="14"/>
        <v>2025</v>
      </c>
      <c r="D947" t="s">
        <v>36</v>
      </c>
      <c r="E947" t="s">
        <v>98</v>
      </c>
      <c r="F947" t="s">
        <v>44</v>
      </c>
      <c r="G947" t="b">
        <v>1</v>
      </c>
      <c r="H947">
        <v>2</v>
      </c>
      <c r="I947">
        <v>4</v>
      </c>
      <c r="J947" t="s">
        <v>54</v>
      </c>
      <c r="K947" s="5">
        <v>45450</v>
      </c>
      <c r="L947" t="s">
        <v>253</v>
      </c>
      <c r="M947" t="s">
        <v>61</v>
      </c>
      <c r="N947">
        <v>54</v>
      </c>
      <c r="O947">
        <v>0</v>
      </c>
      <c r="P947">
        <v>0</v>
      </c>
      <c r="Q947" t="s">
        <v>46</v>
      </c>
      <c r="R947" s="5">
        <v>44400</v>
      </c>
      <c r="S947">
        <v>8.7200000000000006</v>
      </c>
      <c r="T947" s="5">
        <v>65942.37</v>
      </c>
      <c r="U947">
        <v>41</v>
      </c>
      <c r="V947" t="s">
        <v>29</v>
      </c>
      <c r="W947" s="5">
        <v>500</v>
      </c>
      <c r="X947" s="5">
        <f>Table1[[#This Row],[Attendance]]*Table1[[#This Row],[Average Ticket Price]]</f>
        <v>22725000</v>
      </c>
      <c r="Y947" s="5" t="s">
        <v>683</v>
      </c>
    </row>
    <row r="948" spans="1:25" x14ac:dyDescent="0.25">
      <c r="A948" t="s">
        <v>162</v>
      </c>
      <c r="B948" s="8">
        <v>45987</v>
      </c>
      <c r="C948">
        <f t="shared" si="14"/>
        <v>2025</v>
      </c>
      <c r="D948" t="s">
        <v>97</v>
      </c>
      <c r="E948" t="s">
        <v>23</v>
      </c>
      <c r="F948" t="s">
        <v>24</v>
      </c>
      <c r="G948" t="b">
        <v>1</v>
      </c>
      <c r="H948">
        <v>3</v>
      </c>
      <c r="I948">
        <v>4</v>
      </c>
      <c r="J948" t="s">
        <v>54</v>
      </c>
      <c r="K948" s="5">
        <v>6539</v>
      </c>
      <c r="L948" t="s">
        <v>133</v>
      </c>
      <c r="M948" t="s">
        <v>34</v>
      </c>
      <c r="N948">
        <v>52</v>
      </c>
      <c r="O948">
        <v>2</v>
      </c>
      <c r="P948">
        <v>0</v>
      </c>
      <c r="Q948" t="s">
        <v>46</v>
      </c>
      <c r="R948" s="5">
        <v>93233</v>
      </c>
      <c r="S948">
        <v>5.78</v>
      </c>
      <c r="T948" s="5">
        <v>139700.38</v>
      </c>
      <c r="U948">
        <v>23</v>
      </c>
      <c r="V948" t="s">
        <v>29</v>
      </c>
      <c r="W948" s="5">
        <v>1000</v>
      </c>
      <c r="X948" s="5">
        <f>Table1[[#This Row],[Attendance]]*Table1[[#This Row],[Average Ticket Price]]</f>
        <v>6539000</v>
      </c>
      <c r="Y948" s="5" t="s">
        <v>683</v>
      </c>
    </row>
    <row r="949" spans="1:25" x14ac:dyDescent="0.25">
      <c r="A949" t="s">
        <v>102</v>
      </c>
      <c r="B949" s="8">
        <v>45311</v>
      </c>
      <c r="C949">
        <f t="shared" si="14"/>
        <v>2024</v>
      </c>
      <c r="D949" t="s">
        <v>36</v>
      </c>
      <c r="E949" t="s">
        <v>32</v>
      </c>
      <c r="F949" t="s">
        <v>44</v>
      </c>
      <c r="G949" t="b">
        <v>1</v>
      </c>
      <c r="H949">
        <v>2</v>
      </c>
      <c r="I949">
        <v>1</v>
      </c>
      <c r="J949" t="s">
        <v>25</v>
      </c>
      <c r="K949" s="5">
        <v>11160</v>
      </c>
      <c r="L949" t="s">
        <v>111</v>
      </c>
      <c r="M949" t="s">
        <v>27</v>
      </c>
      <c r="N949">
        <v>91</v>
      </c>
      <c r="O949">
        <v>0</v>
      </c>
      <c r="P949">
        <v>0</v>
      </c>
      <c r="Q949" t="s">
        <v>87</v>
      </c>
      <c r="R949" s="5">
        <v>116316</v>
      </c>
      <c r="S949">
        <v>2.74</v>
      </c>
      <c r="T949" s="5">
        <v>234429.5</v>
      </c>
      <c r="U949">
        <v>21</v>
      </c>
      <c r="V949" t="s">
        <v>29</v>
      </c>
      <c r="W949" s="5">
        <v>2250</v>
      </c>
      <c r="X949" s="5">
        <f>Table1[[#This Row],[Attendance]]*Table1[[#This Row],[Average Ticket Price]]</f>
        <v>25110000</v>
      </c>
      <c r="Y949" s="5" t="s">
        <v>683</v>
      </c>
    </row>
    <row r="950" spans="1:25" x14ac:dyDescent="0.25">
      <c r="A950" t="s">
        <v>204</v>
      </c>
      <c r="B950" s="8">
        <v>45783</v>
      </c>
      <c r="C950">
        <f t="shared" si="14"/>
        <v>2025</v>
      </c>
      <c r="D950" t="s">
        <v>77</v>
      </c>
      <c r="E950" t="s">
        <v>66</v>
      </c>
      <c r="F950" t="s">
        <v>44</v>
      </c>
      <c r="G950" t="b">
        <v>1</v>
      </c>
      <c r="H950">
        <v>5</v>
      </c>
      <c r="I950">
        <v>2</v>
      </c>
      <c r="J950" t="s">
        <v>25</v>
      </c>
      <c r="K950" s="5">
        <v>10455</v>
      </c>
      <c r="L950" t="s">
        <v>293</v>
      </c>
      <c r="M950" t="s">
        <v>34</v>
      </c>
      <c r="N950">
        <v>54</v>
      </c>
      <c r="O950">
        <v>0</v>
      </c>
      <c r="P950">
        <v>2</v>
      </c>
      <c r="Q950" t="s">
        <v>41</v>
      </c>
      <c r="R950" s="5">
        <v>113338</v>
      </c>
      <c r="S950">
        <v>5.37</v>
      </c>
      <c r="T950" s="5">
        <v>239607.75</v>
      </c>
      <c r="U950">
        <v>46</v>
      </c>
      <c r="V950" t="s">
        <v>29</v>
      </c>
      <c r="W950" s="5">
        <v>2250</v>
      </c>
      <c r="X950" s="5">
        <f>Table1[[#This Row],[Attendance]]*Table1[[#This Row],[Average Ticket Price]]</f>
        <v>23523750</v>
      </c>
      <c r="Y950" s="5" t="s">
        <v>683</v>
      </c>
    </row>
    <row r="951" spans="1:25" x14ac:dyDescent="0.25">
      <c r="A951" t="s">
        <v>350</v>
      </c>
      <c r="B951" s="8">
        <v>45957</v>
      </c>
      <c r="C951">
        <f t="shared" si="14"/>
        <v>2025</v>
      </c>
      <c r="D951" t="s">
        <v>36</v>
      </c>
      <c r="E951" t="s">
        <v>32</v>
      </c>
      <c r="F951" t="s">
        <v>38</v>
      </c>
      <c r="G951" t="b">
        <v>1</v>
      </c>
      <c r="H951">
        <v>4</v>
      </c>
      <c r="I951">
        <v>2</v>
      </c>
      <c r="J951" t="s">
        <v>25</v>
      </c>
      <c r="K951" s="5">
        <v>26563</v>
      </c>
      <c r="L951" t="s">
        <v>161</v>
      </c>
      <c r="M951" t="s">
        <v>34</v>
      </c>
      <c r="N951">
        <v>89</v>
      </c>
      <c r="O951">
        <v>0</v>
      </c>
      <c r="P951">
        <v>2</v>
      </c>
      <c r="Q951" t="s">
        <v>46</v>
      </c>
      <c r="R951" s="5">
        <v>117889</v>
      </c>
      <c r="S951">
        <v>7.66</v>
      </c>
      <c r="T951" s="5">
        <v>172899.81</v>
      </c>
      <c r="U951">
        <v>37</v>
      </c>
      <c r="V951" t="s">
        <v>42</v>
      </c>
      <c r="W951" s="5">
        <v>1750</v>
      </c>
      <c r="X951" s="5">
        <f>Table1[[#This Row],[Attendance]]*Table1[[#This Row],[Average Ticket Price]]</f>
        <v>46485250</v>
      </c>
      <c r="Y951" s="5" t="s">
        <v>683</v>
      </c>
    </row>
    <row r="952" spans="1:25" x14ac:dyDescent="0.25">
      <c r="A952" t="s">
        <v>348</v>
      </c>
      <c r="B952" s="8">
        <v>45387</v>
      </c>
      <c r="C952">
        <f t="shared" si="14"/>
        <v>2024</v>
      </c>
      <c r="D952" t="s">
        <v>22</v>
      </c>
      <c r="E952" t="s">
        <v>98</v>
      </c>
      <c r="F952" t="s">
        <v>44</v>
      </c>
      <c r="G952" t="b">
        <v>1</v>
      </c>
      <c r="H952">
        <v>3</v>
      </c>
      <c r="I952">
        <v>0</v>
      </c>
      <c r="J952" t="s">
        <v>25</v>
      </c>
      <c r="K952" s="5">
        <v>18756</v>
      </c>
      <c r="L952" t="s">
        <v>101</v>
      </c>
      <c r="M952" t="s">
        <v>50</v>
      </c>
      <c r="N952">
        <v>70</v>
      </c>
      <c r="O952">
        <v>0</v>
      </c>
      <c r="P952">
        <v>1</v>
      </c>
      <c r="Q952" t="s">
        <v>46</v>
      </c>
      <c r="R952" s="5">
        <v>93403</v>
      </c>
      <c r="S952">
        <v>7.49</v>
      </c>
      <c r="T952" s="5">
        <v>177275.95</v>
      </c>
      <c r="U952">
        <v>54</v>
      </c>
      <c r="V952" t="s">
        <v>42</v>
      </c>
      <c r="W952" s="5">
        <v>1750</v>
      </c>
      <c r="X952" s="5">
        <f>Table1[[#This Row],[Attendance]]*Table1[[#This Row],[Average Ticket Price]]</f>
        <v>32823000</v>
      </c>
      <c r="Y952" s="5" t="s">
        <v>683</v>
      </c>
    </row>
    <row r="953" spans="1:25" x14ac:dyDescent="0.25">
      <c r="A953" t="s">
        <v>580</v>
      </c>
      <c r="B953" s="8">
        <v>45336</v>
      </c>
      <c r="C953">
        <f t="shared" si="14"/>
        <v>2024</v>
      </c>
      <c r="D953" t="s">
        <v>69</v>
      </c>
      <c r="E953" t="s">
        <v>72</v>
      </c>
      <c r="F953" t="s">
        <v>24</v>
      </c>
      <c r="G953" t="b">
        <v>1</v>
      </c>
      <c r="H953">
        <v>2</v>
      </c>
      <c r="I953">
        <v>2</v>
      </c>
      <c r="J953" t="s">
        <v>39</v>
      </c>
      <c r="K953" s="5">
        <v>40923</v>
      </c>
      <c r="L953" t="s">
        <v>139</v>
      </c>
      <c r="M953" t="s">
        <v>50</v>
      </c>
      <c r="N953">
        <v>18</v>
      </c>
      <c r="O953">
        <v>0</v>
      </c>
      <c r="P953">
        <v>2</v>
      </c>
      <c r="Q953" t="s">
        <v>62</v>
      </c>
      <c r="R953" s="5">
        <v>4458</v>
      </c>
      <c r="S953">
        <v>2.76</v>
      </c>
      <c r="T953" s="5">
        <v>238393.97</v>
      </c>
      <c r="U953">
        <v>64</v>
      </c>
      <c r="V953" t="s">
        <v>29</v>
      </c>
      <c r="W953" s="5">
        <v>1750</v>
      </c>
      <c r="X953" s="5">
        <f>Table1[[#This Row],[Attendance]]*Table1[[#This Row],[Average Ticket Price]]</f>
        <v>71615250</v>
      </c>
      <c r="Y953" s="5" t="s">
        <v>683</v>
      </c>
    </row>
    <row r="954" spans="1:25" x14ac:dyDescent="0.25">
      <c r="A954" t="s">
        <v>313</v>
      </c>
      <c r="B954" s="8">
        <v>45849</v>
      </c>
      <c r="C954">
        <f t="shared" si="14"/>
        <v>2025</v>
      </c>
      <c r="D954" t="s">
        <v>97</v>
      </c>
      <c r="E954" t="s">
        <v>48</v>
      </c>
      <c r="F954" t="s">
        <v>44</v>
      </c>
      <c r="G954" t="b">
        <v>1</v>
      </c>
      <c r="H954">
        <v>2</v>
      </c>
      <c r="I954">
        <v>1</v>
      </c>
      <c r="J954" t="s">
        <v>25</v>
      </c>
      <c r="K954" s="5">
        <v>38977</v>
      </c>
      <c r="L954" t="s">
        <v>118</v>
      </c>
      <c r="M954" t="s">
        <v>27</v>
      </c>
      <c r="N954">
        <v>32</v>
      </c>
      <c r="O954">
        <v>0</v>
      </c>
      <c r="P954">
        <v>0</v>
      </c>
      <c r="Q954" t="s">
        <v>28</v>
      </c>
      <c r="R954" s="5">
        <v>97591</v>
      </c>
      <c r="S954">
        <v>5.51</v>
      </c>
      <c r="T954" s="5">
        <v>126118.46</v>
      </c>
      <c r="U954">
        <v>58</v>
      </c>
      <c r="V954" t="s">
        <v>29</v>
      </c>
      <c r="W954" s="5">
        <v>1000</v>
      </c>
      <c r="X954" s="5">
        <f>Table1[[#This Row],[Attendance]]*Table1[[#This Row],[Average Ticket Price]]</f>
        <v>38977000</v>
      </c>
      <c r="Y954" s="5" t="s">
        <v>683</v>
      </c>
    </row>
    <row r="955" spans="1:25" x14ac:dyDescent="0.25">
      <c r="A955" t="s">
        <v>438</v>
      </c>
      <c r="B955" s="8">
        <v>45645</v>
      </c>
      <c r="C955">
        <f t="shared" si="14"/>
        <v>2024</v>
      </c>
      <c r="D955" t="s">
        <v>36</v>
      </c>
      <c r="E955" t="s">
        <v>72</v>
      </c>
      <c r="F955" t="s">
        <v>24</v>
      </c>
      <c r="G955" t="b">
        <v>0</v>
      </c>
      <c r="H955">
        <v>2</v>
      </c>
      <c r="I955">
        <v>1</v>
      </c>
      <c r="J955" t="s">
        <v>25</v>
      </c>
      <c r="K955" s="5">
        <v>16999</v>
      </c>
      <c r="L955" t="s">
        <v>155</v>
      </c>
      <c r="M955" t="s">
        <v>34</v>
      </c>
      <c r="N955">
        <v>59</v>
      </c>
      <c r="O955">
        <v>0</v>
      </c>
      <c r="P955">
        <v>0</v>
      </c>
      <c r="Q955" t="s">
        <v>41</v>
      </c>
      <c r="R955" s="5">
        <v>148082</v>
      </c>
      <c r="S955">
        <v>0.96</v>
      </c>
      <c r="T955" s="5">
        <v>142789.32</v>
      </c>
      <c r="U955">
        <v>41</v>
      </c>
      <c r="V955" t="s">
        <v>42</v>
      </c>
      <c r="W955" s="5">
        <v>2500</v>
      </c>
      <c r="X955" s="5">
        <f>Table1[[#This Row],[Attendance]]*Table1[[#This Row],[Average Ticket Price]]</f>
        <v>42497500</v>
      </c>
      <c r="Y955" s="5" t="s">
        <v>683</v>
      </c>
    </row>
    <row r="956" spans="1:25" x14ac:dyDescent="0.25">
      <c r="A956" t="s">
        <v>333</v>
      </c>
      <c r="B956" s="8">
        <v>45695</v>
      </c>
      <c r="C956">
        <f t="shared" si="14"/>
        <v>2025</v>
      </c>
      <c r="D956" t="s">
        <v>36</v>
      </c>
      <c r="E956" t="s">
        <v>83</v>
      </c>
      <c r="F956" t="s">
        <v>24</v>
      </c>
      <c r="G956" t="b">
        <v>1</v>
      </c>
      <c r="H956">
        <v>5</v>
      </c>
      <c r="I956">
        <v>3</v>
      </c>
      <c r="J956" t="s">
        <v>25</v>
      </c>
      <c r="K956" s="5">
        <v>11181</v>
      </c>
      <c r="L956" t="s">
        <v>143</v>
      </c>
      <c r="M956" t="s">
        <v>27</v>
      </c>
      <c r="N956">
        <v>16</v>
      </c>
      <c r="O956">
        <v>1</v>
      </c>
      <c r="P956">
        <v>1</v>
      </c>
      <c r="Q956" t="s">
        <v>87</v>
      </c>
      <c r="R956" s="5">
        <v>70368</v>
      </c>
      <c r="S956">
        <v>7.36</v>
      </c>
      <c r="T956" s="5">
        <v>53686.42</v>
      </c>
      <c r="U956">
        <v>40</v>
      </c>
      <c r="V956" t="s">
        <v>29</v>
      </c>
      <c r="W956" s="5">
        <v>1500</v>
      </c>
      <c r="X956" s="5">
        <f>Table1[[#This Row],[Attendance]]*Table1[[#This Row],[Average Ticket Price]]</f>
        <v>16771500</v>
      </c>
      <c r="Y956" s="5" t="s">
        <v>683</v>
      </c>
    </row>
    <row r="957" spans="1:25" x14ac:dyDescent="0.25">
      <c r="A957" t="s">
        <v>581</v>
      </c>
      <c r="B957" s="8">
        <v>45623</v>
      </c>
      <c r="C957">
        <f t="shared" si="14"/>
        <v>2024</v>
      </c>
      <c r="D957" t="s">
        <v>31</v>
      </c>
      <c r="E957" t="s">
        <v>48</v>
      </c>
      <c r="F957" t="s">
        <v>24</v>
      </c>
      <c r="G957" t="b">
        <v>1</v>
      </c>
      <c r="H957">
        <v>2</v>
      </c>
      <c r="I957">
        <v>3</v>
      </c>
      <c r="J957" t="s">
        <v>54</v>
      </c>
      <c r="K957" s="5">
        <v>34955</v>
      </c>
      <c r="L957" t="s">
        <v>121</v>
      </c>
      <c r="M957" t="s">
        <v>61</v>
      </c>
      <c r="N957">
        <v>84</v>
      </c>
      <c r="O957">
        <v>0</v>
      </c>
      <c r="P957">
        <v>0</v>
      </c>
      <c r="Q957" t="s">
        <v>81</v>
      </c>
      <c r="R957" s="5">
        <v>76665</v>
      </c>
      <c r="S957">
        <v>6.29</v>
      </c>
      <c r="T957" s="5">
        <v>69594.06</v>
      </c>
      <c r="U957">
        <v>47</v>
      </c>
      <c r="V957" t="s">
        <v>29</v>
      </c>
      <c r="W957" s="5">
        <v>1250</v>
      </c>
      <c r="X957" s="5">
        <f>Table1[[#This Row],[Attendance]]*Table1[[#This Row],[Average Ticket Price]]</f>
        <v>43693750</v>
      </c>
      <c r="Y957" s="5" t="s">
        <v>683</v>
      </c>
    </row>
    <row r="958" spans="1:25" x14ac:dyDescent="0.25">
      <c r="A958" t="s">
        <v>520</v>
      </c>
      <c r="B958" s="8">
        <v>45470</v>
      </c>
      <c r="C958">
        <f t="shared" si="14"/>
        <v>2024</v>
      </c>
      <c r="D958" t="s">
        <v>31</v>
      </c>
      <c r="E958" t="s">
        <v>37</v>
      </c>
      <c r="F958" t="s">
        <v>38</v>
      </c>
      <c r="G958" t="b">
        <v>1</v>
      </c>
      <c r="H958">
        <v>0</v>
      </c>
      <c r="I958">
        <v>3</v>
      </c>
      <c r="J958" t="s">
        <v>54</v>
      </c>
      <c r="K958" s="5">
        <v>15596</v>
      </c>
      <c r="L958" t="s">
        <v>362</v>
      </c>
      <c r="M958" t="s">
        <v>27</v>
      </c>
      <c r="N958">
        <v>45</v>
      </c>
      <c r="O958">
        <v>0</v>
      </c>
      <c r="P958">
        <v>0</v>
      </c>
      <c r="Q958" t="s">
        <v>28</v>
      </c>
      <c r="R958" s="5">
        <v>113374</v>
      </c>
      <c r="S958">
        <v>6.45</v>
      </c>
      <c r="T958" s="5">
        <v>108850.4</v>
      </c>
      <c r="U958">
        <v>51</v>
      </c>
      <c r="V958" t="s">
        <v>29</v>
      </c>
      <c r="W958" s="5">
        <v>1500</v>
      </c>
      <c r="X958" s="5">
        <f>Table1[[#This Row],[Attendance]]*Table1[[#This Row],[Average Ticket Price]]</f>
        <v>23394000</v>
      </c>
      <c r="Y958" s="5" t="s">
        <v>683</v>
      </c>
    </row>
    <row r="959" spans="1:25" x14ac:dyDescent="0.25">
      <c r="A959" t="s">
        <v>185</v>
      </c>
      <c r="B959" s="8">
        <v>45984</v>
      </c>
      <c r="C959">
        <f t="shared" si="14"/>
        <v>2025</v>
      </c>
      <c r="D959" t="s">
        <v>77</v>
      </c>
      <c r="E959" t="s">
        <v>23</v>
      </c>
      <c r="F959" t="s">
        <v>44</v>
      </c>
      <c r="G959" t="b">
        <v>0</v>
      </c>
      <c r="H959">
        <v>2</v>
      </c>
      <c r="I959">
        <v>0</v>
      </c>
      <c r="J959" t="s">
        <v>25</v>
      </c>
      <c r="K959" s="5">
        <v>15130</v>
      </c>
      <c r="L959" t="s">
        <v>143</v>
      </c>
      <c r="M959" t="s">
        <v>50</v>
      </c>
      <c r="N959">
        <v>37</v>
      </c>
      <c r="O959">
        <v>0</v>
      </c>
      <c r="P959">
        <v>0</v>
      </c>
      <c r="Q959" t="s">
        <v>62</v>
      </c>
      <c r="R959" s="5">
        <v>114036</v>
      </c>
      <c r="S959">
        <v>2.75</v>
      </c>
      <c r="T959" s="5">
        <v>7507.36</v>
      </c>
      <c r="U959">
        <v>45</v>
      </c>
      <c r="V959" t="s">
        <v>29</v>
      </c>
      <c r="W959" s="5">
        <v>500</v>
      </c>
      <c r="X959" s="5">
        <f>Table1[[#This Row],[Attendance]]*Table1[[#This Row],[Average Ticket Price]]</f>
        <v>7565000</v>
      </c>
      <c r="Y959" s="5" t="s">
        <v>683</v>
      </c>
    </row>
    <row r="960" spans="1:25" x14ac:dyDescent="0.25">
      <c r="A960" t="s">
        <v>110</v>
      </c>
      <c r="B960" s="8">
        <v>45916</v>
      </c>
      <c r="C960">
        <f t="shared" si="14"/>
        <v>2025</v>
      </c>
      <c r="D960" t="s">
        <v>36</v>
      </c>
      <c r="E960" t="s">
        <v>48</v>
      </c>
      <c r="F960" t="s">
        <v>44</v>
      </c>
      <c r="G960" t="b">
        <v>1</v>
      </c>
      <c r="H960">
        <v>2</v>
      </c>
      <c r="I960">
        <v>1</v>
      </c>
      <c r="J960" t="s">
        <v>25</v>
      </c>
      <c r="K960" s="5">
        <v>33040</v>
      </c>
      <c r="L960" t="s">
        <v>139</v>
      </c>
      <c r="M960" t="s">
        <v>27</v>
      </c>
      <c r="N960">
        <v>39</v>
      </c>
      <c r="O960">
        <v>0</v>
      </c>
      <c r="P960">
        <v>0</v>
      </c>
      <c r="Q960" t="s">
        <v>87</v>
      </c>
      <c r="R960" s="5">
        <v>104174</v>
      </c>
      <c r="S960">
        <v>3.77</v>
      </c>
      <c r="T960" s="5">
        <v>185447.99</v>
      </c>
      <c r="U960">
        <v>48</v>
      </c>
      <c r="V960" t="s">
        <v>29</v>
      </c>
      <c r="W960" s="5">
        <v>1000</v>
      </c>
      <c r="X960" s="5">
        <f>Table1[[#This Row],[Attendance]]*Table1[[#This Row],[Average Ticket Price]]</f>
        <v>33040000</v>
      </c>
      <c r="Y960" s="5" t="s">
        <v>683</v>
      </c>
    </row>
    <row r="961" spans="1:25" x14ac:dyDescent="0.25">
      <c r="A961" t="s">
        <v>449</v>
      </c>
      <c r="B961" s="8">
        <v>45634</v>
      </c>
      <c r="C961">
        <f t="shared" si="14"/>
        <v>2024</v>
      </c>
      <c r="D961" t="s">
        <v>36</v>
      </c>
      <c r="E961" t="s">
        <v>72</v>
      </c>
      <c r="F961" t="s">
        <v>24</v>
      </c>
      <c r="G961" t="b">
        <v>0</v>
      </c>
      <c r="H961">
        <v>4</v>
      </c>
      <c r="I961">
        <v>3</v>
      </c>
      <c r="J961" t="s">
        <v>25</v>
      </c>
      <c r="K961" s="5">
        <v>43876</v>
      </c>
      <c r="L961" t="s">
        <v>86</v>
      </c>
      <c r="M961" t="s">
        <v>27</v>
      </c>
      <c r="N961">
        <v>26</v>
      </c>
      <c r="O961">
        <v>1</v>
      </c>
      <c r="P961">
        <v>2</v>
      </c>
      <c r="Q961" t="s">
        <v>46</v>
      </c>
      <c r="R961" s="5">
        <v>3635</v>
      </c>
      <c r="S961">
        <v>8.2899999999999991</v>
      </c>
      <c r="T961" s="5">
        <v>71588.61</v>
      </c>
      <c r="U961">
        <v>64</v>
      </c>
      <c r="V961" t="s">
        <v>29</v>
      </c>
      <c r="W961" s="5">
        <v>2000</v>
      </c>
      <c r="X961" s="5">
        <f>Table1[[#This Row],[Attendance]]*Table1[[#This Row],[Average Ticket Price]]</f>
        <v>87752000</v>
      </c>
      <c r="Y961" s="5" t="s">
        <v>683</v>
      </c>
    </row>
    <row r="962" spans="1:25" x14ac:dyDescent="0.25">
      <c r="A962" t="s">
        <v>125</v>
      </c>
      <c r="B962" s="8">
        <v>45772</v>
      </c>
      <c r="C962">
        <f t="shared" si="14"/>
        <v>2025</v>
      </c>
      <c r="D962" t="s">
        <v>69</v>
      </c>
      <c r="E962" t="s">
        <v>83</v>
      </c>
      <c r="F962" t="s">
        <v>44</v>
      </c>
      <c r="G962" t="b">
        <v>0</v>
      </c>
      <c r="H962">
        <v>1</v>
      </c>
      <c r="I962">
        <v>1</v>
      </c>
      <c r="J962" t="s">
        <v>39</v>
      </c>
      <c r="K962" s="5">
        <v>28131</v>
      </c>
      <c r="L962" t="s">
        <v>70</v>
      </c>
      <c r="M962" t="s">
        <v>61</v>
      </c>
      <c r="N962">
        <v>45</v>
      </c>
      <c r="O962">
        <v>0</v>
      </c>
      <c r="P962">
        <v>1</v>
      </c>
      <c r="Q962" t="s">
        <v>81</v>
      </c>
      <c r="R962" s="5">
        <v>148911</v>
      </c>
      <c r="S962">
        <v>2.61</v>
      </c>
      <c r="T962" s="5">
        <v>46335.33</v>
      </c>
      <c r="U962">
        <v>44</v>
      </c>
      <c r="V962" t="s">
        <v>42</v>
      </c>
      <c r="W962" s="5">
        <v>750</v>
      </c>
      <c r="X962" s="5">
        <f>Table1[[#This Row],[Attendance]]*Table1[[#This Row],[Average Ticket Price]]</f>
        <v>21098250</v>
      </c>
      <c r="Y962" s="5" t="s">
        <v>683</v>
      </c>
    </row>
    <row r="963" spans="1:25" x14ac:dyDescent="0.25">
      <c r="A963" t="s">
        <v>299</v>
      </c>
      <c r="B963" s="8">
        <v>45468</v>
      </c>
      <c r="C963">
        <f t="shared" ref="C963:C1026" si="15">YEAR(B963)</f>
        <v>2024</v>
      </c>
      <c r="D963" t="s">
        <v>53</v>
      </c>
      <c r="E963" t="s">
        <v>66</v>
      </c>
      <c r="F963" t="s">
        <v>24</v>
      </c>
      <c r="G963" t="b">
        <v>1</v>
      </c>
      <c r="H963">
        <v>4</v>
      </c>
      <c r="I963">
        <v>3</v>
      </c>
      <c r="J963" t="s">
        <v>25</v>
      </c>
      <c r="K963" s="5">
        <v>13447</v>
      </c>
      <c r="L963" t="s">
        <v>285</v>
      </c>
      <c r="M963" t="s">
        <v>50</v>
      </c>
      <c r="N963">
        <v>43</v>
      </c>
      <c r="O963">
        <v>1</v>
      </c>
      <c r="P963">
        <v>2</v>
      </c>
      <c r="Q963" t="s">
        <v>81</v>
      </c>
      <c r="R963" s="5">
        <v>50673</v>
      </c>
      <c r="S963">
        <v>2.42</v>
      </c>
      <c r="T963" s="5">
        <v>74362.64</v>
      </c>
      <c r="U963">
        <v>53</v>
      </c>
      <c r="V963" t="s">
        <v>29</v>
      </c>
      <c r="W963" s="5">
        <v>1750</v>
      </c>
      <c r="X963" s="5">
        <f>Table1[[#This Row],[Attendance]]*Table1[[#This Row],[Average Ticket Price]]</f>
        <v>23532250</v>
      </c>
      <c r="Y963" s="5" t="s">
        <v>683</v>
      </c>
    </row>
    <row r="964" spans="1:25" x14ac:dyDescent="0.25">
      <c r="A964" t="s">
        <v>336</v>
      </c>
      <c r="B964" s="8">
        <v>45627</v>
      </c>
      <c r="C964">
        <f t="shared" si="15"/>
        <v>2024</v>
      </c>
      <c r="D964" t="s">
        <v>97</v>
      </c>
      <c r="E964" t="s">
        <v>72</v>
      </c>
      <c r="F964" t="s">
        <v>44</v>
      </c>
      <c r="G964" t="b">
        <v>1</v>
      </c>
      <c r="H964">
        <v>1</v>
      </c>
      <c r="I964">
        <v>2</v>
      </c>
      <c r="J964" t="s">
        <v>54</v>
      </c>
      <c r="K964" s="5">
        <v>45901</v>
      </c>
      <c r="L964" t="s">
        <v>57</v>
      </c>
      <c r="M964" t="s">
        <v>50</v>
      </c>
      <c r="N964">
        <v>78</v>
      </c>
      <c r="O964">
        <v>1</v>
      </c>
      <c r="P964">
        <v>0</v>
      </c>
      <c r="Q964" t="s">
        <v>87</v>
      </c>
      <c r="R964" s="5">
        <v>145353</v>
      </c>
      <c r="S964">
        <v>4.0199999999999996</v>
      </c>
      <c r="T964" s="5">
        <v>31508.2</v>
      </c>
      <c r="U964">
        <v>31</v>
      </c>
      <c r="V964" t="s">
        <v>29</v>
      </c>
      <c r="W964" s="5">
        <v>1000</v>
      </c>
      <c r="X964" s="5">
        <f>Table1[[#This Row],[Attendance]]*Table1[[#This Row],[Average Ticket Price]]</f>
        <v>45901000</v>
      </c>
      <c r="Y964" s="5" t="s">
        <v>683</v>
      </c>
    </row>
    <row r="965" spans="1:25" x14ac:dyDescent="0.25">
      <c r="A965" t="s">
        <v>553</v>
      </c>
      <c r="B965" s="8">
        <v>45614</v>
      </c>
      <c r="C965">
        <f t="shared" si="15"/>
        <v>2024</v>
      </c>
      <c r="D965" t="s">
        <v>77</v>
      </c>
      <c r="E965" t="s">
        <v>48</v>
      </c>
      <c r="F965" t="s">
        <v>24</v>
      </c>
      <c r="G965" t="b">
        <v>0</v>
      </c>
      <c r="H965">
        <v>3</v>
      </c>
      <c r="I965">
        <v>3</v>
      </c>
      <c r="J965" t="s">
        <v>39</v>
      </c>
      <c r="K965" s="5">
        <v>18252</v>
      </c>
      <c r="L965" t="s">
        <v>261</v>
      </c>
      <c r="M965" t="s">
        <v>61</v>
      </c>
      <c r="N965">
        <v>68</v>
      </c>
      <c r="O965">
        <v>0</v>
      </c>
      <c r="P965">
        <v>0</v>
      </c>
      <c r="Q965" t="s">
        <v>87</v>
      </c>
      <c r="R965" s="5">
        <v>58755</v>
      </c>
      <c r="S965">
        <v>1.91</v>
      </c>
      <c r="T965" s="5">
        <v>159268.35999999999</v>
      </c>
      <c r="U965">
        <v>18</v>
      </c>
      <c r="V965" t="s">
        <v>29</v>
      </c>
      <c r="W965" s="5">
        <v>1250</v>
      </c>
      <c r="X965" s="5">
        <f>Table1[[#This Row],[Attendance]]*Table1[[#This Row],[Average Ticket Price]]</f>
        <v>22815000</v>
      </c>
      <c r="Y965" s="5" t="s">
        <v>683</v>
      </c>
    </row>
    <row r="966" spans="1:25" x14ac:dyDescent="0.25">
      <c r="A966" t="s">
        <v>580</v>
      </c>
      <c r="B966" s="8">
        <v>45988</v>
      </c>
      <c r="C966">
        <f t="shared" si="15"/>
        <v>2025</v>
      </c>
      <c r="D966" t="s">
        <v>89</v>
      </c>
      <c r="E966" t="s">
        <v>98</v>
      </c>
      <c r="F966" t="s">
        <v>24</v>
      </c>
      <c r="G966" t="b">
        <v>0</v>
      </c>
      <c r="H966">
        <v>0</v>
      </c>
      <c r="I966">
        <v>2</v>
      </c>
      <c r="J966" t="s">
        <v>54</v>
      </c>
      <c r="K966" s="5">
        <v>42357</v>
      </c>
      <c r="L966" t="s">
        <v>167</v>
      </c>
      <c r="M966" t="s">
        <v>27</v>
      </c>
      <c r="N966">
        <v>45</v>
      </c>
      <c r="O966">
        <v>1</v>
      </c>
      <c r="P966">
        <v>0</v>
      </c>
      <c r="Q966" t="s">
        <v>46</v>
      </c>
      <c r="R966" s="5">
        <v>5273</v>
      </c>
      <c r="S966">
        <v>5.5</v>
      </c>
      <c r="T966" s="5">
        <v>50281.75</v>
      </c>
      <c r="U966">
        <v>43</v>
      </c>
      <c r="V966" t="s">
        <v>29</v>
      </c>
      <c r="W966" s="5">
        <v>1250</v>
      </c>
      <c r="X966" s="5">
        <f>Table1[[#This Row],[Attendance]]*Table1[[#This Row],[Average Ticket Price]]</f>
        <v>52946250</v>
      </c>
      <c r="Y966" s="5" t="s">
        <v>683</v>
      </c>
    </row>
    <row r="967" spans="1:25" x14ac:dyDescent="0.25">
      <c r="A967" t="s">
        <v>504</v>
      </c>
      <c r="B967" s="8">
        <v>45486</v>
      </c>
      <c r="C967">
        <f t="shared" si="15"/>
        <v>2024</v>
      </c>
      <c r="D967" t="s">
        <v>89</v>
      </c>
      <c r="E967" t="s">
        <v>83</v>
      </c>
      <c r="F967" t="s">
        <v>38</v>
      </c>
      <c r="G967" t="b">
        <v>0</v>
      </c>
      <c r="H967">
        <v>0</v>
      </c>
      <c r="I967">
        <v>0</v>
      </c>
      <c r="J967" t="s">
        <v>39</v>
      </c>
      <c r="K967" s="5">
        <v>19746</v>
      </c>
      <c r="L967" t="s">
        <v>93</v>
      </c>
      <c r="M967" t="s">
        <v>34</v>
      </c>
      <c r="N967">
        <v>71</v>
      </c>
      <c r="O967">
        <v>0</v>
      </c>
      <c r="P967">
        <v>1</v>
      </c>
      <c r="Q967" t="s">
        <v>28</v>
      </c>
      <c r="R967" s="5">
        <v>131030</v>
      </c>
      <c r="S967">
        <v>3.3</v>
      </c>
      <c r="T967" s="5">
        <v>215882.08</v>
      </c>
      <c r="U967">
        <v>56</v>
      </c>
      <c r="V967" t="s">
        <v>29</v>
      </c>
      <c r="W967" s="5">
        <v>1250</v>
      </c>
      <c r="X967" s="5">
        <f>Table1[[#This Row],[Attendance]]*Table1[[#This Row],[Average Ticket Price]]</f>
        <v>24682500</v>
      </c>
      <c r="Y967" s="5" t="s">
        <v>683</v>
      </c>
    </row>
    <row r="968" spans="1:25" x14ac:dyDescent="0.25">
      <c r="A968" t="s">
        <v>582</v>
      </c>
      <c r="B968" s="8">
        <v>45512</v>
      </c>
      <c r="C968">
        <f t="shared" si="15"/>
        <v>2024</v>
      </c>
      <c r="D968" t="s">
        <v>31</v>
      </c>
      <c r="E968" t="s">
        <v>66</v>
      </c>
      <c r="F968" t="s">
        <v>44</v>
      </c>
      <c r="G968" t="b">
        <v>1</v>
      </c>
      <c r="H968">
        <v>2</v>
      </c>
      <c r="I968">
        <v>1</v>
      </c>
      <c r="J968" t="s">
        <v>25</v>
      </c>
      <c r="K968" s="5">
        <v>13334</v>
      </c>
      <c r="L968" t="s">
        <v>362</v>
      </c>
      <c r="M968" t="s">
        <v>61</v>
      </c>
      <c r="N968">
        <v>17</v>
      </c>
      <c r="O968">
        <v>0</v>
      </c>
      <c r="P968">
        <v>0</v>
      </c>
      <c r="Q968" t="s">
        <v>46</v>
      </c>
      <c r="R968" s="5">
        <v>67906</v>
      </c>
      <c r="S968">
        <v>3.77</v>
      </c>
      <c r="T968" s="5">
        <v>150238.78</v>
      </c>
      <c r="U968">
        <v>58</v>
      </c>
      <c r="V968" t="s">
        <v>29</v>
      </c>
      <c r="W968" s="5">
        <v>2000</v>
      </c>
      <c r="X968" s="5">
        <f>Table1[[#This Row],[Attendance]]*Table1[[#This Row],[Average Ticket Price]]</f>
        <v>26668000</v>
      </c>
      <c r="Y968" s="5" t="s">
        <v>683</v>
      </c>
    </row>
    <row r="969" spans="1:25" x14ac:dyDescent="0.25">
      <c r="A969" t="s">
        <v>58</v>
      </c>
      <c r="B969" s="8">
        <v>45639</v>
      </c>
      <c r="C969">
        <f t="shared" si="15"/>
        <v>2024</v>
      </c>
      <c r="D969" t="s">
        <v>97</v>
      </c>
      <c r="E969" t="s">
        <v>32</v>
      </c>
      <c r="F969" t="s">
        <v>24</v>
      </c>
      <c r="G969" t="b">
        <v>1</v>
      </c>
      <c r="H969">
        <v>2</v>
      </c>
      <c r="I969">
        <v>2</v>
      </c>
      <c r="J969" t="s">
        <v>39</v>
      </c>
      <c r="K969" s="5">
        <v>29595</v>
      </c>
      <c r="L969" t="s">
        <v>166</v>
      </c>
      <c r="M969" t="s">
        <v>27</v>
      </c>
      <c r="N969">
        <v>79</v>
      </c>
      <c r="O969">
        <v>0</v>
      </c>
      <c r="P969">
        <v>0</v>
      </c>
      <c r="Q969" t="s">
        <v>46</v>
      </c>
      <c r="R969" s="5">
        <v>85993</v>
      </c>
      <c r="S969">
        <v>7.54</v>
      </c>
      <c r="T969" s="5">
        <v>232723.91</v>
      </c>
      <c r="U969">
        <v>23</v>
      </c>
      <c r="V969" t="s">
        <v>29</v>
      </c>
      <c r="W969" s="5">
        <v>1250</v>
      </c>
      <c r="X969" s="5">
        <f>Table1[[#This Row],[Attendance]]*Table1[[#This Row],[Average Ticket Price]]</f>
        <v>36993750</v>
      </c>
      <c r="Y969" s="5" t="s">
        <v>683</v>
      </c>
    </row>
    <row r="970" spans="1:25" x14ac:dyDescent="0.25">
      <c r="A970" t="s">
        <v>467</v>
      </c>
      <c r="B970" s="8">
        <v>45642</v>
      </c>
      <c r="C970">
        <f t="shared" si="15"/>
        <v>2024</v>
      </c>
      <c r="D970" t="s">
        <v>22</v>
      </c>
      <c r="E970" t="s">
        <v>72</v>
      </c>
      <c r="F970" t="s">
        <v>38</v>
      </c>
      <c r="G970" t="b">
        <v>1</v>
      </c>
      <c r="H970">
        <v>2</v>
      </c>
      <c r="I970">
        <v>0</v>
      </c>
      <c r="J970" t="s">
        <v>25</v>
      </c>
      <c r="K970" s="5">
        <v>26550</v>
      </c>
      <c r="L970" t="s">
        <v>223</v>
      </c>
      <c r="M970" t="s">
        <v>27</v>
      </c>
      <c r="N970">
        <v>78</v>
      </c>
      <c r="O970">
        <v>0</v>
      </c>
      <c r="P970">
        <v>0</v>
      </c>
      <c r="Q970" t="s">
        <v>87</v>
      </c>
      <c r="R970" s="5">
        <v>99292</v>
      </c>
      <c r="S970">
        <v>1.31</v>
      </c>
      <c r="T970" s="5">
        <v>169831.55</v>
      </c>
      <c r="U970">
        <v>54</v>
      </c>
      <c r="V970" t="s">
        <v>29</v>
      </c>
      <c r="W970" s="5">
        <v>1500</v>
      </c>
      <c r="X970" s="5">
        <f>Table1[[#This Row],[Attendance]]*Table1[[#This Row],[Average Ticket Price]]</f>
        <v>39825000</v>
      </c>
      <c r="Y970" s="5" t="s">
        <v>683</v>
      </c>
    </row>
    <row r="971" spans="1:25" x14ac:dyDescent="0.25">
      <c r="A971" t="s">
        <v>276</v>
      </c>
      <c r="B971" s="8">
        <v>45683</v>
      </c>
      <c r="C971">
        <f t="shared" si="15"/>
        <v>2025</v>
      </c>
      <c r="D971" t="s">
        <v>97</v>
      </c>
      <c r="E971" t="s">
        <v>32</v>
      </c>
      <c r="F971" t="s">
        <v>38</v>
      </c>
      <c r="G971" t="b">
        <v>0</v>
      </c>
      <c r="H971">
        <v>0</v>
      </c>
      <c r="I971">
        <v>2</v>
      </c>
      <c r="J971" t="s">
        <v>54</v>
      </c>
      <c r="K971" s="5">
        <v>17498</v>
      </c>
      <c r="L971" t="s">
        <v>55</v>
      </c>
      <c r="M971" t="s">
        <v>61</v>
      </c>
      <c r="N971">
        <v>11</v>
      </c>
      <c r="O971">
        <v>0</v>
      </c>
      <c r="P971">
        <v>1</v>
      </c>
      <c r="Q971" t="s">
        <v>46</v>
      </c>
      <c r="R971" s="5">
        <v>84146</v>
      </c>
      <c r="S971">
        <v>5.95</v>
      </c>
      <c r="T971" s="5">
        <v>12733.15</v>
      </c>
      <c r="U971">
        <v>53</v>
      </c>
      <c r="V971" t="s">
        <v>29</v>
      </c>
      <c r="W971" s="5">
        <v>1500</v>
      </c>
      <c r="X971" s="5">
        <f>Table1[[#This Row],[Attendance]]*Table1[[#This Row],[Average Ticket Price]]</f>
        <v>26247000</v>
      </c>
      <c r="Y971" s="5" t="s">
        <v>683</v>
      </c>
    </row>
    <row r="972" spans="1:25" x14ac:dyDescent="0.25">
      <c r="A972" t="s">
        <v>583</v>
      </c>
      <c r="B972" s="8">
        <v>45942</v>
      </c>
      <c r="C972">
        <f t="shared" si="15"/>
        <v>2025</v>
      </c>
      <c r="D972" t="s">
        <v>69</v>
      </c>
      <c r="E972" t="s">
        <v>37</v>
      </c>
      <c r="F972" t="s">
        <v>44</v>
      </c>
      <c r="G972" t="b">
        <v>1</v>
      </c>
      <c r="H972">
        <v>4</v>
      </c>
      <c r="I972">
        <v>4</v>
      </c>
      <c r="J972" t="s">
        <v>39</v>
      </c>
      <c r="K972" s="5">
        <v>14664</v>
      </c>
      <c r="L972" t="s">
        <v>291</v>
      </c>
      <c r="M972" t="s">
        <v>50</v>
      </c>
      <c r="N972">
        <v>39</v>
      </c>
      <c r="O972">
        <v>0</v>
      </c>
      <c r="P972">
        <v>1</v>
      </c>
      <c r="Q972" t="s">
        <v>81</v>
      </c>
      <c r="R972" s="5">
        <v>24987</v>
      </c>
      <c r="S972">
        <v>6</v>
      </c>
      <c r="T972" s="5">
        <v>128646.86</v>
      </c>
      <c r="U972">
        <v>40</v>
      </c>
      <c r="V972" t="s">
        <v>42</v>
      </c>
      <c r="W972" s="5">
        <v>1750</v>
      </c>
      <c r="X972" s="5">
        <f>Table1[[#This Row],[Attendance]]*Table1[[#This Row],[Average Ticket Price]]</f>
        <v>25662000</v>
      </c>
      <c r="Y972" s="5" t="s">
        <v>683</v>
      </c>
    </row>
    <row r="973" spans="1:25" x14ac:dyDescent="0.25">
      <c r="A973" t="s">
        <v>277</v>
      </c>
      <c r="B973" s="8">
        <v>45663</v>
      </c>
      <c r="C973">
        <f t="shared" si="15"/>
        <v>2025</v>
      </c>
      <c r="D973" t="s">
        <v>97</v>
      </c>
      <c r="E973" t="s">
        <v>66</v>
      </c>
      <c r="F973" t="s">
        <v>38</v>
      </c>
      <c r="G973" t="b">
        <v>0</v>
      </c>
      <c r="H973">
        <v>1</v>
      </c>
      <c r="I973">
        <v>2</v>
      </c>
      <c r="J973" t="s">
        <v>54</v>
      </c>
      <c r="K973" s="5">
        <v>16218</v>
      </c>
      <c r="L973" t="s">
        <v>159</v>
      </c>
      <c r="M973" t="s">
        <v>34</v>
      </c>
      <c r="N973">
        <v>18</v>
      </c>
      <c r="O973">
        <v>1</v>
      </c>
      <c r="P973">
        <v>0</v>
      </c>
      <c r="Q973" t="s">
        <v>87</v>
      </c>
      <c r="R973" s="5">
        <v>146673</v>
      </c>
      <c r="S973">
        <v>9.4600000000000009</v>
      </c>
      <c r="T973" s="5">
        <v>15873.1</v>
      </c>
      <c r="U973">
        <v>63</v>
      </c>
      <c r="V973" t="s">
        <v>42</v>
      </c>
      <c r="W973" s="5">
        <v>2500</v>
      </c>
      <c r="X973" s="5">
        <f>Table1[[#This Row],[Attendance]]*Table1[[#This Row],[Average Ticket Price]]</f>
        <v>40545000</v>
      </c>
      <c r="Y973" s="5" t="s">
        <v>683</v>
      </c>
    </row>
    <row r="974" spans="1:25" x14ac:dyDescent="0.25">
      <c r="A974" t="s">
        <v>584</v>
      </c>
      <c r="B974" s="8">
        <v>45879</v>
      </c>
      <c r="C974">
        <f t="shared" si="15"/>
        <v>2025</v>
      </c>
      <c r="D974" t="s">
        <v>69</v>
      </c>
      <c r="E974" t="s">
        <v>72</v>
      </c>
      <c r="F974" t="s">
        <v>44</v>
      </c>
      <c r="G974" t="b">
        <v>1</v>
      </c>
      <c r="H974">
        <v>0</v>
      </c>
      <c r="I974">
        <v>0</v>
      </c>
      <c r="J974" t="s">
        <v>39</v>
      </c>
      <c r="K974" s="5">
        <v>9098</v>
      </c>
      <c r="L974" t="s">
        <v>155</v>
      </c>
      <c r="M974" t="s">
        <v>61</v>
      </c>
      <c r="N974">
        <v>34</v>
      </c>
      <c r="O974">
        <v>1</v>
      </c>
      <c r="P974">
        <v>2</v>
      </c>
      <c r="Q974" t="s">
        <v>81</v>
      </c>
      <c r="R974" s="5">
        <v>27868</v>
      </c>
      <c r="S974">
        <v>7.27</v>
      </c>
      <c r="T974" s="5">
        <v>230776.51</v>
      </c>
      <c r="U974">
        <v>23</v>
      </c>
      <c r="V974" t="s">
        <v>42</v>
      </c>
      <c r="W974" s="5">
        <v>2000</v>
      </c>
      <c r="X974" s="5">
        <f>Table1[[#This Row],[Attendance]]*Table1[[#This Row],[Average Ticket Price]]</f>
        <v>18196000</v>
      </c>
      <c r="Y974" s="5" t="s">
        <v>683</v>
      </c>
    </row>
    <row r="975" spans="1:25" x14ac:dyDescent="0.25">
      <c r="A975" t="s">
        <v>427</v>
      </c>
      <c r="B975" s="8">
        <v>45576</v>
      </c>
      <c r="C975">
        <f t="shared" si="15"/>
        <v>2024</v>
      </c>
      <c r="D975" t="s">
        <v>36</v>
      </c>
      <c r="E975" t="s">
        <v>98</v>
      </c>
      <c r="F975" t="s">
        <v>44</v>
      </c>
      <c r="G975" t="b">
        <v>1</v>
      </c>
      <c r="H975">
        <v>4</v>
      </c>
      <c r="I975">
        <v>0</v>
      </c>
      <c r="J975" t="s">
        <v>25</v>
      </c>
      <c r="K975" s="5">
        <v>53160</v>
      </c>
      <c r="L975" t="s">
        <v>251</v>
      </c>
      <c r="M975" t="s">
        <v>27</v>
      </c>
      <c r="N975">
        <v>57</v>
      </c>
      <c r="O975">
        <v>1</v>
      </c>
      <c r="P975">
        <v>1</v>
      </c>
      <c r="Q975" t="s">
        <v>62</v>
      </c>
      <c r="R975" s="5">
        <v>126634</v>
      </c>
      <c r="S975">
        <v>6.24</v>
      </c>
      <c r="T975" s="5">
        <v>161014.16</v>
      </c>
      <c r="U975">
        <v>45</v>
      </c>
      <c r="V975" t="s">
        <v>29</v>
      </c>
      <c r="W975" s="5">
        <v>1000</v>
      </c>
      <c r="X975" s="5">
        <f>Table1[[#This Row],[Attendance]]*Table1[[#This Row],[Average Ticket Price]]</f>
        <v>53160000</v>
      </c>
      <c r="Y975" s="5" t="s">
        <v>683</v>
      </c>
    </row>
    <row r="976" spans="1:25" x14ac:dyDescent="0.25">
      <c r="A976" t="s">
        <v>173</v>
      </c>
      <c r="B976" s="8">
        <v>45915</v>
      </c>
      <c r="C976">
        <f t="shared" si="15"/>
        <v>2025</v>
      </c>
      <c r="D976" t="s">
        <v>77</v>
      </c>
      <c r="E976" t="s">
        <v>83</v>
      </c>
      <c r="F976" t="s">
        <v>38</v>
      </c>
      <c r="G976" t="b">
        <v>0</v>
      </c>
      <c r="H976">
        <v>0</v>
      </c>
      <c r="I976">
        <v>3</v>
      </c>
      <c r="J976" t="s">
        <v>54</v>
      </c>
      <c r="K976" s="5">
        <v>54095</v>
      </c>
      <c r="L976" t="s">
        <v>383</v>
      </c>
      <c r="M976" t="s">
        <v>34</v>
      </c>
      <c r="N976">
        <v>70</v>
      </c>
      <c r="O976">
        <v>0</v>
      </c>
      <c r="P976">
        <v>2</v>
      </c>
      <c r="Q976" t="s">
        <v>28</v>
      </c>
      <c r="R976" s="5">
        <v>60858</v>
      </c>
      <c r="S976">
        <v>6.94</v>
      </c>
      <c r="T976" s="5">
        <v>192534.39</v>
      </c>
      <c r="U976">
        <v>41</v>
      </c>
      <c r="V976" t="s">
        <v>42</v>
      </c>
      <c r="W976" s="5">
        <v>500</v>
      </c>
      <c r="X976" s="5">
        <f>Table1[[#This Row],[Attendance]]*Table1[[#This Row],[Average Ticket Price]]</f>
        <v>27047500</v>
      </c>
      <c r="Y976" s="5" t="s">
        <v>683</v>
      </c>
    </row>
    <row r="977" spans="1:25" x14ac:dyDescent="0.25">
      <c r="A977" t="s">
        <v>585</v>
      </c>
      <c r="B977" s="8">
        <v>45688</v>
      </c>
      <c r="C977">
        <f t="shared" si="15"/>
        <v>2025</v>
      </c>
      <c r="D977" t="s">
        <v>36</v>
      </c>
      <c r="E977" t="s">
        <v>32</v>
      </c>
      <c r="F977" t="s">
        <v>44</v>
      </c>
      <c r="G977" t="b">
        <v>1</v>
      </c>
      <c r="H977">
        <v>3</v>
      </c>
      <c r="I977">
        <v>2</v>
      </c>
      <c r="J977" t="s">
        <v>25</v>
      </c>
      <c r="K977" s="5">
        <v>15113</v>
      </c>
      <c r="L977" t="s">
        <v>402</v>
      </c>
      <c r="M977" t="s">
        <v>50</v>
      </c>
      <c r="N977">
        <v>40</v>
      </c>
      <c r="O977">
        <v>0</v>
      </c>
      <c r="P977">
        <v>1</v>
      </c>
      <c r="Q977" t="s">
        <v>62</v>
      </c>
      <c r="R977" s="5">
        <v>86377</v>
      </c>
      <c r="S977">
        <v>4.8099999999999996</v>
      </c>
      <c r="T977" s="5">
        <v>123398.74</v>
      </c>
      <c r="U977">
        <v>42</v>
      </c>
      <c r="V977" t="s">
        <v>29</v>
      </c>
      <c r="W977" s="5">
        <v>1250</v>
      </c>
      <c r="X977" s="5">
        <f>Table1[[#This Row],[Attendance]]*Table1[[#This Row],[Average Ticket Price]]</f>
        <v>18891250</v>
      </c>
      <c r="Y977" s="5" t="s">
        <v>683</v>
      </c>
    </row>
    <row r="978" spans="1:25" x14ac:dyDescent="0.25">
      <c r="A978" t="s">
        <v>378</v>
      </c>
      <c r="B978" s="8">
        <v>45943</v>
      </c>
      <c r="C978">
        <f t="shared" si="15"/>
        <v>2025</v>
      </c>
      <c r="D978" t="s">
        <v>69</v>
      </c>
      <c r="E978" t="s">
        <v>48</v>
      </c>
      <c r="F978" t="s">
        <v>44</v>
      </c>
      <c r="G978" t="b">
        <v>0</v>
      </c>
      <c r="H978">
        <v>5</v>
      </c>
      <c r="I978">
        <v>4</v>
      </c>
      <c r="J978" t="s">
        <v>25</v>
      </c>
      <c r="K978" s="5">
        <v>22137</v>
      </c>
      <c r="L978" t="s">
        <v>139</v>
      </c>
      <c r="M978" t="s">
        <v>34</v>
      </c>
      <c r="N978">
        <v>52</v>
      </c>
      <c r="O978">
        <v>1</v>
      </c>
      <c r="P978">
        <v>2</v>
      </c>
      <c r="Q978" t="s">
        <v>81</v>
      </c>
      <c r="R978" s="5">
        <v>6451</v>
      </c>
      <c r="S978">
        <v>8.61</v>
      </c>
      <c r="T978" s="5">
        <v>4544.2299999999996</v>
      </c>
      <c r="U978">
        <v>30</v>
      </c>
      <c r="V978" t="s">
        <v>29</v>
      </c>
      <c r="W978" s="5">
        <v>1750</v>
      </c>
      <c r="X978" s="5">
        <f>Table1[[#This Row],[Attendance]]*Table1[[#This Row],[Average Ticket Price]]</f>
        <v>38739750</v>
      </c>
      <c r="Y978" s="5" t="s">
        <v>683</v>
      </c>
    </row>
    <row r="979" spans="1:25" x14ac:dyDescent="0.25">
      <c r="A979" t="s">
        <v>467</v>
      </c>
      <c r="B979" s="8">
        <v>45506</v>
      </c>
      <c r="C979">
        <f t="shared" si="15"/>
        <v>2024</v>
      </c>
      <c r="D979" t="s">
        <v>22</v>
      </c>
      <c r="E979" t="s">
        <v>32</v>
      </c>
      <c r="F979" t="s">
        <v>44</v>
      </c>
      <c r="G979" t="b">
        <v>0</v>
      </c>
      <c r="H979">
        <v>2</v>
      </c>
      <c r="I979">
        <v>2</v>
      </c>
      <c r="J979" t="s">
        <v>39</v>
      </c>
      <c r="K979" s="5">
        <v>15284</v>
      </c>
      <c r="L979" t="s">
        <v>33</v>
      </c>
      <c r="M979" t="s">
        <v>61</v>
      </c>
      <c r="N979">
        <v>27</v>
      </c>
      <c r="O979">
        <v>2</v>
      </c>
      <c r="P979">
        <v>1</v>
      </c>
      <c r="Q979" t="s">
        <v>81</v>
      </c>
      <c r="R979" s="5">
        <v>83322</v>
      </c>
      <c r="S979">
        <v>7.34</v>
      </c>
      <c r="T979" s="5">
        <v>157061.65</v>
      </c>
      <c r="U979">
        <v>48</v>
      </c>
      <c r="V979" t="s">
        <v>42</v>
      </c>
      <c r="W979" s="5">
        <v>750</v>
      </c>
      <c r="X979" s="5">
        <f>Table1[[#This Row],[Attendance]]*Table1[[#This Row],[Average Ticket Price]]</f>
        <v>11463000</v>
      </c>
      <c r="Y979" s="5" t="s">
        <v>683</v>
      </c>
    </row>
    <row r="980" spans="1:25" x14ac:dyDescent="0.25">
      <c r="A980" t="s">
        <v>325</v>
      </c>
      <c r="B980" s="8">
        <v>45475</v>
      </c>
      <c r="C980">
        <f t="shared" si="15"/>
        <v>2024</v>
      </c>
      <c r="D980" t="s">
        <v>69</v>
      </c>
      <c r="E980" t="s">
        <v>83</v>
      </c>
      <c r="F980" t="s">
        <v>44</v>
      </c>
      <c r="G980" t="b">
        <v>1</v>
      </c>
      <c r="H980">
        <v>2</v>
      </c>
      <c r="I980">
        <v>2</v>
      </c>
      <c r="J980" t="s">
        <v>39</v>
      </c>
      <c r="K980" s="5">
        <v>5765</v>
      </c>
      <c r="L980" t="s">
        <v>178</v>
      </c>
      <c r="M980" t="s">
        <v>50</v>
      </c>
      <c r="N980">
        <v>16</v>
      </c>
      <c r="O980">
        <v>0</v>
      </c>
      <c r="P980">
        <v>0</v>
      </c>
      <c r="Q980" t="s">
        <v>81</v>
      </c>
      <c r="R980" s="5">
        <v>107861</v>
      </c>
      <c r="S980">
        <v>4.2</v>
      </c>
      <c r="T980" s="5">
        <v>215019.94</v>
      </c>
      <c r="U980">
        <v>20</v>
      </c>
      <c r="V980" t="s">
        <v>29</v>
      </c>
      <c r="W980" s="5">
        <v>1500</v>
      </c>
      <c r="X980" s="5">
        <f>Table1[[#This Row],[Attendance]]*Table1[[#This Row],[Average Ticket Price]]</f>
        <v>8647500</v>
      </c>
      <c r="Y980" s="5" t="s">
        <v>683</v>
      </c>
    </row>
    <row r="981" spans="1:25" x14ac:dyDescent="0.25">
      <c r="A981" t="s">
        <v>459</v>
      </c>
      <c r="B981" s="8">
        <v>45446</v>
      </c>
      <c r="C981">
        <f t="shared" si="15"/>
        <v>2024</v>
      </c>
      <c r="D981" t="s">
        <v>53</v>
      </c>
      <c r="E981" t="s">
        <v>98</v>
      </c>
      <c r="F981" t="s">
        <v>24</v>
      </c>
      <c r="G981" t="b">
        <v>1</v>
      </c>
      <c r="H981">
        <v>4</v>
      </c>
      <c r="I981">
        <v>3</v>
      </c>
      <c r="J981" t="s">
        <v>25</v>
      </c>
      <c r="K981" s="5">
        <v>48710</v>
      </c>
      <c r="L981" t="s">
        <v>101</v>
      </c>
      <c r="M981" t="s">
        <v>61</v>
      </c>
      <c r="N981">
        <v>65</v>
      </c>
      <c r="O981">
        <v>1</v>
      </c>
      <c r="P981">
        <v>1</v>
      </c>
      <c r="Q981" t="s">
        <v>62</v>
      </c>
      <c r="R981" s="5">
        <v>40357</v>
      </c>
      <c r="S981">
        <v>3.76</v>
      </c>
      <c r="T981" s="5">
        <v>53181.38</v>
      </c>
      <c r="U981">
        <v>18</v>
      </c>
      <c r="V981" t="s">
        <v>42</v>
      </c>
      <c r="W981" s="5">
        <v>1750</v>
      </c>
      <c r="X981" s="5">
        <f>Table1[[#This Row],[Attendance]]*Table1[[#This Row],[Average Ticket Price]]</f>
        <v>85242500</v>
      </c>
      <c r="Y981" s="5" t="s">
        <v>683</v>
      </c>
    </row>
    <row r="982" spans="1:25" x14ac:dyDescent="0.25">
      <c r="A982" t="s">
        <v>515</v>
      </c>
      <c r="B982" s="8">
        <v>45772</v>
      </c>
      <c r="C982">
        <f t="shared" si="15"/>
        <v>2025</v>
      </c>
      <c r="D982" t="s">
        <v>31</v>
      </c>
      <c r="E982" t="s">
        <v>37</v>
      </c>
      <c r="F982" t="s">
        <v>24</v>
      </c>
      <c r="G982" t="b">
        <v>1</v>
      </c>
      <c r="H982">
        <v>1</v>
      </c>
      <c r="I982">
        <v>2</v>
      </c>
      <c r="J982" t="s">
        <v>54</v>
      </c>
      <c r="K982" s="5">
        <v>30669</v>
      </c>
      <c r="L982" t="s">
        <v>215</v>
      </c>
      <c r="M982" t="s">
        <v>27</v>
      </c>
      <c r="N982">
        <v>65</v>
      </c>
      <c r="O982">
        <v>0</v>
      </c>
      <c r="P982">
        <v>0</v>
      </c>
      <c r="Q982" t="s">
        <v>28</v>
      </c>
      <c r="R982" s="5">
        <v>117018</v>
      </c>
      <c r="S982">
        <v>5.55</v>
      </c>
      <c r="T982" s="5">
        <v>236575.57</v>
      </c>
      <c r="U982">
        <v>63</v>
      </c>
      <c r="V982" t="s">
        <v>29</v>
      </c>
      <c r="W982" s="5">
        <v>1250</v>
      </c>
      <c r="X982" s="5">
        <f>Table1[[#This Row],[Attendance]]*Table1[[#This Row],[Average Ticket Price]]</f>
        <v>38336250</v>
      </c>
      <c r="Y982" s="5" t="s">
        <v>683</v>
      </c>
    </row>
    <row r="983" spans="1:25" x14ac:dyDescent="0.25">
      <c r="A983" t="s">
        <v>541</v>
      </c>
      <c r="B983" s="8">
        <v>45722</v>
      </c>
      <c r="C983">
        <f t="shared" si="15"/>
        <v>2025</v>
      </c>
      <c r="D983" t="s">
        <v>77</v>
      </c>
      <c r="E983" t="s">
        <v>72</v>
      </c>
      <c r="F983" t="s">
        <v>24</v>
      </c>
      <c r="G983" t="b">
        <v>1</v>
      </c>
      <c r="H983">
        <v>3</v>
      </c>
      <c r="I983">
        <v>2</v>
      </c>
      <c r="J983" t="s">
        <v>25</v>
      </c>
      <c r="K983" s="5">
        <v>53063</v>
      </c>
      <c r="L983" t="s">
        <v>111</v>
      </c>
      <c r="M983" t="s">
        <v>34</v>
      </c>
      <c r="N983">
        <v>13</v>
      </c>
      <c r="O983">
        <v>1</v>
      </c>
      <c r="P983">
        <v>0</v>
      </c>
      <c r="Q983" t="s">
        <v>81</v>
      </c>
      <c r="R983" s="5">
        <v>137903</v>
      </c>
      <c r="S983">
        <v>1.31</v>
      </c>
      <c r="T983" s="5">
        <v>142225.69</v>
      </c>
      <c r="U983">
        <v>57</v>
      </c>
      <c r="V983" t="s">
        <v>29</v>
      </c>
      <c r="W983" s="5">
        <v>2000</v>
      </c>
      <c r="X983" s="5">
        <f>Table1[[#This Row],[Attendance]]*Table1[[#This Row],[Average Ticket Price]]</f>
        <v>106126000</v>
      </c>
      <c r="Y983" s="5" t="s">
        <v>683</v>
      </c>
    </row>
    <row r="984" spans="1:25" x14ac:dyDescent="0.25">
      <c r="A984" t="s">
        <v>272</v>
      </c>
      <c r="B984" s="8">
        <v>45649</v>
      </c>
      <c r="C984">
        <f t="shared" si="15"/>
        <v>2024</v>
      </c>
      <c r="D984" t="s">
        <v>69</v>
      </c>
      <c r="E984" t="s">
        <v>37</v>
      </c>
      <c r="F984" t="s">
        <v>38</v>
      </c>
      <c r="G984" t="b">
        <v>1</v>
      </c>
      <c r="H984">
        <v>4</v>
      </c>
      <c r="I984">
        <v>4</v>
      </c>
      <c r="J984" t="s">
        <v>39</v>
      </c>
      <c r="K984" s="5">
        <v>13926</v>
      </c>
      <c r="L984" t="s">
        <v>383</v>
      </c>
      <c r="M984" t="s">
        <v>27</v>
      </c>
      <c r="N984">
        <v>84</v>
      </c>
      <c r="O984">
        <v>0</v>
      </c>
      <c r="P984">
        <v>1</v>
      </c>
      <c r="Q984" t="s">
        <v>28</v>
      </c>
      <c r="R984" s="5">
        <v>12686</v>
      </c>
      <c r="S984">
        <v>3.81</v>
      </c>
      <c r="T984" s="5">
        <v>73180.149999999994</v>
      </c>
      <c r="U984">
        <v>44</v>
      </c>
      <c r="V984" t="s">
        <v>29</v>
      </c>
      <c r="W984" s="5">
        <v>750</v>
      </c>
      <c r="X984" s="5">
        <f>Table1[[#This Row],[Attendance]]*Table1[[#This Row],[Average Ticket Price]]</f>
        <v>10444500</v>
      </c>
      <c r="Y984" s="5" t="s">
        <v>683</v>
      </c>
    </row>
    <row r="985" spans="1:25" x14ac:dyDescent="0.25">
      <c r="A985" t="s">
        <v>406</v>
      </c>
      <c r="B985" s="8">
        <v>45337</v>
      </c>
      <c r="C985">
        <f t="shared" si="15"/>
        <v>2024</v>
      </c>
      <c r="D985" t="s">
        <v>36</v>
      </c>
      <c r="E985" t="s">
        <v>48</v>
      </c>
      <c r="F985" t="s">
        <v>24</v>
      </c>
      <c r="G985" t="b">
        <v>0</v>
      </c>
      <c r="H985">
        <v>2</v>
      </c>
      <c r="I985">
        <v>2</v>
      </c>
      <c r="J985" t="s">
        <v>39</v>
      </c>
      <c r="K985" s="5">
        <v>38725</v>
      </c>
      <c r="L985" t="s">
        <v>362</v>
      </c>
      <c r="M985" t="s">
        <v>27</v>
      </c>
      <c r="N985">
        <v>74</v>
      </c>
      <c r="O985">
        <v>0</v>
      </c>
      <c r="P985">
        <v>0</v>
      </c>
      <c r="Q985" t="s">
        <v>87</v>
      </c>
      <c r="R985" s="5">
        <v>87640</v>
      </c>
      <c r="S985">
        <v>5.95</v>
      </c>
      <c r="T985" s="5">
        <v>75941.66</v>
      </c>
      <c r="U985">
        <v>51</v>
      </c>
      <c r="V985" t="s">
        <v>152</v>
      </c>
      <c r="W985" s="5">
        <v>750</v>
      </c>
      <c r="X985" s="5">
        <f>Table1[[#This Row],[Attendance]]*Table1[[#This Row],[Average Ticket Price]]</f>
        <v>29043750</v>
      </c>
      <c r="Y985" s="5" t="s">
        <v>683</v>
      </c>
    </row>
    <row r="986" spans="1:25" x14ac:dyDescent="0.25">
      <c r="A986" t="s">
        <v>582</v>
      </c>
      <c r="B986" s="8">
        <v>45602</v>
      </c>
      <c r="C986">
        <f t="shared" si="15"/>
        <v>2024</v>
      </c>
      <c r="D986" t="s">
        <v>69</v>
      </c>
      <c r="E986" t="s">
        <v>48</v>
      </c>
      <c r="F986" t="s">
        <v>24</v>
      </c>
      <c r="G986" t="b">
        <v>0</v>
      </c>
      <c r="H986">
        <v>4</v>
      </c>
      <c r="I986">
        <v>2</v>
      </c>
      <c r="J986" t="s">
        <v>25</v>
      </c>
      <c r="K986" s="5">
        <v>37907</v>
      </c>
      <c r="L986" t="s">
        <v>133</v>
      </c>
      <c r="M986" t="s">
        <v>50</v>
      </c>
      <c r="N986">
        <v>15</v>
      </c>
      <c r="O986">
        <v>0</v>
      </c>
      <c r="P986">
        <v>1</v>
      </c>
      <c r="Q986" t="s">
        <v>51</v>
      </c>
      <c r="R986" s="5">
        <v>135517</v>
      </c>
      <c r="S986">
        <v>1.82</v>
      </c>
      <c r="T986" s="5">
        <v>47431.97</v>
      </c>
      <c r="U986">
        <v>23</v>
      </c>
      <c r="V986" t="s">
        <v>152</v>
      </c>
      <c r="W986" s="5">
        <v>2000</v>
      </c>
      <c r="X986" s="5">
        <f>Table1[[#This Row],[Attendance]]*Table1[[#This Row],[Average Ticket Price]]</f>
        <v>75814000</v>
      </c>
      <c r="Y986" s="5" t="s">
        <v>683</v>
      </c>
    </row>
    <row r="987" spans="1:25" x14ac:dyDescent="0.25">
      <c r="A987" t="s">
        <v>534</v>
      </c>
      <c r="B987" s="8">
        <v>45482</v>
      </c>
      <c r="C987">
        <f t="shared" si="15"/>
        <v>2024</v>
      </c>
      <c r="D987" t="s">
        <v>22</v>
      </c>
      <c r="E987" t="s">
        <v>48</v>
      </c>
      <c r="F987" t="s">
        <v>24</v>
      </c>
      <c r="G987" t="b">
        <v>0</v>
      </c>
      <c r="H987">
        <v>0</v>
      </c>
      <c r="I987">
        <v>4</v>
      </c>
      <c r="J987" t="s">
        <v>54</v>
      </c>
      <c r="K987" s="5">
        <v>20547</v>
      </c>
      <c r="L987" t="s">
        <v>253</v>
      </c>
      <c r="M987" t="s">
        <v>27</v>
      </c>
      <c r="N987">
        <v>56</v>
      </c>
      <c r="O987">
        <v>0</v>
      </c>
      <c r="P987">
        <v>0</v>
      </c>
      <c r="Q987" t="s">
        <v>28</v>
      </c>
      <c r="R987" s="5">
        <v>26575</v>
      </c>
      <c r="S987">
        <v>8.27</v>
      </c>
      <c r="T987" s="5">
        <v>231626.15</v>
      </c>
      <c r="U987">
        <v>49</v>
      </c>
      <c r="V987" t="s">
        <v>29</v>
      </c>
      <c r="W987" s="5">
        <v>1500</v>
      </c>
      <c r="X987" s="5">
        <f>Table1[[#This Row],[Attendance]]*Table1[[#This Row],[Average Ticket Price]]</f>
        <v>30820500</v>
      </c>
      <c r="Y987" s="5" t="s">
        <v>683</v>
      </c>
    </row>
    <row r="988" spans="1:25" x14ac:dyDescent="0.25">
      <c r="A988" t="s">
        <v>344</v>
      </c>
      <c r="B988" s="8">
        <v>45369</v>
      </c>
      <c r="C988">
        <f t="shared" si="15"/>
        <v>2024</v>
      </c>
      <c r="D988" t="s">
        <v>36</v>
      </c>
      <c r="E988" t="s">
        <v>23</v>
      </c>
      <c r="F988" t="s">
        <v>24</v>
      </c>
      <c r="G988" t="b">
        <v>0</v>
      </c>
      <c r="H988">
        <v>1</v>
      </c>
      <c r="I988">
        <v>4</v>
      </c>
      <c r="J988" t="s">
        <v>54</v>
      </c>
      <c r="K988" s="5">
        <v>46419</v>
      </c>
      <c r="L988" t="s">
        <v>362</v>
      </c>
      <c r="M988" t="s">
        <v>34</v>
      </c>
      <c r="N988">
        <v>25</v>
      </c>
      <c r="O988">
        <v>0</v>
      </c>
      <c r="P988">
        <v>2</v>
      </c>
      <c r="Q988" t="s">
        <v>62</v>
      </c>
      <c r="R988" s="5">
        <v>93316</v>
      </c>
      <c r="S988">
        <v>6.41</v>
      </c>
      <c r="T988" s="5">
        <v>124392.43</v>
      </c>
      <c r="U988">
        <v>33</v>
      </c>
      <c r="V988" t="s">
        <v>42</v>
      </c>
      <c r="W988" s="5">
        <v>1750</v>
      </c>
      <c r="X988" s="5">
        <f>Table1[[#This Row],[Attendance]]*Table1[[#This Row],[Average Ticket Price]]</f>
        <v>81233250</v>
      </c>
      <c r="Y988" s="5" t="s">
        <v>683</v>
      </c>
    </row>
    <row r="989" spans="1:25" x14ac:dyDescent="0.25">
      <c r="A989" t="s">
        <v>232</v>
      </c>
      <c r="B989" s="8">
        <v>45388</v>
      </c>
      <c r="C989">
        <f t="shared" si="15"/>
        <v>2024</v>
      </c>
      <c r="D989" t="s">
        <v>31</v>
      </c>
      <c r="E989" t="s">
        <v>66</v>
      </c>
      <c r="F989" t="s">
        <v>44</v>
      </c>
      <c r="G989" t="b">
        <v>0</v>
      </c>
      <c r="H989">
        <v>5</v>
      </c>
      <c r="I989">
        <v>2</v>
      </c>
      <c r="J989" t="s">
        <v>25</v>
      </c>
      <c r="K989" s="5">
        <v>9126</v>
      </c>
      <c r="L989" t="s">
        <v>93</v>
      </c>
      <c r="M989" t="s">
        <v>50</v>
      </c>
      <c r="N989">
        <v>85</v>
      </c>
      <c r="O989">
        <v>0</v>
      </c>
      <c r="P989">
        <v>0</v>
      </c>
      <c r="Q989" t="s">
        <v>28</v>
      </c>
      <c r="R989" s="5">
        <v>46732</v>
      </c>
      <c r="S989">
        <v>6.18</v>
      </c>
      <c r="T989" s="5">
        <v>92812.15</v>
      </c>
      <c r="U989">
        <v>29</v>
      </c>
      <c r="V989" t="s">
        <v>42</v>
      </c>
      <c r="W989" s="5">
        <v>1500</v>
      </c>
      <c r="X989" s="5">
        <f>Table1[[#This Row],[Attendance]]*Table1[[#This Row],[Average Ticket Price]]</f>
        <v>13689000</v>
      </c>
      <c r="Y989" s="5" t="s">
        <v>683</v>
      </c>
    </row>
    <row r="990" spans="1:25" x14ac:dyDescent="0.25">
      <c r="A990" t="s">
        <v>463</v>
      </c>
      <c r="B990" s="8">
        <v>45552</v>
      </c>
      <c r="C990">
        <f t="shared" si="15"/>
        <v>2024</v>
      </c>
      <c r="D990" t="s">
        <v>97</v>
      </c>
      <c r="E990" t="s">
        <v>37</v>
      </c>
      <c r="F990" t="s">
        <v>44</v>
      </c>
      <c r="G990" t="b">
        <v>1</v>
      </c>
      <c r="H990">
        <v>5</v>
      </c>
      <c r="I990">
        <v>3</v>
      </c>
      <c r="J990" t="s">
        <v>25</v>
      </c>
      <c r="K990" s="5">
        <v>26929</v>
      </c>
      <c r="L990" t="s">
        <v>78</v>
      </c>
      <c r="M990" t="s">
        <v>34</v>
      </c>
      <c r="N990">
        <v>50</v>
      </c>
      <c r="O990">
        <v>0</v>
      </c>
      <c r="P990">
        <v>0</v>
      </c>
      <c r="Q990" t="s">
        <v>62</v>
      </c>
      <c r="R990" s="5">
        <v>131375</v>
      </c>
      <c r="S990">
        <v>2.88</v>
      </c>
      <c r="T990" s="5">
        <v>2358.96</v>
      </c>
      <c r="U990">
        <v>41</v>
      </c>
      <c r="V990" t="s">
        <v>42</v>
      </c>
      <c r="W990" s="5">
        <v>1000</v>
      </c>
      <c r="X990" s="5">
        <f>Table1[[#This Row],[Attendance]]*Table1[[#This Row],[Average Ticket Price]]</f>
        <v>26929000</v>
      </c>
      <c r="Y990" s="5" t="s">
        <v>683</v>
      </c>
    </row>
    <row r="991" spans="1:25" x14ac:dyDescent="0.25">
      <c r="A991" t="s">
        <v>506</v>
      </c>
      <c r="B991" s="8">
        <v>45659</v>
      </c>
      <c r="C991">
        <f t="shared" si="15"/>
        <v>2025</v>
      </c>
      <c r="D991" t="s">
        <v>77</v>
      </c>
      <c r="E991" t="s">
        <v>66</v>
      </c>
      <c r="F991" t="s">
        <v>24</v>
      </c>
      <c r="G991" t="b">
        <v>1</v>
      </c>
      <c r="H991">
        <v>2</v>
      </c>
      <c r="I991">
        <v>1</v>
      </c>
      <c r="J991" t="s">
        <v>25</v>
      </c>
      <c r="K991" s="5">
        <v>37826</v>
      </c>
      <c r="L991" t="s">
        <v>362</v>
      </c>
      <c r="M991" t="s">
        <v>50</v>
      </c>
      <c r="N991">
        <v>78</v>
      </c>
      <c r="O991">
        <v>1</v>
      </c>
      <c r="P991">
        <v>0</v>
      </c>
      <c r="Q991" t="s">
        <v>81</v>
      </c>
      <c r="R991" s="5">
        <v>3068</v>
      </c>
      <c r="S991">
        <v>6.13</v>
      </c>
      <c r="T991" s="5">
        <v>10987.35</v>
      </c>
      <c r="U991">
        <v>52</v>
      </c>
      <c r="V991" t="s">
        <v>29</v>
      </c>
      <c r="W991" s="5">
        <v>2000</v>
      </c>
      <c r="X991" s="5">
        <f>Table1[[#This Row],[Attendance]]*Table1[[#This Row],[Average Ticket Price]]</f>
        <v>75652000</v>
      </c>
      <c r="Y991" s="5" t="s">
        <v>683</v>
      </c>
    </row>
    <row r="992" spans="1:25" x14ac:dyDescent="0.25">
      <c r="A992" t="s">
        <v>282</v>
      </c>
      <c r="B992" s="8">
        <v>45996</v>
      </c>
      <c r="C992">
        <f t="shared" si="15"/>
        <v>2025</v>
      </c>
      <c r="D992" t="s">
        <v>36</v>
      </c>
      <c r="E992" t="s">
        <v>32</v>
      </c>
      <c r="F992" t="s">
        <v>44</v>
      </c>
      <c r="G992" t="b">
        <v>0</v>
      </c>
      <c r="H992">
        <v>5</v>
      </c>
      <c r="I992">
        <v>4</v>
      </c>
      <c r="J992" t="s">
        <v>25</v>
      </c>
      <c r="K992" s="5">
        <v>48210</v>
      </c>
      <c r="L992" t="s">
        <v>178</v>
      </c>
      <c r="M992" t="s">
        <v>34</v>
      </c>
      <c r="N992">
        <v>72</v>
      </c>
      <c r="O992">
        <v>0</v>
      </c>
      <c r="P992">
        <v>0</v>
      </c>
      <c r="Q992" t="s">
        <v>46</v>
      </c>
      <c r="R992" s="5">
        <v>124584</v>
      </c>
      <c r="S992">
        <v>4.33</v>
      </c>
      <c r="T992" s="5">
        <v>134004.94</v>
      </c>
      <c r="U992">
        <v>35</v>
      </c>
      <c r="V992" t="s">
        <v>29</v>
      </c>
      <c r="W992" s="5">
        <v>2000</v>
      </c>
      <c r="X992" s="5">
        <f>Table1[[#This Row],[Attendance]]*Table1[[#This Row],[Average Ticket Price]]</f>
        <v>96420000</v>
      </c>
      <c r="Y992" s="5" t="s">
        <v>683</v>
      </c>
    </row>
    <row r="993" spans="1:25" x14ac:dyDescent="0.25">
      <c r="A993" t="s">
        <v>63</v>
      </c>
      <c r="B993" s="8">
        <v>45470</v>
      </c>
      <c r="C993">
        <f t="shared" si="15"/>
        <v>2024</v>
      </c>
      <c r="D993" t="s">
        <v>53</v>
      </c>
      <c r="E993" t="s">
        <v>48</v>
      </c>
      <c r="F993" t="s">
        <v>24</v>
      </c>
      <c r="G993" t="b">
        <v>1</v>
      </c>
      <c r="H993">
        <v>3</v>
      </c>
      <c r="I993">
        <v>3</v>
      </c>
      <c r="J993" t="s">
        <v>39</v>
      </c>
      <c r="K993" s="5">
        <v>20467</v>
      </c>
      <c r="L993" t="s">
        <v>174</v>
      </c>
      <c r="M993" t="s">
        <v>50</v>
      </c>
      <c r="N993">
        <v>79</v>
      </c>
      <c r="O993">
        <v>0</v>
      </c>
      <c r="P993">
        <v>0</v>
      </c>
      <c r="Q993" t="s">
        <v>81</v>
      </c>
      <c r="R993" s="5">
        <v>3841</v>
      </c>
      <c r="S993">
        <v>8.01</v>
      </c>
      <c r="T993" s="5">
        <v>214695.21</v>
      </c>
      <c r="U993">
        <v>58</v>
      </c>
      <c r="V993" t="s">
        <v>42</v>
      </c>
      <c r="W993" s="5">
        <v>1750</v>
      </c>
      <c r="X993" s="5">
        <f>Table1[[#This Row],[Attendance]]*Table1[[#This Row],[Average Ticket Price]]</f>
        <v>35817250</v>
      </c>
      <c r="Y993" s="5" t="s">
        <v>683</v>
      </c>
    </row>
    <row r="994" spans="1:25" x14ac:dyDescent="0.25">
      <c r="A994" t="s">
        <v>185</v>
      </c>
      <c r="B994" s="8">
        <v>45858</v>
      </c>
      <c r="C994">
        <f t="shared" si="15"/>
        <v>2025</v>
      </c>
      <c r="D994" t="s">
        <v>97</v>
      </c>
      <c r="E994" t="s">
        <v>83</v>
      </c>
      <c r="F994" t="s">
        <v>38</v>
      </c>
      <c r="G994" t="b">
        <v>0</v>
      </c>
      <c r="H994">
        <v>2</v>
      </c>
      <c r="I994">
        <v>2</v>
      </c>
      <c r="J994" t="s">
        <v>39</v>
      </c>
      <c r="K994" s="5">
        <v>16467</v>
      </c>
      <c r="L994" t="s">
        <v>327</v>
      </c>
      <c r="M994" t="s">
        <v>34</v>
      </c>
      <c r="N994">
        <v>28</v>
      </c>
      <c r="O994">
        <v>1</v>
      </c>
      <c r="P994">
        <v>2</v>
      </c>
      <c r="Q994" t="s">
        <v>41</v>
      </c>
      <c r="R994" s="5">
        <v>77777</v>
      </c>
      <c r="S994">
        <v>2.0099999999999998</v>
      </c>
      <c r="T994" s="5">
        <v>84892.13</v>
      </c>
      <c r="U994">
        <v>57</v>
      </c>
      <c r="V994" t="s">
        <v>29</v>
      </c>
      <c r="W994" s="5">
        <v>1250</v>
      </c>
      <c r="X994" s="5">
        <f>Table1[[#This Row],[Attendance]]*Table1[[#This Row],[Average Ticket Price]]</f>
        <v>20583750</v>
      </c>
      <c r="Y994" s="5" t="s">
        <v>683</v>
      </c>
    </row>
    <row r="995" spans="1:25" x14ac:dyDescent="0.25">
      <c r="A995" t="s">
        <v>560</v>
      </c>
      <c r="B995" s="8">
        <v>46012</v>
      </c>
      <c r="C995">
        <f t="shared" si="15"/>
        <v>2025</v>
      </c>
      <c r="D995" t="s">
        <v>77</v>
      </c>
      <c r="E995" t="s">
        <v>32</v>
      </c>
      <c r="F995" t="s">
        <v>38</v>
      </c>
      <c r="G995" t="b">
        <v>0</v>
      </c>
      <c r="H995">
        <v>5</v>
      </c>
      <c r="I995">
        <v>2</v>
      </c>
      <c r="J995" t="s">
        <v>25</v>
      </c>
      <c r="K995" s="5">
        <v>54506</v>
      </c>
      <c r="L995" t="s">
        <v>95</v>
      </c>
      <c r="M995" t="s">
        <v>50</v>
      </c>
      <c r="N995">
        <v>30</v>
      </c>
      <c r="O995">
        <v>2</v>
      </c>
      <c r="P995">
        <v>0</v>
      </c>
      <c r="Q995" t="s">
        <v>51</v>
      </c>
      <c r="R995" s="5">
        <v>82039</v>
      </c>
      <c r="S995">
        <v>4.7</v>
      </c>
      <c r="T995" s="5">
        <v>171656.55</v>
      </c>
      <c r="U995">
        <v>31</v>
      </c>
      <c r="V995" t="s">
        <v>29</v>
      </c>
      <c r="W995" s="5">
        <v>1750</v>
      </c>
      <c r="X995" s="5">
        <f>Table1[[#This Row],[Attendance]]*Table1[[#This Row],[Average Ticket Price]]</f>
        <v>95385500</v>
      </c>
      <c r="Y995" s="5" t="s">
        <v>683</v>
      </c>
    </row>
    <row r="996" spans="1:25" x14ac:dyDescent="0.25">
      <c r="A996" t="s">
        <v>509</v>
      </c>
      <c r="B996" s="8">
        <v>45961</v>
      </c>
      <c r="C996">
        <f t="shared" si="15"/>
        <v>2025</v>
      </c>
      <c r="D996" t="s">
        <v>36</v>
      </c>
      <c r="E996" t="s">
        <v>23</v>
      </c>
      <c r="F996" t="s">
        <v>24</v>
      </c>
      <c r="G996" t="b">
        <v>0</v>
      </c>
      <c r="H996">
        <v>4</v>
      </c>
      <c r="I996">
        <v>1</v>
      </c>
      <c r="J996" t="s">
        <v>25</v>
      </c>
      <c r="K996" s="5">
        <v>9404</v>
      </c>
      <c r="L996" t="s">
        <v>253</v>
      </c>
      <c r="M996" t="s">
        <v>27</v>
      </c>
      <c r="N996">
        <v>41</v>
      </c>
      <c r="O996">
        <v>0</v>
      </c>
      <c r="P996">
        <v>1</v>
      </c>
      <c r="Q996" t="s">
        <v>87</v>
      </c>
      <c r="R996" s="5">
        <v>5592</v>
      </c>
      <c r="S996">
        <v>3.62</v>
      </c>
      <c r="T996" s="5">
        <v>68716.89</v>
      </c>
      <c r="U996">
        <v>41</v>
      </c>
      <c r="V996" t="s">
        <v>42</v>
      </c>
      <c r="W996" s="5">
        <v>1250</v>
      </c>
      <c r="X996" s="5">
        <f>Table1[[#This Row],[Attendance]]*Table1[[#This Row],[Average Ticket Price]]</f>
        <v>11755000</v>
      </c>
      <c r="Y996" s="5" t="s">
        <v>683</v>
      </c>
    </row>
    <row r="997" spans="1:25" x14ac:dyDescent="0.25">
      <c r="A997" t="s">
        <v>384</v>
      </c>
      <c r="B997" s="8">
        <v>46004</v>
      </c>
      <c r="C997">
        <f t="shared" si="15"/>
        <v>2025</v>
      </c>
      <c r="D997" t="s">
        <v>31</v>
      </c>
      <c r="E997" t="s">
        <v>37</v>
      </c>
      <c r="F997" t="s">
        <v>44</v>
      </c>
      <c r="G997" t="b">
        <v>0</v>
      </c>
      <c r="H997">
        <v>1</v>
      </c>
      <c r="I997">
        <v>1</v>
      </c>
      <c r="J997" t="s">
        <v>39</v>
      </c>
      <c r="K997" s="5">
        <v>50435</v>
      </c>
      <c r="L997" t="s">
        <v>238</v>
      </c>
      <c r="M997" t="s">
        <v>27</v>
      </c>
      <c r="N997">
        <v>91</v>
      </c>
      <c r="O997">
        <v>1</v>
      </c>
      <c r="P997">
        <v>0</v>
      </c>
      <c r="Q997" t="s">
        <v>62</v>
      </c>
      <c r="R997" s="5">
        <v>6794</v>
      </c>
      <c r="S997">
        <v>8.17</v>
      </c>
      <c r="T997" s="5">
        <v>7650.87</v>
      </c>
      <c r="U997">
        <v>20</v>
      </c>
      <c r="V997" t="s">
        <v>42</v>
      </c>
      <c r="W997" s="5">
        <v>750</v>
      </c>
      <c r="X997" s="5">
        <f>Table1[[#This Row],[Attendance]]*Table1[[#This Row],[Average Ticket Price]]</f>
        <v>37826250</v>
      </c>
      <c r="Y997" s="5" t="s">
        <v>683</v>
      </c>
    </row>
    <row r="998" spans="1:25" x14ac:dyDescent="0.25">
      <c r="A998" t="s">
        <v>571</v>
      </c>
      <c r="B998" s="8">
        <v>45383</v>
      </c>
      <c r="C998">
        <f t="shared" si="15"/>
        <v>2024</v>
      </c>
      <c r="D998" t="s">
        <v>53</v>
      </c>
      <c r="E998" t="s">
        <v>37</v>
      </c>
      <c r="F998" t="s">
        <v>44</v>
      </c>
      <c r="G998" t="b">
        <v>1</v>
      </c>
      <c r="H998">
        <v>1</v>
      </c>
      <c r="I998">
        <v>4</v>
      </c>
      <c r="J998" t="s">
        <v>54</v>
      </c>
      <c r="K998" s="5">
        <v>9501</v>
      </c>
      <c r="L998" t="s">
        <v>261</v>
      </c>
      <c r="M998" t="s">
        <v>27</v>
      </c>
      <c r="N998">
        <v>51</v>
      </c>
      <c r="O998">
        <v>0</v>
      </c>
      <c r="P998">
        <v>1</v>
      </c>
      <c r="Q998" t="s">
        <v>41</v>
      </c>
      <c r="R998" s="5">
        <v>81885</v>
      </c>
      <c r="S998">
        <v>5.64</v>
      </c>
      <c r="T998" s="5">
        <v>2287.14</v>
      </c>
      <c r="U998">
        <v>21</v>
      </c>
      <c r="V998" t="s">
        <v>29</v>
      </c>
      <c r="W998" s="5">
        <v>2500</v>
      </c>
      <c r="X998" s="5">
        <f>Table1[[#This Row],[Attendance]]*Table1[[#This Row],[Average Ticket Price]]</f>
        <v>23752500</v>
      </c>
      <c r="Y998" s="5" t="s">
        <v>683</v>
      </c>
    </row>
    <row r="999" spans="1:25" x14ac:dyDescent="0.25">
      <c r="A999" t="s">
        <v>265</v>
      </c>
      <c r="B999" s="8">
        <v>45356</v>
      </c>
      <c r="C999">
        <f t="shared" si="15"/>
        <v>2024</v>
      </c>
      <c r="D999" t="s">
        <v>69</v>
      </c>
      <c r="E999" t="s">
        <v>83</v>
      </c>
      <c r="F999" t="s">
        <v>24</v>
      </c>
      <c r="G999" t="b">
        <v>0</v>
      </c>
      <c r="H999">
        <v>2</v>
      </c>
      <c r="I999">
        <v>0</v>
      </c>
      <c r="J999" t="s">
        <v>25</v>
      </c>
      <c r="K999" s="5">
        <v>12152</v>
      </c>
      <c r="L999" t="s">
        <v>174</v>
      </c>
      <c r="M999" t="s">
        <v>61</v>
      </c>
      <c r="N999">
        <v>75</v>
      </c>
      <c r="O999">
        <v>0</v>
      </c>
      <c r="P999">
        <v>0</v>
      </c>
      <c r="Q999" t="s">
        <v>46</v>
      </c>
      <c r="R999" s="5">
        <v>134482</v>
      </c>
      <c r="S999">
        <v>6.16</v>
      </c>
      <c r="T999" s="5">
        <v>198124.32</v>
      </c>
      <c r="U999">
        <v>33</v>
      </c>
      <c r="V999" t="s">
        <v>42</v>
      </c>
      <c r="W999" s="5">
        <v>1000</v>
      </c>
      <c r="X999" s="5">
        <f>Table1[[#This Row],[Attendance]]*Table1[[#This Row],[Average Ticket Price]]</f>
        <v>12152000</v>
      </c>
      <c r="Y999" s="5" t="s">
        <v>683</v>
      </c>
    </row>
    <row r="1000" spans="1:25" x14ac:dyDescent="0.25">
      <c r="A1000" t="s">
        <v>119</v>
      </c>
      <c r="B1000" s="8">
        <v>45777</v>
      </c>
      <c r="C1000">
        <f t="shared" si="15"/>
        <v>2025</v>
      </c>
      <c r="D1000" t="s">
        <v>77</v>
      </c>
      <c r="E1000" t="s">
        <v>72</v>
      </c>
      <c r="F1000" t="s">
        <v>38</v>
      </c>
      <c r="G1000" t="b">
        <v>0</v>
      </c>
      <c r="H1000">
        <v>2</v>
      </c>
      <c r="I1000">
        <v>2</v>
      </c>
      <c r="J1000" t="s">
        <v>39</v>
      </c>
      <c r="K1000" s="5">
        <v>53377</v>
      </c>
      <c r="L1000" t="s">
        <v>322</v>
      </c>
      <c r="M1000" t="s">
        <v>34</v>
      </c>
      <c r="N1000">
        <v>80</v>
      </c>
      <c r="O1000">
        <v>0</v>
      </c>
      <c r="P1000">
        <v>0</v>
      </c>
      <c r="Q1000" t="s">
        <v>28</v>
      </c>
      <c r="R1000" s="5">
        <v>7667</v>
      </c>
      <c r="S1000">
        <v>8.66</v>
      </c>
      <c r="T1000" s="5">
        <v>124273.32</v>
      </c>
      <c r="U1000">
        <v>42</v>
      </c>
      <c r="V1000" t="s">
        <v>42</v>
      </c>
      <c r="W1000" s="5">
        <v>2500</v>
      </c>
      <c r="X1000" s="5">
        <f>Table1[[#This Row],[Attendance]]*Table1[[#This Row],[Average Ticket Price]]</f>
        <v>133442500</v>
      </c>
      <c r="Y1000" s="5" t="s">
        <v>683</v>
      </c>
    </row>
    <row r="1001" spans="1:25" x14ac:dyDescent="0.25">
      <c r="A1001" t="s">
        <v>385</v>
      </c>
      <c r="B1001" s="8">
        <v>45512</v>
      </c>
      <c r="C1001">
        <f t="shared" si="15"/>
        <v>2024</v>
      </c>
      <c r="D1001" t="s">
        <v>22</v>
      </c>
      <c r="E1001" t="s">
        <v>83</v>
      </c>
      <c r="F1001" t="s">
        <v>24</v>
      </c>
      <c r="G1001" t="b">
        <v>1</v>
      </c>
      <c r="H1001">
        <v>3</v>
      </c>
      <c r="I1001">
        <v>2</v>
      </c>
      <c r="J1001" t="s">
        <v>25</v>
      </c>
      <c r="K1001" s="5">
        <v>46062</v>
      </c>
      <c r="L1001" t="s">
        <v>133</v>
      </c>
      <c r="M1001" t="s">
        <v>27</v>
      </c>
      <c r="N1001">
        <v>38</v>
      </c>
      <c r="O1001">
        <v>1</v>
      </c>
      <c r="P1001">
        <v>0</v>
      </c>
      <c r="Q1001" t="s">
        <v>87</v>
      </c>
      <c r="R1001" s="5">
        <v>3777</v>
      </c>
      <c r="S1001">
        <v>3.93</v>
      </c>
      <c r="T1001" s="5">
        <v>112597.39</v>
      </c>
      <c r="U1001">
        <v>58</v>
      </c>
      <c r="V1001" t="s">
        <v>42</v>
      </c>
      <c r="W1001" s="5">
        <v>1500</v>
      </c>
      <c r="X1001" s="5">
        <f>Table1[[#This Row],[Attendance]]*Table1[[#This Row],[Average Ticket Price]]</f>
        <v>69093000</v>
      </c>
      <c r="Y1001" s="5" t="s">
        <v>683</v>
      </c>
    </row>
    <row r="1002" spans="1:25" x14ac:dyDescent="0.25">
      <c r="A1002" t="s">
        <v>496</v>
      </c>
      <c r="B1002" s="8">
        <v>45497</v>
      </c>
      <c r="C1002">
        <f t="shared" si="15"/>
        <v>2024</v>
      </c>
      <c r="D1002" t="s">
        <v>53</v>
      </c>
      <c r="E1002" t="s">
        <v>37</v>
      </c>
      <c r="F1002" t="s">
        <v>38</v>
      </c>
      <c r="G1002" t="b">
        <v>0</v>
      </c>
      <c r="H1002">
        <v>3</v>
      </c>
      <c r="I1002">
        <v>2</v>
      </c>
      <c r="J1002" t="s">
        <v>25</v>
      </c>
      <c r="K1002" s="5">
        <v>24585</v>
      </c>
      <c r="L1002" t="s">
        <v>124</v>
      </c>
      <c r="M1002" t="s">
        <v>50</v>
      </c>
      <c r="N1002">
        <v>70</v>
      </c>
      <c r="O1002">
        <v>2</v>
      </c>
      <c r="P1002">
        <v>2</v>
      </c>
      <c r="Q1002" t="s">
        <v>87</v>
      </c>
      <c r="R1002" s="5">
        <v>141528</v>
      </c>
      <c r="S1002">
        <v>7.81</v>
      </c>
      <c r="T1002" s="5">
        <v>129228.75</v>
      </c>
      <c r="U1002">
        <v>51</v>
      </c>
      <c r="V1002" t="s">
        <v>42</v>
      </c>
      <c r="W1002" s="5">
        <v>1000</v>
      </c>
      <c r="X1002" s="5">
        <f>Table1[[#This Row],[Attendance]]*Table1[[#This Row],[Average Ticket Price]]</f>
        <v>24585000</v>
      </c>
      <c r="Y1002" s="5" t="s">
        <v>683</v>
      </c>
    </row>
    <row r="1003" spans="1:25" x14ac:dyDescent="0.25">
      <c r="A1003" t="s">
        <v>233</v>
      </c>
      <c r="B1003" s="8">
        <v>45552</v>
      </c>
      <c r="C1003">
        <f t="shared" si="15"/>
        <v>2024</v>
      </c>
      <c r="D1003" t="s">
        <v>69</v>
      </c>
      <c r="E1003" t="s">
        <v>98</v>
      </c>
      <c r="F1003" t="s">
        <v>24</v>
      </c>
      <c r="G1003" t="b">
        <v>1</v>
      </c>
      <c r="H1003">
        <v>2</v>
      </c>
      <c r="I1003">
        <v>0</v>
      </c>
      <c r="J1003" t="s">
        <v>25</v>
      </c>
      <c r="K1003" s="5">
        <v>54020</v>
      </c>
      <c r="L1003" t="s">
        <v>215</v>
      </c>
      <c r="M1003" t="s">
        <v>27</v>
      </c>
      <c r="N1003">
        <v>84</v>
      </c>
      <c r="O1003">
        <v>0</v>
      </c>
      <c r="P1003">
        <v>1</v>
      </c>
      <c r="Q1003" t="s">
        <v>41</v>
      </c>
      <c r="R1003" s="5">
        <v>145303</v>
      </c>
      <c r="S1003">
        <v>8.83</v>
      </c>
      <c r="T1003" s="5">
        <v>11287.9</v>
      </c>
      <c r="U1003">
        <v>29</v>
      </c>
      <c r="V1003" t="s">
        <v>42</v>
      </c>
      <c r="W1003" s="5">
        <v>1500</v>
      </c>
      <c r="X1003" s="5">
        <f>Table1[[#This Row],[Attendance]]*Table1[[#This Row],[Average Ticket Price]]</f>
        <v>81030000</v>
      </c>
      <c r="Y1003" s="5" t="s">
        <v>683</v>
      </c>
    </row>
    <row r="1004" spans="1:25" x14ac:dyDescent="0.25">
      <c r="A1004" t="s">
        <v>203</v>
      </c>
      <c r="B1004" s="8">
        <v>45843</v>
      </c>
      <c r="C1004">
        <f t="shared" si="15"/>
        <v>2025</v>
      </c>
      <c r="D1004" t="s">
        <v>97</v>
      </c>
      <c r="E1004" t="s">
        <v>48</v>
      </c>
      <c r="F1004" t="s">
        <v>38</v>
      </c>
      <c r="G1004" t="b">
        <v>0</v>
      </c>
      <c r="H1004">
        <v>1</v>
      </c>
      <c r="I1004">
        <v>0</v>
      </c>
      <c r="J1004" t="s">
        <v>25</v>
      </c>
      <c r="K1004" s="5">
        <v>27502</v>
      </c>
      <c r="L1004" t="s">
        <v>157</v>
      </c>
      <c r="M1004" t="s">
        <v>61</v>
      </c>
      <c r="N1004">
        <v>12</v>
      </c>
      <c r="O1004">
        <v>0</v>
      </c>
      <c r="P1004">
        <v>1</v>
      </c>
      <c r="Q1004" t="s">
        <v>87</v>
      </c>
      <c r="R1004" s="5">
        <v>35791</v>
      </c>
      <c r="S1004">
        <v>9.42</v>
      </c>
      <c r="T1004" s="5">
        <v>44337.77</v>
      </c>
      <c r="U1004">
        <v>24</v>
      </c>
      <c r="V1004" t="s">
        <v>42</v>
      </c>
      <c r="W1004" s="5">
        <v>2250</v>
      </c>
      <c r="X1004" s="5">
        <f>Table1[[#This Row],[Attendance]]*Table1[[#This Row],[Average Ticket Price]]</f>
        <v>61879500</v>
      </c>
      <c r="Y1004" s="5" t="s">
        <v>683</v>
      </c>
    </row>
    <row r="1005" spans="1:25" x14ac:dyDescent="0.25">
      <c r="A1005" t="s">
        <v>350</v>
      </c>
      <c r="B1005" s="8">
        <v>45803</v>
      </c>
      <c r="C1005">
        <f t="shared" si="15"/>
        <v>2025</v>
      </c>
      <c r="D1005" t="s">
        <v>97</v>
      </c>
      <c r="E1005" t="s">
        <v>98</v>
      </c>
      <c r="F1005" t="s">
        <v>24</v>
      </c>
      <c r="G1005" t="b">
        <v>0</v>
      </c>
      <c r="H1005">
        <v>1</v>
      </c>
      <c r="I1005">
        <v>0</v>
      </c>
      <c r="J1005" t="s">
        <v>25</v>
      </c>
      <c r="K1005" s="5">
        <v>24821</v>
      </c>
      <c r="L1005" t="s">
        <v>111</v>
      </c>
      <c r="M1005" t="s">
        <v>61</v>
      </c>
      <c r="N1005">
        <v>37</v>
      </c>
      <c r="O1005">
        <v>1</v>
      </c>
      <c r="P1005">
        <v>0</v>
      </c>
      <c r="Q1005" t="s">
        <v>41</v>
      </c>
      <c r="R1005" s="5">
        <v>137263</v>
      </c>
      <c r="S1005">
        <v>3.63</v>
      </c>
      <c r="T1005" s="5">
        <v>38600.33</v>
      </c>
      <c r="U1005">
        <v>51</v>
      </c>
      <c r="V1005" t="s">
        <v>29</v>
      </c>
      <c r="W1005" s="5">
        <v>2000</v>
      </c>
      <c r="X1005" s="5">
        <f>Table1[[#This Row],[Attendance]]*Table1[[#This Row],[Average Ticket Price]]</f>
        <v>49642000</v>
      </c>
      <c r="Y1005" s="5" t="s">
        <v>683</v>
      </c>
    </row>
    <row r="1006" spans="1:25" x14ac:dyDescent="0.25">
      <c r="A1006" t="s">
        <v>370</v>
      </c>
      <c r="B1006" s="8">
        <v>45878</v>
      </c>
      <c r="C1006">
        <f t="shared" si="15"/>
        <v>2025</v>
      </c>
      <c r="D1006" t="s">
        <v>77</v>
      </c>
      <c r="E1006" t="s">
        <v>37</v>
      </c>
      <c r="F1006" t="s">
        <v>38</v>
      </c>
      <c r="G1006" t="b">
        <v>0</v>
      </c>
      <c r="H1006">
        <v>4</v>
      </c>
      <c r="I1006">
        <v>3</v>
      </c>
      <c r="J1006" t="s">
        <v>25</v>
      </c>
      <c r="K1006" s="5">
        <v>30299</v>
      </c>
      <c r="L1006" t="s">
        <v>322</v>
      </c>
      <c r="M1006" t="s">
        <v>50</v>
      </c>
      <c r="N1006">
        <v>41</v>
      </c>
      <c r="O1006">
        <v>0</v>
      </c>
      <c r="P1006">
        <v>1</v>
      </c>
      <c r="Q1006" t="s">
        <v>81</v>
      </c>
      <c r="R1006" s="5">
        <v>93963</v>
      </c>
      <c r="S1006">
        <v>2.34</v>
      </c>
      <c r="T1006" s="5">
        <v>56070.96</v>
      </c>
      <c r="U1006">
        <v>61</v>
      </c>
      <c r="V1006" t="s">
        <v>29</v>
      </c>
      <c r="W1006" s="5">
        <v>2000</v>
      </c>
      <c r="X1006" s="5">
        <f>Table1[[#This Row],[Attendance]]*Table1[[#This Row],[Average Ticket Price]]</f>
        <v>60598000</v>
      </c>
      <c r="Y1006" s="5" t="s">
        <v>683</v>
      </c>
    </row>
    <row r="1007" spans="1:25" x14ac:dyDescent="0.25">
      <c r="A1007" t="s">
        <v>559</v>
      </c>
      <c r="B1007" s="8">
        <v>45957</v>
      </c>
      <c r="C1007">
        <f t="shared" si="15"/>
        <v>2025</v>
      </c>
      <c r="D1007" t="s">
        <v>97</v>
      </c>
      <c r="E1007" t="s">
        <v>37</v>
      </c>
      <c r="F1007" t="s">
        <v>24</v>
      </c>
      <c r="G1007" t="b">
        <v>0</v>
      </c>
      <c r="H1007">
        <v>0</v>
      </c>
      <c r="I1007">
        <v>0</v>
      </c>
      <c r="J1007" t="s">
        <v>39</v>
      </c>
      <c r="K1007" s="5">
        <v>48605</v>
      </c>
      <c r="L1007" t="s">
        <v>157</v>
      </c>
      <c r="M1007" t="s">
        <v>27</v>
      </c>
      <c r="N1007">
        <v>92</v>
      </c>
      <c r="O1007">
        <v>1</v>
      </c>
      <c r="P1007">
        <v>1</v>
      </c>
      <c r="Q1007" t="s">
        <v>28</v>
      </c>
      <c r="R1007" s="5">
        <v>66145</v>
      </c>
      <c r="S1007">
        <v>4.34</v>
      </c>
      <c r="T1007" s="5">
        <v>144728.51</v>
      </c>
      <c r="U1007">
        <v>37</v>
      </c>
      <c r="V1007" t="s">
        <v>42</v>
      </c>
      <c r="W1007" s="5">
        <v>1750</v>
      </c>
      <c r="X1007" s="5">
        <f>Table1[[#This Row],[Attendance]]*Table1[[#This Row],[Average Ticket Price]]</f>
        <v>85058750</v>
      </c>
      <c r="Y1007" s="5" t="s">
        <v>683</v>
      </c>
    </row>
    <row r="1008" spans="1:25" x14ac:dyDescent="0.25">
      <c r="A1008" t="s">
        <v>348</v>
      </c>
      <c r="B1008" s="8">
        <v>45401</v>
      </c>
      <c r="C1008">
        <f t="shared" si="15"/>
        <v>2024</v>
      </c>
      <c r="D1008" t="s">
        <v>22</v>
      </c>
      <c r="E1008" t="s">
        <v>66</v>
      </c>
      <c r="F1008" t="s">
        <v>24</v>
      </c>
      <c r="G1008" t="b">
        <v>0</v>
      </c>
      <c r="H1008">
        <v>1</v>
      </c>
      <c r="I1008">
        <v>0</v>
      </c>
      <c r="J1008" t="s">
        <v>25</v>
      </c>
      <c r="K1008" s="5">
        <v>6254</v>
      </c>
      <c r="L1008" t="s">
        <v>322</v>
      </c>
      <c r="M1008" t="s">
        <v>61</v>
      </c>
      <c r="N1008">
        <v>70</v>
      </c>
      <c r="O1008">
        <v>0</v>
      </c>
      <c r="P1008">
        <v>1</v>
      </c>
      <c r="Q1008" t="s">
        <v>41</v>
      </c>
      <c r="R1008" s="5">
        <v>125807</v>
      </c>
      <c r="S1008">
        <v>7.93</v>
      </c>
      <c r="T1008" s="5">
        <v>38289.01</v>
      </c>
      <c r="U1008">
        <v>28</v>
      </c>
      <c r="V1008" t="s">
        <v>29</v>
      </c>
      <c r="W1008" s="5">
        <v>1750</v>
      </c>
      <c r="X1008" s="5">
        <f>Table1[[#This Row],[Attendance]]*Table1[[#This Row],[Average Ticket Price]]</f>
        <v>10944500</v>
      </c>
      <c r="Y1008" s="5" t="s">
        <v>683</v>
      </c>
    </row>
    <row r="1009" spans="1:25" x14ac:dyDescent="0.25">
      <c r="A1009" t="s">
        <v>551</v>
      </c>
      <c r="B1009" s="8">
        <v>45852</v>
      </c>
      <c r="C1009">
        <f t="shared" si="15"/>
        <v>2025</v>
      </c>
      <c r="D1009" t="s">
        <v>77</v>
      </c>
      <c r="E1009" t="s">
        <v>32</v>
      </c>
      <c r="F1009" t="s">
        <v>38</v>
      </c>
      <c r="G1009" t="b">
        <v>0</v>
      </c>
      <c r="H1009">
        <v>1</v>
      </c>
      <c r="I1009">
        <v>2</v>
      </c>
      <c r="J1009" t="s">
        <v>54</v>
      </c>
      <c r="K1009" s="5">
        <v>16030</v>
      </c>
      <c r="L1009" t="s">
        <v>178</v>
      </c>
      <c r="M1009" t="s">
        <v>27</v>
      </c>
      <c r="N1009">
        <v>60</v>
      </c>
      <c r="O1009">
        <v>1</v>
      </c>
      <c r="P1009">
        <v>1</v>
      </c>
      <c r="Q1009" t="s">
        <v>81</v>
      </c>
      <c r="R1009" s="5">
        <v>149334</v>
      </c>
      <c r="S1009">
        <v>2.36</v>
      </c>
      <c r="T1009" s="5">
        <v>196519.11</v>
      </c>
      <c r="U1009">
        <v>28</v>
      </c>
      <c r="V1009" t="s">
        <v>42</v>
      </c>
      <c r="W1009" s="5">
        <v>2250</v>
      </c>
      <c r="X1009" s="5">
        <f>Table1[[#This Row],[Attendance]]*Table1[[#This Row],[Average Ticket Price]]</f>
        <v>36067500</v>
      </c>
      <c r="Y1009" s="5" t="s">
        <v>683</v>
      </c>
    </row>
    <row r="1010" spans="1:25" x14ac:dyDescent="0.25">
      <c r="A1010" t="s">
        <v>586</v>
      </c>
      <c r="B1010" s="8">
        <v>45757</v>
      </c>
      <c r="C1010">
        <f t="shared" si="15"/>
        <v>2025</v>
      </c>
      <c r="D1010" t="s">
        <v>97</v>
      </c>
      <c r="E1010" t="s">
        <v>66</v>
      </c>
      <c r="F1010" t="s">
        <v>44</v>
      </c>
      <c r="G1010" t="b">
        <v>1</v>
      </c>
      <c r="H1010">
        <v>5</v>
      </c>
      <c r="I1010">
        <v>2</v>
      </c>
      <c r="J1010" t="s">
        <v>25</v>
      </c>
      <c r="K1010" s="5">
        <v>10016</v>
      </c>
      <c r="L1010" t="s">
        <v>143</v>
      </c>
      <c r="M1010" t="s">
        <v>61</v>
      </c>
      <c r="N1010">
        <v>27</v>
      </c>
      <c r="O1010">
        <v>0</v>
      </c>
      <c r="P1010">
        <v>2</v>
      </c>
      <c r="Q1010" t="s">
        <v>46</v>
      </c>
      <c r="R1010" s="5">
        <v>87258</v>
      </c>
      <c r="S1010">
        <v>6.53</v>
      </c>
      <c r="T1010" s="5">
        <v>208534.68</v>
      </c>
      <c r="U1010">
        <v>44</v>
      </c>
      <c r="V1010" t="s">
        <v>42</v>
      </c>
      <c r="W1010" s="5">
        <v>1000</v>
      </c>
      <c r="X1010" s="5">
        <f>Table1[[#This Row],[Attendance]]*Table1[[#This Row],[Average Ticket Price]]</f>
        <v>10016000</v>
      </c>
      <c r="Y1010" s="5" t="s">
        <v>683</v>
      </c>
    </row>
    <row r="1011" spans="1:25" x14ac:dyDescent="0.25">
      <c r="A1011" t="s">
        <v>263</v>
      </c>
      <c r="B1011" s="8">
        <v>45455</v>
      </c>
      <c r="C1011">
        <f t="shared" si="15"/>
        <v>2024</v>
      </c>
      <c r="D1011" t="s">
        <v>89</v>
      </c>
      <c r="E1011" t="s">
        <v>83</v>
      </c>
      <c r="F1011" t="s">
        <v>24</v>
      </c>
      <c r="G1011" t="b">
        <v>0</v>
      </c>
      <c r="H1011">
        <v>5</v>
      </c>
      <c r="I1011">
        <v>1</v>
      </c>
      <c r="J1011" t="s">
        <v>25</v>
      </c>
      <c r="K1011" s="5">
        <v>40898</v>
      </c>
      <c r="L1011" t="s">
        <v>301</v>
      </c>
      <c r="M1011" t="s">
        <v>27</v>
      </c>
      <c r="N1011">
        <v>90</v>
      </c>
      <c r="O1011">
        <v>0</v>
      </c>
      <c r="P1011">
        <v>1</v>
      </c>
      <c r="Q1011" t="s">
        <v>41</v>
      </c>
      <c r="R1011" s="5">
        <v>47116</v>
      </c>
      <c r="S1011">
        <v>5.0199999999999996</v>
      </c>
      <c r="T1011" s="5">
        <v>191059.28</v>
      </c>
      <c r="U1011">
        <v>47</v>
      </c>
      <c r="V1011" t="s">
        <v>152</v>
      </c>
      <c r="W1011" s="5">
        <v>1500</v>
      </c>
      <c r="X1011" s="5">
        <f>Table1[[#This Row],[Attendance]]*Table1[[#This Row],[Average Ticket Price]]</f>
        <v>61347000</v>
      </c>
      <c r="Y1011" s="5" t="s">
        <v>683</v>
      </c>
    </row>
    <row r="1012" spans="1:25" x14ac:dyDescent="0.25">
      <c r="A1012" t="s">
        <v>469</v>
      </c>
      <c r="B1012" s="8">
        <v>45596</v>
      </c>
      <c r="C1012">
        <f t="shared" si="15"/>
        <v>2024</v>
      </c>
      <c r="D1012" t="s">
        <v>31</v>
      </c>
      <c r="E1012" t="s">
        <v>48</v>
      </c>
      <c r="F1012" t="s">
        <v>24</v>
      </c>
      <c r="G1012" t="b">
        <v>0</v>
      </c>
      <c r="H1012">
        <v>2</v>
      </c>
      <c r="I1012">
        <v>2</v>
      </c>
      <c r="J1012" t="s">
        <v>39</v>
      </c>
      <c r="K1012" s="5">
        <v>8019</v>
      </c>
      <c r="L1012" t="s">
        <v>285</v>
      </c>
      <c r="M1012" t="s">
        <v>34</v>
      </c>
      <c r="N1012">
        <v>32</v>
      </c>
      <c r="O1012">
        <v>1</v>
      </c>
      <c r="P1012">
        <v>0</v>
      </c>
      <c r="Q1012" t="s">
        <v>62</v>
      </c>
      <c r="R1012" s="5">
        <v>22639</v>
      </c>
      <c r="S1012">
        <v>5.52</v>
      </c>
      <c r="T1012" s="5">
        <v>59731.45</v>
      </c>
      <c r="U1012">
        <v>31</v>
      </c>
      <c r="V1012" t="s">
        <v>42</v>
      </c>
      <c r="W1012" s="5">
        <v>1000</v>
      </c>
      <c r="X1012" s="5">
        <f>Table1[[#This Row],[Attendance]]*Table1[[#This Row],[Average Ticket Price]]</f>
        <v>8019000</v>
      </c>
      <c r="Y1012" s="5" t="s">
        <v>683</v>
      </c>
    </row>
    <row r="1013" spans="1:25" x14ac:dyDescent="0.25">
      <c r="A1013" t="s">
        <v>356</v>
      </c>
      <c r="B1013" s="8">
        <v>45552</v>
      </c>
      <c r="C1013">
        <f t="shared" si="15"/>
        <v>2024</v>
      </c>
      <c r="D1013" t="s">
        <v>22</v>
      </c>
      <c r="E1013" t="s">
        <v>23</v>
      </c>
      <c r="F1013" t="s">
        <v>24</v>
      </c>
      <c r="G1013" t="b">
        <v>1</v>
      </c>
      <c r="H1013">
        <v>2</v>
      </c>
      <c r="I1013">
        <v>4</v>
      </c>
      <c r="J1013" t="s">
        <v>54</v>
      </c>
      <c r="K1013" s="5">
        <v>24190</v>
      </c>
      <c r="L1013" t="s">
        <v>155</v>
      </c>
      <c r="M1013" t="s">
        <v>27</v>
      </c>
      <c r="N1013">
        <v>23</v>
      </c>
      <c r="O1013">
        <v>2</v>
      </c>
      <c r="P1013">
        <v>2</v>
      </c>
      <c r="Q1013" t="s">
        <v>51</v>
      </c>
      <c r="R1013" s="5">
        <v>145516</v>
      </c>
      <c r="S1013">
        <v>7.41</v>
      </c>
      <c r="T1013" s="5">
        <v>229777.15</v>
      </c>
      <c r="U1013">
        <v>21</v>
      </c>
      <c r="V1013" t="s">
        <v>42</v>
      </c>
      <c r="W1013" s="5">
        <v>3000</v>
      </c>
      <c r="X1013" s="5">
        <f>Table1[[#This Row],[Attendance]]*Table1[[#This Row],[Average Ticket Price]]</f>
        <v>72570000</v>
      </c>
      <c r="Y1013" s="5" t="s">
        <v>683</v>
      </c>
    </row>
    <row r="1014" spans="1:25" x14ac:dyDescent="0.25">
      <c r="A1014" t="s">
        <v>457</v>
      </c>
      <c r="B1014" s="8">
        <v>45578</v>
      </c>
      <c r="C1014">
        <f t="shared" si="15"/>
        <v>2024</v>
      </c>
      <c r="D1014" t="s">
        <v>69</v>
      </c>
      <c r="E1014" t="s">
        <v>98</v>
      </c>
      <c r="F1014" t="s">
        <v>38</v>
      </c>
      <c r="G1014" t="b">
        <v>1</v>
      </c>
      <c r="H1014">
        <v>1</v>
      </c>
      <c r="I1014">
        <v>0</v>
      </c>
      <c r="J1014" t="s">
        <v>25</v>
      </c>
      <c r="K1014" s="5">
        <v>35341</v>
      </c>
      <c r="L1014" t="s">
        <v>316</v>
      </c>
      <c r="M1014" t="s">
        <v>61</v>
      </c>
      <c r="N1014">
        <v>32</v>
      </c>
      <c r="O1014">
        <v>0</v>
      </c>
      <c r="P1014">
        <v>1</v>
      </c>
      <c r="Q1014" t="s">
        <v>41</v>
      </c>
      <c r="R1014" s="5">
        <v>112260</v>
      </c>
      <c r="S1014">
        <v>4.1100000000000003</v>
      </c>
      <c r="T1014" s="5">
        <v>151017.76999999999</v>
      </c>
      <c r="U1014">
        <v>28</v>
      </c>
      <c r="V1014" t="s">
        <v>29</v>
      </c>
      <c r="W1014" s="5">
        <v>2500</v>
      </c>
      <c r="X1014" s="5">
        <f>Table1[[#This Row],[Attendance]]*Table1[[#This Row],[Average Ticket Price]]</f>
        <v>88352500</v>
      </c>
      <c r="Y1014" s="5" t="s">
        <v>683</v>
      </c>
    </row>
    <row r="1015" spans="1:25" x14ac:dyDescent="0.25">
      <c r="A1015" t="s">
        <v>382</v>
      </c>
      <c r="B1015" s="8">
        <v>45921</v>
      </c>
      <c r="C1015">
        <f t="shared" si="15"/>
        <v>2025</v>
      </c>
      <c r="D1015" t="s">
        <v>97</v>
      </c>
      <c r="E1015" t="s">
        <v>37</v>
      </c>
      <c r="F1015" t="s">
        <v>24</v>
      </c>
      <c r="G1015" t="b">
        <v>0</v>
      </c>
      <c r="H1015">
        <v>5</v>
      </c>
      <c r="I1015">
        <v>1</v>
      </c>
      <c r="J1015" t="s">
        <v>25</v>
      </c>
      <c r="K1015" s="5">
        <v>49760</v>
      </c>
      <c r="L1015" t="s">
        <v>131</v>
      </c>
      <c r="M1015" t="s">
        <v>50</v>
      </c>
      <c r="N1015">
        <v>44</v>
      </c>
      <c r="O1015">
        <v>0</v>
      </c>
      <c r="P1015">
        <v>0</v>
      </c>
      <c r="Q1015" t="s">
        <v>81</v>
      </c>
      <c r="R1015" s="5">
        <v>41810</v>
      </c>
      <c r="S1015">
        <v>2.0099999999999998</v>
      </c>
      <c r="T1015" s="5">
        <v>209957.42</v>
      </c>
      <c r="U1015">
        <v>46</v>
      </c>
      <c r="V1015" t="s">
        <v>42</v>
      </c>
      <c r="W1015" s="5">
        <v>500</v>
      </c>
      <c r="X1015" s="5">
        <f>Table1[[#This Row],[Attendance]]*Table1[[#This Row],[Average Ticket Price]]</f>
        <v>24880000</v>
      </c>
      <c r="Y1015" s="5" t="s">
        <v>683</v>
      </c>
    </row>
    <row r="1016" spans="1:25" x14ac:dyDescent="0.25">
      <c r="A1016" t="s">
        <v>534</v>
      </c>
      <c r="B1016" s="8">
        <v>45598</v>
      </c>
      <c r="C1016">
        <f t="shared" si="15"/>
        <v>2024</v>
      </c>
      <c r="D1016" t="s">
        <v>69</v>
      </c>
      <c r="E1016" t="s">
        <v>98</v>
      </c>
      <c r="F1016" t="s">
        <v>24</v>
      </c>
      <c r="G1016" t="b">
        <v>0</v>
      </c>
      <c r="H1016">
        <v>0</v>
      </c>
      <c r="I1016">
        <v>1</v>
      </c>
      <c r="J1016" t="s">
        <v>54</v>
      </c>
      <c r="K1016" s="5">
        <v>45102</v>
      </c>
      <c r="L1016" t="s">
        <v>95</v>
      </c>
      <c r="M1016" t="s">
        <v>27</v>
      </c>
      <c r="N1016">
        <v>31</v>
      </c>
      <c r="O1016">
        <v>0</v>
      </c>
      <c r="P1016">
        <v>1</v>
      </c>
      <c r="Q1016" t="s">
        <v>51</v>
      </c>
      <c r="R1016" s="5">
        <v>43999</v>
      </c>
      <c r="S1016">
        <v>8.35</v>
      </c>
      <c r="T1016" s="5">
        <v>214968.26</v>
      </c>
      <c r="U1016">
        <v>37</v>
      </c>
      <c r="V1016" t="s">
        <v>29</v>
      </c>
      <c r="W1016" s="5">
        <v>1750</v>
      </c>
      <c r="X1016" s="5">
        <f>Table1[[#This Row],[Attendance]]*Table1[[#This Row],[Average Ticket Price]]</f>
        <v>78928500</v>
      </c>
      <c r="Y1016" s="5" t="s">
        <v>683</v>
      </c>
    </row>
    <row r="1017" spans="1:25" x14ac:dyDescent="0.25">
      <c r="A1017" t="s">
        <v>333</v>
      </c>
      <c r="B1017" s="8">
        <v>45747</v>
      </c>
      <c r="C1017">
        <f t="shared" si="15"/>
        <v>2025</v>
      </c>
      <c r="D1017" t="s">
        <v>31</v>
      </c>
      <c r="E1017" t="s">
        <v>48</v>
      </c>
      <c r="F1017" t="s">
        <v>24</v>
      </c>
      <c r="G1017" t="b">
        <v>1</v>
      </c>
      <c r="H1017">
        <v>4</v>
      </c>
      <c r="I1017">
        <v>3</v>
      </c>
      <c r="J1017" t="s">
        <v>25</v>
      </c>
      <c r="K1017" s="5">
        <v>23379</v>
      </c>
      <c r="L1017" t="s">
        <v>95</v>
      </c>
      <c r="M1017" t="s">
        <v>27</v>
      </c>
      <c r="N1017">
        <v>18</v>
      </c>
      <c r="O1017">
        <v>2</v>
      </c>
      <c r="P1017">
        <v>1</v>
      </c>
      <c r="Q1017" t="s">
        <v>41</v>
      </c>
      <c r="R1017" s="5">
        <v>141522</v>
      </c>
      <c r="S1017">
        <v>7.98</v>
      </c>
      <c r="T1017" s="5">
        <v>126091.57</v>
      </c>
      <c r="U1017">
        <v>62</v>
      </c>
      <c r="V1017" t="s">
        <v>42</v>
      </c>
      <c r="W1017" s="5">
        <v>2500</v>
      </c>
      <c r="X1017" s="5">
        <f>Table1[[#This Row],[Attendance]]*Table1[[#This Row],[Average Ticket Price]]</f>
        <v>58447500</v>
      </c>
      <c r="Y1017" s="5" t="s">
        <v>683</v>
      </c>
    </row>
    <row r="1018" spans="1:25" x14ac:dyDescent="0.25">
      <c r="A1018" t="s">
        <v>209</v>
      </c>
      <c r="B1018" s="8">
        <v>45699</v>
      </c>
      <c r="C1018">
        <f t="shared" si="15"/>
        <v>2025</v>
      </c>
      <c r="D1018" t="s">
        <v>31</v>
      </c>
      <c r="E1018" t="s">
        <v>83</v>
      </c>
      <c r="F1018" t="s">
        <v>24</v>
      </c>
      <c r="G1018" t="b">
        <v>1</v>
      </c>
      <c r="H1018">
        <v>5</v>
      </c>
      <c r="I1018">
        <v>2</v>
      </c>
      <c r="J1018" t="s">
        <v>25</v>
      </c>
      <c r="K1018" s="5">
        <v>41551</v>
      </c>
      <c r="L1018" t="s">
        <v>73</v>
      </c>
      <c r="M1018" t="s">
        <v>50</v>
      </c>
      <c r="N1018">
        <v>12</v>
      </c>
      <c r="O1018">
        <v>0</v>
      </c>
      <c r="P1018">
        <v>1</v>
      </c>
      <c r="Q1018" t="s">
        <v>81</v>
      </c>
      <c r="R1018" s="5">
        <v>114839</v>
      </c>
      <c r="S1018">
        <v>5.88</v>
      </c>
      <c r="T1018" s="5">
        <v>148124.03</v>
      </c>
      <c r="U1018">
        <v>54</v>
      </c>
      <c r="V1018" t="s">
        <v>29</v>
      </c>
      <c r="W1018" s="5">
        <v>1000</v>
      </c>
      <c r="X1018" s="5">
        <f>Table1[[#This Row],[Attendance]]*Table1[[#This Row],[Average Ticket Price]]</f>
        <v>41551000</v>
      </c>
      <c r="Y1018" s="5" t="s">
        <v>683</v>
      </c>
    </row>
    <row r="1019" spans="1:25" x14ac:dyDescent="0.25">
      <c r="A1019" t="s">
        <v>520</v>
      </c>
      <c r="B1019" s="8">
        <v>45785</v>
      </c>
      <c r="C1019">
        <f t="shared" si="15"/>
        <v>2025</v>
      </c>
      <c r="D1019" t="s">
        <v>69</v>
      </c>
      <c r="E1019" t="s">
        <v>23</v>
      </c>
      <c r="F1019" t="s">
        <v>38</v>
      </c>
      <c r="G1019" t="b">
        <v>1</v>
      </c>
      <c r="H1019">
        <v>2</v>
      </c>
      <c r="I1019">
        <v>3</v>
      </c>
      <c r="J1019" t="s">
        <v>54</v>
      </c>
      <c r="K1019" s="5">
        <v>7404</v>
      </c>
      <c r="L1019" t="s">
        <v>327</v>
      </c>
      <c r="M1019" t="s">
        <v>50</v>
      </c>
      <c r="N1019">
        <v>89</v>
      </c>
      <c r="O1019">
        <v>1</v>
      </c>
      <c r="P1019">
        <v>0</v>
      </c>
      <c r="Q1019" t="s">
        <v>41</v>
      </c>
      <c r="R1019" s="5">
        <v>80841</v>
      </c>
      <c r="S1019">
        <v>4.97</v>
      </c>
      <c r="T1019" s="5">
        <v>209381.54</v>
      </c>
      <c r="U1019">
        <v>30</v>
      </c>
      <c r="V1019" t="s">
        <v>29</v>
      </c>
      <c r="W1019" s="5">
        <v>1500</v>
      </c>
      <c r="X1019" s="5">
        <f>Table1[[#This Row],[Attendance]]*Table1[[#This Row],[Average Ticket Price]]</f>
        <v>11106000</v>
      </c>
      <c r="Y1019" s="5" t="s">
        <v>683</v>
      </c>
    </row>
    <row r="1020" spans="1:25" x14ac:dyDescent="0.25">
      <c r="A1020" t="s">
        <v>422</v>
      </c>
      <c r="B1020" s="8">
        <v>45620</v>
      </c>
      <c r="C1020">
        <f t="shared" si="15"/>
        <v>2024</v>
      </c>
      <c r="D1020" t="s">
        <v>22</v>
      </c>
      <c r="E1020" t="s">
        <v>83</v>
      </c>
      <c r="F1020" t="s">
        <v>44</v>
      </c>
      <c r="G1020" t="b">
        <v>0</v>
      </c>
      <c r="H1020">
        <v>0</v>
      </c>
      <c r="I1020">
        <v>3</v>
      </c>
      <c r="J1020" t="s">
        <v>54</v>
      </c>
      <c r="K1020" s="5">
        <v>19105</v>
      </c>
      <c r="L1020" t="s">
        <v>205</v>
      </c>
      <c r="M1020" t="s">
        <v>61</v>
      </c>
      <c r="N1020">
        <v>26</v>
      </c>
      <c r="O1020">
        <v>0</v>
      </c>
      <c r="P1020">
        <v>0</v>
      </c>
      <c r="Q1020" t="s">
        <v>41</v>
      </c>
      <c r="R1020" s="5">
        <v>101783</v>
      </c>
      <c r="S1020">
        <v>4.6399999999999997</v>
      </c>
      <c r="T1020" s="5">
        <v>95762.95</v>
      </c>
      <c r="U1020">
        <v>31</v>
      </c>
      <c r="V1020" t="s">
        <v>42</v>
      </c>
      <c r="W1020" s="5">
        <v>2500</v>
      </c>
      <c r="X1020" s="5">
        <f>Table1[[#This Row],[Attendance]]*Table1[[#This Row],[Average Ticket Price]]</f>
        <v>47762500</v>
      </c>
      <c r="Y1020" s="5" t="s">
        <v>683</v>
      </c>
    </row>
    <row r="1021" spans="1:25" x14ac:dyDescent="0.25">
      <c r="A1021" t="s">
        <v>542</v>
      </c>
      <c r="B1021" s="8">
        <v>45722</v>
      </c>
      <c r="C1021">
        <f t="shared" si="15"/>
        <v>2025</v>
      </c>
      <c r="D1021" t="s">
        <v>97</v>
      </c>
      <c r="E1021" t="s">
        <v>37</v>
      </c>
      <c r="F1021" t="s">
        <v>38</v>
      </c>
      <c r="G1021" t="b">
        <v>1</v>
      </c>
      <c r="H1021">
        <v>0</v>
      </c>
      <c r="I1021">
        <v>4</v>
      </c>
      <c r="J1021" t="s">
        <v>54</v>
      </c>
      <c r="K1021" s="5">
        <v>54998</v>
      </c>
      <c r="L1021" t="s">
        <v>151</v>
      </c>
      <c r="M1021" t="s">
        <v>50</v>
      </c>
      <c r="N1021">
        <v>39</v>
      </c>
      <c r="O1021">
        <v>0</v>
      </c>
      <c r="P1021">
        <v>0</v>
      </c>
      <c r="Q1021" t="s">
        <v>41</v>
      </c>
      <c r="R1021" s="5">
        <v>100088</v>
      </c>
      <c r="S1021">
        <v>6.85</v>
      </c>
      <c r="T1021" s="5">
        <v>164257.71</v>
      </c>
      <c r="U1021">
        <v>59</v>
      </c>
      <c r="V1021" t="s">
        <v>42</v>
      </c>
      <c r="W1021" s="5">
        <v>500</v>
      </c>
      <c r="X1021" s="5">
        <f>Table1[[#This Row],[Attendance]]*Table1[[#This Row],[Average Ticket Price]]</f>
        <v>27499000</v>
      </c>
      <c r="Y1021" s="5" t="s">
        <v>683</v>
      </c>
    </row>
    <row r="1022" spans="1:25" x14ac:dyDescent="0.25">
      <c r="A1022" t="s">
        <v>587</v>
      </c>
      <c r="B1022" s="8">
        <v>45614</v>
      </c>
      <c r="C1022">
        <f t="shared" si="15"/>
        <v>2024</v>
      </c>
      <c r="D1022" t="s">
        <v>31</v>
      </c>
      <c r="E1022" t="s">
        <v>72</v>
      </c>
      <c r="F1022" t="s">
        <v>24</v>
      </c>
      <c r="G1022" t="b">
        <v>1</v>
      </c>
      <c r="H1022">
        <v>2</v>
      </c>
      <c r="I1022">
        <v>3</v>
      </c>
      <c r="J1022" t="s">
        <v>54</v>
      </c>
      <c r="K1022" s="5">
        <v>9351</v>
      </c>
      <c r="L1022" t="s">
        <v>49</v>
      </c>
      <c r="M1022" t="s">
        <v>61</v>
      </c>
      <c r="N1022">
        <v>70</v>
      </c>
      <c r="O1022">
        <v>0</v>
      </c>
      <c r="P1022">
        <v>1</v>
      </c>
      <c r="Q1022" t="s">
        <v>62</v>
      </c>
      <c r="R1022" s="5">
        <v>49026</v>
      </c>
      <c r="S1022">
        <v>6.13</v>
      </c>
      <c r="T1022" s="5">
        <v>128903.33</v>
      </c>
      <c r="U1022">
        <v>24</v>
      </c>
      <c r="V1022" t="s">
        <v>152</v>
      </c>
      <c r="W1022" s="5">
        <v>1750</v>
      </c>
      <c r="X1022" s="5">
        <f>Table1[[#This Row],[Attendance]]*Table1[[#This Row],[Average Ticket Price]]</f>
        <v>16364250</v>
      </c>
      <c r="Y1022" s="5" t="s">
        <v>683</v>
      </c>
    </row>
    <row r="1023" spans="1:25" x14ac:dyDescent="0.25">
      <c r="A1023" t="s">
        <v>588</v>
      </c>
      <c r="B1023" s="8">
        <v>45850</v>
      </c>
      <c r="C1023">
        <f t="shared" si="15"/>
        <v>2025</v>
      </c>
      <c r="D1023" t="s">
        <v>22</v>
      </c>
      <c r="E1023" t="s">
        <v>37</v>
      </c>
      <c r="F1023" t="s">
        <v>38</v>
      </c>
      <c r="G1023" t="b">
        <v>1</v>
      </c>
      <c r="H1023">
        <v>4</v>
      </c>
      <c r="I1023">
        <v>0</v>
      </c>
      <c r="J1023" t="s">
        <v>25</v>
      </c>
      <c r="K1023" s="5">
        <v>45921</v>
      </c>
      <c r="L1023" t="s">
        <v>331</v>
      </c>
      <c r="M1023" t="s">
        <v>27</v>
      </c>
      <c r="N1023">
        <v>20</v>
      </c>
      <c r="O1023">
        <v>2</v>
      </c>
      <c r="P1023">
        <v>0</v>
      </c>
      <c r="Q1023" t="s">
        <v>87</v>
      </c>
      <c r="R1023" s="5">
        <v>47164</v>
      </c>
      <c r="S1023">
        <v>7.07</v>
      </c>
      <c r="T1023" s="5">
        <v>34129.57</v>
      </c>
      <c r="U1023">
        <v>54</v>
      </c>
      <c r="V1023" t="s">
        <v>42</v>
      </c>
      <c r="W1023" s="5">
        <v>1250</v>
      </c>
      <c r="X1023" s="5">
        <f>Table1[[#This Row],[Attendance]]*Table1[[#This Row],[Average Ticket Price]]</f>
        <v>57401250</v>
      </c>
      <c r="Y1023" s="5" t="s">
        <v>683</v>
      </c>
    </row>
    <row r="1024" spans="1:25" x14ac:dyDescent="0.25">
      <c r="A1024" t="s">
        <v>466</v>
      </c>
      <c r="B1024" s="8">
        <v>45611</v>
      </c>
      <c r="C1024">
        <f t="shared" si="15"/>
        <v>2024</v>
      </c>
      <c r="D1024" t="s">
        <v>97</v>
      </c>
      <c r="E1024" t="s">
        <v>72</v>
      </c>
      <c r="F1024" t="s">
        <v>44</v>
      </c>
      <c r="G1024" t="b">
        <v>1</v>
      </c>
      <c r="H1024">
        <v>4</v>
      </c>
      <c r="I1024">
        <v>1</v>
      </c>
      <c r="J1024" t="s">
        <v>25</v>
      </c>
      <c r="K1024" s="5">
        <v>54029</v>
      </c>
      <c r="L1024" t="s">
        <v>55</v>
      </c>
      <c r="M1024" t="s">
        <v>61</v>
      </c>
      <c r="N1024">
        <v>42</v>
      </c>
      <c r="O1024">
        <v>0</v>
      </c>
      <c r="P1024">
        <v>0</v>
      </c>
      <c r="Q1024" t="s">
        <v>28</v>
      </c>
      <c r="R1024" s="5">
        <v>131581</v>
      </c>
      <c r="S1024">
        <v>3.84</v>
      </c>
      <c r="T1024" s="5">
        <v>178404.8</v>
      </c>
      <c r="U1024">
        <v>19</v>
      </c>
      <c r="V1024" t="s">
        <v>42</v>
      </c>
      <c r="W1024" s="5">
        <v>2500</v>
      </c>
      <c r="X1024" s="5">
        <f>Table1[[#This Row],[Attendance]]*Table1[[#This Row],[Average Ticket Price]]</f>
        <v>135072500</v>
      </c>
      <c r="Y1024" s="5" t="s">
        <v>683</v>
      </c>
    </row>
    <row r="1025" spans="1:25" x14ac:dyDescent="0.25">
      <c r="A1025" t="s">
        <v>400</v>
      </c>
      <c r="B1025" s="8">
        <v>45494</v>
      </c>
      <c r="C1025">
        <f t="shared" si="15"/>
        <v>2024</v>
      </c>
      <c r="D1025" t="s">
        <v>77</v>
      </c>
      <c r="E1025" t="s">
        <v>48</v>
      </c>
      <c r="F1025" t="s">
        <v>44</v>
      </c>
      <c r="G1025" t="b">
        <v>0</v>
      </c>
      <c r="H1025">
        <v>5</v>
      </c>
      <c r="I1025">
        <v>2</v>
      </c>
      <c r="J1025" t="s">
        <v>25</v>
      </c>
      <c r="K1025" s="5">
        <v>23054</v>
      </c>
      <c r="L1025" t="s">
        <v>169</v>
      </c>
      <c r="M1025" t="s">
        <v>50</v>
      </c>
      <c r="N1025">
        <v>78</v>
      </c>
      <c r="O1025">
        <v>0</v>
      </c>
      <c r="P1025">
        <v>2</v>
      </c>
      <c r="Q1025" t="s">
        <v>41</v>
      </c>
      <c r="R1025" s="5">
        <v>26996</v>
      </c>
      <c r="S1025">
        <v>6.59</v>
      </c>
      <c r="T1025" s="5">
        <v>90267.95</v>
      </c>
      <c r="U1025">
        <v>55</v>
      </c>
      <c r="V1025" t="s">
        <v>29</v>
      </c>
      <c r="W1025" s="5">
        <v>3000</v>
      </c>
      <c r="X1025" s="5">
        <f>Table1[[#This Row],[Attendance]]*Table1[[#This Row],[Average Ticket Price]]</f>
        <v>69162000</v>
      </c>
      <c r="Y1025" s="5" t="s">
        <v>683</v>
      </c>
    </row>
    <row r="1026" spans="1:25" x14ac:dyDescent="0.25">
      <c r="A1026" t="s">
        <v>457</v>
      </c>
      <c r="B1026" s="8">
        <v>45990</v>
      </c>
      <c r="C1026">
        <f t="shared" si="15"/>
        <v>2025</v>
      </c>
      <c r="D1026" t="s">
        <v>89</v>
      </c>
      <c r="E1026" t="s">
        <v>83</v>
      </c>
      <c r="F1026" t="s">
        <v>24</v>
      </c>
      <c r="G1026" t="b">
        <v>0</v>
      </c>
      <c r="H1026">
        <v>0</v>
      </c>
      <c r="I1026">
        <v>1</v>
      </c>
      <c r="J1026" t="s">
        <v>54</v>
      </c>
      <c r="K1026" s="5">
        <v>27727</v>
      </c>
      <c r="L1026" t="s">
        <v>212</v>
      </c>
      <c r="M1026" t="s">
        <v>61</v>
      </c>
      <c r="N1026">
        <v>87</v>
      </c>
      <c r="O1026">
        <v>1</v>
      </c>
      <c r="P1026">
        <v>0</v>
      </c>
      <c r="Q1026" t="s">
        <v>41</v>
      </c>
      <c r="R1026" s="5">
        <v>109305</v>
      </c>
      <c r="S1026">
        <v>8.86</v>
      </c>
      <c r="T1026" s="5">
        <v>130468.68</v>
      </c>
      <c r="U1026">
        <v>52</v>
      </c>
      <c r="V1026" t="s">
        <v>29</v>
      </c>
      <c r="W1026" s="5">
        <v>2500</v>
      </c>
      <c r="X1026" s="5">
        <f>Table1[[#This Row],[Attendance]]*Table1[[#This Row],[Average Ticket Price]]</f>
        <v>69317500</v>
      </c>
      <c r="Y1026" s="5" t="s">
        <v>683</v>
      </c>
    </row>
    <row r="1027" spans="1:25" x14ac:dyDescent="0.25">
      <c r="A1027" t="s">
        <v>418</v>
      </c>
      <c r="B1027" s="8">
        <v>45402</v>
      </c>
      <c r="C1027">
        <f t="shared" ref="C1027:C1090" si="16">YEAR(B1027)</f>
        <v>2024</v>
      </c>
      <c r="D1027" t="s">
        <v>97</v>
      </c>
      <c r="E1027" t="s">
        <v>48</v>
      </c>
      <c r="F1027" t="s">
        <v>24</v>
      </c>
      <c r="G1027" t="b">
        <v>0</v>
      </c>
      <c r="H1027">
        <v>4</v>
      </c>
      <c r="I1027">
        <v>0</v>
      </c>
      <c r="J1027" t="s">
        <v>25</v>
      </c>
      <c r="K1027" s="5">
        <v>26079</v>
      </c>
      <c r="L1027" t="s">
        <v>334</v>
      </c>
      <c r="M1027" t="s">
        <v>34</v>
      </c>
      <c r="N1027">
        <v>66</v>
      </c>
      <c r="O1027">
        <v>1</v>
      </c>
      <c r="P1027">
        <v>0</v>
      </c>
      <c r="Q1027" t="s">
        <v>81</v>
      </c>
      <c r="R1027" s="5">
        <v>41314</v>
      </c>
      <c r="S1027">
        <v>3.01</v>
      </c>
      <c r="T1027" s="5">
        <v>65038.13</v>
      </c>
      <c r="U1027">
        <v>26</v>
      </c>
      <c r="V1027" t="s">
        <v>42</v>
      </c>
      <c r="W1027" s="5">
        <v>1500</v>
      </c>
      <c r="X1027" s="5">
        <f>Table1[[#This Row],[Attendance]]*Table1[[#This Row],[Average Ticket Price]]</f>
        <v>39118500</v>
      </c>
      <c r="Y1027" s="5" t="s">
        <v>683</v>
      </c>
    </row>
    <row r="1028" spans="1:25" x14ac:dyDescent="0.25">
      <c r="A1028" t="s">
        <v>328</v>
      </c>
      <c r="B1028" s="8">
        <v>45639</v>
      </c>
      <c r="C1028">
        <f t="shared" si="16"/>
        <v>2024</v>
      </c>
      <c r="D1028" t="s">
        <v>69</v>
      </c>
      <c r="E1028" t="s">
        <v>48</v>
      </c>
      <c r="F1028" t="s">
        <v>24</v>
      </c>
      <c r="G1028" t="b">
        <v>1</v>
      </c>
      <c r="H1028">
        <v>2</v>
      </c>
      <c r="I1028">
        <v>1</v>
      </c>
      <c r="J1028" t="s">
        <v>25</v>
      </c>
      <c r="K1028" s="5">
        <v>18011</v>
      </c>
      <c r="L1028" t="s">
        <v>40</v>
      </c>
      <c r="M1028" t="s">
        <v>27</v>
      </c>
      <c r="N1028">
        <v>64</v>
      </c>
      <c r="O1028">
        <v>0</v>
      </c>
      <c r="P1028">
        <v>2</v>
      </c>
      <c r="Q1028" t="s">
        <v>62</v>
      </c>
      <c r="R1028" s="5">
        <v>80762</v>
      </c>
      <c r="S1028">
        <v>5.92</v>
      </c>
      <c r="T1028" s="5">
        <v>131075.07999999999</v>
      </c>
      <c r="U1028">
        <v>35</v>
      </c>
      <c r="V1028" t="s">
        <v>42</v>
      </c>
      <c r="W1028" s="5">
        <v>2250</v>
      </c>
      <c r="X1028" s="5">
        <f>Table1[[#This Row],[Attendance]]*Table1[[#This Row],[Average Ticket Price]]</f>
        <v>40524750</v>
      </c>
      <c r="Y1028" s="5" t="s">
        <v>683</v>
      </c>
    </row>
    <row r="1029" spans="1:25" x14ac:dyDescent="0.25">
      <c r="A1029" t="s">
        <v>549</v>
      </c>
      <c r="B1029" s="8">
        <v>45664</v>
      </c>
      <c r="C1029">
        <f t="shared" si="16"/>
        <v>2025</v>
      </c>
      <c r="D1029" t="s">
        <v>53</v>
      </c>
      <c r="E1029" t="s">
        <v>32</v>
      </c>
      <c r="F1029" t="s">
        <v>24</v>
      </c>
      <c r="G1029" t="b">
        <v>0</v>
      </c>
      <c r="H1029">
        <v>2</v>
      </c>
      <c r="I1029">
        <v>3</v>
      </c>
      <c r="J1029" t="s">
        <v>54</v>
      </c>
      <c r="K1029" s="5">
        <v>30727</v>
      </c>
      <c r="L1029" t="s">
        <v>84</v>
      </c>
      <c r="M1029" t="s">
        <v>27</v>
      </c>
      <c r="N1029">
        <v>56</v>
      </c>
      <c r="O1029">
        <v>1</v>
      </c>
      <c r="P1029">
        <v>2</v>
      </c>
      <c r="Q1029" t="s">
        <v>87</v>
      </c>
      <c r="R1029" s="5">
        <v>25817</v>
      </c>
      <c r="S1029">
        <v>6.85</v>
      </c>
      <c r="T1029" s="5">
        <v>190640.85</v>
      </c>
      <c r="U1029">
        <v>29</v>
      </c>
      <c r="V1029" t="s">
        <v>42</v>
      </c>
      <c r="W1029" s="5">
        <v>2250</v>
      </c>
      <c r="X1029" s="5">
        <f>Table1[[#This Row],[Attendance]]*Table1[[#This Row],[Average Ticket Price]]</f>
        <v>69135750</v>
      </c>
      <c r="Y1029" s="5" t="s">
        <v>683</v>
      </c>
    </row>
    <row r="1030" spans="1:25" x14ac:dyDescent="0.25">
      <c r="A1030" t="s">
        <v>589</v>
      </c>
      <c r="B1030" s="8">
        <v>45793</v>
      </c>
      <c r="C1030">
        <f t="shared" si="16"/>
        <v>2025</v>
      </c>
      <c r="D1030" t="s">
        <v>36</v>
      </c>
      <c r="E1030" t="s">
        <v>48</v>
      </c>
      <c r="F1030" t="s">
        <v>38</v>
      </c>
      <c r="G1030" t="b">
        <v>1</v>
      </c>
      <c r="H1030">
        <v>1</v>
      </c>
      <c r="I1030">
        <v>3</v>
      </c>
      <c r="J1030" t="s">
        <v>54</v>
      </c>
      <c r="K1030" s="5">
        <v>14900</v>
      </c>
      <c r="L1030" t="s">
        <v>195</v>
      </c>
      <c r="M1030" t="s">
        <v>34</v>
      </c>
      <c r="N1030">
        <v>75</v>
      </c>
      <c r="O1030">
        <v>0</v>
      </c>
      <c r="P1030">
        <v>0</v>
      </c>
      <c r="Q1030" t="s">
        <v>51</v>
      </c>
      <c r="R1030" s="5">
        <v>149614</v>
      </c>
      <c r="S1030">
        <v>5.9</v>
      </c>
      <c r="T1030" s="5">
        <v>115914.79</v>
      </c>
      <c r="U1030">
        <v>41</v>
      </c>
      <c r="V1030" t="s">
        <v>29</v>
      </c>
      <c r="W1030" s="5">
        <v>1250</v>
      </c>
      <c r="X1030" s="5">
        <f>Table1[[#This Row],[Attendance]]*Table1[[#This Row],[Average Ticket Price]]</f>
        <v>18625000</v>
      </c>
      <c r="Y1030" s="5" t="s">
        <v>683</v>
      </c>
    </row>
    <row r="1031" spans="1:25" x14ac:dyDescent="0.25">
      <c r="A1031" t="s">
        <v>381</v>
      </c>
      <c r="B1031" s="8">
        <v>45708</v>
      </c>
      <c r="C1031">
        <f t="shared" si="16"/>
        <v>2025</v>
      </c>
      <c r="D1031" t="s">
        <v>77</v>
      </c>
      <c r="E1031" t="s">
        <v>72</v>
      </c>
      <c r="F1031" t="s">
        <v>38</v>
      </c>
      <c r="G1031" t="b">
        <v>0</v>
      </c>
      <c r="H1031">
        <v>4</v>
      </c>
      <c r="I1031">
        <v>1</v>
      </c>
      <c r="J1031" t="s">
        <v>25</v>
      </c>
      <c r="K1031" s="5">
        <v>16934</v>
      </c>
      <c r="L1031" t="s">
        <v>334</v>
      </c>
      <c r="M1031" t="s">
        <v>34</v>
      </c>
      <c r="N1031">
        <v>62</v>
      </c>
      <c r="O1031">
        <v>0</v>
      </c>
      <c r="P1031">
        <v>0</v>
      </c>
      <c r="Q1031" t="s">
        <v>62</v>
      </c>
      <c r="R1031" s="5">
        <v>147552</v>
      </c>
      <c r="S1031">
        <v>3.38</v>
      </c>
      <c r="T1031" s="5">
        <v>99610.79</v>
      </c>
      <c r="U1031">
        <v>20</v>
      </c>
      <c r="V1031" t="s">
        <v>29</v>
      </c>
      <c r="W1031" s="5">
        <v>2000</v>
      </c>
      <c r="X1031" s="5">
        <f>Table1[[#This Row],[Attendance]]*Table1[[#This Row],[Average Ticket Price]]</f>
        <v>33868000</v>
      </c>
      <c r="Y1031" s="5" t="s">
        <v>683</v>
      </c>
    </row>
    <row r="1032" spans="1:25" x14ac:dyDescent="0.25">
      <c r="A1032" t="s">
        <v>590</v>
      </c>
      <c r="B1032" s="8">
        <v>45721</v>
      </c>
      <c r="C1032">
        <f t="shared" si="16"/>
        <v>2025</v>
      </c>
      <c r="D1032" t="s">
        <v>77</v>
      </c>
      <c r="E1032" t="s">
        <v>32</v>
      </c>
      <c r="F1032" t="s">
        <v>44</v>
      </c>
      <c r="G1032" t="b">
        <v>0</v>
      </c>
      <c r="H1032">
        <v>5</v>
      </c>
      <c r="I1032">
        <v>4</v>
      </c>
      <c r="J1032" t="s">
        <v>25</v>
      </c>
      <c r="K1032" s="5">
        <v>17060</v>
      </c>
      <c r="L1032" t="s">
        <v>261</v>
      </c>
      <c r="M1032" t="s">
        <v>27</v>
      </c>
      <c r="N1032">
        <v>21</v>
      </c>
      <c r="O1032">
        <v>1</v>
      </c>
      <c r="P1032">
        <v>2</v>
      </c>
      <c r="Q1032" t="s">
        <v>28</v>
      </c>
      <c r="R1032" s="5">
        <v>84051</v>
      </c>
      <c r="S1032">
        <v>7.86</v>
      </c>
      <c r="T1032" s="5">
        <v>150940.06</v>
      </c>
      <c r="U1032">
        <v>55</v>
      </c>
      <c r="V1032" t="s">
        <v>42</v>
      </c>
      <c r="W1032" s="5">
        <v>500</v>
      </c>
      <c r="X1032" s="5">
        <f>Table1[[#This Row],[Attendance]]*Table1[[#This Row],[Average Ticket Price]]</f>
        <v>8530000</v>
      </c>
      <c r="Y1032" s="5" t="s">
        <v>683</v>
      </c>
    </row>
    <row r="1033" spans="1:25" x14ac:dyDescent="0.25">
      <c r="A1033" t="s">
        <v>203</v>
      </c>
      <c r="B1033" s="8">
        <v>45531</v>
      </c>
      <c r="C1033">
        <f t="shared" si="16"/>
        <v>2024</v>
      </c>
      <c r="D1033" t="s">
        <v>89</v>
      </c>
      <c r="E1033" t="s">
        <v>98</v>
      </c>
      <c r="F1033" t="s">
        <v>38</v>
      </c>
      <c r="G1033" t="b">
        <v>1</v>
      </c>
      <c r="H1033">
        <v>0</v>
      </c>
      <c r="I1033">
        <v>4</v>
      </c>
      <c r="J1033" t="s">
        <v>54</v>
      </c>
      <c r="K1033" s="5">
        <v>29272</v>
      </c>
      <c r="L1033" t="s">
        <v>198</v>
      </c>
      <c r="M1033" t="s">
        <v>27</v>
      </c>
      <c r="N1033">
        <v>61</v>
      </c>
      <c r="O1033">
        <v>0</v>
      </c>
      <c r="P1033">
        <v>1</v>
      </c>
      <c r="Q1033" t="s">
        <v>28</v>
      </c>
      <c r="R1033" s="5">
        <v>126002</v>
      </c>
      <c r="S1033">
        <v>3.42</v>
      </c>
      <c r="T1033" s="5">
        <v>108577.16</v>
      </c>
      <c r="U1033">
        <v>50</v>
      </c>
      <c r="V1033" t="s">
        <v>29</v>
      </c>
      <c r="W1033" s="5">
        <v>1750</v>
      </c>
      <c r="X1033" s="5">
        <f>Table1[[#This Row],[Attendance]]*Table1[[#This Row],[Average Ticket Price]]</f>
        <v>51226000</v>
      </c>
      <c r="Y1033" s="5" t="s">
        <v>683</v>
      </c>
    </row>
    <row r="1034" spans="1:25" x14ac:dyDescent="0.25">
      <c r="A1034" t="s">
        <v>591</v>
      </c>
      <c r="B1034" s="8">
        <v>45878</v>
      </c>
      <c r="C1034">
        <f t="shared" si="16"/>
        <v>2025</v>
      </c>
      <c r="D1034" t="s">
        <v>97</v>
      </c>
      <c r="E1034" t="s">
        <v>48</v>
      </c>
      <c r="F1034" t="s">
        <v>24</v>
      </c>
      <c r="G1034" t="b">
        <v>0</v>
      </c>
      <c r="H1034">
        <v>0</v>
      </c>
      <c r="I1034">
        <v>3</v>
      </c>
      <c r="J1034" t="s">
        <v>54</v>
      </c>
      <c r="K1034" s="5">
        <v>11947</v>
      </c>
      <c r="L1034" t="s">
        <v>424</v>
      </c>
      <c r="M1034" t="s">
        <v>27</v>
      </c>
      <c r="N1034">
        <v>20</v>
      </c>
      <c r="O1034">
        <v>2</v>
      </c>
      <c r="P1034">
        <v>1</v>
      </c>
      <c r="Q1034" t="s">
        <v>51</v>
      </c>
      <c r="R1034" s="5">
        <v>104243</v>
      </c>
      <c r="S1034">
        <v>2.71</v>
      </c>
      <c r="T1034" s="5">
        <v>11670.18</v>
      </c>
      <c r="U1034">
        <v>40</v>
      </c>
      <c r="V1034" t="s">
        <v>29</v>
      </c>
      <c r="W1034" s="5">
        <v>1000</v>
      </c>
      <c r="X1034" s="5">
        <f>Table1[[#This Row],[Attendance]]*Table1[[#This Row],[Average Ticket Price]]</f>
        <v>11947000</v>
      </c>
      <c r="Y1034" s="5" t="s">
        <v>683</v>
      </c>
    </row>
    <row r="1035" spans="1:25" x14ac:dyDescent="0.25">
      <c r="A1035" t="s">
        <v>396</v>
      </c>
      <c r="B1035" s="8">
        <v>45739</v>
      </c>
      <c r="C1035">
        <f t="shared" si="16"/>
        <v>2025</v>
      </c>
      <c r="D1035" t="s">
        <v>53</v>
      </c>
      <c r="E1035" t="s">
        <v>48</v>
      </c>
      <c r="F1035" t="s">
        <v>44</v>
      </c>
      <c r="G1035" t="b">
        <v>0</v>
      </c>
      <c r="H1035">
        <v>0</v>
      </c>
      <c r="I1035">
        <v>4</v>
      </c>
      <c r="J1035" t="s">
        <v>54</v>
      </c>
      <c r="K1035" s="5">
        <v>38283</v>
      </c>
      <c r="L1035" t="s">
        <v>192</v>
      </c>
      <c r="M1035" t="s">
        <v>27</v>
      </c>
      <c r="N1035">
        <v>50</v>
      </c>
      <c r="O1035">
        <v>2</v>
      </c>
      <c r="P1035">
        <v>1</v>
      </c>
      <c r="Q1035" t="s">
        <v>62</v>
      </c>
      <c r="R1035" s="5">
        <v>33686</v>
      </c>
      <c r="S1035">
        <v>7.86</v>
      </c>
      <c r="T1035" s="5">
        <v>59097.09</v>
      </c>
      <c r="U1035">
        <v>49</v>
      </c>
      <c r="V1035" t="s">
        <v>42</v>
      </c>
      <c r="W1035" s="5">
        <v>750</v>
      </c>
      <c r="X1035" s="5">
        <f>Table1[[#This Row],[Attendance]]*Table1[[#This Row],[Average Ticket Price]]</f>
        <v>28712250</v>
      </c>
      <c r="Y1035" s="5" t="s">
        <v>683</v>
      </c>
    </row>
    <row r="1036" spans="1:25" x14ac:dyDescent="0.25">
      <c r="A1036" t="s">
        <v>369</v>
      </c>
      <c r="B1036" s="8">
        <v>45410</v>
      </c>
      <c r="C1036">
        <f t="shared" si="16"/>
        <v>2024</v>
      </c>
      <c r="D1036" t="s">
        <v>31</v>
      </c>
      <c r="E1036" t="s">
        <v>98</v>
      </c>
      <c r="F1036" t="s">
        <v>24</v>
      </c>
      <c r="G1036" t="b">
        <v>1</v>
      </c>
      <c r="H1036">
        <v>4</v>
      </c>
      <c r="I1036">
        <v>2</v>
      </c>
      <c r="J1036" t="s">
        <v>25</v>
      </c>
      <c r="K1036" s="5">
        <v>32639</v>
      </c>
      <c r="L1036" t="s">
        <v>84</v>
      </c>
      <c r="M1036" t="s">
        <v>50</v>
      </c>
      <c r="N1036">
        <v>41</v>
      </c>
      <c r="O1036">
        <v>0</v>
      </c>
      <c r="P1036">
        <v>1</v>
      </c>
      <c r="Q1036" t="s">
        <v>51</v>
      </c>
      <c r="R1036" s="5">
        <v>135853</v>
      </c>
      <c r="S1036">
        <v>7.97</v>
      </c>
      <c r="T1036" s="5">
        <v>101049.66</v>
      </c>
      <c r="U1036">
        <v>18</v>
      </c>
      <c r="V1036" t="s">
        <v>29</v>
      </c>
      <c r="W1036" s="5">
        <v>750</v>
      </c>
      <c r="X1036" s="5">
        <f>Table1[[#This Row],[Attendance]]*Table1[[#This Row],[Average Ticket Price]]</f>
        <v>24479250</v>
      </c>
      <c r="Y1036" s="5" t="s">
        <v>683</v>
      </c>
    </row>
    <row r="1037" spans="1:25" x14ac:dyDescent="0.25">
      <c r="A1037" t="s">
        <v>165</v>
      </c>
      <c r="B1037" s="8">
        <v>45646</v>
      </c>
      <c r="C1037">
        <f t="shared" si="16"/>
        <v>2024</v>
      </c>
      <c r="D1037" t="s">
        <v>36</v>
      </c>
      <c r="E1037" t="s">
        <v>48</v>
      </c>
      <c r="F1037" t="s">
        <v>24</v>
      </c>
      <c r="G1037" t="b">
        <v>0</v>
      </c>
      <c r="H1037">
        <v>1</v>
      </c>
      <c r="I1037">
        <v>2</v>
      </c>
      <c r="J1037" t="s">
        <v>54</v>
      </c>
      <c r="K1037" s="5">
        <v>54167</v>
      </c>
      <c r="L1037" t="s">
        <v>115</v>
      </c>
      <c r="M1037" t="s">
        <v>34</v>
      </c>
      <c r="N1037">
        <v>35</v>
      </c>
      <c r="O1037">
        <v>1</v>
      </c>
      <c r="P1037">
        <v>1</v>
      </c>
      <c r="Q1037" t="s">
        <v>46</v>
      </c>
      <c r="R1037" s="5">
        <v>63321</v>
      </c>
      <c r="S1037">
        <v>2.0499999999999998</v>
      </c>
      <c r="T1037" s="5">
        <v>246781.48</v>
      </c>
      <c r="U1037">
        <v>22</v>
      </c>
      <c r="V1037" t="s">
        <v>29</v>
      </c>
      <c r="W1037" s="5">
        <v>1750</v>
      </c>
      <c r="X1037" s="5">
        <f>Table1[[#This Row],[Attendance]]*Table1[[#This Row],[Average Ticket Price]]</f>
        <v>94792250</v>
      </c>
      <c r="Y1037" s="5" t="s">
        <v>683</v>
      </c>
    </row>
    <row r="1038" spans="1:25" x14ac:dyDescent="0.25">
      <c r="A1038" t="s">
        <v>473</v>
      </c>
      <c r="B1038" s="8">
        <v>45775</v>
      </c>
      <c r="C1038">
        <f t="shared" si="16"/>
        <v>2025</v>
      </c>
      <c r="D1038" t="s">
        <v>36</v>
      </c>
      <c r="E1038" t="s">
        <v>48</v>
      </c>
      <c r="F1038" t="s">
        <v>44</v>
      </c>
      <c r="G1038" t="b">
        <v>0</v>
      </c>
      <c r="H1038">
        <v>3</v>
      </c>
      <c r="I1038">
        <v>3</v>
      </c>
      <c r="J1038" t="s">
        <v>39</v>
      </c>
      <c r="K1038" s="5">
        <v>30038</v>
      </c>
      <c r="L1038" t="s">
        <v>190</v>
      </c>
      <c r="M1038" t="s">
        <v>27</v>
      </c>
      <c r="N1038">
        <v>13</v>
      </c>
      <c r="O1038">
        <v>2</v>
      </c>
      <c r="P1038">
        <v>2</v>
      </c>
      <c r="Q1038" t="s">
        <v>51</v>
      </c>
      <c r="R1038" s="5">
        <v>103007</v>
      </c>
      <c r="S1038">
        <v>7.49</v>
      </c>
      <c r="T1038" s="5">
        <v>160274.54999999999</v>
      </c>
      <c r="U1038">
        <v>63</v>
      </c>
      <c r="V1038" t="s">
        <v>29</v>
      </c>
      <c r="W1038" s="5">
        <v>1250</v>
      </c>
      <c r="X1038" s="5">
        <f>Table1[[#This Row],[Attendance]]*Table1[[#This Row],[Average Ticket Price]]</f>
        <v>37547500</v>
      </c>
      <c r="Y1038" s="5" t="s">
        <v>683</v>
      </c>
    </row>
    <row r="1039" spans="1:25" x14ac:dyDescent="0.25">
      <c r="A1039" t="s">
        <v>512</v>
      </c>
      <c r="B1039" s="8">
        <v>45815</v>
      </c>
      <c r="C1039">
        <f t="shared" si="16"/>
        <v>2025</v>
      </c>
      <c r="D1039" t="s">
        <v>31</v>
      </c>
      <c r="E1039" t="s">
        <v>72</v>
      </c>
      <c r="F1039" t="s">
        <v>44</v>
      </c>
      <c r="G1039" t="b">
        <v>1</v>
      </c>
      <c r="H1039">
        <v>5</v>
      </c>
      <c r="I1039">
        <v>1</v>
      </c>
      <c r="J1039" t="s">
        <v>25</v>
      </c>
      <c r="K1039" s="5">
        <v>22185</v>
      </c>
      <c r="L1039" t="s">
        <v>40</v>
      </c>
      <c r="M1039" t="s">
        <v>27</v>
      </c>
      <c r="N1039">
        <v>54</v>
      </c>
      <c r="O1039">
        <v>0</v>
      </c>
      <c r="P1039">
        <v>2</v>
      </c>
      <c r="Q1039" t="s">
        <v>46</v>
      </c>
      <c r="R1039" s="5">
        <v>66634</v>
      </c>
      <c r="S1039">
        <v>6.12</v>
      </c>
      <c r="T1039" s="5">
        <v>173725.26</v>
      </c>
      <c r="U1039">
        <v>51</v>
      </c>
      <c r="V1039" t="s">
        <v>42</v>
      </c>
      <c r="W1039" s="5">
        <v>2000</v>
      </c>
      <c r="X1039" s="5">
        <f>Table1[[#This Row],[Attendance]]*Table1[[#This Row],[Average Ticket Price]]</f>
        <v>44370000</v>
      </c>
      <c r="Y1039" s="5" t="s">
        <v>683</v>
      </c>
    </row>
    <row r="1040" spans="1:25" x14ac:dyDescent="0.25">
      <c r="A1040" t="s">
        <v>243</v>
      </c>
      <c r="B1040" s="8">
        <v>45591</v>
      </c>
      <c r="C1040">
        <f t="shared" si="16"/>
        <v>2024</v>
      </c>
      <c r="D1040" t="s">
        <v>36</v>
      </c>
      <c r="E1040" t="s">
        <v>72</v>
      </c>
      <c r="F1040" t="s">
        <v>38</v>
      </c>
      <c r="G1040" t="b">
        <v>1</v>
      </c>
      <c r="H1040">
        <v>0</v>
      </c>
      <c r="I1040">
        <v>4</v>
      </c>
      <c r="J1040" t="s">
        <v>54</v>
      </c>
      <c r="K1040" s="5">
        <v>29720</v>
      </c>
      <c r="L1040" t="s">
        <v>257</v>
      </c>
      <c r="M1040" t="s">
        <v>34</v>
      </c>
      <c r="N1040">
        <v>31</v>
      </c>
      <c r="O1040">
        <v>2</v>
      </c>
      <c r="P1040">
        <v>0</v>
      </c>
      <c r="Q1040" t="s">
        <v>28</v>
      </c>
      <c r="R1040" s="5">
        <v>74472</v>
      </c>
      <c r="S1040">
        <v>4.67</v>
      </c>
      <c r="T1040" s="5">
        <v>107890.49</v>
      </c>
      <c r="U1040">
        <v>45</v>
      </c>
      <c r="V1040" t="s">
        <v>29</v>
      </c>
      <c r="W1040" s="5">
        <v>750</v>
      </c>
      <c r="X1040" s="5">
        <f>Table1[[#This Row],[Attendance]]*Table1[[#This Row],[Average Ticket Price]]</f>
        <v>22290000</v>
      </c>
      <c r="Y1040" s="5" t="s">
        <v>683</v>
      </c>
    </row>
    <row r="1041" spans="1:25" x14ac:dyDescent="0.25">
      <c r="A1041" t="s">
        <v>222</v>
      </c>
      <c r="B1041" s="8">
        <v>45595</v>
      </c>
      <c r="C1041">
        <f t="shared" si="16"/>
        <v>2024</v>
      </c>
      <c r="D1041" t="s">
        <v>77</v>
      </c>
      <c r="E1041" t="s">
        <v>98</v>
      </c>
      <c r="F1041" t="s">
        <v>38</v>
      </c>
      <c r="G1041" t="b">
        <v>0</v>
      </c>
      <c r="H1041">
        <v>2</v>
      </c>
      <c r="I1041">
        <v>1</v>
      </c>
      <c r="J1041" t="s">
        <v>25</v>
      </c>
      <c r="K1041" s="5">
        <v>10049</v>
      </c>
      <c r="L1041" t="s">
        <v>192</v>
      </c>
      <c r="M1041" t="s">
        <v>50</v>
      </c>
      <c r="N1041">
        <v>73</v>
      </c>
      <c r="O1041">
        <v>0</v>
      </c>
      <c r="P1041">
        <v>0</v>
      </c>
      <c r="Q1041" t="s">
        <v>87</v>
      </c>
      <c r="R1041" s="5">
        <v>18468</v>
      </c>
      <c r="S1041">
        <v>5.94</v>
      </c>
      <c r="T1041" s="5">
        <v>177097.38</v>
      </c>
      <c r="U1041">
        <v>18</v>
      </c>
      <c r="V1041" t="s">
        <v>29</v>
      </c>
      <c r="W1041" s="5">
        <v>1250</v>
      </c>
      <c r="X1041" s="5">
        <f>Table1[[#This Row],[Attendance]]*Table1[[#This Row],[Average Ticket Price]]</f>
        <v>12561250</v>
      </c>
      <c r="Y1041" s="5" t="s">
        <v>683</v>
      </c>
    </row>
    <row r="1042" spans="1:25" x14ac:dyDescent="0.25">
      <c r="A1042" t="s">
        <v>587</v>
      </c>
      <c r="B1042" s="8">
        <v>45620</v>
      </c>
      <c r="C1042">
        <f t="shared" si="16"/>
        <v>2024</v>
      </c>
      <c r="D1042" t="s">
        <v>36</v>
      </c>
      <c r="E1042" t="s">
        <v>72</v>
      </c>
      <c r="F1042" t="s">
        <v>38</v>
      </c>
      <c r="G1042" t="b">
        <v>1</v>
      </c>
      <c r="H1042">
        <v>2</v>
      </c>
      <c r="I1042">
        <v>4</v>
      </c>
      <c r="J1042" t="s">
        <v>54</v>
      </c>
      <c r="K1042" s="5">
        <v>6801</v>
      </c>
      <c r="L1042" t="s">
        <v>57</v>
      </c>
      <c r="M1042" t="s">
        <v>61</v>
      </c>
      <c r="N1042">
        <v>77</v>
      </c>
      <c r="O1042">
        <v>0</v>
      </c>
      <c r="P1042">
        <v>0</v>
      </c>
      <c r="Q1042" t="s">
        <v>51</v>
      </c>
      <c r="R1042" s="5">
        <v>146047</v>
      </c>
      <c r="S1042">
        <v>1.37</v>
      </c>
      <c r="T1042" s="5">
        <v>146089.01999999999</v>
      </c>
      <c r="U1042">
        <v>26</v>
      </c>
      <c r="V1042" t="s">
        <v>42</v>
      </c>
      <c r="W1042" s="5">
        <v>1500</v>
      </c>
      <c r="X1042" s="5">
        <f>Table1[[#This Row],[Attendance]]*Table1[[#This Row],[Average Ticket Price]]</f>
        <v>10201500</v>
      </c>
      <c r="Y1042" s="5" t="s">
        <v>683</v>
      </c>
    </row>
    <row r="1043" spans="1:25" x14ac:dyDescent="0.25">
      <c r="A1043" t="s">
        <v>388</v>
      </c>
      <c r="B1043" s="8">
        <v>45720</v>
      </c>
      <c r="C1043">
        <f t="shared" si="16"/>
        <v>2025</v>
      </c>
      <c r="D1043" t="s">
        <v>53</v>
      </c>
      <c r="E1043" t="s">
        <v>66</v>
      </c>
      <c r="F1043" t="s">
        <v>38</v>
      </c>
      <c r="G1043" t="b">
        <v>1</v>
      </c>
      <c r="H1043">
        <v>5</v>
      </c>
      <c r="I1043">
        <v>2</v>
      </c>
      <c r="J1043" t="s">
        <v>25</v>
      </c>
      <c r="K1043" s="5">
        <v>45438</v>
      </c>
      <c r="L1043" t="s">
        <v>126</v>
      </c>
      <c r="M1043" t="s">
        <v>61</v>
      </c>
      <c r="N1043">
        <v>14</v>
      </c>
      <c r="O1043">
        <v>0</v>
      </c>
      <c r="P1043">
        <v>1</v>
      </c>
      <c r="Q1043" t="s">
        <v>46</v>
      </c>
      <c r="R1043" s="5">
        <v>87655</v>
      </c>
      <c r="S1043">
        <v>8.5399999999999991</v>
      </c>
      <c r="T1043" s="5">
        <v>138114.46</v>
      </c>
      <c r="U1043">
        <v>52</v>
      </c>
      <c r="V1043" t="s">
        <v>42</v>
      </c>
      <c r="W1043" s="5">
        <v>2000</v>
      </c>
      <c r="X1043" s="5">
        <f>Table1[[#This Row],[Attendance]]*Table1[[#This Row],[Average Ticket Price]]</f>
        <v>90876000</v>
      </c>
      <c r="Y1043" s="5" t="s">
        <v>683</v>
      </c>
    </row>
    <row r="1044" spans="1:25" x14ac:dyDescent="0.25">
      <c r="A1044" t="s">
        <v>519</v>
      </c>
      <c r="B1044" s="8">
        <v>45954</v>
      </c>
      <c r="C1044">
        <f t="shared" si="16"/>
        <v>2025</v>
      </c>
      <c r="D1044" t="s">
        <v>89</v>
      </c>
      <c r="E1044" t="s">
        <v>83</v>
      </c>
      <c r="F1044" t="s">
        <v>44</v>
      </c>
      <c r="G1044" t="b">
        <v>0</v>
      </c>
      <c r="H1044">
        <v>3</v>
      </c>
      <c r="I1044">
        <v>3</v>
      </c>
      <c r="J1044" t="s">
        <v>39</v>
      </c>
      <c r="K1044" s="5">
        <v>51257</v>
      </c>
      <c r="L1044" t="s">
        <v>238</v>
      </c>
      <c r="M1044" t="s">
        <v>50</v>
      </c>
      <c r="N1044">
        <v>64</v>
      </c>
      <c r="O1044">
        <v>1</v>
      </c>
      <c r="P1044">
        <v>0</v>
      </c>
      <c r="Q1044" t="s">
        <v>62</v>
      </c>
      <c r="R1044" s="5">
        <v>27999</v>
      </c>
      <c r="S1044">
        <v>1.72</v>
      </c>
      <c r="T1044" s="5">
        <v>185603.89</v>
      </c>
      <c r="U1044">
        <v>26</v>
      </c>
      <c r="V1044" t="s">
        <v>42</v>
      </c>
      <c r="W1044" s="5">
        <v>1250</v>
      </c>
      <c r="X1044" s="5">
        <f>Table1[[#This Row],[Attendance]]*Table1[[#This Row],[Average Ticket Price]]</f>
        <v>64071250</v>
      </c>
      <c r="Y1044" s="5" t="s">
        <v>683</v>
      </c>
    </row>
    <row r="1045" spans="1:25" x14ac:dyDescent="0.25">
      <c r="A1045" t="s">
        <v>592</v>
      </c>
      <c r="B1045" s="8">
        <v>45946</v>
      </c>
      <c r="C1045">
        <f t="shared" si="16"/>
        <v>2025</v>
      </c>
      <c r="D1045" t="s">
        <v>53</v>
      </c>
      <c r="E1045" t="s">
        <v>83</v>
      </c>
      <c r="F1045" t="s">
        <v>24</v>
      </c>
      <c r="G1045" t="b">
        <v>1</v>
      </c>
      <c r="H1045">
        <v>0</v>
      </c>
      <c r="I1045">
        <v>0</v>
      </c>
      <c r="J1045" t="s">
        <v>39</v>
      </c>
      <c r="K1045" s="5">
        <v>38507</v>
      </c>
      <c r="L1045" t="s">
        <v>238</v>
      </c>
      <c r="M1045" t="s">
        <v>61</v>
      </c>
      <c r="N1045">
        <v>68</v>
      </c>
      <c r="O1045">
        <v>0</v>
      </c>
      <c r="P1045">
        <v>0</v>
      </c>
      <c r="Q1045" t="s">
        <v>46</v>
      </c>
      <c r="R1045" s="5">
        <v>84497</v>
      </c>
      <c r="S1045">
        <v>1.7</v>
      </c>
      <c r="T1045" s="5">
        <v>241825.13</v>
      </c>
      <c r="U1045">
        <v>45</v>
      </c>
      <c r="V1045" t="s">
        <v>42</v>
      </c>
      <c r="W1045" s="5">
        <v>1750</v>
      </c>
      <c r="X1045" s="5">
        <f>Table1[[#This Row],[Attendance]]*Table1[[#This Row],[Average Ticket Price]]</f>
        <v>67387250</v>
      </c>
      <c r="Y1045" s="5" t="s">
        <v>683</v>
      </c>
    </row>
    <row r="1046" spans="1:25" x14ac:dyDescent="0.25">
      <c r="A1046" t="s">
        <v>435</v>
      </c>
      <c r="B1046" s="8">
        <v>45548</v>
      </c>
      <c r="C1046">
        <f t="shared" si="16"/>
        <v>2024</v>
      </c>
      <c r="D1046" t="s">
        <v>31</v>
      </c>
      <c r="E1046" t="s">
        <v>66</v>
      </c>
      <c r="F1046" t="s">
        <v>24</v>
      </c>
      <c r="G1046" t="b">
        <v>0</v>
      </c>
      <c r="H1046">
        <v>1</v>
      </c>
      <c r="I1046">
        <v>0</v>
      </c>
      <c r="J1046" t="s">
        <v>25</v>
      </c>
      <c r="K1046" s="5">
        <v>29149</v>
      </c>
      <c r="L1046" t="s">
        <v>151</v>
      </c>
      <c r="M1046" t="s">
        <v>27</v>
      </c>
      <c r="N1046">
        <v>91</v>
      </c>
      <c r="O1046">
        <v>0</v>
      </c>
      <c r="P1046">
        <v>1</v>
      </c>
      <c r="Q1046" t="s">
        <v>81</v>
      </c>
      <c r="R1046" s="5">
        <v>122028</v>
      </c>
      <c r="S1046">
        <v>3.65</v>
      </c>
      <c r="T1046" s="5">
        <v>212461.6</v>
      </c>
      <c r="U1046">
        <v>45</v>
      </c>
      <c r="V1046" t="s">
        <v>42</v>
      </c>
      <c r="W1046" s="5">
        <v>2250</v>
      </c>
      <c r="X1046" s="5">
        <f>Table1[[#This Row],[Attendance]]*Table1[[#This Row],[Average Ticket Price]]</f>
        <v>65585250</v>
      </c>
      <c r="Y1046" s="5" t="s">
        <v>683</v>
      </c>
    </row>
    <row r="1047" spans="1:25" x14ac:dyDescent="0.25">
      <c r="A1047" t="s">
        <v>573</v>
      </c>
      <c r="B1047" s="8">
        <v>45936</v>
      </c>
      <c r="C1047">
        <f t="shared" si="16"/>
        <v>2025</v>
      </c>
      <c r="D1047" t="s">
        <v>53</v>
      </c>
      <c r="E1047" t="s">
        <v>83</v>
      </c>
      <c r="F1047" t="s">
        <v>24</v>
      </c>
      <c r="G1047" t="b">
        <v>1</v>
      </c>
      <c r="H1047">
        <v>1</v>
      </c>
      <c r="I1047">
        <v>3</v>
      </c>
      <c r="J1047" t="s">
        <v>54</v>
      </c>
      <c r="K1047" s="5">
        <v>45401</v>
      </c>
      <c r="L1047" t="s">
        <v>402</v>
      </c>
      <c r="M1047" t="s">
        <v>61</v>
      </c>
      <c r="N1047">
        <v>41</v>
      </c>
      <c r="O1047">
        <v>2</v>
      </c>
      <c r="P1047">
        <v>0</v>
      </c>
      <c r="Q1047" t="s">
        <v>81</v>
      </c>
      <c r="R1047" s="5">
        <v>77553</v>
      </c>
      <c r="S1047">
        <v>9.26</v>
      </c>
      <c r="T1047" s="5">
        <v>136316.63</v>
      </c>
      <c r="U1047">
        <v>34</v>
      </c>
      <c r="V1047" t="s">
        <v>29</v>
      </c>
      <c r="W1047" s="5">
        <v>1750</v>
      </c>
      <c r="X1047" s="5">
        <f>Table1[[#This Row],[Attendance]]*Table1[[#This Row],[Average Ticket Price]]</f>
        <v>79451750</v>
      </c>
      <c r="Y1047" s="5" t="s">
        <v>683</v>
      </c>
    </row>
    <row r="1048" spans="1:25" x14ac:dyDescent="0.25">
      <c r="A1048" t="s">
        <v>328</v>
      </c>
      <c r="B1048" s="8">
        <v>45835</v>
      </c>
      <c r="C1048">
        <f t="shared" si="16"/>
        <v>2025</v>
      </c>
      <c r="D1048" t="s">
        <v>31</v>
      </c>
      <c r="E1048" t="s">
        <v>37</v>
      </c>
      <c r="F1048" t="s">
        <v>24</v>
      </c>
      <c r="G1048" t="b">
        <v>0</v>
      </c>
      <c r="H1048">
        <v>4</v>
      </c>
      <c r="I1048">
        <v>3</v>
      </c>
      <c r="J1048" t="s">
        <v>25</v>
      </c>
      <c r="K1048" s="5">
        <v>42504</v>
      </c>
      <c r="L1048" t="s">
        <v>188</v>
      </c>
      <c r="M1048" t="s">
        <v>50</v>
      </c>
      <c r="N1048">
        <v>81</v>
      </c>
      <c r="O1048">
        <v>0</v>
      </c>
      <c r="P1048">
        <v>1</v>
      </c>
      <c r="Q1048" t="s">
        <v>81</v>
      </c>
      <c r="R1048" s="5">
        <v>12194</v>
      </c>
      <c r="S1048">
        <v>7.89</v>
      </c>
      <c r="T1048" s="5">
        <v>77158.179999999993</v>
      </c>
      <c r="U1048">
        <v>51</v>
      </c>
      <c r="V1048" t="s">
        <v>42</v>
      </c>
      <c r="W1048" s="5">
        <v>1000</v>
      </c>
      <c r="X1048" s="5">
        <f>Table1[[#This Row],[Attendance]]*Table1[[#This Row],[Average Ticket Price]]</f>
        <v>42504000</v>
      </c>
      <c r="Y1048" s="5" t="s">
        <v>683</v>
      </c>
    </row>
    <row r="1049" spans="1:25" x14ac:dyDescent="0.25">
      <c r="A1049" t="s">
        <v>427</v>
      </c>
      <c r="B1049" s="8">
        <v>45598</v>
      </c>
      <c r="C1049">
        <f t="shared" si="16"/>
        <v>2024</v>
      </c>
      <c r="D1049" t="s">
        <v>77</v>
      </c>
      <c r="E1049" t="s">
        <v>72</v>
      </c>
      <c r="F1049" t="s">
        <v>38</v>
      </c>
      <c r="G1049" t="b">
        <v>0</v>
      </c>
      <c r="H1049">
        <v>1</v>
      </c>
      <c r="I1049">
        <v>3</v>
      </c>
      <c r="J1049" t="s">
        <v>54</v>
      </c>
      <c r="K1049" s="5">
        <v>51752</v>
      </c>
      <c r="L1049" t="s">
        <v>26</v>
      </c>
      <c r="M1049" t="s">
        <v>50</v>
      </c>
      <c r="N1049">
        <v>48</v>
      </c>
      <c r="O1049">
        <v>2</v>
      </c>
      <c r="P1049">
        <v>2</v>
      </c>
      <c r="Q1049" t="s">
        <v>87</v>
      </c>
      <c r="R1049" s="5">
        <v>26278</v>
      </c>
      <c r="S1049">
        <v>3.99</v>
      </c>
      <c r="T1049" s="5">
        <v>13620.1</v>
      </c>
      <c r="U1049">
        <v>59</v>
      </c>
      <c r="V1049" t="s">
        <v>29</v>
      </c>
      <c r="W1049" s="5">
        <v>500</v>
      </c>
      <c r="X1049" s="5">
        <f>Table1[[#This Row],[Attendance]]*Table1[[#This Row],[Average Ticket Price]]</f>
        <v>25876000</v>
      </c>
      <c r="Y1049" s="5" t="s">
        <v>683</v>
      </c>
    </row>
    <row r="1050" spans="1:25" x14ac:dyDescent="0.25">
      <c r="A1050" t="s">
        <v>268</v>
      </c>
      <c r="B1050" s="8">
        <v>45575</v>
      </c>
      <c r="C1050">
        <f t="shared" si="16"/>
        <v>2024</v>
      </c>
      <c r="D1050" t="s">
        <v>53</v>
      </c>
      <c r="E1050" t="s">
        <v>32</v>
      </c>
      <c r="F1050" t="s">
        <v>38</v>
      </c>
      <c r="G1050" t="b">
        <v>0</v>
      </c>
      <c r="H1050">
        <v>4</v>
      </c>
      <c r="I1050">
        <v>0</v>
      </c>
      <c r="J1050" t="s">
        <v>25</v>
      </c>
      <c r="K1050" s="5">
        <v>12840</v>
      </c>
      <c r="L1050" t="s">
        <v>223</v>
      </c>
      <c r="M1050" t="s">
        <v>34</v>
      </c>
      <c r="N1050">
        <v>19</v>
      </c>
      <c r="O1050">
        <v>0</v>
      </c>
      <c r="P1050">
        <v>0</v>
      </c>
      <c r="Q1050" t="s">
        <v>41</v>
      </c>
      <c r="R1050" s="5">
        <v>58748</v>
      </c>
      <c r="S1050">
        <v>1.1599999999999999</v>
      </c>
      <c r="T1050" s="5">
        <v>143719.34</v>
      </c>
      <c r="U1050">
        <v>32</v>
      </c>
      <c r="V1050" t="s">
        <v>29</v>
      </c>
      <c r="W1050" s="5">
        <v>2250</v>
      </c>
      <c r="X1050" s="5">
        <f>Table1[[#This Row],[Attendance]]*Table1[[#This Row],[Average Ticket Price]]</f>
        <v>28890000</v>
      </c>
      <c r="Y1050" s="5" t="s">
        <v>683</v>
      </c>
    </row>
    <row r="1051" spans="1:25" x14ac:dyDescent="0.25">
      <c r="A1051" t="s">
        <v>592</v>
      </c>
      <c r="B1051" s="8">
        <v>45858</v>
      </c>
      <c r="C1051">
        <f t="shared" si="16"/>
        <v>2025</v>
      </c>
      <c r="D1051" t="s">
        <v>36</v>
      </c>
      <c r="E1051" t="s">
        <v>32</v>
      </c>
      <c r="F1051" t="s">
        <v>38</v>
      </c>
      <c r="G1051" t="b">
        <v>0</v>
      </c>
      <c r="H1051">
        <v>0</v>
      </c>
      <c r="I1051">
        <v>4</v>
      </c>
      <c r="J1051" t="s">
        <v>54</v>
      </c>
      <c r="K1051" s="5">
        <v>45461</v>
      </c>
      <c r="L1051" t="s">
        <v>90</v>
      </c>
      <c r="M1051" t="s">
        <v>61</v>
      </c>
      <c r="N1051">
        <v>19</v>
      </c>
      <c r="O1051">
        <v>0</v>
      </c>
      <c r="P1051">
        <v>1</v>
      </c>
      <c r="Q1051" t="s">
        <v>28</v>
      </c>
      <c r="R1051" s="5">
        <v>23904</v>
      </c>
      <c r="S1051">
        <v>1.56</v>
      </c>
      <c r="T1051" s="5">
        <v>30011.98</v>
      </c>
      <c r="U1051">
        <v>56</v>
      </c>
      <c r="V1051" t="s">
        <v>42</v>
      </c>
      <c r="W1051" s="5">
        <v>500</v>
      </c>
      <c r="X1051" s="5">
        <f>Table1[[#This Row],[Attendance]]*Table1[[#This Row],[Average Ticket Price]]</f>
        <v>22730500</v>
      </c>
      <c r="Y1051" s="5" t="s">
        <v>683</v>
      </c>
    </row>
    <row r="1052" spans="1:25" x14ac:dyDescent="0.25">
      <c r="A1052" t="s">
        <v>239</v>
      </c>
      <c r="B1052" s="8">
        <v>45498</v>
      </c>
      <c r="C1052">
        <f t="shared" si="16"/>
        <v>2024</v>
      </c>
      <c r="D1052" t="s">
        <v>69</v>
      </c>
      <c r="E1052" t="s">
        <v>98</v>
      </c>
      <c r="F1052" t="s">
        <v>24</v>
      </c>
      <c r="G1052" t="b">
        <v>1</v>
      </c>
      <c r="H1052">
        <v>3</v>
      </c>
      <c r="I1052">
        <v>1</v>
      </c>
      <c r="J1052" t="s">
        <v>25</v>
      </c>
      <c r="K1052" s="5">
        <v>13974</v>
      </c>
      <c r="L1052" t="s">
        <v>253</v>
      </c>
      <c r="M1052" t="s">
        <v>50</v>
      </c>
      <c r="N1052">
        <v>86</v>
      </c>
      <c r="O1052">
        <v>1</v>
      </c>
      <c r="P1052">
        <v>1</v>
      </c>
      <c r="Q1052" t="s">
        <v>51</v>
      </c>
      <c r="R1052" s="5">
        <v>10091</v>
      </c>
      <c r="S1052">
        <v>2.39</v>
      </c>
      <c r="T1052" s="5">
        <v>205882.66</v>
      </c>
      <c r="U1052">
        <v>31</v>
      </c>
      <c r="V1052" t="s">
        <v>42</v>
      </c>
      <c r="W1052" s="5">
        <v>2250</v>
      </c>
      <c r="X1052" s="5">
        <f>Table1[[#This Row],[Attendance]]*Table1[[#This Row],[Average Ticket Price]]</f>
        <v>31441500</v>
      </c>
      <c r="Y1052" s="5" t="s">
        <v>683</v>
      </c>
    </row>
    <row r="1053" spans="1:25" x14ac:dyDescent="0.25">
      <c r="A1053" t="s">
        <v>593</v>
      </c>
      <c r="B1053" s="8">
        <v>45632</v>
      </c>
      <c r="C1053">
        <f t="shared" si="16"/>
        <v>2024</v>
      </c>
      <c r="D1053" t="s">
        <v>77</v>
      </c>
      <c r="E1053" t="s">
        <v>98</v>
      </c>
      <c r="F1053" t="s">
        <v>24</v>
      </c>
      <c r="G1053" t="b">
        <v>0</v>
      </c>
      <c r="H1053">
        <v>5</v>
      </c>
      <c r="I1053">
        <v>3</v>
      </c>
      <c r="J1053" t="s">
        <v>25</v>
      </c>
      <c r="K1053" s="5">
        <v>8797</v>
      </c>
      <c r="L1053" t="s">
        <v>334</v>
      </c>
      <c r="M1053" t="s">
        <v>34</v>
      </c>
      <c r="N1053">
        <v>61</v>
      </c>
      <c r="O1053">
        <v>1</v>
      </c>
      <c r="P1053">
        <v>0</v>
      </c>
      <c r="Q1053" t="s">
        <v>81</v>
      </c>
      <c r="R1053" s="5">
        <v>90660</v>
      </c>
      <c r="S1053">
        <v>2.6</v>
      </c>
      <c r="T1053" s="5">
        <v>92693.92</v>
      </c>
      <c r="U1053">
        <v>49</v>
      </c>
      <c r="V1053" t="s">
        <v>29</v>
      </c>
      <c r="W1053" s="5">
        <v>1500</v>
      </c>
      <c r="X1053" s="5">
        <f>Table1[[#This Row],[Attendance]]*Table1[[#This Row],[Average Ticket Price]]</f>
        <v>13195500</v>
      </c>
      <c r="Y1053" s="5" t="s">
        <v>683</v>
      </c>
    </row>
    <row r="1054" spans="1:25" x14ac:dyDescent="0.25">
      <c r="A1054" t="s">
        <v>214</v>
      </c>
      <c r="B1054" s="8">
        <v>45294</v>
      </c>
      <c r="C1054">
        <f t="shared" si="16"/>
        <v>2024</v>
      </c>
      <c r="D1054" t="s">
        <v>22</v>
      </c>
      <c r="E1054" t="s">
        <v>66</v>
      </c>
      <c r="F1054" t="s">
        <v>24</v>
      </c>
      <c r="G1054" t="b">
        <v>1</v>
      </c>
      <c r="H1054">
        <v>2</v>
      </c>
      <c r="I1054">
        <v>3</v>
      </c>
      <c r="J1054" t="s">
        <v>54</v>
      </c>
      <c r="K1054" s="5">
        <v>14311</v>
      </c>
      <c r="L1054" t="s">
        <v>151</v>
      </c>
      <c r="M1054" t="s">
        <v>50</v>
      </c>
      <c r="N1054">
        <v>41</v>
      </c>
      <c r="O1054">
        <v>0</v>
      </c>
      <c r="P1054">
        <v>1</v>
      </c>
      <c r="Q1054" t="s">
        <v>46</v>
      </c>
      <c r="R1054" s="5">
        <v>113529</v>
      </c>
      <c r="S1054">
        <v>8.2200000000000006</v>
      </c>
      <c r="T1054" s="5">
        <v>238275.41</v>
      </c>
      <c r="U1054">
        <v>32</v>
      </c>
      <c r="V1054" t="s">
        <v>42</v>
      </c>
      <c r="W1054" s="5">
        <v>2500</v>
      </c>
      <c r="X1054" s="5">
        <f>Table1[[#This Row],[Attendance]]*Table1[[#This Row],[Average Ticket Price]]</f>
        <v>35777500</v>
      </c>
      <c r="Y1054" s="5" t="s">
        <v>683</v>
      </c>
    </row>
    <row r="1055" spans="1:25" x14ac:dyDescent="0.25">
      <c r="A1055" t="s">
        <v>418</v>
      </c>
      <c r="B1055" s="8">
        <v>45949</v>
      </c>
      <c r="C1055">
        <f t="shared" si="16"/>
        <v>2025</v>
      </c>
      <c r="D1055" t="s">
        <v>77</v>
      </c>
      <c r="E1055" t="s">
        <v>98</v>
      </c>
      <c r="F1055" t="s">
        <v>44</v>
      </c>
      <c r="G1055" t="b">
        <v>0</v>
      </c>
      <c r="H1055">
        <v>5</v>
      </c>
      <c r="I1055">
        <v>4</v>
      </c>
      <c r="J1055" t="s">
        <v>25</v>
      </c>
      <c r="K1055" s="5">
        <v>39814</v>
      </c>
      <c r="L1055" t="s">
        <v>67</v>
      </c>
      <c r="M1055" t="s">
        <v>61</v>
      </c>
      <c r="N1055">
        <v>43</v>
      </c>
      <c r="O1055">
        <v>2</v>
      </c>
      <c r="P1055">
        <v>1</v>
      </c>
      <c r="Q1055" t="s">
        <v>81</v>
      </c>
      <c r="R1055" s="5">
        <v>110764</v>
      </c>
      <c r="S1055">
        <v>4.8899999999999997</v>
      </c>
      <c r="T1055" s="5">
        <v>235959.15</v>
      </c>
      <c r="U1055">
        <v>34</v>
      </c>
      <c r="V1055" t="s">
        <v>42</v>
      </c>
      <c r="W1055" s="5">
        <v>2000</v>
      </c>
      <c r="X1055" s="5">
        <f>Table1[[#This Row],[Attendance]]*Table1[[#This Row],[Average Ticket Price]]</f>
        <v>79628000</v>
      </c>
      <c r="Y1055" s="5" t="s">
        <v>683</v>
      </c>
    </row>
    <row r="1056" spans="1:25" x14ac:dyDescent="0.25">
      <c r="A1056" t="s">
        <v>529</v>
      </c>
      <c r="B1056" s="8">
        <v>45795</v>
      </c>
      <c r="C1056">
        <f t="shared" si="16"/>
        <v>2025</v>
      </c>
      <c r="D1056" t="s">
        <v>69</v>
      </c>
      <c r="E1056" t="s">
        <v>32</v>
      </c>
      <c r="F1056" t="s">
        <v>44</v>
      </c>
      <c r="G1056" t="b">
        <v>1</v>
      </c>
      <c r="H1056">
        <v>5</v>
      </c>
      <c r="I1056">
        <v>0</v>
      </c>
      <c r="J1056" t="s">
        <v>25</v>
      </c>
      <c r="K1056" s="5">
        <v>54999</v>
      </c>
      <c r="L1056" t="s">
        <v>306</v>
      </c>
      <c r="M1056" t="s">
        <v>61</v>
      </c>
      <c r="N1056">
        <v>75</v>
      </c>
      <c r="O1056">
        <v>0</v>
      </c>
      <c r="P1056">
        <v>0</v>
      </c>
      <c r="Q1056" t="s">
        <v>81</v>
      </c>
      <c r="R1056" s="5">
        <v>126294</v>
      </c>
      <c r="S1056">
        <v>4.76</v>
      </c>
      <c r="T1056" s="5">
        <v>71331.61</v>
      </c>
      <c r="U1056">
        <v>29</v>
      </c>
      <c r="V1056" t="s">
        <v>42</v>
      </c>
      <c r="W1056" s="5">
        <v>3000</v>
      </c>
      <c r="X1056" s="5">
        <f>Table1[[#This Row],[Attendance]]*Table1[[#This Row],[Average Ticket Price]]</f>
        <v>164997000</v>
      </c>
      <c r="Y1056" s="5" t="s">
        <v>683</v>
      </c>
    </row>
    <row r="1057" spans="1:25" x14ac:dyDescent="0.25">
      <c r="A1057" t="s">
        <v>374</v>
      </c>
      <c r="B1057" s="8">
        <v>45599</v>
      </c>
      <c r="C1057">
        <f t="shared" si="16"/>
        <v>2024</v>
      </c>
      <c r="D1057" t="s">
        <v>69</v>
      </c>
      <c r="E1057" t="s">
        <v>48</v>
      </c>
      <c r="F1057" t="s">
        <v>38</v>
      </c>
      <c r="G1057" t="b">
        <v>1</v>
      </c>
      <c r="H1057">
        <v>5</v>
      </c>
      <c r="I1057">
        <v>3</v>
      </c>
      <c r="J1057" t="s">
        <v>25</v>
      </c>
      <c r="K1057" s="5">
        <v>54257</v>
      </c>
      <c r="L1057" t="s">
        <v>285</v>
      </c>
      <c r="M1057" t="s">
        <v>61</v>
      </c>
      <c r="N1057">
        <v>25</v>
      </c>
      <c r="O1057">
        <v>0</v>
      </c>
      <c r="P1057">
        <v>0</v>
      </c>
      <c r="Q1057" t="s">
        <v>28</v>
      </c>
      <c r="R1057" s="5">
        <v>69499</v>
      </c>
      <c r="S1057">
        <v>7.46</v>
      </c>
      <c r="T1057" s="5">
        <v>207134.64</v>
      </c>
      <c r="U1057">
        <v>60</v>
      </c>
      <c r="V1057" t="s">
        <v>42</v>
      </c>
      <c r="W1057" s="5">
        <v>1250</v>
      </c>
      <c r="X1057" s="5">
        <f>Table1[[#This Row],[Attendance]]*Table1[[#This Row],[Average Ticket Price]]</f>
        <v>67821250</v>
      </c>
      <c r="Y1057" s="5" t="s">
        <v>683</v>
      </c>
    </row>
    <row r="1058" spans="1:25" x14ac:dyDescent="0.25">
      <c r="A1058" t="s">
        <v>170</v>
      </c>
      <c r="B1058" s="8">
        <v>45647</v>
      </c>
      <c r="C1058">
        <f t="shared" si="16"/>
        <v>2024</v>
      </c>
      <c r="D1058" t="s">
        <v>36</v>
      </c>
      <c r="E1058" t="s">
        <v>66</v>
      </c>
      <c r="F1058" t="s">
        <v>38</v>
      </c>
      <c r="G1058" t="b">
        <v>0</v>
      </c>
      <c r="H1058">
        <v>0</v>
      </c>
      <c r="I1058">
        <v>4</v>
      </c>
      <c r="J1058" t="s">
        <v>54</v>
      </c>
      <c r="K1058" s="5">
        <v>46060</v>
      </c>
      <c r="L1058" t="s">
        <v>139</v>
      </c>
      <c r="M1058" t="s">
        <v>50</v>
      </c>
      <c r="N1058">
        <v>24</v>
      </c>
      <c r="O1058">
        <v>1</v>
      </c>
      <c r="P1058">
        <v>1</v>
      </c>
      <c r="Q1058" t="s">
        <v>41</v>
      </c>
      <c r="R1058" s="5">
        <v>40969</v>
      </c>
      <c r="S1058">
        <v>9.0500000000000007</v>
      </c>
      <c r="T1058" s="5">
        <v>88208.41</v>
      </c>
      <c r="U1058">
        <v>26</v>
      </c>
      <c r="V1058" t="s">
        <v>29</v>
      </c>
      <c r="W1058" s="5">
        <v>2000</v>
      </c>
      <c r="X1058" s="5">
        <f>Table1[[#This Row],[Attendance]]*Table1[[#This Row],[Average Ticket Price]]</f>
        <v>92120000</v>
      </c>
      <c r="Y1058" s="5" t="s">
        <v>683</v>
      </c>
    </row>
    <row r="1059" spans="1:25" x14ac:dyDescent="0.25">
      <c r="A1059" t="s">
        <v>551</v>
      </c>
      <c r="B1059" s="8">
        <v>45966</v>
      </c>
      <c r="C1059">
        <f t="shared" si="16"/>
        <v>2025</v>
      </c>
      <c r="D1059" t="s">
        <v>36</v>
      </c>
      <c r="E1059" t="s">
        <v>83</v>
      </c>
      <c r="F1059" t="s">
        <v>44</v>
      </c>
      <c r="G1059" t="b">
        <v>1</v>
      </c>
      <c r="H1059">
        <v>5</v>
      </c>
      <c r="I1059">
        <v>4</v>
      </c>
      <c r="J1059" t="s">
        <v>25</v>
      </c>
      <c r="K1059" s="5">
        <v>35612</v>
      </c>
      <c r="L1059" t="s">
        <v>231</v>
      </c>
      <c r="M1059" t="s">
        <v>27</v>
      </c>
      <c r="N1059">
        <v>15</v>
      </c>
      <c r="O1059">
        <v>0</v>
      </c>
      <c r="P1059">
        <v>0</v>
      </c>
      <c r="Q1059" t="s">
        <v>51</v>
      </c>
      <c r="R1059" s="5">
        <v>25141</v>
      </c>
      <c r="S1059">
        <v>2.14</v>
      </c>
      <c r="T1059" s="5">
        <v>86892.97</v>
      </c>
      <c r="U1059">
        <v>49</v>
      </c>
      <c r="V1059" t="s">
        <v>42</v>
      </c>
      <c r="W1059" s="5">
        <v>1500</v>
      </c>
      <c r="X1059" s="5">
        <f>Table1[[#This Row],[Attendance]]*Table1[[#This Row],[Average Ticket Price]]</f>
        <v>53418000</v>
      </c>
      <c r="Y1059" s="5" t="s">
        <v>683</v>
      </c>
    </row>
    <row r="1060" spans="1:25" x14ac:dyDescent="0.25">
      <c r="A1060" t="s">
        <v>185</v>
      </c>
      <c r="B1060" s="8">
        <v>45427</v>
      </c>
      <c r="C1060">
        <f t="shared" si="16"/>
        <v>2024</v>
      </c>
      <c r="D1060" t="s">
        <v>53</v>
      </c>
      <c r="E1060" t="s">
        <v>48</v>
      </c>
      <c r="F1060" t="s">
        <v>38</v>
      </c>
      <c r="G1060" t="b">
        <v>0</v>
      </c>
      <c r="H1060">
        <v>2</v>
      </c>
      <c r="I1060">
        <v>0</v>
      </c>
      <c r="J1060" t="s">
        <v>25</v>
      </c>
      <c r="K1060" s="5">
        <v>10239</v>
      </c>
      <c r="L1060" t="s">
        <v>244</v>
      </c>
      <c r="M1060" t="s">
        <v>61</v>
      </c>
      <c r="N1060">
        <v>48</v>
      </c>
      <c r="O1060">
        <v>1</v>
      </c>
      <c r="P1060">
        <v>1</v>
      </c>
      <c r="Q1060" t="s">
        <v>51</v>
      </c>
      <c r="R1060" s="5">
        <v>110033</v>
      </c>
      <c r="S1060">
        <v>4.1100000000000003</v>
      </c>
      <c r="T1060" s="5">
        <v>248836.62</v>
      </c>
      <c r="U1060">
        <v>24</v>
      </c>
      <c r="V1060" t="s">
        <v>29</v>
      </c>
      <c r="W1060" s="5">
        <v>1500</v>
      </c>
      <c r="X1060" s="5">
        <f>Table1[[#This Row],[Attendance]]*Table1[[#This Row],[Average Ticket Price]]</f>
        <v>15358500</v>
      </c>
      <c r="Y1060" s="5" t="s">
        <v>683</v>
      </c>
    </row>
    <row r="1061" spans="1:25" x14ac:dyDescent="0.25">
      <c r="A1061" t="s">
        <v>110</v>
      </c>
      <c r="B1061" s="8">
        <v>45788</v>
      </c>
      <c r="C1061">
        <f t="shared" si="16"/>
        <v>2025</v>
      </c>
      <c r="D1061" t="s">
        <v>97</v>
      </c>
      <c r="E1061" t="s">
        <v>48</v>
      </c>
      <c r="F1061" t="s">
        <v>38</v>
      </c>
      <c r="G1061" t="b">
        <v>1</v>
      </c>
      <c r="H1061">
        <v>1</v>
      </c>
      <c r="I1061">
        <v>4</v>
      </c>
      <c r="J1061" t="s">
        <v>54</v>
      </c>
      <c r="K1061" s="5">
        <v>36623</v>
      </c>
      <c r="L1061" t="s">
        <v>26</v>
      </c>
      <c r="M1061" t="s">
        <v>61</v>
      </c>
      <c r="N1061">
        <v>88</v>
      </c>
      <c r="O1061">
        <v>0</v>
      </c>
      <c r="P1061">
        <v>0</v>
      </c>
      <c r="Q1061" t="s">
        <v>46</v>
      </c>
      <c r="R1061" s="5">
        <v>16159</v>
      </c>
      <c r="S1061">
        <v>7.15</v>
      </c>
      <c r="T1061" s="5">
        <v>146245.79</v>
      </c>
      <c r="U1061">
        <v>35</v>
      </c>
      <c r="V1061" t="s">
        <v>29</v>
      </c>
      <c r="W1061" s="5">
        <v>1750</v>
      </c>
      <c r="X1061" s="5">
        <f>Table1[[#This Row],[Attendance]]*Table1[[#This Row],[Average Ticket Price]]</f>
        <v>64090250</v>
      </c>
      <c r="Y1061" s="5" t="s">
        <v>683</v>
      </c>
    </row>
    <row r="1062" spans="1:25" x14ac:dyDescent="0.25">
      <c r="A1062" t="s">
        <v>311</v>
      </c>
      <c r="B1062" s="8">
        <v>45354</v>
      </c>
      <c r="C1062">
        <f t="shared" si="16"/>
        <v>2024</v>
      </c>
      <c r="D1062" t="s">
        <v>77</v>
      </c>
      <c r="E1062" t="s">
        <v>23</v>
      </c>
      <c r="F1062" t="s">
        <v>38</v>
      </c>
      <c r="G1062" t="b">
        <v>0</v>
      </c>
      <c r="H1062">
        <v>5</v>
      </c>
      <c r="I1062">
        <v>3</v>
      </c>
      <c r="J1062" t="s">
        <v>25</v>
      </c>
      <c r="K1062" s="5">
        <v>21277</v>
      </c>
      <c r="L1062" t="s">
        <v>86</v>
      </c>
      <c r="M1062" t="s">
        <v>34</v>
      </c>
      <c r="N1062">
        <v>12</v>
      </c>
      <c r="O1062">
        <v>2</v>
      </c>
      <c r="P1062">
        <v>2</v>
      </c>
      <c r="Q1062" t="s">
        <v>51</v>
      </c>
      <c r="R1062" s="5">
        <v>64076</v>
      </c>
      <c r="S1062">
        <v>6.19</v>
      </c>
      <c r="T1062" s="5">
        <v>234993.72</v>
      </c>
      <c r="U1062">
        <v>52</v>
      </c>
      <c r="V1062" t="s">
        <v>42</v>
      </c>
      <c r="W1062" s="5">
        <v>2250</v>
      </c>
      <c r="X1062" s="5">
        <f>Table1[[#This Row],[Attendance]]*Table1[[#This Row],[Average Ticket Price]]</f>
        <v>47873250</v>
      </c>
      <c r="Y1062" s="5" t="s">
        <v>683</v>
      </c>
    </row>
    <row r="1063" spans="1:25" x14ac:dyDescent="0.25">
      <c r="A1063" t="s">
        <v>58</v>
      </c>
      <c r="B1063" s="8">
        <v>45586</v>
      </c>
      <c r="C1063">
        <f t="shared" si="16"/>
        <v>2024</v>
      </c>
      <c r="D1063" t="s">
        <v>69</v>
      </c>
      <c r="E1063" t="s">
        <v>37</v>
      </c>
      <c r="F1063" t="s">
        <v>24</v>
      </c>
      <c r="G1063" t="b">
        <v>1</v>
      </c>
      <c r="H1063">
        <v>1</v>
      </c>
      <c r="I1063">
        <v>1</v>
      </c>
      <c r="J1063" t="s">
        <v>39</v>
      </c>
      <c r="K1063" s="5">
        <v>22283</v>
      </c>
      <c r="L1063" t="s">
        <v>49</v>
      </c>
      <c r="M1063" t="s">
        <v>50</v>
      </c>
      <c r="N1063">
        <v>80</v>
      </c>
      <c r="O1063">
        <v>0</v>
      </c>
      <c r="P1063">
        <v>0</v>
      </c>
      <c r="Q1063" t="s">
        <v>41</v>
      </c>
      <c r="R1063" s="5">
        <v>141719</v>
      </c>
      <c r="S1063">
        <v>2.14</v>
      </c>
      <c r="T1063" s="5">
        <v>114443.61</v>
      </c>
      <c r="U1063">
        <v>25</v>
      </c>
      <c r="V1063" t="s">
        <v>152</v>
      </c>
      <c r="W1063" s="5">
        <v>3000</v>
      </c>
      <c r="X1063" s="5">
        <f>Table1[[#This Row],[Attendance]]*Table1[[#This Row],[Average Ticket Price]]</f>
        <v>66849000</v>
      </c>
      <c r="Y1063" s="5" t="s">
        <v>683</v>
      </c>
    </row>
    <row r="1064" spans="1:25" x14ac:dyDescent="0.25">
      <c r="A1064" t="s">
        <v>228</v>
      </c>
      <c r="B1064" s="8">
        <v>45736</v>
      </c>
      <c r="C1064">
        <f t="shared" si="16"/>
        <v>2025</v>
      </c>
      <c r="D1064" t="s">
        <v>31</v>
      </c>
      <c r="E1064" t="s">
        <v>32</v>
      </c>
      <c r="F1064" t="s">
        <v>38</v>
      </c>
      <c r="G1064" t="b">
        <v>1</v>
      </c>
      <c r="H1064">
        <v>4</v>
      </c>
      <c r="I1064">
        <v>0</v>
      </c>
      <c r="J1064" t="s">
        <v>25</v>
      </c>
      <c r="K1064" s="5">
        <v>40432</v>
      </c>
      <c r="L1064" t="s">
        <v>366</v>
      </c>
      <c r="M1064" t="s">
        <v>34</v>
      </c>
      <c r="N1064">
        <v>14</v>
      </c>
      <c r="O1064">
        <v>2</v>
      </c>
      <c r="P1064">
        <v>0</v>
      </c>
      <c r="Q1064" t="s">
        <v>62</v>
      </c>
      <c r="R1064" s="5">
        <v>15450</v>
      </c>
      <c r="S1064">
        <v>1.92</v>
      </c>
      <c r="T1064" s="5">
        <v>247548.1</v>
      </c>
      <c r="U1064">
        <v>27</v>
      </c>
      <c r="V1064" t="s">
        <v>152</v>
      </c>
      <c r="W1064" s="5">
        <v>2000</v>
      </c>
      <c r="X1064" s="5">
        <f>Table1[[#This Row],[Attendance]]*Table1[[#This Row],[Average Ticket Price]]</f>
        <v>80864000</v>
      </c>
      <c r="Y1064" s="5" t="s">
        <v>683</v>
      </c>
    </row>
    <row r="1065" spans="1:25" x14ac:dyDescent="0.25">
      <c r="A1065" t="s">
        <v>146</v>
      </c>
      <c r="B1065" s="8">
        <v>45570</v>
      </c>
      <c r="C1065">
        <f t="shared" si="16"/>
        <v>2024</v>
      </c>
      <c r="D1065" t="s">
        <v>53</v>
      </c>
      <c r="E1065" t="s">
        <v>66</v>
      </c>
      <c r="F1065" t="s">
        <v>44</v>
      </c>
      <c r="G1065" t="b">
        <v>1</v>
      </c>
      <c r="H1065">
        <v>3</v>
      </c>
      <c r="I1065">
        <v>0</v>
      </c>
      <c r="J1065" t="s">
        <v>25</v>
      </c>
      <c r="K1065" s="5">
        <v>14770</v>
      </c>
      <c r="L1065" t="s">
        <v>86</v>
      </c>
      <c r="M1065" t="s">
        <v>27</v>
      </c>
      <c r="N1065">
        <v>43</v>
      </c>
      <c r="O1065">
        <v>2</v>
      </c>
      <c r="P1065">
        <v>0</v>
      </c>
      <c r="Q1065" t="s">
        <v>46</v>
      </c>
      <c r="R1065" s="5">
        <v>8376</v>
      </c>
      <c r="S1065">
        <v>2.5099999999999998</v>
      </c>
      <c r="T1065" s="5">
        <v>91038.03</v>
      </c>
      <c r="U1065">
        <v>45</v>
      </c>
      <c r="V1065" t="s">
        <v>29</v>
      </c>
      <c r="W1065" s="5">
        <v>1500</v>
      </c>
      <c r="X1065" s="5">
        <f>Table1[[#This Row],[Attendance]]*Table1[[#This Row],[Average Ticket Price]]</f>
        <v>22155000</v>
      </c>
      <c r="Y1065" s="5" t="s">
        <v>683</v>
      </c>
    </row>
    <row r="1066" spans="1:25" x14ac:dyDescent="0.25">
      <c r="A1066" t="s">
        <v>391</v>
      </c>
      <c r="B1066" s="8">
        <v>45654</v>
      </c>
      <c r="C1066">
        <f t="shared" si="16"/>
        <v>2024</v>
      </c>
      <c r="D1066" t="s">
        <v>89</v>
      </c>
      <c r="E1066" t="s">
        <v>23</v>
      </c>
      <c r="F1066" t="s">
        <v>24</v>
      </c>
      <c r="G1066" t="b">
        <v>0</v>
      </c>
      <c r="H1066">
        <v>5</v>
      </c>
      <c r="I1066">
        <v>2</v>
      </c>
      <c r="J1066" t="s">
        <v>25</v>
      </c>
      <c r="K1066" s="5">
        <v>53993</v>
      </c>
      <c r="L1066" t="s">
        <v>131</v>
      </c>
      <c r="M1066" t="s">
        <v>50</v>
      </c>
      <c r="N1066">
        <v>94</v>
      </c>
      <c r="O1066">
        <v>0</v>
      </c>
      <c r="P1066">
        <v>0</v>
      </c>
      <c r="Q1066" t="s">
        <v>81</v>
      </c>
      <c r="R1066" s="5">
        <v>105287</v>
      </c>
      <c r="S1066">
        <v>9.5</v>
      </c>
      <c r="T1066" s="5">
        <v>162903.6</v>
      </c>
      <c r="U1066">
        <v>29</v>
      </c>
      <c r="V1066" t="s">
        <v>29</v>
      </c>
      <c r="W1066" s="5">
        <v>1500</v>
      </c>
      <c r="X1066" s="5">
        <f>Table1[[#This Row],[Attendance]]*Table1[[#This Row],[Average Ticket Price]]</f>
        <v>80989500</v>
      </c>
      <c r="Y1066" s="5" t="s">
        <v>683</v>
      </c>
    </row>
    <row r="1067" spans="1:25" x14ac:dyDescent="0.25">
      <c r="A1067" t="s">
        <v>441</v>
      </c>
      <c r="B1067" s="8">
        <v>45318</v>
      </c>
      <c r="C1067">
        <f t="shared" si="16"/>
        <v>2024</v>
      </c>
      <c r="D1067" t="s">
        <v>31</v>
      </c>
      <c r="E1067" t="s">
        <v>23</v>
      </c>
      <c r="F1067" t="s">
        <v>44</v>
      </c>
      <c r="G1067" t="b">
        <v>0</v>
      </c>
      <c r="H1067">
        <v>4</v>
      </c>
      <c r="I1067">
        <v>3</v>
      </c>
      <c r="J1067" t="s">
        <v>25</v>
      </c>
      <c r="K1067" s="5">
        <v>35880</v>
      </c>
      <c r="L1067" t="s">
        <v>358</v>
      </c>
      <c r="M1067" t="s">
        <v>27</v>
      </c>
      <c r="N1067">
        <v>31</v>
      </c>
      <c r="O1067">
        <v>2</v>
      </c>
      <c r="P1067">
        <v>0</v>
      </c>
      <c r="Q1067" t="s">
        <v>51</v>
      </c>
      <c r="R1067" s="5">
        <v>57464</v>
      </c>
      <c r="S1067">
        <v>8.42</v>
      </c>
      <c r="T1067" s="5">
        <v>58168.33</v>
      </c>
      <c r="U1067">
        <v>24</v>
      </c>
      <c r="V1067" t="s">
        <v>29</v>
      </c>
      <c r="W1067" s="5">
        <v>2000</v>
      </c>
      <c r="X1067" s="5">
        <f>Table1[[#This Row],[Attendance]]*Table1[[#This Row],[Average Ticket Price]]</f>
        <v>71760000</v>
      </c>
      <c r="Y1067" s="5" t="s">
        <v>683</v>
      </c>
    </row>
    <row r="1068" spans="1:25" x14ac:dyDescent="0.25">
      <c r="A1068" t="s">
        <v>580</v>
      </c>
      <c r="B1068" s="8">
        <v>45863</v>
      </c>
      <c r="C1068">
        <f t="shared" si="16"/>
        <v>2025</v>
      </c>
      <c r="D1068" t="s">
        <v>53</v>
      </c>
      <c r="E1068" t="s">
        <v>32</v>
      </c>
      <c r="F1068" t="s">
        <v>24</v>
      </c>
      <c r="G1068" t="b">
        <v>1</v>
      </c>
      <c r="H1068">
        <v>1</v>
      </c>
      <c r="I1068">
        <v>3</v>
      </c>
      <c r="J1068" t="s">
        <v>54</v>
      </c>
      <c r="K1068" s="5">
        <v>21956</v>
      </c>
      <c r="L1068" t="s">
        <v>157</v>
      </c>
      <c r="M1068" t="s">
        <v>50</v>
      </c>
      <c r="N1068">
        <v>30</v>
      </c>
      <c r="O1068">
        <v>1</v>
      </c>
      <c r="P1068">
        <v>0</v>
      </c>
      <c r="Q1068" t="s">
        <v>87</v>
      </c>
      <c r="R1068" s="5">
        <v>3166</v>
      </c>
      <c r="S1068">
        <v>8.83</v>
      </c>
      <c r="T1068" s="5">
        <v>39979.49</v>
      </c>
      <c r="U1068">
        <v>22</v>
      </c>
      <c r="V1068" t="s">
        <v>29</v>
      </c>
      <c r="W1068" s="5">
        <v>1000</v>
      </c>
      <c r="X1068" s="5">
        <f>Table1[[#This Row],[Attendance]]*Table1[[#This Row],[Average Ticket Price]]</f>
        <v>21956000</v>
      </c>
      <c r="Y1068" s="5" t="s">
        <v>683</v>
      </c>
    </row>
    <row r="1069" spans="1:25" x14ac:dyDescent="0.25">
      <c r="A1069" t="s">
        <v>594</v>
      </c>
      <c r="B1069" s="8">
        <v>45966</v>
      </c>
      <c r="C1069">
        <f t="shared" si="16"/>
        <v>2025</v>
      </c>
      <c r="D1069" t="s">
        <v>89</v>
      </c>
      <c r="E1069" t="s">
        <v>23</v>
      </c>
      <c r="F1069" t="s">
        <v>38</v>
      </c>
      <c r="G1069" t="b">
        <v>0</v>
      </c>
      <c r="H1069">
        <v>2</v>
      </c>
      <c r="I1069">
        <v>0</v>
      </c>
      <c r="J1069" t="s">
        <v>25</v>
      </c>
      <c r="K1069" s="5">
        <v>43304</v>
      </c>
      <c r="L1069" t="s">
        <v>111</v>
      </c>
      <c r="M1069" t="s">
        <v>27</v>
      </c>
      <c r="N1069">
        <v>95</v>
      </c>
      <c r="O1069">
        <v>0</v>
      </c>
      <c r="P1069">
        <v>1</v>
      </c>
      <c r="Q1069" t="s">
        <v>28</v>
      </c>
      <c r="R1069" s="5">
        <v>117420</v>
      </c>
      <c r="S1069">
        <v>2.69</v>
      </c>
      <c r="T1069" s="5">
        <v>113906.67</v>
      </c>
      <c r="U1069">
        <v>41</v>
      </c>
      <c r="V1069" t="s">
        <v>29</v>
      </c>
      <c r="W1069" s="5">
        <v>750</v>
      </c>
      <c r="X1069" s="5">
        <f>Table1[[#This Row],[Attendance]]*Table1[[#This Row],[Average Ticket Price]]</f>
        <v>32478000</v>
      </c>
      <c r="Y1069" s="5" t="s">
        <v>683</v>
      </c>
    </row>
    <row r="1070" spans="1:25" x14ac:dyDescent="0.25">
      <c r="A1070" t="s">
        <v>158</v>
      </c>
      <c r="B1070" s="8">
        <v>45628</v>
      </c>
      <c r="C1070">
        <f t="shared" si="16"/>
        <v>2024</v>
      </c>
      <c r="D1070" t="s">
        <v>53</v>
      </c>
      <c r="E1070" t="s">
        <v>83</v>
      </c>
      <c r="F1070" t="s">
        <v>38</v>
      </c>
      <c r="G1070" t="b">
        <v>0</v>
      </c>
      <c r="H1070">
        <v>4</v>
      </c>
      <c r="I1070">
        <v>3</v>
      </c>
      <c r="J1070" t="s">
        <v>25</v>
      </c>
      <c r="K1070" s="5">
        <v>7184</v>
      </c>
      <c r="L1070" t="s">
        <v>103</v>
      </c>
      <c r="M1070" t="s">
        <v>50</v>
      </c>
      <c r="N1070">
        <v>91</v>
      </c>
      <c r="O1070">
        <v>2</v>
      </c>
      <c r="P1070">
        <v>1</v>
      </c>
      <c r="Q1070" t="s">
        <v>81</v>
      </c>
      <c r="R1070" s="5">
        <v>35050</v>
      </c>
      <c r="S1070">
        <v>6.72</v>
      </c>
      <c r="T1070" s="5">
        <v>193378.22</v>
      </c>
      <c r="U1070">
        <v>49</v>
      </c>
      <c r="V1070" t="s">
        <v>42</v>
      </c>
      <c r="W1070" s="5">
        <v>1250</v>
      </c>
      <c r="X1070" s="5">
        <f>Table1[[#This Row],[Attendance]]*Table1[[#This Row],[Average Ticket Price]]</f>
        <v>8980000</v>
      </c>
      <c r="Y1070" s="5" t="s">
        <v>683</v>
      </c>
    </row>
    <row r="1071" spans="1:25" x14ac:dyDescent="0.25">
      <c r="A1071" t="s">
        <v>211</v>
      </c>
      <c r="B1071" s="8">
        <v>45704</v>
      </c>
      <c r="C1071">
        <f t="shared" si="16"/>
        <v>2025</v>
      </c>
      <c r="D1071" t="s">
        <v>22</v>
      </c>
      <c r="E1071" t="s">
        <v>72</v>
      </c>
      <c r="F1071" t="s">
        <v>24</v>
      </c>
      <c r="G1071" t="b">
        <v>0</v>
      </c>
      <c r="H1071">
        <v>0</v>
      </c>
      <c r="I1071">
        <v>0</v>
      </c>
      <c r="J1071" t="s">
        <v>39</v>
      </c>
      <c r="K1071" s="5">
        <v>33374</v>
      </c>
      <c r="L1071" t="s">
        <v>121</v>
      </c>
      <c r="M1071" t="s">
        <v>34</v>
      </c>
      <c r="N1071">
        <v>45</v>
      </c>
      <c r="O1071">
        <v>1</v>
      </c>
      <c r="P1071">
        <v>1</v>
      </c>
      <c r="Q1071" t="s">
        <v>87</v>
      </c>
      <c r="R1071" s="5">
        <v>110399</v>
      </c>
      <c r="S1071">
        <v>1.96</v>
      </c>
      <c r="T1071" s="5">
        <v>248662.95</v>
      </c>
      <c r="U1071">
        <v>20</v>
      </c>
      <c r="V1071" t="s">
        <v>29</v>
      </c>
      <c r="W1071" s="5">
        <v>1250</v>
      </c>
      <c r="X1071" s="5">
        <f>Table1[[#This Row],[Attendance]]*Table1[[#This Row],[Average Ticket Price]]</f>
        <v>41717500</v>
      </c>
      <c r="Y1071" s="5" t="s">
        <v>683</v>
      </c>
    </row>
    <row r="1072" spans="1:25" x14ac:dyDescent="0.25">
      <c r="A1072" t="s">
        <v>520</v>
      </c>
      <c r="B1072" s="8">
        <v>45638</v>
      </c>
      <c r="C1072">
        <f t="shared" si="16"/>
        <v>2024</v>
      </c>
      <c r="D1072" t="s">
        <v>36</v>
      </c>
      <c r="E1072" t="s">
        <v>66</v>
      </c>
      <c r="F1072" t="s">
        <v>44</v>
      </c>
      <c r="G1072" t="b">
        <v>0</v>
      </c>
      <c r="H1072">
        <v>3</v>
      </c>
      <c r="I1072">
        <v>4</v>
      </c>
      <c r="J1072" t="s">
        <v>54</v>
      </c>
      <c r="K1072" s="5">
        <v>20172</v>
      </c>
      <c r="L1072" t="s">
        <v>111</v>
      </c>
      <c r="M1072" t="s">
        <v>50</v>
      </c>
      <c r="N1072">
        <v>92</v>
      </c>
      <c r="O1072">
        <v>1</v>
      </c>
      <c r="P1072">
        <v>0</v>
      </c>
      <c r="Q1072" t="s">
        <v>51</v>
      </c>
      <c r="R1072" s="5">
        <v>28953</v>
      </c>
      <c r="S1072">
        <v>4.29</v>
      </c>
      <c r="T1072" s="5">
        <v>11844.91</v>
      </c>
      <c r="U1072">
        <v>51</v>
      </c>
      <c r="V1072" t="s">
        <v>42</v>
      </c>
      <c r="W1072" s="5">
        <v>1250</v>
      </c>
      <c r="X1072" s="5">
        <f>Table1[[#This Row],[Attendance]]*Table1[[#This Row],[Average Ticket Price]]</f>
        <v>25215000</v>
      </c>
      <c r="Y1072" s="5" t="s">
        <v>683</v>
      </c>
    </row>
    <row r="1073" spans="1:25" x14ac:dyDescent="0.25">
      <c r="A1073" t="s">
        <v>532</v>
      </c>
      <c r="B1073" s="8">
        <v>45354</v>
      </c>
      <c r="C1073">
        <f t="shared" si="16"/>
        <v>2024</v>
      </c>
      <c r="D1073" t="s">
        <v>36</v>
      </c>
      <c r="E1073" t="s">
        <v>98</v>
      </c>
      <c r="F1073" t="s">
        <v>24</v>
      </c>
      <c r="G1073" t="b">
        <v>0</v>
      </c>
      <c r="H1073">
        <v>2</v>
      </c>
      <c r="I1073">
        <v>0</v>
      </c>
      <c r="J1073" t="s">
        <v>25</v>
      </c>
      <c r="K1073" s="5">
        <v>11968</v>
      </c>
      <c r="L1073" t="s">
        <v>169</v>
      </c>
      <c r="M1073" t="s">
        <v>27</v>
      </c>
      <c r="N1073">
        <v>34</v>
      </c>
      <c r="O1073">
        <v>0</v>
      </c>
      <c r="P1073">
        <v>1</v>
      </c>
      <c r="Q1073" t="s">
        <v>28</v>
      </c>
      <c r="R1073" s="5">
        <v>73354</v>
      </c>
      <c r="S1073">
        <v>5.32</v>
      </c>
      <c r="T1073" s="5">
        <v>194617.97</v>
      </c>
      <c r="U1073">
        <v>44</v>
      </c>
      <c r="V1073" t="s">
        <v>42</v>
      </c>
      <c r="W1073" s="5">
        <v>1000</v>
      </c>
      <c r="X1073" s="5">
        <f>Table1[[#This Row],[Attendance]]*Table1[[#This Row],[Average Ticket Price]]</f>
        <v>11968000</v>
      </c>
      <c r="Y1073" s="5" t="s">
        <v>683</v>
      </c>
    </row>
    <row r="1074" spans="1:25" x14ac:dyDescent="0.25">
      <c r="A1074" t="s">
        <v>533</v>
      </c>
      <c r="B1074" s="8">
        <v>45685</v>
      </c>
      <c r="C1074">
        <f t="shared" si="16"/>
        <v>2025</v>
      </c>
      <c r="D1074" t="s">
        <v>97</v>
      </c>
      <c r="E1074" t="s">
        <v>72</v>
      </c>
      <c r="F1074" t="s">
        <v>38</v>
      </c>
      <c r="G1074" t="b">
        <v>0</v>
      </c>
      <c r="H1074">
        <v>5</v>
      </c>
      <c r="I1074">
        <v>1</v>
      </c>
      <c r="J1074" t="s">
        <v>25</v>
      </c>
      <c r="K1074" s="5">
        <v>30811</v>
      </c>
      <c r="L1074" t="s">
        <v>289</v>
      </c>
      <c r="M1074" t="s">
        <v>34</v>
      </c>
      <c r="N1074">
        <v>65</v>
      </c>
      <c r="O1074">
        <v>1</v>
      </c>
      <c r="P1074">
        <v>0</v>
      </c>
      <c r="Q1074" t="s">
        <v>46</v>
      </c>
      <c r="R1074" s="5">
        <v>30290</v>
      </c>
      <c r="S1074">
        <v>5.97</v>
      </c>
      <c r="T1074" s="5">
        <v>246282.39</v>
      </c>
      <c r="U1074">
        <v>46</v>
      </c>
      <c r="V1074" t="s">
        <v>42</v>
      </c>
      <c r="W1074" s="5">
        <v>500</v>
      </c>
      <c r="X1074" s="5">
        <f>Table1[[#This Row],[Attendance]]*Table1[[#This Row],[Average Ticket Price]]</f>
        <v>15405500</v>
      </c>
      <c r="Y1074" s="5" t="s">
        <v>683</v>
      </c>
    </row>
    <row r="1075" spans="1:25" x14ac:dyDescent="0.25">
      <c r="A1075" t="s">
        <v>559</v>
      </c>
      <c r="B1075" s="8">
        <v>45934</v>
      </c>
      <c r="C1075">
        <f t="shared" si="16"/>
        <v>2025</v>
      </c>
      <c r="D1075" t="s">
        <v>22</v>
      </c>
      <c r="E1075" t="s">
        <v>72</v>
      </c>
      <c r="F1075" t="s">
        <v>24</v>
      </c>
      <c r="G1075" t="b">
        <v>1</v>
      </c>
      <c r="H1075">
        <v>2</v>
      </c>
      <c r="I1075">
        <v>3</v>
      </c>
      <c r="J1075" t="s">
        <v>54</v>
      </c>
      <c r="K1075" s="5">
        <v>44153</v>
      </c>
      <c r="L1075" t="s">
        <v>45</v>
      </c>
      <c r="M1075" t="s">
        <v>50</v>
      </c>
      <c r="N1075">
        <v>56</v>
      </c>
      <c r="O1075">
        <v>1</v>
      </c>
      <c r="P1075">
        <v>0</v>
      </c>
      <c r="Q1075" t="s">
        <v>87</v>
      </c>
      <c r="R1075" s="5">
        <v>29599</v>
      </c>
      <c r="S1075">
        <v>6.74</v>
      </c>
      <c r="T1075" s="5">
        <v>236309.12</v>
      </c>
      <c r="U1075">
        <v>54</v>
      </c>
      <c r="V1075" t="s">
        <v>42</v>
      </c>
      <c r="W1075" s="5">
        <v>500</v>
      </c>
      <c r="X1075" s="5">
        <f>Table1[[#This Row],[Attendance]]*Table1[[#This Row],[Average Ticket Price]]</f>
        <v>22076500</v>
      </c>
      <c r="Y1075" s="5" t="s">
        <v>683</v>
      </c>
    </row>
    <row r="1076" spans="1:25" x14ac:dyDescent="0.25">
      <c r="A1076" t="s">
        <v>369</v>
      </c>
      <c r="B1076" s="8">
        <v>45909</v>
      </c>
      <c r="C1076">
        <f t="shared" si="16"/>
        <v>2025</v>
      </c>
      <c r="D1076" t="s">
        <v>77</v>
      </c>
      <c r="E1076" t="s">
        <v>98</v>
      </c>
      <c r="F1076" t="s">
        <v>44</v>
      </c>
      <c r="G1076" t="b">
        <v>0</v>
      </c>
      <c r="H1076">
        <v>5</v>
      </c>
      <c r="I1076">
        <v>0</v>
      </c>
      <c r="J1076" t="s">
        <v>25</v>
      </c>
      <c r="K1076" s="5">
        <v>53157</v>
      </c>
      <c r="L1076" t="s">
        <v>166</v>
      </c>
      <c r="M1076" t="s">
        <v>27</v>
      </c>
      <c r="N1076">
        <v>27</v>
      </c>
      <c r="O1076">
        <v>2</v>
      </c>
      <c r="P1076">
        <v>1</v>
      </c>
      <c r="Q1076" t="s">
        <v>41</v>
      </c>
      <c r="R1076" s="5">
        <v>40661</v>
      </c>
      <c r="S1076">
        <v>7.9</v>
      </c>
      <c r="T1076" s="5">
        <v>118595.89</v>
      </c>
      <c r="U1076">
        <v>64</v>
      </c>
      <c r="V1076" t="s">
        <v>29</v>
      </c>
      <c r="W1076" s="5">
        <v>3000</v>
      </c>
      <c r="X1076" s="5">
        <f>Table1[[#This Row],[Attendance]]*Table1[[#This Row],[Average Ticket Price]]</f>
        <v>159471000</v>
      </c>
      <c r="Y1076" s="5" t="s">
        <v>683</v>
      </c>
    </row>
    <row r="1077" spans="1:25" x14ac:dyDescent="0.25">
      <c r="A1077" t="s">
        <v>384</v>
      </c>
      <c r="B1077" s="8">
        <v>45316</v>
      </c>
      <c r="C1077">
        <f t="shared" si="16"/>
        <v>2024</v>
      </c>
      <c r="D1077" t="s">
        <v>69</v>
      </c>
      <c r="E1077" t="s">
        <v>83</v>
      </c>
      <c r="F1077" t="s">
        <v>44</v>
      </c>
      <c r="G1077" t="b">
        <v>1</v>
      </c>
      <c r="H1077">
        <v>3</v>
      </c>
      <c r="I1077">
        <v>4</v>
      </c>
      <c r="J1077" t="s">
        <v>54</v>
      </c>
      <c r="K1077" s="5">
        <v>28680</v>
      </c>
      <c r="L1077" t="s">
        <v>362</v>
      </c>
      <c r="M1077" t="s">
        <v>50</v>
      </c>
      <c r="N1077">
        <v>56</v>
      </c>
      <c r="O1077">
        <v>1</v>
      </c>
      <c r="P1077">
        <v>1</v>
      </c>
      <c r="Q1077" t="s">
        <v>41</v>
      </c>
      <c r="R1077" s="5">
        <v>23961</v>
      </c>
      <c r="S1077">
        <v>6.94</v>
      </c>
      <c r="T1077" s="5">
        <v>46455.07</v>
      </c>
      <c r="U1077">
        <v>34</v>
      </c>
      <c r="V1077" t="s">
        <v>29</v>
      </c>
      <c r="W1077" s="5">
        <v>1500</v>
      </c>
      <c r="X1077" s="5">
        <f>Table1[[#This Row],[Attendance]]*Table1[[#This Row],[Average Ticket Price]]</f>
        <v>43020000</v>
      </c>
      <c r="Y1077" s="5" t="s">
        <v>683</v>
      </c>
    </row>
    <row r="1078" spans="1:25" x14ac:dyDescent="0.25">
      <c r="A1078" t="s">
        <v>595</v>
      </c>
      <c r="B1078" s="8">
        <v>45833</v>
      </c>
      <c r="C1078">
        <f t="shared" si="16"/>
        <v>2025</v>
      </c>
      <c r="D1078" t="s">
        <v>69</v>
      </c>
      <c r="E1078" t="s">
        <v>32</v>
      </c>
      <c r="F1078" t="s">
        <v>24</v>
      </c>
      <c r="G1078" t="b">
        <v>1</v>
      </c>
      <c r="H1078">
        <v>3</v>
      </c>
      <c r="I1078">
        <v>4</v>
      </c>
      <c r="J1078" t="s">
        <v>54</v>
      </c>
      <c r="K1078" s="5">
        <v>20350</v>
      </c>
      <c r="L1078" t="s">
        <v>167</v>
      </c>
      <c r="M1078" t="s">
        <v>34</v>
      </c>
      <c r="N1078">
        <v>72</v>
      </c>
      <c r="O1078">
        <v>0</v>
      </c>
      <c r="P1078">
        <v>0</v>
      </c>
      <c r="Q1078" t="s">
        <v>51</v>
      </c>
      <c r="R1078" s="5">
        <v>103278</v>
      </c>
      <c r="S1078">
        <v>0.95</v>
      </c>
      <c r="T1078" s="5">
        <v>212264.46</v>
      </c>
      <c r="U1078">
        <v>27</v>
      </c>
      <c r="V1078" t="s">
        <v>29</v>
      </c>
      <c r="W1078" s="5">
        <v>1250</v>
      </c>
      <c r="X1078" s="5">
        <f>Table1[[#This Row],[Attendance]]*Table1[[#This Row],[Average Ticket Price]]</f>
        <v>25437500</v>
      </c>
      <c r="Y1078" s="5" t="s">
        <v>683</v>
      </c>
    </row>
    <row r="1079" spans="1:25" x14ac:dyDescent="0.25">
      <c r="A1079" t="s">
        <v>91</v>
      </c>
      <c r="B1079" s="8">
        <v>45651</v>
      </c>
      <c r="C1079">
        <f t="shared" si="16"/>
        <v>2024</v>
      </c>
      <c r="D1079" t="s">
        <v>97</v>
      </c>
      <c r="E1079" t="s">
        <v>48</v>
      </c>
      <c r="F1079" t="s">
        <v>38</v>
      </c>
      <c r="G1079" t="b">
        <v>1</v>
      </c>
      <c r="H1079">
        <v>0</v>
      </c>
      <c r="I1079">
        <v>2</v>
      </c>
      <c r="J1079" t="s">
        <v>54</v>
      </c>
      <c r="K1079" s="5">
        <v>24976</v>
      </c>
      <c r="L1079" t="s">
        <v>306</v>
      </c>
      <c r="M1079" t="s">
        <v>34</v>
      </c>
      <c r="N1079">
        <v>61</v>
      </c>
      <c r="O1079">
        <v>0</v>
      </c>
      <c r="P1079">
        <v>1</v>
      </c>
      <c r="Q1079" t="s">
        <v>62</v>
      </c>
      <c r="R1079" s="5">
        <v>54802</v>
      </c>
      <c r="S1079">
        <v>2.94</v>
      </c>
      <c r="T1079" s="5">
        <v>230940.41</v>
      </c>
      <c r="U1079">
        <v>57</v>
      </c>
      <c r="V1079" t="s">
        <v>42</v>
      </c>
      <c r="W1079" s="5">
        <v>1750</v>
      </c>
      <c r="X1079" s="5">
        <f>Table1[[#This Row],[Attendance]]*Table1[[#This Row],[Average Ticket Price]]</f>
        <v>43708000</v>
      </c>
      <c r="Y1079" s="5" t="s">
        <v>683</v>
      </c>
    </row>
    <row r="1080" spans="1:25" x14ac:dyDescent="0.25">
      <c r="A1080" t="s">
        <v>437</v>
      </c>
      <c r="B1080" s="8">
        <v>45910</v>
      </c>
      <c r="C1080">
        <f t="shared" si="16"/>
        <v>2025</v>
      </c>
      <c r="D1080" t="s">
        <v>97</v>
      </c>
      <c r="E1080" t="s">
        <v>98</v>
      </c>
      <c r="F1080" t="s">
        <v>38</v>
      </c>
      <c r="G1080" t="b">
        <v>0</v>
      </c>
      <c r="H1080">
        <v>2</v>
      </c>
      <c r="I1080">
        <v>4</v>
      </c>
      <c r="J1080" t="s">
        <v>54</v>
      </c>
      <c r="K1080" s="5">
        <v>12315</v>
      </c>
      <c r="L1080" t="s">
        <v>135</v>
      </c>
      <c r="M1080" t="s">
        <v>61</v>
      </c>
      <c r="N1080">
        <v>51</v>
      </c>
      <c r="O1080">
        <v>2</v>
      </c>
      <c r="P1080">
        <v>2</v>
      </c>
      <c r="Q1080" t="s">
        <v>46</v>
      </c>
      <c r="R1080" s="5">
        <v>62849</v>
      </c>
      <c r="S1080">
        <v>5.12</v>
      </c>
      <c r="T1080" s="5">
        <v>131772.57</v>
      </c>
      <c r="U1080">
        <v>61</v>
      </c>
      <c r="V1080" t="s">
        <v>42</v>
      </c>
      <c r="W1080" s="5">
        <v>1000</v>
      </c>
      <c r="X1080" s="5">
        <f>Table1[[#This Row],[Attendance]]*Table1[[#This Row],[Average Ticket Price]]</f>
        <v>12315000</v>
      </c>
      <c r="Y1080" s="5" t="s">
        <v>683</v>
      </c>
    </row>
    <row r="1081" spans="1:25" x14ac:dyDescent="0.25">
      <c r="A1081" t="s">
        <v>450</v>
      </c>
      <c r="B1081" s="8">
        <v>45513</v>
      </c>
      <c r="C1081">
        <f t="shared" si="16"/>
        <v>2024</v>
      </c>
      <c r="D1081" t="s">
        <v>22</v>
      </c>
      <c r="E1081" t="s">
        <v>37</v>
      </c>
      <c r="F1081" t="s">
        <v>24</v>
      </c>
      <c r="G1081" t="b">
        <v>0</v>
      </c>
      <c r="H1081">
        <v>1</v>
      </c>
      <c r="I1081">
        <v>3</v>
      </c>
      <c r="J1081" t="s">
        <v>54</v>
      </c>
      <c r="K1081" s="5">
        <v>17386</v>
      </c>
      <c r="L1081" t="s">
        <v>55</v>
      </c>
      <c r="M1081" t="s">
        <v>50</v>
      </c>
      <c r="N1081">
        <v>85</v>
      </c>
      <c r="O1081">
        <v>0</v>
      </c>
      <c r="P1081">
        <v>2</v>
      </c>
      <c r="Q1081" t="s">
        <v>28</v>
      </c>
      <c r="R1081" s="5">
        <v>15964</v>
      </c>
      <c r="S1081">
        <v>3.08</v>
      </c>
      <c r="T1081" s="5">
        <v>45385.74</v>
      </c>
      <c r="U1081">
        <v>58</v>
      </c>
      <c r="V1081" t="s">
        <v>42</v>
      </c>
      <c r="W1081" s="5">
        <v>2500</v>
      </c>
      <c r="X1081" s="5">
        <f>Table1[[#This Row],[Attendance]]*Table1[[#This Row],[Average Ticket Price]]</f>
        <v>43465000</v>
      </c>
      <c r="Y1081" s="5" t="s">
        <v>683</v>
      </c>
    </row>
    <row r="1082" spans="1:25" x14ac:dyDescent="0.25">
      <c r="A1082" t="s">
        <v>204</v>
      </c>
      <c r="B1082" s="8">
        <v>45926</v>
      </c>
      <c r="C1082">
        <f t="shared" si="16"/>
        <v>2025</v>
      </c>
      <c r="D1082" t="s">
        <v>22</v>
      </c>
      <c r="E1082" t="s">
        <v>32</v>
      </c>
      <c r="F1082" t="s">
        <v>44</v>
      </c>
      <c r="G1082" t="b">
        <v>0</v>
      </c>
      <c r="H1082">
        <v>4</v>
      </c>
      <c r="I1082">
        <v>3</v>
      </c>
      <c r="J1082" t="s">
        <v>25</v>
      </c>
      <c r="K1082" s="5">
        <v>41058</v>
      </c>
      <c r="L1082" t="s">
        <v>169</v>
      </c>
      <c r="M1082" t="s">
        <v>27</v>
      </c>
      <c r="N1082">
        <v>69</v>
      </c>
      <c r="O1082">
        <v>0</v>
      </c>
      <c r="P1082">
        <v>0</v>
      </c>
      <c r="Q1082" t="s">
        <v>41</v>
      </c>
      <c r="R1082" s="5">
        <v>135176</v>
      </c>
      <c r="S1082">
        <v>1.56</v>
      </c>
      <c r="T1082" s="5">
        <v>102225.03</v>
      </c>
      <c r="U1082">
        <v>36</v>
      </c>
      <c r="V1082" t="s">
        <v>42</v>
      </c>
      <c r="W1082" s="5">
        <v>2000</v>
      </c>
      <c r="X1082" s="5">
        <f>Table1[[#This Row],[Attendance]]*Table1[[#This Row],[Average Ticket Price]]</f>
        <v>82116000</v>
      </c>
      <c r="Y1082" s="5" t="s">
        <v>683</v>
      </c>
    </row>
    <row r="1083" spans="1:25" x14ac:dyDescent="0.25">
      <c r="A1083" t="s">
        <v>395</v>
      </c>
      <c r="B1083" s="8">
        <v>45985</v>
      </c>
      <c r="C1083">
        <f t="shared" si="16"/>
        <v>2025</v>
      </c>
      <c r="D1083" t="s">
        <v>77</v>
      </c>
      <c r="E1083" t="s">
        <v>37</v>
      </c>
      <c r="F1083" t="s">
        <v>44</v>
      </c>
      <c r="G1083" t="b">
        <v>0</v>
      </c>
      <c r="H1083">
        <v>5</v>
      </c>
      <c r="I1083">
        <v>4</v>
      </c>
      <c r="J1083" t="s">
        <v>25</v>
      </c>
      <c r="K1083" s="5">
        <v>54411</v>
      </c>
      <c r="L1083" t="s">
        <v>308</v>
      </c>
      <c r="M1083" t="s">
        <v>27</v>
      </c>
      <c r="N1083">
        <v>85</v>
      </c>
      <c r="O1083">
        <v>0</v>
      </c>
      <c r="P1083">
        <v>2</v>
      </c>
      <c r="Q1083" t="s">
        <v>51</v>
      </c>
      <c r="R1083" s="5">
        <v>33084</v>
      </c>
      <c r="S1083">
        <v>7.43</v>
      </c>
      <c r="T1083" s="5">
        <v>3449.54</v>
      </c>
      <c r="U1083">
        <v>28</v>
      </c>
      <c r="V1083" t="s">
        <v>42</v>
      </c>
      <c r="W1083" s="5">
        <v>750</v>
      </c>
      <c r="X1083" s="5">
        <f>Table1[[#This Row],[Attendance]]*Table1[[#This Row],[Average Ticket Price]]</f>
        <v>40808250</v>
      </c>
      <c r="Y1083" s="5" t="s">
        <v>683</v>
      </c>
    </row>
    <row r="1084" spans="1:25" x14ac:dyDescent="0.25">
      <c r="A1084" t="s">
        <v>433</v>
      </c>
      <c r="B1084" s="8">
        <v>45531</v>
      </c>
      <c r="C1084">
        <f t="shared" si="16"/>
        <v>2024</v>
      </c>
      <c r="D1084" t="s">
        <v>36</v>
      </c>
      <c r="E1084" t="s">
        <v>98</v>
      </c>
      <c r="F1084" t="s">
        <v>24</v>
      </c>
      <c r="G1084" t="b">
        <v>0</v>
      </c>
      <c r="H1084">
        <v>0</v>
      </c>
      <c r="I1084">
        <v>4</v>
      </c>
      <c r="J1084" t="s">
        <v>54</v>
      </c>
      <c r="K1084" s="5">
        <v>49827</v>
      </c>
      <c r="L1084" t="s">
        <v>178</v>
      </c>
      <c r="M1084" t="s">
        <v>34</v>
      </c>
      <c r="N1084">
        <v>31</v>
      </c>
      <c r="O1084">
        <v>2</v>
      </c>
      <c r="P1084">
        <v>0</v>
      </c>
      <c r="Q1084" t="s">
        <v>41</v>
      </c>
      <c r="R1084" s="5">
        <v>11518</v>
      </c>
      <c r="S1084">
        <v>6.06</v>
      </c>
      <c r="T1084" s="5">
        <v>99263.98</v>
      </c>
      <c r="U1084">
        <v>40</v>
      </c>
      <c r="V1084" t="s">
        <v>42</v>
      </c>
      <c r="W1084" s="5">
        <v>1500</v>
      </c>
      <c r="X1084" s="5">
        <f>Table1[[#This Row],[Attendance]]*Table1[[#This Row],[Average Ticket Price]]</f>
        <v>74740500</v>
      </c>
      <c r="Y1084" s="5" t="s">
        <v>683</v>
      </c>
    </row>
    <row r="1085" spans="1:25" x14ac:dyDescent="0.25">
      <c r="A1085" t="s">
        <v>411</v>
      </c>
      <c r="B1085" s="8">
        <v>45439</v>
      </c>
      <c r="C1085">
        <f t="shared" si="16"/>
        <v>2024</v>
      </c>
      <c r="D1085" t="s">
        <v>53</v>
      </c>
      <c r="E1085" t="s">
        <v>48</v>
      </c>
      <c r="F1085" t="s">
        <v>38</v>
      </c>
      <c r="G1085" t="b">
        <v>0</v>
      </c>
      <c r="H1085">
        <v>0</v>
      </c>
      <c r="I1085">
        <v>4</v>
      </c>
      <c r="J1085" t="s">
        <v>54</v>
      </c>
      <c r="K1085" s="5">
        <v>39780</v>
      </c>
      <c r="L1085" t="s">
        <v>124</v>
      </c>
      <c r="M1085" t="s">
        <v>34</v>
      </c>
      <c r="N1085">
        <v>51</v>
      </c>
      <c r="O1085">
        <v>0</v>
      </c>
      <c r="P1085">
        <v>1</v>
      </c>
      <c r="Q1085" t="s">
        <v>62</v>
      </c>
      <c r="R1085" s="5">
        <v>8537</v>
      </c>
      <c r="S1085">
        <v>2.6</v>
      </c>
      <c r="T1085" s="5">
        <v>190728.91</v>
      </c>
      <c r="U1085">
        <v>30</v>
      </c>
      <c r="V1085" t="s">
        <v>42</v>
      </c>
      <c r="W1085" s="5">
        <v>2250</v>
      </c>
      <c r="X1085" s="5">
        <f>Table1[[#This Row],[Attendance]]*Table1[[#This Row],[Average Ticket Price]]</f>
        <v>89505000</v>
      </c>
      <c r="Y1085" s="5" t="s">
        <v>683</v>
      </c>
    </row>
    <row r="1086" spans="1:25" x14ac:dyDescent="0.25">
      <c r="A1086" t="s">
        <v>483</v>
      </c>
      <c r="B1086" s="8">
        <v>45679</v>
      </c>
      <c r="C1086">
        <f t="shared" si="16"/>
        <v>2025</v>
      </c>
      <c r="D1086" t="s">
        <v>69</v>
      </c>
      <c r="E1086" t="s">
        <v>83</v>
      </c>
      <c r="F1086" t="s">
        <v>24</v>
      </c>
      <c r="G1086" t="b">
        <v>0</v>
      </c>
      <c r="H1086">
        <v>1</v>
      </c>
      <c r="I1086">
        <v>2</v>
      </c>
      <c r="J1086" t="s">
        <v>54</v>
      </c>
      <c r="K1086" s="5">
        <v>18635</v>
      </c>
      <c r="L1086" t="s">
        <v>205</v>
      </c>
      <c r="M1086" t="s">
        <v>27</v>
      </c>
      <c r="N1086">
        <v>65</v>
      </c>
      <c r="O1086">
        <v>0</v>
      </c>
      <c r="P1086">
        <v>0</v>
      </c>
      <c r="Q1086" t="s">
        <v>41</v>
      </c>
      <c r="R1086" s="5">
        <v>93928</v>
      </c>
      <c r="S1086">
        <v>4.8600000000000003</v>
      </c>
      <c r="T1086" s="5">
        <v>1930.45</v>
      </c>
      <c r="U1086">
        <v>27</v>
      </c>
      <c r="V1086" t="s">
        <v>29</v>
      </c>
      <c r="W1086" s="5">
        <v>2500</v>
      </c>
      <c r="X1086" s="5">
        <f>Table1[[#This Row],[Attendance]]*Table1[[#This Row],[Average Ticket Price]]</f>
        <v>46587500</v>
      </c>
      <c r="Y1086" s="5" t="s">
        <v>683</v>
      </c>
    </row>
    <row r="1087" spans="1:25" x14ac:dyDescent="0.25">
      <c r="A1087" t="s">
        <v>385</v>
      </c>
      <c r="B1087" s="8">
        <v>45554</v>
      </c>
      <c r="C1087">
        <f t="shared" si="16"/>
        <v>2024</v>
      </c>
      <c r="D1087" t="s">
        <v>22</v>
      </c>
      <c r="E1087" t="s">
        <v>23</v>
      </c>
      <c r="F1087" t="s">
        <v>24</v>
      </c>
      <c r="G1087" t="b">
        <v>1</v>
      </c>
      <c r="H1087">
        <v>0</v>
      </c>
      <c r="I1087">
        <v>3</v>
      </c>
      <c r="J1087" t="s">
        <v>54</v>
      </c>
      <c r="K1087" s="5">
        <v>54319</v>
      </c>
      <c r="L1087" t="s">
        <v>60</v>
      </c>
      <c r="M1087" t="s">
        <v>50</v>
      </c>
      <c r="N1087">
        <v>39</v>
      </c>
      <c r="O1087">
        <v>0</v>
      </c>
      <c r="P1087">
        <v>0</v>
      </c>
      <c r="Q1087" t="s">
        <v>81</v>
      </c>
      <c r="R1087" s="5">
        <v>33144</v>
      </c>
      <c r="S1087">
        <v>1.3</v>
      </c>
      <c r="T1087" s="5">
        <v>64892.75</v>
      </c>
      <c r="U1087">
        <v>48</v>
      </c>
      <c r="V1087" t="s">
        <v>42</v>
      </c>
      <c r="W1087" s="5">
        <v>1500</v>
      </c>
      <c r="X1087" s="5">
        <f>Table1[[#This Row],[Attendance]]*Table1[[#This Row],[Average Ticket Price]]</f>
        <v>81478500</v>
      </c>
      <c r="Y1087" s="5" t="s">
        <v>683</v>
      </c>
    </row>
    <row r="1088" spans="1:25" x14ac:dyDescent="0.25">
      <c r="A1088" t="s">
        <v>138</v>
      </c>
      <c r="B1088" s="8">
        <v>45864</v>
      </c>
      <c r="C1088">
        <f t="shared" si="16"/>
        <v>2025</v>
      </c>
      <c r="D1088" t="s">
        <v>77</v>
      </c>
      <c r="E1088" t="s">
        <v>32</v>
      </c>
      <c r="F1088" t="s">
        <v>44</v>
      </c>
      <c r="G1088" t="b">
        <v>1</v>
      </c>
      <c r="H1088">
        <v>4</v>
      </c>
      <c r="I1088">
        <v>3</v>
      </c>
      <c r="J1088" t="s">
        <v>25</v>
      </c>
      <c r="K1088" s="5">
        <v>5036</v>
      </c>
      <c r="L1088" t="s">
        <v>188</v>
      </c>
      <c r="M1088" t="s">
        <v>34</v>
      </c>
      <c r="N1088">
        <v>82</v>
      </c>
      <c r="O1088">
        <v>0</v>
      </c>
      <c r="P1088">
        <v>2</v>
      </c>
      <c r="Q1088" t="s">
        <v>41</v>
      </c>
      <c r="R1088" s="5">
        <v>30291</v>
      </c>
      <c r="S1088">
        <v>4.5599999999999996</v>
      </c>
      <c r="T1088" s="5">
        <v>132880.73000000001</v>
      </c>
      <c r="U1088">
        <v>49</v>
      </c>
      <c r="V1088" t="s">
        <v>42</v>
      </c>
      <c r="W1088" s="5">
        <v>1750</v>
      </c>
      <c r="X1088" s="5">
        <f>Table1[[#This Row],[Attendance]]*Table1[[#This Row],[Average Ticket Price]]</f>
        <v>8813000</v>
      </c>
      <c r="Y1088" s="5" t="s">
        <v>683</v>
      </c>
    </row>
    <row r="1089" spans="1:25" x14ac:dyDescent="0.25">
      <c r="A1089" t="s">
        <v>596</v>
      </c>
      <c r="B1089" s="8">
        <v>45934</v>
      </c>
      <c r="C1089">
        <f t="shared" si="16"/>
        <v>2025</v>
      </c>
      <c r="D1089" t="s">
        <v>89</v>
      </c>
      <c r="E1089" t="s">
        <v>23</v>
      </c>
      <c r="F1089" t="s">
        <v>24</v>
      </c>
      <c r="G1089" t="b">
        <v>0</v>
      </c>
      <c r="H1089">
        <v>0</v>
      </c>
      <c r="I1089">
        <v>1</v>
      </c>
      <c r="J1089" t="s">
        <v>54</v>
      </c>
      <c r="K1089" s="5">
        <v>34201</v>
      </c>
      <c r="L1089" t="s">
        <v>208</v>
      </c>
      <c r="M1089" t="s">
        <v>61</v>
      </c>
      <c r="N1089">
        <v>68</v>
      </c>
      <c r="O1089">
        <v>2</v>
      </c>
      <c r="P1089">
        <v>0</v>
      </c>
      <c r="Q1089" t="s">
        <v>87</v>
      </c>
      <c r="R1089" s="5">
        <v>91301</v>
      </c>
      <c r="S1089">
        <v>2.97</v>
      </c>
      <c r="T1089" s="5">
        <v>248101.87</v>
      </c>
      <c r="U1089">
        <v>22</v>
      </c>
      <c r="V1089" t="s">
        <v>42</v>
      </c>
      <c r="W1089" s="5">
        <v>1000</v>
      </c>
      <c r="X1089" s="5">
        <f>Table1[[#This Row],[Attendance]]*Table1[[#This Row],[Average Ticket Price]]</f>
        <v>34201000</v>
      </c>
      <c r="Y1089" s="5" t="s">
        <v>683</v>
      </c>
    </row>
    <row r="1090" spans="1:25" x14ac:dyDescent="0.25">
      <c r="A1090" t="s">
        <v>394</v>
      </c>
      <c r="B1090" s="8">
        <v>45511</v>
      </c>
      <c r="C1090">
        <f t="shared" si="16"/>
        <v>2024</v>
      </c>
      <c r="D1090" t="s">
        <v>97</v>
      </c>
      <c r="E1090" t="s">
        <v>23</v>
      </c>
      <c r="F1090" t="s">
        <v>38</v>
      </c>
      <c r="G1090" t="b">
        <v>1</v>
      </c>
      <c r="H1090">
        <v>5</v>
      </c>
      <c r="I1090">
        <v>4</v>
      </c>
      <c r="J1090" t="s">
        <v>25</v>
      </c>
      <c r="K1090" s="5">
        <v>17313</v>
      </c>
      <c r="L1090" t="s">
        <v>402</v>
      </c>
      <c r="M1090" t="s">
        <v>27</v>
      </c>
      <c r="N1090">
        <v>18</v>
      </c>
      <c r="O1090">
        <v>0</v>
      </c>
      <c r="P1090">
        <v>2</v>
      </c>
      <c r="Q1090" t="s">
        <v>46</v>
      </c>
      <c r="R1090" s="5">
        <v>126398</v>
      </c>
      <c r="S1090">
        <v>3.24</v>
      </c>
      <c r="T1090" s="5">
        <v>236316.9</v>
      </c>
      <c r="U1090">
        <v>46</v>
      </c>
      <c r="V1090" t="s">
        <v>29</v>
      </c>
      <c r="W1090" s="5">
        <v>3000</v>
      </c>
      <c r="X1090" s="5">
        <f>Table1[[#This Row],[Attendance]]*Table1[[#This Row],[Average Ticket Price]]</f>
        <v>51939000</v>
      </c>
      <c r="Y1090" s="5" t="s">
        <v>683</v>
      </c>
    </row>
    <row r="1091" spans="1:25" x14ac:dyDescent="0.25">
      <c r="A1091" t="s">
        <v>220</v>
      </c>
      <c r="B1091" s="8">
        <v>45881</v>
      </c>
      <c r="C1091">
        <f t="shared" ref="C1091:C1154" si="17">YEAR(B1091)</f>
        <v>2025</v>
      </c>
      <c r="D1091" t="s">
        <v>77</v>
      </c>
      <c r="E1091" t="s">
        <v>23</v>
      </c>
      <c r="F1091" t="s">
        <v>24</v>
      </c>
      <c r="G1091" t="b">
        <v>0</v>
      </c>
      <c r="H1091">
        <v>1</v>
      </c>
      <c r="I1091">
        <v>0</v>
      </c>
      <c r="J1091" t="s">
        <v>25</v>
      </c>
      <c r="K1091" s="5">
        <v>51176</v>
      </c>
      <c r="L1091" t="s">
        <v>334</v>
      </c>
      <c r="M1091" t="s">
        <v>50</v>
      </c>
      <c r="N1091">
        <v>13</v>
      </c>
      <c r="O1091">
        <v>2</v>
      </c>
      <c r="P1091">
        <v>0</v>
      </c>
      <c r="Q1091" t="s">
        <v>62</v>
      </c>
      <c r="R1091" s="5">
        <v>32063</v>
      </c>
      <c r="S1091">
        <v>6.46</v>
      </c>
      <c r="T1091" s="5">
        <v>54953.53</v>
      </c>
      <c r="U1091">
        <v>27</v>
      </c>
      <c r="V1091" t="s">
        <v>29</v>
      </c>
      <c r="W1091" s="5">
        <v>1000</v>
      </c>
      <c r="X1091" s="5">
        <f>Table1[[#This Row],[Attendance]]*Table1[[#This Row],[Average Ticket Price]]</f>
        <v>51176000</v>
      </c>
      <c r="Y1091" s="5" t="s">
        <v>683</v>
      </c>
    </row>
    <row r="1092" spans="1:25" x14ac:dyDescent="0.25">
      <c r="A1092" t="s">
        <v>247</v>
      </c>
      <c r="B1092" s="8">
        <v>45443</v>
      </c>
      <c r="C1092">
        <f t="shared" si="17"/>
        <v>2024</v>
      </c>
      <c r="D1092" t="s">
        <v>77</v>
      </c>
      <c r="E1092" t="s">
        <v>83</v>
      </c>
      <c r="F1092" t="s">
        <v>24</v>
      </c>
      <c r="G1092" t="b">
        <v>1</v>
      </c>
      <c r="H1092">
        <v>1</v>
      </c>
      <c r="I1092">
        <v>4</v>
      </c>
      <c r="J1092" t="s">
        <v>54</v>
      </c>
      <c r="K1092" s="5">
        <v>54941</v>
      </c>
      <c r="L1092" t="s">
        <v>149</v>
      </c>
      <c r="M1092" t="s">
        <v>34</v>
      </c>
      <c r="N1092">
        <v>26</v>
      </c>
      <c r="O1092">
        <v>0</v>
      </c>
      <c r="P1092">
        <v>2</v>
      </c>
      <c r="Q1092" t="s">
        <v>46</v>
      </c>
      <c r="R1092" s="5">
        <v>42577</v>
      </c>
      <c r="S1092">
        <v>9.26</v>
      </c>
      <c r="T1092" s="5">
        <v>93469.88</v>
      </c>
      <c r="U1092">
        <v>55</v>
      </c>
      <c r="V1092" t="s">
        <v>42</v>
      </c>
      <c r="W1092" s="5">
        <v>2500</v>
      </c>
      <c r="X1092" s="5">
        <f>Table1[[#This Row],[Attendance]]*Table1[[#This Row],[Average Ticket Price]]</f>
        <v>137352500</v>
      </c>
      <c r="Y1092" s="5" t="s">
        <v>683</v>
      </c>
    </row>
    <row r="1093" spans="1:25" x14ac:dyDescent="0.25">
      <c r="A1093" t="s">
        <v>495</v>
      </c>
      <c r="B1093" s="8">
        <v>45630</v>
      </c>
      <c r="C1093">
        <f t="shared" si="17"/>
        <v>2024</v>
      </c>
      <c r="D1093" t="s">
        <v>36</v>
      </c>
      <c r="E1093" t="s">
        <v>66</v>
      </c>
      <c r="F1093" t="s">
        <v>38</v>
      </c>
      <c r="G1093" t="b">
        <v>0</v>
      </c>
      <c r="H1093">
        <v>2</v>
      </c>
      <c r="I1093">
        <v>1</v>
      </c>
      <c r="J1093" t="s">
        <v>25</v>
      </c>
      <c r="K1093" s="5">
        <v>27075</v>
      </c>
      <c r="L1093" t="s">
        <v>157</v>
      </c>
      <c r="M1093" t="s">
        <v>34</v>
      </c>
      <c r="N1093">
        <v>65</v>
      </c>
      <c r="O1093">
        <v>1</v>
      </c>
      <c r="P1093">
        <v>2</v>
      </c>
      <c r="Q1093" t="s">
        <v>46</v>
      </c>
      <c r="R1093" s="5">
        <v>20723</v>
      </c>
      <c r="S1093">
        <v>7.91</v>
      </c>
      <c r="T1093" s="5">
        <v>244757.76000000001</v>
      </c>
      <c r="U1093">
        <v>41</v>
      </c>
      <c r="V1093" t="s">
        <v>29</v>
      </c>
      <c r="W1093" s="5">
        <v>1750</v>
      </c>
      <c r="X1093" s="5">
        <f>Table1[[#This Row],[Attendance]]*Table1[[#This Row],[Average Ticket Price]]</f>
        <v>47381250</v>
      </c>
      <c r="Y1093" s="5" t="s">
        <v>683</v>
      </c>
    </row>
    <row r="1094" spans="1:25" x14ac:dyDescent="0.25">
      <c r="A1094" t="s">
        <v>307</v>
      </c>
      <c r="B1094" s="8">
        <v>45610</v>
      </c>
      <c r="C1094">
        <f t="shared" si="17"/>
        <v>2024</v>
      </c>
      <c r="D1094" t="s">
        <v>69</v>
      </c>
      <c r="E1094" t="s">
        <v>23</v>
      </c>
      <c r="F1094" t="s">
        <v>44</v>
      </c>
      <c r="G1094" t="b">
        <v>1</v>
      </c>
      <c r="H1094">
        <v>4</v>
      </c>
      <c r="I1094">
        <v>1</v>
      </c>
      <c r="J1094" t="s">
        <v>25</v>
      </c>
      <c r="K1094" s="5">
        <v>25824</v>
      </c>
      <c r="L1094" t="s">
        <v>121</v>
      </c>
      <c r="M1094" t="s">
        <v>61</v>
      </c>
      <c r="N1094">
        <v>12</v>
      </c>
      <c r="O1094">
        <v>2</v>
      </c>
      <c r="P1094">
        <v>2</v>
      </c>
      <c r="Q1094" t="s">
        <v>28</v>
      </c>
      <c r="R1094" s="5">
        <v>34189</v>
      </c>
      <c r="S1094">
        <v>6.02</v>
      </c>
      <c r="T1094" s="5">
        <v>75624.55</v>
      </c>
      <c r="U1094">
        <v>33</v>
      </c>
      <c r="V1094" t="s">
        <v>29</v>
      </c>
      <c r="W1094" s="5">
        <v>1750</v>
      </c>
      <c r="X1094" s="5">
        <f>Table1[[#This Row],[Attendance]]*Table1[[#This Row],[Average Ticket Price]]</f>
        <v>45192000</v>
      </c>
      <c r="Y1094" s="5" t="s">
        <v>683</v>
      </c>
    </row>
    <row r="1095" spans="1:25" x14ac:dyDescent="0.25">
      <c r="A1095" t="s">
        <v>326</v>
      </c>
      <c r="B1095" s="8">
        <v>45586</v>
      </c>
      <c r="C1095">
        <f t="shared" si="17"/>
        <v>2024</v>
      </c>
      <c r="D1095" t="s">
        <v>77</v>
      </c>
      <c r="E1095" t="s">
        <v>48</v>
      </c>
      <c r="F1095" t="s">
        <v>24</v>
      </c>
      <c r="G1095" t="b">
        <v>1</v>
      </c>
      <c r="H1095">
        <v>3</v>
      </c>
      <c r="I1095">
        <v>2</v>
      </c>
      <c r="J1095" t="s">
        <v>25</v>
      </c>
      <c r="K1095" s="5">
        <v>5983</v>
      </c>
      <c r="L1095" t="s">
        <v>206</v>
      </c>
      <c r="M1095" t="s">
        <v>50</v>
      </c>
      <c r="N1095">
        <v>95</v>
      </c>
      <c r="O1095">
        <v>0</v>
      </c>
      <c r="P1095">
        <v>0</v>
      </c>
      <c r="Q1095" t="s">
        <v>81</v>
      </c>
      <c r="R1095" s="5">
        <v>86614</v>
      </c>
      <c r="S1095">
        <v>2.08</v>
      </c>
      <c r="T1095" s="5">
        <v>185806.86</v>
      </c>
      <c r="U1095">
        <v>33</v>
      </c>
      <c r="V1095" t="s">
        <v>29</v>
      </c>
      <c r="W1095" s="5">
        <v>1500</v>
      </c>
      <c r="X1095" s="5">
        <f>Table1[[#This Row],[Attendance]]*Table1[[#This Row],[Average Ticket Price]]</f>
        <v>8974500</v>
      </c>
      <c r="Y1095" s="5" t="s">
        <v>683</v>
      </c>
    </row>
    <row r="1096" spans="1:25" x14ac:dyDescent="0.25">
      <c r="A1096" t="s">
        <v>237</v>
      </c>
      <c r="B1096" s="8">
        <v>45967</v>
      </c>
      <c r="C1096">
        <f t="shared" si="17"/>
        <v>2025</v>
      </c>
      <c r="D1096" t="s">
        <v>31</v>
      </c>
      <c r="E1096" t="s">
        <v>83</v>
      </c>
      <c r="F1096" t="s">
        <v>38</v>
      </c>
      <c r="G1096" t="b">
        <v>1</v>
      </c>
      <c r="H1096">
        <v>1</v>
      </c>
      <c r="I1096">
        <v>3</v>
      </c>
      <c r="J1096" t="s">
        <v>54</v>
      </c>
      <c r="K1096" s="5">
        <v>40376</v>
      </c>
      <c r="L1096" t="s">
        <v>362</v>
      </c>
      <c r="M1096" t="s">
        <v>61</v>
      </c>
      <c r="N1096">
        <v>92</v>
      </c>
      <c r="O1096">
        <v>2</v>
      </c>
      <c r="P1096">
        <v>0</v>
      </c>
      <c r="Q1096" t="s">
        <v>81</v>
      </c>
      <c r="R1096" s="5">
        <v>77152</v>
      </c>
      <c r="S1096">
        <v>1.84</v>
      </c>
      <c r="T1096" s="5">
        <v>2344.88</v>
      </c>
      <c r="U1096">
        <v>41</v>
      </c>
      <c r="V1096" t="s">
        <v>29</v>
      </c>
      <c r="W1096" s="5">
        <v>1000</v>
      </c>
      <c r="X1096" s="5">
        <f>Table1[[#This Row],[Attendance]]*Table1[[#This Row],[Average Ticket Price]]</f>
        <v>40376000</v>
      </c>
      <c r="Y1096" s="5" t="s">
        <v>683</v>
      </c>
    </row>
    <row r="1097" spans="1:25" x14ac:dyDescent="0.25">
      <c r="A1097" t="s">
        <v>597</v>
      </c>
      <c r="B1097" s="8">
        <v>45428</v>
      </c>
      <c r="C1097">
        <f t="shared" si="17"/>
        <v>2024</v>
      </c>
      <c r="D1097" t="s">
        <v>77</v>
      </c>
      <c r="E1097" t="s">
        <v>98</v>
      </c>
      <c r="F1097" t="s">
        <v>44</v>
      </c>
      <c r="G1097" t="b">
        <v>1</v>
      </c>
      <c r="H1097">
        <v>3</v>
      </c>
      <c r="I1097">
        <v>2</v>
      </c>
      <c r="J1097" t="s">
        <v>25</v>
      </c>
      <c r="K1097" s="5">
        <v>30961</v>
      </c>
      <c r="L1097" t="s">
        <v>306</v>
      </c>
      <c r="M1097" t="s">
        <v>34</v>
      </c>
      <c r="N1097">
        <v>25</v>
      </c>
      <c r="O1097">
        <v>2</v>
      </c>
      <c r="P1097">
        <v>0</v>
      </c>
      <c r="Q1097" t="s">
        <v>81</v>
      </c>
      <c r="R1097" s="5">
        <v>145960</v>
      </c>
      <c r="S1097">
        <v>3.59</v>
      </c>
      <c r="T1097" s="5">
        <v>50298.43</v>
      </c>
      <c r="U1097">
        <v>25</v>
      </c>
      <c r="V1097" t="s">
        <v>42</v>
      </c>
      <c r="W1097" s="5">
        <v>1000</v>
      </c>
      <c r="X1097" s="5">
        <f>Table1[[#This Row],[Attendance]]*Table1[[#This Row],[Average Ticket Price]]</f>
        <v>30961000</v>
      </c>
      <c r="Y1097" s="5" t="s">
        <v>683</v>
      </c>
    </row>
    <row r="1098" spans="1:25" x14ac:dyDescent="0.25">
      <c r="A1098" t="s">
        <v>454</v>
      </c>
      <c r="B1098" s="8">
        <v>45797</v>
      </c>
      <c r="C1098">
        <f t="shared" si="17"/>
        <v>2025</v>
      </c>
      <c r="D1098" t="s">
        <v>22</v>
      </c>
      <c r="E1098" t="s">
        <v>72</v>
      </c>
      <c r="F1098" t="s">
        <v>44</v>
      </c>
      <c r="G1098" t="b">
        <v>1</v>
      </c>
      <c r="H1098">
        <v>2</v>
      </c>
      <c r="I1098">
        <v>4</v>
      </c>
      <c r="J1098" t="s">
        <v>54</v>
      </c>
      <c r="K1098" s="5">
        <v>33847</v>
      </c>
      <c r="L1098" t="s">
        <v>188</v>
      </c>
      <c r="M1098" t="s">
        <v>34</v>
      </c>
      <c r="N1098">
        <v>37</v>
      </c>
      <c r="O1098">
        <v>2</v>
      </c>
      <c r="P1098">
        <v>1</v>
      </c>
      <c r="Q1098" t="s">
        <v>62</v>
      </c>
      <c r="R1098" s="5">
        <v>117628</v>
      </c>
      <c r="S1098">
        <v>5.74</v>
      </c>
      <c r="T1098" s="5">
        <v>101904.68</v>
      </c>
      <c r="U1098">
        <v>55</v>
      </c>
      <c r="V1098" t="s">
        <v>152</v>
      </c>
      <c r="W1098" s="5">
        <v>1000</v>
      </c>
      <c r="X1098" s="5">
        <f>Table1[[#This Row],[Attendance]]*Table1[[#This Row],[Average Ticket Price]]</f>
        <v>33847000</v>
      </c>
      <c r="Y1098" s="5" t="s">
        <v>683</v>
      </c>
    </row>
    <row r="1099" spans="1:25" x14ac:dyDescent="0.25">
      <c r="A1099" t="s">
        <v>381</v>
      </c>
      <c r="B1099" s="8">
        <v>45847</v>
      </c>
      <c r="C1099">
        <f t="shared" si="17"/>
        <v>2025</v>
      </c>
      <c r="D1099" t="s">
        <v>36</v>
      </c>
      <c r="E1099" t="s">
        <v>72</v>
      </c>
      <c r="F1099" t="s">
        <v>38</v>
      </c>
      <c r="G1099" t="b">
        <v>0</v>
      </c>
      <c r="H1099">
        <v>1</v>
      </c>
      <c r="I1099">
        <v>0</v>
      </c>
      <c r="J1099" t="s">
        <v>25</v>
      </c>
      <c r="K1099" s="5">
        <v>19999</v>
      </c>
      <c r="L1099" t="s">
        <v>26</v>
      </c>
      <c r="M1099" t="s">
        <v>27</v>
      </c>
      <c r="N1099">
        <v>46</v>
      </c>
      <c r="O1099">
        <v>0</v>
      </c>
      <c r="P1099">
        <v>0</v>
      </c>
      <c r="Q1099" t="s">
        <v>46</v>
      </c>
      <c r="R1099" s="5">
        <v>148457</v>
      </c>
      <c r="S1099">
        <v>4.7300000000000004</v>
      </c>
      <c r="T1099" s="5">
        <v>218969.13</v>
      </c>
      <c r="U1099">
        <v>44</v>
      </c>
      <c r="V1099" t="s">
        <v>42</v>
      </c>
      <c r="W1099" s="5">
        <v>1000</v>
      </c>
      <c r="X1099" s="5">
        <f>Table1[[#This Row],[Attendance]]*Table1[[#This Row],[Average Ticket Price]]</f>
        <v>19999000</v>
      </c>
      <c r="Y1099" s="5" t="s">
        <v>683</v>
      </c>
    </row>
    <row r="1100" spans="1:25" x14ac:dyDescent="0.25">
      <c r="A1100" t="s">
        <v>185</v>
      </c>
      <c r="B1100" s="8">
        <v>45752</v>
      </c>
      <c r="C1100">
        <f t="shared" si="17"/>
        <v>2025</v>
      </c>
      <c r="D1100" t="s">
        <v>97</v>
      </c>
      <c r="E1100" t="s">
        <v>48</v>
      </c>
      <c r="F1100" t="s">
        <v>24</v>
      </c>
      <c r="G1100" t="b">
        <v>1</v>
      </c>
      <c r="H1100">
        <v>5</v>
      </c>
      <c r="I1100">
        <v>0</v>
      </c>
      <c r="J1100" t="s">
        <v>25</v>
      </c>
      <c r="K1100" s="5">
        <v>13322</v>
      </c>
      <c r="L1100" t="s">
        <v>192</v>
      </c>
      <c r="M1100" t="s">
        <v>27</v>
      </c>
      <c r="N1100">
        <v>42</v>
      </c>
      <c r="O1100">
        <v>0</v>
      </c>
      <c r="P1100">
        <v>0</v>
      </c>
      <c r="Q1100" t="s">
        <v>51</v>
      </c>
      <c r="R1100" s="5">
        <v>147002</v>
      </c>
      <c r="S1100">
        <v>1.68</v>
      </c>
      <c r="T1100" s="5">
        <v>209801.1</v>
      </c>
      <c r="U1100">
        <v>38</v>
      </c>
      <c r="V1100" t="s">
        <v>29</v>
      </c>
      <c r="W1100" s="5">
        <v>2000</v>
      </c>
      <c r="X1100" s="5">
        <f>Table1[[#This Row],[Attendance]]*Table1[[#This Row],[Average Ticket Price]]</f>
        <v>26644000</v>
      </c>
      <c r="Y1100" s="5" t="s">
        <v>683</v>
      </c>
    </row>
    <row r="1101" spans="1:25" x14ac:dyDescent="0.25">
      <c r="A1101" t="s">
        <v>563</v>
      </c>
      <c r="B1101" s="8">
        <v>45553</v>
      </c>
      <c r="C1101">
        <f t="shared" si="17"/>
        <v>2024</v>
      </c>
      <c r="D1101" t="s">
        <v>77</v>
      </c>
      <c r="E1101" t="s">
        <v>66</v>
      </c>
      <c r="F1101" t="s">
        <v>44</v>
      </c>
      <c r="G1101" t="b">
        <v>1</v>
      </c>
      <c r="H1101">
        <v>2</v>
      </c>
      <c r="I1101">
        <v>0</v>
      </c>
      <c r="J1101" t="s">
        <v>25</v>
      </c>
      <c r="K1101" s="5">
        <v>15226</v>
      </c>
      <c r="L1101" t="s">
        <v>310</v>
      </c>
      <c r="M1101" t="s">
        <v>34</v>
      </c>
      <c r="N1101">
        <v>79</v>
      </c>
      <c r="O1101">
        <v>0</v>
      </c>
      <c r="P1101">
        <v>1</v>
      </c>
      <c r="Q1101" t="s">
        <v>41</v>
      </c>
      <c r="R1101" s="5">
        <v>52862</v>
      </c>
      <c r="S1101">
        <v>9.02</v>
      </c>
      <c r="T1101" s="5">
        <v>227606.34</v>
      </c>
      <c r="U1101">
        <v>34</v>
      </c>
      <c r="V1101" t="s">
        <v>29</v>
      </c>
      <c r="W1101" s="5">
        <v>1250</v>
      </c>
      <c r="X1101" s="5">
        <f>Table1[[#This Row],[Attendance]]*Table1[[#This Row],[Average Ticket Price]]</f>
        <v>19032500</v>
      </c>
      <c r="Y1101" s="5" t="s">
        <v>683</v>
      </c>
    </row>
    <row r="1102" spans="1:25" x14ac:dyDescent="0.25">
      <c r="A1102" t="s">
        <v>258</v>
      </c>
      <c r="B1102" s="8">
        <v>45624</v>
      </c>
      <c r="C1102">
        <f t="shared" si="17"/>
        <v>2024</v>
      </c>
      <c r="D1102" t="s">
        <v>69</v>
      </c>
      <c r="E1102" t="s">
        <v>72</v>
      </c>
      <c r="F1102" t="s">
        <v>38</v>
      </c>
      <c r="G1102" t="b">
        <v>0</v>
      </c>
      <c r="H1102">
        <v>4</v>
      </c>
      <c r="I1102">
        <v>0</v>
      </c>
      <c r="J1102" t="s">
        <v>25</v>
      </c>
      <c r="K1102" s="5">
        <v>52417</v>
      </c>
      <c r="L1102" t="s">
        <v>316</v>
      </c>
      <c r="M1102" t="s">
        <v>34</v>
      </c>
      <c r="N1102">
        <v>29</v>
      </c>
      <c r="O1102">
        <v>2</v>
      </c>
      <c r="P1102">
        <v>0</v>
      </c>
      <c r="Q1102" t="s">
        <v>28</v>
      </c>
      <c r="R1102" s="5">
        <v>86073</v>
      </c>
      <c r="S1102">
        <v>3.29</v>
      </c>
      <c r="T1102" s="5">
        <v>65827.520000000004</v>
      </c>
      <c r="U1102">
        <v>50</v>
      </c>
      <c r="V1102" t="s">
        <v>42</v>
      </c>
      <c r="W1102" s="5">
        <v>750</v>
      </c>
      <c r="X1102" s="5">
        <f>Table1[[#This Row],[Attendance]]*Table1[[#This Row],[Average Ticket Price]]</f>
        <v>39312750</v>
      </c>
      <c r="Y1102" s="5" t="s">
        <v>683</v>
      </c>
    </row>
    <row r="1103" spans="1:25" x14ac:dyDescent="0.25">
      <c r="A1103" t="s">
        <v>468</v>
      </c>
      <c r="B1103" s="8">
        <v>45807</v>
      </c>
      <c r="C1103">
        <f t="shared" si="17"/>
        <v>2025</v>
      </c>
      <c r="D1103" t="s">
        <v>97</v>
      </c>
      <c r="E1103" t="s">
        <v>98</v>
      </c>
      <c r="F1103" t="s">
        <v>24</v>
      </c>
      <c r="G1103" t="b">
        <v>0</v>
      </c>
      <c r="H1103">
        <v>5</v>
      </c>
      <c r="I1103">
        <v>3</v>
      </c>
      <c r="J1103" t="s">
        <v>25</v>
      </c>
      <c r="K1103" s="5">
        <v>14816</v>
      </c>
      <c r="L1103" t="s">
        <v>141</v>
      </c>
      <c r="M1103" t="s">
        <v>61</v>
      </c>
      <c r="N1103">
        <v>50</v>
      </c>
      <c r="O1103">
        <v>1</v>
      </c>
      <c r="P1103">
        <v>1</v>
      </c>
      <c r="Q1103" t="s">
        <v>41</v>
      </c>
      <c r="R1103" s="5">
        <v>17377</v>
      </c>
      <c r="S1103">
        <v>1.35</v>
      </c>
      <c r="T1103" s="5">
        <v>135699.96</v>
      </c>
      <c r="U1103">
        <v>29</v>
      </c>
      <c r="V1103" t="s">
        <v>42</v>
      </c>
      <c r="W1103" s="5">
        <v>2500</v>
      </c>
      <c r="X1103" s="5">
        <f>Table1[[#This Row],[Attendance]]*Table1[[#This Row],[Average Ticket Price]]</f>
        <v>37040000</v>
      </c>
      <c r="Y1103" s="5" t="s">
        <v>683</v>
      </c>
    </row>
    <row r="1104" spans="1:25" x14ac:dyDescent="0.25">
      <c r="A1104" t="s">
        <v>477</v>
      </c>
      <c r="B1104" s="8">
        <v>45691</v>
      </c>
      <c r="C1104">
        <f t="shared" si="17"/>
        <v>2025</v>
      </c>
      <c r="D1104" t="s">
        <v>31</v>
      </c>
      <c r="E1104" t="s">
        <v>32</v>
      </c>
      <c r="F1104" t="s">
        <v>44</v>
      </c>
      <c r="G1104" t="b">
        <v>0</v>
      </c>
      <c r="H1104">
        <v>5</v>
      </c>
      <c r="I1104">
        <v>4</v>
      </c>
      <c r="J1104" t="s">
        <v>25</v>
      </c>
      <c r="K1104" s="5">
        <v>26642</v>
      </c>
      <c r="L1104" t="s">
        <v>198</v>
      </c>
      <c r="M1104" t="s">
        <v>27</v>
      </c>
      <c r="N1104">
        <v>23</v>
      </c>
      <c r="O1104">
        <v>0</v>
      </c>
      <c r="P1104">
        <v>1</v>
      </c>
      <c r="Q1104" t="s">
        <v>46</v>
      </c>
      <c r="R1104" s="5">
        <v>36419</v>
      </c>
      <c r="S1104">
        <v>8.75</v>
      </c>
      <c r="T1104" s="5">
        <v>50520.11</v>
      </c>
      <c r="U1104">
        <v>23</v>
      </c>
      <c r="V1104" t="s">
        <v>42</v>
      </c>
      <c r="W1104" s="5">
        <v>2250</v>
      </c>
      <c r="X1104" s="5">
        <f>Table1[[#This Row],[Attendance]]*Table1[[#This Row],[Average Ticket Price]]</f>
        <v>59944500</v>
      </c>
      <c r="Y1104" s="5" t="s">
        <v>683</v>
      </c>
    </row>
    <row r="1105" spans="1:25" x14ac:dyDescent="0.25">
      <c r="A1105" t="s">
        <v>512</v>
      </c>
      <c r="B1105" s="8">
        <v>45536</v>
      </c>
      <c r="C1105">
        <f t="shared" si="17"/>
        <v>2024</v>
      </c>
      <c r="D1105" t="s">
        <v>97</v>
      </c>
      <c r="E1105" t="s">
        <v>83</v>
      </c>
      <c r="F1105" t="s">
        <v>44</v>
      </c>
      <c r="G1105" t="b">
        <v>0</v>
      </c>
      <c r="H1105">
        <v>3</v>
      </c>
      <c r="I1105">
        <v>1</v>
      </c>
      <c r="J1105" t="s">
        <v>25</v>
      </c>
      <c r="K1105" s="5">
        <v>43290</v>
      </c>
      <c r="L1105" t="s">
        <v>306</v>
      </c>
      <c r="M1105" t="s">
        <v>61</v>
      </c>
      <c r="N1105">
        <v>12</v>
      </c>
      <c r="O1105">
        <v>0</v>
      </c>
      <c r="P1105">
        <v>2</v>
      </c>
      <c r="Q1105" t="s">
        <v>81</v>
      </c>
      <c r="R1105" s="5">
        <v>113723</v>
      </c>
      <c r="S1105">
        <v>4.6399999999999997</v>
      </c>
      <c r="T1105" s="5">
        <v>46182.36</v>
      </c>
      <c r="U1105">
        <v>64</v>
      </c>
      <c r="V1105" t="s">
        <v>152</v>
      </c>
      <c r="W1105" s="5">
        <v>2500</v>
      </c>
      <c r="X1105" s="5">
        <f>Table1[[#This Row],[Attendance]]*Table1[[#This Row],[Average Ticket Price]]</f>
        <v>108225000</v>
      </c>
      <c r="Y1105" s="5" t="s">
        <v>683</v>
      </c>
    </row>
    <row r="1106" spans="1:25" x14ac:dyDescent="0.25">
      <c r="A1106" t="s">
        <v>328</v>
      </c>
      <c r="B1106" s="8">
        <v>45791</v>
      </c>
      <c r="C1106">
        <f t="shared" si="17"/>
        <v>2025</v>
      </c>
      <c r="D1106" t="s">
        <v>31</v>
      </c>
      <c r="E1106" t="s">
        <v>37</v>
      </c>
      <c r="F1106" t="s">
        <v>38</v>
      </c>
      <c r="G1106" t="b">
        <v>1</v>
      </c>
      <c r="H1106">
        <v>2</v>
      </c>
      <c r="I1106">
        <v>0</v>
      </c>
      <c r="J1106" t="s">
        <v>25</v>
      </c>
      <c r="K1106" s="5">
        <v>11914</v>
      </c>
      <c r="L1106" t="s">
        <v>86</v>
      </c>
      <c r="M1106" t="s">
        <v>34</v>
      </c>
      <c r="N1106">
        <v>90</v>
      </c>
      <c r="O1106">
        <v>0</v>
      </c>
      <c r="P1106">
        <v>1</v>
      </c>
      <c r="Q1106" t="s">
        <v>41</v>
      </c>
      <c r="R1106" s="5">
        <v>60560</v>
      </c>
      <c r="S1106">
        <v>7.2</v>
      </c>
      <c r="T1106" s="5">
        <v>169675.78</v>
      </c>
      <c r="U1106">
        <v>22</v>
      </c>
      <c r="V1106" t="s">
        <v>29</v>
      </c>
      <c r="W1106" s="5">
        <v>3000</v>
      </c>
      <c r="X1106" s="5">
        <f>Table1[[#This Row],[Attendance]]*Table1[[#This Row],[Average Ticket Price]]</f>
        <v>35742000</v>
      </c>
      <c r="Y1106" s="5" t="s">
        <v>683</v>
      </c>
    </row>
    <row r="1107" spans="1:25" x14ac:dyDescent="0.25">
      <c r="A1107" t="s">
        <v>185</v>
      </c>
      <c r="B1107" s="8">
        <v>45559</v>
      </c>
      <c r="C1107">
        <f t="shared" si="17"/>
        <v>2024</v>
      </c>
      <c r="D1107" t="s">
        <v>31</v>
      </c>
      <c r="E1107" t="s">
        <v>98</v>
      </c>
      <c r="F1107" t="s">
        <v>44</v>
      </c>
      <c r="G1107" t="b">
        <v>1</v>
      </c>
      <c r="H1107">
        <v>5</v>
      </c>
      <c r="I1107">
        <v>3</v>
      </c>
      <c r="J1107" t="s">
        <v>25</v>
      </c>
      <c r="K1107" s="5">
        <v>14110</v>
      </c>
      <c r="L1107" t="s">
        <v>129</v>
      </c>
      <c r="M1107" t="s">
        <v>27</v>
      </c>
      <c r="N1107">
        <v>41</v>
      </c>
      <c r="O1107">
        <v>0</v>
      </c>
      <c r="P1107">
        <v>0</v>
      </c>
      <c r="Q1107" t="s">
        <v>46</v>
      </c>
      <c r="R1107" s="5">
        <v>144335</v>
      </c>
      <c r="S1107">
        <v>2.27</v>
      </c>
      <c r="T1107" s="5">
        <v>246750.97</v>
      </c>
      <c r="U1107">
        <v>27</v>
      </c>
      <c r="V1107" t="s">
        <v>42</v>
      </c>
      <c r="W1107" s="5">
        <v>1000</v>
      </c>
      <c r="X1107" s="5">
        <f>Table1[[#This Row],[Attendance]]*Table1[[#This Row],[Average Ticket Price]]</f>
        <v>14110000</v>
      </c>
      <c r="Y1107" s="5" t="s">
        <v>683</v>
      </c>
    </row>
    <row r="1108" spans="1:25" x14ac:dyDescent="0.25">
      <c r="A1108" t="s">
        <v>551</v>
      </c>
      <c r="B1108" s="8">
        <v>45521</v>
      </c>
      <c r="C1108">
        <f t="shared" si="17"/>
        <v>2024</v>
      </c>
      <c r="D1108" t="s">
        <v>36</v>
      </c>
      <c r="E1108" t="s">
        <v>72</v>
      </c>
      <c r="F1108" t="s">
        <v>38</v>
      </c>
      <c r="G1108" t="b">
        <v>0</v>
      </c>
      <c r="H1108">
        <v>5</v>
      </c>
      <c r="I1108">
        <v>4</v>
      </c>
      <c r="J1108" t="s">
        <v>25</v>
      </c>
      <c r="K1108" s="5">
        <v>38544</v>
      </c>
      <c r="L1108" t="s">
        <v>296</v>
      </c>
      <c r="M1108" t="s">
        <v>50</v>
      </c>
      <c r="N1108">
        <v>19</v>
      </c>
      <c r="O1108">
        <v>1</v>
      </c>
      <c r="P1108">
        <v>0</v>
      </c>
      <c r="Q1108" t="s">
        <v>46</v>
      </c>
      <c r="R1108" s="5">
        <v>87822</v>
      </c>
      <c r="S1108">
        <v>7.48</v>
      </c>
      <c r="T1108" s="5">
        <v>78559.38</v>
      </c>
      <c r="U1108">
        <v>44</v>
      </c>
      <c r="V1108" t="s">
        <v>29</v>
      </c>
      <c r="W1108" s="5">
        <v>1500</v>
      </c>
      <c r="X1108" s="5">
        <f>Table1[[#This Row],[Attendance]]*Table1[[#This Row],[Average Ticket Price]]</f>
        <v>57816000</v>
      </c>
      <c r="Y1108" s="5" t="s">
        <v>683</v>
      </c>
    </row>
    <row r="1109" spans="1:25" x14ac:dyDescent="0.25">
      <c r="A1109" t="s">
        <v>598</v>
      </c>
      <c r="B1109" s="8">
        <v>45818</v>
      </c>
      <c r="C1109">
        <f t="shared" si="17"/>
        <v>2025</v>
      </c>
      <c r="D1109" t="s">
        <v>89</v>
      </c>
      <c r="E1109" t="s">
        <v>23</v>
      </c>
      <c r="F1109" t="s">
        <v>38</v>
      </c>
      <c r="G1109" t="b">
        <v>1</v>
      </c>
      <c r="H1109">
        <v>1</v>
      </c>
      <c r="I1109">
        <v>2</v>
      </c>
      <c r="J1109" t="s">
        <v>54</v>
      </c>
      <c r="K1109" s="5">
        <v>23170</v>
      </c>
      <c r="L1109" t="s">
        <v>308</v>
      </c>
      <c r="M1109" t="s">
        <v>50</v>
      </c>
      <c r="N1109">
        <v>64</v>
      </c>
      <c r="O1109">
        <v>0</v>
      </c>
      <c r="P1109">
        <v>1</v>
      </c>
      <c r="Q1109" t="s">
        <v>62</v>
      </c>
      <c r="R1109" s="5">
        <v>97682</v>
      </c>
      <c r="S1109">
        <v>7.51</v>
      </c>
      <c r="T1109" s="5">
        <v>233688.04</v>
      </c>
      <c r="U1109">
        <v>45</v>
      </c>
      <c r="V1109" t="s">
        <v>29</v>
      </c>
      <c r="W1109" s="5">
        <v>2000</v>
      </c>
      <c r="X1109" s="5">
        <f>Table1[[#This Row],[Attendance]]*Table1[[#This Row],[Average Ticket Price]]</f>
        <v>46340000</v>
      </c>
      <c r="Y1109" s="5" t="s">
        <v>683</v>
      </c>
    </row>
    <row r="1110" spans="1:25" x14ac:dyDescent="0.25">
      <c r="A1110" t="s">
        <v>423</v>
      </c>
      <c r="B1110" s="8">
        <v>45349</v>
      </c>
      <c r="C1110">
        <f t="shared" si="17"/>
        <v>2024</v>
      </c>
      <c r="D1110" t="s">
        <v>89</v>
      </c>
      <c r="E1110" t="s">
        <v>37</v>
      </c>
      <c r="F1110" t="s">
        <v>38</v>
      </c>
      <c r="G1110" t="b">
        <v>1</v>
      </c>
      <c r="H1110">
        <v>0</v>
      </c>
      <c r="I1110">
        <v>1</v>
      </c>
      <c r="J1110" t="s">
        <v>54</v>
      </c>
      <c r="K1110" s="5">
        <v>53359</v>
      </c>
      <c r="L1110" t="s">
        <v>105</v>
      </c>
      <c r="M1110" t="s">
        <v>34</v>
      </c>
      <c r="N1110">
        <v>79</v>
      </c>
      <c r="O1110">
        <v>0</v>
      </c>
      <c r="P1110">
        <v>2</v>
      </c>
      <c r="Q1110" t="s">
        <v>87</v>
      </c>
      <c r="R1110" s="5">
        <v>138055</v>
      </c>
      <c r="S1110">
        <v>3.39</v>
      </c>
      <c r="T1110" s="5">
        <v>48021.38</v>
      </c>
      <c r="U1110">
        <v>41</v>
      </c>
      <c r="V1110" t="s">
        <v>42</v>
      </c>
      <c r="W1110" s="5">
        <v>1750</v>
      </c>
      <c r="X1110" s="5">
        <f>Table1[[#This Row],[Attendance]]*Table1[[#This Row],[Average Ticket Price]]</f>
        <v>93378250</v>
      </c>
      <c r="Y1110" s="5" t="s">
        <v>683</v>
      </c>
    </row>
    <row r="1111" spans="1:25" x14ac:dyDescent="0.25">
      <c r="A1111" t="s">
        <v>576</v>
      </c>
      <c r="B1111" s="8">
        <v>45924</v>
      </c>
      <c r="C1111">
        <f t="shared" si="17"/>
        <v>2025</v>
      </c>
      <c r="D1111" t="s">
        <v>36</v>
      </c>
      <c r="E1111" t="s">
        <v>83</v>
      </c>
      <c r="F1111" t="s">
        <v>44</v>
      </c>
      <c r="G1111" t="b">
        <v>1</v>
      </c>
      <c r="H1111">
        <v>5</v>
      </c>
      <c r="I1111">
        <v>0</v>
      </c>
      <c r="J1111" t="s">
        <v>25</v>
      </c>
      <c r="K1111" s="5">
        <v>51294</v>
      </c>
      <c r="L1111" t="s">
        <v>167</v>
      </c>
      <c r="M1111" t="s">
        <v>34</v>
      </c>
      <c r="N1111">
        <v>76</v>
      </c>
      <c r="O1111">
        <v>0</v>
      </c>
      <c r="P1111">
        <v>2</v>
      </c>
      <c r="Q1111" t="s">
        <v>46</v>
      </c>
      <c r="R1111" s="5">
        <v>38389</v>
      </c>
      <c r="S1111">
        <v>9.17</v>
      </c>
      <c r="T1111" s="5">
        <v>1803.9</v>
      </c>
      <c r="U1111">
        <v>18</v>
      </c>
      <c r="V1111" t="s">
        <v>42</v>
      </c>
      <c r="W1111" s="5">
        <v>1000</v>
      </c>
      <c r="X1111" s="5">
        <f>Table1[[#This Row],[Attendance]]*Table1[[#This Row],[Average Ticket Price]]</f>
        <v>51294000</v>
      </c>
      <c r="Y1111" s="5" t="s">
        <v>683</v>
      </c>
    </row>
    <row r="1112" spans="1:25" x14ac:dyDescent="0.25">
      <c r="A1112" t="s">
        <v>442</v>
      </c>
      <c r="B1112" s="8">
        <v>45627</v>
      </c>
      <c r="C1112">
        <f t="shared" si="17"/>
        <v>2024</v>
      </c>
      <c r="D1112" t="s">
        <v>36</v>
      </c>
      <c r="E1112" t="s">
        <v>32</v>
      </c>
      <c r="F1112" t="s">
        <v>38</v>
      </c>
      <c r="G1112" t="b">
        <v>0</v>
      </c>
      <c r="H1112">
        <v>1</v>
      </c>
      <c r="I1112">
        <v>4</v>
      </c>
      <c r="J1112" t="s">
        <v>54</v>
      </c>
      <c r="K1112" s="5">
        <v>12903</v>
      </c>
      <c r="L1112" t="s">
        <v>206</v>
      </c>
      <c r="M1112" t="s">
        <v>61</v>
      </c>
      <c r="N1112">
        <v>48</v>
      </c>
      <c r="O1112">
        <v>0</v>
      </c>
      <c r="P1112">
        <v>2</v>
      </c>
      <c r="Q1112" t="s">
        <v>28</v>
      </c>
      <c r="R1112" s="5">
        <v>114970</v>
      </c>
      <c r="S1112">
        <v>6.28</v>
      </c>
      <c r="T1112" s="5">
        <v>83852.31</v>
      </c>
      <c r="U1112">
        <v>19</v>
      </c>
      <c r="V1112" t="s">
        <v>29</v>
      </c>
      <c r="W1112" s="5">
        <v>2000</v>
      </c>
      <c r="X1112" s="5">
        <f>Table1[[#This Row],[Attendance]]*Table1[[#This Row],[Average Ticket Price]]</f>
        <v>25806000</v>
      </c>
      <c r="Y1112" s="5" t="s">
        <v>683</v>
      </c>
    </row>
    <row r="1113" spans="1:25" x14ac:dyDescent="0.25">
      <c r="A1113" t="s">
        <v>437</v>
      </c>
      <c r="B1113" s="8">
        <v>45792</v>
      </c>
      <c r="C1113">
        <f t="shared" si="17"/>
        <v>2025</v>
      </c>
      <c r="D1113" t="s">
        <v>77</v>
      </c>
      <c r="E1113" t="s">
        <v>23</v>
      </c>
      <c r="F1113" t="s">
        <v>44</v>
      </c>
      <c r="G1113" t="b">
        <v>0</v>
      </c>
      <c r="H1113">
        <v>3</v>
      </c>
      <c r="I1113">
        <v>4</v>
      </c>
      <c r="J1113" t="s">
        <v>54</v>
      </c>
      <c r="K1113" s="5">
        <v>18471</v>
      </c>
      <c r="L1113" t="s">
        <v>70</v>
      </c>
      <c r="M1113" t="s">
        <v>34</v>
      </c>
      <c r="N1113">
        <v>75</v>
      </c>
      <c r="O1113">
        <v>1</v>
      </c>
      <c r="P1113">
        <v>0</v>
      </c>
      <c r="Q1113" t="s">
        <v>62</v>
      </c>
      <c r="R1113" s="5">
        <v>93614</v>
      </c>
      <c r="S1113">
        <v>8.6999999999999993</v>
      </c>
      <c r="T1113" s="5">
        <v>86786.02</v>
      </c>
      <c r="U1113">
        <v>22</v>
      </c>
      <c r="V1113" t="s">
        <v>29</v>
      </c>
      <c r="W1113" s="5">
        <v>1000</v>
      </c>
      <c r="X1113" s="5">
        <f>Table1[[#This Row],[Attendance]]*Table1[[#This Row],[Average Ticket Price]]</f>
        <v>18471000</v>
      </c>
      <c r="Y1113" s="5" t="s">
        <v>683</v>
      </c>
    </row>
    <row r="1114" spans="1:25" x14ac:dyDescent="0.25">
      <c r="A1114" t="s">
        <v>526</v>
      </c>
      <c r="B1114" s="8">
        <v>45299</v>
      </c>
      <c r="C1114">
        <f t="shared" si="17"/>
        <v>2024</v>
      </c>
      <c r="D1114" t="s">
        <v>89</v>
      </c>
      <c r="E1114" t="s">
        <v>37</v>
      </c>
      <c r="F1114" t="s">
        <v>44</v>
      </c>
      <c r="G1114" t="b">
        <v>0</v>
      </c>
      <c r="H1114">
        <v>4</v>
      </c>
      <c r="I1114">
        <v>0</v>
      </c>
      <c r="J1114" t="s">
        <v>25</v>
      </c>
      <c r="K1114" s="5">
        <v>48838</v>
      </c>
      <c r="L1114" t="s">
        <v>285</v>
      </c>
      <c r="M1114" t="s">
        <v>50</v>
      </c>
      <c r="N1114">
        <v>25</v>
      </c>
      <c r="O1114">
        <v>0</v>
      </c>
      <c r="P1114">
        <v>0</v>
      </c>
      <c r="Q1114" t="s">
        <v>81</v>
      </c>
      <c r="R1114" s="5">
        <v>6325</v>
      </c>
      <c r="S1114">
        <v>9.15</v>
      </c>
      <c r="T1114" s="5">
        <v>96270.79</v>
      </c>
      <c r="U1114">
        <v>20</v>
      </c>
      <c r="V1114" t="s">
        <v>29</v>
      </c>
      <c r="W1114" s="5">
        <v>1000</v>
      </c>
      <c r="X1114" s="5">
        <f>Table1[[#This Row],[Attendance]]*Table1[[#This Row],[Average Ticket Price]]</f>
        <v>48838000</v>
      </c>
      <c r="Y1114" s="5" t="s">
        <v>683</v>
      </c>
    </row>
    <row r="1115" spans="1:25" x14ac:dyDescent="0.25">
      <c r="A1115" t="s">
        <v>203</v>
      </c>
      <c r="B1115" s="8">
        <v>45521</v>
      </c>
      <c r="C1115">
        <f t="shared" si="17"/>
        <v>2024</v>
      </c>
      <c r="D1115" t="s">
        <v>36</v>
      </c>
      <c r="E1115" t="s">
        <v>66</v>
      </c>
      <c r="F1115" t="s">
        <v>44</v>
      </c>
      <c r="G1115" t="b">
        <v>0</v>
      </c>
      <c r="H1115">
        <v>4</v>
      </c>
      <c r="I1115">
        <v>0</v>
      </c>
      <c r="J1115" t="s">
        <v>25</v>
      </c>
      <c r="K1115" s="5">
        <v>13706</v>
      </c>
      <c r="L1115" t="s">
        <v>78</v>
      </c>
      <c r="M1115" t="s">
        <v>61</v>
      </c>
      <c r="N1115">
        <v>61</v>
      </c>
      <c r="O1115">
        <v>1</v>
      </c>
      <c r="P1115">
        <v>0</v>
      </c>
      <c r="Q1115" t="s">
        <v>51</v>
      </c>
      <c r="R1115" s="5">
        <v>124025</v>
      </c>
      <c r="S1115">
        <v>2.66</v>
      </c>
      <c r="T1115" s="5">
        <v>247248.46</v>
      </c>
      <c r="U1115">
        <v>23</v>
      </c>
      <c r="V1115" t="s">
        <v>42</v>
      </c>
      <c r="W1115" s="5">
        <v>1500</v>
      </c>
      <c r="X1115" s="5">
        <f>Table1[[#This Row],[Attendance]]*Table1[[#This Row],[Average Ticket Price]]</f>
        <v>20559000</v>
      </c>
      <c r="Y1115" s="5" t="s">
        <v>683</v>
      </c>
    </row>
    <row r="1116" spans="1:25" x14ac:dyDescent="0.25">
      <c r="A1116" t="s">
        <v>599</v>
      </c>
      <c r="B1116" s="8">
        <v>45553</v>
      </c>
      <c r="C1116">
        <f t="shared" si="17"/>
        <v>2024</v>
      </c>
      <c r="D1116" t="s">
        <v>36</v>
      </c>
      <c r="E1116" t="s">
        <v>83</v>
      </c>
      <c r="F1116" t="s">
        <v>44</v>
      </c>
      <c r="G1116" t="b">
        <v>1</v>
      </c>
      <c r="H1116">
        <v>3</v>
      </c>
      <c r="I1116">
        <v>3</v>
      </c>
      <c r="J1116" t="s">
        <v>39</v>
      </c>
      <c r="K1116" s="5">
        <v>46294</v>
      </c>
      <c r="L1116" t="s">
        <v>107</v>
      </c>
      <c r="M1116" t="s">
        <v>61</v>
      </c>
      <c r="N1116">
        <v>80</v>
      </c>
      <c r="O1116">
        <v>2</v>
      </c>
      <c r="P1116">
        <v>2</v>
      </c>
      <c r="Q1116" t="s">
        <v>46</v>
      </c>
      <c r="R1116" s="5">
        <v>61493</v>
      </c>
      <c r="S1116">
        <v>7.2</v>
      </c>
      <c r="T1116" s="5">
        <v>225794.16</v>
      </c>
      <c r="U1116">
        <v>22</v>
      </c>
      <c r="V1116" t="s">
        <v>42</v>
      </c>
      <c r="W1116" s="5">
        <v>1750</v>
      </c>
      <c r="X1116" s="5">
        <f>Table1[[#This Row],[Attendance]]*Table1[[#This Row],[Average Ticket Price]]</f>
        <v>81014500</v>
      </c>
      <c r="Y1116" s="5" t="s">
        <v>683</v>
      </c>
    </row>
    <row r="1117" spans="1:25" x14ac:dyDescent="0.25">
      <c r="A1117" t="s">
        <v>21</v>
      </c>
      <c r="B1117" s="8">
        <v>45406</v>
      </c>
      <c r="C1117">
        <f t="shared" si="17"/>
        <v>2024</v>
      </c>
      <c r="D1117" t="s">
        <v>89</v>
      </c>
      <c r="E1117" t="s">
        <v>66</v>
      </c>
      <c r="F1117" t="s">
        <v>24</v>
      </c>
      <c r="G1117" t="b">
        <v>1</v>
      </c>
      <c r="H1117">
        <v>1</v>
      </c>
      <c r="I1117">
        <v>1</v>
      </c>
      <c r="J1117" t="s">
        <v>39</v>
      </c>
      <c r="K1117" s="5">
        <v>29107</v>
      </c>
      <c r="L1117" t="s">
        <v>358</v>
      </c>
      <c r="M1117" t="s">
        <v>27</v>
      </c>
      <c r="N1117">
        <v>11</v>
      </c>
      <c r="O1117">
        <v>1</v>
      </c>
      <c r="P1117">
        <v>0</v>
      </c>
      <c r="Q1117" t="s">
        <v>87</v>
      </c>
      <c r="R1117" s="5">
        <v>83086</v>
      </c>
      <c r="S1117">
        <v>3.27</v>
      </c>
      <c r="T1117" s="5">
        <v>207131.25</v>
      </c>
      <c r="U1117">
        <v>64</v>
      </c>
      <c r="V1117" t="s">
        <v>42</v>
      </c>
      <c r="W1117" s="5">
        <v>1750</v>
      </c>
      <c r="X1117" s="5">
        <f>Table1[[#This Row],[Attendance]]*Table1[[#This Row],[Average Ticket Price]]</f>
        <v>50937250</v>
      </c>
      <c r="Y1117" s="5" t="s">
        <v>683</v>
      </c>
    </row>
    <row r="1118" spans="1:25" x14ac:dyDescent="0.25">
      <c r="A1118" t="s">
        <v>76</v>
      </c>
      <c r="B1118" s="8">
        <v>45779</v>
      </c>
      <c r="C1118">
        <f t="shared" si="17"/>
        <v>2025</v>
      </c>
      <c r="D1118" t="s">
        <v>53</v>
      </c>
      <c r="E1118" t="s">
        <v>23</v>
      </c>
      <c r="F1118" t="s">
        <v>38</v>
      </c>
      <c r="G1118" t="b">
        <v>1</v>
      </c>
      <c r="H1118">
        <v>1</v>
      </c>
      <c r="I1118">
        <v>3</v>
      </c>
      <c r="J1118" t="s">
        <v>54</v>
      </c>
      <c r="K1118" s="5">
        <v>8140</v>
      </c>
      <c r="L1118" t="s">
        <v>107</v>
      </c>
      <c r="M1118" t="s">
        <v>50</v>
      </c>
      <c r="N1118">
        <v>53</v>
      </c>
      <c r="O1118">
        <v>2</v>
      </c>
      <c r="P1118">
        <v>0</v>
      </c>
      <c r="Q1118" t="s">
        <v>62</v>
      </c>
      <c r="R1118" s="5">
        <v>134126</v>
      </c>
      <c r="S1118">
        <v>1.9</v>
      </c>
      <c r="T1118" s="5">
        <v>1506.23</v>
      </c>
      <c r="U1118">
        <v>32</v>
      </c>
      <c r="V1118" t="s">
        <v>29</v>
      </c>
      <c r="W1118" s="5">
        <v>750</v>
      </c>
      <c r="X1118" s="5">
        <f>Table1[[#This Row],[Attendance]]*Table1[[#This Row],[Average Ticket Price]]</f>
        <v>6105000</v>
      </c>
      <c r="Y1118" s="5" t="s">
        <v>683</v>
      </c>
    </row>
    <row r="1119" spans="1:25" x14ac:dyDescent="0.25">
      <c r="A1119" t="s">
        <v>491</v>
      </c>
      <c r="B1119" s="8">
        <v>45327</v>
      </c>
      <c r="C1119">
        <f t="shared" si="17"/>
        <v>2024</v>
      </c>
      <c r="D1119" t="s">
        <v>69</v>
      </c>
      <c r="E1119" t="s">
        <v>37</v>
      </c>
      <c r="F1119" t="s">
        <v>38</v>
      </c>
      <c r="G1119" t="b">
        <v>1</v>
      </c>
      <c r="H1119">
        <v>1</v>
      </c>
      <c r="I1119">
        <v>1</v>
      </c>
      <c r="J1119" t="s">
        <v>39</v>
      </c>
      <c r="K1119" s="5">
        <v>12415</v>
      </c>
      <c r="L1119" t="s">
        <v>107</v>
      </c>
      <c r="M1119" t="s">
        <v>27</v>
      </c>
      <c r="N1119">
        <v>17</v>
      </c>
      <c r="O1119">
        <v>0</v>
      </c>
      <c r="P1119">
        <v>0</v>
      </c>
      <c r="Q1119" t="s">
        <v>41</v>
      </c>
      <c r="R1119" s="5">
        <v>116864</v>
      </c>
      <c r="S1119">
        <v>9.25</v>
      </c>
      <c r="T1119" s="5">
        <v>42419.46</v>
      </c>
      <c r="U1119">
        <v>46</v>
      </c>
      <c r="V1119" t="s">
        <v>42</v>
      </c>
      <c r="W1119" s="5">
        <v>2250</v>
      </c>
      <c r="X1119" s="5">
        <f>Table1[[#This Row],[Attendance]]*Table1[[#This Row],[Average Ticket Price]]</f>
        <v>27933750</v>
      </c>
      <c r="Y1119" s="5" t="s">
        <v>683</v>
      </c>
    </row>
    <row r="1120" spans="1:25" x14ac:dyDescent="0.25">
      <c r="A1120" t="s">
        <v>264</v>
      </c>
      <c r="B1120" s="8">
        <v>45633</v>
      </c>
      <c r="C1120">
        <f t="shared" si="17"/>
        <v>2024</v>
      </c>
      <c r="D1120" t="s">
        <v>77</v>
      </c>
      <c r="E1120" t="s">
        <v>37</v>
      </c>
      <c r="F1120" t="s">
        <v>38</v>
      </c>
      <c r="G1120" t="b">
        <v>0</v>
      </c>
      <c r="H1120">
        <v>5</v>
      </c>
      <c r="I1120">
        <v>1</v>
      </c>
      <c r="J1120" t="s">
        <v>25</v>
      </c>
      <c r="K1120" s="5">
        <v>32677</v>
      </c>
      <c r="L1120" t="s">
        <v>73</v>
      </c>
      <c r="M1120" t="s">
        <v>27</v>
      </c>
      <c r="N1120">
        <v>18</v>
      </c>
      <c r="O1120">
        <v>0</v>
      </c>
      <c r="P1120">
        <v>0</v>
      </c>
      <c r="Q1120" t="s">
        <v>46</v>
      </c>
      <c r="R1120" s="5">
        <v>118644</v>
      </c>
      <c r="S1120">
        <v>6.03</v>
      </c>
      <c r="T1120" s="5">
        <v>202052.83</v>
      </c>
      <c r="U1120">
        <v>20</v>
      </c>
      <c r="V1120" t="s">
        <v>29</v>
      </c>
      <c r="W1120" s="5">
        <v>1250</v>
      </c>
      <c r="X1120" s="5">
        <f>Table1[[#This Row],[Attendance]]*Table1[[#This Row],[Average Ticket Price]]</f>
        <v>40846250</v>
      </c>
      <c r="Y1120" s="5" t="s">
        <v>683</v>
      </c>
    </row>
    <row r="1121" spans="1:25" x14ac:dyDescent="0.25">
      <c r="A1121" t="s">
        <v>538</v>
      </c>
      <c r="B1121" s="8">
        <v>46014</v>
      </c>
      <c r="C1121">
        <f t="shared" si="17"/>
        <v>2025</v>
      </c>
      <c r="D1121" t="s">
        <v>77</v>
      </c>
      <c r="E1121" t="s">
        <v>72</v>
      </c>
      <c r="F1121" t="s">
        <v>24</v>
      </c>
      <c r="G1121" t="b">
        <v>1</v>
      </c>
      <c r="H1121">
        <v>5</v>
      </c>
      <c r="I1121">
        <v>3</v>
      </c>
      <c r="J1121" t="s">
        <v>25</v>
      </c>
      <c r="K1121" s="5">
        <v>41464</v>
      </c>
      <c r="L1121" t="s">
        <v>402</v>
      </c>
      <c r="M1121" t="s">
        <v>50</v>
      </c>
      <c r="N1121">
        <v>30</v>
      </c>
      <c r="O1121">
        <v>0</v>
      </c>
      <c r="P1121">
        <v>2</v>
      </c>
      <c r="Q1121" t="s">
        <v>87</v>
      </c>
      <c r="R1121" s="5">
        <v>13528</v>
      </c>
      <c r="S1121">
        <v>6.1</v>
      </c>
      <c r="T1121" s="5">
        <v>72018.649999999994</v>
      </c>
      <c r="U1121">
        <v>56</v>
      </c>
      <c r="V1121" t="s">
        <v>42</v>
      </c>
      <c r="W1121" s="5">
        <v>750</v>
      </c>
      <c r="X1121" s="5">
        <f>Table1[[#This Row],[Attendance]]*Table1[[#This Row],[Average Ticket Price]]</f>
        <v>31098000</v>
      </c>
      <c r="Y1121" s="5" t="s">
        <v>683</v>
      </c>
    </row>
    <row r="1122" spans="1:25" x14ac:dyDescent="0.25">
      <c r="A1122" t="s">
        <v>599</v>
      </c>
      <c r="B1122" s="8">
        <v>45293</v>
      </c>
      <c r="C1122">
        <f t="shared" si="17"/>
        <v>2024</v>
      </c>
      <c r="D1122" t="s">
        <v>69</v>
      </c>
      <c r="E1122" t="s">
        <v>23</v>
      </c>
      <c r="F1122" t="s">
        <v>24</v>
      </c>
      <c r="G1122" t="b">
        <v>0</v>
      </c>
      <c r="H1122">
        <v>4</v>
      </c>
      <c r="I1122">
        <v>4</v>
      </c>
      <c r="J1122" t="s">
        <v>39</v>
      </c>
      <c r="K1122" s="5">
        <v>37214</v>
      </c>
      <c r="L1122" t="s">
        <v>221</v>
      </c>
      <c r="M1122" t="s">
        <v>27</v>
      </c>
      <c r="N1122">
        <v>21</v>
      </c>
      <c r="O1122">
        <v>0</v>
      </c>
      <c r="P1122">
        <v>0</v>
      </c>
      <c r="Q1122" t="s">
        <v>87</v>
      </c>
      <c r="R1122" s="5">
        <v>39582</v>
      </c>
      <c r="S1122">
        <v>8.43</v>
      </c>
      <c r="T1122" s="5">
        <v>145334.10999999999</v>
      </c>
      <c r="U1122">
        <v>37</v>
      </c>
      <c r="V1122" t="s">
        <v>42</v>
      </c>
      <c r="W1122" s="5">
        <v>2250</v>
      </c>
      <c r="X1122" s="5">
        <f>Table1[[#This Row],[Attendance]]*Table1[[#This Row],[Average Ticket Price]]</f>
        <v>83731500</v>
      </c>
      <c r="Y1122" s="5" t="s">
        <v>683</v>
      </c>
    </row>
    <row r="1123" spans="1:25" x14ac:dyDescent="0.25">
      <c r="A1123" t="s">
        <v>275</v>
      </c>
      <c r="B1123" s="8">
        <v>45660</v>
      </c>
      <c r="C1123">
        <f t="shared" si="17"/>
        <v>2025</v>
      </c>
      <c r="D1123" t="s">
        <v>77</v>
      </c>
      <c r="E1123" t="s">
        <v>72</v>
      </c>
      <c r="F1123" t="s">
        <v>24</v>
      </c>
      <c r="G1123" t="b">
        <v>0</v>
      </c>
      <c r="H1123">
        <v>1</v>
      </c>
      <c r="I1123">
        <v>4</v>
      </c>
      <c r="J1123" t="s">
        <v>54</v>
      </c>
      <c r="K1123" s="5">
        <v>18058</v>
      </c>
      <c r="L1123" t="s">
        <v>143</v>
      </c>
      <c r="M1123" t="s">
        <v>27</v>
      </c>
      <c r="N1123">
        <v>14</v>
      </c>
      <c r="O1123">
        <v>1</v>
      </c>
      <c r="P1123">
        <v>1</v>
      </c>
      <c r="Q1123" t="s">
        <v>41</v>
      </c>
      <c r="R1123" s="5">
        <v>131959</v>
      </c>
      <c r="S1123">
        <v>6.71</v>
      </c>
      <c r="T1123" s="5">
        <v>141971.71</v>
      </c>
      <c r="U1123">
        <v>34</v>
      </c>
      <c r="V1123" t="s">
        <v>29</v>
      </c>
      <c r="W1123" s="5">
        <v>2500</v>
      </c>
      <c r="X1123" s="5">
        <f>Table1[[#This Row],[Attendance]]*Table1[[#This Row],[Average Ticket Price]]</f>
        <v>45145000</v>
      </c>
      <c r="Y1123" s="5" t="s">
        <v>683</v>
      </c>
    </row>
    <row r="1124" spans="1:25" x14ac:dyDescent="0.25">
      <c r="A1124" t="s">
        <v>250</v>
      </c>
      <c r="B1124" s="8">
        <v>45372</v>
      </c>
      <c r="C1124">
        <f t="shared" si="17"/>
        <v>2024</v>
      </c>
      <c r="D1124" t="s">
        <v>53</v>
      </c>
      <c r="E1124" t="s">
        <v>37</v>
      </c>
      <c r="F1124" t="s">
        <v>44</v>
      </c>
      <c r="G1124" t="b">
        <v>1</v>
      </c>
      <c r="H1124">
        <v>3</v>
      </c>
      <c r="I1124">
        <v>1</v>
      </c>
      <c r="J1124" t="s">
        <v>25</v>
      </c>
      <c r="K1124" s="5">
        <v>17997</v>
      </c>
      <c r="L1124" t="s">
        <v>190</v>
      </c>
      <c r="M1124" t="s">
        <v>61</v>
      </c>
      <c r="N1124">
        <v>64</v>
      </c>
      <c r="O1124">
        <v>1</v>
      </c>
      <c r="P1124">
        <v>0</v>
      </c>
      <c r="Q1124" t="s">
        <v>28</v>
      </c>
      <c r="R1124" s="5">
        <v>125319</v>
      </c>
      <c r="S1124">
        <v>8.81</v>
      </c>
      <c r="T1124" s="5">
        <v>62192.81</v>
      </c>
      <c r="U1124">
        <v>18</v>
      </c>
      <c r="V1124" t="s">
        <v>42</v>
      </c>
      <c r="W1124" s="5">
        <v>2250</v>
      </c>
      <c r="X1124" s="5">
        <f>Table1[[#This Row],[Attendance]]*Table1[[#This Row],[Average Ticket Price]]</f>
        <v>40493250</v>
      </c>
      <c r="Y1124" s="5" t="s">
        <v>683</v>
      </c>
    </row>
    <row r="1125" spans="1:25" x14ac:dyDescent="0.25">
      <c r="A1125" t="s">
        <v>565</v>
      </c>
      <c r="B1125" s="8">
        <v>45517</v>
      </c>
      <c r="C1125">
        <f t="shared" si="17"/>
        <v>2024</v>
      </c>
      <c r="D1125" t="s">
        <v>97</v>
      </c>
      <c r="E1125" t="s">
        <v>37</v>
      </c>
      <c r="F1125" t="s">
        <v>38</v>
      </c>
      <c r="G1125" t="b">
        <v>0</v>
      </c>
      <c r="H1125">
        <v>2</v>
      </c>
      <c r="I1125">
        <v>0</v>
      </c>
      <c r="J1125" t="s">
        <v>25</v>
      </c>
      <c r="K1125" s="5">
        <v>48111</v>
      </c>
      <c r="L1125" t="s">
        <v>402</v>
      </c>
      <c r="M1125" t="s">
        <v>27</v>
      </c>
      <c r="N1125">
        <v>74</v>
      </c>
      <c r="O1125">
        <v>0</v>
      </c>
      <c r="P1125">
        <v>1</v>
      </c>
      <c r="Q1125" t="s">
        <v>46</v>
      </c>
      <c r="R1125" s="5">
        <v>147906</v>
      </c>
      <c r="S1125">
        <v>5.41</v>
      </c>
      <c r="T1125" s="5">
        <v>134998.23000000001</v>
      </c>
      <c r="U1125">
        <v>30</v>
      </c>
      <c r="V1125" t="s">
        <v>29</v>
      </c>
      <c r="W1125" s="5">
        <v>2000</v>
      </c>
      <c r="X1125" s="5">
        <f>Table1[[#This Row],[Attendance]]*Table1[[#This Row],[Average Ticket Price]]</f>
        <v>96222000</v>
      </c>
      <c r="Y1125" s="5" t="s">
        <v>683</v>
      </c>
    </row>
    <row r="1126" spans="1:25" x14ac:dyDescent="0.25">
      <c r="A1126" t="s">
        <v>600</v>
      </c>
      <c r="B1126" s="8">
        <v>45910</v>
      </c>
      <c r="C1126">
        <f t="shared" si="17"/>
        <v>2025</v>
      </c>
      <c r="D1126" t="s">
        <v>36</v>
      </c>
      <c r="E1126" t="s">
        <v>83</v>
      </c>
      <c r="F1126" t="s">
        <v>38</v>
      </c>
      <c r="G1126" t="b">
        <v>0</v>
      </c>
      <c r="H1126">
        <v>3</v>
      </c>
      <c r="I1126">
        <v>3</v>
      </c>
      <c r="J1126" t="s">
        <v>39</v>
      </c>
      <c r="K1126" s="5">
        <v>20045</v>
      </c>
      <c r="L1126" t="s">
        <v>135</v>
      </c>
      <c r="M1126" t="s">
        <v>27</v>
      </c>
      <c r="N1126">
        <v>72</v>
      </c>
      <c r="O1126">
        <v>2</v>
      </c>
      <c r="P1126">
        <v>0</v>
      </c>
      <c r="Q1126" t="s">
        <v>28</v>
      </c>
      <c r="R1126" s="5">
        <v>47393</v>
      </c>
      <c r="S1126">
        <v>2.0099999999999998</v>
      </c>
      <c r="T1126" s="5">
        <v>63097.56</v>
      </c>
      <c r="U1126">
        <v>30</v>
      </c>
      <c r="V1126" t="s">
        <v>29</v>
      </c>
      <c r="W1126" s="5">
        <v>1750</v>
      </c>
      <c r="X1126" s="5">
        <f>Table1[[#This Row],[Attendance]]*Table1[[#This Row],[Average Ticket Price]]</f>
        <v>35078750</v>
      </c>
      <c r="Y1126" s="5" t="s">
        <v>683</v>
      </c>
    </row>
    <row r="1127" spans="1:25" x14ac:dyDescent="0.25">
      <c r="A1127" t="s">
        <v>420</v>
      </c>
      <c r="B1127" s="8">
        <v>45848</v>
      </c>
      <c r="C1127">
        <f t="shared" si="17"/>
        <v>2025</v>
      </c>
      <c r="D1127" t="s">
        <v>97</v>
      </c>
      <c r="E1127" t="s">
        <v>72</v>
      </c>
      <c r="F1127" t="s">
        <v>44</v>
      </c>
      <c r="G1127" t="b">
        <v>0</v>
      </c>
      <c r="H1127">
        <v>1</v>
      </c>
      <c r="I1127">
        <v>2</v>
      </c>
      <c r="J1127" t="s">
        <v>54</v>
      </c>
      <c r="K1127" s="5">
        <v>43709</v>
      </c>
      <c r="L1127" t="s">
        <v>383</v>
      </c>
      <c r="M1127" t="s">
        <v>50</v>
      </c>
      <c r="N1127">
        <v>35</v>
      </c>
      <c r="O1127">
        <v>1</v>
      </c>
      <c r="P1127">
        <v>0</v>
      </c>
      <c r="Q1127" t="s">
        <v>41</v>
      </c>
      <c r="R1127" s="5">
        <v>34192</v>
      </c>
      <c r="S1127">
        <v>3.81</v>
      </c>
      <c r="T1127" s="5">
        <v>69988.67</v>
      </c>
      <c r="U1127">
        <v>46</v>
      </c>
      <c r="V1127" t="s">
        <v>29</v>
      </c>
      <c r="W1127" s="5">
        <v>1500</v>
      </c>
      <c r="X1127" s="5">
        <f>Table1[[#This Row],[Attendance]]*Table1[[#This Row],[Average Ticket Price]]</f>
        <v>65563500</v>
      </c>
      <c r="Y1127" s="5" t="s">
        <v>683</v>
      </c>
    </row>
    <row r="1128" spans="1:25" x14ac:dyDescent="0.25">
      <c r="A1128" t="s">
        <v>431</v>
      </c>
      <c r="B1128" s="8">
        <v>45909</v>
      </c>
      <c r="C1128">
        <f t="shared" si="17"/>
        <v>2025</v>
      </c>
      <c r="D1128" t="s">
        <v>36</v>
      </c>
      <c r="E1128" t="s">
        <v>32</v>
      </c>
      <c r="F1128" t="s">
        <v>24</v>
      </c>
      <c r="G1128" t="b">
        <v>1</v>
      </c>
      <c r="H1128">
        <v>5</v>
      </c>
      <c r="I1128">
        <v>0</v>
      </c>
      <c r="J1128" t="s">
        <v>25</v>
      </c>
      <c r="K1128" s="5">
        <v>20842</v>
      </c>
      <c r="L1128" t="s">
        <v>176</v>
      </c>
      <c r="M1128" t="s">
        <v>27</v>
      </c>
      <c r="N1128">
        <v>16</v>
      </c>
      <c r="O1128">
        <v>0</v>
      </c>
      <c r="P1128">
        <v>1</v>
      </c>
      <c r="Q1128" t="s">
        <v>87</v>
      </c>
      <c r="R1128" s="5">
        <v>122091</v>
      </c>
      <c r="S1128">
        <v>7.12</v>
      </c>
      <c r="T1128" s="5">
        <v>72073.77</v>
      </c>
      <c r="U1128">
        <v>25</v>
      </c>
      <c r="V1128" t="s">
        <v>29</v>
      </c>
      <c r="W1128" s="5">
        <v>750</v>
      </c>
      <c r="X1128" s="5">
        <f>Table1[[#This Row],[Attendance]]*Table1[[#This Row],[Average Ticket Price]]</f>
        <v>15631500</v>
      </c>
      <c r="Y1128" s="5" t="s">
        <v>683</v>
      </c>
    </row>
    <row r="1129" spans="1:25" x14ac:dyDescent="0.25">
      <c r="A1129" t="s">
        <v>578</v>
      </c>
      <c r="B1129" s="8">
        <v>45981</v>
      </c>
      <c r="C1129">
        <f t="shared" si="17"/>
        <v>2025</v>
      </c>
      <c r="D1129" t="s">
        <v>97</v>
      </c>
      <c r="E1129" t="s">
        <v>66</v>
      </c>
      <c r="F1129" t="s">
        <v>44</v>
      </c>
      <c r="G1129" t="b">
        <v>0</v>
      </c>
      <c r="H1129">
        <v>2</v>
      </c>
      <c r="I1129">
        <v>4</v>
      </c>
      <c r="J1129" t="s">
        <v>54</v>
      </c>
      <c r="K1129" s="5">
        <v>21873</v>
      </c>
      <c r="L1129" t="s">
        <v>334</v>
      </c>
      <c r="M1129" t="s">
        <v>27</v>
      </c>
      <c r="N1129">
        <v>26</v>
      </c>
      <c r="O1129">
        <v>0</v>
      </c>
      <c r="P1129">
        <v>0</v>
      </c>
      <c r="Q1129" t="s">
        <v>46</v>
      </c>
      <c r="R1129" s="5">
        <v>17953</v>
      </c>
      <c r="S1129">
        <v>4.2300000000000004</v>
      </c>
      <c r="T1129" s="5">
        <v>30072.99</v>
      </c>
      <c r="U1129">
        <v>57</v>
      </c>
      <c r="V1129" t="s">
        <v>42</v>
      </c>
      <c r="W1129" s="5">
        <v>1500</v>
      </c>
      <c r="X1129" s="5">
        <f>Table1[[#This Row],[Attendance]]*Table1[[#This Row],[Average Ticket Price]]</f>
        <v>32809500</v>
      </c>
      <c r="Y1129" s="5" t="s">
        <v>683</v>
      </c>
    </row>
    <row r="1130" spans="1:25" x14ac:dyDescent="0.25">
      <c r="A1130" t="s">
        <v>587</v>
      </c>
      <c r="B1130" s="8">
        <v>45416</v>
      </c>
      <c r="C1130">
        <f t="shared" si="17"/>
        <v>2024</v>
      </c>
      <c r="D1130" t="s">
        <v>22</v>
      </c>
      <c r="E1130" t="s">
        <v>23</v>
      </c>
      <c r="F1130" t="s">
        <v>24</v>
      </c>
      <c r="G1130" t="b">
        <v>1</v>
      </c>
      <c r="H1130">
        <v>2</v>
      </c>
      <c r="I1130">
        <v>1</v>
      </c>
      <c r="J1130" t="s">
        <v>25</v>
      </c>
      <c r="K1130" s="5">
        <v>42739</v>
      </c>
      <c r="L1130" t="s">
        <v>95</v>
      </c>
      <c r="M1130" t="s">
        <v>34</v>
      </c>
      <c r="N1130">
        <v>89</v>
      </c>
      <c r="O1130">
        <v>0</v>
      </c>
      <c r="P1130">
        <v>0</v>
      </c>
      <c r="Q1130" t="s">
        <v>41</v>
      </c>
      <c r="R1130" s="5">
        <v>77208</v>
      </c>
      <c r="S1130">
        <v>2.91</v>
      </c>
      <c r="T1130" s="5">
        <v>10919.31</v>
      </c>
      <c r="U1130">
        <v>63</v>
      </c>
      <c r="V1130" t="s">
        <v>42</v>
      </c>
      <c r="W1130" s="5">
        <v>1250</v>
      </c>
      <c r="X1130" s="5">
        <f>Table1[[#This Row],[Attendance]]*Table1[[#This Row],[Average Ticket Price]]</f>
        <v>53423750</v>
      </c>
      <c r="Y1130" s="5" t="s">
        <v>683</v>
      </c>
    </row>
    <row r="1131" spans="1:25" x14ac:dyDescent="0.25">
      <c r="A1131" t="s">
        <v>442</v>
      </c>
      <c r="B1131" s="8">
        <v>45845</v>
      </c>
      <c r="C1131">
        <f t="shared" si="17"/>
        <v>2025</v>
      </c>
      <c r="D1131" t="s">
        <v>77</v>
      </c>
      <c r="E1131" t="s">
        <v>37</v>
      </c>
      <c r="F1131" t="s">
        <v>24</v>
      </c>
      <c r="G1131" t="b">
        <v>1</v>
      </c>
      <c r="H1131">
        <v>5</v>
      </c>
      <c r="I1131">
        <v>3</v>
      </c>
      <c r="J1131" t="s">
        <v>25</v>
      </c>
      <c r="K1131" s="5">
        <v>52704</v>
      </c>
      <c r="L1131" t="s">
        <v>93</v>
      </c>
      <c r="M1131" t="s">
        <v>27</v>
      </c>
      <c r="N1131">
        <v>47</v>
      </c>
      <c r="O1131">
        <v>0</v>
      </c>
      <c r="P1131">
        <v>0</v>
      </c>
      <c r="Q1131" t="s">
        <v>51</v>
      </c>
      <c r="R1131" s="5">
        <v>24122</v>
      </c>
      <c r="S1131">
        <v>4.43</v>
      </c>
      <c r="T1131" s="5">
        <v>5070.33</v>
      </c>
      <c r="U1131">
        <v>20</v>
      </c>
      <c r="V1131" t="s">
        <v>29</v>
      </c>
      <c r="W1131" s="5">
        <v>1250</v>
      </c>
      <c r="X1131" s="5">
        <f>Table1[[#This Row],[Attendance]]*Table1[[#This Row],[Average Ticket Price]]</f>
        <v>65880000</v>
      </c>
      <c r="Y1131" s="5" t="s">
        <v>683</v>
      </c>
    </row>
    <row r="1132" spans="1:25" x14ac:dyDescent="0.25">
      <c r="A1132" t="s">
        <v>474</v>
      </c>
      <c r="B1132" s="8">
        <v>45519</v>
      </c>
      <c r="C1132">
        <f t="shared" si="17"/>
        <v>2024</v>
      </c>
      <c r="D1132" t="s">
        <v>31</v>
      </c>
      <c r="E1132" t="s">
        <v>66</v>
      </c>
      <c r="F1132" t="s">
        <v>44</v>
      </c>
      <c r="G1132" t="b">
        <v>1</v>
      </c>
      <c r="H1132">
        <v>4</v>
      </c>
      <c r="I1132">
        <v>2</v>
      </c>
      <c r="J1132" t="s">
        <v>25</v>
      </c>
      <c r="K1132" s="5">
        <v>35909</v>
      </c>
      <c r="L1132" t="s">
        <v>188</v>
      </c>
      <c r="M1132" t="s">
        <v>34</v>
      </c>
      <c r="N1132">
        <v>19</v>
      </c>
      <c r="O1132">
        <v>1</v>
      </c>
      <c r="P1132">
        <v>2</v>
      </c>
      <c r="Q1132" t="s">
        <v>51</v>
      </c>
      <c r="R1132" s="5">
        <v>112033</v>
      </c>
      <c r="S1132">
        <v>7.99</v>
      </c>
      <c r="T1132" s="5">
        <v>36801.43</v>
      </c>
      <c r="U1132">
        <v>30</v>
      </c>
      <c r="V1132" t="s">
        <v>42</v>
      </c>
      <c r="W1132" s="5">
        <v>2000</v>
      </c>
      <c r="X1132" s="5">
        <f>Table1[[#This Row],[Attendance]]*Table1[[#This Row],[Average Ticket Price]]</f>
        <v>71818000</v>
      </c>
      <c r="Y1132" s="5" t="s">
        <v>683</v>
      </c>
    </row>
    <row r="1133" spans="1:25" x14ac:dyDescent="0.25">
      <c r="A1133" t="s">
        <v>446</v>
      </c>
      <c r="B1133" s="8">
        <v>45739</v>
      </c>
      <c r="C1133">
        <f t="shared" si="17"/>
        <v>2025</v>
      </c>
      <c r="D1133" t="s">
        <v>69</v>
      </c>
      <c r="E1133" t="s">
        <v>83</v>
      </c>
      <c r="F1133" t="s">
        <v>38</v>
      </c>
      <c r="G1133" t="b">
        <v>1</v>
      </c>
      <c r="H1133">
        <v>0</v>
      </c>
      <c r="I1133">
        <v>1</v>
      </c>
      <c r="J1133" t="s">
        <v>54</v>
      </c>
      <c r="K1133" s="5">
        <v>28728</v>
      </c>
      <c r="L1133" t="s">
        <v>57</v>
      </c>
      <c r="M1133" t="s">
        <v>61</v>
      </c>
      <c r="N1133">
        <v>27</v>
      </c>
      <c r="O1133">
        <v>0</v>
      </c>
      <c r="P1133">
        <v>0</v>
      </c>
      <c r="Q1133" t="s">
        <v>87</v>
      </c>
      <c r="R1133" s="5">
        <v>43468</v>
      </c>
      <c r="S1133">
        <v>5.84</v>
      </c>
      <c r="T1133" s="5">
        <v>163572.13</v>
      </c>
      <c r="U1133">
        <v>30</v>
      </c>
      <c r="V1133" t="s">
        <v>42</v>
      </c>
      <c r="W1133" s="5">
        <v>1500</v>
      </c>
      <c r="X1133" s="5">
        <f>Table1[[#This Row],[Attendance]]*Table1[[#This Row],[Average Ticket Price]]</f>
        <v>43092000</v>
      </c>
      <c r="Y1133" s="5" t="s">
        <v>683</v>
      </c>
    </row>
    <row r="1134" spans="1:25" x14ac:dyDescent="0.25">
      <c r="A1134" t="s">
        <v>447</v>
      </c>
      <c r="B1134" s="8">
        <v>45802</v>
      </c>
      <c r="C1134">
        <f t="shared" si="17"/>
        <v>2025</v>
      </c>
      <c r="D1134" t="s">
        <v>77</v>
      </c>
      <c r="E1134" t="s">
        <v>83</v>
      </c>
      <c r="F1134" t="s">
        <v>44</v>
      </c>
      <c r="G1134" t="b">
        <v>0</v>
      </c>
      <c r="H1134">
        <v>4</v>
      </c>
      <c r="I1134">
        <v>1</v>
      </c>
      <c r="J1134" t="s">
        <v>25</v>
      </c>
      <c r="K1134" s="5">
        <v>34760</v>
      </c>
      <c r="L1134" t="s">
        <v>67</v>
      </c>
      <c r="M1134" t="s">
        <v>34</v>
      </c>
      <c r="N1134">
        <v>73</v>
      </c>
      <c r="O1134">
        <v>0</v>
      </c>
      <c r="P1134">
        <v>1</v>
      </c>
      <c r="Q1134" t="s">
        <v>62</v>
      </c>
      <c r="R1134" s="5">
        <v>74272</v>
      </c>
      <c r="S1134">
        <v>2.7</v>
      </c>
      <c r="T1134" s="5">
        <v>201074.5</v>
      </c>
      <c r="U1134">
        <v>28</v>
      </c>
      <c r="V1134" t="s">
        <v>42</v>
      </c>
      <c r="W1134" s="5">
        <v>750</v>
      </c>
      <c r="X1134" s="5">
        <f>Table1[[#This Row],[Attendance]]*Table1[[#This Row],[Average Ticket Price]]</f>
        <v>26070000</v>
      </c>
      <c r="Y1134" s="5" t="s">
        <v>683</v>
      </c>
    </row>
    <row r="1135" spans="1:25" x14ac:dyDescent="0.25">
      <c r="A1135" t="s">
        <v>560</v>
      </c>
      <c r="B1135" s="8">
        <v>45725</v>
      </c>
      <c r="C1135">
        <f t="shared" si="17"/>
        <v>2025</v>
      </c>
      <c r="D1135" t="s">
        <v>31</v>
      </c>
      <c r="E1135" t="s">
        <v>37</v>
      </c>
      <c r="F1135" t="s">
        <v>24</v>
      </c>
      <c r="G1135" t="b">
        <v>1</v>
      </c>
      <c r="H1135">
        <v>3</v>
      </c>
      <c r="I1135">
        <v>1</v>
      </c>
      <c r="J1135" t="s">
        <v>25</v>
      </c>
      <c r="K1135" s="5">
        <v>38427</v>
      </c>
      <c r="L1135" t="s">
        <v>163</v>
      </c>
      <c r="M1135" t="s">
        <v>50</v>
      </c>
      <c r="N1135">
        <v>13</v>
      </c>
      <c r="O1135">
        <v>0</v>
      </c>
      <c r="P1135">
        <v>1</v>
      </c>
      <c r="Q1135" t="s">
        <v>46</v>
      </c>
      <c r="R1135" s="5">
        <v>39388</v>
      </c>
      <c r="S1135">
        <v>6.46</v>
      </c>
      <c r="T1135" s="5">
        <v>108347.37</v>
      </c>
      <c r="U1135">
        <v>21</v>
      </c>
      <c r="V1135" t="s">
        <v>29</v>
      </c>
      <c r="W1135" s="5">
        <v>1000</v>
      </c>
      <c r="X1135" s="5">
        <f>Table1[[#This Row],[Attendance]]*Table1[[#This Row],[Average Ticket Price]]</f>
        <v>38427000</v>
      </c>
      <c r="Y1135" s="5" t="s">
        <v>683</v>
      </c>
    </row>
    <row r="1136" spans="1:25" x14ac:dyDescent="0.25">
      <c r="A1136" t="s">
        <v>140</v>
      </c>
      <c r="B1136" s="8">
        <v>45821</v>
      </c>
      <c r="C1136">
        <f t="shared" si="17"/>
        <v>2025</v>
      </c>
      <c r="D1136" t="s">
        <v>22</v>
      </c>
      <c r="E1136" t="s">
        <v>48</v>
      </c>
      <c r="F1136" t="s">
        <v>38</v>
      </c>
      <c r="G1136" t="b">
        <v>0</v>
      </c>
      <c r="H1136">
        <v>5</v>
      </c>
      <c r="I1136">
        <v>0</v>
      </c>
      <c r="J1136" t="s">
        <v>25</v>
      </c>
      <c r="K1136" s="5">
        <v>25406</v>
      </c>
      <c r="L1136" t="s">
        <v>86</v>
      </c>
      <c r="M1136" t="s">
        <v>34</v>
      </c>
      <c r="N1136">
        <v>57</v>
      </c>
      <c r="O1136">
        <v>0</v>
      </c>
      <c r="P1136">
        <v>0</v>
      </c>
      <c r="Q1136" t="s">
        <v>46</v>
      </c>
      <c r="R1136" s="5">
        <v>143461</v>
      </c>
      <c r="S1136">
        <v>5.4</v>
      </c>
      <c r="T1136" s="5">
        <v>67259.86</v>
      </c>
      <c r="U1136">
        <v>31</v>
      </c>
      <c r="V1136" t="s">
        <v>42</v>
      </c>
      <c r="W1136" s="5">
        <v>1750</v>
      </c>
      <c r="X1136" s="5">
        <f>Table1[[#This Row],[Attendance]]*Table1[[#This Row],[Average Ticket Price]]</f>
        <v>44460500</v>
      </c>
      <c r="Y1136" s="5" t="s">
        <v>683</v>
      </c>
    </row>
    <row r="1137" spans="1:25" x14ac:dyDescent="0.25">
      <c r="A1137" t="s">
        <v>417</v>
      </c>
      <c r="B1137" s="8">
        <v>45596</v>
      </c>
      <c r="C1137">
        <f t="shared" si="17"/>
        <v>2024</v>
      </c>
      <c r="D1137" t="s">
        <v>69</v>
      </c>
      <c r="E1137" t="s">
        <v>32</v>
      </c>
      <c r="F1137" t="s">
        <v>24</v>
      </c>
      <c r="G1137" t="b">
        <v>0</v>
      </c>
      <c r="H1137">
        <v>0</v>
      </c>
      <c r="I1137">
        <v>1</v>
      </c>
      <c r="J1137" t="s">
        <v>54</v>
      </c>
      <c r="K1137" s="5">
        <v>32483</v>
      </c>
      <c r="L1137" t="s">
        <v>60</v>
      </c>
      <c r="M1137" t="s">
        <v>27</v>
      </c>
      <c r="N1137">
        <v>55</v>
      </c>
      <c r="O1137">
        <v>2</v>
      </c>
      <c r="P1137">
        <v>2</v>
      </c>
      <c r="Q1137" t="s">
        <v>81</v>
      </c>
      <c r="R1137" s="5">
        <v>81023</v>
      </c>
      <c r="S1137">
        <v>5.08</v>
      </c>
      <c r="T1137" s="5">
        <v>107670.17</v>
      </c>
      <c r="U1137">
        <v>33</v>
      </c>
      <c r="V1137" t="s">
        <v>29</v>
      </c>
      <c r="W1137" s="5">
        <v>750</v>
      </c>
      <c r="X1137" s="5">
        <f>Table1[[#This Row],[Attendance]]*Table1[[#This Row],[Average Ticket Price]]</f>
        <v>24362250</v>
      </c>
      <c r="Y1137" s="5" t="s">
        <v>683</v>
      </c>
    </row>
    <row r="1138" spans="1:25" x14ac:dyDescent="0.25">
      <c r="A1138" t="s">
        <v>156</v>
      </c>
      <c r="B1138" s="8">
        <v>45834</v>
      </c>
      <c r="C1138">
        <f t="shared" si="17"/>
        <v>2025</v>
      </c>
      <c r="D1138" t="s">
        <v>69</v>
      </c>
      <c r="E1138" t="s">
        <v>48</v>
      </c>
      <c r="F1138" t="s">
        <v>24</v>
      </c>
      <c r="G1138" t="b">
        <v>0</v>
      </c>
      <c r="H1138">
        <v>0</v>
      </c>
      <c r="I1138">
        <v>1</v>
      </c>
      <c r="J1138" t="s">
        <v>54</v>
      </c>
      <c r="K1138" s="5">
        <v>28558</v>
      </c>
      <c r="L1138" t="s">
        <v>112</v>
      </c>
      <c r="M1138" t="s">
        <v>61</v>
      </c>
      <c r="N1138">
        <v>13</v>
      </c>
      <c r="O1138">
        <v>0</v>
      </c>
      <c r="P1138">
        <v>0</v>
      </c>
      <c r="Q1138" t="s">
        <v>87</v>
      </c>
      <c r="R1138" s="5">
        <v>43001</v>
      </c>
      <c r="S1138">
        <v>9.14</v>
      </c>
      <c r="T1138" s="5">
        <v>243755.91</v>
      </c>
      <c r="U1138">
        <v>51</v>
      </c>
      <c r="V1138" t="s">
        <v>152</v>
      </c>
      <c r="W1138" s="5">
        <v>2250</v>
      </c>
      <c r="X1138" s="5">
        <f>Table1[[#This Row],[Attendance]]*Table1[[#This Row],[Average Ticket Price]]</f>
        <v>64255500</v>
      </c>
      <c r="Y1138" s="5" t="s">
        <v>683</v>
      </c>
    </row>
    <row r="1139" spans="1:25" x14ac:dyDescent="0.25">
      <c r="A1139" t="s">
        <v>116</v>
      </c>
      <c r="B1139" s="8">
        <v>45494</v>
      </c>
      <c r="C1139">
        <f t="shared" si="17"/>
        <v>2024</v>
      </c>
      <c r="D1139" t="s">
        <v>36</v>
      </c>
      <c r="E1139" t="s">
        <v>66</v>
      </c>
      <c r="F1139" t="s">
        <v>24</v>
      </c>
      <c r="G1139" t="b">
        <v>0</v>
      </c>
      <c r="H1139">
        <v>5</v>
      </c>
      <c r="I1139">
        <v>0</v>
      </c>
      <c r="J1139" t="s">
        <v>25</v>
      </c>
      <c r="K1139" s="5">
        <v>39064</v>
      </c>
      <c r="L1139" t="s">
        <v>73</v>
      </c>
      <c r="M1139" t="s">
        <v>61</v>
      </c>
      <c r="N1139">
        <v>94</v>
      </c>
      <c r="O1139">
        <v>2</v>
      </c>
      <c r="P1139">
        <v>0</v>
      </c>
      <c r="Q1139" t="s">
        <v>41</v>
      </c>
      <c r="R1139" s="5">
        <v>129691</v>
      </c>
      <c r="S1139">
        <v>5.96</v>
      </c>
      <c r="T1139" s="5">
        <v>89099.6</v>
      </c>
      <c r="U1139">
        <v>49</v>
      </c>
      <c r="V1139" t="s">
        <v>42</v>
      </c>
      <c r="W1139" s="5">
        <v>1500</v>
      </c>
      <c r="X1139" s="5">
        <f>Table1[[#This Row],[Attendance]]*Table1[[#This Row],[Average Ticket Price]]</f>
        <v>58596000</v>
      </c>
      <c r="Y1139" s="5" t="s">
        <v>683</v>
      </c>
    </row>
    <row r="1140" spans="1:25" x14ac:dyDescent="0.25">
      <c r="A1140" t="s">
        <v>323</v>
      </c>
      <c r="B1140" s="8">
        <v>45768</v>
      </c>
      <c r="C1140">
        <f t="shared" si="17"/>
        <v>2025</v>
      </c>
      <c r="D1140" t="s">
        <v>77</v>
      </c>
      <c r="E1140" t="s">
        <v>98</v>
      </c>
      <c r="F1140" t="s">
        <v>38</v>
      </c>
      <c r="G1140" t="b">
        <v>1</v>
      </c>
      <c r="H1140">
        <v>2</v>
      </c>
      <c r="I1140">
        <v>2</v>
      </c>
      <c r="J1140" t="s">
        <v>39</v>
      </c>
      <c r="K1140" s="5">
        <v>24323</v>
      </c>
      <c r="L1140" t="s">
        <v>251</v>
      </c>
      <c r="M1140" t="s">
        <v>27</v>
      </c>
      <c r="N1140">
        <v>10</v>
      </c>
      <c r="O1140">
        <v>0</v>
      </c>
      <c r="P1140">
        <v>2</v>
      </c>
      <c r="Q1140" t="s">
        <v>81</v>
      </c>
      <c r="R1140" s="5">
        <v>122186</v>
      </c>
      <c r="S1140">
        <v>3.56</v>
      </c>
      <c r="T1140" s="5">
        <v>140742.85999999999</v>
      </c>
      <c r="U1140">
        <v>27</v>
      </c>
      <c r="V1140" t="s">
        <v>42</v>
      </c>
      <c r="W1140" s="5">
        <v>1500</v>
      </c>
      <c r="X1140" s="5">
        <f>Table1[[#This Row],[Attendance]]*Table1[[#This Row],[Average Ticket Price]]</f>
        <v>36484500</v>
      </c>
      <c r="Y1140" s="5" t="s">
        <v>683</v>
      </c>
    </row>
    <row r="1141" spans="1:25" x14ac:dyDescent="0.25">
      <c r="A1141" t="s">
        <v>542</v>
      </c>
      <c r="B1141" s="8">
        <v>45335</v>
      </c>
      <c r="C1141">
        <f t="shared" si="17"/>
        <v>2024</v>
      </c>
      <c r="D1141" t="s">
        <v>69</v>
      </c>
      <c r="E1141" t="s">
        <v>83</v>
      </c>
      <c r="F1141" t="s">
        <v>24</v>
      </c>
      <c r="G1141" t="b">
        <v>1</v>
      </c>
      <c r="H1141">
        <v>0</v>
      </c>
      <c r="I1141">
        <v>3</v>
      </c>
      <c r="J1141" t="s">
        <v>54</v>
      </c>
      <c r="K1141" s="5">
        <v>30564</v>
      </c>
      <c r="L1141" t="s">
        <v>296</v>
      </c>
      <c r="M1141" t="s">
        <v>34</v>
      </c>
      <c r="N1141">
        <v>18</v>
      </c>
      <c r="O1141">
        <v>0</v>
      </c>
      <c r="P1141">
        <v>2</v>
      </c>
      <c r="Q1141" t="s">
        <v>46</v>
      </c>
      <c r="R1141" s="5">
        <v>137277</v>
      </c>
      <c r="S1141">
        <v>6.95</v>
      </c>
      <c r="T1141" s="5">
        <v>121157.01</v>
      </c>
      <c r="U1141">
        <v>24</v>
      </c>
      <c r="V1141" t="s">
        <v>42</v>
      </c>
      <c r="W1141" s="5">
        <v>1750</v>
      </c>
      <c r="X1141" s="5">
        <f>Table1[[#This Row],[Attendance]]*Table1[[#This Row],[Average Ticket Price]]</f>
        <v>53487000</v>
      </c>
      <c r="Y1141" s="5" t="s">
        <v>683</v>
      </c>
    </row>
    <row r="1142" spans="1:25" x14ac:dyDescent="0.25">
      <c r="A1142" t="s">
        <v>557</v>
      </c>
      <c r="B1142" s="8">
        <v>45426</v>
      </c>
      <c r="C1142">
        <f t="shared" si="17"/>
        <v>2024</v>
      </c>
      <c r="D1142" t="s">
        <v>31</v>
      </c>
      <c r="E1142" t="s">
        <v>72</v>
      </c>
      <c r="F1142" t="s">
        <v>24</v>
      </c>
      <c r="G1142" t="b">
        <v>0</v>
      </c>
      <c r="H1142">
        <v>3</v>
      </c>
      <c r="I1142">
        <v>3</v>
      </c>
      <c r="J1142" t="s">
        <v>39</v>
      </c>
      <c r="K1142" s="5">
        <v>37341</v>
      </c>
      <c r="L1142" t="s">
        <v>33</v>
      </c>
      <c r="M1142" t="s">
        <v>27</v>
      </c>
      <c r="N1142">
        <v>88</v>
      </c>
      <c r="O1142">
        <v>0</v>
      </c>
      <c r="P1142">
        <v>0</v>
      </c>
      <c r="Q1142" t="s">
        <v>62</v>
      </c>
      <c r="R1142" s="5">
        <v>21551</v>
      </c>
      <c r="S1142">
        <v>3.6</v>
      </c>
      <c r="T1142" s="5">
        <v>93996.41</v>
      </c>
      <c r="U1142">
        <v>47</v>
      </c>
      <c r="V1142" t="s">
        <v>42</v>
      </c>
      <c r="W1142" s="5">
        <v>2000</v>
      </c>
      <c r="X1142" s="5">
        <f>Table1[[#This Row],[Attendance]]*Table1[[#This Row],[Average Ticket Price]]</f>
        <v>74682000</v>
      </c>
      <c r="Y1142" s="5" t="s">
        <v>683</v>
      </c>
    </row>
    <row r="1143" spans="1:25" x14ac:dyDescent="0.25">
      <c r="A1143" t="s">
        <v>529</v>
      </c>
      <c r="B1143" s="8">
        <v>45637</v>
      </c>
      <c r="C1143">
        <f t="shared" si="17"/>
        <v>2024</v>
      </c>
      <c r="D1143" t="s">
        <v>31</v>
      </c>
      <c r="E1143" t="s">
        <v>48</v>
      </c>
      <c r="F1143" t="s">
        <v>24</v>
      </c>
      <c r="G1143" t="b">
        <v>1</v>
      </c>
      <c r="H1143">
        <v>4</v>
      </c>
      <c r="I1143">
        <v>3</v>
      </c>
      <c r="J1143" t="s">
        <v>25</v>
      </c>
      <c r="K1143" s="5">
        <v>50462</v>
      </c>
      <c r="L1143" t="s">
        <v>161</v>
      </c>
      <c r="M1143" t="s">
        <v>27</v>
      </c>
      <c r="N1143">
        <v>43</v>
      </c>
      <c r="O1143">
        <v>0</v>
      </c>
      <c r="P1143">
        <v>0</v>
      </c>
      <c r="Q1143" t="s">
        <v>87</v>
      </c>
      <c r="R1143" s="5">
        <v>89525</v>
      </c>
      <c r="S1143">
        <v>3.32</v>
      </c>
      <c r="T1143" s="5">
        <v>198711.19</v>
      </c>
      <c r="U1143">
        <v>59</v>
      </c>
      <c r="V1143" t="s">
        <v>42</v>
      </c>
      <c r="W1143" s="5">
        <v>1250</v>
      </c>
      <c r="X1143" s="5">
        <f>Table1[[#This Row],[Attendance]]*Table1[[#This Row],[Average Ticket Price]]</f>
        <v>63077500</v>
      </c>
      <c r="Y1143" s="5" t="s">
        <v>683</v>
      </c>
    </row>
    <row r="1144" spans="1:25" x14ac:dyDescent="0.25">
      <c r="A1144" t="s">
        <v>250</v>
      </c>
      <c r="B1144" s="8">
        <v>45403</v>
      </c>
      <c r="C1144">
        <f t="shared" si="17"/>
        <v>2024</v>
      </c>
      <c r="D1144" t="s">
        <v>22</v>
      </c>
      <c r="E1144" t="s">
        <v>48</v>
      </c>
      <c r="F1144" t="s">
        <v>44</v>
      </c>
      <c r="G1144" t="b">
        <v>0</v>
      </c>
      <c r="H1144">
        <v>3</v>
      </c>
      <c r="I1144">
        <v>4</v>
      </c>
      <c r="J1144" t="s">
        <v>54</v>
      </c>
      <c r="K1144" s="5">
        <v>50601</v>
      </c>
      <c r="L1144" t="s">
        <v>45</v>
      </c>
      <c r="M1144" t="s">
        <v>27</v>
      </c>
      <c r="N1144">
        <v>55</v>
      </c>
      <c r="O1144">
        <v>0</v>
      </c>
      <c r="P1144">
        <v>0</v>
      </c>
      <c r="Q1144" t="s">
        <v>62</v>
      </c>
      <c r="R1144" s="5">
        <v>123286</v>
      </c>
      <c r="S1144">
        <v>8.67</v>
      </c>
      <c r="T1144" s="5">
        <v>45941.54</v>
      </c>
      <c r="U1144">
        <v>45</v>
      </c>
      <c r="V1144" t="s">
        <v>29</v>
      </c>
      <c r="W1144" s="5">
        <v>1750</v>
      </c>
      <c r="X1144" s="5">
        <f>Table1[[#This Row],[Attendance]]*Table1[[#This Row],[Average Ticket Price]]</f>
        <v>88551750</v>
      </c>
      <c r="Y1144" s="5" t="s">
        <v>683</v>
      </c>
    </row>
    <row r="1145" spans="1:25" x14ac:dyDescent="0.25">
      <c r="A1145" t="s">
        <v>510</v>
      </c>
      <c r="B1145" s="8">
        <v>45370</v>
      </c>
      <c r="C1145">
        <f t="shared" si="17"/>
        <v>2024</v>
      </c>
      <c r="D1145" t="s">
        <v>22</v>
      </c>
      <c r="E1145" t="s">
        <v>66</v>
      </c>
      <c r="F1145" t="s">
        <v>24</v>
      </c>
      <c r="G1145" t="b">
        <v>1</v>
      </c>
      <c r="H1145">
        <v>2</v>
      </c>
      <c r="I1145">
        <v>4</v>
      </c>
      <c r="J1145" t="s">
        <v>54</v>
      </c>
      <c r="K1145" s="5">
        <v>18965</v>
      </c>
      <c r="L1145" t="s">
        <v>169</v>
      </c>
      <c r="M1145" t="s">
        <v>61</v>
      </c>
      <c r="N1145">
        <v>32</v>
      </c>
      <c r="O1145">
        <v>0</v>
      </c>
      <c r="P1145">
        <v>2</v>
      </c>
      <c r="Q1145" t="s">
        <v>41</v>
      </c>
      <c r="R1145" s="5">
        <v>137119</v>
      </c>
      <c r="S1145">
        <v>6.8</v>
      </c>
      <c r="T1145" s="5">
        <v>182109.42</v>
      </c>
      <c r="U1145">
        <v>26</v>
      </c>
      <c r="V1145" t="s">
        <v>29</v>
      </c>
      <c r="W1145" s="5">
        <v>1500</v>
      </c>
      <c r="X1145" s="5">
        <f>Table1[[#This Row],[Attendance]]*Table1[[#This Row],[Average Ticket Price]]</f>
        <v>28447500</v>
      </c>
      <c r="Y1145" s="5" t="s">
        <v>683</v>
      </c>
    </row>
    <row r="1146" spans="1:25" x14ac:dyDescent="0.25">
      <c r="A1146" t="s">
        <v>502</v>
      </c>
      <c r="B1146" s="8">
        <v>45710</v>
      </c>
      <c r="C1146">
        <f t="shared" si="17"/>
        <v>2025</v>
      </c>
      <c r="D1146" t="s">
        <v>31</v>
      </c>
      <c r="E1146" t="s">
        <v>37</v>
      </c>
      <c r="F1146" t="s">
        <v>24</v>
      </c>
      <c r="G1146" t="b">
        <v>1</v>
      </c>
      <c r="H1146">
        <v>4</v>
      </c>
      <c r="I1146">
        <v>4</v>
      </c>
      <c r="J1146" t="s">
        <v>39</v>
      </c>
      <c r="K1146" s="5">
        <v>16680</v>
      </c>
      <c r="L1146" t="s">
        <v>109</v>
      </c>
      <c r="M1146" t="s">
        <v>27</v>
      </c>
      <c r="N1146">
        <v>17</v>
      </c>
      <c r="O1146">
        <v>1</v>
      </c>
      <c r="P1146">
        <v>1</v>
      </c>
      <c r="Q1146" t="s">
        <v>51</v>
      </c>
      <c r="R1146" s="5">
        <v>32970</v>
      </c>
      <c r="S1146">
        <v>6.95</v>
      </c>
      <c r="T1146" s="5">
        <v>94714.08</v>
      </c>
      <c r="U1146">
        <v>43</v>
      </c>
      <c r="V1146" t="s">
        <v>29</v>
      </c>
      <c r="W1146" s="5">
        <v>1250</v>
      </c>
      <c r="X1146" s="5">
        <f>Table1[[#This Row],[Attendance]]*Table1[[#This Row],[Average Ticket Price]]</f>
        <v>20850000</v>
      </c>
      <c r="Y1146" s="5" t="s">
        <v>683</v>
      </c>
    </row>
    <row r="1147" spans="1:25" x14ac:dyDescent="0.25">
      <c r="A1147" t="s">
        <v>279</v>
      </c>
      <c r="B1147" s="8">
        <v>45751</v>
      </c>
      <c r="C1147">
        <f t="shared" si="17"/>
        <v>2025</v>
      </c>
      <c r="D1147" t="s">
        <v>89</v>
      </c>
      <c r="E1147" t="s">
        <v>98</v>
      </c>
      <c r="F1147" t="s">
        <v>38</v>
      </c>
      <c r="G1147" t="b">
        <v>1</v>
      </c>
      <c r="H1147">
        <v>2</v>
      </c>
      <c r="I1147">
        <v>1</v>
      </c>
      <c r="J1147" t="s">
        <v>25</v>
      </c>
      <c r="K1147" s="5">
        <v>54427</v>
      </c>
      <c r="L1147" t="s">
        <v>151</v>
      </c>
      <c r="M1147" t="s">
        <v>61</v>
      </c>
      <c r="N1147">
        <v>42</v>
      </c>
      <c r="O1147">
        <v>0</v>
      </c>
      <c r="P1147">
        <v>0</v>
      </c>
      <c r="Q1147" t="s">
        <v>62</v>
      </c>
      <c r="R1147" s="5">
        <v>138769</v>
      </c>
      <c r="S1147">
        <v>4.5199999999999996</v>
      </c>
      <c r="T1147" s="5">
        <v>160179.6</v>
      </c>
      <c r="U1147">
        <v>18</v>
      </c>
      <c r="V1147" t="s">
        <v>42</v>
      </c>
      <c r="W1147" s="5">
        <v>2250</v>
      </c>
      <c r="X1147" s="5">
        <f>Table1[[#This Row],[Attendance]]*Table1[[#This Row],[Average Ticket Price]]</f>
        <v>122460750</v>
      </c>
      <c r="Y1147" s="5" t="s">
        <v>683</v>
      </c>
    </row>
    <row r="1148" spans="1:25" x14ac:dyDescent="0.25">
      <c r="A1148" t="s">
        <v>242</v>
      </c>
      <c r="B1148" s="8">
        <v>45436</v>
      </c>
      <c r="C1148">
        <f t="shared" si="17"/>
        <v>2024</v>
      </c>
      <c r="D1148" t="s">
        <v>22</v>
      </c>
      <c r="E1148" t="s">
        <v>23</v>
      </c>
      <c r="F1148" t="s">
        <v>24</v>
      </c>
      <c r="G1148" t="b">
        <v>0</v>
      </c>
      <c r="H1148">
        <v>4</v>
      </c>
      <c r="I1148">
        <v>0</v>
      </c>
      <c r="J1148" t="s">
        <v>25</v>
      </c>
      <c r="K1148" s="5">
        <v>32461</v>
      </c>
      <c r="L1148" t="s">
        <v>261</v>
      </c>
      <c r="M1148" t="s">
        <v>50</v>
      </c>
      <c r="N1148">
        <v>74</v>
      </c>
      <c r="O1148">
        <v>0</v>
      </c>
      <c r="P1148">
        <v>0</v>
      </c>
      <c r="Q1148" t="s">
        <v>51</v>
      </c>
      <c r="R1148" s="5">
        <v>52253</v>
      </c>
      <c r="S1148">
        <v>3.1</v>
      </c>
      <c r="T1148" s="5">
        <v>146266.5</v>
      </c>
      <c r="U1148">
        <v>63</v>
      </c>
      <c r="V1148" t="s">
        <v>29</v>
      </c>
      <c r="W1148" s="5">
        <v>2000</v>
      </c>
      <c r="X1148" s="5">
        <f>Table1[[#This Row],[Attendance]]*Table1[[#This Row],[Average Ticket Price]]</f>
        <v>64922000</v>
      </c>
      <c r="Y1148" s="5" t="s">
        <v>683</v>
      </c>
    </row>
    <row r="1149" spans="1:25" x14ac:dyDescent="0.25">
      <c r="A1149" t="s">
        <v>463</v>
      </c>
      <c r="B1149" s="8">
        <v>45942</v>
      </c>
      <c r="C1149">
        <f t="shared" si="17"/>
        <v>2025</v>
      </c>
      <c r="D1149" t="s">
        <v>36</v>
      </c>
      <c r="E1149" t="s">
        <v>23</v>
      </c>
      <c r="F1149" t="s">
        <v>44</v>
      </c>
      <c r="G1149" t="b">
        <v>1</v>
      </c>
      <c r="H1149">
        <v>5</v>
      </c>
      <c r="I1149">
        <v>1</v>
      </c>
      <c r="J1149" t="s">
        <v>25</v>
      </c>
      <c r="K1149" s="5">
        <v>50104</v>
      </c>
      <c r="L1149" t="s">
        <v>129</v>
      </c>
      <c r="M1149" t="s">
        <v>27</v>
      </c>
      <c r="N1149">
        <v>69</v>
      </c>
      <c r="O1149">
        <v>2</v>
      </c>
      <c r="P1149">
        <v>0</v>
      </c>
      <c r="Q1149" t="s">
        <v>51</v>
      </c>
      <c r="R1149" s="5">
        <v>127788</v>
      </c>
      <c r="S1149">
        <v>5.48</v>
      </c>
      <c r="T1149" s="5">
        <v>179935.38</v>
      </c>
      <c r="U1149">
        <v>25</v>
      </c>
      <c r="V1149" t="s">
        <v>42</v>
      </c>
      <c r="W1149" s="5">
        <v>1750</v>
      </c>
      <c r="X1149" s="5">
        <f>Table1[[#This Row],[Attendance]]*Table1[[#This Row],[Average Ticket Price]]</f>
        <v>87682000</v>
      </c>
      <c r="Y1149" s="5" t="s">
        <v>683</v>
      </c>
    </row>
    <row r="1150" spans="1:25" x14ac:dyDescent="0.25">
      <c r="A1150" t="s">
        <v>484</v>
      </c>
      <c r="B1150" s="8">
        <v>45579</v>
      </c>
      <c r="C1150">
        <f t="shared" si="17"/>
        <v>2024</v>
      </c>
      <c r="D1150" t="s">
        <v>36</v>
      </c>
      <c r="E1150" t="s">
        <v>72</v>
      </c>
      <c r="F1150" t="s">
        <v>24</v>
      </c>
      <c r="G1150" t="b">
        <v>1</v>
      </c>
      <c r="H1150">
        <v>0</v>
      </c>
      <c r="I1150">
        <v>3</v>
      </c>
      <c r="J1150" t="s">
        <v>54</v>
      </c>
      <c r="K1150" s="5">
        <v>47011</v>
      </c>
      <c r="L1150" t="s">
        <v>101</v>
      </c>
      <c r="M1150" t="s">
        <v>61</v>
      </c>
      <c r="N1150">
        <v>42</v>
      </c>
      <c r="O1150">
        <v>1</v>
      </c>
      <c r="P1150">
        <v>0</v>
      </c>
      <c r="Q1150" t="s">
        <v>87</v>
      </c>
      <c r="R1150" s="5">
        <v>130764</v>
      </c>
      <c r="S1150">
        <v>6.66</v>
      </c>
      <c r="T1150" s="5">
        <v>21226.68</v>
      </c>
      <c r="U1150">
        <v>18</v>
      </c>
      <c r="V1150" t="s">
        <v>42</v>
      </c>
      <c r="W1150" s="5">
        <v>2250</v>
      </c>
      <c r="X1150" s="5">
        <f>Table1[[#This Row],[Attendance]]*Table1[[#This Row],[Average Ticket Price]]</f>
        <v>105774750</v>
      </c>
      <c r="Y1150" s="5" t="s">
        <v>683</v>
      </c>
    </row>
    <row r="1151" spans="1:25" x14ac:dyDescent="0.25">
      <c r="A1151" t="s">
        <v>321</v>
      </c>
      <c r="B1151" s="8">
        <v>45339</v>
      </c>
      <c r="C1151">
        <f t="shared" si="17"/>
        <v>2024</v>
      </c>
      <c r="D1151" t="s">
        <v>97</v>
      </c>
      <c r="E1151" t="s">
        <v>66</v>
      </c>
      <c r="F1151" t="s">
        <v>38</v>
      </c>
      <c r="G1151" t="b">
        <v>0</v>
      </c>
      <c r="H1151">
        <v>4</v>
      </c>
      <c r="I1151">
        <v>2</v>
      </c>
      <c r="J1151" t="s">
        <v>25</v>
      </c>
      <c r="K1151" s="5">
        <v>40074</v>
      </c>
      <c r="L1151" t="s">
        <v>208</v>
      </c>
      <c r="M1151" t="s">
        <v>34</v>
      </c>
      <c r="N1151">
        <v>60</v>
      </c>
      <c r="O1151">
        <v>0</v>
      </c>
      <c r="P1151">
        <v>1</v>
      </c>
      <c r="Q1151" t="s">
        <v>51</v>
      </c>
      <c r="R1151" s="5">
        <v>15892</v>
      </c>
      <c r="S1151">
        <v>8.9600000000000009</v>
      </c>
      <c r="T1151" s="5">
        <v>61104.39</v>
      </c>
      <c r="U1151">
        <v>18</v>
      </c>
      <c r="V1151" t="s">
        <v>42</v>
      </c>
      <c r="W1151" s="5">
        <v>2250</v>
      </c>
      <c r="X1151" s="5">
        <f>Table1[[#This Row],[Attendance]]*Table1[[#This Row],[Average Ticket Price]]</f>
        <v>90166500</v>
      </c>
      <c r="Y1151" s="5" t="s">
        <v>683</v>
      </c>
    </row>
    <row r="1152" spans="1:25" x14ac:dyDescent="0.25">
      <c r="A1152" t="s">
        <v>311</v>
      </c>
      <c r="B1152" s="8">
        <v>45309</v>
      </c>
      <c r="C1152">
        <f t="shared" si="17"/>
        <v>2024</v>
      </c>
      <c r="D1152" t="s">
        <v>53</v>
      </c>
      <c r="E1152" t="s">
        <v>32</v>
      </c>
      <c r="F1152" t="s">
        <v>38</v>
      </c>
      <c r="G1152" t="b">
        <v>1</v>
      </c>
      <c r="H1152">
        <v>5</v>
      </c>
      <c r="I1152">
        <v>4</v>
      </c>
      <c r="J1152" t="s">
        <v>25</v>
      </c>
      <c r="K1152" s="5">
        <v>30407</v>
      </c>
      <c r="L1152" t="s">
        <v>238</v>
      </c>
      <c r="M1152" t="s">
        <v>27</v>
      </c>
      <c r="N1152">
        <v>32</v>
      </c>
      <c r="O1152">
        <v>1</v>
      </c>
      <c r="P1152">
        <v>0</v>
      </c>
      <c r="Q1152" t="s">
        <v>41</v>
      </c>
      <c r="R1152" s="5">
        <v>110974</v>
      </c>
      <c r="S1152">
        <v>6.32</v>
      </c>
      <c r="T1152" s="5">
        <v>194665.96</v>
      </c>
      <c r="U1152">
        <v>47</v>
      </c>
      <c r="V1152" t="s">
        <v>42</v>
      </c>
      <c r="W1152" s="5">
        <v>1750</v>
      </c>
      <c r="X1152" s="5">
        <f>Table1[[#This Row],[Attendance]]*Table1[[#This Row],[Average Ticket Price]]</f>
        <v>53212250</v>
      </c>
      <c r="Y1152" s="5" t="s">
        <v>683</v>
      </c>
    </row>
    <row r="1153" spans="1:25" x14ac:dyDescent="0.25">
      <c r="A1153" t="s">
        <v>365</v>
      </c>
      <c r="B1153" s="8">
        <v>45761</v>
      </c>
      <c r="C1153">
        <f t="shared" si="17"/>
        <v>2025</v>
      </c>
      <c r="D1153" t="s">
        <v>22</v>
      </c>
      <c r="E1153" t="s">
        <v>83</v>
      </c>
      <c r="F1153" t="s">
        <v>24</v>
      </c>
      <c r="G1153" t="b">
        <v>1</v>
      </c>
      <c r="H1153">
        <v>3</v>
      </c>
      <c r="I1153">
        <v>4</v>
      </c>
      <c r="J1153" t="s">
        <v>54</v>
      </c>
      <c r="K1153" s="5">
        <v>32696</v>
      </c>
      <c r="L1153" t="s">
        <v>334</v>
      </c>
      <c r="M1153" t="s">
        <v>34</v>
      </c>
      <c r="N1153">
        <v>24</v>
      </c>
      <c r="O1153">
        <v>0</v>
      </c>
      <c r="P1153">
        <v>0</v>
      </c>
      <c r="Q1153" t="s">
        <v>62</v>
      </c>
      <c r="R1153" s="5">
        <v>16992</v>
      </c>
      <c r="S1153">
        <v>1.72</v>
      </c>
      <c r="T1153" s="5">
        <v>203130.53</v>
      </c>
      <c r="U1153">
        <v>62</v>
      </c>
      <c r="V1153" t="s">
        <v>29</v>
      </c>
      <c r="W1153" s="5">
        <v>2250</v>
      </c>
      <c r="X1153" s="5">
        <f>Table1[[#This Row],[Attendance]]*Table1[[#This Row],[Average Ticket Price]]</f>
        <v>73566000</v>
      </c>
      <c r="Y1153" s="5" t="s">
        <v>683</v>
      </c>
    </row>
    <row r="1154" spans="1:25" x14ac:dyDescent="0.25">
      <c r="A1154" t="s">
        <v>440</v>
      </c>
      <c r="B1154" s="8">
        <v>45535</v>
      </c>
      <c r="C1154">
        <f t="shared" si="17"/>
        <v>2024</v>
      </c>
      <c r="D1154" t="s">
        <v>89</v>
      </c>
      <c r="E1154" t="s">
        <v>83</v>
      </c>
      <c r="F1154" t="s">
        <v>24</v>
      </c>
      <c r="G1154" t="b">
        <v>0</v>
      </c>
      <c r="H1154">
        <v>2</v>
      </c>
      <c r="I1154">
        <v>0</v>
      </c>
      <c r="J1154" t="s">
        <v>25</v>
      </c>
      <c r="K1154" s="5">
        <v>41784</v>
      </c>
      <c r="L1154" t="s">
        <v>306</v>
      </c>
      <c r="M1154" t="s">
        <v>61</v>
      </c>
      <c r="N1154">
        <v>69</v>
      </c>
      <c r="O1154">
        <v>1</v>
      </c>
      <c r="P1154">
        <v>2</v>
      </c>
      <c r="Q1154" t="s">
        <v>81</v>
      </c>
      <c r="R1154" s="5">
        <v>47663</v>
      </c>
      <c r="S1154">
        <v>7.84</v>
      </c>
      <c r="T1154" s="5">
        <v>158867.28</v>
      </c>
      <c r="U1154">
        <v>62</v>
      </c>
      <c r="V1154" t="s">
        <v>42</v>
      </c>
      <c r="W1154" s="5">
        <v>1750</v>
      </c>
      <c r="X1154" s="5">
        <f>Table1[[#This Row],[Attendance]]*Table1[[#This Row],[Average Ticket Price]]</f>
        <v>73122000</v>
      </c>
      <c r="Y1154" s="5" t="s">
        <v>683</v>
      </c>
    </row>
    <row r="1155" spans="1:25" x14ac:dyDescent="0.25">
      <c r="A1155" t="s">
        <v>241</v>
      </c>
      <c r="B1155" s="8">
        <v>45599</v>
      </c>
      <c r="C1155">
        <f t="shared" ref="C1155:C1218" si="18">YEAR(B1155)</f>
        <v>2024</v>
      </c>
      <c r="D1155" t="s">
        <v>31</v>
      </c>
      <c r="E1155" t="s">
        <v>83</v>
      </c>
      <c r="F1155" t="s">
        <v>38</v>
      </c>
      <c r="G1155" t="b">
        <v>0</v>
      </c>
      <c r="H1155">
        <v>4</v>
      </c>
      <c r="I1155">
        <v>2</v>
      </c>
      <c r="J1155" t="s">
        <v>25</v>
      </c>
      <c r="K1155" s="5">
        <v>49983</v>
      </c>
      <c r="L1155" t="s">
        <v>402</v>
      </c>
      <c r="M1155" t="s">
        <v>34</v>
      </c>
      <c r="N1155">
        <v>71</v>
      </c>
      <c r="O1155">
        <v>1</v>
      </c>
      <c r="P1155">
        <v>1</v>
      </c>
      <c r="Q1155" t="s">
        <v>28</v>
      </c>
      <c r="R1155" s="5">
        <v>33700</v>
      </c>
      <c r="S1155">
        <v>5.73</v>
      </c>
      <c r="T1155" s="5">
        <v>33631.07</v>
      </c>
      <c r="U1155">
        <v>57</v>
      </c>
      <c r="V1155" t="s">
        <v>42</v>
      </c>
      <c r="W1155" s="5">
        <v>1750</v>
      </c>
      <c r="X1155" s="5">
        <f>Table1[[#This Row],[Attendance]]*Table1[[#This Row],[Average Ticket Price]]</f>
        <v>87470250</v>
      </c>
      <c r="Y1155" s="5" t="s">
        <v>683</v>
      </c>
    </row>
    <row r="1156" spans="1:25" x14ac:dyDescent="0.25">
      <c r="A1156" t="s">
        <v>457</v>
      </c>
      <c r="B1156" s="8">
        <v>45331</v>
      </c>
      <c r="C1156">
        <f t="shared" si="18"/>
        <v>2024</v>
      </c>
      <c r="D1156" t="s">
        <v>31</v>
      </c>
      <c r="E1156" t="s">
        <v>72</v>
      </c>
      <c r="F1156" t="s">
        <v>24</v>
      </c>
      <c r="G1156" t="b">
        <v>1</v>
      </c>
      <c r="H1156">
        <v>5</v>
      </c>
      <c r="I1156">
        <v>4</v>
      </c>
      <c r="J1156" t="s">
        <v>25</v>
      </c>
      <c r="K1156" s="5">
        <v>14561</v>
      </c>
      <c r="L1156" t="s">
        <v>99</v>
      </c>
      <c r="M1156" t="s">
        <v>61</v>
      </c>
      <c r="N1156">
        <v>81</v>
      </c>
      <c r="O1156">
        <v>2</v>
      </c>
      <c r="P1156">
        <v>0</v>
      </c>
      <c r="Q1156" t="s">
        <v>28</v>
      </c>
      <c r="R1156" s="5">
        <v>137487</v>
      </c>
      <c r="S1156">
        <v>4.1100000000000003</v>
      </c>
      <c r="T1156" s="5">
        <v>121771.46</v>
      </c>
      <c r="U1156">
        <v>48</v>
      </c>
      <c r="V1156" t="s">
        <v>42</v>
      </c>
      <c r="W1156" s="5">
        <v>1750</v>
      </c>
      <c r="X1156" s="5">
        <f>Table1[[#This Row],[Attendance]]*Table1[[#This Row],[Average Ticket Price]]</f>
        <v>25481750</v>
      </c>
      <c r="Y1156" s="5" t="s">
        <v>683</v>
      </c>
    </row>
    <row r="1157" spans="1:25" x14ac:dyDescent="0.25">
      <c r="A1157" t="s">
        <v>495</v>
      </c>
      <c r="B1157" s="8">
        <v>45634</v>
      </c>
      <c r="C1157">
        <f t="shared" si="18"/>
        <v>2024</v>
      </c>
      <c r="D1157" t="s">
        <v>31</v>
      </c>
      <c r="E1157" t="s">
        <v>98</v>
      </c>
      <c r="F1157" t="s">
        <v>44</v>
      </c>
      <c r="G1157" t="b">
        <v>0</v>
      </c>
      <c r="H1157">
        <v>5</v>
      </c>
      <c r="I1157">
        <v>3</v>
      </c>
      <c r="J1157" t="s">
        <v>25</v>
      </c>
      <c r="K1157" s="5">
        <v>25244</v>
      </c>
      <c r="L1157" t="s">
        <v>26</v>
      </c>
      <c r="M1157" t="s">
        <v>61</v>
      </c>
      <c r="N1157">
        <v>63</v>
      </c>
      <c r="O1157">
        <v>2</v>
      </c>
      <c r="P1157">
        <v>1</v>
      </c>
      <c r="Q1157" t="s">
        <v>62</v>
      </c>
      <c r="R1157" s="5">
        <v>90504</v>
      </c>
      <c r="S1157">
        <v>1.31</v>
      </c>
      <c r="T1157" s="5">
        <v>47155.46</v>
      </c>
      <c r="U1157">
        <v>21</v>
      </c>
      <c r="V1157" t="s">
        <v>29</v>
      </c>
      <c r="W1157" s="5">
        <v>2000</v>
      </c>
      <c r="X1157" s="5">
        <f>Table1[[#This Row],[Attendance]]*Table1[[#This Row],[Average Ticket Price]]</f>
        <v>50488000</v>
      </c>
      <c r="Y1157" s="5" t="s">
        <v>683</v>
      </c>
    </row>
    <row r="1158" spans="1:25" x14ac:dyDescent="0.25">
      <c r="A1158" t="s">
        <v>406</v>
      </c>
      <c r="B1158" s="8">
        <v>45727</v>
      </c>
      <c r="C1158">
        <f t="shared" si="18"/>
        <v>2025</v>
      </c>
      <c r="D1158" t="s">
        <v>31</v>
      </c>
      <c r="E1158" t="s">
        <v>83</v>
      </c>
      <c r="F1158" t="s">
        <v>38</v>
      </c>
      <c r="G1158" t="b">
        <v>0</v>
      </c>
      <c r="H1158">
        <v>3</v>
      </c>
      <c r="I1158">
        <v>4</v>
      </c>
      <c r="J1158" t="s">
        <v>54</v>
      </c>
      <c r="K1158" s="5">
        <v>24728</v>
      </c>
      <c r="L1158" t="s">
        <v>139</v>
      </c>
      <c r="M1158" t="s">
        <v>61</v>
      </c>
      <c r="N1158">
        <v>43</v>
      </c>
      <c r="O1158">
        <v>2</v>
      </c>
      <c r="P1158">
        <v>2</v>
      </c>
      <c r="Q1158" t="s">
        <v>81</v>
      </c>
      <c r="R1158" s="5">
        <v>6755</v>
      </c>
      <c r="S1158">
        <v>2.09</v>
      </c>
      <c r="T1158" s="5">
        <v>62221.58</v>
      </c>
      <c r="U1158">
        <v>25</v>
      </c>
      <c r="V1158" t="s">
        <v>42</v>
      </c>
      <c r="W1158" s="5">
        <v>1000</v>
      </c>
      <c r="X1158" s="5">
        <f>Table1[[#This Row],[Attendance]]*Table1[[#This Row],[Average Ticket Price]]</f>
        <v>24728000</v>
      </c>
      <c r="Y1158" s="5" t="s">
        <v>683</v>
      </c>
    </row>
    <row r="1159" spans="1:25" x14ac:dyDescent="0.25">
      <c r="A1159" t="s">
        <v>339</v>
      </c>
      <c r="B1159" s="8">
        <v>45607</v>
      </c>
      <c r="C1159">
        <f t="shared" si="18"/>
        <v>2024</v>
      </c>
      <c r="D1159" t="s">
        <v>69</v>
      </c>
      <c r="E1159" t="s">
        <v>32</v>
      </c>
      <c r="F1159" t="s">
        <v>38</v>
      </c>
      <c r="G1159" t="b">
        <v>0</v>
      </c>
      <c r="H1159">
        <v>1</v>
      </c>
      <c r="I1159">
        <v>4</v>
      </c>
      <c r="J1159" t="s">
        <v>54</v>
      </c>
      <c r="K1159" s="5">
        <v>50332</v>
      </c>
      <c r="L1159" t="s">
        <v>261</v>
      </c>
      <c r="M1159" t="s">
        <v>34</v>
      </c>
      <c r="N1159">
        <v>21</v>
      </c>
      <c r="O1159">
        <v>0</v>
      </c>
      <c r="P1159">
        <v>0</v>
      </c>
      <c r="Q1159" t="s">
        <v>62</v>
      </c>
      <c r="R1159" s="5">
        <v>141997</v>
      </c>
      <c r="S1159">
        <v>5.03</v>
      </c>
      <c r="T1159" s="5">
        <v>83390.55</v>
      </c>
      <c r="U1159">
        <v>21</v>
      </c>
      <c r="V1159" t="s">
        <v>42</v>
      </c>
      <c r="W1159" s="5">
        <v>2250</v>
      </c>
      <c r="X1159" s="5">
        <f>Table1[[#This Row],[Attendance]]*Table1[[#This Row],[Average Ticket Price]]</f>
        <v>113247000</v>
      </c>
      <c r="Y1159" s="5" t="s">
        <v>683</v>
      </c>
    </row>
    <row r="1160" spans="1:25" x14ac:dyDescent="0.25">
      <c r="A1160" t="s">
        <v>130</v>
      </c>
      <c r="B1160" s="8">
        <v>45677</v>
      </c>
      <c r="C1160">
        <f t="shared" si="18"/>
        <v>2025</v>
      </c>
      <c r="D1160" t="s">
        <v>53</v>
      </c>
      <c r="E1160" t="s">
        <v>66</v>
      </c>
      <c r="F1160" t="s">
        <v>24</v>
      </c>
      <c r="G1160" t="b">
        <v>1</v>
      </c>
      <c r="H1160">
        <v>3</v>
      </c>
      <c r="I1160">
        <v>4</v>
      </c>
      <c r="J1160" t="s">
        <v>54</v>
      </c>
      <c r="K1160" s="5">
        <v>47696</v>
      </c>
      <c r="L1160" t="s">
        <v>253</v>
      </c>
      <c r="M1160" t="s">
        <v>61</v>
      </c>
      <c r="N1160">
        <v>12</v>
      </c>
      <c r="O1160">
        <v>0</v>
      </c>
      <c r="P1160">
        <v>0</v>
      </c>
      <c r="Q1160" t="s">
        <v>87</v>
      </c>
      <c r="R1160" s="5">
        <v>120122</v>
      </c>
      <c r="S1160">
        <v>2.2200000000000002</v>
      </c>
      <c r="T1160" s="5">
        <v>172978.86</v>
      </c>
      <c r="U1160">
        <v>42</v>
      </c>
      <c r="V1160" t="s">
        <v>42</v>
      </c>
      <c r="W1160" s="5">
        <v>2250</v>
      </c>
      <c r="X1160" s="5">
        <f>Table1[[#This Row],[Attendance]]*Table1[[#This Row],[Average Ticket Price]]</f>
        <v>107316000</v>
      </c>
      <c r="Y1160" s="5" t="s">
        <v>683</v>
      </c>
    </row>
    <row r="1161" spans="1:25" x14ac:dyDescent="0.25">
      <c r="A1161" t="s">
        <v>240</v>
      </c>
      <c r="B1161" s="8">
        <v>45515</v>
      </c>
      <c r="C1161">
        <f t="shared" si="18"/>
        <v>2024</v>
      </c>
      <c r="D1161" t="s">
        <v>36</v>
      </c>
      <c r="E1161" t="s">
        <v>72</v>
      </c>
      <c r="F1161" t="s">
        <v>44</v>
      </c>
      <c r="G1161" t="b">
        <v>0</v>
      </c>
      <c r="H1161">
        <v>3</v>
      </c>
      <c r="I1161">
        <v>4</v>
      </c>
      <c r="J1161" t="s">
        <v>54</v>
      </c>
      <c r="K1161" s="5">
        <v>54064</v>
      </c>
      <c r="L1161" t="s">
        <v>143</v>
      </c>
      <c r="M1161" t="s">
        <v>27</v>
      </c>
      <c r="N1161">
        <v>26</v>
      </c>
      <c r="O1161">
        <v>0</v>
      </c>
      <c r="P1161">
        <v>0</v>
      </c>
      <c r="Q1161" t="s">
        <v>41</v>
      </c>
      <c r="R1161" s="5">
        <v>125515</v>
      </c>
      <c r="S1161">
        <v>5.34</v>
      </c>
      <c r="T1161" s="5">
        <v>190782.17</v>
      </c>
      <c r="U1161">
        <v>47</v>
      </c>
      <c r="V1161" t="s">
        <v>29</v>
      </c>
      <c r="W1161" s="5">
        <v>500</v>
      </c>
      <c r="X1161" s="5">
        <f>Table1[[#This Row],[Attendance]]*Table1[[#This Row],[Average Ticket Price]]</f>
        <v>27032000</v>
      </c>
      <c r="Y1161" s="5" t="s">
        <v>683</v>
      </c>
    </row>
    <row r="1162" spans="1:25" x14ac:dyDescent="0.25">
      <c r="A1162" t="s">
        <v>324</v>
      </c>
      <c r="B1162" s="8">
        <v>45826</v>
      </c>
      <c r="C1162">
        <f t="shared" si="18"/>
        <v>2025</v>
      </c>
      <c r="D1162" t="s">
        <v>77</v>
      </c>
      <c r="E1162" t="s">
        <v>66</v>
      </c>
      <c r="F1162" t="s">
        <v>24</v>
      </c>
      <c r="G1162" t="b">
        <v>0</v>
      </c>
      <c r="H1162">
        <v>5</v>
      </c>
      <c r="I1162">
        <v>3</v>
      </c>
      <c r="J1162" t="s">
        <v>25</v>
      </c>
      <c r="K1162" s="5">
        <v>50243</v>
      </c>
      <c r="L1162" t="s">
        <v>172</v>
      </c>
      <c r="M1162" t="s">
        <v>34</v>
      </c>
      <c r="N1162">
        <v>68</v>
      </c>
      <c r="O1162">
        <v>1</v>
      </c>
      <c r="P1162">
        <v>2</v>
      </c>
      <c r="Q1162" t="s">
        <v>41</v>
      </c>
      <c r="R1162" s="5">
        <v>18792</v>
      </c>
      <c r="S1162">
        <v>5.01</v>
      </c>
      <c r="T1162" s="5">
        <v>25139.85</v>
      </c>
      <c r="U1162">
        <v>36</v>
      </c>
      <c r="V1162" t="s">
        <v>29</v>
      </c>
      <c r="W1162" s="5">
        <v>2000</v>
      </c>
      <c r="X1162" s="5">
        <f>Table1[[#This Row],[Attendance]]*Table1[[#This Row],[Average Ticket Price]]</f>
        <v>100486000</v>
      </c>
      <c r="Y1162" s="5" t="s">
        <v>683</v>
      </c>
    </row>
    <row r="1163" spans="1:25" x14ac:dyDescent="0.25">
      <c r="A1163" t="s">
        <v>344</v>
      </c>
      <c r="B1163" s="8">
        <v>45494</v>
      </c>
      <c r="C1163">
        <f t="shared" si="18"/>
        <v>2024</v>
      </c>
      <c r="D1163" t="s">
        <v>89</v>
      </c>
      <c r="E1163" t="s">
        <v>72</v>
      </c>
      <c r="F1163" t="s">
        <v>44</v>
      </c>
      <c r="G1163" t="b">
        <v>0</v>
      </c>
      <c r="H1163">
        <v>0</v>
      </c>
      <c r="I1163">
        <v>0</v>
      </c>
      <c r="J1163" t="s">
        <v>39</v>
      </c>
      <c r="K1163" s="5">
        <v>23682</v>
      </c>
      <c r="L1163" t="s">
        <v>208</v>
      </c>
      <c r="M1163" t="s">
        <v>50</v>
      </c>
      <c r="N1163">
        <v>51</v>
      </c>
      <c r="O1163">
        <v>2</v>
      </c>
      <c r="P1163">
        <v>1</v>
      </c>
      <c r="Q1163" t="s">
        <v>28</v>
      </c>
      <c r="R1163" s="5">
        <v>42924</v>
      </c>
      <c r="S1163">
        <v>6.24</v>
      </c>
      <c r="T1163" s="5">
        <v>124666</v>
      </c>
      <c r="U1163">
        <v>42</v>
      </c>
      <c r="V1163" t="s">
        <v>29</v>
      </c>
      <c r="W1163" s="5">
        <v>750</v>
      </c>
      <c r="X1163" s="5">
        <f>Table1[[#This Row],[Attendance]]*Table1[[#This Row],[Average Ticket Price]]</f>
        <v>17761500</v>
      </c>
      <c r="Y1163" s="5" t="s">
        <v>683</v>
      </c>
    </row>
    <row r="1164" spans="1:25" x14ac:dyDescent="0.25">
      <c r="A1164" t="s">
        <v>164</v>
      </c>
      <c r="B1164" s="8">
        <v>45617</v>
      </c>
      <c r="C1164">
        <f t="shared" si="18"/>
        <v>2024</v>
      </c>
      <c r="D1164" t="s">
        <v>97</v>
      </c>
      <c r="E1164" t="s">
        <v>32</v>
      </c>
      <c r="F1164" t="s">
        <v>38</v>
      </c>
      <c r="G1164" t="b">
        <v>1</v>
      </c>
      <c r="H1164">
        <v>1</v>
      </c>
      <c r="I1164">
        <v>4</v>
      </c>
      <c r="J1164" t="s">
        <v>54</v>
      </c>
      <c r="K1164" s="5">
        <v>32770</v>
      </c>
      <c r="L1164" t="s">
        <v>366</v>
      </c>
      <c r="M1164" t="s">
        <v>27</v>
      </c>
      <c r="N1164">
        <v>82</v>
      </c>
      <c r="O1164">
        <v>1</v>
      </c>
      <c r="P1164">
        <v>1</v>
      </c>
      <c r="Q1164" t="s">
        <v>46</v>
      </c>
      <c r="R1164" s="5">
        <v>19125</v>
      </c>
      <c r="S1164">
        <v>1.54</v>
      </c>
      <c r="T1164" s="5">
        <v>238840.86</v>
      </c>
      <c r="U1164">
        <v>51</v>
      </c>
      <c r="V1164" t="s">
        <v>29</v>
      </c>
      <c r="W1164" s="5">
        <v>1250</v>
      </c>
      <c r="X1164" s="5">
        <f>Table1[[#This Row],[Attendance]]*Table1[[#This Row],[Average Ticket Price]]</f>
        <v>40962500</v>
      </c>
      <c r="Y1164" s="5" t="s">
        <v>683</v>
      </c>
    </row>
    <row r="1165" spans="1:25" x14ac:dyDescent="0.25">
      <c r="A1165" t="s">
        <v>393</v>
      </c>
      <c r="B1165" s="8">
        <v>45708</v>
      </c>
      <c r="C1165">
        <f t="shared" si="18"/>
        <v>2025</v>
      </c>
      <c r="D1165" t="s">
        <v>31</v>
      </c>
      <c r="E1165" t="s">
        <v>98</v>
      </c>
      <c r="F1165" t="s">
        <v>44</v>
      </c>
      <c r="G1165" t="b">
        <v>0</v>
      </c>
      <c r="H1165">
        <v>4</v>
      </c>
      <c r="I1165">
        <v>4</v>
      </c>
      <c r="J1165" t="s">
        <v>39</v>
      </c>
      <c r="K1165" s="5">
        <v>44944</v>
      </c>
      <c r="L1165" t="s">
        <v>291</v>
      </c>
      <c r="M1165" t="s">
        <v>34</v>
      </c>
      <c r="N1165">
        <v>77</v>
      </c>
      <c r="O1165">
        <v>1</v>
      </c>
      <c r="P1165">
        <v>1</v>
      </c>
      <c r="Q1165" t="s">
        <v>81</v>
      </c>
      <c r="R1165" s="5">
        <v>90442</v>
      </c>
      <c r="S1165">
        <v>1.75</v>
      </c>
      <c r="T1165" s="5">
        <v>231195.72</v>
      </c>
      <c r="U1165">
        <v>58</v>
      </c>
      <c r="V1165" t="s">
        <v>42</v>
      </c>
      <c r="W1165" s="5">
        <v>2000</v>
      </c>
      <c r="X1165" s="5">
        <f>Table1[[#This Row],[Attendance]]*Table1[[#This Row],[Average Ticket Price]]</f>
        <v>89888000</v>
      </c>
      <c r="Y1165" s="5" t="s">
        <v>683</v>
      </c>
    </row>
    <row r="1166" spans="1:25" x14ac:dyDescent="0.25">
      <c r="A1166" t="s">
        <v>390</v>
      </c>
      <c r="B1166" s="8">
        <v>45417</v>
      </c>
      <c r="C1166">
        <f t="shared" si="18"/>
        <v>2024</v>
      </c>
      <c r="D1166" t="s">
        <v>77</v>
      </c>
      <c r="E1166" t="s">
        <v>32</v>
      </c>
      <c r="F1166" t="s">
        <v>24</v>
      </c>
      <c r="G1166" t="b">
        <v>1</v>
      </c>
      <c r="H1166">
        <v>1</v>
      </c>
      <c r="I1166">
        <v>0</v>
      </c>
      <c r="J1166" t="s">
        <v>25</v>
      </c>
      <c r="K1166" s="5">
        <v>48329</v>
      </c>
      <c r="L1166" t="s">
        <v>84</v>
      </c>
      <c r="M1166" t="s">
        <v>27</v>
      </c>
      <c r="N1166">
        <v>44</v>
      </c>
      <c r="O1166">
        <v>2</v>
      </c>
      <c r="P1166">
        <v>1</v>
      </c>
      <c r="Q1166" t="s">
        <v>81</v>
      </c>
      <c r="R1166" s="5">
        <v>105454</v>
      </c>
      <c r="S1166">
        <v>5.28</v>
      </c>
      <c r="T1166" s="5">
        <v>72136.59</v>
      </c>
      <c r="U1166">
        <v>63</v>
      </c>
      <c r="V1166" t="s">
        <v>29</v>
      </c>
      <c r="W1166" s="5">
        <v>1000</v>
      </c>
      <c r="X1166" s="5">
        <f>Table1[[#This Row],[Attendance]]*Table1[[#This Row],[Average Ticket Price]]</f>
        <v>48329000</v>
      </c>
      <c r="Y1166" s="5" t="s">
        <v>683</v>
      </c>
    </row>
    <row r="1167" spans="1:25" x14ac:dyDescent="0.25">
      <c r="A1167" t="s">
        <v>502</v>
      </c>
      <c r="B1167" s="8">
        <v>45557</v>
      </c>
      <c r="C1167">
        <f t="shared" si="18"/>
        <v>2024</v>
      </c>
      <c r="D1167" t="s">
        <v>31</v>
      </c>
      <c r="E1167" t="s">
        <v>32</v>
      </c>
      <c r="F1167" t="s">
        <v>38</v>
      </c>
      <c r="G1167" t="b">
        <v>1</v>
      </c>
      <c r="H1167">
        <v>3</v>
      </c>
      <c r="I1167">
        <v>1</v>
      </c>
      <c r="J1167" t="s">
        <v>25</v>
      </c>
      <c r="K1167" s="5">
        <v>47242</v>
      </c>
      <c r="L1167" t="s">
        <v>383</v>
      </c>
      <c r="M1167" t="s">
        <v>34</v>
      </c>
      <c r="N1167">
        <v>62</v>
      </c>
      <c r="O1167">
        <v>0</v>
      </c>
      <c r="P1167">
        <v>0</v>
      </c>
      <c r="Q1167" t="s">
        <v>62</v>
      </c>
      <c r="R1167" s="5">
        <v>113850</v>
      </c>
      <c r="S1167">
        <v>4.82</v>
      </c>
      <c r="T1167" s="5">
        <v>221329.13</v>
      </c>
      <c r="U1167">
        <v>23</v>
      </c>
      <c r="V1167" t="s">
        <v>29</v>
      </c>
      <c r="W1167" s="5">
        <v>2000</v>
      </c>
      <c r="X1167" s="5">
        <f>Table1[[#This Row],[Attendance]]*Table1[[#This Row],[Average Ticket Price]]</f>
        <v>94484000</v>
      </c>
      <c r="Y1167" s="5" t="s">
        <v>683</v>
      </c>
    </row>
    <row r="1168" spans="1:25" x14ac:dyDescent="0.25">
      <c r="A1168" t="s">
        <v>270</v>
      </c>
      <c r="B1168" s="8">
        <v>45838</v>
      </c>
      <c r="C1168">
        <f t="shared" si="18"/>
        <v>2025</v>
      </c>
      <c r="D1168" t="s">
        <v>53</v>
      </c>
      <c r="E1168" t="s">
        <v>66</v>
      </c>
      <c r="F1168" t="s">
        <v>38</v>
      </c>
      <c r="G1168" t="b">
        <v>1</v>
      </c>
      <c r="H1168">
        <v>5</v>
      </c>
      <c r="I1168">
        <v>0</v>
      </c>
      <c r="J1168" t="s">
        <v>25</v>
      </c>
      <c r="K1168" s="5">
        <v>50866</v>
      </c>
      <c r="L1168" t="s">
        <v>289</v>
      </c>
      <c r="M1168" t="s">
        <v>34</v>
      </c>
      <c r="N1168">
        <v>12</v>
      </c>
      <c r="O1168">
        <v>2</v>
      </c>
      <c r="P1168">
        <v>0</v>
      </c>
      <c r="Q1168" t="s">
        <v>41</v>
      </c>
      <c r="R1168" s="5">
        <v>17920</v>
      </c>
      <c r="S1168">
        <v>5.0999999999999996</v>
      </c>
      <c r="T1168" s="5">
        <v>174707.8</v>
      </c>
      <c r="U1168">
        <v>29</v>
      </c>
      <c r="V1168" t="s">
        <v>42</v>
      </c>
      <c r="W1168" s="5">
        <v>2250</v>
      </c>
      <c r="X1168" s="5">
        <f>Table1[[#This Row],[Attendance]]*Table1[[#This Row],[Average Ticket Price]]</f>
        <v>114448500</v>
      </c>
      <c r="Y1168" s="5" t="s">
        <v>683</v>
      </c>
    </row>
    <row r="1169" spans="1:25" x14ac:dyDescent="0.25">
      <c r="A1169" t="s">
        <v>267</v>
      </c>
      <c r="B1169" s="8">
        <v>45508</v>
      </c>
      <c r="C1169">
        <f t="shared" si="18"/>
        <v>2024</v>
      </c>
      <c r="D1169" t="s">
        <v>31</v>
      </c>
      <c r="E1169" t="s">
        <v>72</v>
      </c>
      <c r="F1169" t="s">
        <v>24</v>
      </c>
      <c r="G1169" t="b">
        <v>0</v>
      </c>
      <c r="H1169">
        <v>4</v>
      </c>
      <c r="I1169">
        <v>0</v>
      </c>
      <c r="J1169" t="s">
        <v>25</v>
      </c>
      <c r="K1169" s="5">
        <v>46427</v>
      </c>
      <c r="L1169" t="s">
        <v>229</v>
      </c>
      <c r="M1169" t="s">
        <v>34</v>
      </c>
      <c r="N1169">
        <v>25</v>
      </c>
      <c r="O1169">
        <v>2</v>
      </c>
      <c r="P1169">
        <v>1</v>
      </c>
      <c r="Q1169" t="s">
        <v>46</v>
      </c>
      <c r="R1169" s="5">
        <v>128071</v>
      </c>
      <c r="S1169">
        <v>8.23</v>
      </c>
      <c r="T1169" s="5">
        <v>226853.81</v>
      </c>
      <c r="U1169">
        <v>40</v>
      </c>
      <c r="V1169" t="s">
        <v>42</v>
      </c>
      <c r="W1169" s="5">
        <v>1500</v>
      </c>
      <c r="X1169" s="5">
        <f>Table1[[#This Row],[Attendance]]*Table1[[#This Row],[Average Ticket Price]]</f>
        <v>69640500</v>
      </c>
      <c r="Y1169" s="5" t="s">
        <v>683</v>
      </c>
    </row>
    <row r="1170" spans="1:25" x14ac:dyDescent="0.25">
      <c r="A1170" t="s">
        <v>130</v>
      </c>
      <c r="B1170" s="8">
        <v>45805</v>
      </c>
      <c r="C1170">
        <f t="shared" si="18"/>
        <v>2025</v>
      </c>
      <c r="D1170" t="s">
        <v>22</v>
      </c>
      <c r="E1170" t="s">
        <v>32</v>
      </c>
      <c r="F1170" t="s">
        <v>44</v>
      </c>
      <c r="G1170" t="b">
        <v>0</v>
      </c>
      <c r="H1170">
        <v>2</v>
      </c>
      <c r="I1170">
        <v>3</v>
      </c>
      <c r="J1170" t="s">
        <v>54</v>
      </c>
      <c r="K1170" s="5">
        <v>39286</v>
      </c>
      <c r="L1170" t="s">
        <v>86</v>
      </c>
      <c r="M1170" t="s">
        <v>27</v>
      </c>
      <c r="N1170">
        <v>84</v>
      </c>
      <c r="O1170">
        <v>1</v>
      </c>
      <c r="P1170">
        <v>0</v>
      </c>
      <c r="Q1170" t="s">
        <v>81</v>
      </c>
      <c r="R1170" s="5">
        <v>23330</v>
      </c>
      <c r="S1170">
        <v>5.73</v>
      </c>
      <c r="T1170" s="5">
        <v>93695.2</v>
      </c>
      <c r="U1170">
        <v>55</v>
      </c>
      <c r="V1170" t="s">
        <v>29</v>
      </c>
      <c r="W1170" s="5">
        <v>500</v>
      </c>
      <c r="X1170" s="5">
        <f>Table1[[#This Row],[Attendance]]*Table1[[#This Row],[Average Ticket Price]]</f>
        <v>19643000</v>
      </c>
      <c r="Y1170" s="5" t="s">
        <v>683</v>
      </c>
    </row>
    <row r="1171" spans="1:25" x14ac:dyDescent="0.25">
      <c r="A1171" t="s">
        <v>356</v>
      </c>
      <c r="B1171" s="8">
        <v>45429</v>
      </c>
      <c r="C1171">
        <f t="shared" si="18"/>
        <v>2024</v>
      </c>
      <c r="D1171" t="s">
        <v>77</v>
      </c>
      <c r="E1171" t="s">
        <v>66</v>
      </c>
      <c r="F1171" t="s">
        <v>24</v>
      </c>
      <c r="G1171" t="b">
        <v>1</v>
      </c>
      <c r="H1171">
        <v>0</v>
      </c>
      <c r="I1171">
        <v>3</v>
      </c>
      <c r="J1171" t="s">
        <v>54</v>
      </c>
      <c r="K1171" s="5">
        <v>15832</v>
      </c>
      <c r="L1171" t="s">
        <v>99</v>
      </c>
      <c r="M1171" t="s">
        <v>27</v>
      </c>
      <c r="N1171">
        <v>71</v>
      </c>
      <c r="O1171">
        <v>1</v>
      </c>
      <c r="P1171">
        <v>1</v>
      </c>
      <c r="Q1171" t="s">
        <v>41</v>
      </c>
      <c r="R1171" s="5">
        <v>107534</v>
      </c>
      <c r="S1171">
        <v>5.72</v>
      </c>
      <c r="T1171" s="5">
        <v>205871.46</v>
      </c>
      <c r="U1171">
        <v>19</v>
      </c>
      <c r="V1171" t="s">
        <v>29</v>
      </c>
      <c r="W1171" s="5">
        <v>1250</v>
      </c>
      <c r="X1171" s="5">
        <f>Table1[[#This Row],[Attendance]]*Table1[[#This Row],[Average Ticket Price]]</f>
        <v>19790000</v>
      </c>
      <c r="Y1171" s="5" t="s">
        <v>683</v>
      </c>
    </row>
    <row r="1172" spans="1:25" x14ac:dyDescent="0.25">
      <c r="A1172" t="s">
        <v>601</v>
      </c>
      <c r="B1172" s="8">
        <v>45829</v>
      </c>
      <c r="C1172">
        <f t="shared" si="18"/>
        <v>2025</v>
      </c>
      <c r="D1172" t="s">
        <v>77</v>
      </c>
      <c r="E1172" t="s">
        <v>98</v>
      </c>
      <c r="F1172" t="s">
        <v>38</v>
      </c>
      <c r="G1172" t="b">
        <v>0</v>
      </c>
      <c r="H1172">
        <v>2</v>
      </c>
      <c r="I1172">
        <v>4</v>
      </c>
      <c r="J1172" t="s">
        <v>54</v>
      </c>
      <c r="K1172" s="5">
        <v>42415</v>
      </c>
      <c r="L1172" t="s">
        <v>178</v>
      </c>
      <c r="M1172" t="s">
        <v>61</v>
      </c>
      <c r="N1172">
        <v>28</v>
      </c>
      <c r="O1172">
        <v>1</v>
      </c>
      <c r="P1172">
        <v>0</v>
      </c>
      <c r="Q1172" t="s">
        <v>81</v>
      </c>
      <c r="R1172" s="5">
        <v>96536</v>
      </c>
      <c r="S1172">
        <v>5.14</v>
      </c>
      <c r="T1172" s="5">
        <v>214598.07</v>
      </c>
      <c r="U1172">
        <v>51</v>
      </c>
      <c r="V1172" t="s">
        <v>42</v>
      </c>
      <c r="W1172" s="5">
        <v>1750</v>
      </c>
      <c r="X1172" s="5">
        <f>Table1[[#This Row],[Attendance]]*Table1[[#This Row],[Average Ticket Price]]</f>
        <v>74226250</v>
      </c>
      <c r="Y1172" s="5" t="s">
        <v>683</v>
      </c>
    </row>
    <row r="1173" spans="1:25" x14ac:dyDescent="0.25">
      <c r="A1173" t="s">
        <v>345</v>
      </c>
      <c r="B1173" s="8">
        <v>45317</v>
      </c>
      <c r="C1173">
        <f t="shared" si="18"/>
        <v>2024</v>
      </c>
      <c r="D1173" t="s">
        <v>97</v>
      </c>
      <c r="E1173" t="s">
        <v>23</v>
      </c>
      <c r="F1173" t="s">
        <v>24</v>
      </c>
      <c r="G1173" t="b">
        <v>1</v>
      </c>
      <c r="H1173">
        <v>5</v>
      </c>
      <c r="I1173">
        <v>4</v>
      </c>
      <c r="J1173" t="s">
        <v>25</v>
      </c>
      <c r="K1173" s="5">
        <v>29295</v>
      </c>
      <c r="L1173" t="s">
        <v>200</v>
      </c>
      <c r="M1173" t="s">
        <v>61</v>
      </c>
      <c r="N1173">
        <v>86</v>
      </c>
      <c r="O1173">
        <v>0</v>
      </c>
      <c r="P1173">
        <v>1</v>
      </c>
      <c r="Q1173" t="s">
        <v>81</v>
      </c>
      <c r="R1173" s="5">
        <v>99922</v>
      </c>
      <c r="S1173">
        <v>5.37</v>
      </c>
      <c r="T1173" s="5">
        <v>219035.93</v>
      </c>
      <c r="U1173">
        <v>44</v>
      </c>
      <c r="V1173" t="s">
        <v>29</v>
      </c>
      <c r="W1173" s="5">
        <v>3000</v>
      </c>
      <c r="X1173" s="5">
        <f>Table1[[#This Row],[Attendance]]*Table1[[#This Row],[Average Ticket Price]]</f>
        <v>87885000</v>
      </c>
      <c r="Y1173" s="5" t="s">
        <v>683</v>
      </c>
    </row>
    <row r="1174" spans="1:25" x14ac:dyDescent="0.25">
      <c r="A1174" t="s">
        <v>446</v>
      </c>
      <c r="B1174" s="8">
        <v>45577</v>
      </c>
      <c r="C1174">
        <f t="shared" si="18"/>
        <v>2024</v>
      </c>
      <c r="D1174" t="s">
        <v>69</v>
      </c>
      <c r="E1174" t="s">
        <v>23</v>
      </c>
      <c r="F1174" t="s">
        <v>38</v>
      </c>
      <c r="G1174" t="b">
        <v>0</v>
      </c>
      <c r="H1174">
        <v>2</v>
      </c>
      <c r="I1174">
        <v>4</v>
      </c>
      <c r="J1174" t="s">
        <v>54</v>
      </c>
      <c r="K1174" s="5">
        <v>25364</v>
      </c>
      <c r="L1174" t="s">
        <v>124</v>
      </c>
      <c r="M1174" t="s">
        <v>50</v>
      </c>
      <c r="N1174">
        <v>83</v>
      </c>
      <c r="O1174">
        <v>0</v>
      </c>
      <c r="P1174">
        <v>2</v>
      </c>
      <c r="Q1174" t="s">
        <v>51</v>
      </c>
      <c r="R1174" s="5">
        <v>28334</v>
      </c>
      <c r="S1174">
        <v>7.55</v>
      </c>
      <c r="T1174" s="5">
        <v>23278.92</v>
      </c>
      <c r="U1174">
        <v>61</v>
      </c>
      <c r="V1174" t="s">
        <v>42</v>
      </c>
      <c r="W1174" s="5">
        <v>1750</v>
      </c>
      <c r="X1174" s="5">
        <f>Table1[[#This Row],[Attendance]]*Table1[[#This Row],[Average Ticket Price]]</f>
        <v>44387000</v>
      </c>
      <c r="Y1174" s="5" t="s">
        <v>683</v>
      </c>
    </row>
    <row r="1175" spans="1:25" x14ac:dyDescent="0.25">
      <c r="A1175" t="s">
        <v>593</v>
      </c>
      <c r="B1175" s="8">
        <v>45330</v>
      </c>
      <c r="C1175">
        <f t="shared" si="18"/>
        <v>2024</v>
      </c>
      <c r="D1175" t="s">
        <v>69</v>
      </c>
      <c r="E1175" t="s">
        <v>48</v>
      </c>
      <c r="F1175" t="s">
        <v>24</v>
      </c>
      <c r="G1175" t="b">
        <v>1</v>
      </c>
      <c r="H1175">
        <v>1</v>
      </c>
      <c r="I1175">
        <v>1</v>
      </c>
      <c r="J1175" t="s">
        <v>39</v>
      </c>
      <c r="K1175" s="5">
        <v>11797</v>
      </c>
      <c r="L1175" t="s">
        <v>188</v>
      </c>
      <c r="M1175" t="s">
        <v>27</v>
      </c>
      <c r="N1175">
        <v>78</v>
      </c>
      <c r="O1175">
        <v>0</v>
      </c>
      <c r="P1175">
        <v>2</v>
      </c>
      <c r="Q1175" t="s">
        <v>41</v>
      </c>
      <c r="R1175" s="5">
        <v>37417</v>
      </c>
      <c r="S1175">
        <v>4.49</v>
      </c>
      <c r="T1175" s="5">
        <v>143196.06</v>
      </c>
      <c r="U1175">
        <v>31</v>
      </c>
      <c r="V1175" t="s">
        <v>42</v>
      </c>
      <c r="W1175" s="5">
        <v>1250</v>
      </c>
      <c r="X1175" s="5">
        <f>Table1[[#This Row],[Attendance]]*Table1[[#This Row],[Average Ticket Price]]</f>
        <v>14746250</v>
      </c>
      <c r="Y1175" s="5" t="s">
        <v>683</v>
      </c>
    </row>
    <row r="1176" spans="1:25" x14ac:dyDescent="0.25">
      <c r="A1176" t="s">
        <v>71</v>
      </c>
      <c r="B1176" s="8">
        <v>45429</v>
      </c>
      <c r="C1176">
        <f t="shared" si="18"/>
        <v>2024</v>
      </c>
      <c r="D1176" t="s">
        <v>69</v>
      </c>
      <c r="E1176" t="s">
        <v>32</v>
      </c>
      <c r="F1176" t="s">
        <v>24</v>
      </c>
      <c r="G1176" t="b">
        <v>0</v>
      </c>
      <c r="H1176">
        <v>0</v>
      </c>
      <c r="I1176">
        <v>0</v>
      </c>
      <c r="J1176" t="s">
        <v>39</v>
      </c>
      <c r="K1176" s="5">
        <v>43177</v>
      </c>
      <c r="L1176" t="s">
        <v>289</v>
      </c>
      <c r="M1176" t="s">
        <v>50</v>
      </c>
      <c r="N1176">
        <v>53</v>
      </c>
      <c r="O1176">
        <v>0</v>
      </c>
      <c r="P1176">
        <v>0</v>
      </c>
      <c r="Q1176" t="s">
        <v>41</v>
      </c>
      <c r="R1176" s="5">
        <v>9666</v>
      </c>
      <c r="S1176">
        <v>2.19</v>
      </c>
      <c r="T1176" s="5">
        <v>7328.28</v>
      </c>
      <c r="U1176">
        <v>20</v>
      </c>
      <c r="V1176" t="s">
        <v>42</v>
      </c>
      <c r="W1176" s="5">
        <v>1750</v>
      </c>
      <c r="X1176" s="5">
        <f>Table1[[#This Row],[Attendance]]*Table1[[#This Row],[Average Ticket Price]]</f>
        <v>75559750</v>
      </c>
      <c r="Y1176" s="5" t="s">
        <v>683</v>
      </c>
    </row>
    <row r="1177" spans="1:25" x14ac:dyDescent="0.25">
      <c r="A1177" t="s">
        <v>602</v>
      </c>
      <c r="B1177" s="8">
        <v>45765</v>
      </c>
      <c r="C1177">
        <f t="shared" si="18"/>
        <v>2025</v>
      </c>
      <c r="D1177" t="s">
        <v>69</v>
      </c>
      <c r="E1177" t="s">
        <v>83</v>
      </c>
      <c r="F1177" t="s">
        <v>24</v>
      </c>
      <c r="G1177" t="b">
        <v>1</v>
      </c>
      <c r="H1177">
        <v>2</v>
      </c>
      <c r="I1177">
        <v>4</v>
      </c>
      <c r="J1177" t="s">
        <v>54</v>
      </c>
      <c r="K1177" s="5">
        <v>16790</v>
      </c>
      <c r="L1177" t="s">
        <v>64</v>
      </c>
      <c r="M1177" t="s">
        <v>27</v>
      </c>
      <c r="N1177">
        <v>12</v>
      </c>
      <c r="O1177">
        <v>0</v>
      </c>
      <c r="P1177">
        <v>0</v>
      </c>
      <c r="Q1177" t="s">
        <v>46</v>
      </c>
      <c r="R1177" s="5">
        <v>14501</v>
      </c>
      <c r="S1177">
        <v>9.0299999999999994</v>
      </c>
      <c r="T1177" s="5">
        <v>197075.37</v>
      </c>
      <c r="U1177">
        <v>44</v>
      </c>
      <c r="V1177" t="s">
        <v>42</v>
      </c>
      <c r="W1177" s="5">
        <v>1500</v>
      </c>
      <c r="X1177" s="5">
        <f>Table1[[#This Row],[Attendance]]*Table1[[#This Row],[Average Ticket Price]]</f>
        <v>25185000</v>
      </c>
      <c r="Y1177" s="5" t="s">
        <v>683</v>
      </c>
    </row>
    <row r="1178" spans="1:25" x14ac:dyDescent="0.25">
      <c r="A1178" t="s">
        <v>85</v>
      </c>
      <c r="B1178" s="8">
        <v>46017</v>
      </c>
      <c r="C1178">
        <f t="shared" si="18"/>
        <v>2025</v>
      </c>
      <c r="D1178" t="s">
        <v>97</v>
      </c>
      <c r="E1178" t="s">
        <v>48</v>
      </c>
      <c r="F1178" t="s">
        <v>38</v>
      </c>
      <c r="G1178" t="b">
        <v>0</v>
      </c>
      <c r="H1178">
        <v>4</v>
      </c>
      <c r="I1178">
        <v>3</v>
      </c>
      <c r="J1178" t="s">
        <v>25</v>
      </c>
      <c r="K1178" s="5">
        <v>19823</v>
      </c>
      <c r="L1178" t="s">
        <v>221</v>
      </c>
      <c r="M1178" t="s">
        <v>61</v>
      </c>
      <c r="N1178">
        <v>14</v>
      </c>
      <c r="O1178">
        <v>0</v>
      </c>
      <c r="P1178">
        <v>1</v>
      </c>
      <c r="Q1178" t="s">
        <v>46</v>
      </c>
      <c r="R1178" s="5">
        <v>616</v>
      </c>
      <c r="S1178">
        <v>7.85</v>
      </c>
      <c r="T1178" s="5">
        <v>34148.239999999998</v>
      </c>
      <c r="U1178">
        <v>31</v>
      </c>
      <c r="V1178" t="s">
        <v>42</v>
      </c>
      <c r="W1178" s="5">
        <v>2000</v>
      </c>
      <c r="X1178" s="5">
        <f>Table1[[#This Row],[Attendance]]*Table1[[#This Row],[Average Ticket Price]]</f>
        <v>39646000</v>
      </c>
      <c r="Y1178" s="5" t="s">
        <v>683</v>
      </c>
    </row>
    <row r="1179" spans="1:25" x14ac:dyDescent="0.25">
      <c r="A1179" t="s">
        <v>343</v>
      </c>
      <c r="B1179" s="8">
        <v>45383</v>
      </c>
      <c r="C1179">
        <f t="shared" si="18"/>
        <v>2024</v>
      </c>
      <c r="D1179" t="s">
        <v>53</v>
      </c>
      <c r="E1179" t="s">
        <v>48</v>
      </c>
      <c r="F1179" t="s">
        <v>38</v>
      </c>
      <c r="G1179" t="b">
        <v>1</v>
      </c>
      <c r="H1179">
        <v>5</v>
      </c>
      <c r="I1179">
        <v>2</v>
      </c>
      <c r="J1179" t="s">
        <v>25</v>
      </c>
      <c r="K1179" s="5">
        <v>52261</v>
      </c>
      <c r="L1179" t="s">
        <v>121</v>
      </c>
      <c r="M1179" t="s">
        <v>27</v>
      </c>
      <c r="N1179">
        <v>29</v>
      </c>
      <c r="O1179">
        <v>2</v>
      </c>
      <c r="P1179">
        <v>0</v>
      </c>
      <c r="Q1179" t="s">
        <v>51</v>
      </c>
      <c r="R1179" s="5">
        <v>107444</v>
      </c>
      <c r="S1179">
        <v>3.38</v>
      </c>
      <c r="T1179" s="5">
        <v>48176.7</v>
      </c>
      <c r="U1179">
        <v>33</v>
      </c>
      <c r="V1179" t="s">
        <v>29</v>
      </c>
      <c r="W1179" s="5">
        <v>750</v>
      </c>
      <c r="X1179" s="5">
        <f>Table1[[#This Row],[Attendance]]*Table1[[#This Row],[Average Ticket Price]]</f>
        <v>39195750</v>
      </c>
      <c r="Y1179" s="5" t="s">
        <v>683</v>
      </c>
    </row>
    <row r="1180" spans="1:25" x14ac:dyDescent="0.25">
      <c r="A1180" t="s">
        <v>52</v>
      </c>
      <c r="B1180" s="8">
        <v>45602</v>
      </c>
      <c r="C1180">
        <f t="shared" si="18"/>
        <v>2024</v>
      </c>
      <c r="D1180" t="s">
        <v>69</v>
      </c>
      <c r="E1180" t="s">
        <v>37</v>
      </c>
      <c r="F1180" t="s">
        <v>38</v>
      </c>
      <c r="G1180" t="b">
        <v>1</v>
      </c>
      <c r="H1180">
        <v>1</v>
      </c>
      <c r="I1180">
        <v>4</v>
      </c>
      <c r="J1180" t="s">
        <v>54</v>
      </c>
      <c r="K1180" s="5">
        <v>41853</v>
      </c>
      <c r="L1180" t="s">
        <v>223</v>
      </c>
      <c r="M1180" t="s">
        <v>61</v>
      </c>
      <c r="N1180">
        <v>30</v>
      </c>
      <c r="O1180">
        <v>1</v>
      </c>
      <c r="P1180">
        <v>0</v>
      </c>
      <c r="Q1180" t="s">
        <v>81</v>
      </c>
      <c r="R1180" s="5">
        <v>22131</v>
      </c>
      <c r="S1180">
        <v>6.63</v>
      </c>
      <c r="T1180" s="5">
        <v>49377.1</v>
      </c>
      <c r="U1180">
        <v>31</v>
      </c>
      <c r="V1180" t="s">
        <v>29</v>
      </c>
      <c r="W1180" s="5">
        <v>2000</v>
      </c>
      <c r="X1180" s="5">
        <f>Table1[[#This Row],[Attendance]]*Table1[[#This Row],[Average Ticket Price]]</f>
        <v>83706000</v>
      </c>
      <c r="Y1180" s="5" t="s">
        <v>683</v>
      </c>
    </row>
    <row r="1181" spans="1:25" x14ac:dyDescent="0.25">
      <c r="A1181" t="s">
        <v>91</v>
      </c>
      <c r="B1181" s="8">
        <v>45802</v>
      </c>
      <c r="C1181">
        <f t="shared" si="18"/>
        <v>2025</v>
      </c>
      <c r="D1181" t="s">
        <v>89</v>
      </c>
      <c r="E1181" t="s">
        <v>72</v>
      </c>
      <c r="F1181" t="s">
        <v>38</v>
      </c>
      <c r="G1181" t="b">
        <v>0</v>
      </c>
      <c r="H1181">
        <v>3</v>
      </c>
      <c r="I1181">
        <v>2</v>
      </c>
      <c r="J1181" t="s">
        <v>25</v>
      </c>
      <c r="K1181" s="5">
        <v>13898</v>
      </c>
      <c r="L1181" t="s">
        <v>358</v>
      </c>
      <c r="M1181" t="s">
        <v>50</v>
      </c>
      <c r="N1181">
        <v>79</v>
      </c>
      <c r="O1181">
        <v>0</v>
      </c>
      <c r="P1181">
        <v>0</v>
      </c>
      <c r="Q1181" t="s">
        <v>51</v>
      </c>
      <c r="R1181" s="5">
        <v>69726</v>
      </c>
      <c r="S1181">
        <v>2.2000000000000002</v>
      </c>
      <c r="T1181" s="5">
        <v>231209.38</v>
      </c>
      <c r="U1181">
        <v>43</v>
      </c>
      <c r="V1181" t="s">
        <v>29</v>
      </c>
      <c r="W1181" s="5">
        <v>1500</v>
      </c>
      <c r="X1181" s="5">
        <f>Table1[[#This Row],[Attendance]]*Table1[[#This Row],[Average Ticket Price]]</f>
        <v>20847000</v>
      </c>
      <c r="Y1181" s="5" t="s">
        <v>683</v>
      </c>
    </row>
    <row r="1182" spans="1:25" x14ac:dyDescent="0.25">
      <c r="A1182" t="s">
        <v>35</v>
      </c>
      <c r="B1182" s="8">
        <v>45371</v>
      </c>
      <c r="C1182">
        <f t="shared" si="18"/>
        <v>2024</v>
      </c>
      <c r="D1182" t="s">
        <v>77</v>
      </c>
      <c r="E1182" t="s">
        <v>72</v>
      </c>
      <c r="F1182" t="s">
        <v>44</v>
      </c>
      <c r="G1182" t="b">
        <v>0</v>
      </c>
      <c r="H1182">
        <v>4</v>
      </c>
      <c r="I1182">
        <v>3</v>
      </c>
      <c r="J1182" t="s">
        <v>25</v>
      </c>
      <c r="K1182" s="5">
        <v>43189</v>
      </c>
      <c r="L1182" t="s">
        <v>73</v>
      </c>
      <c r="M1182" t="s">
        <v>27</v>
      </c>
      <c r="N1182">
        <v>35</v>
      </c>
      <c r="O1182">
        <v>0</v>
      </c>
      <c r="P1182">
        <v>2</v>
      </c>
      <c r="Q1182" t="s">
        <v>41</v>
      </c>
      <c r="R1182" s="5">
        <v>13797</v>
      </c>
      <c r="S1182">
        <v>7.88</v>
      </c>
      <c r="T1182" s="5">
        <v>214313.06</v>
      </c>
      <c r="U1182">
        <v>44</v>
      </c>
      <c r="V1182" t="s">
        <v>42</v>
      </c>
      <c r="W1182" s="5">
        <v>2500</v>
      </c>
      <c r="X1182" s="5">
        <f>Table1[[#This Row],[Attendance]]*Table1[[#This Row],[Average Ticket Price]]</f>
        <v>107972500</v>
      </c>
      <c r="Y1182" s="5" t="s">
        <v>683</v>
      </c>
    </row>
    <row r="1183" spans="1:25" x14ac:dyDescent="0.25">
      <c r="A1183" t="s">
        <v>160</v>
      </c>
      <c r="B1183" s="8">
        <v>45743</v>
      </c>
      <c r="C1183">
        <f t="shared" si="18"/>
        <v>2025</v>
      </c>
      <c r="D1183" t="s">
        <v>36</v>
      </c>
      <c r="E1183" t="s">
        <v>83</v>
      </c>
      <c r="F1183" t="s">
        <v>44</v>
      </c>
      <c r="G1183" t="b">
        <v>0</v>
      </c>
      <c r="H1183">
        <v>2</v>
      </c>
      <c r="I1183">
        <v>4</v>
      </c>
      <c r="J1183" t="s">
        <v>54</v>
      </c>
      <c r="K1183" s="5">
        <v>50672</v>
      </c>
      <c r="L1183" t="s">
        <v>200</v>
      </c>
      <c r="M1183" t="s">
        <v>27</v>
      </c>
      <c r="N1183">
        <v>52</v>
      </c>
      <c r="O1183">
        <v>1</v>
      </c>
      <c r="P1183">
        <v>1</v>
      </c>
      <c r="Q1183" t="s">
        <v>51</v>
      </c>
      <c r="R1183" s="5">
        <v>131663</v>
      </c>
      <c r="S1183">
        <v>5.66</v>
      </c>
      <c r="T1183" s="5">
        <v>193694.23</v>
      </c>
      <c r="U1183">
        <v>55</v>
      </c>
      <c r="V1183" t="s">
        <v>29</v>
      </c>
      <c r="W1183" s="5">
        <v>1250</v>
      </c>
      <c r="X1183" s="5">
        <f>Table1[[#This Row],[Attendance]]*Table1[[#This Row],[Average Ticket Price]]</f>
        <v>63340000</v>
      </c>
      <c r="Y1183" s="5" t="s">
        <v>683</v>
      </c>
    </row>
    <row r="1184" spans="1:25" x14ac:dyDescent="0.25">
      <c r="A1184" t="s">
        <v>349</v>
      </c>
      <c r="B1184" s="8">
        <v>45795</v>
      </c>
      <c r="C1184">
        <f t="shared" si="18"/>
        <v>2025</v>
      </c>
      <c r="D1184" t="s">
        <v>31</v>
      </c>
      <c r="E1184" t="s">
        <v>48</v>
      </c>
      <c r="F1184" t="s">
        <v>44</v>
      </c>
      <c r="G1184" t="b">
        <v>1</v>
      </c>
      <c r="H1184">
        <v>4</v>
      </c>
      <c r="I1184">
        <v>4</v>
      </c>
      <c r="J1184" t="s">
        <v>39</v>
      </c>
      <c r="K1184" s="5">
        <v>8291</v>
      </c>
      <c r="L1184" t="s">
        <v>26</v>
      </c>
      <c r="M1184" t="s">
        <v>50</v>
      </c>
      <c r="N1184">
        <v>85</v>
      </c>
      <c r="O1184">
        <v>1</v>
      </c>
      <c r="P1184">
        <v>1</v>
      </c>
      <c r="Q1184" t="s">
        <v>46</v>
      </c>
      <c r="R1184" s="5">
        <v>60162</v>
      </c>
      <c r="S1184">
        <v>6.78</v>
      </c>
      <c r="T1184" s="5">
        <v>46004.9</v>
      </c>
      <c r="U1184">
        <v>24</v>
      </c>
      <c r="V1184" t="s">
        <v>29</v>
      </c>
      <c r="W1184" s="5">
        <v>1750</v>
      </c>
      <c r="X1184" s="5">
        <f>Table1[[#This Row],[Attendance]]*Table1[[#This Row],[Average Ticket Price]]</f>
        <v>14509250</v>
      </c>
      <c r="Y1184" s="5" t="s">
        <v>683</v>
      </c>
    </row>
    <row r="1185" spans="1:25" x14ac:dyDescent="0.25">
      <c r="A1185" t="s">
        <v>314</v>
      </c>
      <c r="B1185" s="8">
        <v>45482</v>
      </c>
      <c r="C1185">
        <f t="shared" si="18"/>
        <v>2024</v>
      </c>
      <c r="D1185" t="s">
        <v>77</v>
      </c>
      <c r="E1185" t="s">
        <v>66</v>
      </c>
      <c r="F1185" t="s">
        <v>44</v>
      </c>
      <c r="G1185" t="b">
        <v>1</v>
      </c>
      <c r="H1185">
        <v>4</v>
      </c>
      <c r="I1185">
        <v>2</v>
      </c>
      <c r="J1185" t="s">
        <v>25</v>
      </c>
      <c r="K1185" s="5">
        <v>40925</v>
      </c>
      <c r="L1185" t="s">
        <v>176</v>
      </c>
      <c r="M1185" t="s">
        <v>50</v>
      </c>
      <c r="N1185">
        <v>56</v>
      </c>
      <c r="O1185">
        <v>0</v>
      </c>
      <c r="P1185">
        <v>1</v>
      </c>
      <c r="Q1185" t="s">
        <v>46</v>
      </c>
      <c r="R1185" s="5">
        <v>64215</v>
      </c>
      <c r="S1185">
        <v>9.07</v>
      </c>
      <c r="T1185" s="5">
        <v>161852.71</v>
      </c>
      <c r="U1185">
        <v>34</v>
      </c>
      <c r="V1185" t="s">
        <v>42</v>
      </c>
      <c r="W1185" s="5">
        <v>2500</v>
      </c>
      <c r="X1185" s="5">
        <f>Table1[[#This Row],[Attendance]]*Table1[[#This Row],[Average Ticket Price]]</f>
        <v>102312500</v>
      </c>
      <c r="Y1185" s="5" t="s">
        <v>683</v>
      </c>
    </row>
    <row r="1186" spans="1:25" x14ac:dyDescent="0.25">
      <c r="A1186" t="s">
        <v>414</v>
      </c>
      <c r="B1186" s="8">
        <v>45655</v>
      </c>
      <c r="C1186">
        <f t="shared" si="18"/>
        <v>2024</v>
      </c>
      <c r="D1186" t="s">
        <v>36</v>
      </c>
      <c r="E1186" t="s">
        <v>37</v>
      </c>
      <c r="F1186" t="s">
        <v>24</v>
      </c>
      <c r="G1186" t="b">
        <v>0</v>
      </c>
      <c r="H1186">
        <v>0</v>
      </c>
      <c r="I1186">
        <v>3</v>
      </c>
      <c r="J1186" t="s">
        <v>54</v>
      </c>
      <c r="K1186" s="5">
        <v>18380</v>
      </c>
      <c r="L1186" t="s">
        <v>174</v>
      </c>
      <c r="M1186" t="s">
        <v>27</v>
      </c>
      <c r="N1186">
        <v>35</v>
      </c>
      <c r="O1186">
        <v>1</v>
      </c>
      <c r="P1186">
        <v>1</v>
      </c>
      <c r="Q1186" t="s">
        <v>62</v>
      </c>
      <c r="R1186" s="5">
        <v>118711</v>
      </c>
      <c r="S1186">
        <v>5.31</v>
      </c>
      <c r="T1186" s="5">
        <v>95544</v>
      </c>
      <c r="U1186">
        <v>43</v>
      </c>
      <c r="V1186" t="s">
        <v>42</v>
      </c>
      <c r="W1186" s="5">
        <v>750</v>
      </c>
      <c r="X1186" s="5">
        <f>Table1[[#This Row],[Attendance]]*Table1[[#This Row],[Average Ticket Price]]</f>
        <v>13785000</v>
      </c>
      <c r="Y1186" s="5" t="s">
        <v>683</v>
      </c>
    </row>
    <row r="1187" spans="1:25" x14ac:dyDescent="0.25">
      <c r="A1187" t="s">
        <v>562</v>
      </c>
      <c r="B1187" s="8">
        <v>45813</v>
      </c>
      <c r="C1187">
        <f t="shared" si="18"/>
        <v>2025</v>
      </c>
      <c r="D1187" t="s">
        <v>69</v>
      </c>
      <c r="E1187" t="s">
        <v>32</v>
      </c>
      <c r="F1187" t="s">
        <v>38</v>
      </c>
      <c r="G1187" t="b">
        <v>1</v>
      </c>
      <c r="H1187">
        <v>1</v>
      </c>
      <c r="I1187">
        <v>0</v>
      </c>
      <c r="J1187" t="s">
        <v>25</v>
      </c>
      <c r="K1187" s="5">
        <v>17455</v>
      </c>
      <c r="L1187" t="s">
        <v>316</v>
      </c>
      <c r="M1187" t="s">
        <v>34</v>
      </c>
      <c r="N1187">
        <v>55</v>
      </c>
      <c r="O1187">
        <v>0</v>
      </c>
      <c r="P1187">
        <v>0</v>
      </c>
      <c r="Q1187" t="s">
        <v>87</v>
      </c>
      <c r="R1187" s="5">
        <v>6161</v>
      </c>
      <c r="S1187">
        <v>2.08</v>
      </c>
      <c r="T1187" s="5">
        <v>198854.02</v>
      </c>
      <c r="U1187">
        <v>43</v>
      </c>
      <c r="V1187" t="s">
        <v>29</v>
      </c>
      <c r="W1187" s="5">
        <v>2500</v>
      </c>
      <c r="X1187" s="5">
        <f>Table1[[#This Row],[Attendance]]*Table1[[#This Row],[Average Ticket Price]]</f>
        <v>43637500</v>
      </c>
      <c r="Y1187" s="5" t="s">
        <v>683</v>
      </c>
    </row>
    <row r="1188" spans="1:25" x14ac:dyDescent="0.25">
      <c r="A1188" t="s">
        <v>290</v>
      </c>
      <c r="B1188" s="8">
        <v>45991</v>
      </c>
      <c r="C1188">
        <f t="shared" si="18"/>
        <v>2025</v>
      </c>
      <c r="D1188" t="s">
        <v>36</v>
      </c>
      <c r="E1188" t="s">
        <v>72</v>
      </c>
      <c r="F1188" t="s">
        <v>44</v>
      </c>
      <c r="G1188" t="b">
        <v>1</v>
      </c>
      <c r="H1188">
        <v>5</v>
      </c>
      <c r="I1188">
        <v>1</v>
      </c>
      <c r="J1188" t="s">
        <v>25</v>
      </c>
      <c r="K1188" s="5">
        <v>46993</v>
      </c>
      <c r="L1188" t="s">
        <v>212</v>
      </c>
      <c r="M1188" t="s">
        <v>34</v>
      </c>
      <c r="N1188">
        <v>90</v>
      </c>
      <c r="O1188">
        <v>0</v>
      </c>
      <c r="P1188">
        <v>2</v>
      </c>
      <c r="Q1188" t="s">
        <v>51</v>
      </c>
      <c r="R1188" s="5">
        <v>108769</v>
      </c>
      <c r="S1188">
        <v>4.17</v>
      </c>
      <c r="T1188" s="5">
        <v>143089.14000000001</v>
      </c>
      <c r="U1188">
        <v>40</v>
      </c>
      <c r="V1188" t="s">
        <v>42</v>
      </c>
      <c r="W1188" s="5">
        <v>1750</v>
      </c>
      <c r="X1188" s="5">
        <f>Table1[[#This Row],[Attendance]]*Table1[[#This Row],[Average Ticket Price]]</f>
        <v>82237750</v>
      </c>
      <c r="Y1188" s="5" t="s">
        <v>683</v>
      </c>
    </row>
    <row r="1189" spans="1:25" x14ac:dyDescent="0.25">
      <c r="A1189" t="s">
        <v>236</v>
      </c>
      <c r="B1189" s="8">
        <v>45324</v>
      </c>
      <c r="C1189">
        <f t="shared" si="18"/>
        <v>2024</v>
      </c>
      <c r="D1189" t="s">
        <v>97</v>
      </c>
      <c r="E1189" t="s">
        <v>23</v>
      </c>
      <c r="F1189" t="s">
        <v>24</v>
      </c>
      <c r="G1189" t="b">
        <v>0</v>
      </c>
      <c r="H1189">
        <v>2</v>
      </c>
      <c r="I1189">
        <v>2</v>
      </c>
      <c r="J1189" t="s">
        <v>39</v>
      </c>
      <c r="K1189" s="5">
        <v>32211</v>
      </c>
      <c r="L1189" t="s">
        <v>192</v>
      </c>
      <c r="M1189" t="s">
        <v>34</v>
      </c>
      <c r="N1189">
        <v>90</v>
      </c>
      <c r="O1189">
        <v>0</v>
      </c>
      <c r="P1189">
        <v>0</v>
      </c>
      <c r="Q1189" t="s">
        <v>41</v>
      </c>
      <c r="R1189" s="5">
        <v>89363</v>
      </c>
      <c r="S1189">
        <v>4.6500000000000004</v>
      </c>
      <c r="T1189" s="5">
        <v>56841.45</v>
      </c>
      <c r="U1189">
        <v>63</v>
      </c>
      <c r="V1189" t="s">
        <v>152</v>
      </c>
      <c r="W1189" s="5">
        <v>750</v>
      </c>
      <c r="X1189" s="5">
        <f>Table1[[#This Row],[Attendance]]*Table1[[#This Row],[Average Ticket Price]]</f>
        <v>24158250</v>
      </c>
      <c r="Y1189" s="5" t="s">
        <v>683</v>
      </c>
    </row>
    <row r="1190" spans="1:25" x14ac:dyDescent="0.25">
      <c r="A1190" t="s">
        <v>252</v>
      </c>
      <c r="B1190" s="8">
        <v>45621</v>
      </c>
      <c r="C1190">
        <f t="shared" si="18"/>
        <v>2024</v>
      </c>
      <c r="D1190" t="s">
        <v>89</v>
      </c>
      <c r="E1190" t="s">
        <v>23</v>
      </c>
      <c r="F1190" t="s">
        <v>44</v>
      </c>
      <c r="G1190" t="b">
        <v>0</v>
      </c>
      <c r="H1190">
        <v>5</v>
      </c>
      <c r="I1190">
        <v>2</v>
      </c>
      <c r="J1190" t="s">
        <v>25</v>
      </c>
      <c r="K1190" s="5">
        <v>13275</v>
      </c>
      <c r="L1190" t="s">
        <v>60</v>
      </c>
      <c r="M1190" t="s">
        <v>27</v>
      </c>
      <c r="N1190">
        <v>32</v>
      </c>
      <c r="O1190">
        <v>1</v>
      </c>
      <c r="P1190">
        <v>1</v>
      </c>
      <c r="Q1190" t="s">
        <v>51</v>
      </c>
      <c r="R1190" s="5">
        <v>56706</v>
      </c>
      <c r="S1190">
        <v>3.38</v>
      </c>
      <c r="T1190" s="5">
        <v>60455.25</v>
      </c>
      <c r="U1190">
        <v>58</v>
      </c>
      <c r="V1190" t="s">
        <v>29</v>
      </c>
      <c r="W1190" s="5">
        <v>1250</v>
      </c>
      <c r="X1190" s="5">
        <f>Table1[[#This Row],[Attendance]]*Table1[[#This Row],[Average Ticket Price]]</f>
        <v>16593750</v>
      </c>
      <c r="Y1190" s="5" t="s">
        <v>683</v>
      </c>
    </row>
    <row r="1191" spans="1:25" x14ac:dyDescent="0.25">
      <c r="A1191" t="s">
        <v>320</v>
      </c>
      <c r="B1191" s="8">
        <v>45576</v>
      </c>
      <c r="C1191">
        <f t="shared" si="18"/>
        <v>2024</v>
      </c>
      <c r="D1191" t="s">
        <v>53</v>
      </c>
      <c r="E1191" t="s">
        <v>98</v>
      </c>
      <c r="F1191" t="s">
        <v>24</v>
      </c>
      <c r="G1191" t="b">
        <v>0</v>
      </c>
      <c r="H1191">
        <v>1</v>
      </c>
      <c r="I1191">
        <v>4</v>
      </c>
      <c r="J1191" t="s">
        <v>54</v>
      </c>
      <c r="K1191" s="5">
        <v>47159</v>
      </c>
      <c r="L1191" t="s">
        <v>223</v>
      </c>
      <c r="M1191" t="s">
        <v>34</v>
      </c>
      <c r="N1191">
        <v>28</v>
      </c>
      <c r="O1191">
        <v>0</v>
      </c>
      <c r="P1191">
        <v>1</v>
      </c>
      <c r="Q1191" t="s">
        <v>41</v>
      </c>
      <c r="R1191" s="5">
        <v>79019</v>
      </c>
      <c r="S1191">
        <v>6.81</v>
      </c>
      <c r="T1191" s="5">
        <v>154164.79</v>
      </c>
      <c r="U1191">
        <v>20</v>
      </c>
      <c r="V1191" t="s">
        <v>42</v>
      </c>
      <c r="W1191" s="5">
        <v>1750</v>
      </c>
      <c r="X1191" s="5">
        <f>Table1[[#This Row],[Attendance]]*Table1[[#This Row],[Average Ticket Price]]</f>
        <v>82528250</v>
      </c>
      <c r="Y1191" s="5" t="s">
        <v>683</v>
      </c>
    </row>
    <row r="1192" spans="1:25" x14ac:dyDescent="0.25">
      <c r="A1192" t="s">
        <v>132</v>
      </c>
      <c r="B1192" s="8">
        <v>45553</v>
      </c>
      <c r="C1192">
        <f t="shared" si="18"/>
        <v>2024</v>
      </c>
      <c r="D1192" t="s">
        <v>97</v>
      </c>
      <c r="E1192" t="s">
        <v>48</v>
      </c>
      <c r="F1192" t="s">
        <v>24</v>
      </c>
      <c r="G1192" t="b">
        <v>0</v>
      </c>
      <c r="H1192">
        <v>3</v>
      </c>
      <c r="I1192">
        <v>0</v>
      </c>
      <c r="J1192" t="s">
        <v>25</v>
      </c>
      <c r="K1192" s="5">
        <v>13908</v>
      </c>
      <c r="L1192" t="s">
        <v>55</v>
      </c>
      <c r="M1192" t="s">
        <v>27</v>
      </c>
      <c r="N1192">
        <v>23</v>
      </c>
      <c r="O1192">
        <v>1</v>
      </c>
      <c r="P1192">
        <v>0</v>
      </c>
      <c r="Q1192" t="s">
        <v>81</v>
      </c>
      <c r="R1192" s="5">
        <v>128056</v>
      </c>
      <c r="S1192">
        <v>3.03</v>
      </c>
      <c r="T1192" s="5">
        <v>35206.75</v>
      </c>
      <c r="U1192">
        <v>39</v>
      </c>
      <c r="V1192" t="s">
        <v>29</v>
      </c>
      <c r="W1192" s="5">
        <v>750</v>
      </c>
      <c r="X1192" s="5">
        <f>Table1[[#This Row],[Attendance]]*Table1[[#This Row],[Average Ticket Price]]</f>
        <v>10431000</v>
      </c>
      <c r="Y1192" s="5" t="s">
        <v>683</v>
      </c>
    </row>
    <row r="1193" spans="1:25" x14ac:dyDescent="0.25">
      <c r="A1193" t="s">
        <v>324</v>
      </c>
      <c r="B1193" s="8">
        <v>45550</v>
      </c>
      <c r="C1193">
        <f t="shared" si="18"/>
        <v>2024</v>
      </c>
      <c r="D1193" t="s">
        <v>53</v>
      </c>
      <c r="E1193" t="s">
        <v>48</v>
      </c>
      <c r="F1193" t="s">
        <v>44</v>
      </c>
      <c r="G1193" t="b">
        <v>1</v>
      </c>
      <c r="H1193">
        <v>1</v>
      </c>
      <c r="I1193">
        <v>2</v>
      </c>
      <c r="J1193" t="s">
        <v>54</v>
      </c>
      <c r="K1193" s="5">
        <v>48147</v>
      </c>
      <c r="L1193" t="s">
        <v>73</v>
      </c>
      <c r="M1193" t="s">
        <v>50</v>
      </c>
      <c r="N1193">
        <v>24</v>
      </c>
      <c r="O1193">
        <v>0</v>
      </c>
      <c r="P1193">
        <v>0</v>
      </c>
      <c r="Q1193" t="s">
        <v>41</v>
      </c>
      <c r="R1193" s="5">
        <v>69259</v>
      </c>
      <c r="S1193">
        <v>5.67</v>
      </c>
      <c r="T1193" s="5">
        <v>143446.84</v>
      </c>
      <c r="U1193">
        <v>34</v>
      </c>
      <c r="V1193" t="s">
        <v>29</v>
      </c>
      <c r="W1193" s="5">
        <v>1750</v>
      </c>
      <c r="X1193" s="5">
        <f>Table1[[#This Row],[Attendance]]*Table1[[#This Row],[Average Ticket Price]]</f>
        <v>84257250</v>
      </c>
      <c r="Y1193" s="5" t="s">
        <v>683</v>
      </c>
    </row>
    <row r="1194" spans="1:25" x14ac:dyDescent="0.25">
      <c r="A1194" t="s">
        <v>52</v>
      </c>
      <c r="B1194" s="8">
        <v>45535</v>
      </c>
      <c r="C1194">
        <f t="shared" si="18"/>
        <v>2024</v>
      </c>
      <c r="D1194" t="s">
        <v>31</v>
      </c>
      <c r="E1194" t="s">
        <v>72</v>
      </c>
      <c r="F1194" t="s">
        <v>44</v>
      </c>
      <c r="G1194" t="b">
        <v>0</v>
      </c>
      <c r="H1194">
        <v>0</v>
      </c>
      <c r="I1194">
        <v>0</v>
      </c>
      <c r="J1194" t="s">
        <v>39</v>
      </c>
      <c r="K1194" s="5">
        <v>51431</v>
      </c>
      <c r="L1194" t="s">
        <v>296</v>
      </c>
      <c r="M1194" t="s">
        <v>34</v>
      </c>
      <c r="N1194">
        <v>41</v>
      </c>
      <c r="O1194">
        <v>0</v>
      </c>
      <c r="P1194">
        <v>2</v>
      </c>
      <c r="Q1194" t="s">
        <v>87</v>
      </c>
      <c r="R1194" s="5">
        <v>79965</v>
      </c>
      <c r="S1194">
        <v>4.79</v>
      </c>
      <c r="T1194" s="5">
        <v>108489.31</v>
      </c>
      <c r="U1194">
        <v>53</v>
      </c>
      <c r="V1194" t="s">
        <v>42</v>
      </c>
      <c r="W1194" s="5">
        <v>1250</v>
      </c>
      <c r="X1194" s="5">
        <f>Table1[[#This Row],[Attendance]]*Table1[[#This Row],[Average Ticket Price]]</f>
        <v>64288750</v>
      </c>
      <c r="Y1194" s="5" t="s">
        <v>683</v>
      </c>
    </row>
    <row r="1195" spans="1:25" x14ac:dyDescent="0.25">
      <c r="A1195" t="s">
        <v>563</v>
      </c>
      <c r="B1195" s="8">
        <v>45802</v>
      </c>
      <c r="C1195">
        <f t="shared" si="18"/>
        <v>2025</v>
      </c>
      <c r="D1195" t="s">
        <v>89</v>
      </c>
      <c r="E1195" t="s">
        <v>23</v>
      </c>
      <c r="F1195" t="s">
        <v>24</v>
      </c>
      <c r="G1195" t="b">
        <v>0</v>
      </c>
      <c r="H1195">
        <v>0</v>
      </c>
      <c r="I1195">
        <v>2</v>
      </c>
      <c r="J1195" t="s">
        <v>54</v>
      </c>
      <c r="K1195" s="5">
        <v>11920</v>
      </c>
      <c r="L1195" t="s">
        <v>296</v>
      </c>
      <c r="M1195" t="s">
        <v>34</v>
      </c>
      <c r="N1195">
        <v>70</v>
      </c>
      <c r="O1195">
        <v>0</v>
      </c>
      <c r="P1195">
        <v>0</v>
      </c>
      <c r="Q1195" t="s">
        <v>62</v>
      </c>
      <c r="R1195" s="5">
        <v>119789</v>
      </c>
      <c r="S1195">
        <v>7.64</v>
      </c>
      <c r="T1195" s="5">
        <v>119027.98</v>
      </c>
      <c r="U1195">
        <v>58</v>
      </c>
      <c r="V1195" t="s">
        <v>42</v>
      </c>
      <c r="W1195" s="5">
        <v>1750</v>
      </c>
      <c r="X1195" s="5">
        <f>Table1[[#This Row],[Attendance]]*Table1[[#This Row],[Average Ticket Price]]</f>
        <v>20860000</v>
      </c>
      <c r="Y1195" s="5" t="s">
        <v>683</v>
      </c>
    </row>
    <row r="1196" spans="1:25" x14ac:dyDescent="0.25">
      <c r="A1196" t="s">
        <v>137</v>
      </c>
      <c r="B1196" s="8">
        <v>45306</v>
      </c>
      <c r="C1196">
        <f t="shared" si="18"/>
        <v>2024</v>
      </c>
      <c r="D1196" t="s">
        <v>31</v>
      </c>
      <c r="E1196" t="s">
        <v>32</v>
      </c>
      <c r="F1196" t="s">
        <v>44</v>
      </c>
      <c r="G1196" t="b">
        <v>0</v>
      </c>
      <c r="H1196">
        <v>1</v>
      </c>
      <c r="I1196">
        <v>3</v>
      </c>
      <c r="J1196" t="s">
        <v>54</v>
      </c>
      <c r="K1196" s="5">
        <v>17912</v>
      </c>
      <c r="L1196" t="s">
        <v>64</v>
      </c>
      <c r="M1196" t="s">
        <v>61</v>
      </c>
      <c r="N1196">
        <v>17</v>
      </c>
      <c r="O1196">
        <v>1</v>
      </c>
      <c r="P1196">
        <v>2</v>
      </c>
      <c r="Q1196" t="s">
        <v>41</v>
      </c>
      <c r="R1196" s="5">
        <v>1859</v>
      </c>
      <c r="S1196">
        <v>8.58</v>
      </c>
      <c r="T1196" s="5">
        <v>63762.83</v>
      </c>
      <c r="U1196">
        <v>18</v>
      </c>
      <c r="V1196" t="s">
        <v>29</v>
      </c>
      <c r="W1196" s="5">
        <v>500</v>
      </c>
      <c r="X1196" s="5">
        <f>Table1[[#This Row],[Attendance]]*Table1[[#This Row],[Average Ticket Price]]</f>
        <v>8956000</v>
      </c>
      <c r="Y1196" s="5" t="s">
        <v>683</v>
      </c>
    </row>
    <row r="1197" spans="1:25" x14ac:dyDescent="0.25">
      <c r="A1197" t="s">
        <v>593</v>
      </c>
      <c r="B1197" s="8">
        <v>45554</v>
      </c>
      <c r="C1197">
        <f t="shared" si="18"/>
        <v>2024</v>
      </c>
      <c r="D1197" t="s">
        <v>53</v>
      </c>
      <c r="E1197" t="s">
        <v>66</v>
      </c>
      <c r="F1197" t="s">
        <v>44</v>
      </c>
      <c r="G1197" t="b">
        <v>1</v>
      </c>
      <c r="H1197">
        <v>3</v>
      </c>
      <c r="I1197">
        <v>2</v>
      </c>
      <c r="J1197" t="s">
        <v>25</v>
      </c>
      <c r="K1197" s="5">
        <v>7505</v>
      </c>
      <c r="L1197" t="s">
        <v>75</v>
      </c>
      <c r="M1197" t="s">
        <v>27</v>
      </c>
      <c r="N1197">
        <v>90</v>
      </c>
      <c r="O1197">
        <v>0</v>
      </c>
      <c r="P1197">
        <v>0</v>
      </c>
      <c r="Q1197" t="s">
        <v>46</v>
      </c>
      <c r="R1197" s="5">
        <v>4861</v>
      </c>
      <c r="S1197">
        <v>4.1500000000000004</v>
      </c>
      <c r="T1197" s="5">
        <v>246887.02</v>
      </c>
      <c r="U1197">
        <v>19</v>
      </c>
      <c r="V1197" t="s">
        <v>29</v>
      </c>
      <c r="W1197" s="5">
        <v>2250</v>
      </c>
      <c r="X1197" s="5">
        <f>Table1[[#This Row],[Attendance]]*Table1[[#This Row],[Average Ticket Price]]</f>
        <v>16886250</v>
      </c>
      <c r="Y1197" s="5" t="s">
        <v>683</v>
      </c>
    </row>
    <row r="1198" spans="1:25" x14ac:dyDescent="0.25">
      <c r="A1198" t="s">
        <v>191</v>
      </c>
      <c r="B1198" s="8">
        <v>45525</v>
      </c>
      <c r="C1198">
        <f t="shared" si="18"/>
        <v>2024</v>
      </c>
      <c r="D1198" t="s">
        <v>36</v>
      </c>
      <c r="E1198" t="s">
        <v>66</v>
      </c>
      <c r="F1198" t="s">
        <v>38</v>
      </c>
      <c r="G1198" t="b">
        <v>1</v>
      </c>
      <c r="H1198">
        <v>2</v>
      </c>
      <c r="I1198">
        <v>1</v>
      </c>
      <c r="J1198" t="s">
        <v>25</v>
      </c>
      <c r="K1198" s="5">
        <v>28063</v>
      </c>
      <c r="L1198" t="s">
        <v>139</v>
      </c>
      <c r="M1198" t="s">
        <v>61</v>
      </c>
      <c r="N1198">
        <v>42</v>
      </c>
      <c r="O1198">
        <v>0</v>
      </c>
      <c r="P1198">
        <v>1</v>
      </c>
      <c r="Q1198" t="s">
        <v>87</v>
      </c>
      <c r="R1198" s="5">
        <v>90376</v>
      </c>
      <c r="S1198">
        <v>4.6900000000000004</v>
      </c>
      <c r="T1198" s="5">
        <v>210366.14</v>
      </c>
      <c r="U1198">
        <v>48</v>
      </c>
      <c r="V1198" t="s">
        <v>29</v>
      </c>
      <c r="W1198" s="5">
        <v>3000</v>
      </c>
      <c r="X1198" s="5">
        <f>Table1[[#This Row],[Attendance]]*Table1[[#This Row],[Average Ticket Price]]</f>
        <v>84189000</v>
      </c>
      <c r="Y1198" s="5" t="s">
        <v>683</v>
      </c>
    </row>
    <row r="1199" spans="1:25" x14ac:dyDescent="0.25">
      <c r="A1199" t="s">
        <v>603</v>
      </c>
      <c r="B1199" s="8">
        <v>45322</v>
      </c>
      <c r="C1199">
        <f t="shared" si="18"/>
        <v>2024</v>
      </c>
      <c r="D1199" t="s">
        <v>97</v>
      </c>
      <c r="E1199" t="s">
        <v>32</v>
      </c>
      <c r="F1199" t="s">
        <v>44</v>
      </c>
      <c r="G1199" t="b">
        <v>1</v>
      </c>
      <c r="H1199">
        <v>4</v>
      </c>
      <c r="I1199">
        <v>1</v>
      </c>
      <c r="J1199" t="s">
        <v>25</v>
      </c>
      <c r="K1199" s="5">
        <v>51351</v>
      </c>
      <c r="L1199" t="s">
        <v>316</v>
      </c>
      <c r="M1199" t="s">
        <v>27</v>
      </c>
      <c r="N1199">
        <v>37</v>
      </c>
      <c r="O1199">
        <v>0</v>
      </c>
      <c r="P1199">
        <v>1</v>
      </c>
      <c r="Q1199" t="s">
        <v>51</v>
      </c>
      <c r="R1199" s="5">
        <v>131415</v>
      </c>
      <c r="S1199">
        <v>2.06</v>
      </c>
      <c r="T1199" s="5">
        <v>150884.34</v>
      </c>
      <c r="U1199">
        <v>51</v>
      </c>
      <c r="V1199" t="s">
        <v>29</v>
      </c>
      <c r="W1199" s="5">
        <v>2500</v>
      </c>
      <c r="X1199" s="5">
        <f>Table1[[#This Row],[Attendance]]*Table1[[#This Row],[Average Ticket Price]]</f>
        <v>128377500</v>
      </c>
      <c r="Y1199" s="5" t="s">
        <v>683</v>
      </c>
    </row>
    <row r="1200" spans="1:25" x14ac:dyDescent="0.25">
      <c r="A1200" t="s">
        <v>457</v>
      </c>
      <c r="B1200" s="8">
        <v>45342</v>
      </c>
      <c r="C1200">
        <f t="shared" si="18"/>
        <v>2024</v>
      </c>
      <c r="D1200" t="s">
        <v>53</v>
      </c>
      <c r="E1200" t="s">
        <v>66</v>
      </c>
      <c r="F1200" t="s">
        <v>24</v>
      </c>
      <c r="G1200" t="b">
        <v>1</v>
      </c>
      <c r="H1200">
        <v>4</v>
      </c>
      <c r="I1200">
        <v>4</v>
      </c>
      <c r="J1200" t="s">
        <v>39</v>
      </c>
      <c r="K1200" s="5">
        <v>20077</v>
      </c>
      <c r="L1200" t="s">
        <v>238</v>
      </c>
      <c r="M1200" t="s">
        <v>61</v>
      </c>
      <c r="N1200">
        <v>36</v>
      </c>
      <c r="O1200">
        <v>2</v>
      </c>
      <c r="P1200">
        <v>0</v>
      </c>
      <c r="Q1200" t="s">
        <v>46</v>
      </c>
      <c r="R1200" s="5">
        <v>142652</v>
      </c>
      <c r="S1200">
        <v>6.8</v>
      </c>
      <c r="T1200" s="5">
        <v>141193.84</v>
      </c>
      <c r="U1200">
        <v>40</v>
      </c>
      <c r="V1200" t="s">
        <v>42</v>
      </c>
      <c r="W1200" s="5">
        <v>2000</v>
      </c>
      <c r="X1200" s="5">
        <f>Table1[[#This Row],[Attendance]]*Table1[[#This Row],[Average Ticket Price]]</f>
        <v>40154000</v>
      </c>
      <c r="Y1200" s="5" t="s">
        <v>683</v>
      </c>
    </row>
    <row r="1201" spans="1:25" x14ac:dyDescent="0.25">
      <c r="A1201" t="s">
        <v>369</v>
      </c>
      <c r="B1201" s="8">
        <v>45305</v>
      </c>
      <c r="C1201">
        <f t="shared" si="18"/>
        <v>2024</v>
      </c>
      <c r="D1201" t="s">
        <v>77</v>
      </c>
      <c r="E1201" t="s">
        <v>98</v>
      </c>
      <c r="F1201" t="s">
        <v>24</v>
      </c>
      <c r="G1201" t="b">
        <v>0</v>
      </c>
      <c r="H1201">
        <v>0</v>
      </c>
      <c r="I1201">
        <v>0</v>
      </c>
      <c r="J1201" t="s">
        <v>39</v>
      </c>
      <c r="K1201" s="5">
        <v>18435</v>
      </c>
      <c r="L1201" t="s">
        <v>64</v>
      </c>
      <c r="M1201" t="s">
        <v>34</v>
      </c>
      <c r="N1201">
        <v>56</v>
      </c>
      <c r="O1201">
        <v>0</v>
      </c>
      <c r="P1201">
        <v>0</v>
      </c>
      <c r="Q1201" t="s">
        <v>46</v>
      </c>
      <c r="R1201" s="5">
        <v>6258</v>
      </c>
      <c r="S1201">
        <v>6.33</v>
      </c>
      <c r="T1201" s="5">
        <v>91904.36</v>
      </c>
      <c r="U1201">
        <v>48</v>
      </c>
      <c r="V1201" t="s">
        <v>42</v>
      </c>
      <c r="W1201" s="5">
        <v>1000</v>
      </c>
      <c r="X1201" s="5">
        <f>Table1[[#This Row],[Attendance]]*Table1[[#This Row],[Average Ticket Price]]</f>
        <v>18435000</v>
      </c>
      <c r="Y1201" s="5" t="s">
        <v>683</v>
      </c>
    </row>
    <row r="1202" spans="1:25" x14ac:dyDescent="0.25">
      <c r="A1202" t="s">
        <v>88</v>
      </c>
      <c r="B1202" s="8">
        <v>45559</v>
      </c>
      <c r="C1202">
        <f t="shared" si="18"/>
        <v>2024</v>
      </c>
      <c r="D1202" t="s">
        <v>53</v>
      </c>
      <c r="E1202" t="s">
        <v>37</v>
      </c>
      <c r="F1202" t="s">
        <v>24</v>
      </c>
      <c r="G1202" t="b">
        <v>1</v>
      </c>
      <c r="H1202">
        <v>3</v>
      </c>
      <c r="I1202">
        <v>0</v>
      </c>
      <c r="J1202" t="s">
        <v>25</v>
      </c>
      <c r="K1202" s="5">
        <v>54691</v>
      </c>
      <c r="L1202" t="s">
        <v>121</v>
      </c>
      <c r="M1202" t="s">
        <v>34</v>
      </c>
      <c r="N1202">
        <v>90</v>
      </c>
      <c r="O1202">
        <v>0</v>
      </c>
      <c r="P1202">
        <v>0</v>
      </c>
      <c r="Q1202" t="s">
        <v>28</v>
      </c>
      <c r="R1202" s="5">
        <v>21757</v>
      </c>
      <c r="S1202">
        <v>8.57</v>
      </c>
      <c r="T1202" s="5">
        <v>99714.03</v>
      </c>
      <c r="U1202">
        <v>18</v>
      </c>
      <c r="V1202" t="s">
        <v>29</v>
      </c>
      <c r="W1202" s="5">
        <v>2000</v>
      </c>
      <c r="X1202" s="5">
        <f>Table1[[#This Row],[Attendance]]*Table1[[#This Row],[Average Ticket Price]]</f>
        <v>109382000</v>
      </c>
      <c r="Y1202" s="5" t="s">
        <v>683</v>
      </c>
    </row>
    <row r="1203" spans="1:25" x14ac:dyDescent="0.25">
      <c r="A1203" t="s">
        <v>186</v>
      </c>
      <c r="B1203" s="8">
        <v>45647</v>
      </c>
      <c r="C1203">
        <f t="shared" si="18"/>
        <v>2024</v>
      </c>
      <c r="D1203" t="s">
        <v>36</v>
      </c>
      <c r="E1203" t="s">
        <v>37</v>
      </c>
      <c r="F1203" t="s">
        <v>44</v>
      </c>
      <c r="G1203" t="b">
        <v>0</v>
      </c>
      <c r="H1203">
        <v>2</v>
      </c>
      <c r="I1203">
        <v>0</v>
      </c>
      <c r="J1203" t="s">
        <v>25</v>
      </c>
      <c r="K1203" s="5">
        <v>49633</v>
      </c>
      <c r="L1203" t="s">
        <v>238</v>
      </c>
      <c r="M1203" t="s">
        <v>27</v>
      </c>
      <c r="N1203">
        <v>76</v>
      </c>
      <c r="O1203">
        <v>0</v>
      </c>
      <c r="P1203">
        <v>0</v>
      </c>
      <c r="Q1203" t="s">
        <v>28</v>
      </c>
      <c r="R1203" s="5">
        <v>99924</v>
      </c>
      <c r="S1203">
        <v>5.31</v>
      </c>
      <c r="T1203" s="5">
        <v>195229.06</v>
      </c>
      <c r="U1203">
        <v>61</v>
      </c>
      <c r="V1203" t="s">
        <v>29</v>
      </c>
      <c r="W1203" s="5">
        <v>500</v>
      </c>
      <c r="X1203" s="5">
        <f>Table1[[#This Row],[Attendance]]*Table1[[#This Row],[Average Ticket Price]]</f>
        <v>24816500</v>
      </c>
      <c r="Y1203" s="5" t="s">
        <v>683</v>
      </c>
    </row>
    <row r="1204" spans="1:25" x14ac:dyDescent="0.25">
      <c r="A1204" t="s">
        <v>604</v>
      </c>
      <c r="B1204" s="8">
        <v>45443</v>
      </c>
      <c r="C1204">
        <f t="shared" si="18"/>
        <v>2024</v>
      </c>
      <c r="D1204" t="s">
        <v>36</v>
      </c>
      <c r="E1204" t="s">
        <v>48</v>
      </c>
      <c r="F1204" t="s">
        <v>24</v>
      </c>
      <c r="G1204" t="b">
        <v>0</v>
      </c>
      <c r="H1204">
        <v>5</v>
      </c>
      <c r="I1204">
        <v>2</v>
      </c>
      <c r="J1204" t="s">
        <v>25</v>
      </c>
      <c r="K1204" s="5">
        <v>13171</v>
      </c>
      <c r="L1204" t="s">
        <v>75</v>
      </c>
      <c r="M1204" t="s">
        <v>34</v>
      </c>
      <c r="N1204">
        <v>65</v>
      </c>
      <c r="O1204">
        <v>1</v>
      </c>
      <c r="P1204">
        <v>0</v>
      </c>
      <c r="Q1204" t="s">
        <v>87</v>
      </c>
      <c r="R1204" s="5">
        <v>142089</v>
      </c>
      <c r="S1204">
        <v>4.3499999999999996</v>
      </c>
      <c r="T1204" s="5">
        <v>69478.429999999993</v>
      </c>
      <c r="U1204">
        <v>31</v>
      </c>
      <c r="V1204" t="s">
        <v>29</v>
      </c>
      <c r="W1204" s="5">
        <v>500</v>
      </c>
      <c r="X1204" s="5">
        <f>Table1[[#This Row],[Attendance]]*Table1[[#This Row],[Average Ticket Price]]</f>
        <v>6585500</v>
      </c>
      <c r="Y1204" s="5" t="s">
        <v>683</v>
      </c>
    </row>
    <row r="1205" spans="1:25" x14ac:dyDescent="0.25">
      <c r="A1205" t="s">
        <v>201</v>
      </c>
      <c r="B1205" s="8">
        <v>45557</v>
      </c>
      <c r="C1205">
        <f t="shared" si="18"/>
        <v>2024</v>
      </c>
      <c r="D1205" t="s">
        <v>69</v>
      </c>
      <c r="E1205" t="s">
        <v>48</v>
      </c>
      <c r="F1205" t="s">
        <v>44</v>
      </c>
      <c r="G1205" t="b">
        <v>0</v>
      </c>
      <c r="H1205">
        <v>3</v>
      </c>
      <c r="I1205">
        <v>2</v>
      </c>
      <c r="J1205" t="s">
        <v>25</v>
      </c>
      <c r="K1205" s="5">
        <v>22243</v>
      </c>
      <c r="L1205" t="s">
        <v>163</v>
      </c>
      <c r="M1205" t="s">
        <v>50</v>
      </c>
      <c r="N1205">
        <v>53</v>
      </c>
      <c r="O1205">
        <v>0</v>
      </c>
      <c r="P1205">
        <v>2</v>
      </c>
      <c r="Q1205" t="s">
        <v>87</v>
      </c>
      <c r="R1205" s="5">
        <v>113919</v>
      </c>
      <c r="S1205">
        <v>5.93</v>
      </c>
      <c r="T1205" s="5">
        <v>197201.37</v>
      </c>
      <c r="U1205">
        <v>46</v>
      </c>
      <c r="V1205" t="s">
        <v>29</v>
      </c>
      <c r="W1205" s="5">
        <v>1250</v>
      </c>
      <c r="X1205" s="5">
        <f>Table1[[#This Row],[Attendance]]*Table1[[#This Row],[Average Ticket Price]]</f>
        <v>27803750</v>
      </c>
      <c r="Y1205" s="5" t="s">
        <v>683</v>
      </c>
    </row>
    <row r="1206" spans="1:25" x14ac:dyDescent="0.25">
      <c r="A1206" t="s">
        <v>175</v>
      </c>
      <c r="B1206" s="8">
        <v>45355</v>
      </c>
      <c r="C1206">
        <f t="shared" si="18"/>
        <v>2024</v>
      </c>
      <c r="D1206" t="s">
        <v>69</v>
      </c>
      <c r="E1206" t="s">
        <v>72</v>
      </c>
      <c r="F1206" t="s">
        <v>24</v>
      </c>
      <c r="G1206" t="b">
        <v>1</v>
      </c>
      <c r="H1206">
        <v>2</v>
      </c>
      <c r="I1206">
        <v>4</v>
      </c>
      <c r="J1206" t="s">
        <v>54</v>
      </c>
      <c r="K1206" s="5">
        <v>6304</v>
      </c>
      <c r="L1206" t="s">
        <v>115</v>
      </c>
      <c r="M1206" t="s">
        <v>27</v>
      </c>
      <c r="N1206">
        <v>51</v>
      </c>
      <c r="O1206">
        <v>0</v>
      </c>
      <c r="P1206">
        <v>0</v>
      </c>
      <c r="Q1206" t="s">
        <v>51</v>
      </c>
      <c r="R1206" s="5">
        <v>73539</v>
      </c>
      <c r="S1206">
        <v>3.46</v>
      </c>
      <c r="T1206" s="5">
        <v>234705.96</v>
      </c>
      <c r="U1206">
        <v>59</v>
      </c>
      <c r="V1206" t="s">
        <v>29</v>
      </c>
      <c r="W1206" s="5">
        <v>1500</v>
      </c>
      <c r="X1206" s="5">
        <f>Table1[[#This Row],[Attendance]]*Table1[[#This Row],[Average Ticket Price]]</f>
        <v>9456000</v>
      </c>
      <c r="Y1206" s="5" t="s">
        <v>683</v>
      </c>
    </row>
    <row r="1207" spans="1:25" x14ac:dyDescent="0.25">
      <c r="A1207" t="s">
        <v>531</v>
      </c>
      <c r="B1207" s="8">
        <v>45569</v>
      </c>
      <c r="C1207">
        <f t="shared" si="18"/>
        <v>2024</v>
      </c>
      <c r="D1207" t="s">
        <v>36</v>
      </c>
      <c r="E1207" t="s">
        <v>48</v>
      </c>
      <c r="F1207" t="s">
        <v>44</v>
      </c>
      <c r="G1207" t="b">
        <v>0</v>
      </c>
      <c r="H1207">
        <v>3</v>
      </c>
      <c r="I1207">
        <v>4</v>
      </c>
      <c r="J1207" t="s">
        <v>54</v>
      </c>
      <c r="K1207" s="5">
        <v>48960</v>
      </c>
      <c r="L1207" t="s">
        <v>73</v>
      </c>
      <c r="M1207" t="s">
        <v>61</v>
      </c>
      <c r="N1207">
        <v>93</v>
      </c>
      <c r="O1207">
        <v>0</v>
      </c>
      <c r="P1207">
        <v>0</v>
      </c>
      <c r="Q1207" t="s">
        <v>87</v>
      </c>
      <c r="R1207" s="5">
        <v>85774</v>
      </c>
      <c r="S1207">
        <v>9.19</v>
      </c>
      <c r="T1207" s="5">
        <v>208318.39</v>
      </c>
      <c r="U1207">
        <v>38</v>
      </c>
      <c r="V1207" t="s">
        <v>42</v>
      </c>
      <c r="W1207" s="5">
        <v>2000</v>
      </c>
      <c r="X1207" s="5">
        <f>Table1[[#This Row],[Attendance]]*Table1[[#This Row],[Average Ticket Price]]</f>
        <v>97920000</v>
      </c>
      <c r="Y1207" s="5" t="s">
        <v>683</v>
      </c>
    </row>
    <row r="1208" spans="1:25" x14ac:dyDescent="0.25">
      <c r="A1208" t="s">
        <v>495</v>
      </c>
      <c r="B1208" s="8">
        <v>45479</v>
      </c>
      <c r="C1208">
        <f t="shared" si="18"/>
        <v>2024</v>
      </c>
      <c r="D1208" t="s">
        <v>53</v>
      </c>
      <c r="E1208" t="s">
        <v>72</v>
      </c>
      <c r="F1208" t="s">
        <v>38</v>
      </c>
      <c r="G1208" t="b">
        <v>0</v>
      </c>
      <c r="H1208">
        <v>5</v>
      </c>
      <c r="I1208">
        <v>4</v>
      </c>
      <c r="J1208" t="s">
        <v>25</v>
      </c>
      <c r="K1208" s="5">
        <v>43784</v>
      </c>
      <c r="L1208" t="s">
        <v>115</v>
      </c>
      <c r="M1208" t="s">
        <v>27</v>
      </c>
      <c r="N1208">
        <v>51</v>
      </c>
      <c r="O1208">
        <v>2</v>
      </c>
      <c r="P1208">
        <v>2</v>
      </c>
      <c r="Q1208" t="s">
        <v>46</v>
      </c>
      <c r="R1208" s="5">
        <v>4815</v>
      </c>
      <c r="S1208">
        <v>7.37</v>
      </c>
      <c r="T1208" s="5">
        <v>181525.03</v>
      </c>
      <c r="U1208">
        <v>52</v>
      </c>
      <c r="V1208" t="s">
        <v>29</v>
      </c>
      <c r="W1208" s="5">
        <v>1750</v>
      </c>
      <c r="X1208" s="5">
        <f>Table1[[#This Row],[Attendance]]*Table1[[#This Row],[Average Ticket Price]]</f>
        <v>76622000</v>
      </c>
      <c r="Y1208" s="5" t="s">
        <v>683</v>
      </c>
    </row>
    <row r="1209" spans="1:25" x14ac:dyDescent="0.25">
      <c r="A1209" t="s">
        <v>502</v>
      </c>
      <c r="B1209" s="8">
        <v>45755</v>
      </c>
      <c r="C1209">
        <f t="shared" si="18"/>
        <v>2025</v>
      </c>
      <c r="D1209" t="s">
        <v>89</v>
      </c>
      <c r="E1209" t="s">
        <v>37</v>
      </c>
      <c r="F1209" t="s">
        <v>24</v>
      </c>
      <c r="G1209" t="b">
        <v>1</v>
      </c>
      <c r="H1209">
        <v>4</v>
      </c>
      <c r="I1209">
        <v>2</v>
      </c>
      <c r="J1209" t="s">
        <v>25</v>
      </c>
      <c r="K1209" s="5">
        <v>8914</v>
      </c>
      <c r="L1209" t="s">
        <v>424</v>
      </c>
      <c r="M1209" t="s">
        <v>34</v>
      </c>
      <c r="N1209">
        <v>19</v>
      </c>
      <c r="O1209">
        <v>0</v>
      </c>
      <c r="P1209">
        <v>1</v>
      </c>
      <c r="Q1209" t="s">
        <v>46</v>
      </c>
      <c r="R1209" s="5">
        <v>24597</v>
      </c>
      <c r="S1209">
        <v>4.6100000000000003</v>
      </c>
      <c r="T1209" s="5">
        <v>158604.45000000001</v>
      </c>
      <c r="U1209">
        <v>43</v>
      </c>
      <c r="V1209" t="s">
        <v>42</v>
      </c>
      <c r="W1209" s="5">
        <v>1500</v>
      </c>
      <c r="X1209" s="5">
        <f>Table1[[#This Row],[Attendance]]*Table1[[#This Row],[Average Ticket Price]]</f>
        <v>13371000</v>
      </c>
      <c r="Y1209" s="5" t="s">
        <v>683</v>
      </c>
    </row>
    <row r="1210" spans="1:25" x14ac:dyDescent="0.25">
      <c r="A1210" t="s">
        <v>339</v>
      </c>
      <c r="B1210" s="8">
        <v>45766</v>
      </c>
      <c r="C1210">
        <f t="shared" si="18"/>
        <v>2025</v>
      </c>
      <c r="D1210" t="s">
        <v>77</v>
      </c>
      <c r="E1210" t="s">
        <v>66</v>
      </c>
      <c r="F1210" t="s">
        <v>44</v>
      </c>
      <c r="G1210" t="b">
        <v>0</v>
      </c>
      <c r="H1210">
        <v>1</v>
      </c>
      <c r="I1210">
        <v>3</v>
      </c>
      <c r="J1210" t="s">
        <v>54</v>
      </c>
      <c r="K1210" s="5">
        <v>44103</v>
      </c>
      <c r="L1210" t="s">
        <v>402</v>
      </c>
      <c r="M1210" t="s">
        <v>61</v>
      </c>
      <c r="N1210">
        <v>83</v>
      </c>
      <c r="O1210">
        <v>0</v>
      </c>
      <c r="P1210">
        <v>2</v>
      </c>
      <c r="Q1210" t="s">
        <v>41</v>
      </c>
      <c r="R1210" s="5">
        <v>64065</v>
      </c>
      <c r="S1210">
        <v>2.94</v>
      </c>
      <c r="T1210" s="5">
        <v>115434.4</v>
      </c>
      <c r="U1210">
        <v>60</v>
      </c>
      <c r="V1210" t="s">
        <v>29</v>
      </c>
      <c r="W1210" s="5">
        <v>1250</v>
      </c>
      <c r="X1210" s="5">
        <f>Table1[[#This Row],[Attendance]]*Table1[[#This Row],[Average Ticket Price]]</f>
        <v>55128750</v>
      </c>
      <c r="Y1210" s="5" t="s">
        <v>683</v>
      </c>
    </row>
    <row r="1211" spans="1:25" x14ac:dyDescent="0.25">
      <c r="A1211" t="s">
        <v>154</v>
      </c>
      <c r="B1211" s="8">
        <v>45404</v>
      </c>
      <c r="C1211">
        <f t="shared" si="18"/>
        <v>2024</v>
      </c>
      <c r="D1211" t="s">
        <v>36</v>
      </c>
      <c r="E1211" t="s">
        <v>98</v>
      </c>
      <c r="F1211" t="s">
        <v>44</v>
      </c>
      <c r="G1211" t="b">
        <v>1</v>
      </c>
      <c r="H1211">
        <v>0</v>
      </c>
      <c r="I1211">
        <v>1</v>
      </c>
      <c r="J1211" t="s">
        <v>54</v>
      </c>
      <c r="K1211" s="5">
        <v>8990</v>
      </c>
      <c r="L1211" t="s">
        <v>285</v>
      </c>
      <c r="M1211" t="s">
        <v>50</v>
      </c>
      <c r="N1211">
        <v>58</v>
      </c>
      <c r="O1211">
        <v>0</v>
      </c>
      <c r="P1211">
        <v>1</v>
      </c>
      <c r="Q1211" t="s">
        <v>46</v>
      </c>
      <c r="R1211" s="5">
        <v>122075</v>
      </c>
      <c r="S1211">
        <v>3.19</v>
      </c>
      <c r="T1211" s="5">
        <v>18468.34</v>
      </c>
      <c r="U1211">
        <v>53</v>
      </c>
      <c r="V1211" t="s">
        <v>42</v>
      </c>
      <c r="W1211" s="5">
        <v>3000</v>
      </c>
      <c r="X1211" s="5">
        <f>Table1[[#This Row],[Attendance]]*Table1[[#This Row],[Average Ticket Price]]</f>
        <v>26970000</v>
      </c>
      <c r="Y1211" s="5" t="s">
        <v>683</v>
      </c>
    </row>
    <row r="1212" spans="1:25" x14ac:dyDescent="0.25">
      <c r="A1212" t="s">
        <v>423</v>
      </c>
      <c r="B1212" s="8">
        <v>45590</v>
      </c>
      <c r="C1212">
        <f t="shared" si="18"/>
        <v>2024</v>
      </c>
      <c r="D1212" t="s">
        <v>31</v>
      </c>
      <c r="E1212" t="s">
        <v>32</v>
      </c>
      <c r="F1212" t="s">
        <v>44</v>
      </c>
      <c r="G1212" t="b">
        <v>0</v>
      </c>
      <c r="H1212">
        <v>4</v>
      </c>
      <c r="I1212">
        <v>1</v>
      </c>
      <c r="J1212" t="s">
        <v>25</v>
      </c>
      <c r="K1212" s="5">
        <v>54171</v>
      </c>
      <c r="L1212" t="s">
        <v>131</v>
      </c>
      <c r="M1212" t="s">
        <v>34</v>
      </c>
      <c r="N1212">
        <v>75</v>
      </c>
      <c r="O1212">
        <v>0</v>
      </c>
      <c r="P1212">
        <v>1</v>
      </c>
      <c r="Q1212" t="s">
        <v>62</v>
      </c>
      <c r="R1212" s="5">
        <v>23939</v>
      </c>
      <c r="S1212">
        <v>3.21</v>
      </c>
      <c r="T1212" s="5">
        <v>90418.36</v>
      </c>
      <c r="U1212">
        <v>33</v>
      </c>
      <c r="V1212" t="s">
        <v>42</v>
      </c>
      <c r="W1212" s="5">
        <v>1500</v>
      </c>
      <c r="X1212" s="5">
        <f>Table1[[#This Row],[Attendance]]*Table1[[#This Row],[Average Ticket Price]]</f>
        <v>81256500</v>
      </c>
      <c r="Y1212" s="5" t="s">
        <v>683</v>
      </c>
    </row>
    <row r="1213" spans="1:25" x14ac:dyDescent="0.25">
      <c r="A1213" t="s">
        <v>557</v>
      </c>
      <c r="B1213" s="8">
        <v>46010</v>
      </c>
      <c r="C1213">
        <f t="shared" si="18"/>
        <v>2025</v>
      </c>
      <c r="D1213" t="s">
        <v>77</v>
      </c>
      <c r="E1213" t="s">
        <v>23</v>
      </c>
      <c r="F1213" t="s">
        <v>38</v>
      </c>
      <c r="G1213" t="b">
        <v>0</v>
      </c>
      <c r="H1213">
        <v>5</v>
      </c>
      <c r="I1213">
        <v>1</v>
      </c>
      <c r="J1213" t="s">
        <v>25</v>
      </c>
      <c r="K1213" s="5">
        <v>42935</v>
      </c>
      <c r="L1213" t="s">
        <v>178</v>
      </c>
      <c r="M1213" t="s">
        <v>34</v>
      </c>
      <c r="N1213">
        <v>50</v>
      </c>
      <c r="O1213">
        <v>0</v>
      </c>
      <c r="P1213">
        <v>1</v>
      </c>
      <c r="Q1213" t="s">
        <v>81</v>
      </c>
      <c r="R1213" s="5">
        <v>20182</v>
      </c>
      <c r="S1213">
        <v>3.07</v>
      </c>
      <c r="T1213" s="5">
        <v>158086.85</v>
      </c>
      <c r="U1213">
        <v>46</v>
      </c>
      <c r="V1213" t="s">
        <v>29</v>
      </c>
      <c r="W1213" s="5">
        <v>1500</v>
      </c>
      <c r="X1213" s="5">
        <f>Table1[[#This Row],[Attendance]]*Table1[[#This Row],[Average Ticket Price]]</f>
        <v>64402500</v>
      </c>
      <c r="Y1213" s="5" t="s">
        <v>683</v>
      </c>
    </row>
    <row r="1214" spans="1:25" x14ac:dyDescent="0.25">
      <c r="A1214" t="s">
        <v>260</v>
      </c>
      <c r="B1214" s="8">
        <v>45756</v>
      </c>
      <c r="C1214">
        <f t="shared" si="18"/>
        <v>2025</v>
      </c>
      <c r="D1214" t="s">
        <v>31</v>
      </c>
      <c r="E1214" t="s">
        <v>98</v>
      </c>
      <c r="F1214" t="s">
        <v>38</v>
      </c>
      <c r="G1214" t="b">
        <v>0</v>
      </c>
      <c r="H1214">
        <v>3</v>
      </c>
      <c r="I1214">
        <v>2</v>
      </c>
      <c r="J1214" t="s">
        <v>25</v>
      </c>
      <c r="K1214" s="5">
        <v>43267</v>
      </c>
      <c r="L1214" t="s">
        <v>124</v>
      </c>
      <c r="M1214" t="s">
        <v>34</v>
      </c>
      <c r="N1214">
        <v>74</v>
      </c>
      <c r="O1214">
        <v>0</v>
      </c>
      <c r="P1214">
        <v>0</v>
      </c>
      <c r="Q1214" t="s">
        <v>87</v>
      </c>
      <c r="R1214" s="5">
        <v>39862</v>
      </c>
      <c r="S1214">
        <v>0.86</v>
      </c>
      <c r="T1214" s="5">
        <v>133928.59</v>
      </c>
      <c r="U1214">
        <v>42</v>
      </c>
      <c r="V1214" t="s">
        <v>29</v>
      </c>
      <c r="W1214" s="5">
        <v>1000</v>
      </c>
      <c r="X1214" s="5">
        <f>Table1[[#This Row],[Attendance]]*Table1[[#This Row],[Average Ticket Price]]</f>
        <v>43267000</v>
      </c>
      <c r="Y1214" s="5" t="s">
        <v>683</v>
      </c>
    </row>
    <row r="1215" spans="1:25" x14ac:dyDescent="0.25">
      <c r="A1215" t="s">
        <v>394</v>
      </c>
      <c r="B1215" s="8">
        <v>45979</v>
      </c>
      <c r="C1215">
        <f t="shared" si="18"/>
        <v>2025</v>
      </c>
      <c r="D1215" t="s">
        <v>53</v>
      </c>
      <c r="E1215" t="s">
        <v>23</v>
      </c>
      <c r="F1215" t="s">
        <v>38</v>
      </c>
      <c r="G1215" t="b">
        <v>0</v>
      </c>
      <c r="H1215">
        <v>5</v>
      </c>
      <c r="I1215">
        <v>4</v>
      </c>
      <c r="J1215" t="s">
        <v>25</v>
      </c>
      <c r="K1215" s="5">
        <v>12632</v>
      </c>
      <c r="L1215" t="s">
        <v>251</v>
      </c>
      <c r="M1215" t="s">
        <v>50</v>
      </c>
      <c r="N1215">
        <v>65</v>
      </c>
      <c r="O1215">
        <v>0</v>
      </c>
      <c r="P1215">
        <v>2</v>
      </c>
      <c r="Q1215" t="s">
        <v>62</v>
      </c>
      <c r="R1215" s="5">
        <v>126579</v>
      </c>
      <c r="S1215">
        <v>4.43</v>
      </c>
      <c r="T1215" s="5">
        <v>157301.14000000001</v>
      </c>
      <c r="U1215">
        <v>20</v>
      </c>
      <c r="V1215" t="s">
        <v>42</v>
      </c>
      <c r="W1215" s="5">
        <v>2000</v>
      </c>
      <c r="X1215" s="5">
        <f>Table1[[#This Row],[Attendance]]*Table1[[#This Row],[Average Ticket Price]]</f>
        <v>25264000</v>
      </c>
      <c r="Y1215" s="5" t="s">
        <v>683</v>
      </c>
    </row>
    <row r="1216" spans="1:25" x14ac:dyDescent="0.25">
      <c r="A1216" t="s">
        <v>249</v>
      </c>
      <c r="B1216" s="8">
        <v>45794</v>
      </c>
      <c r="C1216">
        <f t="shared" si="18"/>
        <v>2025</v>
      </c>
      <c r="D1216" t="s">
        <v>36</v>
      </c>
      <c r="E1216" t="s">
        <v>48</v>
      </c>
      <c r="F1216" t="s">
        <v>38</v>
      </c>
      <c r="G1216" t="b">
        <v>1</v>
      </c>
      <c r="H1216">
        <v>5</v>
      </c>
      <c r="I1216">
        <v>1</v>
      </c>
      <c r="J1216" t="s">
        <v>25</v>
      </c>
      <c r="K1216" s="5">
        <v>54931</v>
      </c>
      <c r="L1216" t="s">
        <v>145</v>
      </c>
      <c r="M1216" t="s">
        <v>27</v>
      </c>
      <c r="N1216">
        <v>58</v>
      </c>
      <c r="O1216">
        <v>0</v>
      </c>
      <c r="P1216">
        <v>1</v>
      </c>
      <c r="Q1216" t="s">
        <v>46</v>
      </c>
      <c r="R1216" s="5">
        <v>44423</v>
      </c>
      <c r="S1216">
        <v>2.27</v>
      </c>
      <c r="T1216" s="5">
        <v>82360.83</v>
      </c>
      <c r="U1216">
        <v>53</v>
      </c>
      <c r="V1216" t="s">
        <v>29</v>
      </c>
      <c r="W1216" s="5">
        <v>1750</v>
      </c>
      <c r="X1216" s="5">
        <f>Table1[[#This Row],[Attendance]]*Table1[[#This Row],[Average Ticket Price]]</f>
        <v>96129250</v>
      </c>
      <c r="Y1216" s="5" t="s">
        <v>683</v>
      </c>
    </row>
    <row r="1217" spans="1:25" x14ac:dyDescent="0.25">
      <c r="A1217" t="s">
        <v>561</v>
      </c>
      <c r="B1217" s="8">
        <v>45964</v>
      </c>
      <c r="C1217">
        <f t="shared" si="18"/>
        <v>2025</v>
      </c>
      <c r="D1217" t="s">
        <v>53</v>
      </c>
      <c r="E1217" t="s">
        <v>32</v>
      </c>
      <c r="F1217" t="s">
        <v>38</v>
      </c>
      <c r="G1217" t="b">
        <v>1</v>
      </c>
      <c r="H1217">
        <v>5</v>
      </c>
      <c r="I1217">
        <v>3</v>
      </c>
      <c r="J1217" t="s">
        <v>25</v>
      </c>
      <c r="K1217" s="5">
        <v>9751</v>
      </c>
      <c r="L1217" t="s">
        <v>206</v>
      </c>
      <c r="M1217" t="s">
        <v>34</v>
      </c>
      <c r="N1217">
        <v>50</v>
      </c>
      <c r="O1217">
        <v>0</v>
      </c>
      <c r="P1217">
        <v>0</v>
      </c>
      <c r="Q1217" t="s">
        <v>51</v>
      </c>
      <c r="R1217" s="5">
        <v>140302</v>
      </c>
      <c r="S1217">
        <v>3.3</v>
      </c>
      <c r="T1217" s="5">
        <v>88419.75</v>
      </c>
      <c r="U1217">
        <v>32</v>
      </c>
      <c r="V1217" t="s">
        <v>29</v>
      </c>
      <c r="W1217" s="5">
        <v>1000</v>
      </c>
      <c r="X1217" s="5">
        <f>Table1[[#This Row],[Attendance]]*Table1[[#This Row],[Average Ticket Price]]</f>
        <v>9751000</v>
      </c>
      <c r="Y1217" s="5" t="s">
        <v>683</v>
      </c>
    </row>
    <row r="1218" spans="1:25" x14ac:dyDescent="0.25">
      <c r="A1218" t="s">
        <v>130</v>
      </c>
      <c r="B1218" s="8">
        <v>45988</v>
      </c>
      <c r="C1218">
        <f t="shared" si="18"/>
        <v>2025</v>
      </c>
      <c r="D1218" t="s">
        <v>31</v>
      </c>
      <c r="E1218" t="s">
        <v>23</v>
      </c>
      <c r="F1218" t="s">
        <v>24</v>
      </c>
      <c r="G1218" t="b">
        <v>0</v>
      </c>
      <c r="H1218">
        <v>4</v>
      </c>
      <c r="I1218">
        <v>4</v>
      </c>
      <c r="J1218" t="s">
        <v>39</v>
      </c>
      <c r="K1218" s="5">
        <v>51043</v>
      </c>
      <c r="L1218" t="s">
        <v>99</v>
      </c>
      <c r="M1218" t="s">
        <v>27</v>
      </c>
      <c r="N1218">
        <v>35</v>
      </c>
      <c r="O1218">
        <v>0</v>
      </c>
      <c r="P1218">
        <v>0</v>
      </c>
      <c r="Q1218" t="s">
        <v>41</v>
      </c>
      <c r="R1218" s="5">
        <v>104379</v>
      </c>
      <c r="S1218">
        <v>5.46</v>
      </c>
      <c r="T1218" s="5">
        <v>159484.45000000001</v>
      </c>
      <c r="U1218">
        <v>25</v>
      </c>
      <c r="V1218" t="s">
        <v>29</v>
      </c>
      <c r="W1218" s="5">
        <v>750</v>
      </c>
      <c r="X1218" s="5">
        <f>Table1[[#This Row],[Attendance]]*Table1[[#This Row],[Average Ticket Price]]</f>
        <v>38282250</v>
      </c>
      <c r="Y1218" s="5" t="s">
        <v>683</v>
      </c>
    </row>
    <row r="1219" spans="1:25" x14ac:dyDescent="0.25">
      <c r="A1219" t="s">
        <v>76</v>
      </c>
      <c r="B1219" s="8">
        <v>45642</v>
      </c>
      <c r="C1219">
        <f t="shared" ref="C1219:C1282" si="19">YEAR(B1219)</f>
        <v>2024</v>
      </c>
      <c r="D1219" t="s">
        <v>31</v>
      </c>
      <c r="E1219" t="s">
        <v>83</v>
      </c>
      <c r="F1219" t="s">
        <v>38</v>
      </c>
      <c r="G1219" t="b">
        <v>1</v>
      </c>
      <c r="H1219">
        <v>3</v>
      </c>
      <c r="I1219">
        <v>2</v>
      </c>
      <c r="J1219" t="s">
        <v>25</v>
      </c>
      <c r="K1219" s="5">
        <v>32641</v>
      </c>
      <c r="L1219" t="s">
        <v>316</v>
      </c>
      <c r="M1219" t="s">
        <v>34</v>
      </c>
      <c r="N1219">
        <v>35</v>
      </c>
      <c r="O1219">
        <v>1</v>
      </c>
      <c r="P1219">
        <v>1</v>
      </c>
      <c r="Q1219" t="s">
        <v>87</v>
      </c>
      <c r="R1219" s="5">
        <v>128017</v>
      </c>
      <c r="S1219">
        <v>6.9</v>
      </c>
      <c r="T1219" s="5">
        <v>5214.92</v>
      </c>
      <c r="U1219">
        <v>61</v>
      </c>
      <c r="V1219" t="s">
        <v>29</v>
      </c>
      <c r="W1219" s="5">
        <v>1750</v>
      </c>
      <c r="X1219" s="5">
        <f>Table1[[#This Row],[Attendance]]*Table1[[#This Row],[Average Ticket Price]]</f>
        <v>57121750</v>
      </c>
      <c r="Y1219" s="5" t="s">
        <v>683</v>
      </c>
    </row>
    <row r="1220" spans="1:25" x14ac:dyDescent="0.25">
      <c r="A1220" t="s">
        <v>564</v>
      </c>
      <c r="B1220" s="8">
        <v>45323</v>
      </c>
      <c r="C1220">
        <f t="shared" si="19"/>
        <v>2024</v>
      </c>
      <c r="D1220" t="s">
        <v>22</v>
      </c>
      <c r="E1220" t="s">
        <v>32</v>
      </c>
      <c r="F1220" t="s">
        <v>38</v>
      </c>
      <c r="G1220" t="b">
        <v>0</v>
      </c>
      <c r="H1220">
        <v>4</v>
      </c>
      <c r="I1220">
        <v>1</v>
      </c>
      <c r="J1220" t="s">
        <v>25</v>
      </c>
      <c r="K1220" s="5">
        <v>18110</v>
      </c>
      <c r="L1220" t="s">
        <v>55</v>
      </c>
      <c r="M1220" t="s">
        <v>50</v>
      </c>
      <c r="N1220">
        <v>40</v>
      </c>
      <c r="O1220">
        <v>0</v>
      </c>
      <c r="P1220">
        <v>1</v>
      </c>
      <c r="Q1220" t="s">
        <v>51</v>
      </c>
      <c r="R1220" s="5">
        <v>8933</v>
      </c>
      <c r="S1220">
        <v>8.14</v>
      </c>
      <c r="T1220" s="5">
        <v>182304.34</v>
      </c>
      <c r="U1220">
        <v>27</v>
      </c>
      <c r="V1220" t="s">
        <v>152</v>
      </c>
      <c r="W1220" s="5">
        <v>1750</v>
      </c>
      <c r="X1220" s="5">
        <f>Table1[[#This Row],[Attendance]]*Table1[[#This Row],[Average Ticket Price]]</f>
        <v>31692500</v>
      </c>
      <c r="Y1220" s="5" t="s">
        <v>683</v>
      </c>
    </row>
    <row r="1221" spans="1:25" x14ac:dyDescent="0.25">
      <c r="A1221" t="s">
        <v>336</v>
      </c>
      <c r="B1221" s="8">
        <v>45353</v>
      </c>
      <c r="C1221">
        <f t="shared" si="19"/>
        <v>2024</v>
      </c>
      <c r="D1221" t="s">
        <v>97</v>
      </c>
      <c r="E1221" t="s">
        <v>37</v>
      </c>
      <c r="F1221" t="s">
        <v>38</v>
      </c>
      <c r="G1221" t="b">
        <v>0</v>
      </c>
      <c r="H1221">
        <v>3</v>
      </c>
      <c r="I1221">
        <v>0</v>
      </c>
      <c r="J1221" t="s">
        <v>25</v>
      </c>
      <c r="K1221" s="5">
        <v>42044</v>
      </c>
      <c r="L1221" t="s">
        <v>190</v>
      </c>
      <c r="M1221" t="s">
        <v>61</v>
      </c>
      <c r="N1221">
        <v>78</v>
      </c>
      <c r="O1221">
        <v>0</v>
      </c>
      <c r="P1221">
        <v>2</v>
      </c>
      <c r="Q1221" t="s">
        <v>51</v>
      </c>
      <c r="R1221" s="5">
        <v>118678</v>
      </c>
      <c r="S1221">
        <v>7.95</v>
      </c>
      <c r="T1221" s="5">
        <v>220445.67</v>
      </c>
      <c r="U1221">
        <v>18</v>
      </c>
      <c r="V1221" t="s">
        <v>42</v>
      </c>
      <c r="W1221" s="5">
        <v>1250</v>
      </c>
      <c r="X1221" s="5">
        <f>Table1[[#This Row],[Attendance]]*Table1[[#This Row],[Average Ticket Price]]</f>
        <v>52555000</v>
      </c>
      <c r="Y1221" s="5" t="s">
        <v>683</v>
      </c>
    </row>
    <row r="1222" spans="1:25" x14ac:dyDescent="0.25">
      <c r="A1222" t="s">
        <v>540</v>
      </c>
      <c r="B1222" s="8">
        <v>45879</v>
      </c>
      <c r="C1222">
        <f t="shared" si="19"/>
        <v>2025</v>
      </c>
      <c r="D1222" t="s">
        <v>53</v>
      </c>
      <c r="E1222" t="s">
        <v>48</v>
      </c>
      <c r="F1222" t="s">
        <v>24</v>
      </c>
      <c r="G1222" t="b">
        <v>1</v>
      </c>
      <c r="H1222">
        <v>5</v>
      </c>
      <c r="I1222">
        <v>1</v>
      </c>
      <c r="J1222" t="s">
        <v>25</v>
      </c>
      <c r="K1222" s="5">
        <v>30131</v>
      </c>
      <c r="L1222" t="s">
        <v>143</v>
      </c>
      <c r="M1222" t="s">
        <v>50</v>
      </c>
      <c r="N1222">
        <v>63</v>
      </c>
      <c r="O1222">
        <v>0</v>
      </c>
      <c r="P1222">
        <v>0</v>
      </c>
      <c r="Q1222" t="s">
        <v>28</v>
      </c>
      <c r="R1222" s="5">
        <v>19004</v>
      </c>
      <c r="S1222">
        <v>6.11</v>
      </c>
      <c r="T1222" s="5">
        <v>235103.03</v>
      </c>
      <c r="U1222">
        <v>57</v>
      </c>
      <c r="V1222" t="s">
        <v>29</v>
      </c>
      <c r="W1222" s="5">
        <v>2500</v>
      </c>
      <c r="X1222" s="5">
        <f>Table1[[#This Row],[Attendance]]*Table1[[#This Row],[Average Ticket Price]]</f>
        <v>75327500</v>
      </c>
      <c r="Y1222" s="5" t="s">
        <v>683</v>
      </c>
    </row>
    <row r="1223" spans="1:25" x14ac:dyDescent="0.25">
      <c r="A1223" t="s">
        <v>605</v>
      </c>
      <c r="B1223" s="8">
        <v>45327</v>
      </c>
      <c r="C1223">
        <f t="shared" si="19"/>
        <v>2024</v>
      </c>
      <c r="D1223" t="s">
        <v>77</v>
      </c>
      <c r="E1223" t="s">
        <v>48</v>
      </c>
      <c r="F1223" t="s">
        <v>38</v>
      </c>
      <c r="G1223" t="b">
        <v>0</v>
      </c>
      <c r="H1223">
        <v>5</v>
      </c>
      <c r="I1223">
        <v>1</v>
      </c>
      <c r="J1223" t="s">
        <v>25</v>
      </c>
      <c r="K1223" s="5">
        <v>36280</v>
      </c>
      <c r="L1223" t="s">
        <v>200</v>
      </c>
      <c r="M1223" t="s">
        <v>27</v>
      </c>
      <c r="N1223">
        <v>36</v>
      </c>
      <c r="O1223">
        <v>1</v>
      </c>
      <c r="P1223">
        <v>1</v>
      </c>
      <c r="Q1223" t="s">
        <v>87</v>
      </c>
      <c r="R1223" s="5">
        <v>107437</v>
      </c>
      <c r="S1223">
        <v>8.7799999999999994</v>
      </c>
      <c r="T1223" s="5">
        <v>204476.91</v>
      </c>
      <c r="U1223">
        <v>39</v>
      </c>
      <c r="V1223" t="s">
        <v>29</v>
      </c>
      <c r="W1223" s="5">
        <v>1000</v>
      </c>
      <c r="X1223" s="5">
        <f>Table1[[#This Row],[Attendance]]*Table1[[#This Row],[Average Ticket Price]]</f>
        <v>36280000</v>
      </c>
      <c r="Y1223" s="5" t="s">
        <v>683</v>
      </c>
    </row>
    <row r="1224" spans="1:25" x14ac:dyDescent="0.25">
      <c r="A1224" t="s">
        <v>368</v>
      </c>
      <c r="B1224" s="8">
        <v>45563</v>
      </c>
      <c r="C1224">
        <f t="shared" si="19"/>
        <v>2024</v>
      </c>
      <c r="D1224" t="s">
        <v>69</v>
      </c>
      <c r="E1224" t="s">
        <v>32</v>
      </c>
      <c r="F1224" t="s">
        <v>24</v>
      </c>
      <c r="G1224" t="b">
        <v>0</v>
      </c>
      <c r="H1224">
        <v>0</v>
      </c>
      <c r="I1224">
        <v>1</v>
      </c>
      <c r="J1224" t="s">
        <v>54</v>
      </c>
      <c r="K1224" s="5">
        <v>24928</v>
      </c>
      <c r="L1224" t="s">
        <v>205</v>
      </c>
      <c r="M1224" t="s">
        <v>61</v>
      </c>
      <c r="N1224">
        <v>31</v>
      </c>
      <c r="O1224">
        <v>0</v>
      </c>
      <c r="P1224">
        <v>0</v>
      </c>
      <c r="Q1224" t="s">
        <v>41</v>
      </c>
      <c r="R1224" s="5">
        <v>107499</v>
      </c>
      <c r="S1224">
        <v>4.1100000000000003</v>
      </c>
      <c r="T1224" s="5">
        <v>22562.240000000002</v>
      </c>
      <c r="U1224">
        <v>57</v>
      </c>
      <c r="V1224" t="s">
        <v>29</v>
      </c>
      <c r="W1224" s="5">
        <v>1500</v>
      </c>
      <c r="X1224" s="5">
        <f>Table1[[#This Row],[Attendance]]*Table1[[#This Row],[Average Ticket Price]]</f>
        <v>37392000</v>
      </c>
      <c r="Y1224" s="5" t="s">
        <v>683</v>
      </c>
    </row>
    <row r="1225" spans="1:25" x14ac:dyDescent="0.25">
      <c r="A1225" t="s">
        <v>405</v>
      </c>
      <c r="B1225" s="8">
        <v>45506</v>
      </c>
      <c r="C1225">
        <f t="shared" si="19"/>
        <v>2024</v>
      </c>
      <c r="D1225" t="s">
        <v>89</v>
      </c>
      <c r="E1225" t="s">
        <v>48</v>
      </c>
      <c r="F1225" t="s">
        <v>24</v>
      </c>
      <c r="G1225" t="b">
        <v>0</v>
      </c>
      <c r="H1225">
        <v>4</v>
      </c>
      <c r="I1225">
        <v>1</v>
      </c>
      <c r="J1225" t="s">
        <v>25</v>
      </c>
      <c r="K1225" s="5">
        <v>11630</v>
      </c>
      <c r="L1225" t="s">
        <v>26</v>
      </c>
      <c r="M1225" t="s">
        <v>34</v>
      </c>
      <c r="N1225">
        <v>16</v>
      </c>
      <c r="O1225">
        <v>0</v>
      </c>
      <c r="P1225">
        <v>0</v>
      </c>
      <c r="Q1225" t="s">
        <v>41</v>
      </c>
      <c r="R1225" s="5">
        <v>129416</v>
      </c>
      <c r="S1225">
        <v>2.76</v>
      </c>
      <c r="T1225" s="5">
        <v>173493.47</v>
      </c>
      <c r="U1225">
        <v>56</v>
      </c>
      <c r="V1225" t="s">
        <v>29</v>
      </c>
      <c r="W1225" s="5">
        <v>2500</v>
      </c>
      <c r="X1225" s="5">
        <f>Table1[[#This Row],[Attendance]]*Table1[[#This Row],[Average Ticket Price]]</f>
        <v>29075000</v>
      </c>
      <c r="Y1225" s="5" t="s">
        <v>683</v>
      </c>
    </row>
    <row r="1226" spans="1:25" x14ac:dyDescent="0.25">
      <c r="A1226" t="s">
        <v>71</v>
      </c>
      <c r="B1226" s="8">
        <v>45550</v>
      </c>
      <c r="C1226">
        <f t="shared" si="19"/>
        <v>2024</v>
      </c>
      <c r="D1226" t="s">
        <v>97</v>
      </c>
      <c r="E1226" t="s">
        <v>48</v>
      </c>
      <c r="F1226" t="s">
        <v>24</v>
      </c>
      <c r="G1226" t="b">
        <v>1</v>
      </c>
      <c r="H1226">
        <v>1</v>
      </c>
      <c r="I1226">
        <v>2</v>
      </c>
      <c r="J1226" t="s">
        <v>54</v>
      </c>
      <c r="K1226" s="5">
        <v>35318</v>
      </c>
      <c r="L1226" t="s">
        <v>221</v>
      </c>
      <c r="M1226" t="s">
        <v>61</v>
      </c>
      <c r="N1226">
        <v>46</v>
      </c>
      <c r="O1226">
        <v>1</v>
      </c>
      <c r="P1226">
        <v>1</v>
      </c>
      <c r="Q1226" t="s">
        <v>41</v>
      </c>
      <c r="R1226" s="5">
        <v>99399</v>
      </c>
      <c r="S1226">
        <v>8.4</v>
      </c>
      <c r="T1226" s="5">
        <v>62167.27</v>
      </c>
      <c r="U1226">
        <v>44</v>
      </c>
      <c r="V1226" t="s">
        <v>29</v>
      </c>
      <c r="W1226" s="5">
        <v>1500</v>
      </c>
      <c r="X1226" s="5">
        <f>Table1[[#This Row],[Attendance]]*Table1[[#This Row],[Average Ticket Price]]</f>
        <v>52977000</v>
      </c>
      <c r="Y1226" s="5" t="s">
        <v>683</v>
      </c>
    </row>
    <row r="1227" spans="1:25" x14ac:dyDescent="0.25">
      <c r="A1227" t="s">
        <v>275</v>
      </c>
      <c r="B1227" s="8">
        <v>45470</v>
      </c>
      <c r="C1227">
        <f t="shared" si="19"/>
        <v>2024</v>
      </c>
      <c r="D1227" t="s">
        <v>22</v>
      </c>
      <c r="E1227" t="s">
        <v>23</v>
      </c>
      <c r="F1227" t="s">
        <v>38</v>
      </c>
      <c r="G1227" t="b">
        <v>0</v>
      </c>
      <c r="H1227">
        <v>0</v>
      </c>
      <c r="I1227">
        <v>0</v>
      </c>
      <c r="J1227" t="s">
        <v>39</v>
      </c>
      <c r="K1227" s="5">
        <v>45894</v>
      </c>
      <c r="L1227" t="s">
        <v>86</v>
      </c>
      <c r="M1227" t="s">
        <v>27</v>
      </c>
      <c r="N1227">
        <v>70</v>
      </c>
      <c r="O1227">
        <v>1</v>
      </c>
      <c r="P1227">
        <v>1</v>
      </c>
      <c r="Q1227" t="s">
        <v>46</v>
      </c>
      <c r="R1227" s="5">
        <v>93326</v>
      </c>
      <c r="S1227">
        <v>3.55</v>
      </c>
      <c r="T1227" s="5">
        <v>201732.77</v>
      </c>
      <c r="U1227">
        <v>40</v>
      </c>
      <c r="V1227" t="s">
        <v>29</v>
      </c>
      <c r="W1227" s="5">
        <v>1750</v>
      </c>
      <c r="X1227" s="5">
        <f>Table1[[#This Row],[Attendance]]*Table1[[#This Row],[Average Ticket Price]]</f>
        <v>80314500</v>
      </c>
      <c r="Y1227" s="5" t="s">
        <v>683</v>
      </c>
    </row>
    <row r="1228" spans="1:25" x14ac:dyDescent="0.25">
      <c r="A1228" t="s">
        <v>235</v>
      </c>
      <c r="B1228" s="8">
        <v>45847</v>
      </c>
      <c r="C1228">
        <f t="shared" si="19"/>
        <v>2025</v>
      </c>
      <c r="D1228" t="s">
        <v>36</v>
      </c>
      <c r="E1228" t="s">
        <v>98</v>
      </c>
      <c r="F1228" t="s">
        <v>24</v>
      </c>
      <c r="G1228" t="b">
        <v>1</v>
      </c>
      <c r="H1228">
        <v>1</v>
      </c>
      <c r="I1228">
        <v>2</v>
      </c>
      <c r="J1228" t="s">
        <v>54</v>
      </c>
      <c r="K1228" s="5">
        <v>48670</v>
      </c>
      <c r="L1228" t="s">
        <v>135</v>
      </c>
      <c r="M1228" t="s">
        <v>61</v>
      </c>
      <c r="N1228">
        <v>19</v>
      </c>
      <c r="O1228">
        <v>1</v>
      </c>
      <c r="P1228">
        <v>1</v>
      </c>
      <c r="Q1228" t="s">
        <v>41</v>
      </c>
      <c r="R1228" s="5">
        <v>70198</v>
      </c>
      <c r="S1228">
        <v>2.88</v>
      </c>
      <c r="T1228" s="5">
        <v>130221.57</v>
      </c>
      <c r="U1228">
        <v>23</v>
      </c>
      <c r="V1228" t="s">
        <v>29</v>
      </c>
      <c r="W1228" s="5">
        <v>1500</v>
      </c>
      <c r="X1228" s="5">
        <f>Table1[[#This Row],[Attendance]]*Table1[[#This Row],[Average Ticket Price]]</f>
        <v>73005000</v>
      </c>
      <c r="Y1228" s="5" t="s">
        <v>683</v>
      </c>
    </row>
    <row r="1229" spans="1:25" x14ac:dyDescent="0.25">
      <c r="A1229" t="s">
        <v>150</v>
      </c>
      <c r="B1229" s="8">
        <v>45355</v>
      </c>
      <c r="C1229">
        <f t="shared" si="19"/>
        <v>2024</v>
      </c>
      <c r="D1229" t="s">
        <v>89</v>
      </c>
      <c r="E1229" t="s">
        <v>23</v>
      </c>
      <c r="F1229" t="s">
        <v>38</v>
      </c>
      <c r="G1229" t="b">
        <v>0</v>
      </c>
      <c r="H1229">
        <v>5</v>
      </c>
      <c r="I1229">
        <v>3</v>
      </c>
      <c r="J1229" t="s">
        <v>25</v>
      </c>
      <c r="K1229" s="5">
        <v>21027</v>
      </c>
      <c r="L1229" t="s">
        <v>161</v>
      </c>
      <c r="M1229" t="s">
        <v>34</v>
      </c>
      <c r="N1229">
        <v>57</v>
      </c>
      <c r="O1229">
        <v>0</v>
      </c>
      <c r="P1229">
        <v>1</v>
      </c>
      <c r="Q1229" t="s">
        <v>41</v>
      </c>
      <c r="R1229" s="5">
        <v>24566</v>
      </c>
      <c r="S1229">
        <v>4.71</v>
      </c>
      <c r="T1229" s="5">
        <v>168148.35</v>
      </c>
      <c r="U1229">
        <v>25</v>
      </c>
      <c r="V1229" t="s">
        <v>29</v>
      </c>
      <c r="W1229" s="5">
        <v>1250</v>
      </c>
      <c r="X1229" s="5">
        <f>Table1[[#This Row],[Attendance]]*Table1[[#This Row],[Average Ticket Price]]</f>
        <v>26283750</v>
      </c>
      <c r="Y1229" s="5" t="s">
        <v>683</v>
      </c>
    </row>
    <row r="1230" spans="1:25" x14ac:dyDescent="0.25">
      <c r="A1230" t="s">
        <v>79</v>
      </c>
      <c r="B1230" s="8">
        <v>45875</v>
      </c>
      <c r="C1230">
        <f t="shared" si="19"/>
        <v>2025</v>
      </c>
      <c r="D1230" t="s">
        <v>97</v>
      </c>
      <c r="E1230" t="s">
        <v>48</v>
      </c>
      <c r="F1230" t="s">
        <v>44</v>
      </c>
      <c r="G1230" t="b">
        <v>0</v>
      </c>
      <c r="H1230">
        <v>2</v>
      </c>
      <c r="I1230">
        <v>4</v>
      </c>
      <c r="J1230" t="s">
        <v>54</v>
      </c>
      <c r="K1230" s="5">
        <v>37836</v>
      </c>
      <c r="L1230" t="s">
        <v>169</v>
      </c>
      <c r="M1230" t="s">
        <v>50</v>
      </c>
      <c r="N1230">
        <v>27</v>
      </c>
      <c r="O1230">
        <v>0</v>
      </c>
      <c r="P1230">
        <v>1</v>
      </c>
      <c r="Q1230" t="s">
        <v>87</v>
      </c>
      <c r="R1230" s="5">
        <v>118208</v>
      </c>
      <c r="S1230">
        <v>2.31</v>
      </c>
      <c r="T1230" s="5">
        <v>24838.73</v>
      </c>
      <c r="U1230">
        <v>41</v>
      </c>
      <c r="V1230" t="s">
        <v>42</v>
      </c>
      <c r="W1230" s="5">
        <v>3000</v>
      </c>
      <c r="X1230" s="5">
        <f>Table1[[#This Row],[Attendance]]*Table1[[#This Row],[Average Ticket Price]]</f>
        <v>113508000</v>
      </c>
      <c r="Y1230" s="5" t="s">
        <v>683</v>
      </c>
    </row>
    <row r="1231" spans="1:25" x14ac:dyDescent="0.25">
      <c r="A1231" t="s">
        <v>356</v>
      </c>
      <c r="B1231" s="8">
        <v>45711</v>
      </c>
      <c r="C1231">
        <f t="shared" si="19"/>
        <v>2025</v>
      </c>
      <c r="D1231" t="s">
        <v>36</v>
      </c>
      <c r="E1231" t="s">
        <v>72</v>
      </c>
      <c r="F1231" t="s">
        <v>24</v>
      </c>
      <c r="G1231" t="b">
        <v>0</v>
      </c>
      <c r="H1231">
        <v>4</v>
      </c>
      <c r="I1231">
        <v>2</v>
      </c>
      <c r="J1231" t="s">
        <v>25</v>
      </c>
      <c r="K1231" s="5">
        <v>25150</v>
      </c>
      <c r="L1231" t="s">
        <v>135</v>
      </c>
      <c r="M1231" t="s">
        <v>27</v>
      </c>
      <c r="N1231">
        <v>52</v>
      </c>
      <c r="O1231">
        <v>1</v>
      </c>
      <c r="P1231">
        <v>0</v>
      </c>
      <c r="Q1231" t="s">
        <v>46</v>
      </c>
      <c r="R1231" s="5">
        <v>21847</v>
      </c>
      <c r="S1231">
        <v>1.97</v>
      </c>
      <c r="T1231" s="5">
        <v>62486.69</v>
      </c>
      <c r="U1231">
        <v>64</v>
      </c>
      <c r="V1231" t="s">
        <v>152</v>
      </c>
      <c r="W1231" s="5">
        <v>1500</v>
      </c>
      <c r="X1231" s="5">
        <f>Table1[[#This Row],[Attendance]]*Table1[[#This Row],[Average Ticket Price]]</f>
        <v>37725000</v>
      </c>
      <c r="Y1231" s="5" t="s">
        <v>683</v>
      </c>
    </row>
    <row r="1232" spans="1:25" x14ac:dyDescent="0.25">
      <c r="A1232" t="s">
        <v>150</v>
      </c>
      <c r="B1232" s="8">
        <v>45656</v>
      </c>
      <c r="C1232">
        <f t="shared" si="19"/>
        <v>2024</v>
      </c>
      <c r="D1232" t="s">
        <v>36</v>
      </c>
      <c r="E1232" t="s">
        <v>66</v>
      </c>
      <c r="F1232" t="s">
        <v>44</v>
      </c>
      <c r="G1232" t="b">
        <v>1</v>
      </c>
      <c r="H1232">
        <v>3</v>
      </c>
      <c r="I1232">
        <v>2</v>
      </c>
      <c r="J1232" t="s">
        <v>25</v>
      </c>
      <c r="K1232" s="5">
        <v>6508</v>
      </c>
      <c r="L1232" t="s">
        <v>95</v>
      </c>
      <c r="M1232" t="s">
        <v>61</v>
      </c>
      <c r="N1232">
        <v>59</v>
      </c>
      <c r="O1232">
        <v>0</v>
      </c>
      <c r="P1232">
        <v>1</v>
      </c>
      <c r="Q1232" t="s">
        <v>28</v>
      </c>
      <c r="R1232" s="5">
        <v>131890</v>
      </c>
      <c r="S1232">
        <v>4.13</v>
      </c>
      <c r="T1232" s="5">
        <v>202120.43</v>
      </c>
      <c r="U1232">
        <v>52</v>
      </c>
      <c r="V1232" t="s">
        <v>42</v>
      </c>
      <c r="W1232" s="5">
        <v>2250</v>
      </c>
      <c r="X1232" s="5">
        <f>Table1[[#This Row],[Attendance]]*Table1[[#This Row],[Average Ticket Price]]</f>
        <v>14643000</v>
      </c>
      <c r="Y1232" s="5" t="s">
        <v>683</v>
      </c>
    </row>
    <row r="1233" spans="1:25" x14ac:dyDescent="0.25">
      <c r="A1233" t="s">
        <v>420</v>
      </c>
      <c r="B1233" s="8">
        <v>45648</v>
      </c>
      <c r="C1233">
        <f t="shared" si="19"/>
        <v>2024</v>
      </c>
      <c r="D1233" t="s">
        <v>69</v>
      </c>
      <c r="E1233" t="s">
        <v>32</v>
      </c>
      <c r="F1233" t="s">
        <v>38</v>
      </c>
      <c r="G1233" t="b">
        <v>0</v>
      </c>
      <c r="H1233">
        <v>0</v>
      </c>
      <c r="I1233">
        <v>4</v>
      </c>
      <c r="J1233" t="s">
        <v>54</v>
      </c>
      <c r="K1233" s="5">
        <v>43150</v>
      </c>
      <c r="L1233" t="s">
        <v>169</v>
      </c>
      <c r="M1233" t="s">
        <v>27</v>
      </c>
      <c r="N1233">
        <v>26</v>
      </c>
      <c r="O1233">
        <v>2</v>
      </c>
      <c r="P1233">
        <v>0</v>
      </c>
      <c r="Q1233" t="s">
        <v>46</v>
      </c>
      <c r="R1233" s="5">
        <v>105900</v>
      </c>
      <c r="S1233">
        <v>3.7</v>
      </c>
      <c r="T1233" s="5">
        <v>134235.81</v>
      </c>
      <c r="U1233">
        <v>57</v>
      </c>
      <c r="V1233" t="s">
        <v>42</v>
      </c>
      <c r="W1233" s="5">
        <v>1000</v>
      </c>
      <c r="X1233" s="5">
        <f>Table1[[#This Row],[Attendance]]*Table1[[#This Row],[Average Ticket Price]]</f>
        <v>43150000</v>
      </c>
      <c r="Y1233" s="5" t="s">
        <v>683</v>
      </c>
    </row>
    <row r="1234" spans="1:25" x14ac:dyDescent="0.25">
      <c r="A1234" t="s">
        <v>454</v>
      </c>
      <c r="B1234" s="8">
        <v>45836</v>
      </c>
      <c r="C1234">
        <f t="shared" si="19"/>
        <v>2025</v>
      </c>
      <c r="D1234" t="s">
        <v>36</v>
      </c>
      <c r="E1234" t="s">
        <v>72</v>
      </c>
      <c r="F1234" t="s">
        <v>24</v>
      </c>
      <c r="G1234" t="b">
        <v>1</v>
      </c>
      <c r="H1234">
        <v>4</v>
      </c>
      <c r="I1234">
        <v>2</v>
      </c>
      <c r="J1234" t="s">
        <v>25</v>
      </c>
      <c r="K1234" s="5">
        <v>17199</v>
      </c>
      <c r="L1234" t="s">
        <v>202</v>
      </c>
      <c r="M1234" t="s">
        <v>61</v>
      </c>
      <c r="N1234">
        <v>53</v>
      </c>
      <c r="O1234">
        <v>0</v>
      </c>
      <c r="P1234">
        <v>2</v>
      </c>
      <c r="Q1234" t="s">
        <v>41</v>
      </c>
      <c r="R1234" s="5">
        <v>18352</v>
      </c>
      <c r="S1234">
        <v>5.58</v>
      </c>
      <c r="T1234" s="5">
        <v>197279.57</v>
      </c>
      <c r="U1234">
        <v>53</v>
      </c>
      <c r="V1234" t="s">
        <v>152</v>
      </c>
      <c r="W1234" s="5">
        <v>1000</v>
      </c>
      <c r="X1234" s="5">
        <f>Table1[[#This Row],[Attendance]]*Table1[[#This Row],[Average Ticket Price]]</f>
        <v>17199000</v>
      </c>
      <c r="Y1234" s="5" t="s">
        <v>683</v>
      </c>
    </row>
    <row r="1235" spans="1:25" x14ac:dyDescent="0.25">
      <c r="A1235" t="s">
        <v>439</v>
      </c>
      <c r="B1235" s="8">
        <v>45685</v>
      </c>
      <c r="C1235">
        <f t="shared" si="19"/>
        <v>2025</v>
      </c>
      <c r="D1235" t="s">
        <v>53</v>
      </c>
      <c r="E1235" t="s">
        <v>37</v>
      </c>
      <c r="F1235" t="s">
        <v>24</v>
      </c>
      <c r="G1235" t="b">
        <v>0</v>
      </c>
      <c r="H1235">
        <v>0</v>
      </c>
      <c r="I1235">
        <v>1</v>
      </c>
      <c r="J1235" t="s">
        <v>54</v>
      </c>
      <c r="K1235" s="5">
        <v>51540</v>
      </c>
      <c r="L1235" t="s">
        <v>151</v>
      </c>
      <c r="M1235" t="s">
        <v>61</v>
      </c>
      <c r="N1235">
        <v>11</v>
      </c>
      <c r="O1235">
        <v>1</v>
      </c>
      <c r="P1235">
        <v>0</v>
      </c>
      <c r="Q1235" t="s">
        <v>87</v>
      </c>
      <c r="R1235" s="5">
        <v>84391</v>
      </c>
      <c r="S1235">
        <v>2.79</v>
      </c>
      <c r="T1235" s="5">
        <v>194190.47</v>
      </c>
      <c r="U1235">
        <v>19</v>
      </c>
      <c r="V1235" t="s">
        <v>29</v>
      </c>
      <c r="W1235" s="5">
        <v>500</v>
      </c>
      <c r="X1235" s="5">
        <f>Table1[[#This Row],[Attendance]]*Table1[[#This Row],[Average Ticket Price]]</f>
        <v>25770000</v>
      </c>
      <c r="Y1235" s="5" t="s">
        <v>683</v>
      </c>
    </row>
    <row r="1236" spans="1:25" x14ac:dyDescent="0.25">
      <c r="A1236" t="s">
        <v>404</v>
      </c>
      <c r="B1236" s="8">
        <v>45296</v>
      </c>
      <c r="C1236">
        <f t="shared" si="19"/>
        <v>2024</v>
      </c>
      <c r="D1236" t="s">
        <v>36</v>
      </c>
      <c r="E1236" t="s">
        <v>66</v>
      </c>
      <c r="F1236" t="s">
        <v>38</v>
      </c>
      <c r="G1236" t="b">
        <v>1</v>
      </c>
      <c r="H1236">
        <v>1</v>
      </c>
      <c r="I1236">
        <v>1</v>
      </c>
      <c r="J1236" t="s">
        <v>39</v>
      </c>
      <c r="K1236" s="5">
        <v>17476</v>
      </c>
      <c r="L1236" t="s">
        <v>143</v>
      </c>
      <c r="M1236" t="s">
        <v>34</v>
      </c>
      <c r="N1236">
        <v>93</v>
      </c>
      <c r="O1236">
        <v>2</v>
      </c>
      <c r="P1236">
        <v>1</v>
      </c>
      <c r="Q1236" t="s">
        <v>46</v>
      </c>
      <c r="R1236" s="5">
        <v>68516</v>
      </c>
      <c r="S1236">
        <v>7.49</v>
      </c>
      <c r="T1236" s="5">
        <v>159417.69</v>
      </c>
      <c r="U1236">
        <v>52</v>
      </c>
      <c r="V1236" t="s">
        <v>29</v>
      </c>
      <c r="W1236" s="5">
        <v>1750</v>
      </c>
      <c r="X1236" s="5">
        <f>Table1[[#This Row],[Attendance]]*Table1[[#This Row],[Average Ticket Price]]</f>
        <v>30583000</v>
      </c>
      <c r="Y1236" s="5" t="s">
        <v>683</v>
      </c>
    </row>
    <row r="1237" spans="1:25" x14ac:dyDescent="0.25">
      <c r="A1237" t="s">
        <v>410</v>
      </c>
      <c r="B1237" s="8">
        <v>45812</v>
      </c>
      <c r="C1237">
        <f t="shared" si="19"/>
        <v>2025</v>
      </c>
      <c r="D1237" t="s">
        <v>36</v>
      </c>
      <c r="E1237" t="s">
        <v>83</v>
      </c>
      <c r="F1237" t="s">
        <v>38</v>
      </c>
      <c r="G1237" t="b">
        <v>0</v>
      </c>
      <c r="H1237">
        <v>5</v>
      </c>
      <c r="I1237">
        <v>1</v>
      </c>
      <c r="J1237" t="s">
        <v>25</v>
      </c>
      <c r="K1237" s="5">
        <v>15246</v>
      </c>
      <c r="L1237" t="s">
        <v>327</v>
      </c>
      <c r="M1237" t="s">
        <v>34</v>
      </c>
      <c r="N1237">
        <v>39</v>
      </c>
      <c r="O1237">
        <v>2</v>
      </c>
      <c r="P1237">
        <v>0</v>
      </c>
      <c r="Q1237" t="s">
        <v>81</v>
      </c>
      <c r="R1237" s="5">
        <v>71430</v>
      </c>
      <c r="S1237">
        <v>2.82</v>
      </c>
      <c r="T1237" s="5">
        <v>248112.92</v>
      </c>
      <c r="U1237">
        <v>62</v>
      </c>
      <c r="V1237" t="s">
        <v>42</v>
      </c>
      <c r="W1237" s="5">
        <v>1250</v>
      </c>
      <c r="X1237" s="5">
        <f>Table1[[#This Row],[Attendance]]*Table1[[#This Row],[Average Ticket Price]]</f>
        <v>19057500</v>
      </c>
      <c r="Y1237" s="5" t="s">
        <v>683</v>
      </c>
    </row>
    <row r="1238" spans="1:25" x14ac:dyDescent="0.25">
      <c r="A1238" t="s">
        <v>456</v>
      </c>
      <c r="B1238" s="8">
        <v>45406</v>
      </c>
      <c r="C1238">
        <f t="shared" si="19"/>
        <v>2024</v>
      </c>
      <c r="D1238" t="s">
        <v>31</v>
      </c>
      <c r="E1238" t="s">
        <v>83</v>
      </c>
      <c r="F1238" t="s">
        <v>44</v>
      </c>
      <c r="G1238" t="b">
        <v>0</v>
      </c>
      <c r="H1238">
        <v>3</v>
      </c>
      <c r="I1238">
        <v>2</v>
      </c>
      <c r="J1238" t="s">
        <v>25</v>
      </c>
      <c r="K1238" s="5">
        <v>19640</v>
      </c>
      <c r="L1238" t="s">
        <v>105</v>
      </c>
      <c r="M1238" t="s">
        <v>61</v>
      </c>
      <c r="N1238">
        <v>32</v>
      </c>
      <c r="O1238">
        <v>1</v>
      </c>
      <c r="P1238">
        <v>0</v>
      </c>
      <c r="Q1238" t="s">
        <v>41</v>
      </c>
      <c r="R1238" s="5">
        <v>36747</v>
      </c>
      <c r="S1238">
        <v>7.99</v>
      </c>
      <c r="T1238" s="5">
        <v>100590.02</v>
      </c>
      <c r="U1238">
        <v>33</v>
      </c>
      <c r="V1238" t="s">
        <v>29</v>
      </c>
      <c r="W1238" s="5">
        <v>2250</v>
      </c>
      <c r="X1238" s="5">
        <f>Table1[[#This Row],[Attendance]]*Table1[[#This Row],[Average Ticket Price]]</f>
        <v>44190000</v>
      </c>
      <c r="Y1238" s="5" t="s">
        <v>683</v>
      </c>
    </row>
    <row r="1239" spans="1:25" x14ac:dyDescent="0.25">
      <c r="A1239" t="s">
        <v>596</v>
      </c>
      <c r="B1239" s="8">
        <v>45645</v>
      </c>
      <c r="C1239">
        <f t="shared" si="19"/>
        <v>2024</v>
      </c>
      <c r="D1239" t="s">
        <v>77</v>
      </c>
      <c r="E1239" t="s">
        <v>48</v>
      </c>
      <c r="F1239" t="s">
        <v>38</v>
      </c>
      <c r="G1239" t="b">
        <v>0</v>
      </c>
      <c r="H1239">
        <v>4</v>
      </c>
      <c r="I1239">
        <v>4</v>
      </c>
      <c r="J1239" t="s">
        <v>39</v>
      </c>
      <c r="K1239" s="5">
        <v>25071</v>
      </c>
      <c r="L1239" t="s">
        <v>353</v>
      </c>
      <c r="M1239" t="s">
        <v>50</v>
      </c>
      <c r="N1239">
        <v>68</v>
      </c>
      <c r="O1239">
        <v>0</v>
      </c>
      <c r="P1239">
        <v>1</v>
      </c>
      <c r="Q1239" t="s">
        <v>46</v>
      </c>
      <c r="R1239" s="5">
        <v>90456</v>
      </c>
      <c r="S1239">
        <v>5.28</v>
      </c>
      <c r="T1239" s="5">
        <v>195362.05</v>
      </c>
      <c r="U1239">
        <v>55</v>
      </c>
      <c r="V1239" t="s">
        <v>29</v>
      </c>
      <c r="W1239" s="5">
        <v>1500</v>
      </c>
      <c r="X1239" s="5">
        <f>Table1[[#This Row],[Attendance]]*Table1[[#This Row],[Average Ticket Price]]</f>
        <v>37606500</v>
      </c>
      <c r="Y1239" s="5" t="s">
        <v>683</v>
      </c>
    </row>
    <row r="1240" spans="1:25" x14ac:dyDescent="0.25">
      <c r="A1240" t="s">
        <v>273</v>
      </c>
      <c r="B1240" s="8">
        <v>45458</v>
      </c>
      <c r="C1240">
        <f t="shared" si="19"/>
        <v>2024</v>
      </c>
      <c r="D1240" t="s">
        <v>97</v>
      </c>
      <c r="E1240" t="s">
        <v>37</v>
      </c>
      <c r="F1240" t="s">
        <v>38</v>
      </c>
      <c r="G1240" t="b">
        <v>1</v>
      </c>
      <c r="H1240">
        <v>3</v>
      </c>
      <c r="I1240">
        <v>3</v>
      </c>
      <c r="J1240" t="s">
        <v>39</v>
      </c>
      <c r="K1240" s="5">
        <v>40515</v>
      </c>
      <c r="L1240" t="s">
        <v>67</v>
      </c>
      <c r="M1240" t="s">
        <v>50</v>
      </c>
      <c r="N1240">
        <v>79</v>
      </c>
      <c r="O1240">
        <v>2</v>
      </c>
      <c r="P1240">
        <v>0</v>
      </c>
      <c r="Q1240" t="s">
        <v>46</v>
      </c>
      <c r="R1240" s="5">
        <v>82538</v>
      </c>
      <c r="S1240">
        <v>1.44</v>
      </c>
      <c r="T1240" s="5">
        <v>142098.85</v>
      </c>
      <c r="U1240">
        <v>60</v>
      </c>
      <c r="V1240" t="s">
        <v>42</v>
      </c>
      <c r="W1240" s="5">
        <v>2500</v>
      </c>
      <c r="X1240" s="5">
        <f>Table1[[#This Row],[Attendance]]*Table1[[#This Row],[Average Ticket Price]]</f>
        <v>101287500</v>
      </c>
      <c r="Y1240" s="5" t="s">
        <v>683</v>
      </c>
    </row>
    <row r="1241" spans="1:25" x14ac:dyDescent="0.25">
      <c r="A1241" t="s">
        <v>556</v>
      </c>
      <c r="B1241" s="8">
        <v>45419</v>
      </c>
      <c r="C1241">
        <f t="shared" si="19"/>
        <v>2024</v>
      </c>
      <c r="D1241" t="s">
        <v>22</v>
      </c>
      <c r="E1241" t="s">
        <v>98</v>
      </c>
      <c r="F1241" t="s">
        <v>24</v>
      </c>
      <c r="G1241" t="b">
        <v>1</v>
      </c>
      <c r="H1241">
        <v>1</v>
      </c>
      <c r="I1241">
        <v>3</v>
      </c>
      <c r="J1241" t="s">
        <v>54</v>
      </c>
      <c r="K1241" s="5">
        <v>5829</v>
      </c>
      <c r="L1241" t="s">
        <v>291</v>
      </c>
      <c r="M1241" t="s">
        <v>61</v>
      </c>
      <c r="N1241">
        <v>19</v>
      </c>
      <c r="O1241">
        <v>1</v>
      </c>
      <c r="P1241">
        <v>0</v>
      </c>
      <c r="Q1241" t="s">
        <v>51</v>
      </c>
      <c r="R1241" s="5">
        <v>105144</v>
      </c>
      <c r="S1241">
        <v>2.5</v>
      </c>
      <c r="T1241" s="5">
        <v>249229.06</v>
      </c>
      <c r="U1241">
        <v>41</v>
      </c>
      <c r="V1241" t="s">
        <v>42</v>
      </c>
      <c r="W1241" s="5">
        <v>1000</v>
      </c>
      <c r="X1241" s="5">
        <f>Table1[[#This Row],[Attendance]]*Table1[[#This Row],[Average Ticket Price]]</f>
        <v>5829000</v>
      </c>
      <c r="Y1241" s="5" t="s">
        <v>683</v>
      </c>
    </row>
    <row r="1242" spans="1:25" x14ac:dyDescent="0.25">
      <c r="A1242" t="s">
        <v>508</v>
      </c>
      <c r="B1242" s="8">
        <v>45799</v>
      </c>
      <c r="C1242">
        <f t="shared" si="19"/>
        <v>2025</v>
      </c>
      <c r="D1242" t="s">
        <v>69</v>
      </c>
      <c r="E1242" t="s">
        <v>72</v>
      </c>
      <c r="F1242" t="s">
        <v>44</v>
      </c>
      <c r="G1242" t="b">
        <v>0</v>
      </c>
      <c r="H1242">
        <v>1</v>
      </c>
      <c r="I1242">
        <v>2</v>
      </c>
      <c r="J1242" t="s">
        <v>54</v>
      </c>
      <c r="K1242" s="5">
        <v>53690</v>
      </c>
      <c r="L1242" t="s">
        <v>257</v>
      </c>
      <c r="M1242" t="s">
        <v>50</v>
      </c>
      <c r="N1242">
        <v>48</v>
      </c>
      <c r="O1242">
        <v>1</v>
      </c>
      <c r="P1242">
        <v>0</v>
      </c>
      <c r="Q1242" t="s">
        <v>51</v>
      </c>
      <c r="R1242" s="5">
        <v>105551</v>
      </c>
      <c r="S1242">
        <v>5.91</v>
      </c>
      <c r="T1242" s="5">
        <v>28990.37</v>
      </c>
      <c r="U1242">
        <v>27</v>
      </c>
      <c r="V1242" t="s">
        <v>42</v>
      </c>
      <c r="W1242" s="5">
        <v>2250</v>
      </c>
      <c r="X1242" s="5">
        <f>Table1[[#This Row],[Attendance]]*Table1[[#This Row],[Average Ticket Price]]</f>
        <v>120802500</v>
      </c>
      <c r="Y1242" s="5" t="s">
        <v>683</v>
      </c>
    </row>
    <row r="1243" spans="1:25" x14ac:dyDescent="0.25">
      <c r="A1243" t="s">
        <v>446</v>
      </c>
      <c r="B1243" s="8">
        <v>45451</v>
      </c>
      <c r="C1243">
        <f t="shared" si="19"/>
        <v>2024</v>
      </c>
      <c r="D1243" t="s">
        <v>36</v>
      </c>
      <c r="E1243" t="s">
        <v>66</v>
      </c>
      <c r="F1243" t="s">
        <v>24</v>
      </c>
      <c r="G1243" t="b">
        <v>0</v>
      </c>
      <c r="H1243">
        <v>3</v>
      </c>
      <c r="I1243">
        <v>0</v>
      </c>
      <c r="J1243" t="s">
        <v>25</v>
      </c>
      <c r="K1243" s="5">
        <v>16325</v>
      </c>
      <c r="L1243" t="s">
        <v>163</v>
      </c>
      <c r="M1243" t="s">
        <v>34</v>
      </c>
      <c r="N1243">
        <v>19</v>
      </c>
      <c r="O1243">
        <v>2</v>
      </c>
      <c r="P1243">
        <v>1</v>
      </c>
      <c r="Q1243" t="s">
        <v>41</v>
      </c>
      <c r="R1243" s="5">
        <v>69710</v>
      </c>
      <c r="S1243">
        <v>2.13</v>
      </c>
      <c r="T1243" s="5">
        <v>115550.29</v>
      </c>
      <c r="U1243">
        <v>18</v>
      </c>
      <c r="V1243" t="s">
        <v>42</v>
      </c>
      <c r="W1243" s="5">
        <v>2000</v>
      </c>
      <c r="X1243" s="5">
        <f>Table1[[#This Row],[Attendance]]*Table1[[#This Row],[Average Ticket Price]]</f>
        <v>32650000</v>
      </c>
      <c r="Y1243" s="5" t="s">
        <v>683</v>
      </c>
    </row>
    <row r="1244" spans="1:25" x14ac:dyDescent="0.25">
      <c r="A1244" t="s">
        <v>507</v>
      </c>
      <c r="B1244" s="8">
        <v>45867</v>
      </c>
      <c r="C1244">
        <f t="shared" si="19"/>
        <v>2025</v>
      </c>
      <c r="D1244" t="s">
        <v>69</v>
      </c>
      <c r="E1244" t="s">
        <v>83</v>
      </c>
      <c r="F1244" t="s">
        <v>44</v>
      </c>
      <c r="G1244" t="b">
        <v>0</v>
      </c>
      <c r="H1244">
        <v>3</v>
      </c>
      <c r="I1244">
        <v>0</v>
      </c>
      <c r="J1244" t="s">
        <v>25</v>
      </c>
      <c r="K1244" s="5">
        <v>19917</v>
      </c>
      <c r="L1244" t="s">
        <v>167</v>
      </c>
      <c r="M1244" t="s">
        <v>34</v>
      </c>
      <c r="N1244">
        <v>46</v>
      </c>
      <c r="O1244">
        <v>0</v>
      </c>
      <c r="P1244">
        <v>0</v>
      </c>
      <c r="Q1244" t="s">
        <v>81</v>
      </c>
      <c r="R1244" s="5">
        <v>135744</v>
      </c>
      <c r="S1244">
        <v>2.13</v>
      </c>
      <c r="T1244" s="5">
        <v>214779.61</v>
      </c>
      <c r="U1244">
        <v>45</v>
      </c>
      <c r="V1244" t="s">
        <v>42</v>
      </c>
      <c r="W1244" s="5">
        <v>2000</v>
      </c>
      <c r="X1244" s="5">
        <f>Table1[[#This Row],[Attendance]]*Table1[[#This Row],[Average Ticket Price]]</f>
        <v>39834000</v>
      </c>
      <c r="Y1244" s="5" t="s">
        <v>683</v>
      </c>
    </row>
    <row r="1245" spans="1:25" x14ac:dyDescent="0.25">
      <c r="A1245" t="s">
        <v>254</v>
      </c>
      <c r="B1245" s="8">
        <v>45608</v>
      </c>
      <c r="C1245">
        <f t="shared" si="19"/>
        <v>2024</v>
      </c>
      <c r="D1245" t="s">
        <v>97</v>
      </c>
      <c r="E1245" t="s">
        <v>98</v>
      </c>
      <c r="F1245" t="s">
        <v>24</v>
      </c>
      <c r="G1245" t="b">
        <v>0</v>
      </c>
      <c r="H1245">
        <v>3</v>
      </c>
      <c r="I1245">
        <v>0</v>
      </c>
      <c r="J1245" t="s">
        <v>25</v>
      </c>
      <c r="K1245" s="5">
        <v>6667</v>
      </c>
      <c r="L1245" t="s">
        <v>331</v>
      </c>
      <c r="M1245" t="s">
        <v>61</v>
      </c>
      <c r="N1245">
        <v>17</v>
      </c>
      <c r="O1245">
        <v>0</v>
      </c>
      <c r="P1245">
        <v>1</v>
      </c>
      <c r="Q1245" t="s">
        <v>87</v>
      </c>
      <c r="R1245" s="5">
        <v>42937</v>
      </c>
      <c r="S1245">
        <v>5.63</v>
      </c>
      <c r="T1245" s="5">
        <v>230317.34</v>
      </c>
      <c r="U1245">
        <v>44</v>
      </c>
      <c r="V1245" t="s">
        <v>29</v>
      </c>
      <c r="W1245" s="5">
        <v>2250</v>
      </c>
      <c r="X1245" s="5">
        <f>Table1[[#This Row],[Attendance]]*Table1[[#This Row],[Average Ticket Price]]</f>
        <v>15000750</v>
      </c>
      <c r="Y1245" s="5" t="s">
        <v>683</v>
      </c>
    </row>
    <row r="1246" spans="1:25" x14ac:dyDescent="0.25">
      <c r="A1246" t="s">
        <v>250</v>
      </c>
      <c r="B1246" s="8">
        <v>45490</v>
      </c>
      <c r="C1246">
        <f t="shared" si="19"/>
        <v>2024</v>
      </c>
      <c r="D1246" t="s">
        <v>97</v>
      </c>
      <c r="E1246" t="s">
        <v>37</v>
      </c>
      <c r="F1246" t="s">
        <v>38</v>
      </c>
      <c r="G1246" t="b">
        <v>1</v>
      </c>
      <c r="H1246">
        <v>4</v>
      </c>
      <c r="I1246">
        <v>4</v>
      </c>
      <c r="J1246" t="s">
        <v>39</v>
      </c>
      <c r="K1246" s="5">
        <v>39185</v>
      </c>
      <c r="L1246" t="s">
        <v>195</v>
      </c>
      <c r="M1246" t="s">
        <v>27</v>
      </c>
      <c r="N1246">
        <v>72</v>
      </c>
      <c r="O1246">
        <v>1</v>
      </c>
      <c r="P1246">
        <v>0</v>
      </c>
      <c r="Q1246" t="s">
        <v>87</v>
      </c>
      <c r="R1246" s="5">
        <v>116700</v>
      </c>
      <c r="S1246">
        <v>0.88</v>
      </c>
      <c r="T1246" s="5">
        <v>214429.04</v>
      </c>
      <c r="U1246">
        <v>45</v>
      </c>
      <c r="V1246" t="s">
        <v>42</v>
      </c>
      <c r="W1246" s="5">
        <v>2000</v>
      </c>
      <c r="X1246" s="5">
        <f>Table1[[#This Row],[Attendance]]*Table1[[#This Row],[Average Ticket Price]]</f>
        <v>78370000</v>
      </c>
      <c r="Y1246" s="5" t="s">
        <v>683</v>
      </c>
    </row>
    <row r="1247" spans="1:25" x14ac:dyDescent="0.25">
      <c r="A1247" t="s">
        <v>259</v>
      </c>
      <c r="B1247" s="8">
        <v>45731</v>
      </c>
      <c r="C1247">
        <f t="shared" si="19"/>
        <v>2025</v>
      </c>
      <c r="D1247" t="s">
        <v>53</v>
      </c>
      <c r="E1247" t="s">
        <v>23</v>
      </c>
      <c r="F1247" t="s">
        <v>44</v>
      </c>
      <c r="G1247" t="b">
        <v>1</v>
      </c>
      <c r="H1247">
        <v>2</v>
      </c>
      <c r="I1247">
        <v>2</v>
      </c>
      <c r="J1247" t="s">
        <v>39</v>
      </c>
      <c r="K1247" s="5">
        <v>19169</v>
      </c>
      <c r="L1247" t="s">
        <v>40</v>
      </c>
      <c r="M1247" t="s">
        <v>61</v>
      </c>
      <c r="N1247">
        <v>28</v>
      </c>
      <c r="O1247">
        <v>0</v>
      </c>
      <c r="P1247">
        <v>0</v>
      </c>
      <c r="Q1247" t="s">
        <v>46</v>
      </c>
      <c r="R1247" s="5">
        <v>69837</v>
      </c>
      <c r="S1247">
        <v>9.24</v>
      </c>
      <c r="T1247" s="5">
        <v>122493.97</v>
      </c>
      <c r="U1247">
        <v>57</v>
      </c>
      <c r="V1247" t="s">
        <v>29</v>
      </c>
      <c r="W1247" s="5">
        <v>1750</v>
      </c>
      <c r="X1247" s="5">
        <f>Table1[[#This Row],[Attendance]]*Table1[[#This Row],[Average Ticket Price]]</f>
        <v>33545750</v>
      </c>
      <c r="Y1247" s="5" t="s">
        <v>683</v>
      </c>
    </row>
    <row r="1248" spans="1:25" x14ac:dyDescent="0.25">
      <c r="A1248" t="s">
        <v>606</v>
      </c>
      <c r="B1248" s="8">
        <v>45815</v>
      </c>
      <c r="C1248">
        <f t="shared" si="19"/>
        <v>2025</v>
      </c>
      <c r="D1248" t="s">
        <v>97</v>
      </c>
      <c r="E1248" t="s">
        <v>98</v>
      </c>
      <c r="F1248" t="s">
        <v>38</v>
      </c>
      <c r="G1248" t="b">
        <v>0</v>
      </c>
      <c r="H1248">
        <v>1</v>
      </c>
      <c r="I1248">
        <v>2</v>
      </c>
      <c r="J1248" t="s">
        <v>54</v>
      </c>
      <c r="K1248" s="5">
        <v>47907</v>
      </c>
      <c r="L1248" t="s">
        <v>75</v>
      </c>
      <c r="M1248" t="s">
        <v>34</v>
      </c>
      <c r="N1248">
        <v>42</v>
      </c>
      <c r="O1248">
        <v>0</v>
      </c>
      <c r="P1248">
        <v>0</v>
      </c>
      <c r="Q1248" t="s">
        <v>46</v>
      </c>
      <c r="R1248" s="5">
        <v>86319</v>
      </c>
      <c r="S1248">
        <v>8.85</v>
      </c>
      <c r="T1248" s="5">
        <v>177861.55</v>
      </c>
      <c r="U1248">
        <v>47</v>
      </c>
      <c r="V1248" t="s">
        <v>29</v>
      </c>
      <c r="W1248" s="5">
        <v>1000</v>
      </c>
      <c r="X1248" s="5">
        <f>Table1[[#This Row],[Attendance]]*Table1[[#This Row],[Average Ticket Price]]</f>
        <v>47907000</v>
      </c>
      <c r="Y1248" s="5" t="s">
        <v>683</v>
      </c>
    </row>
    <row r="1249" spans="1:25" x14ac:dyDescent="0.25">
      <c r="A1249" t="s">
        <v>591</v>
      </c>
      <c r="B1249" s="8">
        <v>45695</v>
      </c>
      <c r="C1249">
        <f t="shared" si="19"/>
        <v>2025</v>
      </c>
      <c r="D1249" t="s">
        <v>69</v>
      </c>
      <c r="E1249" t="s">
        <v>72</v>
      </c>
      <c r="F1249" t="s">
        <v>44</v>
      </c>
      <c r="G1249" t="b">
        <v>0</v>
      </c>
      <c r="H1249">
        <v>4</v>
      </c>
      <c r="I1249">
        <v>4</v>
      </c>
      <c r="J1249" t="s">
        <v>39</v>
      </c>
      <c r="K1249" s="5">
        <v>5179</v>
      </c>
      <c r="L1249" t="s">
        <v>293</v>
      </c>
      <c r="M1249" t="s">
        <v>61</v>
      </c>
      <c r="N1249">
        <v>15</v>
      </c>
      <c r="O1249">
        <v>0</v>
      </c>
      <c r="P1249">
        <v>0</v>
      </c>
      <c r="Q1249" t="s">
        <v>51</v>
      </c>
      <c r="R1249" s="5">
        <v>28810</v>
      </c>
      <c r="S1249">
        <v>2.41</v>
      </c>
      <c r="T1249" s="5">
        <v>221429.45</v>
      </c>
      <c r="U1249">
        <v>56</v>
      </c>
      <c r="V1249" t="s">
        <v>29</v>
      </c>
      <c r="W1249" s="5">
        <v>500</v>
      </c>
      <c r="X1249" s="5">
        <f>Table1[[#This Row],[Attendance]]*Table1[[#This Row],[Average Ticket Price]]</f>
        <v>2589500</v>
      </c>
      <c r="Y1249" s="5" t="s">
        <v>683</v>
      </c>
    </row>
    <row r="1250" spans="1:25" x14ac:dyDescent="0.25">
      <c r="A1250" t="s">
        <v>606</v>
      </c>
      <c r="B1250" s="8">
        <v>45471</v>
      </c>
      <c r="C1250">
        <f t="shared" si="19"/>
        <v>2024</v>
      </c>
      <c r="D1250" t="s">
        <v>97</v>
      </c>
      <c r="E1250" t="s">
        <v>37</v>
      </c>
      <c r="F1250" t="s">
        <v>44</v>
      </c>
      <c r="G1250" t="b">
        <v>0</v>
      </c>
      <c r="H1250">
        <v>3</v>
      </c>
      <c r="I1250">
        <v>3</v>
      </c>
      <c r="J1250" t="s">
        <v>39</v>
      </c>
      <c r="K1250" s="5">
        <v>49007</v>
      </c>
      <c r="L1250" t="s">
        <v>86</v>
      </c>
      <c r="M1250" t="s">
        <v>34</v>
      </c>
      <c r="N1250">
        <v>11</v>
      </c>
      <c r="O1250">
        <v>0</v>
      </c>
      <c r="P1250">
        <v>2</v>
      </c>
      <c r="Q1250" t="s">
        <v>46</v>
      </c>
      <c r="R1250" s="5">
        <v>2684</v>
      </c>
      <c r="S1250">
        <v>5.55</v>
      </c>
      <c r="T1250" s="5">
        <v>47922.29</v>
      </c>
      <c r="U1250">
        <v>23</v>
      </c>
      <c r="V1250" t="s">
        <v>29</v>
      </c>
      <c r="W1250" s="5">
        <v>2500</v>
      </c>
      <c r="X1250" s="5">
        <f>Table1[[#This Row],[Attendance]]*Table1[[#This Row],[Average Ticket Price]]</f>
        <v>122517500</v>
      </c>
      <c r="Y1250" s="5" t="s">
        <v>683</v>
      </c>
    </row>
    <row r="1251" spans="1:25" x14ac:dyDescent="0.25">
      <c r="A1251" t="s">
        <v>526</v>
      </c>
      <c r="B1251" s="8">
        <v>45895</v>
      </c>
      <c r="C1251">
        <f t="shared" si="19"/>
        <v>2025</v>
      </c>
      <c r="D1251" t="s">
        <v>22</v>
      </c>
      <c r="E1251" t="s">
        <v>37</v>
      </c>
      <c r="F1251" t="s">
        <v>38</v>
      </c>
      <c r="G1251" t="b">
        <v>1</v>
      </c>
      <c r="H1251">
        <v>4</v>
      </c>
      <c r="I1251">
        <v>3</v>
      </c>
      <c r="J1251" t="s">
        <v>25</v>
      </c>
      <c r="K1251" s="5">
        <v>7076</v>
      </c>
      <c r="L1251" t="s">
        <v>109</v>
      </c>
      <c r="M1251" t="s">
        <v>34</v>
      </c>
      <c r="N1251">
        <v>35</v>
      </c>
      <c r="O1251">
        <v>0</v>
      </c>
      <c r="P1251">
        <v>1</v>
      </c>
      <c r="Q1251" t="s">
        <v>87</v>
      </c>
      <c r="R1251" s="5">
        <v>118761</v>
      </c>
      <c r="S1251">
        <v>9.06</v>
      </c>
      <c r="T1251" s="5">
        <v>98790.85</v>
      </c>
      <c r="U1251">
        <v>45</v>
      </c>
      <c r="V1251" t="s">
        <v>42</v>
      </c>
      <c r="W1251" s="5">
        <v>1750</v>
      </c>
      <c r="X1251" s="5">
        <f>Table1[[#This Row],[Attendance]]*Table1[[#This Row],[Average Ticket Price]]</f>
        <v>12383000</v>
      </c>
      <c r="Y1251" s="5" t="s">
        <v>683</v>
      </c>
    </row>
    <row r="1252" spans="1:25" x14ac:dyDescent="0.25">
      <c r="A1252" t="s">
        <v>510</v>
      </c>
      <c r="B1252" s="8">
        <v>45836</v>
      </c>
      <c r="C1252">
        <f t="shared" si="19"/>
        <v>2025</v>
      </c>
      <c r="D1252" t="s">
        <v>77</v>
      </c>
      <c r="E1252" t="s">
        <v>72</v>
      </c>
      <c r="F1252" t="s">
        <v>44</v>
      </c>
      <c r="G1252" t="b">
        <v>1</v>
      </c>
      <c r="H1252">
        <v>2</v>
      </c>
      <c r="I1252">
        <v>0</v>
      </c>
      <c r="J1252" t="s">
        <v>25</v>
      </c>
      <c r="K1252" s="5">
        <v>41495</v>
      </c>
      <c r="L1252" t="s">
        <v>105</v>
      </c>
      <c r="M1252" t="s">
        <v>61</v>
      </c>
      <c r="N1252">
        <v>40</v>
      </c>
      <c r="O1252">
        <v>0</v>
      </c>
      <c r="P1252">
        <v>2</v>
      </c>
      <c r="Q1252" t="s">
        <v>81</v>
      </c>
      <c r="R1252" s="5">
        <v>110613</v>
      </c>
      <c r="S1252">
        <v>3.67</v>
      </c>
      <c r="T1252" s="5">
        <v>249670.77</v>
      </c>
      <c r="U1252">
        <v>31</v>
      </c>
      <c r="V1252" t="s">
        <v>29</v>
      </c>
      <c r="W1252" s="5">
        <v>2000</v>
      </c>
      <c r="X1252" s="5">
        <f>Table1[[#This Row],[Attendance]]*Table1[[#This Row],[Average Ticket Price]]</f>
        <v>82990000</v>
      </c>
      <c r="Y1252" s="5" t="s">
        <v>683</v>
      </c>
    </row>
    <row r="1253" spans="1:25" x14ac:dyDescent="0.25">
      <c r="A1253" t="s">
        <v>136</v>
      </c>
      <c r="B1253" s="8">
        <v>45628</v>
      </c>
      <c r="C1253">
        <f t="shared" si="19"/>
        <v>2024</v>
      </c>
      <c r="D1253" t="s">
        <v>97</v>
      </c>
      <c r="E1253" t="s">
        <v>66</v>
      </c>
      <c r="F1253" t="s">
        <v>44</v>
      </c>
      <c r="G1253" t="b">
        <v>1</v>
      </c>
      <c r="H1253">
        <v>5</v>
      </c>
      <c r="I1253">
        <v>3</v>
      </c>
      <c r="J1253" t="s">
        <v>25</v>
      </c>
      <c r="K1253" s="5">
        <v>49894</v>
      </c>
      <c r="L1253" t="s">
        <v>206</v>
      </c>
      <c r="M1253" t="s">
        <v>27</v>
      </c>
      <c r="N1253">
        <v>61</v>
      </c>
      <c r="O1253">
        <v>1</v>
      </c>
      <c r="P1253">
        <v>2</v>
      </c>
      <c r="Q1253" t="s">
        <v>87</v>
      </c>
      <c r="R1253" s="5">
        <v>121400</v>
      </c>
      <c r="S1253">
        <v>2.7</v>
      </c>
      <c r="T1253" s="5">
        <v>190449.02</v>
      </c>
      <c r="U1253">
        <v>30</v>
      </c>
      <c r="V1253" t="s">
        <v>29</v>
      </c>
      <c r="W1253" s="5">
        <v>1500</v>
      </c>
      <c r="X1253" s="5">
        <f>Table1[[#This Row],[Attendance]]*Table1[[#This Row],[Average Ticket Price]]</f>
        <v>74841000</v>
      </c>
      <c r="Y1253" s="5" t="s">
        <v>683</v>
      </c>
    </row>
    <row r="1254" spans="1:25" x14ac:dyDescent="0.25">
      <c r="A1254" t="s">
        <v>480</v>
      </c>
      <c r="B1254" s="8">
        <v>45550</v>
      </c>
      <c r="C1254">
        <f t="shared" si="19"/>
        <v>2024</v>
      </c>
      <c r="D1254" t="s">
        <v>22</v>
      </c>
      <c r="E1254" t="s">
        <v>48</v>
      </c>
      <c r="F1254" t="s">
        <v>44</v>
      </c>
      <c r="G1254" t="b">
        <v>0</v>
      </c>
      <c r="H1254">
        <v>5</v>
      </c>
      <c r="I1254">
        <v>0</v>
      </c>
      <c r="J1254" t="s">
        <v>25</v>
      </c>
      <c r="K1254" s="5">
        <v>27255</v>
      </c>
      <c r="L1254" t="s">
        <v>64</v>
      </c>
      <c r="M1254" t="s">
        <v>34</v>
      </c>
      <c r="N1254">
        <v>10</v>
      </c>
      <c r="O1254">
        <v>1</v>
      </c>
      <c r="P1254">
        <v>1</v>
      </c>
      <c r="Q1254" t="s">
        <v>41</v>
      </c>
      <c r="R1254" s="5">
        <v>109026</v>
      </c>
      <c r="S1254">
        <v>4.68</v>
      </c>
      <c r="T1254" s="5">
        <v>242679.59</v>
      </c>
      <c r="U1254">
        <v>46</v>
      </c>
      <c r="V1254" t="s">
        <v>29</v>
      </c>
      <c r="W1254" s="5">
        <v>750</v>
      </c>
      <c r="X1254" s="5">
        <f>Table1[[#This Row],[Attendance]]*Table1[[#This Row],[Average Ticket Price]]</f>
        <v>20441250</v>
      </c>
      <c r="Y1254" s="5" t="s">
        <v>683</v>
      </c>
    </row>
    <row r="1255" spans="1:25" x14ac:dyDescent="0.25">
      <c r="A1255" t="s">
        <v>509</v>
      </c>
      <c r="B1255" s="8">
        <v>45697</v>
      </c>
      <c r="C1255">
        <f t="shared" si="19"/>
        <v>2025</v>
      </c>
      <c r="D1255" t="s">
        <v>53</v>
      </c>
      <c r="E1255" t="s">
        <v>48</v>
      </c>
      <c r="F1255" t="s">
        <v>38</v>
      </c>
      <c r="G1255" t="b">
        <v>0</v>
      </c>
      <c r="H1255">
        <v>0</v>
      </c>
      <c r="I1255">
        <v>2</v>
      </c>
      <c r="J1255" t="s">
        <v>54</v>
      </c>
      <c r="K1255" s="5">
        <v>37158</v>
      </c>
      <c r="L1255" t="s">
        <v>208</v>
      </c>
      <c r="M1255" t="s">
        <v>61</v>
      </c>
      <c r="N1255">
        <v>93</v>
      </c>
      <c r="O1255">
        <v>2</v>
      </c>
      <c r="P1255">
        <v>0</v>
      </c>
      <c r="Q1255" t="s">
        <v>46</v>
      </c>
      <c r="R1255" s="5">
        <v>117637</v>
      </c>
      <c r="S1255">
        <v>9.2100000000000009</v>
      </c>
      <c r="T1255" s="5">
        <v>200575.74</v>
      </c>
      <c r="U1255">
        <v>55</v>
      </c>
      <c r="V1255" t="s">
        <v>42</v>
      </c>
      <c r="W1255" s="5">
        <v>750</v>
      </c>
      <c r="X1255" s="5">
        <f>Table1[[#This Row],[Attendance]]*Table1[[#This Row],[Average Ticket Price]]</f>
        <v>27868500</v>
      </c>
      <c r="Y1255" s="5" t="s">
        <v>683</v>
      </c>
    </row>
    <row r="1256" spans="1:25" x14ac:dyDescent="0.25">
      <c r="A1256" t="s">
        <v>607</v>
      </c>
      <c r="B1256" s="8">
        <v>45343</v>
      </c>
      <c r="C1256">
        <f t="shared" si="19"/>
        <v>2024</v>
      </c>
      <c r="D1256" t="s">
        <v>77</v>
      </c>
      <c r="E1256" t="s">
        <v>37</v>
      </c>
      <c r="F1256" t="s">
        <v>24</v>
      </c>
      <c r="G1256" t="b">
        <v>1</v>
      </c>
      <c r="H1256">
        <v>0</v>
      </c>
      <c r="I1256">
        <v>0</v>
      </c>
      <c r="J1256" t="s">
        <v>39</v>
      </c>
      <c r="K1256" s="5">
        <v>52812</v>
      </c>
      <c r="L1256" t="s">
        <v>163</v>
      </c>
      <c r="M1256" t="s">
        <v>27</v>
      </c>
      <c r="N1256">
        <v>60</v>
      </c>
      <c r="O1256">
        <v>0</v>
      </c>
      <c r="P1256">
        <v>0</v>
      </c>
      <c r="Q1256" t="s">
        <v>87</v>
      </c>
      <c r="R1256" s="5">
        <v>133500</v>
      </c>
      <c r="S1256">
        <v>0.85</v>
      </c>
      <c r="T1256" s="5">
        <v>54591.38</v>
      </c>
      <c r="U1256">
        <v>27</v>
      </c>
      <c r="V1256" t="s">
        <v>29</v>
      </c>
      <c r="W1256" s="5">
        <v>1750</v>
      </c>
      <c r="X1256" s="5">
        <f>Table1[[#This Row],[Attendance]]*Table1[[#This Row],[Average Ticket Price]]</f>
        <v>92421000</v>
      </c>
      <c r="Y1256" s="5" t="s">
        <v>683</v>
      </c>
    </row>
    <row r="1257" spans="1:25" x14ac:dyDescent="0.25">
      <c r="A1257" t="s">
        <v>543</v>
      </c>
      <c r="B1257" s="8">
        <v>45319</v>
      </c>
      <c r="C1257">
        <f t="shared" si="19"/>
        <v>2024</v>
      </c>
      <c r="D1257" t="s">
        <v>31</v>
      </c>
      <c r="E1257" t="s">
        <v>32</v>
      </c>
      <c r="F1257" t="s">
        <v>44</v>
      </c>
      <c r="G1257" t="b">
        <v>0</v>
      </c>
      <c r="H1257">
        <v>2</v>
      </c>
      <c r="I1257">
        <v>1</v>
      </c>
      <c r="J1257" t="s">
        <v>25</v>
      </c>
      <c r="K1257" s="5">
        <v>52820</v>
      </c>
      <c r="L1257" t="s">
        <v>190</v>
      </c>
      <c r="M1257" t="s">
        <v>27</v>
      </c>
      <c r="N1257">
        <v>31</v>
      </c>
      <c r="O1257">
        <v>1</v>
      </c>
      <c r="P1257">
        <v>1</v>
      </c>
      <c r="Q1257" t="s">
        <v>81</v>
      </c>
      <c r="R1257" s="5">
        <v>37404</v>
      </c>
      <c r="S1257">
        <v>7.86</v>
      </c>
      <c r="T1257" s="5">
        <v>2187.2399999999998</v>
      </c>
      <c r="U1257">
        <v>50</v>
      </c>
      <c r="V1257" t="s">
        <v>29</v>
      </c>
      <c r="W1257" s="5">
        <v>1500</v>
      </c>
      <c r="X1257" s="5">
        <f>Table1[[#This Row],[Attendance]]*Table1[[#This Row],[Average Ticket Price]]</f>
        <v>79230000</v>
      </c>
      <c r="Y1257" s="5" t="s">
        <v>683</v>
      </c>
    </row>
    <row r="1258" spans="1:25" x14ac:dyDescent="0.25">
      <c r="A1258" t="s">
        <v>381</v>
      </c>
      <c r="B1258" s="8">
        <v>45719</v>
      </c>
      <c r="C1258">
        <f t="shared" si="19"/>
        <v>2025</v>
      </c>
      <c r="D1258" t="s">
        <v>22</v>
      </c>
      <c r="E1258" t="s">
        <v>23</v>
      </c>
      <c r="F1258" t="s">
        <v>44</v>
      </c>
      <c r="G1258" t="b">
        <v>0</v>
      </c>
      <c r="H1258">
        <v>3</v>
      </c>
      <c r="I1258">
        <v>3</v>
      </c>
      <c r="J1258" t="s">
        <v>39</v>
      </c>
      <c r="K1258" s="5">
        <v>37847</v>
      </c>
      <c r="L1258" t="s">
        <v>161</v>
      </c>
      <c r="M1258" t="s">
        <v>27</v>
      </c>
      <c r="N1258">
        <v>87</v>
      </c>
      <c r="O1258">
        <v>0</v>
      </c>
      <c r="P1258">
        <v>0</v>
      </c>
      <c r="Q1258" t="s">
        <v>62</v>
      </c>
      <c r="R1258" s="5">
        <v>60789</v>
      </c>
      <c r="S1258">
        <v>1.72</v>
      </c>
      <c r="T1258" s="5">
        <v>189598.04</v>
      </c>
      <c r="U1258">
        <v>25</v>
      </c>
      <c r="V1258" t="s">
        <v>29</v>
      </c>
      <c r="W1258" s="5">
        <v>1000</v>
      </c>
      <c r="X1258" s="5">
        <f>Table1[[#This Row],[Attendance]]*Table1[[#This Row],[Average Ticket Price]]</f>
        <v>37847000</v>
      </c>
      <c r="Y1258" s="5" t="s">
        <v>683</v>
      </c>
    </row>
    <row r="1259" spans="1:25" x14ac:dyDescent="0.25">
      <c r="A1259" t="s">
        <v>248</v>
      </c>
      <c r="B1259" s="8">
        <v>45498</v>
      </c>
      <c r="C1259">
        <f t="shared" si="19"/>
        <v>2024</v>
      </c>
      <c r="D1259" t="s">
        <v>69</v>
      </c>
      <c r="E1259" t="s">
        <v>32</v>
      </c>
      <c r="F1259" t="s">
        <v>44</v>
      </c>
      <c r="G1259" t="b">
        <v>0</v>
      </c>
      <c r="H1259">
        <v>1</v>
      </c>
      <c r="I1259">
        <v>4</v>
      </c>
      <c r="J1259" t="s">
        <v>54</v>
      </c>
      <c r="K1259" s="5">
        <v>54183</v>
      </c>
      <c r="L1259" t="s">
        <v>55</v>
      </c>
      <c r="M1259" t="s">
        <v>34</v>
      </c>
      <c r="N1259">
        <v>95</v>
      </c>
      <c r="O1259">
        <v>0</v>
      </c>
      <c r="P1259">
        <v>1</v>
      </c>
      <c r="Q1259" t="s">
        <v>62</v>
      </c>
      <c r="R1259" s="5">
        <v>62238</v>
      </c>
      <c r="S1259">
        <v>3.44</v>
      </c>
      <c r="T1259" s="5">
        <v>1124.56</v>
      </c>
      <c r="U1259">
        <v>34</v>
      </c>
      <c r="V1259" t="s">
        <v>29</v>
      </c>
      <c r="W1259" s="5">
        <v>1500</v>
      </c>
      <c r="X1259" s="5">
        <f>Table1[[#This Row],[Attendance]]*Table1[[#This Row],[Average Ticket Price]]</f>
        <v>81274500</v>
      </c>
      <c r="Y1259" s="5" t="s">
        <v>683</v>
      </c>
    </row>
    <row r="1260" spans="1:25" x14ac:dyDescent="0.25">
      <c r="A1260" t="s">
        <v>548</v>
      </c>
      <c r="B1260" s="8">
        <v>45456</v>
      </c>
      <c r="C1260">
        <f t="shared" si="19"/>
        <v>2024</v>
      </c>
      <c r="D1260" t="s">
        <v>53</v>
      </c>
      <c r="E1260" t="s">
        <v>66</v>
      </c>
      <c r="F1260" t="s">
        <v>24</v>
      </c>
      <c r="G1260" t="b">
        <v>1</v>
      </c>
      <c r="H1260">
        <v>1</v>
      </c>
      <c r="I1260">
        <v>1</v>
      </c>
      <c r="J1260" t="s">
        <v>39</v>
      </c>
      <c r="K1260" s="5">
        <v>42871</v>
      </c>
      <c r="L1260" t="s">
        <v>341</v>
      </c>
      <c r="M1260" t="s">
        <v>34</v>
      </c>
      <c r="N1260">
        <v>28</v>
      </c>
      <c r="O1260">
        <v>0</v>
      </c>
      <c r="P1260">
        <v>1</v>
      </c>
      <c r="Q1260" t="s">
        <v>41</v>
      </c>
      <c r="R1260" s="5">
        <v>144387</v>
      </c>
      <c r="S1260">
        <v>5.36</v>
      </c>
      <c r="T1260" s="5">
        <v>191123.48</v>
      </c>
      <c r="U1260">
        <v>43</v>
      </c>
      <c r="V1260" t="s">
        <v>29</v>
      </c>
      <c r="W1260" s="5">
        <v>750</v>
      </c>
      <c r="X1260" s="5">
        <f>Table1[[#This Row],[Attendance]]*Table1[[#This Row],[Average Ticket Price]]</f>
        <v>32153250</v>
      </c>
      <c r="Y1260" s="5" t="s">
        <v>683</v>
      </c>
    </row>
    <row r="1261" spans="1:25" x14ac:dyDescent="0.25">
      <c r="A1261" t="s">
        <v>608</v>
      </c>
      <c r="B1261" s="8">
        <v>46014</v>
      </c>
      <c r="C1261">
        <f t="shared" si="19"/>
        <v>2025</v>
      </c>
      <c r="D1261" t="s">
        <v>36</v>
      </c>
      <c r="E1261" t="s">
        <v>98</v>
      </c>
      <c r="F1261" t="s">
        <v>38</v>
      </c>
      <c r="G1261" t="b">
        <v>0</v>
      </c>
      <c r="H1261">
        <v>4</v>
      </c>
      <c r="I1261">
        <v>3</v>
      </c>
      <c r="J1261" t="s">
        <v>25</v>
      </c>
      <c r="K1261" s="5">
        <v>42776</v>
      </c>
      <c r="L1261" t="s">
        <v>109</v>
      </c>
      <c r="M1261" t="s">
        <v>50</v>
      </c>
      <c r="N1261">
        <v>51</v>
      </c>
      <c r="O1261">
        <v>2</v>
      </c>
      <c r="P1261">
        <v>0</v>
      </c>
      <c r="Q1261" t="s">
        <v>51</v>
      </c>
      <c r="R1261" s="5">
        <v>20626</v>
      </c>
      <c r="S1261">
        <v>1.75</v>
      </c>
      <c r="T1261" s="5">
        <v>182794.72</v>
      </c>
      <c r="U1261">
        <v>27</v>
      </c>
      <c r="V1261" t="s">
        <v>29</v>
      </c>
      <c r="W1261" s="5">
        <v>1750</v>
      </c>
      <c r="X1261" s="5">
        <f>Table1[[#This Row],[Attendance]]*Table1[[#This Row],[Average Ticket Price]]</f>
        <v>74858000</v>
      </c>
      <c r="Y1261" s="5" t="s">
        <v>683</v>
      </c>
    </row>
    <row r="1262" spans="1:25" x14ac:dyDescent="0.25">
      <c r="A1262" t="s">
        <v>609</v>
      </c>
      <c r="B1262" s="8">
        <v>45755</v>
      </c>
      <c r="C1262">
        <f t="shared" si="19"/>
        <v>2025</v>
      </c>
      <c r="D1262" t="s">
        <v>53</v>
      </c>
      <c r="E1262" t="s">
        <v>37</v>
      </c>
      <c r="F1262" t="s">
        <v>38</v>
      </c>
      <c r="G1262" t="b">
        <v>0</v>
      </c>
      <c r="H1262">
        <v>4</v>
      </c>
      <c r="I1262">
        <v>2</v>
      </c>
      <c r="J1262" t="s">
        <v>25</v>
      </c>
      <c r="K1262" s="5">
        <v>53378</v>
      </c>
      <c r="L1262" t="s">
        <v>316</v>
      </c>
      <c r="M1262" t="s">
        <v>34</v>
      </c>
      <c r="N1262">
        <v>78</v>
      </c>
      <c r="O1262">
        <v>2</v>
      </c>
      <c r="P1262">
        <v>2</v>
      </c>
      <c r="Q1262" t="s">
        <v>62</v>
      </c>
      <c r="R1262" s="5">
        <v>122836</v>
      </c>
      <c r="S1262">
        <v>6.81</v>
      </c>
      <c r="T1262" s="5">
        <v>211211.29</v>
      </c>
      <c r="U1262">
        <v>48</v>
      </c>
      <c r="V1262" t="s">
        <v>29</v>
      </c>
      <c r="W1262" s="5">
        <v>1250</v>
      </c>
      <c r="X1262" s="5">
        <f>Table1[[#This Row],[Attendance]]*Table1[[#This Row],[Average Ticket Price]]</f>
        <v>66722500</v>
      </c>
      <c r="Y1262" s="5" t="s">
        <v>683</v>
      </c>
    </row>
    <row r="1263" spans="1:25" x14ac:dyDescent="0.25">
      <c r="A1263" t="s">
        <v>275</v>
      </c>
      <c r="B1263" s="8">
        <v>45480</v>
      </c>
      <c r="C1263">
        <f t="shared" si="19"/>
        <v>2024</v>
      </c>
      <c r="D1263" t="s">
        <v>22</v>
      </c>
      <c r="E1263" t="s">
        <v>66</v>
      </c>
      <c r="F1263" t="s">
        <v>24</v>
      </c>
      <c r="G1263" t="b">
        <v>0</v>
      </c>
      <c r="H1263">
        <v>3</v>
      </c>
      <c r="I1263">
        <v>4</v>
      </c>
      <c r="J1263" t="s">
        <v>54</v>
      </c>
      <c r="K1263" s="5">
        <v>22847</v>
      </c>
      <c r="L1263" t="s">
        <v>172</v>
      </c>
      <c r="M1263" t="s">
        <v>27</v>
      </c>
      <c r="N1263">
        <v>71</v>
      </c>
      <c r="O1263">
        <v>0</v>
      </c>
      <c r="P1263">
        <v>2</v>
      </c>
      <c r="Q1263" t="s">
        <v>81</v>
      </c>
      <c r="R1263" s="5">
        <v>106239</v>
      </c>
      <c r="S1263">
        <v>1.76</v>
      </c>
      <c r="T1263" s="5">
        <v>17411.009999999998</v>
      </c>
      <c r="U1263">
        <v>29</v>
      </c>
      <c r="V1263" t="s">
        <v>29</v>
      </c>
      <c r="W1263" s="5">
        <v>2000</v>
      </c>
      <c r="X1263" s="5">
        <f>Table1[[#This Row],[Attendance]]*Table1[[#This Row],[Average Ticket Price]]</f>
        <v>45694000</v>
      </c>
      <c r="Y1263" s="5" t="s">
        <v>683</v>
      </c>
    </row>
    <row r="1264" spans="1:25" x14ac:dyDescent="0.25">
      <c r="A1264" t="s">
        <v>432</v>
      </c>
      <c r="B1264" s="8">
        <v>45846</v>
      </c>
      <c r="C1264">
        <f t="shared" si="19"/>
        <v>2025</v>
      </c>
      <c r="D1264" t="s">
        <v>69</v>
      </c>
      <c r="E1264" t="s">
        <v>98</v>
      </c>
      <c r="F1264" t="s">
        <v>24</v>
      </c>
      <c r="G1264" t="b">
        <v>1</v>
      </c>
      <c r="H1264">
        <v>3</v>
      </c>
      <c r="I1264">
        <v>4</v>
      </c>
      <c r="J1264" t="s">
        <v>54</v>
      </c>
      <c r="K1264" s="5">
        <v>40481</v>
      </c>
      <c r="L1264" t="s">
        <v>49</v>
      </c>
      <c r="M1264" t="s">
        <v>61</v>
      </c>
      <c r="N1264">
        <v>56</v>
      </c>
      <c r="O1264">
        <v>0</v>
      </c>
      <c r="P1264">
        <v>0</v>
      </c>
      <c r="Q1264" t="s">
        <v>51</v>
      </c>
      <c r="R1264" s="5">
        <v>15913</v>
      </c>
      <c r="S1264">
        <v>3.65</v>
      </c>
      <c r="T1264" s="5">
        <v>177500.96</v>
      </c>
      <c r="U1264">
        <v>35</v>
      </c>
      <c r="V1264" t="s">
        <v>29</v>
      </c>
      <c r="W1264" s="5">
        <v>1250</v>
      </c>
      <c r="X1264" s="5">
        <f>Table1[[#This Row],[Attendance]]*Table1[[#This Row],[Average Ticket Price]]</f>
        <v>50601250</v>
      </c>
      <c r="Y1264" s="5" t="s">
        <v>683</v>
      </c>
    </row>
    <row r="1265" spans="1:25" x14ac:dyDescent="0.25">
      <c r="A1265" t="s">
        <v>52</v>
      </c>
      <c r="B1265" s="8">
        <v>45335</v>
      </c>
      <c r="C1265">
        <f t="shared" si="19"/>
        <v>2024</v>
      </c>
      <c r="D1265" t="s">
        <v>22</v>
      </c>
      <c r="E1265" t="s">
        <v>72</v>
      </c>
      <c r="F1265" t="s">
        <v>24</v>
      </c>
      <c r="G1265" t="b">
        <v>0</v>
      </c>
      <c r="H1265">
        <v>4</v>
      </c>
      <c r="I1265">
        <v>4</v>
      </c>
      <c r="J1265" t="s">
        <v>39</v>
      </c>
      <c r="K1265" s="5">
        <v>32129</v>
      </c>
      <c r="L1265" t="s">
        <v>126</v>
      </c>
      <c r="M1265" t="s">
        <v>61</v>
      </c>
      <c r="N1265">
        <v>56</v>
      </c>
      <c r="O1265">
        <v>1</v>
      </c>
      <c r="P1265">
        <v>0</v>
      </c>
      <c r="Q1265" t="s">
        <v>28</v>
      </c>
      <c r="R1265" s="5">
        <v>117008</v>
      </c>
      <c r="S1265">
        <v>8.06</v>
      </c>
      <c r="T1265" s="5">
        <v>141202.67000000001</v>
      </c>
      <c r="U1265">
        <v>58</v>
      </c>
      <c r="V1265" t="s">
        <v>29</v>
      </c>
      <c r="W1265" s="5">
        <v>1500</v>
      </c>
      <c r="X1265" s="5">
        <f>Table1[[#This Row],[Attendance]]*Table1[[#This Row],[Average Ticket Price]]</f>
        <v>48193500</v>
      </c>
      <c r="Y1265" s="5" t="s">
        <v>683</v>
      </c>
    </row>
    <row r="1266" spans="1:25" x14ac:dyDescent="0.25">
      <c r="A1266" t="s">
        <v>378</v>
      </c>
      <c r="B1266" s="8">
        <v>45373</v>
      </c>
      <c r="C1266">
        <f t="shared" si="19"/>
        <v>2024</v>
      </c>
      <c r="D1266" t="s">
        <v>77</v>
      </c>
      <c r="E1266" t="s">
        <v>83</v>
      </c>
      <c r="F1266" t="s">
        <v>24</v>
      </c>
      <c r="G1266" t="b">
        <v>1</v>
      </c>
      <c r="H1266">
        <v>1</v>
      </c>
      <c r="I1266">
        <v>2</v>
      </c>
      <c r="J1266" t="s">
        <v>54</v>
      </c>
      <c r="K1266" s="5">
        <v>54946</v>
      </c>
      <c r="L1266" t="s">
        <v>257</v>
      </c>
      <c r="M1266" t="s">
        <v>50</v>
      </c>
      <c r="N1266">
        <v>39</v>
      </c>
      <c r="O1266">
        <v>1</v>
      </c>
      <c r="P1266">
        <v>0</v>
      </c>
      <c r="Q1266" t="s">
        <v>62</v>
      </c>
      <c r="R1266" s="5">
        <v>87058</v>
      </c>
      <c r="S1266">
        <v>1.67</v>
      </c>
      <c r="T1266" s="5">
        <v>143882.19</v>
      </c>
      <c r="U1266">
        <v>56</v>
      </c>
      <c r="V1266" t="s">
        <v>29</v>
      </c>
      <c r="W1266" s="5">
        <v>500</v>
      </c>
      <c r="X1266" s="5">
        <f>Table1[[#This Row],[Attendance]]*Table1[[#This Row],[Average Ticket Price]]</f>
        <v>27473000</v>
      </c>
      <c r="Y1266" s="5" t="s">
        <v>683</v>
      </c>
    </row>
    <row r="1267" spans="1:25" x14ac:dyDescent="0.25">
      <c r="A1267" t="s">
        <v>608</v>
      </c>
      <c r="B1267" s="8">
        <v>45538</v>
      </c>
      <c r="C1267">
        <f t="shared" si="19"/>
        <v>2024</v>
      </c>
      <c r="D1267" t="s">
        <v>53</v>
      </c>
      <c r="E1267" t="s">
        <v>66</v>
      </c>
      <c r="F1267" t="s">
        <v>38</v>
      </c>
      <c r="G1267" t="b">
        <v>0</v>
      </c>
      <c r="H1267">
        <v>4</v>
      </c>
      <c r="I1267">
        <v>4</v>
      </c>
      <c r="J1267" t="s">
        <v>39</v>
      </c>
      <c r="K1267" s="5">
        <v>24580</v>
      </c>
      <c r="L1267" t="s">
        <v>149</v>
      </c>
      <c r="M1267" t="s">
        <v>34</v>
      </c>
      <c r="N1267">
        <v>49</v>
      </c>
      <c r="O1267">
        <v>1</v>
      </c>
      <c r="P1267">
        <v>2</v>
      </c>
      <c r="Q1267" t="s">
        <v>41</v>
      </c>
      <c r="R1267" s="5">
        <v>98624</v>
      </c>
      <c r="S1267">
        <v>5.76</v>
      </c>
      <c r="T1267" s="5">
        <v>69788.399999999994</v>
      </c>
      <c r="U1267">
        <v>63</v>
      </c>
      <c r="V1267" t="s">
        <v>152</v>
      </c>
      <c r="W1267" s="5">
        <v>750</v>
      </c>
      <c r="X1267" s="5">
        <f>Table1[[#This Row],[Attendance]]*Table1[[#This Row],[Average Ticket Price]]</f>
        <v>18435000</v>
      </c>
      <c r="Y1267" s="5" t="s">
        <v>683</v>
      </c>
    </row>
    <row r="1268" spans="1:25" x14ac:dyDescent="0.25">
      <c r="A1268" t="s">
        <v>550</v>
      </c>
      <c r="B1268" s="8">
        <v>45760</v>
      </c>
      <c r="C1268">
        <f t="shared" si="19"/>
        <v>2025</v>
      </c>
      <c r="D1268" t="s">
        <v>53</v>
      </c>
      <c r="E1268" t="s">
        <v>32</v>
      </c>
      <c r="F1268" t="s">
        <v>24</v>
      </c>
      <c r="G1268" t="b">
        <v>1</v>
      </c>
      <c r="H1268">
        <v>3</v>
      </c>
      <c r="I1268">
        <v>4</v>
      </c>
      <c r="J1268" t="s">
        <v>54</v>
      </c>
      <c r="K1268" s="5">
        <v>12062</v>
      </c>
      <c r="L1268" t="s">
        <v>135</v>
      </c>
      <c r="M1268" t="s">
        <v>61</v>
      </c>
      <c r="N1268">
        <v>32</v>
      </c>
      <c r="O1268">
        <v>1</v>
      </c>
      <c r="P1268">
        <v>2</v>
      </c>
      <c r="Q1268" t="s">
        <v>87</v>
      </c>
      <c r="R1268" s="5">
        <v>57686</v>
      </c>
      <c r="S1268">
        <v>8.15</v>
      </c>
      <c r="T1268" s="5">
        <v>226424.66</v>
      </c>
      <c r="U1268">
        <v>39</v>
      </c>
      <c r="V1268" t="s">
        <v>42</v>
      </c>
      <c r="W1268" s="5">
        <v>1500</v>
      </c>
      <c r="X1268" s="5">
        <f>Table1[[#This Row],[Attendance]]*Table1[[#This Row],[Average Ticket Price]]</f>
        <v>18093000</v>
      </c>
      <c r="Y1268" s="5" t="s">
        <v>683</v>
      </c>
    </row>
    <row r="1269" spans="1:25" x14ac:dyDescent="0.25">
      <c r="A1269" t="s">
        <v>505</v>
      </c>
      <c r="B1269" s="8">
        <v>45301</v>
      </c>
      <c r="C1269">
        <f t="shared" si="19"/>
        <v>2024</v>
      </c>
      <c r="D1269" t="s">
        <v>69</v>
      </c>
      <c r="E1269" t="s">
        <v>32</v>
      </c>
      <c r="F1269" t="s">
        <v>44</v>
      </c>
      <c r="G1269" t="b">
        <v>0</v>
      </c>
      <c r="H1269">
        <v>1</v>
      </c>
      <c r="I1269">
        <v>0</v>
      </c>
      <c r="J1269" t="s">
        <v>25</v>
      </c>
      <c r="K1269" s="5">
        <v>24919</v>
      </c>
      <c r="L1269" t="s">
        <v>402</v>
      </c>
      <c r="M1269" t="s">
        <v>50</v>
      </c>
      <c r="N1269">
        <v>62</v>
      </c>
      <c r="O1269">
        <v>0</v>
      </c>
      <c r="P1269">
        <v>0</v>
      </c>
      <c r="Q1269" t="s">
        <v>28</v>
      </c>
      <c r="R1269" s="5">
        <v>27200</v>
      </c>
      <c r="S1269">
        <v>7.18</v>
      </c>
      <c r="T1269" s="5">
        <v>19147.259999999998</v>
      </c>
      <c r="U1269">
        <v>35</v>
      </c>
      <c r="V1269" t="s">
        <v>29</v>
      </c>
      <c r="W1269" s="5">
        <v>1500</v>
      </c>
      <c r="X1269" s="5">
        <f>Table1[[#This Row],[Attendance]]*Table1[[#This Row],[Average Ticket Price]]</f>
        <v>37378500</v>
      </c>
      <c r="Y1269" s="5" t="s">
        <v>683</v>
      </c>
    </row>
    <row r="1270" spans="1:25" x14ac:dyDescent="0.25">
      <c r="A1270" t="s">
        <v>610</v>
      </c>
      <c r="B1270" s="8">
        <v>45642</v>
      </c>
      <c r="C1270">
        <f t="shared" si="19"/>
        <v>2024</v>
      </c>
      <c r="D1270" t="s">
        <v>53</v>
      </c>
      <c r="E1270" t="s">
        <v>98</v>
      </c>
      <c r="F1270" t="s">
        <v>24</v>
      </c>
      <c r="G1270" t="b">
        <v>0</v>
      </c>
      <c r="H1270">
        <v>3</v>
      </c>
      <c r="I1270">
        <v>0</v>
      </c>
      <c r="J1270" t="s">
        <v>25</v>
      </c>
      <c r="K1270" s="5">
        <v>40888</v>
      </c>
      <c r="L1270" t="s">
        <v>399</v>
      </c>
      <c r="M1270" t="s">
        <v>50</v>
      </c>
      <c r="N1270">
        <v>19</v>
      </c>
      <c r="O1270">
        <v>0</v>
      </c>
      <c r="P1270">
        <v>1</v>
      </c>
      <c r="Q1270" t="s">
        <v>51</v>
      </c>
      <c r="R1270" s="5">
        <v>2274</v>
      </c>
      <c r="S1270">
        <v>6.62</v>
      </c>
      <c r="T1270" s="5">
        <v>168979.24</v>
      </c>
      <c r="U1270">
        <v>64</v>
      </c>
      <c r="V1270" t="s">
        <v>29</v>
      </c>
      <c r="W1270" s="5">
        <v>1750</v>
      </c>
      <c r="X1270" s="5">
        <f>Table1[[#This Row],[Attendance]]*Table1[[#This Row],[Average Ticket Price]]</f>
        <v>71554000</v>
      </c>
      <c r="Y1270" s="5" t="s">
        <v>683</v>
      </c>
    </row>
    <row r="1271" spans="1:25" x14ac:dyDescent="0.25">
      <c r="A1271" t="s">
        <v>274</v>
      </c>
      <c r="B1271" s="8">
        <v>45373</v>
      </c>
      <c r="C1271">
        <f t="shared" si="19"/>
        <v>2024</v>
      </c>
      <c r="D1271" t="s">
        <v>69</v>
      </c>
      <c r="E1271" t="s">
        <v>23</v>
      </c>
      <c r="F1271" t="s">
        <v>38</v>
      </c>
      <c r="G1271" t="b">
        <v>0</v>
      </c>
      <c r="H1271">
        <v>2</v>
      </c>
      <c r="I1271">
        <v>0</v>
      </c>
      <c r="J1271" t="s">
        <v>25</v>
      </c>
      <c r="K1271" s="5">
        <v>9153</v>
      </c>
      <c r="L1271" t="s">
        <v>205</v>
      </c>
      <c r="M1271" t="s">
        <v>34</v>
      </c>
      <c r="N1271">
        <v>34</v>
      </c>
      <c r="O1271">
        <v>0</v>
      </c>
      <c r="P1271">
        <v>0</v>
      </c>
      <c r="Q1271" t="s">
        <v>51</v>
      </c>
      <c r="R1271" s="5">
        <v>107169</v>
      </c>
      <c r="S1271">
        <v>6.25</v>
      </c>
      <c r="T1271" s="5">
        <v>76846.28</v>
      </c>
      <c r="U1271">
        <v>40</v>
      </c>
      <c r="V1271" t="s">
        <v>42</v>
      </c>
      <c r="W1271" s="5">
        <v>1250</v>
      </c>
      <c r="X1271" s="5">
        <f>Table1[[#This Row],[Attendance]]*Table1[[#This Row],[Average Ticket Price]]</f>
        <v>11441250</v>
      </c>
      <c r="Y1271" s="5" t="s">
        <v>683</v>
      </c>
    </row>
    <row r="1272" spans="1:25" x14ac:dyDescent="0.25">
      <c r="A1272" t="s">
        <v>574</v>
      </c>
      <c r="B1272" s="8">
        <v>45416</v>
      </c>
      <c r="C1272">
        <f t="shared" si="19"/>
        <v>2024</v>
      </c>
      <c r="D1272" t="s">
        <v>36</v>
      </c>
      <c r="E1272" t="s">
        <v>37</v>
      </c>
      <c r="F1272" t="s">
        <v>24</v>
      </c>
      <c r="G1272" t="b">
        <v>0</v>
      </c>
      <c r="H1272">
        <v>1</v>
      </c>
      <c r="I1272">
        <v>2</v>
      </c>
      <c r="J1272" t="s">
        <v>54</v>
      </c>
      <c r="K1272" s="5">
        <v>18418</v>
      </c>
      <c r="L1272" t="s">
        <v>141</v>
      </c>
      <c r="M1272" t="s">
        <v>61</v>
      </c>
      <c r="N1272">
        <v>63</v>
      </c>
      <c r="O1272">
        <v>1</v>
      </c>
      <c r="P1272">
        <v>0</v>
      </c>
      <c r="Q1272" t="s">
        <v>41</v>
      </c>
      <c r="R1272" s="5">
        <v>116441</v>
      </c>
      <c r="S1272">
        <v>1.89</v>
      </c>
      <c r="T1272" s="5">
        <v>168650.33</v>
      </c>
      <c r="U1272">
        <v>31</v>
      </c>
      <c r="V1272" t="s">
        <v>42</v>
      </c>
      <c r="W1272" s="5">
        <v>1750</v>
      </c>
      <c r="X1272" s="5">
        <f>Table1[[#This Row],[Attendance]]*Table1[[#This Row],[Average Ticket Price]]</f>
        <v>32231500</v>
      </c>
      <c r="Y1272" s="5" t="s">
        <v>683</v>
      </c>
    </row>
    <row r="1273" spans="1:25" x14ac:dyDescent="0.25">
      <c r="A1273" t="s">
        <v>165</v>
      </c>
      <c r="B1273" s="8">
        <v>45626</v>
      </c>
      <c r="C1273">
        <f t="shared" si="19"/>
        <v>2024</v>
      </c>
      <c r="D1273" t="s">
        <v>53</v>
      </c>
      <c r="E1273" t="s">
        <v>83</v>
      </c>
      <c r="F1273" t="s">
        <v>38</v>
      </c>
      <c r="G1273" t="b">
        <v>1</v>
      </c>
      <c r="H1273">
        <v>0</v>
      </c>
      <c r="I1273">
        <v>0</v>
      </c>
      <c r="J1273" t="s">
        <v>39</v>
      </c>
      <c r="K1273" s="5">
        <v>51394</v>
      </c>
      <c r="L1273" t="s">
        <v>291</v>
      </c>
      <c r="M1273" t="s">
        <v>34</v>
      </c>
      <c r="N1273">
        <v>80</v>
      </c>
      <c r="O1273">
        <v>0</v>
      </c>
      <c r="P1273">
        <v>0</v>
      </c>
      <c r="Q1273" t="s">
        <v>62</v>
      </c>
      <c r="R1273" s="5">
        <v>38619</v>
      </c>
      <c r="S1273">
        <v>2.76</v>
      </c>
      <c r="T1273" s="5">
        <v>230202.49</v>
      </c>
      <c r="U1273">
        <v>62</v>
      </c>
      <c r="V1273" t="s">
        <v>29</v>
      </c>
      <c r="W1273" s="5">
        <v>2250</v>
      </c>
      <c r="X1273" s="5">
        <f>Table1[[#This Row],[Attendance]]*Table1[[#This Row],[Average Ticket Price]]</f>
        <v>115636500</v>
      </c>
      <c r="Y1273" s="5" t="s">
        <v>683</v>
      </c>
    </row>
    <row r="1274" spans="1:25" x14ac:dyDescent="0.25">
      <c r="A1274" t="s">
        <v>207</v>
      </c>
      <c r="B1274" s="8">
        <v>45897</v>
      </c>
      <c r="C1274">
        <f t="shared" si="19"/>
        <v>2025</v>
      </c>
      <c r="D1274" t="s">
        <v>53</v>
      </c>
      <c r="E1274" t="s">
        <v>72</v>
      </c>
      <c r="F1274" t="s">
        <v>38</v>
      </c>
      <c r="G1274" t="b">
        <v>0</v>
      </c>
      <c r="H1274">
        <v>2</v>
      </c>
      <c r="I1274">
        <v>0</v>
      </c>
      <c r="J1274" t="s">
        <v>25</v>
      </c>
      <c r="K1274" s="5">
        <v>20564</v>
      </c>
      <c r="L1274" t="s">
        <v>206</v>
      </c>
      <c r="M1274" t="s">
        <v>50</v>
      </c>
      <c r="N1274">
        <v>91</v>
      </c>
      <c r="O1274">
        <v>2</v>
      </c>
      <c r="P1274">
        <v>0</v>
      </c>
      <c r="Q1274" t="s">
        <v>81</v>
      </c>
      <c r="R1274" s="5">
        <v>29055</v>
      </c>
      <c r="S1274">
        <v>4.59</v>
      </c>
      <c r="T1274" s="5">
        <v>81973.89</v>
      </c>
      <c r="U1274">
        <v>57</v>
      </c>
      <c r="V1274" t="s">
        <v>29</v>
      </c>
      <c r="W1274" s="5">
        <v>2000</v>
      </c>
      <c r="X1274" s="5">
        <f>Table1[[#This Row],[Attendance]]*Table1[[#This Row],[Average Ticket Price]]</f>
        <v>41128000</v>
      </c>
      <c r="Y1274" s="5" t="s">
        <v>683</v>
      </c>
    </row>
    <row r="1275" spans="1:25" x14ac:dyDescent="0.25">
      <c r="A1275" t="s">
        <v>468</v>
      </c>
      <c r="B1275" s="8">
        <v>45877</v>
      </c>
      <c r="C1275">
        <f t="shared" si="19"/>
        <v>2025</v>
      </c>
      <c r="D1275" t="s">
        <v>22</v>
      </c>
      <c r="E1275" t="s">
        <v>32</v>
      </c>
      <c r="F1275" t="s">
        <v>38</v>
      </c>
      <c r="G1275" t="b">
        <v>0</v>
      </c>
      <c r="H1275">
        <v>4</v>
      </c>
      <c r="I1275">
        <v>4</v>
      </c>
      <c r="J1275" t="s">
        <v>39</v>
      </c>
      <c r="K1275" s="5">
        <v>13741</v>
      </c>
      <c r="L1275" t="s">
        <v>84</v>
      </c>
      <c r="M1275" t="s">
        <v>34</v>
      </c>
      <c r="N1275">
        <v>53</v>
      </c>
      <c r="O1275">
        <v>0</v>
      </c>
      <c r="P1275">
        <v>0</v>
      </c>
      <c r="Q1275" t="s">
        <v>62</v>
      </c>
      <c r="R1275" s="5">
        <v>128930</v>
      </c>
      <c r="S1275">
        <v>3.17</v>
      </c>
      <c r="T1275" s="5">
        <v>96291.02</v>
      </c>
      <c r="U1275">
        <v>43</v>
      </c>
      <c r="V1275" t="s">
        <v>42</v>
      </c>
      <c r="W1275" s="5">
        <v>500</v>
      </c>
      <c r="X1275" s="5">
        <f>Table1[[#This Row],[Attendance]]*Table1[[#This Row],[Average Ticket Price]]</f>
        <v>6870500</v>
      </c>
      <c r="Y1275" s="5" t="s">
        <v>683</v>
      </c>
    </row>
    <row r="1276" spans="1:25" x14ac:dyDescent="0.25">
      <c r="A1276" t="s">
        <v>313</v>
      </c>
      <c r="B1276" s="8">
        <v>45503</v>
      </c>
      <c r="C1276">
        <f t="shared" si="19"/>
        <v>2024</v>
      </c>
      <c r="D1276" t="s">
        <v>97</v>
      </c>
      <c r="E1276" t="s">
        <v>72</v>
      </c>
      <c r="F1276" t="s">
        <v>24</v>
      </c>
      <c r="G1276" t="b">
        <v>0</v>
      </c>
      <c r="H1276">
        <v>1</v>
      </c>
      <c r="I1276">
        <v>2</v>
      </c>
      <c r="J1276" t="s">
        <v>54</v>
      </c>
      <c r="K1276" s="5">
        <v>6311</v>
      </c>
      <c r="L1276" t="s">
        <v>402</v>
      </c>
      <c r="M1276" t="s">
        <v>34</v>
      </c>
      <c r="N1276">
        <v>42</v>
      </c>
      <c r="O1276">
        <v>1</v>
      </c>
      <c r="P1276">
        <v>0</v>
      </c>
      <c r="Q1276" t="s">
        <v>28</v>
      </c>
      <c r="R1276" s="5">
        <v>10230</v>
      </c>
      <c r="S1276">
        <v>4.9400000000000004</v>
      </c>
      <c r="T1276" s="5">
        <v>2347.17</v>
      </c>
      <c r="U1276">
        <v>43</v>
      </c>
      <c r="V1276" t="s">
        <v>42</v>
      </c>
      <c r="W1276" s="5">
        <v>1500</v>
      </c>
      <c r="X1276" s="5">
        <f>Table1[[#This Row],[Attendance]]*Table1[[#This Row],[Average Ticket Price]]</f>
        <v>9466500</v>
      </c>
      <c r="Y1276" s="5" t="s">
        <v>683</v>
      </c>
    </row>
    <row r="1277" spans="1:25" x14ac:dyDescent="0.25">
      <c r="A1277" t="s">
        <v>516</v>
      </c>
      <c r="B1277" s="8">
        <v>45522</v>
      </c>
      <c r="C1277">
        <f t="shared" si="19"/>
        <v>2024</v>
      </c>
      <c r="D1277" t="s">
        <v>97</v>
      </c>
      <c r="E1277" t="s">
        <v>32</v>
      </c>
      <c r="F1277" t="s">
        <v>38</v>
      </c>
      <c r="G1277" t="b">
        <v>0</v>
      </c>
      <c r="H1277">
        <v>5</v>
      </c>
      <c r="I1277">
        <v>1</v>
      </c>
      <c r="J1277" t="s">
        <v>25</v>
      </c>
      <c r="K1277" s="5">
        <v>16918</v>
      </c>
      <c r="L1277" t="s">
        <v>244</v>
      </c>
      <c r="M1277" t="s">
        <v>50</v>
      </c>
      <c r="N1277">
        <v>44</v>
      </c>
      <c r="O1277">
        <v>0</v>
      </c>
      <c r="P1277">
        <v>0</v>
      </c>
      <c r="Q1277" t="s">
        <v>87</v>
      </c>
      <c r="R1277" s="5">
        <v>112251</v>
      </c>
      <c r="S1277">
        <v>6.4</v>
      </c>
      <c r="T1277" s="5">
        <v>207246.62</v>
      </c>
      <c r="U1277">
        <v>53</v>
      </c>
      <c r="V1277" t="s">
        <v>29</v>
      </c>
      <c r="W1277" s="5">
        <v>750</v>
      </c>
      <c r="X1277" s="5">
        <f>Table1[[#This Row],[Attendance]]*Table1[[#This Row],[Average Ticket Price]]</f>
        <v>12688500</v>
      </c>
      <c r="Y1277" s="5" t="s">
        <v>683</v>
      </c>
    </row>
    <row r="1278" spans="1:25" x14ac:dyDescent="0.25">
      <c r="A1278" t="s">
        <v>222</v>
      </c>
      <c r="B1278" s="8">
        <v>45925</v>
      </c>
      <c r="C1278">
        <f t="shared" si="19"/>
        <v>2025</v>
      </c>
      <c r="D1278" t="s">
        <v>77</v>
      </c>
      <c r="E1278" t="s">
        <v>66</v>
      </c>
      <c r="F1278" t="s">
        <v>38</v>
      </c>
      <c r="G1278" t="b">
        <v>0</v>
      </c>
      <c r="H1278">
        <v>2</v>
      </c>
      <c r="I1278">
        <v>4</v>
      </c>
      <c r="J1278" t="s">
        <v>54</v>
      </c>
      <c r="K1278" s="5">
        <v>39694</v>
      </c>
      <c r="L1278" t="s">
        <v>261</v>
      </c>
      <c r="M1278" t="s">
        <v>50</v>
      </c>
      <c r="N1278">
        <v>65</v>
      </c>
      <c r="O1278">
        <v>2</v>
      </c>
      <c r="P1278">
        <v>2</v>
      </c>
      <c r="Q1278" t="s">
        <v>41</v>
      </c>
      <c r="R1278" s="5">
        <v>32195</v>
      </c>
      <c r="S1278">
        <v>3.03</v>
      </c>
      <c r="T1278" s="5">
        <v>214013.26</v>
      </c>
      <c r="U1278">
        <v>23</v>
      </c>
      <c r="V1278" t="s">
        <v>29</v>
      </c>
      <c r="W1278" s="5">
        <v>1000</v>
      </c>
      <c r="X1278" s="5">
        <f>Table1[[#This Row],[Attendance]]*Table1[[#This Row],[Average Ticket Price]]</f>
        <v>39694000</v>
      </c>
      <c r="Y1278" s="5" t="s">
        <v>683</v>
      </c>
    </row>
    <row r="1279" spans="1:25" x14ac:dyDescent="0.25">
      <c r="A1279" t="s">
        <v>461</v>
      </c>
      <c r="B1279" s="8">
        <v>45815</v>
      </c>
      <c r="C1279">
        <f t="shared" si="19"/>
        <v>2025</v>
      </c>
      <c r="D1279" t="s">
        <v>77</v>
      </c>
      <c r="E1279" t="s">
        <v>23</v>
      </c>
      <c r="F1279" t="s">
        <v>38</v>
      </c>
      <c r="G1279" t="b">
        <v>0</v>
      </c>
      <c r="H1279">
        <v>5</v>
      </c>
      <c r="I1279">
        <v>3</v>
      </c>
      <c r="J1279" t="s">
        <v>25</v>
      </c>
      <c r="K1279" s="5">
        <v>12443</v>
      </c>
      <c r="L1279" t="s">
        <v>129</v>
      </c>
      <c r="M1279" t="s">
        <v>27</v>
      </c>
      <c r="N1279">
        <v>48</v>
      </c>
      <c r="O1279">
        <v>0</v>
      </c>
      <c r="P1279">
        <v>2</v>
      </c>
      <c r="Q1279" t="s">
        <v>28</v>
      </c>
      <c r="R1279" s="5">
        <v>13472</v>
      </c>
      <c r="S1279">
        <v>7.48</v>
      </c>
      <c r="T1279" s="5">
        <v>161261.01</v>
      </c>
      <c r="U1279">
        <v>34</v>
      </c>
      <c r="V1279" t="s">
        <v>42</v>
      </c>
      <c r="W1279" s="5">
        <v>3000</v>
      </c>
      <c r="X1279" s="5">
        <f>Table1[[#This Row],[Attendance]]*Table1[[#This Row],[Average Ticket Price]]</f>
        <v>37329000</v>
      </c>
      <c r="Y1279" s="5" t="s">
        <v>683</v>
      </c>
    </row>
    <row r="1280" spans="1:25" x14ac:dyDescent="0.25">
      <c r="A1280" t="s">
        <v>180</v>
      </c>
      <c r="B1280" s="8">
        <v>45711</v>
      </c>
      <c r="C1280">
        <f t="shared" si="19"/>
        <v>2025</v>
      </c>
      <c r="D1280" t="s">
        <v>53</v>
      </c>
      <c r="E1280" t="s">
        <v>72</v>
      </c>
      <c r="F1280" t="s">
        <v>44</v>
      </c>
      <c r="G1280" t="b">
        <v>0</v>
      </c>
      <c r="H1280">
        <v>3</v>
      </c>
      <c r="I1280">
        <v>1</v>
      </c>
      <c r="J1280" t="s">
        <v>25</v>
      </c>
      <c r="K1280" s="5">
        <v>28279</v>
      </c>
      <c r="L1280" t="s">
        <v>424</v>
      </c>
      <c r="M1280" t="s">
        <v>50</v>
      </c>
      <c r="N1280">
        <v>25</v>
      </c>
      <c r="O1280">
        <v>2</v>
      </c>
      <c r="P1280">
        <v>0</v>
      </c>
      <c r="Q1280" t="s">
        <v>41</v>
      </c>
      <c r="R1280" s="5">
        <v>138886</v>
      </c>
      <c r="S1280">
        <v>3.36</v>
      </c>
      <c r="T1280" s="5">
        <v>155549.26999999999</v>
      </c>
      <c r="U1280">
        <v>63</v>
      </c>
      <c r="V1280" t="s">
        <v>29</v>
      </c>
      <c r="W1280" s="5">
        <v>1000</v>
      </c>
      <c r="X1280" s="5">
        <f>Table1[[#This Row],[Attendance]]*Table1[[#This Row],[Average Ticket Price]]</f>
        <v>28279000</v>
      </c>
      <c r="Y1280" s="5" t="s">
        <v>683</v>
      </c>
    </row>
    <row r="1281" spans="1:25" x14ac:dyDescent="0.25">
      <c r="A1281" t="s">
        <v>21</v>
      </c>
      <c r="B1281" s="8">
        <v>45601</v>
      </c>
      <c r="C1281">
        <f t="shared" si="19"/>
        <v>2024</v>
      </c>
      <c r="D1281" t="s">
        <v>22</v>
      </c>
      <c r="E1281" t="s">
        <v>66</v>
      </c>
      <c r="F1281" t="s">
        <v>38</v>
      </c>
      <c r="G1281" t="b">
        <v>0</v>
      </c>
      <c r="H1281">
        <v>5</v>
      </c>
      <c r="I1281">
        <v>0</v>
      </c>
      <c r="J1281" t="s">
        <v>25</v>
      </c>
      <c r="K1281" s="5">
        <v>30902</v>
      </c>
      <c r="L1281" t="s">
        <v>195</v>
      </c>
      <c r="M1281" t="s">
        <v>27</v>
      </c>
      <c r="N1281">
        <v>70</v>
      </c>
      <c r="O1281">
        <v>0</v>
      </c>
      <c r="P1281">
        <v>1</v>
      </c>
      <c r="Q1281" t="s">
        <v>87</v>
      </c>
      <c r="R1281" s="5">
        <v>51526</v>
      </c>
      <c r="S1281">
        <v>3.78</v>
      </c>
      <c r="T1281" s="5">
        <v>23946.5</v>
      </c>
      <c r="U1281">
        <v>29</v>
      </c>
      <c r="V1281" t="s">
        <v>29</v>
      </c>
      <c r="W1281" s="5">
        <v>1500</v>
      </c>
      <c r="X1281" s="5">
        <f>Table1[[#This Row],[Attendance]]*Table1[[#This Row],[Average Ticket Price]]</f>
        <v>46353000</v>
      </c>
      <c r="Y1281" s="5" t="s">
        <v>683</v>
      </c>
    </row>
    <row r="1282" spans="1:25" x14ac:dyDescent="0.25">
      <c r="A1282" t="s">
        <v>319</v>
      </c>
      <c r="B1282" s="8">
        <v>45722</v>
      </c>
      <c r="C1282">
        <f t="shared" si="19"/>
        <v>2025</v>
      </c>
      <c r="D1282" t="s">
        <v>53</v>
      </c>
      <c r="E1282" t="s">
        <v>48</v>
      </c>
      <c r="F1282" t="s">
        <v>44</v>
      </c>
      <c r="G1282" t="b">
        <v>1</v>
      </c>
      <c r="H1282">
        <v>0</v>
      </c>
      <c r="I1282">
        <v>4</v>
      </c>
      <c r="J1282" t="s">
        <v>54</v>
      </c>
      <c r="K1282" s="5">
        <v>10529</v>
      </c>
      <c r="L1282" t="s">
        <v>131</v>
      </c>
      <c r="M1282" t="s">
        <v>50</v>
      </c>
      <c r="N1282">
        <v>54</v>
      </c>
      <c r="O1282">
        <v>0</v>
      </c>
      <c r="P1282">
        <v>0</v>
      </c>
      <c r="Q1282" t="s">
        <v>51</v>
      </c>
      <c r="R1282" s="5">
        <v>139960</v>
      </c>
      <c r="S1282">
        <v>1.96</v>
      </c>
      <c r="T1282" s="5">
        <v>163263.63</v>
      </c>
      <c r="U1282">
        <v>34</v>
      </c>
      <c r="V1282" t="s">
        <v>29</v>
      </c>
      <c r="W1282" s="5">
        <v>1750</v>
      </c>
      <c r="X1282" s="5">
        <f>Table1[[#This Row],[Attendance]]*Table1[[#This Row],[Average Ticket Price]]</f>
        <v>18425750</v>
      </c>
      <c r="Y1282" s="5" t="s">
        <v>683</v>
      </c>
    </row>
    <row r="1283" spans="1:25" x14ac:dyDescent="0.25">
      <c r="A1283" t="s">
        <v>247</v>
      </c>
      <c r="B1283" s="8">
        <v>45543</v>
      </c>
      <c r="C1283">
        <f t="shared" ref="C1283:C1346" si="20">YEAR(B1283)</f>
        <v>2024</v>
      </c>
      <c r="D1283" t="s">
        <v>53</v>
      </c>
      <c r="E1283" t="s">
        <v>98</v>
      </c>
      <c r="F1283" t="s">
        <v>44</v>
      </c>
      <c r="G1283" t="b">
        <v>0</v>
      </c>
      <c r="H1283">
        <v>5</v>
      </c>
      <c r="I1283">
        <v>3</v>
      </c>
      <c r="J1283" t="s">
        <v>25</v>
      </c>
      <c r="K1283" s="5">
        <v>12680</v>
      </c>
      <c r="L1283" t="s">
        <v>139</v>
      </c>
      <c r="M1283" t="s">
        <v>27</v>
      </c>
      <c r="N1283">
        <v>11</v>
      </c>
      <c r="O1283">
        <v>1</v>
      </c>
      <c r="P1283">
        <v>1</v>
      </c>
      <c r="Q1283" t="s">
        <v>62</v>
      </c>
      <c r="R1283" s="5">
        <v>70375</v>
      </c>
      <c r="S1283">
        <v>5.44</v>
      </c>
      <c r="T1283" s="5">
        <v>174833.31</v>
      </c>
      <c r="U1283">
        <v>19</v>
      </c>
      <c r="V1283" t="s">
        <v>42</v>
      </c>
      <c r="W1283" s="5">
        <v>1750</v>
      </c>
      <c r="X1283" s="5">
        <f>Table1[[#This Row],[Attendance]]*Table1[[#This Row],[Average Ticket Price]]</f>
        <v>22190000</v>
      </c>
      <c r="Y1283" s="5" t="s">
        <v>683</v>
      </c>
    </row>
    <row r="1284" spans="1:25" x14ac:dyDescent="0.25">
      <c r="A1284" t="s">
        <v>395</v>
      </c>
      <c r="B1284" s="8">
        <v>45541</v>
      </c>
      <c r="C1284">
        <f t="shared" si="20"/>
        <v>2024</v>
      </c>
      <c r="D1284" t="s">
        <v>77</v>
      </c>
      <c r="E1284" t="s">
        <v>83</v>
      </c>
      <c r="F1284" t="s">
        <v>38</v>
      </c>
      <c r="G1284" t="b">
        <v>1</v>
      </c>
      <c r="H1284">
        <v>5</v>
      </c>
      <c r="I1284">
        <v>1</v>
      </c>
      <c r="J1284" t="s">
        <v>25</v>
      </c>
      <c r="K1284" s="5">
        <v>24789</v>
      </c>
      <c r="L1284" t="s">
        <v>161</v>
      </c>
      <c r="M1284" t="s">
        <v>34</v>
      </c>
      <c r="N1284">
        <v>40</v>
      </c>
      <c r="O1284">
        <v>2</v>
      </c>
      <c r="P1284">
        <v>0</v>
      </c>
      <c r="Q1284" t="s">
        <v>28</v>
      </c>
      <c r="R1284" s="5">
        <v>103791</v>
      </c>
      <c r="S1284">
        <v>6.03</v>
      </c>
      <c r="T1284" s="5">
        <v>47161.43</v>
      </c>
      <c r="U1284">
        <v>59</v>
      </c>
      <c r="V1284" t="s">
        <v>29</v>
      </c>
      <c r="W1284" s="5">
        <v>1500</v>
      </c>
      <c r="X1284" s="5">
        <f>Table1[[#This Row],[Attendance]]*Table1[[#This Row],[Average Ticket Price]]</f>
        <v>37183500</v>
      </c>
      <c r="Y1284" s="5" t="s">
        <v>683</v>
      </c>
    </row>
    <row r="1285" spans="1:25" x14ac:dyDescent="0.25">
      <c r="A1285" t="s">
        <v>370</v>
      </c>
      <c r="B1285" s="8">
        <v>45533</v>
      </c>
      <c r="C1285">
        <f t="shared" si="20"/>
        <v>2024</v>
      </c>
      <c r="D1285" t="s">
        <v>69</v>
      </c>
      <c r="E1285" t="s">
        <v>98</v>
      </c>
      <c r="F1285" t="s">
        <v>24</v>
      </c>
      <c r="G1285" t="b">
        <v>0</v>
      </c>
      <c r="H1285">
        <v>2</v>
      </c>
      <c r="I1285">
        <v>2</v>
      </c>
      <c r="J1285" t="s">
        <v>39</v>
      </c>
      <c r="K1285" s="5">
        <v>12673</v>
      </c>
      <c r="L1285" t="s">
        <v>358</v>
      </c>
      <c r="M1285" t="s">
        <v>61</v>
      </c>
      <c r="N1285">
        <v>77</v>
      </c>
      <c r="O1285">
        <v>1</v>
      </c>
      <c r="P1285">
        <v>1</v>
      </c>
      <c r="Q1285" t="s">
        <v>28</v>
      </c>
      <c r="R1285" s="5">
        <v>44516</v>
      </c>
      <c r="S1285">
        <v>2.38</v>
      </c>
      <c r="T1285" s="5">
        <v>119905.09</v>
      </c>
      <c r="U1285">
        <v>25</v>
      </c>
      <c r="V1285" t="s">
        <v>29</v>
      </c>
      <c r="W1285" s="5">
        <v>500</v>
      </c>
      <c r="X1285" s="5">
        <f>Table1[[#This Row],[Attendance]]*Table1[[#This Row],[Average Ticket Price]]</f>
        <v>6336500</v>
      </c>
      <c r="Y1285" s="5" t="s">
        <v>683</v>
      </c>
    </row>
    <row r="1286" spans="1:25" x14ac:dyDescent="0.25">
      <c r="A1286" t="s">
        <v>119</v>
      </c>
      <c r="B1286" s="8">
        <v>45390</v>
      </c>
      <c r="C1286">
        <f t="shared" si="20"/>
        <v>2024</v>
      </c>
      <c r="D1286" t="s">
        <v>69</v>
      </c>
      <c r="E1286" t="s">
        <v>83</v>
      </c>
      <c r="F1286" t="s">
        <v>24</v>
      </c>
      <c r="G1286" t="b">
        <v>0</v>
      </c>
      <c r="H1286">
        <v>2</v>
      </c>
      <c r="I1286">
        <v>1</v>
      </c>
      <c r="J1286" t="s">
        <v>25</v>
      </c>
      <c r="K1286" s="5">
        <v>28634</v>
      </c>
      <c r="L1286" t="s">
        <v>289</v>
      </c>
      <c r="M1286" t="s">
        <v>27</v>
      </c>
      <c r="N1286">
        <v>19</v>
      </c>
      <c r="O1286">
        <v>0</v>
      </c>
      <c r="P1286">
        <v>1</v>
      </c>
      <c r="Q1286" t="s">
        <v>41</v>
      </c>
      <c r="R1286" s="5">
        <v>98326</v>
      </c>
      <c r="S1286">
        <v>1.68</v>
      </c>
      <c r="T1286" s="5">
        <v>172461.62</v>
      </c>
      <c r="U1286">
        <v>36</v>
      </c>
      <c r="V1286" t="s">
        <v>29</v>
      </c>
      <c r="W1286" s="5">
        <v>1250</v>
      </c>
      <c r="X1286" s="5">
        <f>Table1[[#This Row],[Attendance]]*Table1[[#This Row],[Average Ticket Price]]</f>
        <v>35792500</v>
      </c>
      <c r="Y1286" s="5" t="s">
        <v>683</v>
      </c>
    </row>
    <row r="1287" spans="1:25" x14ac:dyDescent="0.25">
      <c r="A1287" t="s">
        <v>445</v>
      </c>
      <c r="B1287" s="8">
        <v>45966</v>
      </c>
      <c r="C1287">
        <f t="shared" si="20"/>
        <v>2025</v>
      </c>
      <c r="D1287" t="s">
        <v>69</v>
      </c>
      <c r="E1287" t="s">
        <v>23</v>
      </c>
      <c r="F1287" t="s">
        <v>38</v>
      </c>
      <c r="G1287" t="b">
        <v>1</v>
      </c>
      <c r="H1287">
        <v>0</v>
      </c>
      <c r="I1287">
        <v>3</v>
      </c>
      <c r="J1287" t="s">
        <v>54</v>
      </c>
      <c r="K1287" s="5">
        <v>49893</v>
      </c>
      <c r="L1287" t="s">
        <v>251</v>
      </c>
      <c r="M1287" t="s">
        <v>34</v>
      </c>
      <c r="N1287">
        <v>83</v>
      </c>
      <c r="O1287">
        <v>2</v>
      </c>
      <c r="P1287">
        <v>0</v>
      </c>
      <c r="Q1287" t="s">
        <v>51</v>
      </c>
      <c r="R1287" s="5">
        <v>101754</v>
      </c>
      <c r="S1287">
        <v>3.91</v>
      </c>
      <c r="T1287" s="5">
        <v>129529.28</v>
      </c>
      <c r="U1287">
        <v>62</v>
      </c>
      <c r="V1287" t="s">
        <v>29</v>
      </c>
      <c r="W1287" s="5">
        <v>1500</v>
      </c>
      <c r="X1287" s="5">
        <f>Table1[[#This Row],[Attendance]]*Table1[[#This Row],[Average Ticket Price]]</f>
        <v>74839500</v>
      </c>
      <c r="Y1287" s="5" t="s">
        <v>683</v>
      </c>
    </row>
    <row r="1288" spans="1:25" x14ac:dyDescent="0.25">
      <c r="A1288" t="s">
        <v>611</v>
      </c>
      <c r="B1288" s="8">
        <v>45497</v>
      </c>
      <c r="C1288">
        <f t="shared" si="20"/>
        <v>2024</v>
      </c>
      <c r="D1288" t="s">
        <v>31</v>
      </c>
      <c r="E1288" t="s">
        <v>48</v>
      </c>
      <c r="F1288" t="s">
        <v>38</v>
      </c>
      <c r="G1288" t="b">
        <v>1</v>
      </c>
      <c r="H1288">
        <v>3</v>
      </c>
      <c r="I1288">
        <v>0</v>
      </c>
      <c r="J1288" t="s">
        <v>25</v>
      </c>
      <c r="K1288" s="5">
        <v>37788</v>
      </c>
      <c r="L1288" t="s">
        <v>296</v>
      </c>
      <c r="M1288" t="s">
        <v>61</v>
      </c>
      <c r="N1288">
        <v>10</v>
      </c>
      <c r="O1288">
        <v>0</v>
      </c>
      <c r="P1288">
        <v>2</v>
      </c>
      <c r="Q1288" t="s">
        <v>41</v>
      </c>
      <c r="R1288" s="5">
        <v>10317</v>
      </c>
      <c r="S1288">
        <v>8.5299999999999994</v>
      </c>
      <c r="T1288" s="5">
        <v>201900.42</v>
      </c>
      <c r="U1288">
        <v>59</v>
      </c>
      <c r="V1288" t="s">
        <v>42</v>
      </c>
      <c r="W1288" s="5">
        <v>750</v>
      </c>
      <c r="X1288" s="5">
        <f>Table1[[#This Row],[Attendance]]*Table1[[#This Row],[Average Ticket Price]]</f>
        <v>28341000</v>
      </c>
      <c r="Y1288" s="5" t="s">
        <v>683</v>
      </c>
    </row>
    <row r="1289" spans="1:25" x14ac:dyDescent="0.25">
      <c r="A1289" t="s">
        <v>259</v>
      </c>
      <c r="B1289" s="8">
        <v>45575</v>
      </c>
      <c r="C1289">
        <f t="shared" si="20"/>
        <v>2024</v>
      </c>
      <c r="D1289" t="s">
        <v>22</v>
      </c>
      <c r="E1289" t="s">
        <v>66</v>
      </c>
      <c r="F1289" t="s">
        <v>44</v>
      </c>
      <c r="G1289" t="b">
        <v>1</v>
      </c>
      <c r="H1289">
        <v>5</v>
      </c>
      <c r="I1289">
        <v>1</v>
      </c>
      <c r="J1289" t="s">
        <v>25</v>
      </c>
      <c r="K1289" s="5">
        <v>26239</v>
      </c>
      <c r="L1289" t="s">
        <v>188</v>
      </c>
      <c r="M1289" t="s">
        <v>27</v>
      </c>
      <c r="N1289">
        <v>93</v>
      </c>
      <c r="O1289">
        <v>0</v>
      </c>
      <c r="P1289">
        <v>0</v>
      </c>
      <c r="Q1289" t="s">
        <v>87</v>
      </c>
      <c r="R1289" s="5">
        <v>104614</v>
      </c>
      <c r="S1289">
        <v>9.1999999999999993</v>
      </c>
      <c r="T1289" s="5">
        <v>8032.66</v>
      </c>
      <c r="U1289">
        <v>18</v>
      </c>
      <c r="V1289" t="s">
        <v>42</v>
      </c>
      <c r="W1289" s="5">
        <v>1250</v>
      </c>
      <c r="X1289" s="5">
        <f>Table1[[#This Row],[Attendance]]*Table1[[#This Row],[Average Ticket Price]]</f>
        <v>32798750</v>
      </c>
      <c r="Y1289" s="5" t="s">
        <v>683</v>
      </c>
    </row>
    <row r="1290" spans="1:25" x14ac:dyDescent="0.25">
      <c r="A1290" t="s">
        <v>440</v>
      </c>
      <c r="B1290" s="8">
        <v>45864</v>
      </c>
      <c r="C1290">
        <f t="shared" si="20"/>
        <v>2025</v>
      </c>
      <c r="D1290" t="s">
        <v>22</v>
      </c>
      <c r="E1290" t="s">
        <v>66</v>
      </c>
      <c r="F1290" t="s">
        <v>44</v>
      </c>
      <c r="G1290" t="b">
        <v>1</v>
      </c>
      <c r="H1290">
        <v>3</v>
      </c>
      <c r="I1290">
        <v>1</v>
      </c>
      <c r="J1290" t="s">
        <v>25</v>
      </c>
      <c r="K1290" s="5">
        <v>19352</v>
      </c>
      <c r="L1290" t="s">
        <v>157</v>
      </c>
      <c r="M1290" t="s">
        <v>61</v>
      </c>
      <c r="N1290">
        <v>62</v>
      </c>
      <c r="O1290">
        <v>0</v>
      </c>
      <c r="P1290">
        <v>2</v>
      </c>
      <c r="Q1290" t="s">
        <v>87</v>
      </c>
      <c r="R1290" s="5">
        <v>141483</v>
      </c>
      <c r="S1290">
        <v>7.63</v>
      </c>
      <c r="T1290" s="5">
        <v>7090.52</v>
      </c>
      <c r="U1290">
        <v>60</v>
      </c>
      <c r="V1290" t="s">
        <v>42</v>
      </c>
      <c r="W1290" s="5">
        <v>500</v>
      </c>
      <c r="X1290" s="5">
        <f>Table1[[#This Row],[Attendance]]*Table1[[#This Row],[Average Ticket Price]]</f>
        <v>9676000</v>
      </c>
      <c r="Y1290" s="5" t="s">
        <v>683</v>
      </c>
    </row>
    <row r="1291" spans="1:25" x14ac:dyDescent="0.25">
      <c r="A1291" t="s">
        <v>196</v>
      </c>
      <c r="B1291" s="8">
        <v>45977</v>
      </c>
      <c r="C1291">
        <f t="shared" si="20"/>
        <v>2025</v>
      </c>
      <c r="D1291" t="s">
        <v>22</v>
      </c>
      <c r="E1291" t="s">
        <v>72</v>
      </c>
      <c r="F1291" t="s">
        <v>44</v>
      </c>
      <c r="G1291" t="b">
        <v>1</v>
      </c>
      <c r="H1291">
        <v>4</v>
      </c>
      <c r="I1291">
        <v>1</v>
      </c>
      <c r="J1291" t="s">
        <v>25</v>
      </c>
      <c r="K1291" s="5">
        <v>32984</v>
      </c>
      <c r="L1291" t="s">
        <v>93</v>
      </c>
      <c r="M1291" t="s">
        <v>50</v>
      </c>
      <c r="N1291">
        <v>31</v>
      </c>
      <c r="O1291">
        <v>0</v>
      </c>
      <c r="P1291">
        <v>0</v>
      </c>
      <c r="Q1291" t="s">
        <v>41</v>
      </c>
      <c r="R1291" s="5">
        <v>73726</v>
      </c>
      <c r="S1291">
        <v>8.4</v>
      </c>
      <c r="T1291" s="5">
        <v>11216.21</v>
      </c>
      <c r="U1291">
        <v>18</v>
      </c>
      <c r="V1291" t="s">
        <v>42</v>
      </c>
      <c r="W1291" s="5">
        <v>750</v>
      </c>
      <c r="X1291" s="5">
        <f>Table1[[#This Row],[Attendance]]*Table1[[#This Row],[Average Ticket Price]]</f>
        <v>24738000</v>
      </c>
      <c r="Y1291" s="5" t="s">
        <v>683</v>
      </c>
    </row>
    <row r="1292" spans="1:25" x14ac:dyDescent="0.25">
      <c r="A1292" t="s">
        <v>347</v>
      </c>
      <c r="B1292" s="8">
        <v>46013</v>
      </c>
      <c r="C1292">
        <f t="shared" si="20"/>
        <v>2025</v>
      </c>
      <c r="D1292" t="s">
        <v>89</v>
      </c>
      <c r="E1292" t="s">
        <v>98</v>
      </c>
      <c r="F1292" t="s">
        <v>24</v>
      </c>
      <c r="G1292" t="b">
        <v>1</v>
      </c>
      <c r="H1292">
        <v>5</v>
      </c>
      <c r="I1292">
        <v>1</v>
      </c>
      <c r="J1292" t="s">
        <v>25</v>
      </c>
      <c r="K1292" s="5">
        <v>54629</v>
      </c>
      <c r="L1292" t="s">
        <v>118</v>
      </c>
      <c r="M1292" t="s">
        <v>50</v>
      </c>
      <c r="N1292">
        <v>46</v>
      </c>
      <c r="O1292">
        <v>0</v>
      </c>
      <c r="P1292">
        <v>0</v>
      </c>
      <c r="Q1292" t="s">
        <v>46</v>
      </c>
      <c r="R1292" s="5">
        <v>46826</v>
      </c>
      <c r="S1292">
        <v>8.83</v>
      </c>
      <c r="T1292" s="5">
        <v>18165.740000000002</v>
      </c>
      <c r="U1292">
        <v>22</v>
      </c>
      <c r="V1292" t="s">
        <v>42</v>
      </c>
      <c r="W1292" s="5">
        <v>1500</v>
      </c>
      <c r="X1292" s="5">
        <f>Table1[[#This Row],[Attendance]]*Table1[[#This Row],[Average Ticket Price]]</f>
        <v>81943500</v>
      </c>
      <c r="Y1292" s="5" t="s">
        <v>683</v>
      </c>
    </row>
    <row r="1293" spans="1:25" x14ac:dyDescent="0.25">
      <c r="A1293" t="s">
        <v>604</v>
      </c>
      <c r="B1293" s="8">
        <v>45322</v>
      </c>
      <c r="C1293">
        <f t="shared" si="20"/>
        <v>2024</v>
      </c>
      <c r="D1293" t="s">
        <v>77</v>
      </c>
      <c r="E1293" t="s">
        <v>32</v>
      </c>
      <c r="F1293" t="s">
        <v>44</v>
      </c>
      <c r="G1293" t="b">
        <v>0</v>
      </c>
      <c r="H1293">
        <v>0</v>
      </c>
      <c r="I1293">
        <v>1</v>
      </c>
      <c r="J1293" t="s">
        <v>54</v>
      </c>
      <c r="K1293" s="5">
        <v>53763</v>
      </c>
      <c r="L1293" t="s">
        <v>244</v>
      </c>
      <c r="M1293" t="s">
        <v>34</v>
      </c>
      <c r="N1293">
        <v>90</v>
      </c>
      <c r="O1293">
        <v>2</v>
      </c>
      <c r="P1293">
        <v>0</v>
      </c>
      <c r="Q1293" t="s">
        <v>62</v>
      </c>
      <c r="R1293" s="5">
        <v>38053</v>
      </c>
      <c r="S1293">
        <v>5.81</v>
      </c>
      <c r="T1293" s="5">
        <v>134933.10999999999</v>
      </c>
      <c r="U1293">
        <v>60</v>
      </c>
      <c r="V1293" t="s">
        <v>29</v>
      </c>
      <c r="W1293" s="5">
        <v>1000</v>
      </c>
      <c r="X1293" s="5">
        <f>Table1[[#This Row],[Attendance]]*Table1[[#This Row],[Average Ticket Price]]</f>
        <v>53763000</v>
      </c>
      <c r="Y1293" s="5" t="s">
        <v>683</v>
      </c>
    </row>
    <row r="1294" spans="1:25" x14ac:dyDescent="0.25">
      <c r="A1294" t="s">
        <v>571</v>
      </c>
      <c r="B1294" s="8">
        <v>45446</v>
      </c>
      <c r="C1294">
        <f t="shared" si="20"/>
        <v>2024</v>
      </c>
      <c r="D1294" t="s">
        <v>36</v>
      </c>
      <c r="E1294" t="s">
        <v>37</v>
      </c>
      <c r="F1294" t="s">
        <v>24</v>
      </c>
      <c r="G1294" t="b">
        <v>0</v>
      </c>
      <c r="H1294">
        <v>4</v>
      </c>
      <c r="I1294">
        <v>4</v>
      </c>
      <c r="J1294" t="s">
        <v>39</v>
      </c>
      <c r="K1294" s="5">
        <v>16381</v>
      </c>
      <c r="L1294" t="s">
        <v>111</v>
      </c>
      <c r="M1294" t="s">
        <v>34</v>
      </c>
      <c r="N1294">
        <v>71</v>
      </c>
      <c r="O1294">
        <v>0</v>
      </c>
      <c r="P1294">
        <v>2</v>
      </c>
      <c r="Q1294" t="s">
        <v>41</v>
      </c>
      <c r="R1294" s="5">
        <v>8920</v>
      </c>
      <c r="S1294">
        <v>6.81</v>
      </c>
      <c r="T1294" s="5">
        <v>10193.459999999999</v>
      </c>
      <c r="U1294">
        <v>45</v>
      </c>
      <c r="V1294" t="s">
        <v>29</v>
      </c>
      <c r="W1294" s="5">
        <v>1500</v>
      </c>
      <c r="X1294" s="5">
        <f>Table1[[#This Row],[Attendance]]*Table1[[#This Row],[Average Ticket Price]]</f>
        <v>24571500</v>
      </c>
      <c r="Y1294" s="5" t="s">
        <v>683</v>
      </c>
    </row>
    <row r="1295" spans="1:25" x14ac:dyDescent="0.25">
      <c r="A1295" t="s">
        <v>433</v>
      </c>
      <c r="B1295" s="8">
        <v>45808</v>
      </c>
      <c r="C1295">
        <f t="shared" si="20"/>
        <v>2025</v>
      </c>
      <c r="D1295" t="s">
        <v>77</v>
      </c>
      <c r="E1295" t="s">
        <v>83</v>
      </c>
      <c r="F1295" t="s">
        <v>38</v>
      </c>
      <c r="G1295" t="b">
        <v>0</v>
      </c>
      <c r="H1295">
        <v>3</v>
      </c>
      <c r="I1295">
        <v>2</v>
      </c>
      <c r="J1295" t="s">
        <v>25</v>
      </c>
      <c r="K1295" s="5">
        <v>16388</v>
      </c>
      <c r="L1295" t="s">
        <v>331</v>
      </c>
      <c r="M1295" t="s">
        <v>34</v>
      </c>
      <c r="N1295">
        <v>85</v>
      </c>
      <c r="O1295">
        <v>0</v>
      </c>
      <c r="P1295">
        <v>1</v>
      </c>
      <c r="Q1295" t="s">
        <v>87</v>
      </c>
      <c r="R1295" s="5">
        <v>47644</v>
      </c>
      <c r="S1295">
        <v>6.79</v>
      </c>
      <c r="T1295" s="5">
        <v>208136.66</v>
      </c>
      <c r="U1295">
        <v>58</v>
      </c>
      <c r="V1295" t="s">
        <v>29</v>
      </c>
      <c r="W1295" s="5">
        <v>1750</v>
      </c>
      <c r="X1295" s="5">
        <f>Table1[[#This Row],[Attendance]]*Table1[[#This Row],[Average Ticket Price]]</f>
        <v>28679000</v>
      </c>
      <c r="Y1295" s="5" t="s">
        <v>683</v>
      </c>
    </row>
    <row r="1296" spans="1:25" x14ac:dyDescent="0.25">
      <c r="A1296" t="s">
        <v>445</v>
      </c>
      <c r="B1296" s="8">
        <v>45497</v>
      </c>
      <c r="C1296">
        <f t="shared" si="20"/>
        <v>2024</v>
      </c>
      <c r="D1296" t="s">
        <v>36</v>
      </c>
      <c r="E1296" t="s">
        <v>37</v>
      </c>
      <c r="F1296" t="s">
        <v>38</v>
      </c>
      <c r="G1296" t="b">
        <v>0</v>
      </c>
      <c r="H1296">
        <v>4</v>
      </c>
      <c r="I1296">
        <v>2</v>
      </c>
      <c r="J1296" t="s">
        <v>25</v>
      </c>
      <c r="K1296" s="5">
        <v>26864</v>
      </c>
      <c r="L1296" t="s">
        <v>190</v>
      </c>
      <c r="M1296" t="s">
        <v>50</v>
      </c>
      <c r="N1296">
        <v>88</v>
      </c>
      <c r="O1296">
        <v>2</v>
      </c>
      <c r="P1296">
        <v>0</v>
      </c>
      <c r="Q1296" t="s">
        <v>81</v>
      </c>
      <c r="R1296" s="5">
        <v>42323</v>
      </c>
      <c r="S1296">
        <v>7.43</v>
      </c>
      <c r="T1296" s="5">
        <v>42861.77</v>
      </c>
      <c r="U1296">
        <v>38</v>
      </c>
      <c r="V1296" t="s">
        <v>42</v>
      </c>
      <c r="W1296" s="5">
        <v>2000</v>
      </c>
      <c r="X1296" s="5">
        <f>Table1[[#This Row],[Attendance]]*Table1[[#This Row],[Average Ticket Price]]</f>
        <v>53728000</v>
      </c>
      <c r="Y1296" s="5" t="s">
        <v>683</v>
      </c>
    </row>
    <row r="1297" spans="1:25" x14ac:dyDescent="0.25">
      <c r="A1297" t="s">
        <v>302</v>
      </c>
      <c r="B1297" s="8">
        <v>45573</v>
      </c>
      <c r="C1297">
        <f t="shared" si="20"/>
        <v>2024</v>
      </c>
      <c r="D1297" t="s">
        <v>97</v>
      </c>
      <c r="E1297" t="s">
        <v>72</v>
      </c>
      <c r="F1297" t="s">
        <v>38</v>
      </c>
      <c r="G1297" t="b">
        <v>1</v>
      </c>
      <c r="H1297">
        <v>4</v>
      </c>
      <c r="I1297">
        <v>2</v>
      </c>
      <c r="J1297" t="s">
        <v>25</v>
      </c>
      <c r="K1297" s="5">
        <v>39015</v>
      </c>
      <c r="L1297" t="s">
        <v>163</v>
      </c>
      <c r="M1297" t="s">
        <v>27</v>
      </c>
      <c r="N1297">
        <v>39</v>
      </c>
      <c r="O1297">
        <v>0</v>
      </c>
      <c r="P1297">
        <v>1</v>
      </c>
      <c r="Q1297" t="s">
        <v>46</v>
      </c>
      <c r="R1297" s="5">
        <v>62724</v>
      </c>
      <c r="S1297">
        <v>6.45</v>
      </c>
      <c r="T1297" s="5">
        <v>131834.95000000001</v>
      </c>
      <c r="U1297">
        <v>50</v>
      </c>
      <c r="V1297" t="s">
        <v>29</v>
      </c>
      <c r="W1297" s="5">
        <v>1000</v>
      </c>
      <c r="X1297" s="5">
        <f>Table1[[#This Row],[Attendance]]*Table1[[#This Row],[Average Ticket Price]]</f>
        <v>39015000</v>
      </c>
      <c r="Y1297" s="5" t="s">
        <v>683</v>
      </c>
    </row>
    <row r="1298" spans="1:25" x14ac:dyDescent="0.25">
      <c r="A1298" t="s">
        <v>100</v>
      </c>
      <c r="B1298" s="8">
        <v>45737</v>
      </c>
      <c r="C1298">
        <f t="shared" si="20"/>
        <v>2025</v>
      </c>
      <c r="D1298" t="s">
        <v>77</v>
      </c>
      <c r="E1298" t="s">
        <v>83</v>
      </c>
      <c r="F1298" t="s">
        <v>38</v>
      </c>
      <c r="G1298" t="b">
        <v>1</v>
      </c>
      <c r="H1298">
        <v>0</v>
      </c>
      <c r="I1298">
        <v>3</v>
      </c>
      <c r="J1298" t="s">
        <v>54</v>
      </c>
      <c r="K1298" s="5">
        <v>5069</v>
      </c>
      <c r="L1298" t="s">
        <v>169</v>
      </c>
      <c r="M1298" t="s">
        <v>61</v>
      </c>
      <c r="N1298">
        <v>36</v>
      </c>
      <c r="O1298">
        <v>0</v>
      </c>
      <c r="P1298">
        <v>0</v>
      </c>
      <c r="Q1298" t="s">
        <v>51</v>
      </c>
      <c r="R1298" s="5">
        <v>124205</v>
      </c>
      <c r="S1298">
        <v>7.02</v>
      </c>
      <c r="T1298" s="5">
        <v>159491.54</v>
      </c>
      <c r="U1298">
        <v>50</v>
      </c>
      <c r="V1298" t="s">
        <v>29</v>
      </c>
      <c r="W1298" s="5">
        <v>1000</v>
      </c>
      <c r="X1298" s="5">
        <f>Table1[[#This Row],[Attendance]]*Table1[[#This Row],[Average Ticket Price]]</f>
        <v>5069000</v>
      </c>
      <c r="Y1298" s="5" t="s">
        <v>683</v>
      </c>
    </row>
    <row r="1299" spans="1:25" x14ac:dyDescent="0.25">
      <c r="A1299" t="s">
        <v>224</v>
      </c>
      <c r="B1299" s="8">
        <v>45880</v>
      </c>
      <c r="C1299">
        <f t="shared" si="20"/>
        <v>2025</v>
      </c>
      <c r="D1299" t="s">
        <v>89</v>
      </c>
      <c r="E1299" t="s">
        <v>23</v>
      </c>
      <c r="F1299" t="s">
        <v>38</v>
      </c>
      <c r="G1299" t="b">
        <v>1</v>
      </c>
      <c r="H1299">
        <v>5</v>
      </c>
      <c r="I1299">
        <v>1</v>
      </c>
      <c r="J1299" t="s">
        <v>25</v>
      </c>
      <c r="K1299" s="5">
        <v>45510</v>
      </c>
      <c r="L1299" t="s">
        <v>163</v>
      </c>
      <c r="M1299" t="s">
        <v>34</v>
      </c>
      <c r="N1299">
        <v>85</v>
      </c>
      <c r="O1299">
        <v>0</v>
      </c>
      <c r="P1299">
        <v>0</v>
      </c>
      <c r="Q1299" t="s">
        <v>46</v>
      </c>
      <c r="R1299" s="5">
        <v>87088</v>
      </c>
      <c r="S1299">
        <v>4.53</v>
      </c>
      <c r="T1299" s="5">
        <v>22542.54</v>
      </c>
      <c r="U1299">
        <v>32</v>
      </c>
      <c r="V1299" t="s">
        <v>29</v>
      </c>
      <c r="W1299" s="5">
        <v>750</v>
      </c>
      <c r="X1299" s="5">
        <f>Table1[[#This Row],[Attendance]]*Table1[[#This Row],[Average Ticket Price]]</f>
        <v>34132500</v>
      </c>
      <c r="Y1299" s="5" t="s">
        <v>683</v>
      </c>
    </row>
    <row r="1300" spans="1:25" x14ac:dyDescent="0.25">
      <c r="A1300" t="s">
        <v>65</v>
      </c>
      <c r="B1300" s="8">
        <v>45501</v>
      </c>
      <c r="C1300">
        <f t="shared" si="20"/>
        <v>2024</v>
      </c>
      <c r="D1300" t="s">
        <v>97</v>
      </c>
      <c r="E1300" t="s">
        <v>23</v>
      </c>
      <c r="F1300" t="s">
        <v>44</v>
      </c>
      <c r="G1300" t="b">
        <v>1</v>
      </c>
      <c r="H1300">
        <v>5</v>
      </c>
      <c r="I1300">
        <v>1</v>
      </c>
      <c r="J1300" t="s">
        <v>25</v>
      </c>
      <c r="K1300" s="5">
        <v>17137</v>
      </c>
      <c r="L1300" t="s">
        <v>383</v>
      </c>
      <c r="M1300" t="s">
        <v>50</v>
      </c>
      <c r="N1300">
        <v>14</v>
      </c>
      <c r="O1300">
        <v>1</v>
      </c>
      <c r="P1300">
        <v>1</v>
      </c>
      <c r="Q1300" t="s">
        <v>81</v>
      </c>
      <c r="R1300" s="5">
        <v>5999</v>
      </c>
      <c r="S1300">
        <v>2.54</v>
      </c>
      <c r="T1300" s="5">
        <v>119505.81</v>
      </c>
      <c r="U1300">
        <v>24</v>
      </c>
      <c r="V1300" t="s">
        <v>29</v>
      </c>
      <c r="W1300" s="5">
        <v>1750</v>
      </c>
      <c r="X1300" s="5">
        <f>Table1[[#This Row],[Attendance]]*Table1[[#This Row],[Average Ticket Price]]</f>
        <v>29989750</v>
      </c>
      <c r="Y1300" s="5" t="s">
        <v>683</v>
      </c>
    </row>
    <row r="1301" spans="1:25" x14ac:dyDescent="0.25">
      <c r="A1301" t="s">
        <v>561</v>
      </c>
      <c r="B1301" s="8">
        <v>45334</v>
      </c>
      <c r="C1301">
        <f t="shared" si="20"/>
        <v>2024</v>
      </c>
      <c r="D1301" t="s">
        <v>31</v>
      </c>
      <c r="E1301" t="s">
        <v>66</v>
      </c>
      <c r="F1301" t="s">
        <v>44</v>
      </c>
      <c r="G1301" t="b">
        <v>1</v>
      </c>
      <c r="H1301">
        <v>4</v>
      </c>
      <c r="I1301">
        <v>1</v>
      </c>
      <c r="J1301" t="s">
        <v>25</v>
      </c>
      <c r="K1301" s="5">
        <v>13874</v>
      </c>
      <c r="L1301" t="s">
        <v>190</v>
      </c>
      <c r="M1301" t="s">
        <v>50</v>
      </c>
      <c r="N1301">
        <v>95</v>
      </c>
      <c r="O1301">
        <v>1</v>
      </c>
      <c r="P1301">
        <v>0</v>
      </c>
      <c r="Q1301" t="s">
        <v>41</v>
      </c>
      <c r="R1301" s="5">
        <v>108169</v>
      </c>
      <c r="S1301">
        <v>6.29</v>
      </c>
      <c r="T1301" s="5">
        <v>79315.850000000006</v>
      </c>
      <c r="U1301">
        <v>45</v>
      </c>
      <c r="V1301" t="s">
        <v>29</v>
      </c>
      <c r="W1301" s="5">
        <v>1750</v>
      </c>
      <c r="X1301" s="5">
        <f>Table1[[#This Row],[Attendance]]*Table1[[#This Row],[Average Ticket Price]]</f>
        <v>24279500</v>
      </c>
      <c r="Y1301" s="5" t="s">
        <v>683</v>
      </c>
    </row>
    <row r="1302" spans="1:25" x14ac:dyDescent="0.25">
      <c r="A1302" t="s">
        <v>500</v>
      </c>
      <c r="B1302" s="8">
        <v>45913</v>
      </c>
      <c r="C1302">
        <f t="shared" si="20"/>
        <v>2025</v>
      </c>
      <c r="D1302" t="s">
        <v>31</v>
      </c>
      <c r="E1302" t="s">
        <v>37</v>
      </c>
      <c r="F1302" t="s">
        <v>24</v>
      </c>
      <c r="G1302" t="b">
        <v>0</v>
      </c>
      <c r="H1302">
        <v>5</v>
      </c>
      <c r="I1302">
        <v>4</v>
      </c>
      <c r="J1302" t="s">
        <v>25</v>
      </c>
      <c r="K1302" s="5">
        <v>47908</v>
      </c>
      <c r="L1302" t="s">
        <v>301</v>
      </c>
      <c r="M1302" t="s">
        <v>50</v>
      </c>
      <c r="N1302">
        <v>65</v>
      </c>
      <c r="O1302">
        <v>1</v>
      </c>
      <c r="P1302">
        <v>0</v>
      </c>
      <c r="Q1302" t="s">
        <v>62</v>
      </c>
      <c r="R1302" s="5">
        <v>62916</v>
      </c>
      <c r="S1302">
        <v>2.46</v>
      </c>
      <c r="T1302" s="5">
        <v>190857.19</v>
      </c>
      <c r="U1302">
        <v>46</v>
      </c>
      <c r="V1302" t="s">
        <v>29</v>
      </c>
      <c r="W1302" s="5">
        <v>500</v>
      </c>
      <c r="X1302" s="5">
        <f>Table1[[#This Row],[Attendance]]*Table1[[#This Row],[Average Ticket Price]]</f>
        <v>23954000</v>
      </c>
      <c r="Y1302" s="5" t="s">
        <v>683</v>
      </c>
    </row>
    <row r="1303" spans="1:25" x14ac:dyDescent="0.25">
      <c r="A1303" t="s">
        <v>63</v>
      </c>
      <c r="B1303" s="8">
        <v>45408</v>
      </c>
      <c r="C1303">
        <f t="shared" si="20"/>
        <v>2024</v>
      </c>
      <c r="D1303" t="s">
        <v>53</v>
      </c>
      <c r="E1303" t="s">
        <v>72</v>
      </c>
      <c r="F1303" t="s">
        <v>44</v>
      </c>
      <c r="G1303" t="b">
        <v>0</v>
      </c>
      <c r="H1303">
        <v>4</v>
      </c>
      <c r="I1303">
        <v>4</v>
      </c>
      <c r="J1303" t="s">
        <v>39</v>
      </c>
      <c r="K1303" s="5">
        <v>45339</v>
      </c>
      <c r="L1303" t="s">
        <v>205</v>
      </c>
      <c r="M1303" t="s">
        <v>34</v>
      </c>
      <c r="N1303">
        <v>75</v>
      </c>
      <c r="O1303">
        <v>1</v>
      </c>
      <c r="P1303">
        <v>0</v>
      </c>
      <c r="Q1303" t="s">
        <v>81</v>
      </c>
      <c r="R1303" s="5">
        <v>102313</v>
      </c>
      <c r="S1303">
        <v>5.39</v>
      </c>
      <c r="T1303" s="5">
        <v>100155.5</v>
      </c>
      <c r="U1303">
        <v>20</v>
      </c>
      <c r="V1303" t="s">
        <v>29</v>
      </c>
      <c r="W1303" s="5">
        <v>2500</v>
      </c>
      <c r="X1303" s="5">
        <f>Table1[[#This Row],[Attendance]]*Table1[[#This Row],[Average Ticket Price]]</f>
        <v>113347500</v>
      </c>
      <c r="Y1303" s="5" t="s">
        <v>683</v>
      </c>
    </row>
    <row r="1304" spans="1:25" x14ac:dyDescent="0.25">
      <c r="A1304" t="s">
        <v>477</v>
      </c>
      <c r="B1304" s="8">
        <v>45607</v>
      </c>
      <c r="C1304">
        <f t="shared" si="20"/>
        <v>2024</v>
      </c>
      <c r="D1304" t="s">
        <v>22</v>
      </c>
      <c r="E1304" t="s">
        <v>66</v>
      </c>
      <c r="F1304" t="s">
        <v>38</v>
      </c>
      <c r="G1304" t="b">
        <v>0</v>
      </c>
      <c r="H1304">
        <v>0</v>
      </c>
      <c r="I1304">
        <v>0</v>
      </c>
      <c r="J1304" t="s">
        <v>39</v>
      </c>
      <c r="K1304" s="5">
        <v>9393</v>
      </c>
      <c r="L1304" t="s">
        <v>167</v>
      </c>
      <c r="M1304" t="s">
        <v>34</v>
      </c>
      <c r="N1304">
        <v>34</v>
      </c>
      <c r="O1304">
        <v>0</v>
      </c>
      <c r="P1304">
        <v>0</v>
      </c>
      <c r="Q1304" t="s">
        <v>51</v>
      </c>
      <c r="R1304" s="5">
        <v>6250</v>
      </c>
      <c r="S1304">
        <v>3.34</v>
      </c>
      <c r="T1304" s="5">
        <v>31357.75</v>
      </c>
      <c r="U1304">
        <v>34</v>
      </c>
      <c r="V1304" t="s">
        <v>42</v>
      </c>
      <c r="W1304" s="5">
        <v>750</v>
      </c>
      <c r="X1304" s="5">
        <f>Table1[[#This Row],[Attendance]]*Table1[[#This Row],[Average Ticket Price]]</f>
        <v>7044750</v>
      </c>
      <c r="Y1304" s="5" t="s">
        <v>683</v>
      </c>
    </row>
    <row r="1305" spans="1:25" x14ac:dyDescent="0.25">
      <c r="A1305" t="s">
        <v>612</v>
      </c>
      <c r="B1305" s="8">
        <v>45384</v>
      </c>
      <c r="C1305">
        <f t="shared" si="20"/>
        <v>2024</v>
      </c>
      <c r="D1305" t="s">
        <v>97</v>
      </c>
      <c r="E1305" t="s">
        <v>83</v>
      </c>
      <c r="F1305" t="s">
        <v>44</v>
      </c>
      <c r="G1305" t="b">
        <v>1</v>
      </c>
      <c r="H1305">
        <v>3</v>
      </c>
      <c r="I1305">
        <v>0</v>
      </c>
      <c r="J1305" t="s">
        <v>25</v>
      </c>
      <c r="K1305" s="5">
        <v>5186</v>
      </c>
      <c r="L1305" t="s">
        <v>133</v>
      </c>
      <c r="M1305" t="s">
        <v>50</v>
      </c>
      <c r="N1305">
        <v>32</v>
      </c>
      <c r="O1305">
        <v>1</v>
      </c>
      <c r="P1305">
        <v>0</v>
      </c>
      <c r="Q1305" t="s">
        <v>81</v>
      </c>
      <c r="R1305" s="5">
        <v>97369</v>
      </c>
      <c r="S1305">
        <v>7.22</v>
      </c>
      <c r="T1305" s="5">
        <v>126360.97</v>
      </c>
      <c r="U1305">
        <v>37</v>
      </c>
      <c r="V1305" t="s">
        <v>42</v>
      </c>
      <c r="W1305" s="5">
        <v>1500</v>
      </c>
      <c r="X1305" s="5">
        <f>Table1[[#This Row],[Attendance]]*Table1[[#This Row],[Average Ticket Price]]</f>
        <v>7779000</v>
      </c>
      <c r="Y1305" s="5" t="s">
        <v>683</v>
      </c>
    </row>
    <row r="1306" spans="1:25" x14ac:dyDescent="0.25">
      <c r="A1306" t="s">
        <v>421</v>
      </c>
      <c r="B1306" s="8">
        <v>45967</v>
      </c>
      <c r="C1306">
        <f t="shared" si="20"/>
        <v>2025</v>
      </c>
      <c r="D1306" t="s">
        <v>69</v>
      </c>
      <c r="E1306" t="s">
        <v>83</v>
      </c>
      <c r="F1306" t="s">
        <v>44</v>
      </c>
      <c r="G1306" t="b">
        <v>0</v>
      </c>
      <c r="H1306">
        <v>3</v>
      </c>
      <c r="I1306">
        <v>1</v>
      </c>
      <c r="J1306" t="s">
        <v>25</v>
      </c>
      <c r="K1306" s="5">
        <v>11367</v>
      </c>
      <c r="L1306" t="s">
        <v>121</v>
      </c>
      <c r="M1306" t="s">
        <v>27</v>
      </c>
      <c r="N1306">
        <v>18</v>
      </c>
      <c r="O1306">
        <v>0</v>
      </c>
      <c r="P1306">
        <v>0</v>
      </c>
      <c r="Q1306" t="s">
        <v>81</v>
      </c>
      <c r="R1306" s="5">
        <v>147153</v>
      </c>
      <c r="S1306">
        <v>8.39</v>
      </c>
      <c r="T1306" s="5">
        <v>107321.87</v>
      </c>
      <c r="U1306">
        <v>43</v>
      </c>
      <c r="V1306" t="s">
        <v>42</v>
      </c>
      <c r="W1306" s="5">
        <v>1750</v>
      </c>
      <c r="X1306" s="5">
        <f>Table1[[#This Row],[Attendance]]*Table1[[#This Row],[Average Ticket Price]]</f>
        <v>19892250</v>
      </c>
      <c r="Y1306" s="5" t="s">
        <v>683</v>
      </c>
    </row>
    <row r="1307" spans="1:25" x14ac:dyDescent="0.25">
      <c r="A1307" t="s">
        <v>154</v>
      </c>
      <c r="B1307" s="8">
        <v>45370</v>
      </c>
      <c r="C1307">
        <f t="shared" si="20"/>
        <v>2024</v>
      </c>
      <c r="D1307" t="s">
        <v>53</v>
      </c>
      <c r="E1307" t="s">
        <v>23</v>
      </c>
      <c r="F1307" t="s">
        <v>38</v>
      </c>
      <c r="G1307" t="b">
        <v>1</v>
      </c>
      <c r="H1307">
        <v>1</v>
      </c>
      <c r="I1307">
        <v>2</v>
      </c>
      <c r="J1307" t="s">
        <v>54</v>
      </c>
      <c r="K1307" s="5">
        <v>14102</v>
      </c>
      <c r="L1307" t="s">
        <v>75</v>
      </c>
      <c r="M1307" t="s">
        <v>50</v>
      </c>
      <c r="N1307">
        <v>55</v>
      </c>
      <c r="O1307">
        <v>0</v>
      </c>
      <c r="P1307">
        <v>1</v>
      </c>
      <c r="Q1307" t="s">
        <v>28</v>
      </c>
      <c r="R1307" s="5">
        <v>102032</v>
      </c>
      <c r="S1307">
        <v>1.63</v>
      </c>
      <c r="T1307" s="5">
        <v>214551.42</v>
      </c>
      <c r="U1307">
        <v>22</v>
      </c>
      <c r="V1307" t="s">
        <v>42</v>
      </c>
      <c r="W1307" s="5">
        <v>2250</v>
      </c>
      <c r="X1307" s="5">
        <f>Table1[[#This Row],[Attendance]]*Table1[[#This Row],[Average Ticket Price]]</f>
        <v>31729500</v>
      </c>
      <c r="Y1307" s="5" t="s">
        <v>683</v>
      </c>
    </row>
    <row r="1308" spans="1:25" x14ac:dyDescent="0.25">
      <c r="A1308" t="s">
        <v>236</v>
      </c>
      <c r="B1308" s="8">
        <v>45392</v>
      </c>
      <c r="C1308">
        <f t="shared" si="20"/>
        <v>2024</v>
      </c>
      <c r="D1308" t="s">
        <v>36</v>
      </c>
      <c r="E1308" t="s">
        <v>37</v>
      </c>
      <c r="F1308" t="s">
        <v>44</v>
      </c>
      <c r="G1308" t="b">
        <v>0</v>
      </c>
      <c r="H1308">
        <v>2</v>
      </c>
      <c r="I1308">
        <v>3</v>
      </c>
      <c r="J1308" t="s">
        <v>54</v>
      </c>
      <c r="K1308" s="5">
        <v>23754</v>
      </c>
      <c r="L1308" t="s">
        <v>244</v>
      </c>
      <c r="M1308" t="s">
        <v>27</v>
      </c>
      <c r="N1308">
        <v>79</v>
      </c>
      <c r="O1308">
        <v>2</v>
      </c>
      <c r="P1308">
        <v>0</v>
      </c>
      <c r="Q1308" t="s">
        <v>51</v>
      </c>
      <c r="R1308" s="5">
        <v>20320</v>
      </c>
      <c r="S1308">
        <v>6.29</v>
      </c>
      <c r="T1308" s="5">
        <v>206646.37</v>
      </c>
      <c r="U1308">
        <v>58</v>
      </c>
      <c r="V1308" t="s">
        <v>29</v>
      </c>
      <c r="W1308" s="5">
        <v>2000</v>
      </c>
      <c r="X1308" s="5">
        <f>Table1[[#This Row],[Attendance]]*Table1[[#This Row],[Average Ticket Price]]</f>
        <v>47508000</v>
      </c>
      <c r="Y1308" s="5" t="s">
        <v>683</v>
      </c>
    </row>
    <row r="1309" spans="1:25" x14ac:dyDescent="0.25">
      <c r="A1309" t="s">
        <v>153</v>
      </c>
      <c r="B1309" s="8">
        <v>45614</v>
      </c>
      <c r="C1309">
        <f t="shared" si="20"/>
        <v>2024</v>
      </c>
      <c r="D1309" t="s">
        <v>77</v>
      </c>
      <c r="E1309" t="s">
        <v>37</v>
      </c>
      <c r="F1309" t="s">
        <v>38</v>
      </c>
      <c r="G1309" t="b">
        <v>0</v>
      </c>
      <c r="H1309">
        <v>4</v>
      </c>
      <c r="I1309">
        <v>1</v>
      </c>
      <c r="J1309" t="s">
        <v>25</v>
      </c>
      <c r="K1309" s="5">
        <v>32379</v>
      </c>
      <c r="L1309" t="s">
        <v>151</v>
      </c>
      <c r="M1309" t="s">
        <v>34</v>
      </c>
      <c r="N1309">
        <v>71</v>
      </c>
      <c r="O1309">
        <v>0</v>
      </c>
      <c r="P1309">
        <v>0</v>
      </c>
      <c r="Q1309" t="s">
        <v>28</v>
      </c>
      <c r="R1309" s="5">
        <v>6398</v>
      </c>
      <c r="S1309">
        <v>3.77</v>
      </c>
      <c r="T1309" s="5">
        <v>141480.59</v>
      </c>
      <c r="U1309">
        <v>34</v>
      </c>
      <c r="V1309" t="s">
        <v>29</v>
      </c>
      <c r="W1309" s="5">
        <v>2000</v>
      </c>
      <c r="X1309" s="5">
        <f>Table1[[#This Row],[Attendance]]*Table1[[#This Row],[Average Ticket Price]]</f>
        <v>64758000</v>
      </c>
      <c r="Y1309" s="5" t="s">
        <v>683</v>
      </c>
    </row>
    <row r="1310" spans="1:25" x14ac:dyDescent="0.25">
      <c r="A1310" t="s">
        <v>586</v>
      </c>
      <c r="B1310" s="8">
        <v>45464</v>
      </c>
      <c r="C1310">
        <f t="shared" si="20"/>
        <v>2024</v>
      </c>
      <c r="D1310" t="s">
        <v>53</v>
      </c>
      <c r="E1310" t="s">
        <v>37</v>
      </c>
      <c r="F1310" t="s">
        <v>24</v>
      </c>
      <c r="G1310" t="b">
        <v>0</v>
      </c>
      <c r="H1310">
        <v>2</v>
      </c>
      <c r="I1310">
        <v>0</v>
      </c>
      <c r="J1310" t="s">
        <v>25</v>
      </c>
      <c r="K1310" s="5">
        <v>51175</v>
      </c>
      <c r="L1310" t="s">
        <v>172</v>
      </c>
      <c r="M1310" t="s">
        <v>61</v>
      </c>
      <c r="N1310">
        <v>52</v>
      </c>
      <c r="O1310">
        <v>0</v>
      </c>
      <c r="P1310">
        <v>0</v>
      </c>
      <c r="Q1310" t="s">
        <v>46</v>
      </c>
      <c r="R1310" s="5">
        <v>38649</v>
      </c>
      <c r="S1310">
        <v>3.94</v>
      </c>
      <c r="T1310" s="5">
        <v>181374.58</v>
      </c>
      <c r="U1310">
        <v>64</v>
      </c>
      <c r="V1310" t="s">
        <v>42</v>
      </c>
      <c r="W1310" s="5">
        <v>1250</v>
      </c>
      <c r="X1310" s="5">
        <f>Table1[[#This Row],[Attendance]]*Table1[[#This Row],[Average Ticket Price]]</f>
        <v>63968750</v>
      </c>
      <c r="Y1310" s="5" t="s">
        <v>683</v>
      </c>
    </row>
    <row r="1311" spans="1:25" x14ac:dyDescent="0.25">
      <c r="A1311" t="s">
        <v>284</v>
      </c>
      <c r="B1311" s="8">
        <v>45424</v>
      </c>
      <c r="C1311">
        <f t="shared" si="20"/>
        <v>2024</v>
      </c>
      <c r="D1311" t="s">
        <v>36</v>
      </c>
      <c r="E1311" t="s">
        <v>83</v>
      </c>
      <c r="F1311" t="s">
        <v>38</v>
      </c>
      <c r="G1311" t="b">
        <v>0</v>
      </c>
      <c r="H1311">
        <v>4</v>
      </c>
      <c r="I1311">
        <v>4</v>
      </c>
      <c r="J1311" t="s">
        <v>39</v>
      </c>
      <c r="K1311" s="5">
        <v>19307</v>
      </c>
      <c r="L1311" t="s">
        <v>103</v>
      </c>
      <c r="M1311" t="s">
        <v>34</v>
      </c>
      <c r="N1311">
        <v>44</v>
      </c>
      <c r="O1311">
        <v>0</v>
      </c>
      <c r="P1311">
        <v>0</v>
      </c>
      <c r="Q1311" t="s">
        <v>28</v>
      </c>
      <c r="R1311" s="5">
        <v>19229</v>
      </c>
      <c r="S1311">
        <v>9.23</v>
      </c>
      <c r="T1311" s="5">
        <v>169339</v>
      </c>
      <c r="U1311">
        <v>34</v>
      </c>
      <c r="V1311" t="s">
        <v>42</v>
      </c>
      <c r="W1311" s="5">
        <v>2000</v>
      </c>
      <c r="X1311" s="5">
        <f>Table1[[#This Row],[Attendance]]*Table1[[#This Row],[Average Ticket Price]]</f>
        <v>38614000</v>
      </c>
      <c r="Y1311" s="5" t="s">
        <v>683</v>
      </c>
    </row>
    <row r="1312" spans="1:25" x14ac:dyDescent="0.25">
      <c r="A1312" t="s">
        <v>186</v>
      </c>
      <c r="B1312" s="8">
        <v>45394</v>
      </c>
      <c r="C1312">
        <f t="shared" si="20"/>
        <v>2024</v>
      </c>
      <c r="D1312" t="s">
        <v>89</v>
      </c>
      <c r="E1312" t="s">
        <v>37</v>
      </c>
      <c r="F1312" t="s">
        <v>38</v>
      </c>
      <c r="G1312" t="b">
        <v>1</v>
      </c>
      <c r="H1312">
        <v>1</v>
      </c>
      <c r="I1312">
        <v>4</v>
      </c>
      <c r="J1312" t="s">
        <v>54</v>
      </c>
      <c r="K1312" s="5">
        <v>17475</v>
      </c>
      <c r="L1312" t="s">
        <v>64</v>
      </c>
      <c r="M1312" t="s">
        <v>34</v>
      </c>
      <c r="N1312">
        <v>38</v>
      </c>
      <c r="O1312">
        <v>1</v>
      </c>
      <c r="P1312">
        <v>2</v>
      </c>
      <c r="Q1312" t="s">
        <v>41</v>
      </c>
      <c r="R1312" s="5">
        <v>2018</v>
      </c>
      <c r="S1312">
        <v>1.88</v>
      </c>
      <c r="T1312" s="5">
        <v>33169.18</v>
      </c>
      <c r="U1312">
        <v>41</v>
      </c>
      <c r="V1312" t="s">
        <v>42</v>
      </c>
      <c r="W1312" s="5">
        <v>750</v>
      </c>
      <c r="X1312" s="5">
        <f>Table1[[#This Row],[Attendance]]*Table1[[#This Row],[Average Ticket Price]]</f>
        <v>13106250</v>
      </c>
      <c r="Y1312" s="5" t="s">
        <v>683</v>
      </c>
    </row>
    <row r="1313" spans="1:25" x14ac:dyDescent="0.25">
      <c r="A1313" t="s">
        <v>265</v>
      </c>
      <c r="B1313" s="8">
        <v>45861</v>
      </c>
      <c r="C1313">
        <f t="shared" si="20"/>
        <v>2025</v>
      </c>
      <c r="D1313" t="s">
        <v>97</v>
      </c>
      <c r="E1313" t="s">
        <v>23</v>
      </c>
      <c r="F1313" t="s">
        <v>24</v>
      </c>
      <c r="G1313" t="b">
        <v>0</v>
      </c>
      <c r="H1313">
        <v>2</v>
      </c>
      <c r="I1313">
        <v>3</v>
      </c>
      <c r="J1313" t="s">
        <v>54</v>
      </c>
      <c r="K1313" s="5">
        <v>32095</v>
      </c>
      <c r="L1313" t="s">
        <v>55</v>
      </c>
      <c r="M1313" t="s">
        <v>61</v>
      </c>
      <c r="N1313">
        <v>35</v>
      </c>
      <c r="O1313">
        <v>0</v>
      </c>
      <c r="P1313">
        <v>0</v>
      </c>
      <c r="Q1313" t="s">
        <v>51</v>
      </c>
      <c r="R1313" s="5">
        <v>97513</v>
      </c>
      <c r="S1313">
        <v>4.1100000000000003</v>
      </c>
      <c r="T1313" s="5">
        <v>237647.02</v>
      </c>
      <c r="U1313">
        <v>24</v>
      </c>
      <c r="V1313" t="s">
        <v>29</v>
      </c>
      <c r="W1313" s="5">
        <v>2250</v>
      </c>
      <c r="X1313" s="5">
        <f>Table1[[#This Row],[Attendance]]*Table1[[#This Row],[Average Ticket Price]]</f>
        <v>72213750</v>
      </c>
      <c r="Y1313" s="5" t="s">
        <v>683</v>
      </c>
    </row>
    <row r="1314" spans="1:25" x14ac:dyDescent="0.25">
      <c r="A1314" t="s">
        <v>177</v>
      </c>
      <c r="B1314" s="8">
        <v>45618</v>
      </c>
      <c r="C1314">
        <f t="shared" si="20"/>
        <v>2024</v>
      </c>
      <c r="D1314" t="s">
        <v>36</v>
      </c>
      <c r="E1314" t="s">
        <v>98</v>
      </c>
      <c r="F1314" t="s">
        <v>38</v>
      </c>
      <c r="G1314" t="b">
        <v>1</v>
      </c>
      <c r="H1314">
        <v>4</v>
      </c>
      <c r="I1314">
        <v>1</v>
      </c>
      <c r="J1314" t="s">
        <v>25</v>
      </c>
      <c r="K1314" s="5">
        <v>52083</v>
      </c>
      <c r="L1314" t="s">
        <v>115</v>
      </c>
      <c r="M1314" t="s">
        <v>34</v>
      </c>
      <c r="N1314">
        <v>43</v>
      </c>
      <c r="O1314">
        <v>2</v>
      </c>
      <c r="P1314">
        <v>0</v>
      </c>
      <c r="Q1314" t="s">
        <v>28</v>
      </c>
      <c r="R1314" s="5">
        <v>109043</v>
      </c>
      <c r="S1314">
        <v>7.8</v>
      </c>
      <c r="T1314" s="5">
        <v>156693.5</v>
      </c>
      <c r="U1314">
        <v>58</v>
      </c>
      <c r="V1314" t="s">
        <v>29</v>
      </c>
      <c r="W1314" s="5">
        <v>1500</v>
      </c>
      <c r="X1314" s="5">
        <f>Table1[[#This Row],[Attendance]]*Table1[[#This Row],[Average Ticket Price]]</f>
        <v>78124500</v>
      </c>
      <c r="Y1314" s="5" t="s">
        <v>683</v>
      </c>
    </row>
    <row r="1315" spans="1:25" x14ac:dyDescent="0.25">
      <c r="A1315" t="s">
        <v>286</v>
      </c>
      <c r="B1315" s="8">
        <v>45571</v>
      </c>
      <c r="C1315">
        <f t="shared" si="20"/>
        <v>2024</v>
      </c>
      <c r="D1315" t="s">
        <v>89</v>
      </c>
      <c r="E1315" t="s">
        <v>37</v>
      </c>
      <c r="F1315" t="s">
        <v>44</v>
      </c>
      <c r="G1315" t="b">
        <v>1</v>
      </c>
      <c r="H1315">
        <v>0</v>
      </c>
      <c r="I1315">
        <v>2</v>
      </c>
      <c r="J1315" t="s">
        <v>54</v>
      </c>
      <c r="K1315" s="5">
        <v>43587</v>
      </c>
      <c r="L1315" t="s">
        <v>55</v>
      </c>
      <c r="M1315" t="s">
        <v>34</v>
      </c>
      <c r="N1315">
        <v>58</v>
      </c>
      <c r="O1315">
        <v>2</v>
      </c>
      <c r="P1315">
        <v>0</v>
      </c>
      <c r="Q1315" t="s">
        <v>87</v>
      </c>
      <c r="R1315" s="5">
        <v>20904</v>
      </c>
      <c r="S1315">
        <v>6.18</v>
      </c>
      <c r="T1315" s="5">
        <v>200093.41</v>
      </c>
      <c r="U1315">
        <v>44</v>
      </c>
      <c r="V1315" t="s">
        <v>29</v>
      </c>
      <c r="W1315" s="5">
        <v>2000</v>
      </c>
      <c r="X1315" s="5">
        <f>Table1[[#This Row],[Attendance]]*Table1[[#This Row],[Average Ticket Price]]</f>
        <v>87174000</v>
      </c>
      <c r="Y1315" s="5" t="s">
        <v>683</v>
      </c>
    </row>
    <row r="1316" spans="1:25" x14ac:dyDescent="0.25">
      <c r="A1316" t="s">
        <v>457</v>
      </c>
      <c r="B1316" s="8">
        <v>45719</v>
      </c>
      <c r="C1316">
        <f t="shared" si="20"/>
        <v>2025</v>
      </c>
      <c r="D1316" t="s">
        <v>97</v>
      </c>
      <c r="E1316" t="s">
        <v>98</v>
      </c>
      <c r="F1316" t="s">
        <v>24</v>
      </c>
      <c r="G1316" t="b">
        <v>1</v>
      </c>
      <c r="H1316">
        <v>1</v>
      </c>
      <c r="I1316">
        <v>0</v>
      </c>
      <c r="J1316" t="s">
        <v>25</v>
      </c>
      <c r="K1316" s="5">
        <v>40383</v>
      </c>
      <c r="L1316" t="s">
        <v>70</v>
      </c>
      <c r="M1316" t="s">
        <v>34</v>
      </c>
      <c r="N1316">
        <v>72</v>
      </c>
      <c r="O1316">
        <v>0</v>
      </c>
      <c r="P1316">
        <v>0</v>
      </c>
      <c r="Q1316" t="s">
        <v>28</v>
      </c>
      <c r="R1316" s="5">
        <v>94715</v>
      </c>
      <c r="S1316">
        <v>4.17</v>
      </c>
      <c r="T1316" s="5">
        <v>52850.98</v>
      </c>
      <c r="U1316">
        <v>64</v>
      </c>
      <c r="V1316" t="s">
        <v>42</v>
      </c>
      <c r="W1316" s="5">
        <v>1500</v>
      </c>
      <c r="X1316" s="5">
        <f>Table1[[#This Row],[Attendance]]*Table1[[#This Row],[Average Ticket Price]]</f>
        <v>60574500</v>
      </c>
      <c r="Y1316" s="5" t="s">
        <v>683</v>
      </c>
    </row>
    <row r="1317" spans="1:25" x14ac:dyDescent="0.25">
      <c r="A1317" t="s">
        <v>613</v>
      </c>
      <c r="B1317" s="8">
        <v>45640</v>
      </c>
      <c r="C1317">
        <f t="shared" si="20"/>
        <v>2024</v>
      </c>
      <c r="D1317" t="s">
        <v>53</v>
      </c>
      <c r="E1317" t="s">
        <v>32</v>
      </c>
      <c r="F1317" t="s">
        <v>24</v>
      </c>
      <c r="G1317" t="b">
        <v>1</v>
      </c>
      <c r="H1317">
        <v>3</v>
      </c>
      <c r="I1317">
        <v>3</v>
      </c>
      <c r="J1317" t="s">
        <v>39</v>
      </c>
      <c r="K1317" s="5">
        <v>23426</v>
      </c>
      <c r="L1317" t="s">
        <v>161</v>
      </c>
      <c r="M1317" t="s">
        <v>34</v>
      </c>
      <c r="N1317">
        <v>80</v>
      </c>
      <c r="O1317">
        <v>0</v>
      </c>
      <c r="P1317">
        <v>1</v>
      </c>
      <c r="Q1317" t="s">
        <v>87</v>
      </c>
      <c r="R1317" s="5">
        <v>73632</v>
      </c>
      <c r="S1317">
        <v>8.9600000000000009</v>
      </c>
      <c r="T1317" s="5">
        <v>228622.99</v>
      </c>
      <c r="U1317">
        <v>61</v>
      </c>
      <c r="V1317" t="s">
        <v>42</v>
      </c>
      <c r="W1317" s="5">
        <v>1750</v>
      </c>
      <c r="X1317" s="5">
        <f>Table1[[#This Row],[Attendance]]*Table1[[#This Row],[Average Ticket Price]]</f>
        <v>40995500</v>
      </c>
      <c r="Y1317" s="5" t="s">
        <v>683</v>
      </c>
    </row>
    <row r="1318" spans="1:25" x14ac:dyDescent="0.25">
      <c r="A1318" t="s">
        <v>408</v>
      </c>
      <c r="B1318" s="8">
        <v>45504</v>
      </c>
      <c r="C1318">
        <f t="shared" si="20"/>
        <v>2024</v>
      </c>
      <c r="D1318" t="s">
        <v>89</v>
      </c>
      <c r="E1318" t="s">
        <v>98</v>
      </c>
      <c r="F1318" t="s">
        <v>24</v>
      </c>
      <c r="G1318" t="b">
        <v>1</v>
      </c>
      <c r="H1318">
        <v>1</v>
      </c>
      <c r="I1318">
        <v>0</v>
      </c>
      <c r="J1318" t="s">
        <v>25</v>
      </c>
      <c r="K1318" s="5">
        <v>24047</v>
      </c>
      <c r="L1318" t="s">
        <v>75</v>
      </c>
      <c r="M1318" t="s">
        <v>27</v>
      </c>
      <c r="N1318">
        <v>57</v>
      </c>
      <c r="O1318">
        <v>0</v>
      </c>
      <c r="P1318">
        <v>0</v>
      </c>
      <c r="Q1318" t="s">
        <v>81</v>
      </c>
      <c r="R1318" s="5">
        <v>148803</v>
      </c>
      <c r="S1318">
        <v>5.82</v>
      </c>
      <c r="T1318" s="5">
        <v>90055.98</v>
      </c>
      <c r="U1318">
        <v>24</v>
      </c>
      <c r="V1318" t="s">
        <v>42</v>
      </c>
      <c r="W1318" s="5">
        <v>1500</v>
      </c>
      <c r="X1318" s="5">
        <f>Table1[[#This Row],[Attendance]]*Table1[[#This Row],[Average Ticket Price]]</f>
        <v>36070500</v>
      </c>
      <c r="Y1318" s="5" t="s">
        <v>683</v>
      </c>
    </row>
    <row r="1319" spans="1:25" x14ac:dyDescent="0.25">
      <c r="A1319" t="s">
        <v>583</v>
      </c>
      <c r="B1319" s="8">
        <v>45759</v>
      </c>
      <c r="C1319">
        <f t="shared" si="20"/>
        <v>2025</v>
      </c>
      <c r="D1319" t="s">
        <v>69</v>
      </c>
      <c r="E1319" t="s">
        <v>83</v>
      </c>
      <c r="F1319" t="s">
        <v>24</v>
      </c>
      <c r="G1319" t="b">
        <v>1</v>
      </c>
      <c r="H1319">
        <v>4</v>
      </c>
      <c r="I1319">
        <v>1</v>
      </c>
      <c r="J1319" t="s">
        <v>25</v>
      </c>
      <c r="K1319" s="5">
        <v>48063</v>
      </c>
      <c r="L1319" t="s">
        <v>253</v>
      </c>
      <c r="M1319" t="s">
        <v>61</v>
      </c>
      <c r="N1319">
        <v>69</v>
      </c>
      <c r="O1319">
        <v>2</v>
      </c>
      <c r="P1319">
        <v>0</v>
      </c>
      <c r="Q1319" t="s">
        <v>28</v>
      </c>
      <c r="R1319" s="5">
        <v>48243</v>
      </c>
      <c r="S1319">
        <v>7.05</v>
      </c>
      <c r="T1319" s="5">
        <v>15216.45</v>
      </c>
      <c r="U1319">
        <v>59</v>
      </c>
      <c r="V1319" t="s">
        <v>42</v>
      </c>
      <c r="W1319" s="5">
        <v>2000</v>
      </c>
      <c r="X1319" s="5">
        <f>Table1[[#This Row],[Attendance]]*Table1[[#This Row],[Average Ticket Price]]</f>
        <v>96126000</v>
      </c>
      <c r="Y1319" s="5" t="s">
        <v>683</v>
      </c>
    </row>
    <row r="1320" spans="1:25" x14ac:dyDescent="0.25">
      <c r="A1320" t="s">
        <v>614</v>
      </c>
      <c r="B1320" s="8">
        <v>45502</v>
      </c>
      <c r="C1320">
        <f t="shared" si="20"/>
        <v>2024</v>
      </c>
      <c r="D1320" t="s">
        <v>69</v>
      </c>
      <c r="E1320" t="s">
        <v>48</v>
      </c>
      <c r="F1320" t="s">
        <v>24</v>
      </c>
      <c r="G1320" t="b">
        <v>0</v>
      </c>
      <c r="H1320">
        <v>2</v>
      </c>
      <c r="I1320">
        <v>2</v>
      </c>
      <c r="J1320" t="s">
        <v>39</v>
      </c>
      <c r="K1320" s="5">
        <v>5475</v>
      </c>
      <c r="L1320" t="s">
        <v>95</v>
      </c>
      <c r="M1320" t="s">
        <v>50</v>
      </c>
      <c r="N1320">
        <v>26</v>
      </c>
      <c r="O1320">
        <v>2</v>
      </c>
      <c r="P1320">
        <v>1</v>
      </c>
      <c r="Q1320" t="s">
        <v>81</v>
      </c>
      <c r="R1320" s="5">
        <v>109463</v>
      </c>
      <c r="S1320">
        <v>4.7699999999999996</v>
      </c>
      <c r="T1320" s="5">
        <v>232577.11</v>
      </c>
      <c r="U1320">
        <v>57</v>
      </c>
      <c r="V1320" t="s">
        <v>152</v>
      </c>
      <c r="W1320" s="5">
        <v>750</v>
      </c>
      <c r="X1320" s="5">
        <f>Table1[[#This Row],[Attendance]]*Table1[[#This Row],[Average Ticket Price]]</f>
        <v>4106250</v>
      </c>
      <c r="Y1320" s="5" t="s">
        <v>683</v>
      </c>
    </row>
    <row r="1321" spans="1:25" x14ac:dyDescent="0.25">
      <c r="A1321" t="s">
        <v>182</v>
      </c>
      <c r="B1321" s="8">
        <v>45998</v>
      </c>
      <c r="C1321">
        <f t="shared" si="20"/>
        <v>2025</v>
      </c>
      <c r="D1321" t="s">
        <v>22</v>
      </c>
      <c r="E1321" t="s">
        <v>23</v>
      </c>
      <c r="F1321" t="s">
        <v>24</v>
      </c>
      <c r="G1321" t="b">
        <v>0</v>
      </c>
      <c r="H1321">
        <v>4</v>
      </c>
      <c r="I1321">
        <v>0</v>
      </c>
      <c r="J1321" t="s">
        <v>25</v>
      </c>
      <c r="K1321" s="5">
        <v>18639</v>
      </c>
      <c r="L1321" t="s">
        <v>308</v>
      </c>
      <c r="M1321" t="s">
        <v>27</v>
      </c>
      <c r="N1321">
        <v>81</v>
      </c>
      <c r="O1321">
        <v>0</v>
      </c>
      <c r="P1321">
        <v>0</v>
      </c>
      <c r="Q1321" t="s">
        <v>62</v>
      </c>
      <c r="R1321" s="5">
        <v>114886</v>
      </c>
      <c r="S1321">
        <v>5.64</v>
      </c>
      <c r="T1321" s="5">
        <v>230889.11</v>
      </c>
      <c r="U1321">
        <v>31</v>
      </c>
      <c r="V1321" t="s">
        <v>29</v>
      </c>
      <c r="W1321" s="5">
        <v>750</v>
      </c>
      <c r="X1321" s="5">
        <f>Table1[[#This Row],[Attendance]]*Table1[[#This Row],[Average Ticket Price]]</f>
        <v>13979250</v>
      </c>
      <c r="Y1321" s="5" t="s">
        <v>683</v>
      </c>
    </row>
    <row r="1322" spans="1:25" x14ac:dyDescent="0.25">
      <c r="A1322" t="s">
        <v>274</v>
      </c>
      <c r="B1322" s="8">
        <v>45680</v>
      </c>
      <c r="C1322">
        <f t="shared" si="20"/>
        <v>2025</v>
      </c>
      <c r="D1322" t="s">
        <v>22</v>
      </c>
      <c r="E1322" t="s">
        <v>23</v>
      </c>
      <c r="F1322" t="s">
        <v>44</v>
      </c>
      <c r="G1322" t="b">
        <v>1</v>
      </c>
      <c r="H1322">
        <v>5</v>
      </c>
      <c r="I1322">
        <v>1</v>
      </c>
      <c r="J1322" t="s">
        <v>25</v>
      </c>
      <c r="K1322" s="5">
        <v>32599</v>
      </c>
      <c r="L1322" t="s">
        <v>118</v>
      </c>
      <c r="M1322" t="s">
        <v>50</v>
      </c>
      <c r="N1322">
        <v>47</v>
      </c>
      <c r="O1322">
        <v>0</v>
      </c>
      <c r="P1322">
        <v>0</v>
      </c>
      <c r="Q1322" t="s">
        <v>62</v>
      </c>
      <c r="R1322" s="5">
        <v>2222</v>
      </c>
      <c r="S1322">
        <v>3.9</v>
      </c>
      <c r="T1322" s="5">
        <v>3026.44</v>
      </c>
      <c r="U1322">
        <v>64</v>
      </c>
      <c r="V1322" t="s">
        <v>42</v>
      </c>
      <c r="W1322" s="5">
        <v>1000</v>
      </c>
      <c r="X1322" s="5">
        <f>Table1[[#This Row],[Attendance]]*Table1[[#This Row],[Average Ticket Price]]</f>
        <v>32599000</v>
      </c>
      <c r="Y1322" s="5" t="s">
        <v>683</v>
      </c>
    </row>
    <row r="1323" spans="1:25" x14ac:dyDescent="0.25">
      <c r="A1323" t="s">
        <v>560</v>
      </c>
      <c r="B1323" s="8">
        <v>45986</v>
      </c>
      <c r="C1323">
        <f t="shared" si="20"/>
        <v>2025</v>
      </c>
      <c r="D1323" t="s">
        <v>77</v>
      </c>
      <c r="E1323" t="s">
        <v>32</v>
      </c>
      <c r="F1323" t="s">
        <v>38</v>
      </c>
      <c r="G1323" t="b">
        <v>0</v>
      </c>
      <c r="H1323">
        <v>4</v>
      </c>
      <c r="I1323">
        <v>4</v>
      </c>
      <c r="J1323" t="s">
        <v>39</v>
      </c>
      <c r="K1323" s="5">
        <v>25170</v>
      </c>
      <c r="L1323" t="s">
        <v>99</v>
      </c>
      <c r="M1323" t="s">
        <v>61</v>
      </c>
      <c r="N1323">
        <v>67</v>
      </c>
      <c r="O1323">
        <v>1</v>
      </c>
      <c r="P1323">
        <v>1</v>
      </c>
      <c r="Q1323" t="s">
        <v>28</v>
      </c>
      <c r="R1323" s="5">
        <v>8177</v>
      </c>
      <c r="S1323">
        <v>8.23</v>
      </c>
      <c r="T1323" s="5">
        <v>38960.54</v>
      </c>
      <c r="U1323">
        <v>61</v>
      </c>
      <c r="V1323" t="s">
        <v>42</v>
      </c>
      <c r="W1323" s="5">
        <v>1000</v>
      </c>
      <c r="X1323" s="5">
        <f>Table1[[#This Row],[Attendance]]*Table1[[#This Row],[Average Ticket Price]]</f>
        <v>25170000</v>
      </c>
      <c r="Y1323" s="5" t="s">
        <v>683</v>
      </c>
    </row>
    <row r="1324" spans="1:25" x14ac:dyDescent="0.25">
      <c r="A1324" t="s">
        <v>512</v>
      </c>
      <c r="B1324" s="8">
        <v>45623</v>
      </c>
      <c r="C1324">
        <f t="shared" si="20"/>
        <v>2024</v>
      </c>
      <c r="D1324" t="s">
        <v>89</v>
      </c>
      <c r="E1324" t="s">
        <v>37</v>
      </c>
      <c r="F1324" t="s">
        <v>38</v>
      </c>
      <c r="G1324" t="b">
        <v>0</v>
      </c>
      <c r="H1324">
        <v>2</v>
      </c>
      <c r="I1324">
        <v>1</v>
      </c>
      <c r="J1324" t="s">
        <v>25</v>
      </c>
      <c r="K1324" s="5">
        <v>20699</v>
      </c>
      <c r="L1324" t="s">
        <v>73</v>
      </c>
      <c r="M1324" t="s">
        <v>50</v>
      </c>
      <c r="N1324">
        <v>76</v>
      </c>
      <c r="O1324">
        <v>1</v>
      </c>
      <c r="P1324">
        <v>0</v>
      </c>
      <c r="Q1324" t="s">
        <v>41</v>
      </c>
      <c r="R1324" s="5">
        <v>104274</v>
      </c>
      <c r="S1324">
        <v>2.33</v>
      </c>
      <c r="T1324" s="5">
        <v>159060.84</v>
      </c>
      <c r="U1324">
        <v>26</v>
      </c>
      <c r="V1324" t="s">
        <v>42</v>
      </c>
      <c r="W1324" s="5">
        <v>2250</v>
      </c>
      <c r="X1324" s="5">
        <f>Table1[[#This Row],[Attendance]]*Table1[[#This Row],[Average Ticket Price]]</f>
        <v>46572750</v>
      </c>
      <c r="Y1324" s="5" t="s">
        <v>683</v>
      </c>
    </row>
    <row r="1325" spans="1:25" x14ac:dyDescent="0.25">
      <c r="A1325" t="s">
        <v>329</v>
      </c>
      <c r="B1325" s="8">
        <v>45862</v>
      </c>
      <c r="C1325">
        <f t="shared" si="20"/>
        <v>2025</v>
      </c>
      <c r="D1325" t="s">
        <v>89</v>
      </c>
      <c r="E1325" t="s">
        <v>37</v>
      </c>
      <c r="F1325" t="s">
        <v>44</v>
      </c>
      <c r="G1325" t="b">
        <v>0</v>
      </c>
      <c r="H1325">
        <v>2</v>
      </c>
      <c r="I1325">
        <v>4</v>
      </c>
      <c r="J1325" t="s">
        <v>54</v>
      </c>
      <c r="K1325" s="5">
        <v>23201</v>
      </c>
      <c r="L1325" t="s">
        <v>60</v>
      </c>
      <c r="M1325" t="s">
        <v>34</v>
      </c>
      <c r="N1325">
        <v>76</v>
      </c>
      <c r="O1325">
        <v>0</v>
      </c>
      <c r="P1325">
        <v>0</v>
      </c>
      <c r="Q1325" t="s">
        <v>87</v>
      </c>
      <c r="R1325" s="5">
        <v>90586</v>
      </c>
      <c r="S1325">
        <v>8.89</v>
      </c>
      <c r="T1325" s="5">
        <v>217934.98</v>
      </c>
      <c r="U1325">
        <v>37</v>
      </c>
      <c r="V1325" t="s">
        <v>29</v>
      </c>
      <c r="W1325" s="5">
        <v>1000</v>
      </c>
      <c r="X1325" s="5">
        <f>Table1[[#This Row],[Attendance]]*Table1[[#This Row],[Average Ticket Price]]</f>
        <v>23201000</v>
      </c>
      <c r="Y1325" s="5" t="s">
        <v>683</v>
      </c>
    </row>
    <row r="1326" spans="1:25" x14ac:dyDescent="0.25">
      <c r="A1326" t="s">
        <v>218</v>
      </c>
      <c r="B1326" s="8">
        <v>45708</v>
      </c>
      <c r="C1326">
        <f t="shared" si="20"/>
        <v>2025</v>
      </c>
      <c r="D1326" t="s">
        <v>69</v>
      </c>
      <c r="E1326" t="s">
        <v>98</v>
      </c>
      <c r="F1326" t="s">
        <v>24</v>
      </c>
      <c r="G1326" t="b">
        <v>0</v>
      </c>
      <c r="H1326">
        <v>0</v>
      </c>
      <c r="I1326">
        <v>2</v>
      </c>
      <c r="J1326" t="s">
        <v>54</v>
      </c>
      <c r="K1326" s="5">
        <v>6265</v>
      </c>
      <c r="L1326" t="s">
        <v>316</v>
      </c>
      <c r="M1326" t="s">
        <v>50</v>
      </c>
      <c r="N1326">
        <v>91</v>
      </c>
      <c r="O1326">
        <v>0</v>
      </c>
      <c r="P1326">
        <v>1</v>
      </c>
      <c r="Q1326" t="s">
        <v>51</v>
      </c>
      <c r="R1326" s="5">
        <v>68705</v>
      </c>
      <c r="S1326">
        <v>3.66</v>
      </c>
      <c r="T1326" s="5">
        <v>175483.57</v>
      </c>
      <c r="U1326">
        <v>53</v>
      </c>
      <c r="V1326" t="s">
        <v>42</v>
      </c>
      <c r="W1326" s="5">
        <v>3000</v>
      </c>
      <c r="X1326" s="5">
        <f>Table1[[#This Row],[Attendance]]*Table1[[#This Row],[Average Ticket Price]]</f>
        <v>18795000</v>
      </c>
      <c r="Y1326" s="5" t="s">
        <v>683</v>
      </c>
    </row>
    <row r="1327" spans="1:25" x14ac:dyDescent="0.25">
      <c r="A1327" t="s">
        <v>323</v>
      </c>
      <c r="B1327" s="8">
        <v>45417</v>
      </c>
      <c r="C1327">
        <f t="shared" si="20"/>
        <v>2024</v>
      </c>
      <c r="D1327" t="s">
        <v>97</v>
      </c>
      <c r="E1327" t="s">
        <v>72</v>
      </c>
      <c r="F1327" t="s">
        <v>44</v>
      </c>
      <c r="G1327" t="b">
        <v>1</v>
      </c>
      <c r="H1327">
        <v>2</v>
      </c>
      <c r="I1327">
        <v>2</v>
      </c>
      <c r="J1327" t="s">
        <v>39</v>
      </c>
      <c r="K1327" s="5">
        <v>24183</v>
      </c>
      <c r="L1327" t="s">
        <v>55</v>
      </c>
      <c r="M1327" t="s">
        <v>50</v>
      </c>
      <c r="N1327">
        <v>10</v>
      </c>
      <c r="O1327">
        <v>1</v>
      </c>
      <c r="P1327">
        <v>0</v>
      </c>
      <c r="Q1327" t="s">
        <v>46</v>
      </c>
      <c r="R1327" s="5">
        <v>53675</v>
      </c>
      <c r="S1327">
        <v>5.3</v>
      </c>
      <c r="T1327" s="5">
        <v>13765.64</v>
      </c>
      <c r="U1327">
        <v>25</v>
      </c>
      <c r="V1327" t="s">
        <v>42</v>
      </c>
      <c r="W1327" s="5">
        <v>1250</v>
      </c>
      <c r="X1327" s="5">
        <f>Table1[[#This Row],[Attendance]]*Table1[[#This Row],[Average Ticket Price]]</f>
        <v>30228750</v>
      </c>
      <c r="Y1327" s="5" t="s">
        <v>683</v>
      </c>
    </row>
    <row r="1328" spans="1:25" x14ac:dyDescent="0.25">
      <c r="A1328" t="s">
        <v>287</v>
      </c>
      <c r="B1328" s="8">
        <v>45335</v>
      </c>
      <c r="C1328">
        <f t="shared" si="20"/>
        <v>2024</v>
      </c>
      <c r="D1328" t="s">
        <v>36</v>
      </c>
      <c r="E1328" t="s">
        <v>98</v>
      </c>
      <c r="F1328" t="s">
        <v>24</v>
      </c>
      <c r="G1328" t="b">
        <v>0</v>
      </c>
      <c r="H1328">
        <v>2</v>
      </c>
      <c r="I1328">
        <v>4</v>
      </c>
      <c r="J1328" t="s">
        <v>54</v>
      </c>
      <c r="K1328" s="5">
        <v>10971</v>
      </c>
      <c r="L1328" t="s">
        <v>178</v>
      </c>
      <c r="M1328" t="s">
        <v>50</v>
      </c>
      <c r="N1328">
        <v>30</v>
      </c>
      <c r="O1328">
        <v>2</v>
      </c>
      <c r="P1328">
        <v>2</v>
      </c>
      <c r="Q1328" t="s">
        <v>62</v>
      </c>
      <c r="R1328" s="5">
        <v>121031</v>
      </c>
      <c r="S1328">
        <v>6.4</v>
      </c>
      <c r="T1328" s="5">
        <v>142516.88</v>
      </c>
      <c r="U1328">
        <v>44</v>
      </c>
      <c r="V1328" t="s">
        <v>42</v>
      </c>
      <c r="W1328" s="5">
        <v>1000</v>
      </c>
      <c r="X1328" s="5">
        <f>Table1[[#This Row],[Attendance]]*Table1[[#This Row],[Average Ticket Price]]</f>
        <v>10971000</v>
      </c>
      <c r="Y1328" s="5" t="s">
        <v>683</v>
      </c>
    </row>
    <row r="1329" spans="1:25" x14ac:dyDescent="0.25">
      <c r="A1329" t="s">
        <v>537</v>
      </c>
      <c r="B1329" s="8">
        <v>45337</v>
      </c>
      <c r="C1329">
        <f t="shared" si="20"/>
        <v>2024</v>
      </c>
      <c r="D1329" t="s">
        <v>22</v>
      </c>
      <c r="E1329" t="s">
        <v>23</v>
      </c>
      <c r="F1329" t="s">
        <v>38</v>
      </c>
      <c r="G1329" t="b">
        <v>1</v>
      </c>
      <c r="H1329">
        <v>2</v>
      </c>
      <c r="I1329">
        <v>3</v>
      </c>
      <c r="J1329" t="s">
        <v>54</v>
      </c>
      <c r="K1329" s="5">
        <v>17694</v>
      </c>
      <c r="L1329" t="s">
        <v>176</v>
      </c>
      <c r="M1329" t="s">
        <v>61</v>
      </c>
      <c r="N1329">
        <v>60</v>
      </c>
      <c r="O1329">
        <v>0</v>
      </c>
      <c r="P1329">
        <v>1</v>
      </c>
      <c r="Q1329" t="s">
        <v>62</v>
      </c>
      <c r="R1329" s="5">
        <v>50377</v>
      </c>
      <c r="S1329">
        <v>5.31</v>
      </c>
      <c r="T1329" s="5">
        <v>121028.4</v>
      </c>
      <c r="U1329">
        <v>63</v>
      </c>
      <c r="V1329" t="s">
        <v>42</v>
      </c>
      <c r="W1329" s="5">
        <v>2000</v>
      </c>
      <c r="X1329" s="5">
        <f>Table1[[#This Row],[Attendance]]*Table1[[#This Row],[Average Ticket Price]]</f>
        <v>35388000</v>
      </c>
      <c r="Y1329" s="5" t="s">
        <v>683</v>
      </c>
    </row>
    <row r="1330" spans="1:25" x14ac:dyDescent="0.25">
      <c r="A1330" t="s">
        <v>511</v>
      </c>
      <c r="B1330" s="8">
        <v>45343</v>
      </c>
      <c r="C1330">
        <f t="shared" si="20"/>
        <v>2024</v>
      </c>
      <c r="D1330" t="s">
        <v>31</v>
      </c>
      <c r="E1330" t="s">
        <v>48</v>
      </c>
      <c r="F1330" t="s">
        <v>44</v>
      </c>
      <c r="G1330" t="b">
        <v>0</v>
      </c>
      <c r="H1330">
        <v>4</v>
      </c>
      <c r="I1330">
        <v>0</v>
      </c>
      <c r="J1330" t="s">
        <v>25</v>
      </c>
      <c r="K1330" s="5">
        <v>54156</v>
      </c>
      <c r="L1330" t="s">
        <v>135</v>
      </c>
      <c r="M1330" t="s">
        <v>50</v>
      </c>
      <c r="N1330">
        <v>65</v>
      </c>
      <c r="O1330">
        <v>0</v>
      </c>
      <c r="P1330">
        <v>0</v>
      </c>
      <c r="Q1330" t="s">
        <v>81</v>
      </c>
      <c r="R1330" s="5">
        <v>93360</v>
      </c>
      <c r="S1330">
        <v>5.23</v>
      </c>
      <c r="T1330" s="5">
        <v>161718.79</v>
      </c>
      <c r="U1330">
        <v>36</v>
      </c>
      <c r="V1330" t="s">
        <v>29</v>
      </c>
      <c r="W1330" s="5">
        <v>1750</v>
      </c>
      <c r="X1330" s="5">
        <f>Table1[[#This Row],[Attendance]]*Table1[[#This Row],[Average Ticket Price]]</f>
        <v>94773000</v>
      </c>
      <c r="Y1330" s="5" t="s">
        <v>683</v>
      </c>
    </row>
    <row r="1331" spans="1:25" x14ac:dyDescent="0.25">
      <c r="A1331" t="s">
        <v>30</v>
      </c>
      <c r="B1331" s="8">
        <v>45563</v>
      </c>
      <c r="C1331">
        <f t="shared" si="20"/>
        <v>2024</v>
      </c>
      <c r="D1331" t="s">
        <v>89</v>
      </c>
      <c r="E1331" t="s">
        <v>37</v>
      </c>
      <c r="F1331" t="s">
        <v>44</v>
      </c>
      <c r="G1331" t="b">
        <v>1</v>
      </c>
      <c r="H1331">
        <v>0</v>
      </c>
      <c r="I1331">
        <v>4</v>
      </c>
      <c r="J1331" t="s">
        <v>54</v>
      </c>
      <c r="K1331" s="5">
        <v>33010</v>
      </c>
      <c r="L1331" t="s">
        <v>383</v>
      </c>
      <c r="M1331" t="s">
        <v>27</v>
      </c>
      <c r="N1331">
        <v>28</v>
      </c>
      <c r="O1331">
        <v>1</v>
      </c>
      <c r="P1331">
        <v>2</v>
      </c>
      <c r="Q1331" t="s">
        <v>87</v>
      </c>
      <c r="R1331" s="5">
        <v>95861</v>
      </c>
      <c r="S1331">
        <v>9.4600000000000009</v>
      </c>
      <c r="T1331" s="5">
        <v>10971.7</v>
      </c>
      <c r="U1331">
        <v>33</v>
      </c>
      <c r="V1331" t="s">
        <v>42</v>
      </c>
      <c r="W1331" s="5">
        <v>1500</v>
      </c>
      <c r="X1331" s="5">
        <f>Table1[[#This Row],[Attendance]]*Table1[[#This Row],[Average Ticket Price]]</f>
        <v>49515000</v>
      </c>
      <c r="Y1331" s="5" t="s">
        <v>683</v>
      </c>
    </row>
    <row r="1332" spans="1:25" x14ac:dyDescent="0.25">
      <c r="A1332" t="s">
        <v>615</v>
      </c>
      <c r="B1332" s="8">
        <v>45649</v>
      </c>
      <c r="C1332">
        <f t="shared" si="20"/>
        <v>2024</v>
      </c>
      <c r="D1332" t="s">
        <v>53</v>
      </c>
      <c r="E1332" t="s">
        <v>98</v>
      </c>
      <c r="F1332" t="s">
        <v>38</v>
      </c>
      <c r="G1332" t="b">
        <v>1</v>
      </c>
      <c r="H1332">
        <v>5</v>
      </c>
      <c r="I1332">
        <v>2</v>
      </c>
      <c r="J1332" t="s">
        <v>25</v>
      </c>
      <c r="K1332" s="5">
        <v>40329</v>
      </c>
      <c r="L1332" t="s">
        <v>40</v>
      </c>
      <c r="M1332" t="s">
        <v>27</v>
      </c>
      <c r="N1332">
        <v>64</v>
      </c>
      <c r="O1332">
        <v>1</v>
      </c>
      <c r="P1332">
        <v>0</v>
      </c>
      <c r="Q1332" t="s">
        <v>41</v>
      </c>
      <c r="R1332" s="5">
        <v>88441</v>
      </c>
      <c r="S1332">
        <v>9.34</v>
      </c>
      <c r="T1332" s="5">
        <v>56652.18</v>
      </c>
      <c r="U1332">
        <v>26</v>
      </c>
      <c r="V1332" t="s">
        <v>42</v>
      </c>
      <c r="W1332" s="5">
        <v>1500</v>
      </c>
      <c r="X1332" s="5">
        <f>Table1[[#This Row],[Attendance]]*Table1[[#This Row],[Average Ticket Price]]</f>
        <v>60493500</v>
      </c>
      <c r="Y1332" s="5" t="s">
        <v>683</v>
      </c>
    </row>
    <row r="1333" spans="1:25" x14ac:dyDescent="0.25">
      <c r="A1333" t="s">
        <v>418</v>
      </c>
      <c r="B1333" s="8">
        <v>45331</v>
      </c>
      <c r="C1333">
        <f t="shared" si="20"/>
        <v>2024</v>
      </c>
      <c r="D1333" t="s">
        <v>69</v>
      </c>
      <c r="E1333" t="s">
        <v>72</v>
      </c>
      <c r="F1333" t="s">
        <v>24</v>
      </c>
      <c r="G1333" t="b">
        <v>1</v>
      </c>
      <c r="H1333">
        <v>3</v>
      </c>
      <c r="I1333">
        <v>2</v>
      </c>
      <c r="J1333" t="s">
        <v>25</v>
      </c>
      <c r="K1333" s="5">
        <v>32813</v>
      </c>
      <c r="L1333" t="s">
        <v>45</v>
      </c>
      <c r="M1333" t="s">
        <v>34</v>
      </c>
      <c r="N1333">
        <v>63</v>
      </c>
      <c r="O1333">
        <v>0</v>
      </c>
      <c r="P1333">
        <v>2</v>
      </c>
      <c r="Q1333" t="s">
        <v>81</v>
      </c>
      <c r="R1333" s="5">
        <v>80461</v>
      </c>
      <c r="S1333">
        <v>1.25</v>
      </c>
      <c r="T1333" s="5">
        <v>97179.520000000004</v>
      </c>
      <c r="U1333">
        <v>48</v>
      </c>
      <c r="V1333" t="s">
        <v>42</v>
      </c>
      <c r="W1333" s="5">
        <v>2000</v>
      </c>
      <c r="X1333" s="5">
        <f>Table1[[#This Row],[Attendance]]*Table1[[#This Row],[Average Ticket Price]]</f>
        <v>65626000</v>
      </c>
      <c r="Y1333" s="5" t="s">
        <v>683</v>
      </c>
    </row>
    <row r="1334" spans="1:25" x14ac:dyDescent="0.25">
      <c r="A1334" t="s">
        <v>359</v>
      </c>
      <c r="B1334" s="8">
        <v>45693</v>
      </c>
      <c r="C1334">
        <f t="shared" si="20"/>
        <v>2025</v>
      </c>
      <c r="D1334" t="s">
        <v>69</v>
      </c>
      <c r="E1334" t="s">
        <v>23</v>
      </c>
      <c r="F1334" t="s">
        <v>38</v>
      </c>
      <c r="G1334" t="b">
        <v>1</v>
      </c>
      <c r="H1334">
        <v>0</v>
      </c>
      <c r="I1334">
        <v>4</v>
      </c>
      <c r="J1334" t="s">
        <v>54</v>
      </c>
      <c r="K1334" s="5">
        <v>13715</v>
      </c>
      <c r="L1334" t="s">
        <v>353</v>
      </c>
      <c r="M1334" t="s">
        <v>61</v>
      </c>
      <c r="N1334">
        <v>19</v>
      </c>
      <c r="O1334">
        <v>1</v>
      </c>
      <c r="P1334">
        <v>1</v>
      </c>
      <c r="Q1334" t="s">
        <v>87</v>
      </c>
      <c r="R1334" s="5">
        <v>5890</v>
      </c>
      <c r="S1334">
        <v>3.27</v>
      </c>
      <c r="T1334" s="5">
        <v>141797.51</v>
      </c>
      <c r="U1334">
        <v>54</v>
      </c>
      <c r="V1334" t="s">
        <v>42</v>
      </c>
      <c r="W1334" s="5">
        <v>1000</v>
      </c>
      <c r="X1334" s="5">
        <f>Table1[[#This Row],[Attendance]]*Table1[[#This Row],[Average Ticket Price]]</f>
        <v>13715000</v>
      </c>
      <c r="Y1334" s="5" t="s">
        <v>683</v>
      </c>
    </row>
    <row r="1335" spans="1:25" x14ac:dyDescent="0.25">
      <c r="A1335" t="s">
        <v>439</v>
      </c>
      <c r="B1335" s="8">
        <v>46017</v>
      </c>
      <c r="C1335">
        <f t="shared" si="20"/>
        <v>2025</v>
      </c>
      <c r="D1335" t="s">
        <v>77</v>
      </c>
      <c r="E1335" t="s">
        <v>66</v>
      </c>
      <c r="F1335" t="s">
        <v>24</v>
      </c>
      <c r="G1335" t="b">
        <v>0</v>
      </c>
      <c r="H1335">
        <v>2</v>
      </c>
      <c r="I1335">
        <v>1</v>
      </c>
      <c r="J1335" t="s">
        <v>25</v>
      </c>
      <c r="K1335" s="5">
        <v>20933</v>
      </c>
      <c r="L1335" t="s">
        <v>402</v>
      </c>
      <c r="M1335" t="s">
        <v>50</v>
      </c>
      <c r="N1335">
        <v>34</v>
      </c>
      <c r="O1335">
        <v>0</v>
      </c>
      <c r="P1335">
        <v>0</v>
      </c>
      <c r="Q1335" t="s">
        <v>46</v>
      </c>
      <c r="R1335" s="5">
        <v>55120</v>
      </c>
      <c r="S1335">
        <v>5.53</v>
      </c>
      <c r="T1335" s="5">
        <v>8152.53</v>
      </c>
      <c r="U1335">
        <v>50</v>
      </c>
      <c r="V1335" t="s">
        <v>29</v>
      </c>
      <c r="W1335" s="5">
        <v>3000</v>
      </c>
      <c r="X1335" s="5">
        <f>Table1[[#This Row],[Attendance]]*Table1[[#This Row],[Average Ticket Price]]</f>
        <v>62799000</v>
      </c>
      <c r="Y1335" s="5" t="s">
        <v>683</v>
      </c>
    </row>
    <row r="1336" spans="1:25" x14ac:dyDescent="0.25">
      <c r="A1336" t="s">
        <v>577</v>
      </c>
      <c r="B1336" s="8">
        <v>45721</v>
      </c>
      <c r="C1336">
        <f t="shared" si="20"/>
        <v>2025</v>
      </c>
      <c r="D1336" t="s">
        <v>97</v>
      </c>
      <c r="E1336" t="s">
        <v>32</v>
      </c>
      <c r="F1336" t="s">
        <v>24</v>
      </c>
      <c r="G1336" t="b">
        <v>1</v>
      </c>
      <c r="H1336">
        <v>4</v>
      </c>
      <c r="I1336">
        <v>0</v>
      </c>
      <c r="J1336" t="s">
        <v>25</v>
      </c>
      <c r="K1336" s="5">
        <v>47413</v>
      </c>
      <c r="L1336" t="s">
        <v>133</v>
      </c>
      <c r="M1336" t="s">
        <v>34</v>
      </c>
      <c r="N1336">
        <v>53</v>
      </c>
      <c r="O1336">
        <v>2</v>
      </c>
      <c r="P1336">
        <v>1</v>
      </c>
      <c r="Q1336" t="s">
        <v>41</v>
      </c>
      <c r="R1336" s="5">
        <v>118165</v>
      </c>
      <c r="S1336">
        <v>6.54</v>
      </c>
      <c r="T1336" s="5">
        <v>141345.1</v>
      </c>
      <c r="U1336">
        <v>37</v>
      </c>
      <c r="V1336" t="s">
        <v>29</v>
      </c>
      <c r="W1336" s="5">
        <v>3000</v>
      </c>
      <c r="X1336" s="5">
        <f>Table1[[#This Row],[Attendance]]*Table1[[#This Row],[Average Ticket Price]]</f>
        <v>142239000</v>
      </c>
      <c r="Y1336" s="5" t="s">
        <v>683</v>
      </c>
    </row>
    <row r="1337" spans="1:25" x14ac:dyDescent="0.25">
      <c r="A1337" t="s">
        <v>459</v>
      </c>
      <c r="B1337" s="8">
        <v>45357</v>
      </c>
      <c r="C1337">
        <f t="shared" si="20"/>
        <v>2024</v>
      </c>
      <c r="D1337" t="s">
        <v>36</v>
      </c>
      <c r="E1337" t="s">
        <v>83</v>
      </c>
      <c r="F1337" t="s">
        <v>38</v>
      </c>
      <c r="G1337" t="b">
        <v>0</v>
      </c>
      <c r="H1337">
        <v>3</v>
      </c>
      <c r="I1337">
        <v>0</v>
      </c>
      <c r="J1337" t="s">
        <v>25</v>
      </c>
      <c r="K1337" s="5">
        <v>37047</v>
      </c>
      <c r="L1337" t="s">
        <v>358</v>
      </c>
      <c r="M1337" t="s">
        <v>61</v>
      </c>
      <c r="N1337">
        <v>80</v>
      </c>
      <c r="O1337">
        <v>0</v>
      </c>
      <c r="P1337">
        <v>0</v>
      </c>
      <c r="Q1337" t="s">
        <v>41</v>
      </c>
      <c r="R1337" s="5">
        <v>32911</v>
      </c>
      <c r="S1337">
        <v>5.43</v>
      </c>
      <c r="T1337" s="5">
        <v>87798.44</v>
      </c>
      <c r="U1337">
        <v>51</v>
      </c>
      <c r="V1337" t="s">
        <v>42</v>
      </c>
      <c r="W1337" s="5">
        <v>1750</v>
      </c>
      <c r="X1337" s="5">
        <f>Table1[[#This Row],[Attendance]]*Table1[[#This Row],[Average Ticket Price]]</f>
        <v>64832250</v>
      </c>
      <c r="Y1337" s="5" t="s">
        <v>683</v>
      </c>
    </row>
    <row r="1338" spans="1:25" x14ac:dyDescent="0.25">
      <c r="A1338" t="s">
        <v>297</v>
      </c>
      <c r="B1338" s="8">
        <v>45624</v>
      </c>
      <c r="C1338">
        <f t="shared" si="20"/>
        <v>2024</v>
      </c>
      <c r="D1338" t="s">
        <v>77</v>
      </c>
      <c r="E1338" t="s">
        <v>23</v>
      </c>
      <c r="F1338" t="s">
        <v>38</v>
      </c>
      <c r="G1338" t="b">
        <v>0</v>
      </c>
      <c r="H1338">
        <v>3</v>
      </c>
      <c r="I1338">
        <v>3</v>
      </c>
      <c r="J1338" t="s">
        <v>39</v>
      </c>
      <c r="K1338" s="5">
        <v>34839</v>
      </c>
      <c r="L1338" t="s">
        <v>192</v>
      </c>
      <c r="M1338" t="s">
        <v>27</v>
      </c>
      <c r="N1338">
        <v>67</v>
      </c>
      <c r="O1338">
        <v>0</v>
      </c>
      <c r="P1338">
        <v>0</v>
      </c>
      <c r="Q1338" t="s">
        <v>81</v>
      </c>
      <c r="R1338" s="5">
        <v>137419</v>
      </c>
      <c r="S1338">
        <v>1.51</v>
      </c>
      <c r="T1338" s="5">
        <v>60977.16</v>
      </c>
      <c r="U1338">
        <v>42</v>
      </c>
      <c r="V1338" t="s">
        <v>42</v>
      </c>
      <c r="W1338" s="5">
        <v>1000</v>
      </c>
      <c r="X1338" s="5">
        <f>Table1[[#This Row],[Attendance]]*Table1[[#This Row],[Average Ticket Price]]</f>
        <v>34839000</v>
      </c>
      <c r="Y1338" s="5" t="s">
        <v>683</v>
      </c>
    </row>
    <row r="1339" spans="1:25" x14ac:dyDescent="0.25">
      <c r="A1339" t="s">
        <v>605</v>
      </c>
      <c r="B1339" s="8">
        <v>45713</v>
      </c>
      <c r="C1339">
        <f t="shared" si="20"/>
        <v>2025</v>
      </c>
      <c r="D1339" t="s">
        <v>89</v>
      </c>
      <c r="E1339" t="s">
        <v>37</v>
      </c>
      <c r="F1339" t="s">
        <v>24</v>
      </c>
      <c r="G1339" t="b">
        <v>0</v>
      </c>
      <c r="H1339">
        <v>4</v>
      </c>
      <c r="I1339">
        <v>4</v>
      </c>
      <c r="J1339" t="s">
        <v>39</v>
      </c>
      <c r="K1339" s="5">
        <v>24528</v>
      </c>
      <c r="L1339" t="s">
        <v>67</v>
      </c>
      <c r="M1339" t="s">
        <v>34</v>
      </c>
      <c r="N1339">
        <v>56</v>
      </c>
      <c r="O1339">
        <v>2</v>
      </c>
      <c r="P1339">
        <v>2</v>
      </c>
      <c r="Q1339" t="s">
        <v>41</v>
      </c>
      <c r="R1339" s="5">
        <v>6190</v>
      </c>
      <c r="S1339">
        <v>7.58</v>
      </c>
      <c r="T1339" s="5">
        <v>77005.14</v>
      </c>
      <c r="U1339">
        <v>41</v>
      </c>
      <c r="V1339" t="s">
        <v>42</v>
      </c>
      <c r="W1339" s="5">
        <v>1750</v>
      </c>
      <c r="X1339" s="5">
        <f>Table1[[#This Row],[Attendance]]*Table1[[#This Row],[Average Ticket Price]]</f>
        <v>42924000</v>
      </c>
      <c r="Y1339" s="5" t="s">
        <v>683</v>
      </c>
    </row>
    <row r="1340" spans="1:25" x14ac:dyDescent="0.25">
      <c r="A1340" t="s">
        <v>252</v>
      </c>
      <c r="B1340" s="8">
        <v>45891</v>
      </c>
      <c r="C1340">
        <f t="shared" si="20"/>
        <v>2025</v>
      </c>
      <c r="D1340" t="s">
        <v>77</v>
      </c>
      <c r="E1340" t="s">
        <v>66</v>
      </c>
      <c r="F1340" t="s">
        <v>44</v>
      </c>
      <c r="G1340" t="b">
        <v>0</v>
      </c>
      <c r="H1340">
        <v>5</v>
      </c>
      <c r="I1340">
        <v>1</v>
      </c>
      <c r="J1340" t="s">
        <v>25</v>
      </c>
      <c r="K1340" s="5">
        <v>53012</v>
      </c>
      <c r="L1340" t="s">
        <v>84</v>
      </c>
      <c r="M1340" t="s">
        <v>50</v>
      </c>
      <c r="N1340">
        <v>74</v>
      </c>
      <c r="O1340">
        <v>0</v>
      </c>
      <c r="P1340">
        <v>0</v>
      </c>
      <c r="Q1340" t="s">
        <v>81</v>
      </c>
      <c r="R1340" s="5">
        <v>38728</v>
      </c>
      <c r="S1340">
        <v>3.26</v>
      </c>
      <c r="T1340" s="5">
        <v>38483.64</v>
      </c>
      <c r="U1340">
        <v>55</v>
      </c>
      <c r="V1340" t="s">
        <v>29</v>
      </c>
      <c r="W1340" s="5">
        <v>750</v>
      </c>
      <c r="X1340" s="5">
        <f>Table1[[#This Row],[Attendance]]*Table1[[#This Row],[Average Ticket Price]]</f>
        <v>39759000</v>
      </c>
      <c r="Y1340" s="5" t="s">
        <v>683</v>
      </c>
    </row>
    <row r="1341" spans="1:25" x14ac:dyDescent="0.25">
      <c r="A1341" t="s">
        <v>240</v>
      </c>
      <c r="B1341" s="8">
        <v>45402</v>
      </c>
      <c r="C1341">
        <f t="shared" si="20"/>
        <v>2024</v>
      </c>
      <c r="D1341" t="s">
        <v>31</v>
      </c>
      <c r="E1341" t="s">
        <v>72</v>
      </c>
      <c r="F1341" t="s">
        <v>38</v>
      </c>
      <c r="G1341" t="b">
        <v>1</v>
      </c>
      <c r="H1341">
        <v>2</v>
      </c>
      <c r="I1341">
        <v>0</v>
      </c>
      <c r="J1341" t="s">
        <v>25</v>
      </c>
      <c r="K1341" s="5">
        <v>50304</v>
      </c>
      <c r="L1341" t="s">
        <v>296</v>
      </c>
      <c r="M1341" t="s">
        <v>34</v>
      </c>
      <c r="N1341">
        <v>76</v>
      </c>
      <c r="O1341">
        <v>1</v>
      </c>
      <c r="P1341">
        <v>1</v>
      </c>
      <c r="Q1341" t="s">
        <v>46</v>
      </c>
      <c r="R1341" s="5">
        <v>62867</v>
      </c>
      <c r="S1341">
        <v>3.11</v>
      </c>
      <c r="T1341" s="5">
        <v>128754.59</v>
      </c>
      <c r="U1341">
        <v>42</v>
      </c>
      <c r="V1341" t="s">
        <v>29</v>
      </c>
      <c r="W1341" s="5">
        <v>500</v>
      </c>
      <c r="X1341" s="5">
        <f>Table1[[#This Row],[Attendance]]*Table1[[#This Row],[Average Ticket Price]]</f>
        <v>25152000</v>
      </c>
      <c r="Y1341" s="5" t="s">
        <v>683</v>
      </c>
    </row>
    <row r="1342" spans="1:25" x14ac:dyDescent="0.25">
      <c r="A1342" t="s">
        <v>282</v>
      </c>
      <c r="B1342" s="8">
        <v>45412</v>
      </c>
      <c r="C1342">
        <f t="shared" si="20"/>
        <v>2024</v>
      </c>
      <c r="D1342" t="s">
        <v>31</v>
      </c>
      <c r="E1342" t="s">
        <v>37</v>
      </c>
      <c r="F1342" t="s">
        <v>44</v>
      </c>
      <c r="G1342" t="b">
        <v>1</v>
      </c>
      <c r="H1342">
        <v>4</v>
      </c>
      <c r="I1342">
        <v>0</v>
      </c>
      <c r="J1342" t="s">
        <v>25</v>
      </c>
      <c r="K1342" s="5">
        <v>22224</v>
      </c>
      <c r="L1342" t="s">
        <v>308</v>
      </c>
      <c r="M1342" t="s">
        <v>61</v>
      </c>
      <c r="N1342">
        <v>77</v>
      </c>
      <c r="O1342">
        <v>0</v>
      </c>
      <c r="P1342">
        <v>0</v>
      </c>
      <c r="Q1342" t="s">
        <v>28</v>
      </c>
      <c r="R1342" s="5">
        <v>69007</v>
      </c>
      <c r="S1342">
        <v>3.24</v>
      </c>
      <c r="T1342" s="5">
        <v>236744.85</v>
      </c>
      <c r="U1342">
        <v>26</v>
      </c>
      <c r="V1342" t="s">
        <v>29</v>
      </c>
      <c r="W1342" s="5">
        <v>1250</v>
      </c>
      <c r="X1342" s="5">
        <f>Table1[[#This Row],[Attendance]]*Table1[[#This Row],[Average Ticket Price]]</f>
        <v>27780000</v>
      </c>
      <c r="Y1342" s="5" t="s">
        <v>683</v>
      </c>
    </row>
    <row r="1343" spans="1:25" x14ac:dyDescent="0.25">
      <c r="A1343" t="s">
        <v>340</v>
      </c>
      <c r="B1343" s="8">
        <v>45520</v>
      </c>
      <c r="C1343">
        <f t="shared" si="20"/>
        <v>2024</v>
      </c>
      <c r="D1343" t="s">
        <v>36</v>
      </c>
      <c r="E1343" t="s">
        <v>32</v>
      </c>
      <c r="F1343" t="s">
        <v>44</v>
      </c>
      <c r="G1343" t="b">
        <v>0</v>
      </c>
      <c r="H1343">
        <v>2</v>
      </c>
      <c r="I1343">
        <v>4</v>
      </c>
      <c r="J1343" t="s">
        <v>54</v>
      </c>
      <c r="K1343" s="5">
        <v>37754</v>
      </c>
      <c r="L1343" t="s">
        <v>60</v>
      </c>
      <c r="M1343" t="s">
        <v>34</v>
      </c>
      <c r="N1343">
        <v>47</v>
      </c>
      <c r="O1343">
        <v>1</v>
      </c>
      <c r="P1343">
        <v>0</v>
      </c>
      <c r="Q1343" t="s">
        <v>46</v>
      </c>
      <c r="R1343" s="5">
        <v>62781</v>
      </c>
      <c r="S1343">
        <v>5.9</v>
      </c>
      <c r="T1343" s="5">
        <v>174322.84</v>
      </c>
      <c r="U1343">
        <v>28</v>
      </c>
      <c r="V1343" t="s">
        <v>29</v>
      </c>
      <c r="W1343" s="5">
        <v>1500</v>
      </c>
      <c r="X1343" s="5">
        <f>Table1[[#This Row],[Attendance]]*Table1[[#This Row],[Average Ticket Price]]</f>
        <v>56631000</v>
      </c>
      <c r="Y1343" s="5" t="s">
        <v>683</v>
      </c>
    </row>
    <row r="1344" spans="1:25" x14ac:dyDescent="0.25">
      <c r="A1344" t="s">
        <v>259</v>
      </c>
      <c r="B1344" s="8">
        <v>45752</v>
      </c>
      <c r="C1344">
        <f t="shared" si="20"/>
        <v>2025</v>
      </c>
      <c r="D1344" t="s">
        <v>97</v>
      </c>
      <c r="E1344" t="s">
        <v>48</v>
      </c>
      <c r="F1344" t="s">
        <v>44</v>
      </c>
      <c r="G1344" t="b">
        <v>1</v>
      </c>
      <c r="H1344">
        <v>0</v>
      </c>
      <c r="I1344">
        <v>4</v>
      </c>
      <c r="J1344" t="s">
        <v>54</v>
      </c>
      <c r="K1344" s="5">
        <v>33778</v>
      </c>
      <c r="L1344" t="s">
        <v>285</v>
      </c>
      <c r="M1344" t="s">
        <v>50</v>
      </c>
      <c r="N1344">
        <v>83</v>
      </c>
      <c r="O1344">
        <v>1</v>
      </c>
      <c r="P1344">
        <v>0</v>
      </c>
      <c r="Q1344" t="s">
        <v>87</v>
      </c>
      <c r="R1344" s="5">
        <v>84952</v>
      </c>
      <c r="S1344">
        <v>8.0399999999999991</v>
      </c>
      <c r="T1344" s="5">
        <v>210832.5</v>
      </c>
      <c r="U1344">
        <v>54</v>
      </c>
      <c r="V1344" t="s">
        <v>42</v>
      </c>
      <c r="W1344" s="5">
        <v>2250</v>
      </c>
      <c r="X1344" s="5">
        <f>Table1[[#This Row],[Attendance]]*Table1[[#This Row],[Average Ticket Price]]</f>
        <v>76000500</v>
      </c>
      <c r="Y1344" s="5" t="s">
        <v>683</v>
      </c>
    </row>
    <row r="1345" spans="1:25" x14ac:dyDescent="0.25">
      <c r="A1345" t="s">
        <v>347</v>
      </c>
      <c r="B1345" s="8">
        <v>45850</v>
      </c>
      <c r="C1345">
        <f t="shared" si="20"/>
        <v>2025</v>
      </c>
      <c r="D1345" t="s">
        <v>69</v>
      </c>
      <c r="E1345" t="s">
        <v>37</v>
      </c>
      <c r="F1345" t="s">
        <v>44</v>
      </c>
      <c r="G1345" t="b">
        <v>1</v>
      </c>
      <c r="H1345">
        <v>3</v>
      </c>
      <c r="I1345">
        <v>3</v>
      </c>
      <c r="J1345" t="s">
        <v>39</v>
      </c>
      <c r="K1345" s="5">
        <v>21072</v>
      </c>
      <c r="L1345" t="s">
        <v>75</v>
      </c>
      <c r="M1345" t="s">
        <v>34</v>
      </c>
      <c r="N1345">
        <v>91</v>
      </c>
      <c r="O1345">
        <v>0</v>
      </c>
      <c r="P1345">
        <v>0</v>
      </c>
      <c r="Q1345" t="s">
        <v>41</v>
      </c>
      <c r="R1345" s="5">
        <v>59954</v>
      </c>
      <c r="S1345">
        <v>7.19</v>
      </c>
      <c r="T1345" s="5">
        <v>70012.490000000005</v>
      </c>
      <c r="U1345">
        <v>30</v>
      </c>
      <c r="V1345" t="s">
        <v>29</v>
      </c>
      <c r="W1345" s="5">
        <v>2000</v>
      </c>
      <c r="X1345" s="5">
        <f>Table1[[#This Row],[Attendance]]*Table1[[#This Row],[Average Ticket Price]]</f>
        <v>42144000</v>
      </c>
      <c r="Y1345" s="5" t="s">
        <v>683</v>
      </c>
    </row>
    <row r="1346" spans="1:25" x14ac:dyDescent="0.25">
      <c r="A1346" t="s">
        <v>568</v>
      </c>
      <c r="B1346" s="8">
        <v>45336</v>
      </c>
      <c r="C1346">
        <f t="shared" si="20"/>
        <v>2024</v>
      </c>
      <c r="D1346" t="s">
        <v>31</v>
      </c>
      <c r="E1346" t="s">
        <v>72</v>
      </c>
      <c r="F1346" t="s">
        <v>44</v>
      </c>
      <c r="G1346" t="b">
        <v>0</v>
      </c>
      <c r="H1346">
        <v>1</v>
      </c>
      <c r="I1346">
        <v>0</v>
      </c>
      <c r="J1346" t="s">
        <v>25</v>
      </c>
      <c r="K1346" s="5">
        <v>9653</v>
      </c>
      <c r="L1346" t="s">
        <v>131</v>
      </c>
      <c r="M1346" t="s">
        <v>50</v>
      </c>
      <c r="N1346">
        <v>16</v>
      </c>
      <c r="O1346">
        <v>2</v>
      </c>
      <c r="P1346">
        <v>1</v>
      </c>
      <c r="Q1346" t="s">
        <v>28</v>
      </c>
      <c r="R1346" s="5">
        <v>45025</v>
      </c>
      <c r="S1346">
        <v>5.77</v>
      </c>
      <c r="T1346" s="5">
        <v>107312.5</v>
      </c>
      <c r="U1346">
        <v>56</v>
      </c>
      <c r="V1346" t="s">
        <v>42</v>
      </c>
      <c r="W1346" s="5">
        <v>2000</v>
      </c>
      <c r="X1346" s="5">
        <f>Table1[[#This Row],[Attendance]]*Table1[[#This Row],[Average Ticket Price]]</f>
        <v>19306000</v>
      </c>
      <c r="Y1346" s="5" t="s">
        <v>683</v>
      </c>
    </row>
    <row r="1347" spans="1:25" x14ac:dyDescent="0.25">
      <c r="A1347" t="s">
        <v>616</v>
      </c>
      <c r="B1347" s="8">
        <v>45457</v>
      </c>
      <c r="C1347">
        <f t="shared" ref="C1347:C1410" si="21">YEAR(B1347)</f>
        <v>2024</v>
      </c>
      <c r="D1347" t="s">
        <v>53</v>
      </c>
      <c r="E1347" t="s">
        <v>32</v>
      </c>
      <c r="F1347" t="s">
        <v>24</v>
      </c>
      <c r="G1347" t="b">
        <v>0</v>
      </c>
      <c r="H1347">
        <v>1</v>
      </c>
      <c r="I1347">
        <v>0</v>
      </c>
      <c r="J1347" t="s">
        <v>25</v>
      </c>
      <c r="K1347" s="5">
        <v>16794</v>
      </c>
      <c r="L1347" t="s">
        <v>73</v>
      </c>
      <c r="M1347" t="s">
        <v>61</v>
      </c>
      <c r="N1347">
        <v>57</v>
      </c>
      <c r="O1347">
        <v>0</v>
      </c>
      <c r="P1347">
        <v>0</v>
      </c>
      <c r="Q1347" t="s">
        <v>51</v>
      </c>
      <c r="R1347" s="5">
        <v>116750</v>
      </c>
      <c r="S1347">
        <v>6.71</v>
      </c>
      <c r="T1347" s="5">
        <v>67200.929999999993</v>
      </c>
      <c r="U1347">
        <v>48</v>
      </c>
      <c r="V1347" t="s">
        <v>42</v>
      </c>
      <c r="W1347" s="5">
        <v>1500</v>
      </c>
      <c r="X1347" s="5">
        <f>Table1[[#This Row],[Attendance]]*Table1[[#This Row],[Average Ticket Price]]</f>
        <v>25191000</v>
      </c>
      <c r="Y1347" s="5" t="s">
        <v>683</v>
      </c>
    </row>
    <row r="1348" spans="1:25" x14ac:dyDescent="0.25">
      <c r="A1348" t="s">
        <v>347</v>
      </c>
      <c r="B1348" s="8">
        <v>45968</v>
      </c>
      <c r="C1348">
        <f t="shared" si="21"/>
        <v>2025</v>
      </c>
      <c r="D1348" t="s">
        <v>97</v>
      </c>
      <c r="E1348" t="s">
        <v>23</v>
      </c>
      <c r="F1348" t="s">
        <v>38</v>
      </c>
      <c r="G1348" t="b">
        <v>1</v>
      </c>
      <c r="H1348">
        <v>1</v>
      </c>
      <c r="I1348">
        <v>4</v>
      </c>
      <c r="J1348" t="s">
        <v>54</v>
      </c>
      <c r="K1348" s="5">
        <v>20973</v>
      </c>
      <c r="L1348" t="s">
        <v>310</v>
      </c>
      <c r="M1348" t="s">
        <v>34</v>
      </c>
      <c r="N1348">
        <v>69</v>
      </c>
      <c r="O1348">
        <v>0</v>
      </c>
      <c r="P1348">
        <v>0</v>
      </c>
      <c r="Q1348" t="s">
        <v>81</v>
      </c>
      <c r="R1348" s="5">
        <v>84986</v>
      </c>
      <c r="S1348">
        <v>5.94</v>
      </c>
      <c r="T1348" s="5">
        <v>234135.96</v>
      </c>
      <c r="U1348">
        <v>58</v>
      </c>
      <c r="V1348" t="s">
        <v>42</v>
      </c>
      <c r="W1348" s="5">
        <v>1250</v>
      </c>
      <c r="X1348" s="5">
        <f>Table1[[#This Row],[Attendance]]*Table1[[#This Row],[Average Ticket Price]]</f>
        <v>26216250</v>
      </c>
      <c r="Y1348" s="5" t="s">
        <v>683</v>
      </c>
    </row>
    <row r="1349" spans="1:25" x14ac:dyDescent="0.25">
      <c r="A1349" t="s">
        <v>273</v>
      </c>
      <c r="B1349" s="8">
        <v>46006</v>
      </c>
      <c r="C1349">
        <f t="shared" si="21"/>
        <v>2025</v>
      </c>
      <c r="D1349" t="s">
        <v>69</v>
      </c>
      <c r="E1349" t="s">
        <v>98</v>
      </c>
      <c r="F1349" t="s">
        <v>44</v>
      </c>
      <c r="G1349" t="b">
        <v>0</v>
      </c>
      <c r="H1349">
        <v>4</v>
      </c>
      <c r="I1349">
        <v>1</v>
      </c>
      <c r="J1349" t="s">
        <v>25</v>
      </c>
      <c r="K1349" s="5">
        <v>45277</v>
      </c>
      <c r="L1349" t="s">
        <v>301</v>
      </c>
      <c r="M1349" t="s">
        <v>27</v>
      </c>
      <c r="N1349">
        <v>66</v>
      </c>
      <c r="O1349">
        <v>1</v>
      </c>
      <c r="P1349">
        <v>0</v>
      </c>
      <c r="Q1349" t="s">
        <v>81</v>
      </c>
      <c r="R1349" s="5">
        <v>20366</v>
      </c>
      <c r="S1349">
        <v>5.38</v>
      </c>
      <c r="T1349" s="5">
        <v>3114.03</v>
      </c>
      <c r="U1349">
        <v>47</v>
      </c>
      <c r="V1349" t="s">
        <v>42</v>
      </c>
      <c r="W1349" s="5">
        <v>1250</v>
      </c>
      <c r="X1349" s="5">
        <f>Table1[[#This Row],[Attendance]]*Table1[[#This Row],[Average Ticket Price]]</f>
        <v>56596250</v>
      </c>
      <c r="Y1349" s="5" t="s">
        <v>683</v>
      </c>
    </row>
    <row r="1350" spans="1:25" x14ac:dyDescent="0.25">
      <c r="A1350" t="s">
        <v>499</v>
      </c>
      <c r="B1350" s="8">
        <v>45465</v>
      </c>
      <c r="C1350">
        <f t="shared" si="21"/>
        <v>2024</v>
      </c>
      <c r="D1350" t="s">
        <v>53</v>
      </c>
      <c r="E1350" t="s">
        <v>66</v>
      </c>
      <c r="F1350" t="s">
        <v>24</v>
      </c>
      <c r="G1350" t="b">
        <v>1</v>
      </c>
      <c r="H1350">
        <v>4</v>
      </c>
      <c r="I1350">
        <v>4</v>
      </c>
      <c r="J1350" t="s">
        <v>39</v>
      </c>
      <c r="K1350" s="5">
        <v>8639</v>
      </c>
      <c r="L1350" t="s">
        <v>135</v>
      </c>
      <c r="M1350" t="s">
        <v>34</v>
      </c>
      <c r="N1350">
        <v>43</v>
      </c>
      <c r="O1350">
        <v>0</v>
      </c>
      <c r="P1350">
        <v>0</v>
      </c>
      <c r="Q1350" t="s">
        <v>81</v>
      </c>
      <c r="R1350" s="5">
        <v>18957</v>
      </c>
      <c r="S1350">
        <v>4.25</v>
      </c>
      <c r="T1350" s="5">
        <v>58055.77</v>
      </c>
      <c r="U1350">
        <v>22</v>
      </c>
      <c r="V1350" t="s">
        <v>29</v>
      </c>
      <c r="W1350" s="5">
        <v>3000</v>
      </c>
      <c r="X1350" s="5">
        <f>Table1[[#This Row],[Attendance]]*Table1[[#This Row],[Average Ticket Price]]</f>
        <v>25917000</v>
      </c>
      <c r="Y1350" s="5" t="s">
        <v>683</v>
      </c>
    </row>
    <row r="1351" spans="1:25" x14ac:dyDescent="0.25">
      <c r="A1351" t="s">
        <v>381</v>
      </c>
      <c r="B1351" s="8">
        <v>45375</v>
      </c>
      <c r="C1351">
        <f t="shared" si="21"/>
        <v>2024</v>
      </c>
      <c r="D1351" t="s">
        <v>22</v>
      </c>
      <c r="E1351" t="s">
        <v>66</v>
      </c>
      <c r="F1351" t="s">
        <v>38</v>
      </c>
      <c r="G1351" t="b">
        <v>0</v>
      </c>
      <c r="H1351">
        <v>1</v>
      </c>
      <c r="I1351">
        <v>4</v>
      </c>
      <c r="J1351" t="s">
        <v>54</v>
      </c>
      <c r="K1351" s="5">
        <v>5932</v>
      </c>
      <c r="L1351" t="s">
        <v>101</v>
      </c>
      <c r="M1351" t="s">
        <v>61</v>
      </c>
      <c r="N1351">
        <v>67</v>
      </c>
      <c r="O1351">
        <v>0</v>
      </c>
      <c r="P1351">
        <v>2</v>
      </c>
      <c r="Q1351" t="s">
        <v>28</v>
      </c>
      <c r="R1351" s="5">
        <v>135544</v>
      </c>
      <c r="S1351">
        <v>2.76</v>
      </c>
      <c r="T1351" s="5">
        <v>32703.81</v>
      </c>
      <c r="U1351">
        <v>38</v>
      </c>
      <c r="V1351" t="s">
        <v>42</v>
      </c>
      <c r="W1351" s="5">
        <v>500</v>
      </c>
      <c r="X1351" s="5">
        <f>Table1[[#This Row],[Attendance]]*Table1[[#This Row],[Average Ticket Price]]</f>
        <v>2966000</v>
      </c>
      <c r="Y1351" s="5" t="s">
        <v>683</v>
      </c>
    </row>
    <row r="1352" spans="1:25" x14ac:dyDescent="0.25">
      <c r="A1352" t="s">
        <v>240</v>
      </c>
      <c r="B1352" s="8">
        <v>45605</v>
      </c>
      <c r="C1352">
        <f t="shared" si="21"/>
        <v>2024</v>
      </c>
      <c r="D1352" t="s">
        <v>89</v>
      </c>
      <c r="E1352" t="s">
        <v>83</v>
      </c>
      <c r="F1352" t="s">
        <v>44</v>
      </c>
      <c r="G1352" t="b">
        <v>0</v>
      </c>
      <c r="H1352">
        <v>0</v>
      </c>
      <c r="I1352">
        <v>3</v>
      </c>
      <c r="J1352" t="s">
        <v>54</v>
      </c>
      <c r="K1352" s="5">
        <v>12512</v>
      </c>
      <c r="L1352" t="s">
        <v>60</v>
      </c>
      <c r="M1352" t="s">
        <v>34</v>
      </c>
      <c r="N1352">
        <v>40</v>
      </c>
      <c r="O1352">
        <v>0</v>
      </c>
      <c r="P1352">
        <v>0</v>
      </c>
      <c r="Q1352" t="s">
        <v>46</v>
      </c>
      <c r="R1352" s="5">
        <v>90648</v>
      </c>
      <c r="S1352">
        <v>5.14</v>
      </c>
      <c r="T1352" s="5">
        <v>95914.92</v>
      </c>
      <c r="U1352">
        <v>52</v>
      </c>
      <c r="V1352" t="s">
        <v>42</v>
      </c>
      <c r="W1352" s="5">
        <v>2250</v>
      </c>
      <c r="X1352" s="5">
        <f>Table1[[#This Row],[Attendance]]*Table1[[#This Row],[Average Ticket Price]]</f>
        <v>28152000</v>
      </c>
      <c r="Y1352" s="5" t="s">
        <v>683</v>
      </c>
    </row>
    <row r="1353" spans="1:25" x14ac:dyDescent="0.25">
      <c r="A1353" t="s">
        <v>146</v>
      </c>
      <c r="B1353" s="8">
        <v>45342</v>
      </c>
      <c r="C1353">
        <f t="shared" si="21"/>
        <v>2024</v>
      </c>
      <c r="D1353" t="s">
        <v>77</v>
      </c>
      <c r="E1353" t="s">
        <v>23</v>
      </c>
      <c r="F1353" t="s">
        <v>44</v>
      </c>
      <c r="G1353" t="b">
        <v>1</v>
      </c>
      <c r="H1353">
        <v>2</v>
      </c>
      <c r="I1353">
        <v>1</v>
      </c>
      <c r="J1353" t="s">
        <v>25</v>
      </c>
      <c r="K1353" s="5">
        <v>16062</v>
      </c>
      <c r="L1353" t="s">
        <v>195</v>
      </c>
      <c r="M1353" t="s">
        <v>34</v>
      </c>
      <c r="N1353">
        <v>55</v>
      </c>
      <c r="O1353">
        <v>1</v>
      </c>
      <c r="P1353">
        <v>0</v>
      </c>
      <c r="Q1353" t="s">
        <v>51</v>
      </c>
      <c r="R1353" s="5">
        <v>77069</v>
      </c>
      <c r="S1353">
        <v>6.71</v>
      </c>
      <c r="T1353" s="5">
        <v>224209.61</v>
      </c>
      <c r="U1353">
        <v>58</v>
      </c>
      <c r="V1353" t="s">
        <v>29</v>
      </c>
      <c r="W1353" s="5">
        <v>1750</v>
      </c>
      <c r="X1353" s="5">
        <f>Table1[[#This Row],[Attendance]]*Table1[[#This Row],[Average Ticket Price]]</f>
        <v>28108500</v>
      </c>
      <c r="Y1353" s="5" t="s">
        <v>683</v>
      </c>
    </row>
    <row r="1354" spans="1:25" x14ac:dyDescent="0.25">
      <c r="A1354" t="s">
        <v>510</v>
      </c>
      <c r="B1354" s="8">
        <v>45453</v>
      </c>
      <c r="C1354">
        <f t="shared" si="21"/>
        <v>2024</v>
      </c>
      <c r="D1354" t="s">
        <v>53</v>
      </c>
      <c r="E1354" t="s">
        <v>48</v>
      </c>
      <c r="F1354" t="s">
        <v>38</v>
      </c>
      <c r="G1354" t="b">
        <v>1</v>
      </c>
      <c r="H1354">
        <v>3</v>
      </c>
      <c r="I1354">
        <v>1</v>
      </c>
      <c r="J1354" t="s">
        <v>25</v>
      </c>
      <c r="K1354" s="5">
        <v>7926</v>
      </c>
      <c r="L1354" t="s">
        <v>67</v>
      </c>
      <c r="M1354" t="s">
        <v>34</v>
      </c>
      <c r="N1354">
        <v>62</v>
      </c>
      <c r="O1354">
        <v>0</v>
      </c>
      <c r="P1354">
        <v>2</v>
      </c>
      <c r="Q1354" t="s">
        <v>41</v>
      </c>
      <c r="R1354" s="5">
        <v>75520</v>
      </c>
      <c r="S1354">
        <v>7.83</v>
      </c>
      <c r="T1354" s="5">
        <v>243241.05</v>
      </c>
      <c r="U1354">
        <v>60</v>
      </c>
      <c r="V1354" t="s">
        <v>29</v>
      </c>
      <c r="W1354" s="5">
        <v>1500</v>
      </c>
      <c r="X1354" s="5">
        <f>Table1[[#This Row],[Attendance]]*Table1[[#This Row],[Average Ticket Price]]</f>
        <v>11889000</v>
      </c>
      <c r="Y1354" s="5" t="s">
        <v>683</v>
      </c>
    </row>
    <row r="1355" spans="1:25" x14ac:dyDescent="0.25">
      <c r="A1355" t="s">
        <v>117</v>
      </c>
      <c r="B1355" s="8">
        <v>45318</v>
      </c>
      <c r="C1355">
        <f t="shared" si="21"/>
        <v>2024</v>
      </c>
      <c r="D1355" t="s">
        <v>31</v>
      </c>
      <c r="E1355" t="s">
        <v>37</v>
      </c>
      <c r="F1355" t="s">
        <v>24</v>
      </c>
      <c r="G1355" t="b">
        <v>1</v>
      </c>
      <c r="H1355">
        <v>3</v>
      </c>
      <c r="I1355">
        <v>0</v>
      </c>
      <c r="J1355" t="s">
        <v>25</v>
      </c>
      <c r="K1355" s="5">
        <v>32830</v>
      </c>
      <c r="L1355" t="s">
        <v>296</v>
      </c>
      <c r="M1355" t="s">
        <v>50</v>
      </c>
      <c r="N1355">
        <v>79</v>
      </c>
      <c r="O1355">
        <v>2</v>
      </c>
      <c r="P1355">
        <v>0</v>
      </c>
      <c r="Q1355" t="s">
        <v>46</v>
      </c>
      <c r="R1355" s="5">
        <v>71686</v>
      </c>
      <c r="S1355">
        <v>1.33</v>
      </c>
      <c r="T1355" s="5">
        <v>212549.1</v>
      </c>
      <c r="U1355">
        <v>62</v>
      </c>
      <c r="V1355" t="s">
        <v>29</v>
      </c>
      <c r="W1355" s="5">
        <v>2000</v>
      </c>
      <c r="X1355" s="5">
        <f>Table1[[#This Row],[Attendance]]*Table1[[#This Row],[Average Ticket Price]]</f>
        <v>65660000</v>
      </c>
      <c r="Y1355" s="5" t="s">
        <v>683</v>
      </c>
    </row>
    <row r="1356" spans="1:25" x14ac:dyDescent="0.25">
      <c r="A1356" t="s">
        <v>576</v>
      </c>
      <c r="B1356" s="8">
        <v>46019</v>
      </c>
      <c r="C1356">
        <f t="shared" si="21"/>
        <v>2025</v>
      </c>
      <c r="D1356" t="s">
        <v>22</v>
      </c>
      <c r="E1356" t="s">
        <v>32</v>
      </c>
      <c r="F1356" t="s">
        <v>38</v>
      </c>
      <c r="G1356" t="b">
        <v>0</v>
      </c>
      <c r="H1356">
        <v>2</v>
      </c>
      <c r="I1356">
        <v>0</v>
      </c>
      <c r="J1356" t="s">
        <v>25</v>
      </c>
      <c r="K1356" s="5">
        <v>21140</v>
      </c>
      <c r="L1356" t="s">
        <v>57</v>
      </c>
      <c r="M1356" t="s">
        <v>50</v>
      </c>
      <c r="N1356">
        <v>35</v>
      </c>
      <c r="O1356">
        <v>0</v>
      </c>
      <c r="P1356">
        <v>1</v>
      </c>
      <c r="Q1356" t="s">
        <v>81</v>
      </c>
      <c r="R1356" s="5">
        <v>84264</v>
      </c>
      <c r="S1356">
        <v>7.23</v>
      </c>
      <c r="T1356" s="5">
        <v>196668.09</v>
      </c>
      <c r="U1356">
        <v>63</v>
      </c>
      <c r="V1356" t="s">
        <v>29</v>
      </c>
      <c r="W1356" s="5">
        <v>1500</v>
      </c>
      <c r="X1356" s="5">
        <f>Table1[[#This Row],[Attendance]]*Table1[[#This Row],[Average Ticket Price]]</f>
        <v>31710000</v>
      </c>
      <c r="Y1356" s="5" t="s">
        <v>683</v>
      </c>
    </row>
    <row r="1357" spans="1:25" x14ac:dyDescent="0.25">
      <c r="A1357" t="s">
        <v>385</v>
      </c>
      <c r="B1357" s="8">
        <v>45891</v>
      </c>
      <c r="C1357">
        <f t="shared" si="21"/>
        <v>2025</v>
      </c>
      <c r="D1357" t="s">
        <v>53</v>
      </c>
      <c r="E1357" t="s">
        <v>83</v>
      </c>
      <c r="F1357" t="s">
        <v>38</v>
      </c>
      <c r="G1357" t="b">
        <v>0</v>
      </c>
      <c r="H1357">
        <v>0</v>
      </c>
      <c r="I1357">
        <v>4</v>
      </c>
      <c r="J1357" t="s">
        <v>54</v>
      </c>
      <c r="K1357" s="5">
        <v>43320</v>
      </c>
      <c r="L1357" t="s">
        <v>95</v>
      </c>
      <c r="M1357" t="s">
        <v>27</v>
      </c>
      <c r="N1357">
        <v>49</v>
      </c>
      <c r="O1357">
        <v>1</v>
      </c>
      <c r="P1357">
        <v>0</v>
      </c>
      <c r="Q1357" t="s">
        <v>41</v>
      </c>
      <c r="R1357" s="5">
        <v>130397</v>
      </c>
      <c r="S1357">
        <v>9</v>
      </c>
      <c r="T1357" s="5">
        <v>176042.64</v>
      </c>
      <c r="U1357">
        <v>21</v>
      </c>
      <c r="V1357" t="s">
        <v>42</v>
      </c>
      <c r="W1357" s="5">
        <v>2250</v>
      </c>
      <c r="X1357" s="5">
        <f>Table1[[#This Row],[Attendance]]*Table1[[#This Row],[Average Ticket Price]]</f>
        <v>97470000</v>
      </c>
      <c r="Y1357" s="5" t="s">
        <v>683</v>
      </c>
    </row>
    <row r="1358" spans="1:25" x14ac:dyDescent="0.25">
      <c r="A1358" t="s">
        <v>311</v>
      </c>
      <c r="B1358" s="8">
        <v>45542</v>
      </c>
      <c r="C1358">
        <f t="shared" si="21"/>
        <v>2024</v>
      </c>
      <c r="D1358" t="s">
        <v>31</v>
      </c>
      <c r="E1358" t="s">
        <v>83</v>
      </c>
      <c r="F1358" t="s">
        <v>44</v>
      </c>
      <c r="G1358" t="b">
        <v>1</v>
      </c>
      <c r="H1358">
        <v>1</v>
      </c>
      <c r="I1358">
        <v>0</v>
      </c>
      <c r="J1358" t="s">
        <v>25</v>
      </c>
      <c r="K1358" s="5">
        <v>43954</v>
      </c>
      <c r="L1358" t="s">
        <v>131</v>
      </c>
      <c r="M1358" t="s">
        <v>61</v>
      </c>
      <c r="N1358">
        <v>64</v>
      </c>
      <c r="O1358">
        <v>0</v>
      </c>
      <c r="P1358">
        <v>1</v>
      </c>
      <c r="Q1358" t="s">
        <v>46</v>
      </c>
      <c r="R1358" s="5">
        <v>76836</v>
      </c>
      <c r="S1358">
        <v>1.2</v>
      </c>
      <c r="T1358" s="5">
        <v>220666.06</v>
      </c>
      <c r="U1358">
        <v>61</v>
      </c>
      <c r="V1358" t="s">
        <v>29</v>
      </c>
      <c r="W1358" s="5">
        <v>2250</v>
      </c>
      <c r="X1358" s="5">
        <f>Table1[[#This Row],[Attendance]]*Table1[[#This Row],[Average Ticket Price]]</f>
        <v>98896500</v>
      </c>
      <c r="Y1358" s="5" t="s">
        <v>683</v>
      </c>
    </row>
    <row r="1359" spans="1:25" x14ac:dyDescent="0.25">
      <c r="A1359" t="s">
        <v>317</v>
      </c>
      <c r="B1359" s="8">
        <v>45871</v>
      </c>
      <c r="C1359">
        <f t="shared" si="21"/>
        <v>2025</v>
      </c>
      <c r="D1359" t="s">
        <v>69</v>
      </c>
      <c r="E1359" t="s">
        <v>66</v>
      </c>
      <c r="F1359" t="s">
        <v>24</v>
      </c>
      <c r="G1359" t="b">
        <v>1</v>
      </c>
      <c r="H1359">
        <v>2</v>
      </c>
      <c r="I1359">
        <v>3</v>
      </c>
      <c r="J1359" t="s">
        <v>54</v>
      </c>
      <c r="K1359" s="5">
        <v>41832</v>
      </c>
      <c r="L1359" t="s">
        <v>229</v>
      </c>
      <c r="M1359" t="s">
        <v>50</v>
      </c>
      <c r="N1359">
        <v>53</v>
      </c>
      <c r="O1359">
        <v>2</v>
      </c>
      <c r="P1359">
        <v>2</v>
      </c>
      <c r="Q1359" t="s">
        <v>62</v>
      </c>
      <c r="R1359" s="5">
        <v>128616</v>
      </c>
      <c r="S1359">
        <v>5.93</v>
      </c>
      <c r="T1359" s="5">
        <v>102043.26</v>
      </c>
      <c r="U1359">
        <v>58</v>
      </c>
      <c r="V1359" t="s">
        <v>42</v>
      </c>
      <c r="W1359" s="5">
        <v>1500</v>
      </c>
      <c r="X1359" s="5">
        <f>Table1[[#This Row],[Attendance]]*Table1[[#This Row],[Average Ticket Price]]</f>
        <v>62748000</v>
      </c>
      <c r="Y1359" s="5" t="s">
        <v>683</v>
      </c>
    </row>
    <row r="1360" spans="1:25" x14ac:dyDescent="0.25">
      <c r="A1360" t="s">
        <v>432</v>
      </c>
      <c r="B1360" s="8">
        <v>45849</v>
      </c>
      <c r="C1360">
        <f t="shared" si="21"/>
        <v>2025</v>
      </c>
      <c r="D1360" t="s">
        <v>31</v>
      </c>
      <c r="E1360" t="s">
        <v>83</v>
      </c>
      <c r="F1360" t="s">
        <v>44</v>
      </c>
      <c r="G1360" t="b">
        <v>0</v>
      </c>
      <c r="H1360">
        <v>3</v>
      </c>
      <c r="I1360">
        <v>0</v>
      </c>
      <c r="J1360" t="s">
        <v>25</v>
      </c>
      <c r="K1360" s="5">
        <v>41157</v>
      </c>
      <c r="L1360" t="s">
        <v>424</v>
      </c>
      <c r="M1360" t="s">
        <v>50</v>
      </c>
      <c r="N1360">
        <v>24</v>
      </c>
      <c r="O1360">
        <v>0</v>
      </c>
      <c r="P1360">
        <v>0</v>
      </c>
      <c r="Q1360" t="s">
        <v>87</v>
      </c>
      <c r="R1360" s="5">
        <v>109034</v>
      </c>
      <c r="S1360">
        <v>7.74</v>
      </c>
      <c r="T1360" s="5">
        <v>210026.94</v>
      </c>
      <c r="U1360">
        <v>18</v>
      </c>
      <c r="V1360" t="s">
        <v>42</v>
      </c>
      <c r="W1360" s="5">
        <v>1250</v>
      </c>
      <c r="X1360" s="5">
        <f>Table1[[#This Row],[Attendance]]*Table1[[#This Row],[Average Ticket Price]]</f>
        <v>51446250</v>
      </c>
      <c r="Y1360" s="5" t="s">
        <v>683</v>
      </c>
    </row>
    <row r="1361" spans="1:25" x14ac:dyDescent="0.25">
      <c r="A1361" t="s">
        <v>147</v>
      </c>
      <c r="B1361" s="8">
        <v>45842</v>
      </c>
      <c r="C1361">
        <f t="shared" si="21"/>
        <v>2025</v>
      </c>
      <c r="D1361" t="s">
        <v>89</v>
      </c>
      <c r="E1361" t="s">
        <v>98</v>
      </c>
      <c r="F1361" t="s">
        <v>44</v>
      </c>
      <c r="G1361" t="b">
        <v>1</v>
      </c>
      <c r="H1361">
        <v>0</v>
      </c>
      <c r="I1361">
        <v>0</v>
      </c>
      <c r="J1361" t="s">
        <v>39</v>
      </c>
      <c r="K1361" s="5">
        <v>48073</v>
      </c>
      <c r="L1361" t="s">
        <v>145</v>
      </c>
      <c r="M1361" t="s">
        <v>61</v>
      </c>
      <c r="N1361">
        <v>46</v>
      </c>
      <c r="O1361">
        <v>1</v>
      </c>
      <c r="P1361">
        <v>1</v>
      </c>
      <c r="Q1361" t="s">
        <v>41</v>
      </c>
      <c r="R1361" s="5">
        <v>134022</v>
      </c>
      <c r="S1361">
        <v>6.37</v>
      </c>
      <c r="T1361" s="5">
        <v>81619.08</v>
      </c>
      <c r="U1361">
        <v>24</v>
      </c>
      <c r="V1361" t="s">
        <v>29</v>
      </c>
      <c r="W1361" s="5">
        <v>1750</v>
      </c>
      <c r="X1361" s="5">
        <f>Table1[[#This Row],[Attendance]]*Table1[[#This Row],[Average Ticket Price]]</f>
        <v>84127750</v>
      </c>
      <c r="Y1361" s="5" t="s">
        <v>683</v>
      </c>
    </row>
    <row r="1362" spans="1:25" x14ac:dyDescent="0.25">
      <c r="A1362" t="s">
        <v>404</v>
      </c>
      <c r="B1362" s="8">
        <v>45405</v>
      </c>
      <c r="C1362">
        <f t="shared" si="21"/>
        <v>2024</v>
      </c>
      <c r="D1362" t="s">
        <v>77</v>
      </c>
      <c r="E1362" t="s">
        <v>72</v>
      </c>
      <c r="F1362" t="s">
        <v>38</v>
      </c>
      <c r="G1362" t="b">
        <v>0</v>
      </c>
      <c r="H1362">
        <v>0</v>
      </c>
      <c r="I1362">
        <v>0</v>
      </c>
      <c r="J1362" t="s">
        <v>39</v>
      </c>
      <c r="K1362" s="5">
        <v>28124</v>
      </c>
      <c r="L1362" t="s">
        <v>166</v>
      </c>
      <c r="M1362" t="s">
        <v>50</v>
      </c>
      <c r="N1362">
        <v>11</v>
      </c>
      <c r="O1362">
        <v>0</v>
      </c>
      <c r="P1362">
        <v>2</v>
      </c>
      <c r="Q1362" t="s">
        <v>41</v>
      </c>
      <c r="R1362" s="5">
        <v>105253</v>
      </c>
      <c r="S1362">
        <v>6.93</v>
      </c>
      <c r="T1362" s="5">
        <v>119223.61</v>
      </c>
      <c r="U1362">
        <v>62</v>
      </c>
      <c r="V1362" t="s">
        <v>29</v>
      </c>
      <c r="W1362" s="5">
        <v>2500</v>
      </c>
      <c r="X1362" s="5">
        <f>Table1[[#This Row],[Attendance]]*Table1[[#This Row],[Average Ticket Price]]</f>
        <v>70310000</v>
      </c>
      <c r="Y1362" s="5" t="s">
        <v>683</v>
      </c>
    </row>
    <row r="1363" spans="1:25" x14ac:dyDescent="0.25">
      <c r="A1363" t="s">
        <v>302</v>
      </c>
      <c r="B1363" s="8">
        <v>45329</v>
      </c>
      <c r="C1363">
        <f t="shared" si="21"/>
        <v>2024</v>
      </c>
      <c r="D1363" t="s">
        <v>53</v>
      </c>
      <c r="E1363" t="s">
        <v>66</v>
      </c>
      <c r="F1363" t="s">
        <v>38</v>
      </c>
      <c r="G1363" t="b">
        <v>1</v>
      </c>
      <c r="H1363">
        <v>1</v>
      </c>
      <c r="I1363">
        <v>2</v>
      </c>
      <c r="J1363" t="s">
        <v>54</v>
      </c>
      <c r="K1363" s="5">
        <v>31787</v>
      </c>
      <c r="L1363" t="s">
        <v>174</v>
      </c>
      <c r="M1363" t="s">
        <v>27</v>
      </c>
      <c r="N1363">
        <v>37</v>
      </c>
      <c r="O1363">
        <v>0</v>
      </c>
      <c r="P1363">
        <v>0</v>
      </c>
      <c r="Q1363" t="s">
        <v>87</v>
      </c>
      <c r="R1363" s="5">
        <v>97864</v>
      </c>
      <c r="S1363">
        <v>0.89</v>
      </c>
      <c r="T1363" s="5">
        <v>5633.99</v>
      </c>
      <c r="U1363">
        <v>42</v>
      </c>
      <c r="V1363" t="s">
        <v>29</v>
      </c>
      <c r="W1363" s="5">
        <v>1000</v>
      </c>
      <c r="X1363" s="5">
        <f>Table1[[#This Row],[Attendance]]*Table1[[#This Row],[Average Ticket Price]]</f>
        <v>31787000</v>
      </c>
      <c r="Y1363" s="5" t="s">
        <v>683</v>
      </c>
    </row>
    <row r="1364" spans="1:25" x14ac:dyDescent="0.25">
      <c r="A1364" t="s">
        <v>254</v>
      </c>
      <c r="B1364" s="8">
        <v>45430</v>
      </c>
      <c r="C1364">
        <f t="shared" si="21"/>
        <v>2024</v>
      </c>
      <c r="D1364" t="s">
        <v>69</v>
      </c>
      <c r="E1364" t="s">
        <v>72</v>
      </c>
      <c r="F1364" t="s">
        <v>38</v>
      </c>
      <c r="G1364" t="b">
        <v>0</v>
      </c>
      <c r="H1364">
        <v>3</v>
      </c>
      <c r="I1364">
        <v>3</v>
      </c>
      <c r="J1364" t="s">
        <v>39</v>
      </c>
      <c r="K1364" s="5">
        <v>9233</v>
      </c>
      <c r="L1364" t="s">
        <v>308</v>
      </c>
      <c r="M1364" t="s">
        <v>61</v>
      </c>
      <c r="N1364">
        <v>11</v>
      </c>
      <c r="O1364">
        <v>0</v>
      </c>
      <c r="P1364">
        <v>0</v>
      </c>
      <c r="Q1364" t="s">
        <v>41</v>
      </c>
      <c r="R1364" s="5">
        <v>118895</v>
      </c>
      <c r="S1364">
        <v>2.52</v>
      </c>
      <c r="T1364" s="5">
        <v>12234.53</v>
      </c>
      <c r="U1364">
        <v>23</v>
      </c>
      <c r="V1364" t="s">
        <v>29</v>
      </c>
      <c r="W1364" s="5">
        <v>1750</v>
      </c>
      <c r="X1364" s="5">
        <f>Table1[[#This Row],[Attendance]]*Table1[[#This Row],[Average Ticket Price]]</f>
        <v>16157750</v>
      </c>
      <c r="Y1364" s="5" t="s">
        <v>683</v>
      </c>
    </row>
    <row r="1365" spans="1:25" x14ac:dyDescent="0.25">
      <c r="A1365" t="s">
        <v>446</v>
      </c>
      <c r="B1365" s="8">
        <v>45973</v>
      </c>
      <c r="C1365">
        <f t="shared" si="21"/>
        <v>2025</v>
      </c>
      <c r="D1365" t="s">
        <v>53</v>
      </c>
      <c r="E1365" t="s">
        <v>66</v>
      </c>
      <c r="F1365" t="s">
        <v>38</v>
      </c>
      <c r="G1365" t="b">
        <v>0</v>
      </c>
      <c r="H1365">
        <v>1</v>
      </c>
      <c r="I1365">
        <v>4</v>
      </c>
      <c r="J1365" t="s">
        <v>54</v>
      </c>
      <c r="K1365" s="5">
        <v>49345</v>
      </c>
      <c r="L1365" t="s">
        <v>45</v>
      </c>
      <c r="M1365" t="s">
        <v>50</v>
      </c>
      <c r="N1365">
        <v>55</v>
      </c>
      <c r="O1365">
        <v>1</v>
      </c>
      <c r="P1365">
        <v>0</v>
      </c>
      <c r="Q1365" t="s">
        <v>41</v>
      </c>
      <c r="R1365" s="5">
        <v>113460</v>
      </c>
      <c r="S1365">
        <v>0.91</v>
      </c>
      <c r="T1365" s="5">
        <v>203625.61</v>
      </c>
      <c r="U1365">
        <v>39</v>
      </c>
      <c r="V1365" t="s">
        <v>42</v>
      </c>
      <c r="W1365" s="5">
        <v>1750</v>
      </c>
      <c r="X1365" s="5">
        <f>Table1[[#This Row],[Attendance]]*Table1[[#This Row],[Average Ticket Price]]</f>
        <v>86353750</v>
      </c>
      <c r="Y1365" s="5" t="s">
        <v>683</v>
      </c>
    </row>
    <row r="1366" spans="1:25" x14ac:dyDescent="0.25">
      <c r="A1366" t="s">
        <v>351</v>
      </c>
      <c r="B1366" s="8">
        <v>45811</v>
      </c>
      <c r="C1366">
        <f t="shared" si="21"/>
        <v>2025</v>
      </c>
      <c r="D1366" t="s">
        <v>69</v>
      </c>
      <c r="E1366" t="s">
        <v>48</v>
      </c>
      <c r="F1366" t="s">
        <v>38</v>
      </c>
      <c r="G1366" t="b">
        <v>1</v>
      </c>
      <c r="H1366">
        <v>2</v>
      </c>
      <c r="I1366">
        <v>4</v>
      </c>
      <c r="J1366" t="s">
        <v>54</v>
      </c>
      <c r="K1366" s="5">
        <v>14194</v>
      </c>
      <c r="L1366" t="s">
        <v>257</v>
      </c>
      <c r="M1366" t="s">
        <v>34</v>
      </c>
      <c r="N1366">
        <v>94</v>
      </c>
      <c r="O1366">
        <v>1</v>
      </c>
      <c r="P1366">
        <v>0</v>
      </c>
      <c r="Q1366" t="s">
        <v>28</v>
      </c>
      <c r="R1366" s="5">
        <v>28706</v>
      </c>
      <c r="S1366">
        <v>2.31</v>
      </c>
      <c r="T1366" s="5">
        <v>181864.86</v>
      </c>
      <c r="U1366">
        <v>63</v>
      </c>
      <c r="V1366" t="s">
        <v>29</v>
      </c>
      <c r="W1366" s="5">
        <v>2000</v>
      </c>
      <c r="X1366" s="5">
        <f>Table1[[#This Row],[Attendance]]*Table1[[#This Row],[Average Ticket Price]]</f>
        <v>28388000</v>
      </c>
      <c r="Y1366" s="5" t="s">
        <v>683</v>
      </c>
    </row>
    <row r="1367" spans="1:25" x14ac:dyDescent="0.25">
      <c r="A1367" t="s">
        <v>401</v>
      </c>
      <c r="B1367" s="8">
        <v>45702</v>
      </c>
      <c r="C1367">
        <f t="shared" si="21"/>
        <v>2025</v>
      </c>
      <c r="D1367" t="s">
        <v>69</v>
      </c>
      <c r="E1367" t="s">
        <v>66</v>
      </c>
      <c r="F1367" t="s">
        <v>44</v>
      </c>
      <c r="G1367" t="b">
        <v>1</v>
      </c>
      <c r="H1367">
        <v>2</v>
      </c>
      <c r="I1367">
        <v>1</v>
      </c>
      <c r="J1367" t="s">
        <v>25</v>
      </c>
      <c r="K1367" s="5">
        <v>40095</v>
      </c>
      <c r="L1367" t="s">
        <v>244</v>
      </c>
      <c r="M1367" t="s">
        <v>27</v>
      </c>
      <c r="N1367">
        <v>24</v>
      </c>
      <c r="O1367">
        <v>1</v>
      </c>
      <c r="P1367">
        <v>1</v>
      </c>
      <c r="Q1367" t="s">
        <v>28</v>
      </c>
      <c r="R1367" s="5">
        <v>39075</v>
      </c>
      <c r="S1367">
        <v>2.72</v>
      </c>
      <c r="T1367" s="5">
        <v>174954.31</v>
      </c>
      <c r="U1367">
        <v>35</v>
      </c>
      <c r="V1367" t="s">
        <v>29</v>
      </c>
      <c r="W1367" s="5">
        <v>1000</v>
      </c>
      <c r="X1367" s="5">
        <f>Table1[[#This Row],[Attendance]]*Table1[[#This Row],[Average Ticket Price]]</f>
        <v>40095000</v>
      </c>
      <c r="Y1367" s="5" t="s">
        <v>683</v>
      </c>
    </row>
    <row r="1368" spans="1:25" x14ac:dyDescent="0.25">
      <c r="A1368" t="s">
        <v>370</v>
      </c>
      <c r="B1368" s="8">
        <v>45839</v>
      </c>
      <c r="C1368">
        <f t="shared" si="21"/>
        <v>2025</v>
      </c>
      <c r="D1368" t="s">
        <v>97</v>
      </c>
      <c r="E1368" t="s">
        <v>83</v>
      </c>
      <c r="F1368" t="s">
        <v>44</v>
      </c>
      <c r="G1368" t="b">
        <v>1</v>
      </c>
      <c r="H1368">
        <v>5</v>
      </c>
      <c r="I1368">
        <v>1</v>
      </c>
      <c r="J1368" t="s">
        <v>25</v>
      </c>
      <c r="K1368" s="5">
        <v>50104</v>
      </c>
      <c r="L1368" t="s">
        <v>105</v>
      </c>
      <c r="M1368" t="s">
        <v>61</v>
      </c>
      <c r="N1368">
        <v>29</v>
      </c>
      <c r="O1368">
        <v>0</v>
      </c>
      <c r="P1368">
        <v>2</v>
      </c>
      <c r="Q1368" t="s">
        <v>62</v>
      </c>
      <c r="R1368" s="5">
        <v>1615</v>
      </c>
      <c r="S1368">
        <v>4.7</v>
      </c>
      <c r="T1368" s="5">
        <v>221476.85</v>
      </c>
      <c r="U1368">
        <v>46</v>
      </c>
      <c r="V1368" t="s">
        <v>29</v>
      </c>
      <c r="W1368" s="5">
        <v>2000</v>
      </c>
      <c r="X1368" s="5">
        <f>Table1[[#This Row],[Attendance]]*Table1[[#This Row],[Average Ticket Price]]</f>
        <v>100208000</v>
      </c>
      <c r="Y1368" s="5" t="s">
        <v>683</v>
      </c>
    </row>
    <row r="1369" spans="1:25" x14ac:dyDescent="0.25">
      <c r="A1369" t="s">
        <v>196</v>
      </c>
      <c r="B1369" s="8">
        <v>45947</v>
      </c>
      <c r="C1369">
        <f t="shared" si="21"/>
        <v>2025</v>
      </c>
      <c r="D1369" t="s">
        <v>31</v>
      </c>
      <c r="E1369" t="s">
        <v>48</v>
      </c>
      <c r="F1369" t="s">
        <v>44</v>
      </c>
      <c r="G1369" t="b">
        <v>0</v>
      </c>
      <c r="H1369">
        <v>2</v>
      </c>
      <c r="I1369">
        <v>1</v>
      </c>
      <c r="J1369" t="s">
        <v>25</v>
      </c>
      <c r="K1369" s="5">
        <v>37446</v>
      </c>
      <c r="L1369" t="s">
        <v>70</v>
      </c>
      <c r="M1369" t="s">
        <v>27</v>
      </c>
      <c r="N1369">
        <v>38</v>
      </c>
      <c r="O1369">
        <v>0</v>
      </c>
      <c r="P1369">
        <v>1</v>
      </c>
      <c r="Q1369" t="s">
        <v>51</v>
      </c>
      <c r="R1369" s="5">
        <v>32780</v>
      </c>
      <c r="S1369">
        <v>6.25</v>
      </c>
      <c r="T1369" s="5">
        <v>146911</v>
      </c>
      <c r="U1369">
        <v>58</v>
      </c>
      <c r="V1369" t="s">
        <v>152</v>
      </c>
      <c r="W1369" s="5">
        <v>2250</v>
      </c>
      <c r="X1369" s="5">
        <f>Table1[[#This Row],[Attendance]]*Table1[[#This Row],[Average Ticket Price]]</f>
        <v>84253500</v>
      </c>
      <c r="Y1369" s="5" t="s">
        <v>683</v>
      </c>
    </row>
    <row r="1370" spans="1:25" x14ac:dyDescent="0.25">
      <c r="A1370" t="s">
        <v>395</v>
      </c>
      <c r="B1370" s="8">
        <v>45475</v>
      </c>
      <c r="C1370">
        <f t="shared" si="21"/>
        <v>2024</v>
      </c>
      <c r="D1370" t="s">
        <v>89</v>
      </c>
      <c r="E1370" t="s">
        <v>83</v>
      </c>
      <c r="F1370" t="s">
        <v>44</v>
      </c>
      <c r="G1370" t="b">
        <v>1</v>
      </c>
      <c r="H1370">
        <v>2</v>
      </c>
      <c r="I1370">
        <v>3</v>
      </c>
      <c r="J1370" t="s">
        <v>54</v>
      </c>
      <c r="K1370" s="5">
        <v>30360</v>
      </c>
      <c r="L1370" t="s">
        <v>301</v>
      </c>
      <c r="M1370" t="s">
        <v>50</v>
      </c>
      <c r="N1370">
        <v>77</v>
      </c>
      <c r="O1370">
        <v>0</v>
      </c>
      <c r="P1370">
        <v>0</v>
      </c>
      <c r="Q1370" t="s">
        <v>46</v>
      </c>
      <c r="R1370" s="5">
        <v>125923</v>
      </c>
      <c r="S1370">
        <v>6.32</v>
      </c>
      <c r="T1370" s="5">
        <v>225154.95</v>
      </c>
      <c r="U1370">
        <v>56</v>
      </c>
      <c r="V1370" t="s">
        <v>29</v>
      </c>
      <c r="W1370" s="5">
        <v>1000</v>
      </c>
      <c r="X1370" s="5">
        <f>Table1[[#This Row],[Attendance]]*Table1[[#This Row],[Average Ticket Price]]</f>
        <v>30360000</v>
      </c>
      <c r="Y1370" s="5" t="s">
        <v>683</v>
      </c>
    </row>
    <row r="1371" spans="1:25" x14ac:dyDescent="0.25">
      <c r="A1371" t="s">
        <v>287</v>
      </c>
      <c r="B1371" s="8">
        <v>45978</v>
      </c>
      <c r="C1371">
        <f t="shared" si="21"/>
        <v>2025</v>
      </c>
      <c r="D1371" t="s">
        <v>69</v>
      </c>
      <c r="E1371" t="s">
        <v>83</v>
      </c>
      <c r="F1371" t="s">
        <v>38</v>
      </c>
      <c r="G1371" t="b">
        <v>1</v>
      </c>
      <c r="H1371">
        <v>1</v>
      </c>
      <c r="I1371">
        <v>1</v>
      </c>
      <c r="J1371" t="s">
        <v>39</v>
      </c>
      <c r="K1371" s="5">
        <v>21967</v>
      </c>
      <c r="L1371" t="s">
        <v>131</v>
      </c>
      <c r="M1371" t="s">
        <v>50</v>
      </c>
      <c r="N1371">
        <v>34</v>
      </c>
      <c r="O1371">
        <v>0</v>
      </c>
      <c r="P1371">
        <v>0</v>
      </c>
      <c r="Q1371" t="s">
        <v>62</v>
      </c>
      <c r="R1371" s="5">
        <v>42499</v>
      </c>
      <c r="S1371">
        <v>0.91</v>
      </c>
      <c r="T1371" s="5">
        <v>138212.44</v>
      </c>
      <c r="U1371">
        <v>23</v>
      </c>
      <c r="V1371" t="s">
        <v>42</v>
      </c>
      <c r="W1371" s="5">
        <v>1000</v>
      </c>
      <c r="X1371" s="5">
        <f>Table1[[#This Row],[Attendance]]*Table1[[#This Row],[Average Ticket Price]]</f>
        <v>21967000</v>
      </c>
      <c r="Y1371" s="5" t="s">
        <v>683</v>
      </c>
    </row>
    <row r="1372" spans="1:25" x14ac:dyDescent="0.25">
      <c r="A1372" t="s">
        <v>370</v>
      </c>
      <c r="B1372" s="8">
        <v>45551</v>
      </c>
      <c r="C1372">
        <f t="shared" si="21"/>
        <v>2024</v>
      </c>
      <c r="D1372" t="s">
        <v>89</v>
      </c>
      <c r="E1372" t="s">
        <v>66</v>
      </c>
      <c r="F1372" t="s">
        <v>44</v>
      </c>
      <c r="G1372" t="b">
        <v>0</v>
      </c>
      <c r="H1372">
        <v>1</v>
      </c>
      <c r="I1372">
        <v>3</v>
      </c>
      <c r="J1372" t="s">
        <v>54</v>
      </c>
      <c r="K1372" s="5">
        <v>17504</v>
      </c>
      <c r="L1372" t="s">
        <v>75</v>
      </c>
      <c r="M1372" t="s">
        <v>27</v>
      </c>
      <c r="N1372">
        <v>88</v>
      </c>
      <c r="O1372">
        <v>0</v>
      </c>
      <c r="P1372">
        <v>1</v>
      </c>
      <c r="Q1372" t="s">
        <v>41</v>
      </c>
      <c r="R1372" s="5">
        <v>18685</v>
      </c>
      <c r="S1372">
        <v>1.07</v>
      </c>
      <c r="T1372" s="5">
        <v>7597.56</v>
      </c>
      <c r="U1372">
        <v>18</v>
      </c>
      <c r="V1372" t="s">
        <v>29</v>
      </c>
      <c r="W1372" s="5">
        <v>3000</v>
      </c>
      <c r="X1372" s="5">
        <f>Table1[[#This Row],[Attendance]]*Table1[[#This Row],[Average Ticket Price]]</f>
        <v>52512000</v>
      </c>
      <c r="Y1372" s="5" t="s">
        <v>683</v>
      </c>
    </row>
    <row r="1373" spans="1:25" x14ac:dyDescent="0.25">
      <c r="A1373" t="s">
        <v>478</v>
      </c>
      <c r="B1373" s="8">
        <v>45746</v>
      </c>
      <c r="C1373">
        <f t="shared" si="21"/>
        <v>2025</v>
      </c>
      <c r="D1373" t="s">
        <v>69</v>
      </c>
      <c r="E1373" t="s">
        <v>98</v>
      </c>
      <c r="F1373" t="s">
        <v>24</v>
      </c>
      <c r="G1373" t="b">
        <v>1</v>
      </c>
      <c r="H1373">
        <v>0</v>
      </c>
      <c r="I1373">
        <v>0</v>
      </c>
      <c r="J1373" t="s">
        <v>39</v>
      </c>
      <c r="K1373" s="5">
        <v>40566</v>
      </c>
      <c r="L1373" t="s">
        <v>188</v>
      </c>
      <c r="M1373" t="s">
        <v>27</v>
      </c>
      <c r="N1373">
        <v>76</v>
      </c>
      <c r="O1373">
        <v>0</v>
      </c>
      <c r="P1373">
        <v>1</v>
      </c>
      <c r="Q1373" t="s">
        <v>62</v>
      </c>
      <c r="R1373" s="5">
        <v>118637</v>
      </c>
      <c r="S1373">
        <v>8.41</v>
      </c>
      <c r="T1373" s="5">
        <v>172877.01</v>
      </c>
      <c r="U1373">
        <v>48</v>
      </c>
      <c r="V1373" t="s">
        <v>29</v>
      </c>
      <c r="W1373" s="5">
        <v>1000</v>
      </c>
      <c r="X1373" s="5">
        <f>Table1[[#This Row],[Attendance]]*Table1[[#This Row],[Average Ticket Price]]</f>
        <v>40566000</v>
      </c>
      <c r="Y1373" s="5" t="s">
        <v>683</v>
      </c>
    </row>
    <row r="1374" spans="1:25" x14ac:dyDescent="0.25">
      <c r="A1374" t="s">
        <v>617</v>
      </c>
      <c r="B1374" s="8">
        <v>45939</v>
      </c>
      <c r="C1374">
        <f t="shared" si="21"/>
        <v>2025</v>
      </c>
      <c r="D1374" t="s">
        <v>97</v>
      </c>
      <c r="E1374" t="s">
        <v>72</v>
      </c>
      <c r="F1374" t="s">
        <v>24</v>
      </c>
      <c r="G1374" t="b">
        <v>1</v>
      </c>
      <c r="H1374">
        <v>5</v>
      </c>
      <c r="I1374">
        <v>4</v>
      </c>
      <c r="J1374" t="s">
        <v>25</v>
      </c>
      <c r="K1374" s="5">
        <v>51172</v>
      </c>
      <c r="L1374" t="s">
        <v>151</v>
      </c>
      <c r="M1374" t="s">
        <v>34</v>
      </c>
      <c r="N1374">
        <v>61</v>
      </c>
      <c r="O1374">
        <v>0</v>
      </c>
      <c r="P1374">
        <v>0</v>
      </c>
      <c r="Q1374" t="s">
        <v>46</v>
      </c>
      <c r="R1374" s="5">
        <v>125917</v>
      </c>
      <c r="S1374">
        <v>1.45</v>
      </c>
      <c r="T1374" s="5">
        <v>122184.47</v>
      </c>
      <c r="U1374">
        <v>58</v>
      </c>
      <c r="V1374" t="s">
        <v>42</v>
      </c>
      <c r="W1374" s="5">
        <v>2250</v>
      </c>
      <c r="X1374" s="5">
        <f>Table1[[#This Row],[Attendance]]*Table1[[#This Row],[Average Ticket Price]]</f>
        <v>115137000</v>
      </c>
      <c r="Y1374" s="5" t="s">
        <v>683</v>
      </c>
    </row>
    <row r="1375" spans="1:25" x14ac:dyDescent="0.25">
      <c r="A1375" t="s">
        <v>391</v>
      </c>
      <c r="B1375" s="8">
        <v>45748</v>
      </c>
      <c r="C1375">
        <f t="shared" si="21"/>
        <v>2025</v>
      </c>
      <c r="D1375" t="s">
        <v>97</v>
      </c>
      <c r="E1375" t="s">
        <v>66</v>
      </c>
      <c r="F1375" t="s">
        <v>38</v>
      </c>
      <c r="G1375" t="b">
        <v>0</v>
      </c>
      <c r="H1375">
        <v>1</v>
      </c>
      <c r="I1375">
        <v>3</v>
      </c>
      <c r="J1375" t="s">
        <v>54</v>
      </c>
      <c r="K1375" s="5">
        <v>37998</v>
      </c>
      <c r="L1375" t="s">
        <v>80</v>
      </c>
      <c r="M1375" t="s">
        <v>27</v>
      </c>
      <c r="N1375">
        <v>13</v>
      </c>
      <c r="O1375">
        <v>1</v>
      </c>
      <c r="P1375">
        <v>1</v>
      </c>
      <c r="Q1375" t="s">
        <v>41</v>
      </c>
      <c r="R1375" s="5">
        <v>33295</v>
      </c>
      <c r="S1375">
        <v>4.03</v>
      </c>
      <c r="T1375" s="5">
        <v>193243.08</v>
      </c>
      <c r="U1375">
        <v>40</v>
      </c>
      <c r="V1375" t="s">
        <v>29</v>
      </c>
      <c r="W1375" s="5">
        <v>1500</v>
      </c>
      <c r="X1375" s="5">
        <f>Table1[[#This Row],[Attendance]]*Table1[[#This Row],[Average Ticket Price]]</f>
        <v>56997000</v>
      </c>
      <c r="Y1375" s="5" t="s">
        <v>683</v>
      </c>
    </row>
    <row r="1376" spans="1:25" x14ac:dyDescent="0.25">
      <c r="A1376" t="s">
        <v>482</v>
      </c>
      <c r="B1376" s="8">
        <v>45882</v>
      </c>
      <c r="C1376">
        <f t="shared" si="21"/>
        <v>2025</v>
      </c>
      <c r="D1376" t="s">
        <v>69</v>
      </c>
      <c r="E1376" t="s">
        <v>72</v>
      </c>
      <c r="F1376" t="s">
        <v>38</v>
      </c>
      <c r="G1376" t="b">
        <v>0</v>
      </c>
      <c r="H1376">
        <v>1</v>
      </c>
      <c r="I1376">
        <v>1</v>
      </c>
      <c r="J1376" t="s">
        <v>39</v>
      </c>
      <c r="K1376" s="5">
        <v>36507</v>
      </c>
      <c r="L1376" t="s">
        <v>49</v>
      </c>
      <c r="M1376" t="s">
        <v>50</v>
      </c>
      <c r="N1376">
        <v>23</v>
      </c>
      <c r="O1376">
        <v>1</v>
      </c>
      <c r="P1376">
        <v>0</v>
      </c>
      <c r="Q1376" t="s">
        <v>28</v>
      </c>
      <c r="R1376" s="5">
        <v>126380</v>
      </c>
      <c r="S1376">
        <v>3.47</v>
      </c>
      <c r="T1376" s="5">
        <v>192508.96</v>
      </c>
      <c r="U1376">
        <v>19</v>
      </c>
      <c r="V1376" t="s">
        <v>29</v>
      </c>
      <c r="W1376" s="5">
        <v>1000</v>
      </c>
      <c r="X1376" s="5">
        <f>Table1[[#This Row],[Attendance]]*Table1[[#This Row],[Average Ticket Price]]</f>
        <v>36507000</v>
      </c>
      <c r="Y1376" s="5" t="s">
        <v>683</v>
      </c>
    </row>
    <row r="1377" spans="1:25" x14ac:dyDescent="0.25">
      <c r="A1377" t="s">
        <v>495</v>
      </c>
      <c r="B1377" s="8">
        <v>45702</v>
      </c>
      <c r="C1377">
        <f t="shared" si="21"/>
        <v>2025</v>
      </c>
      <c r="D1377" t="s">
        <v>36</v>
      </c>
      <c r="E1377" t="s">
        <v>72</v>
      </c>
      <c r="F1377" t="s">
        <v>24</v>
      </c>
      <c r="G1377" t="b">
        <v>0</v>
      </c>
      <c r="H1377">
        <v>3</v>
      </c>
      <c r="I1377">
        <v>4</v>
      </c>
      <c r="J1377" t="s">
        <v>54</v>
      </c>
      <c r="K1377" s="5">
        <v>10862</v>
      </c>
      <c r="L1377" t="s">
        <v>383</v>
      </c>
      <c r="M1377" t="s">
        <v>34</v>
      </c>
      <c r="N1377">
        <v>79</v>
      </c>
      <c r="O1377">
        <v>0</v>
      </c>
      <c r="P1377">
        <v>1</v>
      </c>
      <c r="Q1377" t="s">
        <v>51</v>
      </c>
      <c r="R1377" s="5">
        <v>50221</v>
      </c>
      <c r="S1377">
        <v>4.38</v>
      </c>
      <c r="T1377" s="5">
        <v>190703.21</v>
      </c>
      <c r="U1377">
        <v>54</v>
      </c>
      <c r="V1377" t="s">
        <v>29</v>
      </c>
      <c r="W1377" s="5">
        <v>2250</v>
      </c>
      <c r="X1377" s="5">
        <f>Table1[[#This Row],[Attendance]]*Table1[[#This Row],[Average Ticket Price]]</f>
        <v>24439500</v>
      </c>
      <c r="Y1377" s="5" t="s">
        <v>683</v>
      </c>
    </row>
    <row r="1378" spans="1:25" x14ac:dyDescent="0.25">
      <c r="A1378" t="s">
        <v>249</v>
      </c>
      <c r="B1378" s="8">
        <v>45715</v>
      </c>
      <c r="C1378">
        <f t="shared" si="21"/>
        <v>2025</v>
      </c>
      <c r="D1378" t="s">
        <v>97</v>
      </c>
      <c r="E1378" t="s">
        <v>98</v>
      </c>
      <c r="F1378" t="s">
        <v>24</v>
      </c>
      <c r="G1378" t="b">
        <v>0</v>
      </c>
      <c r="H1378">
        <v>1</v>
      </c>
      <c r="I1378">
        <v>1</v>
      </c>
      <c r="J1378" t="s">
        <v>39</v>
      </c>
      <c r="K1378" s="5">
        <v>44357</v>
      </c>
      <c r="L1378" t="s">
        <v>112</v>
      </c>
      <c r="M1378" t="s">
        <v>50</v>
      </c>
      <c r="N1378">
        <v>63</v>
      </c>
      <c r="O1378">
        <v>0</v>
      </c>
      <c r="P1378">
        <v>0</v>
      </c>
      <c r="Q1378" t="s">
        <v>28</v>
      </c>
      <c r="R1378" s="5">
        <v>145462</v>
      </c>
      <c r="S1378">
        <v>5.48</v>
      </c>
      <c r="T1378" s="5">
        <v>36140.76</v>
      </c>
      <c r="U1378">
        <v>27</v>
      </c>
      <c r="V1378" t="s">
        <v>29</v>
      </c>
      <c r="W1378" s="5">
        <v>1500</v>
      </c>
      <c r="X1378" s="5">
        <f>Table1[[#This Row],[Attendance]]*Table1[[#This Row],[Average Ticket Price]]</f>
        <v>66535500</v>
      </c>
      <c r="Y1378" s="5" t="s">
        <v>683</v>
      </c>
    </row>
    <row r="1379" spans="1:25" x14ac:dyDescent="0.25">
      <c r="A1379" t="s">
        <v>438</v>
      </c>
      <c r="B1379" s="8">
        <v>45815</v>
      </c>
      <c r="C1379">
        <f t="shared" si="21"/>
        <v>2025</v>
      </c>
      <c r="D1379" t="s">
        <v>31</v>
      </c>
      <c r="E1379" t="s">
        <v>66</v>
      </c>
      <c r="F1379" t="s">
        <v>44</v>
      </c>
      <c r="G1379" t="b">
        <v>0</v>
      </c>
      <c r="H1379">
        <v>0</v>
      </c>
      <c r="I1379">
        <v>1</v>
      </c>
      <c r="J1379" t="s">
        <v>54</v>
      </c>
      <c r="K1379" s="5">
        <v>43526</v>
      </c>
      <c r="L1379" t="s">
        <v>109</v>
      </c>
      <c r="M1379" t="s">
        <v>27</v>
      </c>
      <c r="N1379">
        <v>85</v>
      </c>
      <c r="O1379">
        <v>0</v>
      </c>
      <c r="P1379">
        <v>0</v>
      </c>
      <c r="Q1379" t="s">
        <v>41</v>
      </c>
      <c r="R1379" s="5">
        <v>30893</v>
      </c>
      <c r="S1379">
        <v>7.92</v>
      </c>
      <c r="T1379" s="5">
        <v>120282.58</v>
      </c>
      <c r="U1379">
        <v>62</v>
      </c>
      <c r="V1379" t="s">
        <v>42</v>
      </c>
      <c r="W1379" s="5">
        <v>1500</v>
      </c>
      <c r="X1379" s="5">
        <f>Table1[[#This Row],[Attendance]]*Table1[[#This Row],[Average Ticket Price]]</f>
        <v>65289000</v>
      </c>
      <c r="Y1379" s="5" t="s">
        <v>683</v>
      </c>
    </row>
    <row r="1380" spans="1:25" x14ac:dyDescent="0.25">
      <c r="A1380" t="s">
        <v>458</v>
      </c>
      <c r="B1380" s="8">
        <v>45530</v>
      </c>
      <c r="C1380">
        <f t="shared" si="21"/>
        <v>2024</v>
      </c>
      <c r="D1380" t="s">
        <v>89</v>
      </c>
      <c r="E1380" t="s">
        <v>48</v>
      </c>
      <c r="F1380" t="s">
        <v>24</v>
      </c>
      <c r="G1380" t="b">
        <v>0</v>
      </c>
      <c r="H1380">
        <v>5</v>
      </c>
      <c r="I1380">
        <v>2</v>
      </c>
      <c r="J1380" t="s">
        <v>25</v>
      </c>
      <c r="K1380" s="5">
        <v>21197</v>
      </c>
      <c r="L1380" t="s">
        <v>78</v>
      </c>
      <c r="M1380" t="s">
        <v>61</v>
      </c>
      <c r="N1380">
        <v>59</v>
      </c>
      <c r="O1380">
        <v>0</v>
      </c>
      <c r="P1380">
        <v>0</v>
      </c>
      <c r="Q1380" t="s">
        <v>62</v>
      </c>
      <c r="R1380" s="5">
        <v>43184</v>
      </c>
      <c r="S1380">
        <v>6.37</v>
      </c>
      <c r="T1380" s="5">
        <v>131018.82</v>
      </c>
      <c r="U1380">
        <v>31</v>
      </c>
      <c r="V1380" t="s">
        <v>29</v>
      </c>
      <c r="W1380" s="5">
        <v>1250</v>
      </c>
      <c r="X1380" s="5">
        <f>Table1[[#This Row],[Attendance]]*Table1[[#This Row],[Average Ticket Price]]</f>
        <v>26496250</v>
      </c>
      <c r="Y1380" s="5" t="s">
        <v>683</v>
      </c>
    </row>
    <row r="1381" spans="1:25" x14ac:dyDescent="0.25">
      <c r="A1381" t="s">
        <v>546</v>
      </c>
      <c r="B1381" s="8">
        <v>45960</v>
      </c>
      <c r="C1381">
        <f t="shared" si="21"/>
        <v>2025</v>
      </c>
      <c r="D1381" t="s">
        <v>36</v>
      </c>
      <c r="E1381" t="s">
        <v>72</v>
      </c>
      <c r="F1381" t="s">
        <v>24</v>
      </c>
      <c r="G1381" t="b">
        <v>1</v>
      </c>
      <c r="H1381">
        <v>3</v>
      </c>
      <c r="I1381">
        <v>0</v>
      </c>
      <c r="J1381" t="s">
        <v>25</v>
      </c>
      <c r="K1381" s="5">
        <v>47912</v>
      </c>
      <c r="L1381" t="s">
        <v>55</v>
      </c>
      <c r="M1381" t="s">
        <v>34</v>
      </c>
      <c r="N1381">
        <v>16</v>
      </c>
      <c r="O1381">
        <v>0</v>
      </c>
      <c r="P1381">
        <v>0</v>
      </c>
      <c r="Q1381" t="s">
        <v>81</v>
      </c>
      <c r="R1381" s="5">
        <v>39010</v>
      </c>
      <c r="S1381">
        <v>7.33</v>
      </c>
      <c r="T1381" s="5">
        <v>245149.44</v>
      </c>
      <c r="U1381">
        <v>56</v>
      </c>
      <c r="V1381" t="s">
        <v>42</v>
      </c>
      <c r="W1381" s="5">
        <v>1750</v>
      </c>
      <c r="X1381" s="5">
        <f>Table1[[#This Row],[Attendance]]*Table1[[#This Row],[Average Ticket Price]]</f>
        <v>83846000</v>
      </c>
      <c r="Y1381" s="5" t="s">
        <v>683</v>
      </c>
    </row>
    <row r="1382" spans="1:25" x14ac:dyDescent="0.25">
      <c r="A1382" t="s">
        <v>618</v>
      </c>
      <c r="B1382" s="8">
        <v>45976</v>
      </c>
      <c r="C1382">
        <f t="shared" si="21"/>
        <v>2025</v>
      </c>
      <c r="D1382" t="s">
        <v>97</v>
      </c>
      <c r="E1382" t="s">
        <v>37</v>
      </c>
      <c r="F1382" t="s">
        <v>24</v>
      </c>
      <c r="G1382" t="b">
        <v>0</v>
      </c>
      <c r="H1382">
        <v>1</v>
      </c>
      <c r="I1382">
        <v>0</v>
      </c>
      <c r="J1382" t="s">
        <v>25</v>
      </c>
      <c r="K1382" s="5">
        <v>29778</v>
      </c>
      <c r="L1382" t="s">
        <v>229</v>
      </c>
      <c r="M1382" t="s">
        <v>34</v>
      </c>
      <c r="N1382">
        <v>37</v>
      </c>
      <c r="O1382">
        <v>0</v>
      </c>
      <c r="P1382">
        <v>0</v>
      </c>
      <c r="Q1382" t="s">
        <v>81</v>
      </c>
      <c r="R1382" s="5">
        <v>30274</v>
      </c>
      <c r="S1382">
        <v>2.3199999999999998</v>
      </c>
      <c r="T1382" s="5">
        <v>7588.06</v>
      </c>
      <c r="U1382">
        <v>28</v>
      </c>
      <c r="V1382" t="s">
        <v>42</v>
      </c>
      <c r="W1382" s="5">
        <v>1000</v>
      </c>
      <c r="X1382" s="5">
        <f>Table1[[#This Row],[Attendance]]*Table1[[#This Row],[Average Ticket Price]]</f>
        <v>29778000</v>
      </c>
      <c r="Y1382" s="5" t="s">
        <v>683</v>
      </c>
    </row>
    <row r="1383" spans="1:25" x14ac:dyDescent="0.25">
      <c r="A1383" t="s">
        <v>527</v>
      </c>
      <c r="B1383" s="8">
        <v>45865</v>
      </c>
      <c r="C1383">
        <f t="shared" si="21"/>
        <v>2025</v>
      </c>
      <c r="D1383" t="s">
        <v>36</v>
      </c>
      <c r="E1383" t="s">
        <v>23</v>
      </c>
      <c r="F1383" t="s">
        <v>24</v>
      </c>
      <c r="G1383" t="b">
        <v>1</v>
      </c>
      <c r="H1383">
        <v>3</v>
      </c>
      <c r="I1383">
        <v>4</v>
      </c>
      <c r="J1383" t="s">
        <v>54</v>
      </c>
      <c r="K1383" s="5">
        <v>54808</v>
      </c>
      <c r="L1383" t="s">
        <v>172</v>
      </c>
      <c r="M1383" t="s">
        <v>50</v>
      </c>
      <c r="N1383">
        <v>93</v>
      </c>
      <c r="O1383">
        <v>1</v>
      </c>
      <c r="P1383">
        <v>1</v>
      </c>
      <c r="Q1383" t="s">
        <v>41</v>
      </c>
      <c r="R1383" s="5">
        <v>149629</v>
      </c>
      <c r="S1383">
        <v>8.69</v>
      </c>
      <c r="T1383" s="5">
        <v>57064.34</v>
      </c>
      <c r="U1383">
        <v>52</v>
      </c>
      <c r="V1383" t="s">
        <v>42</v>
      </c>
      <c r="W1383" s="5">
        <v>1500</v>
      </c>
      <c r="X1383" s="5">
        <f>Table1[[#This Row],[Attendance]]*Table1[[#This Row],[Average Ticket Price]]</f>
        <v>82212000</v>
      </c>
      <c r="Y1383" s="5" t="s">
        <v>683</v>
      </c>
    </row>
    <row r="1384" spans="1:25" x14ac:dyDescent="0.25">
      <c r="A1384" t="s">
        <v>619</v>
      </c>
      <c r="B1384" s="8">
        <v>45504</v>
      </c>
      <c r="C1384">
        <f t="shared" si="21"/>
        <v>2024</v>
      </c>
      <c r="D1384" t="s">
        <v>36</v>
      </c>
      <c r="E1384" t="s">
        <v>72</v>
      </c>
      <c r="F1384" t="s">
        <v>24</v>
      </c>
      <c r="G1384" t="b">
        <v>1</v>
      </c>
      <c r="H1384">
        <v>3</v>
      </c>
      <c r="I1384">
        <v>0</v>
      </c>
      <c r="J1384" t="s">
        <v>25</v>
      </c>
      <c r="K1384" s="5">
        <v>21088</v>
      </c>
      <c r="L1384" t="s">
        <v>327</v>
      </c>
      <c r="M1384" t="s">
        <v>34</v>
      </c>
      <c r="N1384">
        <v>47</v>
      </c>
      <c r="O1384">
        <v>1</v>
      </c>
      <c r="P1384">
        <v>1</v>
      </c>
      <c r="Q1384" t="s">
        <v>28</v>
      </c>
      <c r="R1384" s="5">
        <v>12092</v>
      </c>
      <c r="S1384">
        <v>8.82</v>
      </c>
      <c r="T1384" s="5">
        <v>99192.3</v>
      </c>
      <c r="U1384">
        <v>58</v>
      </c>
      <c r="V1384" t="s">
        <v>152</v>
      </c>
      <c r="W1384" s="5">
        <v>2500</v>
      </c>
      <c r="X1384" s="5">
        <f>Table1[[#This Row],[Attendance]]*Table1[[#This Row],[Average Ticket Price]]</f>
        <v>52720000</v>
      </c>
      <c r="Y1384" s="5" t="s">
        <v>683</v>
      </c>
    </row>
    <row r="1385" spans="1:25" x14ac:dyDescent="0.25">
      <c r="A1385" t="s">
        <v>368</v>
      </c>
      <c r="B1385" s="8">
        <v>45785</v>
      </c>
      <c r="C1385">
        <f t="shared" si="21"/>
        <v>2025</v>
      </c>
      <c r="D1385" t="s">
        <v>22</v>
      </c>
      <c r="E1385" t="s">
        <v>48</v>
      </c>
      <c r="F1385" t="s">
        <v>44</v>
      </c>
      <c r="G1385" t="b">
        <v>1</v>
      </c>
      <c r="H1385">
        <v>2</v>
      </c>
      <c r="I1385">
        <v>3</v>
      </c>
      <c r="J1385" t="s">
        <v>54</v>
      </c>
      <c r="K1385" s="5">
        <v>16181</v>
      </c>
      <c r="L1385" t="s">
        <v>238</v>
      </c>
      <c r="M1385" t="s">
        <v>50</v>
      </c>
      <c r="N1385">
        <v>22</v>
      </c>
      <c r="O1385">
        <v>0</v>
      </c>
      <c r="P1385">
        <v>1</v>
      </c>
      <c r="Q1385" t="s">
        <v>62</v>
      </c>
      <c r="R1385" s="5">
        <v>1130</v>
      </c>
      <c r="S1385">
        <v>8.09</v>
      </c>
      <c r="T1385" s="5">
        <v>247184.58</v>
      </c>
      <c r="U1385">
        <v>30</v>
      </c>
      <c r="V1385" t="s">
        <v>29</v>
      </c>
      <c r="W1385" s="5">
        <v>1250</v>
      </c>
      <c r="X1385" s="5">
        <f>Table1[[#This Row],[Attendance]]*Table1[[#This Row],[Average Ticket Price]]</f>
        <v>20226250</v>
      </c>
      <c r="Y1385" s="5" t="s">
        <v>683</v>
      </c>
    </row>
    <row r="1386" spans="1:25" x14ac:dyDescent="0.25">
      <c r="A1386" t="s">
        <v>620</v>
      </c>
      <c r="B1386" s="8">
        <v>45495</v>
      </c>
      <c r="C1386">
        <f t="shared" si="21"/>
        <v>2024</v>
      </c>
      <c r="D1386" t="s">
        <v>97</v>
      </c>
      <c r="E1386" t="s">
        <v>32</v>
      </c>
      <c r="F1386" t="s">
        <v>24</v>
      </c>
      <c r="G1386" t="b">
        <v>0</v>
      </c>
      <c r="H1386">
        <v>0</v>
      </c>
      <c r="I1386">
        <v>1</v>
      </c>
      <c r="J1386" t="s">
        <v>54</v>
      </c>
      <c r="K1386" s="5">
        <v>32833</v>
      </c>
      <c r="L1386" t="s">
        <v>358</v>
      </c>
      <c r="M1386" t="s">
        <v>27</v>
      </c>
      <c r="N1386">
        <v>83</v>
      </c>
      <c r="O1386">
        <v>0</v>
      </c>
      <c r="P1386">
        <v>2</v>
      </c>
      <c r="Q1386" t="s">
        <v>81</v>
      </c>
      <c r="R1386" s="5">
        <v>104625</v>
      </c>
      <c r="S1386">
        <v>7.72</v>
      </c>
      <c r="T1386" s="5">
        <v>150862.59</v>
      </c>
      <c r="U1386">
        <v>45</v>
      </c>
      <c r="V1386" t="s">
        <v>29</v>
      </c>
      <c r="W1386" s="5">
        <v>1750</v>
      </c>
      <c r="X1386" s="5">
        <f>Table1[[#This Row],[Attendance]]*Table1[[#This Row],[Average Ticket Price]]</f>
        <v>57457750</v>
      </c>
      <c r="Y1386" s="5" t="s">
        <v>683</v>
      </c>
    </row>
    <row r="1387" spans="1:25" x14ac:dyDescent="0.25">
      <c r="A1387" t="s">
        <v>100</v>
      </c>
      <c r="B1387" s="8">
        <v>45847</v>
      </c>
      <c r="C1387">
        <f t="shared" si="21"/>
        <v>2025</v>
      </c>
      <c r="D1387" t="s">
        <v>31</v>
      </c>
      <c r="E1387" t="s">
        <v>23</v>
      </c>
      <c r="F1387" t="s">
        <v>38</v>
      </c>
      <c r="G1387" t="b">
        <v>1</v>
      </c>
      <c r="H1387">
        <v>3</v>
      </c>
      <c r="I1387">
        <v>1</v>
      </c>
      <c r="J1387" t="s">
        <v>25</v>
      </c>
      <c r="K1387" s="5">
        <v>25644</v>
      </c>
      <c r="L1387" t="s">
        <v>251</v>
      </c>
      <c r="M1387" t="s">
        <v>61</v>
      </c>
      <c r="N1387">
        <v>52</v>
      </c>
      <c r="O1387">
        <v>0</v>
      </c>
      <c r="P1387">
        <v>0</v>
      </c>
      <c r="Q1387" t="s">
        <v>46</v>
      </c>
      <c r="R1387" s="5">
        <v>24406</v>
      </c>
      <c r="S1387">
        <v>8.82</v>
      </c>
      <c r="T1387" s="5">
        <v>94119.8</v>
      </c>
      <c r="U1387">
        <v>63</v>
      </c>
      <c r="V1387" t="s">
        <v>42</v>
      </c>
      <c r="W1387" s="5">
        <v>1250</v>
      </c>
      <c r="X1387" s="5">
        <f>Table1[[#This Row],[Attendance]]*Table1[[#This Row],[Average Ticket Price]]</f>
        <v>32055000</v>
      </c>
      <c r="Y1387" s="5" t="s">
        <v>683</v>
      </c>
    </row>
    <row r="1388" spans="1:25" x14ac:dyDescent="0.25">
      <c r="A1388" t="s">
        <v>405</v>
      </c>
      <c r="B1388" s="8">
        <v>45292</v>
      </c>
      <c r="C1388">
        <f t="shared" si="21"/>
        <v>2024</v>
      </c>
      <c r="D1388" t="s">
        <v>89</v>
      </c>
      <c r="E1388" t="s">
        <v>83</v>
      </c>
      <c r="F1388" t="s">
        <v>44</v>
      </c>
      <c r="G1388" t="b">
        <v>0</v>
      </c>
      <c r="H1388">
        <v>3</v>
      </c>
      <c r="I1388">
        <v>1</v>
      </c>
      <c r="J1388" t="s">
        <v>25</v>
      </c>
      <c r="K1388" s="5">
        <v>42300</v>
      </c>
      <c r="L1388" t="s">
        <v>49</v>
      </c>
      <c r="M1388" t="s">
        <v>61</v>
      </c>
      <c r="N1388">
        <v>42</v>
      </c>
      <c r="O1388">
        <v>0</v>
      </c>
      <c r="P1388">
        <v>0</v>
      </c>
      <c r="Q1388" t="s">
        <v>81</v>
      </c>
      <c r="R1388" s="5">
        <v>108841</v>
      </c>
      <c r="S1388">
        <v>7.15</v>
      </c>
      <c r="T1388" s="5">
        <v>1828.53</v>
      </c>
      <c r="U1388">
        <v>31</v>
      </c>
      <c r="V1388" t="s">
        <v>42</v>
      </c>
      <c r="W1388" s="5">
        <v>2000</v>
      </c>
      <c r="X1388" s="5">
        <f>Table1[[#This Row],[Attendance]]*Table1[[#This Row],[Average Ticket Price]]</f>
        <v>84600000</v>
      </c>
      <c r="Y1388" s="5" t="s">
        <v>683</v>
      </c>
    </row>
    <row r="1389" spans="1:25" x14ac:dyDescent="0.25">
      <c r="A1389" t="s">
        <v>264</v>
      </c>
      <c r="B1389" s="8">
        <v>45657</v>
      </c>
      <c r="C1389">
        <f t="shared" si="21"/>
        <v>2024</v>
      </c>
      <c r="D1389" t="s">
        <v>22</v>
      </c>
      <c r="E1389" t="s">
        <v>23</v>
      </c>
      <c r="F1389" t="s">
        <v>38</v>
      </c>
      <c r="G1389" t="b">
        <v>1</v>
      </c>
      <c r="H1389">
        <v>5</v>
      </c>
      <c r="I1389">
        <v>1</v>
      </c>
      <c r="J1389" t="s">
        <v>25</v>
      </c>
      <c r="K1389" s="5">
        <v>49800</v>
      </c>
      <c r="L1389" t="s">
        <v>151</v>
      </c>
      <c r="M1389" t="s">
        <v>27</v>
      </c>
      <c r="N1389">
        <v>57</v>
      </c>
      <c r="O1389">
        <v>0</v>
      </c>
      <c r="P1389">
        <v>1</v>
      </c>
      <c r="Q1389" t="s">
        <v>62</v>
      </c>
      <c r="R1389" s="5">
        <v>148205</v>
      </c>
      <c r="S1389">
        <v>4.18</v>
      </c>
      <c r="T1389" s="5">
        <v>105352.37</v>
      </c>
      <c r="U1389">
        <v>32</v>
      </c>
      <c r="V1389" t="s">
        <v>29</v>
      </c>
      <c r="W1389" s="5">
        <v>1000</v>
      </c>
      <c r="X1389" s="5">
        <f>Table1[[#This Row],[Attendance]]*Table1[[#This Row],[Average Ticket Price]]</f>
        <v>49800000</v>
      </c>
      <c r="Y1389" s="5" t="s">
        <v>683</v>
      </c>
    </row>
    <row r="1390" spans="1:25" x14ac:dyDescent="0.25">
      <c r="A1390" t="s">
        <v>130</v>
      </c>
      <c r="B1390" s="8">
        <v>45501</v>
      </c>
      <c r="C1390">
        <f t="shared" si="21"/>
        <v>2024</v>
      </c>
      <c r="D1390" t="s">
        <v>77</v>
      </c>
      <c r="E1390" t="s">
        <v>37</v>
      </c>
      <c r="F1390" t="s">
        <v>24</v>
      </c>
      <c r="G1390" t="b">
        <v>0</v>
      </c>
      <c r="H1390">
        <v>5</v>
      </c>
      <c r="I1390">
        <v>1</v>
      </c>
      <c r="J1390" t="s">
        <v>25</v>
      </c>
      <c r="K1390" s="5">
        <v>41025</v>
      </c>
      <c r="L1390" t="s">
        <v>40</v>
      </c>
      <c r="M1390" t="s">
        <v>34</v>
      </c>
      <c r="N1390">
        <v>35</v>
      </c>
      <c r="O1390">
        <v>1</v>
      </c>
      <c r="P1390">
        <v>0</v>
      </c>
      <c r="Q1390" t="s">
        <v>28</v>
      </c>
      <c r="R1390" s="5">
        <v>130382</v>
      </c>
      <c r="S1390">
        <v>0.99</v>
      </c>
      <c r="T1390" s="5">
        <v>163991.48000000001</v>
      </c>
      <c r="U1390">
        <v>23</v>
      </c>
      <c r="V1390" t="s">
        <v>29</v>
      </c>
      <c r="W1390" s="5">
        <v>2500</v>
      </c>
      <c r="X1390" s="5">
        <f>Table1[[#This Row],[Attendance]]*Table1[[#This Row],[Average Ticket Price]]</f>
        <v>102562500</v>
      </c>
      <c r="Y1390" s="5" t="s">
        <v>683</v>
      </c>
    </row>
    <row r="1391" spans="1:25" x14ac:dyDescent="0.25">
      <c r="A1391" t="s">
        <v>610</v>
      </c>
      <c r="B1391" s="8">
        <v>45777</v>
      </c>
      <c r="C1391">
        <f t="shared" si="21"/>
        <v>2025</v>
      </c>
      <c r="D1391" t="s">
        <v>36</v>
      </c>
      <c r="E1391" t="s">
        <v>66</v>
      </c>
      <c r="F1391" t="s">
        <v>44</v>
      </c>
      <c r="G1391" t="b">
        <v>1</v>
      </c>
      <c r="H1391">
        <v>0</v>
      </c>
      <c r="I1391">
        <v>3</v>
      </c>
      <c r="J1391" t="s">
        <v>54</v>
      </c>
      <c r="K1391" s="5">
        <v>31255</v>
      </c>
      <c r="L1391" t="s">
        <v>103</v>
      </c>
      <c r="M1391" t="s">
        <v>27</v>
      </c>
      <c r="N1391">
        <v>16</v>
      </c>
      <c r="O1391">
        <v>1</v>
      </c>
      <c r="P1391">
        <v>2</v>
      </c>
      <c r="Q1391" t="s">
        <v>62</v>
      </c>
      <c r="R1391" s="5">
        <v>29429</v>
      </c>
      <c r="S1391">
        <v>3.96</v>
      </c>
      <c r="T1391" s="5">
        <v>156133.10999999999</v>
      </c>
      <c r="U1391">
        <v>59</v>
      </c>
      <c r="V1391" t="s">
        <v>29</v>
      </c>
      <c r="W1391" s="5">
        <v>1500</v>
      </c>
      <c r="X1391" s="5">
        <f>Table1[[#This Row],[Attendance]]*Table1[[#This Row],[Average Ticket Price]]</f>
        <v>46882500</v>
      </c>
      <c r="Y1391" s="5" t="s">
        <v>683</v>
      </c>
    </row>
    <row r="1392" spans="1:25" x14ac:dyDescent="0.25">
      <c r="A1392" t="s">
        <v>515</v>
      </c>
      <c r="B1392" s="8">
        <v>45719</v>
      </c>
      <c r="C1392">
        <f t="shared" si="21"/>
        <v>2025</v>
      </c>
      <c r="D1392" t="s">
        <v>97</v>
      </c>
      <c r="E1392" t="s">
        <v>83</v>
      </c>
      <c r="F1392" t="s">
        <v>38</v>
      </c>
      <c r="G1392" t="b">
        <v>1</v>
      </c>
      <c r="H1392">
        <v>5</v>
      </c>
      <c r="I1392">
        <v>3</v>
      </c>
      <c r="J1392" t="s">
        <v>25</v>
      </c>
      <c r="K1392" s="5">
        <v>46258</v>
      </c>
      <c r="L1392" t="s">
        <v>301</v>
      </c>
      <c r="M1392" t="s">
        <v>34</v>
      </c>
      <c r="N1392">
        <v>55</v>
      </c>
      <c r="O1392">
        <v>0</v>
      </c>
      <c r="P1392">
        <v>0</v>
      </c>
      <c r="Q1392" t="s">
        <v>62</v>
      </c>
      <c r="R1392" s="5">
        <v>20466</v>
      </c>
      <c r="S1392">
        <v>3.55</v>
      </c>
      <c r="T1392" s="5">
        <v>94126.46</v>
      </c>
      <c r="U1392">
        <v>20</v>
      </c>
      <c r="V1392" t="s">
        <v>42</v>
      </c>
      <c r="W1392" s="5">
        <v>1000</v>
      </c>
      <c r="X1392" s="5">
        <f>Table1[[#This Row],[Attendance]]*Table1[[#This Row],[Average Ticket Price]]</f>
        <v>46258000</v>
      </c>
      <c r="Y1392" s="5" t="s">
        <v>683</v>
      </c>
    </row>
    <row r="1393" spans="1:25" x14ac:dyDescent="0.25">
      <c r="A1393" t="s">
        <v>136</v>
      </c>
      <c r="B1393" s="8">
        <v>45362</v>
      </c>
      <c r="C1393">
        <f t="shared" si="21"/>
        <v>2024</v>
      </c>
      <c r="D1393" t="s">
        <v>22</v>
      </c>
      <c r="E1393" t="s">
        <v>37</v>
      </c>
      <c r="F1393" t="s">
        <v>38</v>
      </c>
      <c r="G1393" t="b">
        <v>1</v>
      </c>
      <c r="H1393">
        <v>0</v>
      </c>
      <c r="I1393">
        <v>1</v>
      </c>
      <c r="J1393" t="s">
        <v>54</v>
      </c>
      <c r="K1393" s="5">
        <v>16302</v>
      </c>
      <c r="L1393" t="s">
        <v>285</v>
      </c>
      <c r="M1393" t="s">
        <v>50</v>
      </c>
      <c r="N1393">
        <v>36</v>
      </c>
      <c r="O1393">
        <v>0</v>
      </c>
      <c r="P1393">
        <v>1</v>
      </c>
      <c r="Q1393" t="s">
        <v>81</v>
      </c>
      <c r="R1393" s="5">
        <v>5845</v>
      </c>
      <c r="S1393">
        <v>5.17</v>
      </c>
      <c r="T1393" s="5">
        <v>174221.93</v>
      </c>
      <c r="U1393">
        <v>41</v>
      </c>
      <c r="V1393" t="s">
        <v>29</v>
      </c>
      <c r="W1393" s="5">
        <v>750</v>
      </c>
      <c r="X1393" s="5">
        <f>Table1[[#This Row],[Attendance]]*Table1[[#This Row],[Average Ticket Price]]</f>
        <v>12226500</v>
      </c>
      <c r="Y1393" s="5" t="s">
        <v>683</v>
      </c>
    </row>
    <row r="1394" spans="1:25" x14ac:dyDescent="0.25">
      <c r="A1394" t="s">
        <v>621</v>
      </c>
      <c r="B1394" s="8">
        <v>45495</v>
      </c>
      <c r="C1394">
        <f t="shared" si="21"/>
        <v>2024</v>
      </c>
      <c r="D1394" t="s">
        <v>89</v>
      </c>
      <c r="E1394" t="s">
        <v>83</v>
      </c>
      <c r="F1394" t="s">
        <v>38</v>
      </c>
      <c r="G1394" t="b">
        <v>1</v>
      </c>
      <c r="H1394">
        <v>0</v>
      </c>
      <c r="I1394">
        <v>4</v>
      </c>
      <c r="J1394" t="s">
        <v>54</v>
      </c>
      <c r="K1394" s="5">
        <v>14281</v>
      </c>
      <c r="L1394" t="s">
        <v>206</v>
      </c>
      <c r="M1394" t="s">
        <v>34</v>
      </c>
      <c r="N1394">
        <v>87</v>
      </c>
      <c r="O1394">
        <v>1</v>
      </c>
      <c r="P1394">
        <v>0</v>
      </c>
      <c r="Q1394" t="s">
        <v>62</v>
      </c>
      <c r="R1394" s="5">
        <v>26940</v>
      </c>
      <c r="S1394">
        <v>6.45</v>
      </c>
      <c r="T1394" s="5">
        <v>110127.43</v>
      </c>
      <c r="U1394">
        <v>45</v>
      </c>
      <c r="V1394" t="s">
        <v>29</v>
      </c>
      <c r="W1394" s="5">
        <v>1000</v>
      </c>
      <c r="X1394" s="5">
        <f>Table1[[#This Row],[Attendance]]*Table1[[#This Row],[Average Ticket Price]]</f>
        <v>14281000</v>
      </c>
      <c r="Y1394" s="5" t="s">
        <v>683</v>
      </c>
    </row>
    <row r="1395" spans="1:25" x14ac:dyDescent="0.25">
      <c r="A1395" t="s">
        <v>317</v>
      </c>
      <c r="B1395" s="8">
        <v>45389</v>
      </c>
      <c r="C1395">
        <f t="shared" si="21"/>
        <v>2024</v>
      </c>
      <c r="D1395" t="s">
        <v>69</v>
      </c>
      <c r="E1395" t="s">
        <v>66</v>
      </c>
      <c r="F1395" t="s">
        <v>24</v>
      </c>
      <c r="G1395" t="b">
        <v>1</v>
      </c>
      <c r="H1395">
        <v>5</v>
      </c>
      <c r="I1395">
        <v>1</v>
      </c>
      <c r="J1395" t="s">
        <v>25</v>
      </c>
      <c r="K1395" s="5">
        <v>48318</v>
      </c>
      <c r="L1395" t="s">
        <v>159</v>
      </c>
      <c r="M1395" t="s">
        <v>50</v>
      </c>
      <c r="N1395">
        <v>81</v>
      </c>
      <c r="O1395">
        <v>0</v>
      </c>
      <c r="P1395">
        <v>1</v>
      </c>
      <c r="Q1395" t="s">
        <v>28</v>
      </c>
      <c r="R1395" s="5">
        <v>14223</v>
      </c>
      <c r="S1395">
        <v>8.0299999999999994</v>
      </c>
      <c r="T1395" s="5">
        <v>77182.64</v>
      </c>
      <c r="U1395">
        <v>61</v>
      </c>
      <c r="V1395" t="s">
        <v>29</v>
      </c>
      <c r="W1395" s="5">
        <v>1500</v>
      </c>
      <c r="X1395" s="5">
        <f>Table1[[#This Row],[Attendance]]*Table1[[#This Row],[Average Ticket Price]]</f>
        <v>72477000</v>
      </c>
      <c r="Y1395" s="5" t="s">
        <v>683</v>
      </c>
    </row>
    <row r="1396" spans="1:25" x14ac:dyDescent="0.25">
      <c r="A1396" t="s">
        <v>274</v>
      </c>
      <c r="B1396" s="8">
        <v>45895</v>
      </c>
      <c r="C1396">
        <f t="shared" si="21"/>
        <v>2025</v>
      </c>
      <c r="D1396" t="s">
        <v>97</v>
      </c>
      <c r="E1396" t="s">
        <v>48</v>
      </c>
      <c r="F1396" t="s">
        <v>24</v>
      </c>
      <c r="G1396" t="b">
        <v>0</v>
      </c>
      <c r="H1396">
        <v>4</v>
      </c>
      <c r="I1396">
        <v>1</v>
      </c>
      <c r="J1396" t="s">
        <v>25</v>
      </c>
      <c r="K1396" s="5">
        <v>53324</v>
      </c>
      <c r="L1396" t="s">
        <v>33</v>
      </c>
      <c r="M1396" t="s">
        <v>50</v>
      </c>
      <c r="N1396">
        <v>92</v>
      </c>
      <c r="O1396">
        <v>1</v>
      </c>
      <c r="P1396">
        <v>0</v>
      </c>
      <c r="Q1396" t="s">
        <v>41</v>
      </c>
      <c r="R1396" s="5">
        <v>104180</v>
      </c>
      <c r="S1396">
        <v>1.64</v>
      </c>
      <c r="T1396" s="5">
        <v>231545.67</v>
      </c>
      <c r="U1396">
        <v>49</v>
      </c>
      <c r="V1396" t="s">
        <v>29</v>
      </c>
      <c r="W1396" s="5">
        <v>1250</v>
      </c>
      <c r="X1396" s="5">
        <f>Table1[[#This Row],[Attendance]]*Table1[[#This Row],[Average Ticket Price]]</f>
        <v>66655000</v>
      </c>
      <c r="Y1396" s="5" t="s">
        <v>683</v>
      </c>
    </row>
    <row r="1397" spans="1:25" x14ac:dyDescent="0.25">
      <c r="A1397" t="s">
        <v>483</v>
      </c>
      <c r="B1397" s="8">
        <v>45720</v>
      </c>
      <c r="C1397">
        <f t="shared" si="21"/>
        <v>2025</v>
      </c>
      <c r="D1397" t="s">
        <v>69</v>
      </c>
      <c r="E1397" t="s">
        <v>83</v>
      </c>
      <c r="F1397" t="s">
        <v>38</v>
      </c>
      <c r="G1397" t="b">
        <v>0</v>
      </c>
      <c r="H1397">
        <v>0</v>
      </c>
      <c r="I1397">
        <v>3</v>
      </c>
      <c r="J1397" t="s">
        <v>54</v>
      </c>
      <c r="K1397" s="5">
        <v>47755</v>
      </c>
      <c r="L1397" t="s">
        <v>167</v>
      </c>
      <c r="M1397" t="s">
        <v>50</v>
      </c>
      <c r="N1397">
        <v>50</v>
      </c>
      <c r="O1397">
        <v>0</v>
      </c>
      <c r="P1397">
        <v>1</v>
      </c>
      <c r="Q1397" t="s">
        <v>62</v>
      </c>
      <c r="R1397" s="5">
        <v>136728</v>
      </c>
      <c r="S1397">
        <v>4.6399999999999997</v>
      </c>
      <c r="T1397" s="5">
        <v>189977.42</v>
      </c>
      <c r="U1397">
        <v>61</v>
      </c>
      <c r="V1397" t="s">
        <v>29</v>
      </c>
      <c r="W1397" s="5">
        <v>2000</v>
      </c>
      <c r="X1397" s="5">
        <f>Table1[[#This Row],[Attendance]]*Table1[[#This Row],[Average Ticket Price]]</f>
        <v>95510000</v>
      </c>
      <c r="Y1397" s="5" t="s">
        <v>683</v>
      </c>
    </row>
    <row r="1398" spans="1:25" x14ac:dyDescent="0.25">
      <c r="A1398" t="s">
        <v>380</v>
      </c>
      <c r="B1398" s="8">
        <v>45474</v>
      </c>
      <c r="C1398">
        <f t="shared" si="21"/>
        <v>2024</v>
      </c>
      <c r="D1398" t="s">
        <v>22</v>
      </c>
      <c r="E1398" t="s">
        <v>66</v>
      </c>
      <c r="F1398" t="s">
        <v>44</v>
      </c>
      <c r="G1398" t="b">
        <v>0</v>
      </c>
      <c r="H1398">
        <v>1</v>
      </c>
      <c r="I1398">
        <v>1</v>
      </c>
      <c r="J1398" t="s">
        <v>39</v>
      </c>
      <c r="K1398" s="5">
        <v>42597</v>
      </c>
      <c r="L1398" t="s">
        <v>129</v>
      </c>
      <c r="M1398" t="s">
        <v>61</v>
      </c>
      <c r="N1398">
        <v>81</v>
      </c>
      <c r="O1398">
        <v>0</v>
      </c>
      <c r="P1398">
        <v>0</v>
      </c>
      <c r="Q1398" t="s">
        <v>87</v>
      </c>
      <c r="R1398" s="5">
        <v>77570</v>
      </c>
      <c r="S1398">
        <v>2.0499999999999998</v>
      </c>
      <c r="T1398" s="5">
        <v>163296.88</v>
      </c>
      <c r="U1398">
        <v>27</v>
      </c>
      <c r="V1398" t="s">
        <v>29</v>
      </c>
      <c r="W1398" s="5">
        <v>1500</v>
      </c>
      <c r="X1398" s="5">
        <f>Table1[[#This Row],[Attendance]]*Table1[[#This Row],[Average Ticket Price]]</f>
        <v>63895500</v>
      </c>
      <c r="Y1398" s="5" t="s">
        <v>683</v>
      </c>
    </row>
    <row r="1399" spans="1:25" x14ac:dyDescent="0.25">
      <c r="A1399" t="s">
        <v>21</v>
      </c>
      <c r="B1399" s="8">
        <v>45982</v>
      </c>
      <c r="C1399">
        <f t="shared" si="21"/>
        <v>2025</v>
      </c>
      <c r="D1399" t="s">
        <v>22</v>
      </c>
      <c r="E1399" t="s">
        <v>66</v>
      </c>
      <c r="F1399" t="s">
        <v>24</v>
      </c>
      <c r="G1399" t="b">
        <v>0</v>
      </c>
      <c r="H1399">
        <v>3</v>
      </c>
      <c r="I1399">
        <v>1</v>
      </c>
      <c r="J1399" t="s">
        <v>25</v>
      </c>
      <c r="K1399" s="5">
        <v>41500</v>
      </c>
      <c r="L1399" t="s">
        <v>135</v>
      </c>
      <c r="M1399" t="s">
        <v>34</v>
      </c>
      <c r="N1399">
        <v>23</v>
      </c>
      <c r="O1399">
        <v>0</v>
      </c>
      <c r="P1399">
        <v>0</v>
      </c>
      <c r="Q1399" t="s">
        <v>41</v>
      </c>
      <c r="R1399" s="5">
        <v>107109</v>
      </c>
      <c r="S1399">
        <v>6.52</v>
      </c>
      <c r="T1399" s="5">
        <v>201083.23</v>
      </c>
      <c r="U1399">
        <v>20</v>
      </c>
      <c r="V1399" t="s">
        <v>42</v>
      </c>
      <c r="W1399" s="5">
        <v>1000</v>
      </c>
      <c r="X1399" s="5">
        <f>Table1[[#This Row],[Attendance]]*Table1[[#This Row],[Average Ticket Price]]</f>
        <v>41500000</v>
      </c>
      <c r="Y1399" s="5" t="s">
        <v>683</v>
      </c>
    </row>
    <row r="1400" spans="1:25" x14ac:dyDescent="0.25">
      <c r="A1400" t="s">
        <v>35</v>
      </c>
      <c r="B1400" s="8">
        <v>45547</v>
      </c>
      <c r="C1400">
        <f t="shared" si="21"/>
        <v>2024</v>
      </c>
      <c r="D1400" t="s">
        <v>97</v>
      </c>
      <c r="E1400" t="s">
        <v>32</v>
      </c>
      <c r="F1400" t="s">
        <v>44</v>
      </c>
      <c r="G1400" t="b">
        <v>1</v>
      </c>
      <c r="H1400">
        <v>2</v>
      </c>
      <c r="I1400">
        <v>1</v>
      </c>
      <c r="J1400" t="s">
        <v>25</v>
      </c>
      <c r="K1400" s="5">
        <v>35823</v>
      </c>
      <c r="L1400" t="s">
        <v>80</v>
      </c>
      <c r="M1400" t="s">
        <v>27</v>
      </c>
      <c r="N1400">
        <v>91</v>
      </c>
      <c r="O1400">
        <v>1</v>
      </c>
      <c r="P1400">
        <v>0</v>
      </c>
      <c r="Q1400" t="s">
        <v>81</v>
      </c>
      <c r="R1400" s="5">
        <v>66914</v>
      </c>
      <c r="S1400">
        <v>2.68</v>
      </c>
      <c r="T1400" s="5">
        <v>169203.97</v>
      </c>
      <c r="U1400">
        <v>41</v>
      </c>
      <c r="V1400" t="s">
        <v>29</v>
      </c>
      <c r="W1400" s="5">
        <v>1750</v>
      </c>
      <c r="X1400" s="5">
        <f>Table1[[#This Row],[Attendance]]*Table1[[#This Row],[Average Ticket Price]]</f>
        <v>62690250</v>
      </c>
      <c r="Y1400" s="5" t="s">
        <v>683</v>
      </c>
    </row>
    <row r="1401" spans="1:25" x14ac:dyDescent="0.25">
      <c r="A1401" t="s">
        <v>593</v>
      </c>
      <c r="B1401" s="8">
        <v>45341</v>
      </c>
      <c r="C1401">
        <f t="shared" si="21"/>
        <v>2024</v>
      </c>
      <c r="D1401" t="s">
        <v>77</v>
      </c>
      <c r="E1401" t="s">
        <v>98</v>
      </c>
      <c r="F1401" t="s">
        <v>44</v>
      </c>
      <c r="G1401" t="b">
        <v>0</v>
      </c>
      <c r="H1401">
        <v>2</v>
      </c>
      <c r="I1401">
        <v>4</v>
      </c>
      <c r="J1401" t="s">
        <v>54</v>
      </c>
      <c r="K1401" s="5">
        <v>50441</v>
      </c>
      <c r="L1401" t="s">
        <v>167</v>
      </c>
      <c r="M1401" t="s">
        <v>34</v>
      </c>
      <c r="N1401">
        <v>30</v>
      </c>
      <c r="O1401">
        <v>2</v>
      </c>
      <c r="P1401">
        <v>0</v>
      </c>
      <c r="Q1401" t="s">
        <v>28</v>
      </c>
      <c r="R1401" s="5">
        <v>111321</v>
      </c>
      <c r="S1401">
        <v>2.74</v>
      </c>
      <c r="T1401" s="5">
        <v>95975.93</v>
      </c>
      <c r="U1401">
        <v>41</v>
      </c>
      <c r="V1401" t="s">
        <v>29</v>
      </c>
      <c r="W1401" s="5">
        <v>1750</v>
      </c>
      <c r="X1401" s="5">
        <f>Table1[[#This Row],[Attendance]]*Table1[[#This Row],[Average Ticket Price]]</f>
        <v>88271750</v>
      </c>
      <c r="Y1401" s="5" t="s">
        <v>683</v>
      </c>
    </row>
    <row r="1402" spans="1:25" x14ac:dyDescent="0.25">
      <c r="A1402" t="s">
        <v>526</v>
      </c>
      <c r="B1402" s="8">
        <v>45293</v>
      </c>
      <c r="C1402">
        <f t="shared" si="21"/>
        <v>2024</v>
      </c>
      <c r="D1402" t="s">
        <v>97</v>
      </c>
      <c r="E1402" t="s">
        <v>37</v>
      </c>
      <c r="F1402" t="s">
        <v>38</v>
      </c>
      <c r="G1402" t="b">
        <v>0</v>
      </c>
      <c r="H1402">
        <v>2</v>
      </c>
      <c r="I1402">
        <v>0</v>
      </c>
      <c r="J1402" t="s">
        <v>25</v>
      </c>
      <c r="K1402" s="5">
        <v>22561</v>
      </c>
      <c r="L1402" t="s">
        <v>103</v>
      </c>
      <c r="M1402" t="s">
        <v>27</v>
      </c>
      <c r="N1402">
        <v>59</v>
      </c>
      <c r="O1402">
        <v>0</v>
      </c>
      <c r="P1402">
        <v>0</v>
      </c>
      <c r="Q1402" t="s">
        <v>51</v>
      </c>
      <c r="R1402" s="5">
        <v>91119</v>
      </c>
      <c r="S1402">
        <v>7.81</v>
      </c>
      <c r="T1402" s="5">
        <v>128995.29</v>
      </c>
      <c r="U1402">
        <v>53</v>
      </c>
      <c r="V1402" t="s">
        <v>42</v>
      </c>
      <c r="W1402" s="5">
        <v>1000</v>
      </c>
      <c r="X1402" s="5">
        <f>Table1[[#This Row],[Attendance]]*Table1[[#This Row],[Average Ticket Price]]</f>
        <v>22561000</v>
      </c>
      <c r="Y1402" s="5" t="s">
        <v>683</v>
      </c>
    </row>
    <row r="1403" spans="1:25" x14ac:dyDescent="0.25">
      <c r="A1403" t="s">
        <v>594</v>
      </c>
      <c r="B1403" s="8">
        <v>45526</v>
      </c>
      <c r="C1403">
        <f t="shared" si="21"/>
        <v>2024</v>
      </c>
      <c r="D1403" t="s">
        <v>53</v>
      </c>
      <c r="E1403" t="s">
        <v>66</v>
      </c>
      <c r="F1403" t="s">
        <v>44</v>
      </c>
      <c r="G1403" t="b">
        <v>0</v>
      </c>
      <c r="H1403">
        <v>3</v>
      </c>
      <c r="I1403">
        <v>1</v>
      </c>
      <c r="J1403" t="s">
        <v>25</v>
      </c>
      <c r="K1403" s="5">
        <v>36391</v>
      </c>
      <c r="L1403" t="s">
        <v>33</v>
      </c>
      <c r="M1403" t="s">
        <v>50</v>
      </c>
      <c r="N1403">
        <v>42</v>
      </c>
      <c r="O1403">
        <v>1</v>
      </c>
      <c r="P1403">
        <v>0</v>
      </c>
      <c r="Q1403" t="s">
        <v>46</v>
      </c>
      <c r="R1403" s="5">
        <v>19057</v>
      </c>
      <c r="S1403">
        <v>9.2799999999999994</v>
      </c>
      <c r="T1403" s="5">
        <v>55139.69</v>
      </c>
      <c r="U1403">
        <v>27</v>
      </c>
      <c r="V1403" t="s">
        <v>42</v>
      </c>
      <c r="W1403" s="5">
        <v>1000</v>
      </c>
      <c r="X1403" s="5">
        <f>Table1[[#This Row],[Attendance]]*Table1[[#This Row],[Average Ticket Price]]</f>
        <v>36391000</v>
      </c>
      <c r="Y1403" s="5" t="s">
        <v>683</v>
      </c>
    </row>
    <row r="1404" spans="1:25" x14ac:dyDescent="0.25">
      <c r="A1404" t="s">
        <v>564</v>
      </c>
      <c r="B1404" s="8">
        <v>45542</v>
      </c>
      <c r="C1404">
        <f t="shared" si="21"/>
        <v>2024</v>
      </c>
      <c r="D1404" t="s">
        <v>22</v>
      </c>
      <c r="E1404" t="s">
        <v>23</v>
      </c>
      <c r="F1404" t="s">
        <v>38</v>
      </c>
      <c r="G1404" t="b">
        <v>0</v>
      </c>
      <c r="H1404">
        <v>5</v>
      </c>
      <c r="I1404">
        <v>0</v>
      </c>
      <c r="J1404" t="s">
        <v>25</v>
      </c>
      <c r="K1404" s="5">
        <v>36902</v>
      </c>
      <c r="L1404" t="s">
        <v>99</v>
      </c>
      <c r="M1404" t="s">
        <v>34</v>
      </c>
      <c r="N1404">
        <v>12</v>
      </c>
      <c r="O1404">
        <v>0</v>
      </c>
      <c r="P1404">
        <v>1</v>
      </c>
      <c r="Q1404" t="s">
        <v>41</v>
      </c>
      <c r="R1404" s="5">
        <v>39146</v>
      </c>
      <c r="S1404">
        <v>5.12</v>
      </c>
      <c r="T1404" s="5">
        <v>103997.22</v>
      </c>
      <c r="U1404">
        <v>63</v>
      </c>
      <c r="V1404" t="s">
        <v>29</v>
      </c>
      <c r="W1404" s="5">
        <v>500</v>
      </c>
      <c r="X1404" s="5">
        <f>Table1[[#This Row],[Attendance]]*Table1[[#This Row],[Average Ticket Price]]</f>
        <v>18451000</v>
      </c>
      <c r="Y1404" s="5" t="s">
        <v>683</v>
      </c>
    </row>
    <row r="1405" spans="1:25" x14ac:dyDescent="0.25">
      <c r="A1405" t="s">
        <v>498</v>
      </c>
      <c r="B1405" s="8">
        <v>45785</v>
      </c>
      <c r="C1405">
        <f t="shared" si="21"/>
        <v>2025</v>
      </c>
      <c r="D1405" t="s">
        <v>53</v>
      </c>
      <c r="E1405" t="s">
        <v>23</v>
      </c>
      <c r="F1405" t="s">
        <v>38</v>
      </c>
      <c r="G1405" t="b">
        <v>1</v>
      </c>
      <c r="H1405">
        <v>5</v>
      </c>
      <c r="I1405">
        <v>4</v>
      </c>
      <c r="J1405" t="s">
        <v>25</v>
      </c>
      <c r="K1405" s="5">
        <v>45093</v>
      </c>
      <c r="L1405" t="s">
        <v>244</v>
      </c>
      <c r="M1405" t="s">
        <v>61</v>
      </c>
      <c r="N1405">
        <v>75</v>
      </c>
      <c r="O1405">
        <v>2</v>
      </c>
      <c r="P1405">
        <v>0</v>
      </c>
      <c r="Q1405" t="s">
        <v>46</v>
      </c>
      <c r="R1405" s="5">
        <v>94035</v>
      </c>
      <c r="S1405">
        <v>9.01</v>
      </c>
      <c r="T1405" s="5">
        <v>82926.740000000005</v>
      </c>
      <c r="U1405">
        <v>18</v>
      </c>
      <c r="V1405" t="s">
        <v>42</v>
      </c>
      <c r="W1405" s="5">
        <v>2000</v>
      </c>
      <c r="X1405" s="5">
        <f>Table1[[#This Row],[Attendance]]*Table1[[#This Row],[Average Ticket Price]]</f>
        <v>90186000</v>
      </c>
      <c r="Y1405" s="5" t="s">
        <v>683</v>
      </c>
    </row>
    <row r="1406" spans="1:25" x14ac:dyDescent="0.25">
      <c r="A1406" t="s">
        <v>466</v>
      </c>
      <c r="B1406" s="8">
        <v>45979</v>
      </c>
      <c r="C1406">
        <f t="shared" si="21"/>
        <v>2025</v>
      </c>
      <c r="D1406" t="s">
        <v>53</v>
      </c>
      <c r="E1406" t="s">
        <v>98</v>
      </c>
      <c r="F1406" t="s">
        <v>38</v>
      </c>
      <c r="G1406" t="b">
        <v>1</v>
      </c>
      <c r="H1406">
        <v>5</v>
      </c>
      <c r="I1406">
        <v>0</v>
      </c>
      <c r="J1406" t="s">
        <v>25</v>
      </c>
      <c r="K1406" s="5">
        <v>32414</v>
      </c>
      <c r="L1406" t="s">
        <v>366</v>
      </c>
      <c r="M1406" t="s">
        <v>61</v>
      </c>
      <c r="N1406">
        <v>51</v>
      </c>
      <c r="O1406">
        <v>0</v>
      </c>
      <c r="P1406">
        <v>0</v>
      </c>
      <c r="Q1406" t="s">
        <v>51</v>
      </c>
      <c r="R1406" s="5">
        <v>134473</v>
      </c>
      <c r="S1406">
        <v>8.33</v>
      </c>
      <c r="T1406" s="5">
        <v>58100.07</v>
      </c>
      <c r="U1406">
        <v>49</v>
      </c>
      <c r="V1406" t="s">
        <v>42</v>
      </c>
      <c r="W1406" s="5">
        <v>1750</v>
      </c>
      <c r="X1406" s="5">
        <f>Table1[[#This Row],[Attendance]]*Table1[[#This Row],[Average Ticket Price]]</f>
        <v>56724500</v>
      </c>
      <c r="Y1406" s="5" t="s">
        <v>683</v>
      </c>
    </row>
    <row r="1407" spans="1:25" x14ac:dyDescent="0.25">
      <c r="A1407" t="s">
        <v>534</v>
      </c>
      <c r="B1407" s="8">
        <v>45671</v>
      </c>
      <c r="C1407">
        <f t="shared" si="21"/>
        <v>2025</v>
      </c>
      <c r="D1407" t="s">
        <v>97</v>
      </c>
      <c r="E1407" t="s">
        <v>48</v>
      </c>
      <c r="F1407" t="s">
        <v>44</v>
      </c>
      <c r="G1407" t="b">
        <v>1</v>
      </c>
      <c r="H1407">
        <v>4</v>
      </c>
      <c r="I1407">
        <v>4</v>
      </c>
      <c r="J1407" t="s">
        <v>39</v>
      </c>
      <c r="K1407" s="5">
        <v>27985</v>
      </c>
      <c r="L1407" t="s">
        <v>362</v>
      </c>
      <c r="M1407" t="s">
        <v>50</v>
      </c>
      <c r="N1407">
        <v>91</v>
      </c>
      <c r="O1407">
        <v>0</v>
      </c>
      <c r="P1407">
        <v>0</v>
      </c>
      <c r="Q1407" t="s">
        <v>51</v>
      </c>
      <c r="R1407" s="5">
        <v>66200</v>
      </c>
      <c r="S1407">
        <v>6.66</v>
      </c>
      <c r="T1407" s="5">
        <v>180234.25</v>
      </c>
      <c r="U1407">
        <v>27</v>
      </c>
      <c r="V1407" t="s">
        <v>29</v>
      </c>
      <c r="W1407" s="5">
        <v>1500</v>
      </c>
      <c r="X1407" s="5">
        <f>Table1[[#This Row],[Attendance]]*Table1[[#This Row],[Average Ticket Price]]</f>
        <v>41977500</v>
      </c>
      <c r="Y1407" s="5" t="s">
        <v>683</v>
      </c>
    </row>
    <row r="1408" spans="1:25" x14ac:dyDescent="0.25">
      <c r="A1408" t="s">
        <v>622</v>
      </c>
      <c r="B1408" s="8">
        <v>45884</v>
      </c>
      <c r="C1408">
        <f t="shared" si="21"/>
        <v>2025</v>
      </c>
      <c r="D1408" t="s">
        <v>53</v>
      </c>
      <c r="E1408" t="s">
        <v>32</v>
      </c>
      <c r="F1408" t="s">
        <v>24</v>
      </c>
      <c r="G1408" t="b">
        <v>1</v>
      </c>
      <c r="H1408">
        <v>4</v>
      </c>
      <c r="I1408">
        <v>4</v>
      </c>
      <c r="J1408" t="s">
        <v>39</v>
      </c>
      <c r="K1408" s="5">
        <v>32722</v>
      </c>
      <c r="L1408" t="s">
        <v>141</v>
      </c>
      <c r="M1408" t="s">
        <v>61</v>
      </c>
      <c r="N1408">
        <v>17</v>
      </c>
      <c r="O1408">
        <v>0</v>
      </c>
      <c r="P1408">
        <v>0</v>
      </c>
      <c r="Q1408" t="s">
        <v>81</v>
      </c>
      <c r="R1408" s="5">
        <v>109026</v>
      </c>
      <c r="S1408">
        <v>5.45</v>
      </c>
      <c r="T1408" s="5">
        <v>107719.89</v>
      </c>
      <c r="U1408">
        <v>24</v>
      </c>
      <c r="V1408" t="s">
        <v>42</v>
      </c>
      <c r="W1408" s="5">
        <v>2250</v>
      </c>
      <c r="X1408" s="5">
        <f>Table1[[#This Row],[Attendance]]*Table1[[#This Row],[Average Ticket Price]]</f>
        <v>73624500</v>
      </c>
      <c r="Y1408" s="5" t="s">
        <v>683</v>
      </c>
    </row>
    <row r="1409" spans="1:25" x14ac:dyDescent="0.25">
      <c r="A1409" t="s">
        <v>544</v>
      </c>
      <c r="B1409" s="8">
        <v>45884</v>
      </c>
      <c r="C1409">
        <f t="shared" si="21"/>
        <v>2025</v>
      </c>
      <c r="D1409" t="s">
        <v>22</v>
      </c>
      <c r="E1409" t="s">
        <v>72</v>
      </c>
      <c r="F1409" t="s">
        <v>44</v>
      </c>
      <c r="G1409" t="b">
        <v>0</v>
      </c>
      <c r="H1409">
        <v>5</v>
      </c>
      <c r="I1409">
        <v>0</v>
      </c>
      <c r="J1409" t="s">
        <v>25</v>
      </c>
      <c r="K1409" s="5">
        <v>18279</v>
      </c>
      <c r="L1409" t="s">
        <v>316</v>
      </c>
      <c r="M1409" t="s">
        <v>50</v>
      </c>
      <c r="N1409">
        <v>30</v>
      </c>
      <c r="O1409">
        <v>1</v>
      </c>
      <c r="P1409">
        <v>0</v>
      </c>
      <c r="Q1409" t="s">
        <v>41</v>
      </c>
      <c r="R1409" s="5">
        <v>85332</v>
      </c>
      <c r="S1409">
        <v>2.58</v>
      </c>
      <c r="T1409" s="5">
        <v>172200.29</v>
      </c>
      <c r="U1409">
        <v>35</v>
      </c>
      <c r="V1409" t="s">
        <v>29</v>
      </c>
      <c r="W1409" s="5">
        <v>2000</v>
      </c>
      <c r="X1409" s="5">
        <f>Table1[[#This Row],[Attendance]]*Table1[[#This Row],[Average Ticket Price]]</f>
        <v>36558000</v>
      </c>
      <c r="Y1409" s="5" t="s">
        <v>683</v>
      </c>
    </row>
    <row r="1410" spans="1:25" x14ac:dyDescent="0.25">
      <c r="A1410" t="s">
        <v>217</v>
      </c>
      <c r="B1410" s="8">
        <v>45850</v>
      </c>
      <c r="C1410">
        <f t="shared" si="21"/>
        <v>2025</v>
      </c>
      <c r="D1410" t="s">
        <v>36</v>
      </c>
      <c r="E1410" t="s">
        <v>83</v>
      </c>
      <c r="F1410" t="s">
        <v>44</v>
      </c>
      <c r="G1410" t="b">
        <v>1</v>
      </c>
      <c r="H1410">
        <v>5</v>
      </c>
      <c r="I1410">
        <v>1</v>
      </c>
      <c r="J1410" t="s">
        <v>25</v>
      </c>
      <c r="K1410" s="5">
        <v>43949</v>
      </c>
      <c r="L1410" t="s">
        <v>49</v>
      </c>
      <c r="M1410" t="s">
        <v>27</v>
      </c>
      <c r="N1410">
        <v>68</v>
      </c>
      <c r="O1410">
        <v>0</v>
      </c>
      <c r="P1410">
        <v>1</v>
      </c>
      <c r="Q1410" t="s">
        <v>46</v>
      </c>
      <c r="R1410" s="5">
        <v>109931</v>
      </c>
      <c r="S1410">
        <v>5.4</v>
      </c>
      <c r="T1410" s="5">
        <v>90065.66</v>
      </c>
      <c r="U1410">
        <v>39</v>
      </c>
      <c r="V1410" t="s">
        <v>42</v>
      </c>
      <c r="W1410" s="5">
        <v>1750</v>
      </c>
      <c r="X1410" s="5">
        <f>Table1[[#This Row],[Attendance]]*Table1[[#This Row],[Average Ticket Price]]</f>
        <v>76910750</v>
      </c>
      <c r="Y1410" s="5" t="s">
        <v>683</v>
      </c>
    </row>
    <row r="1411" spans="1:25" x14ac:dyDescent="0.25">
      <c r="A1411" t="s">
        <v>441</v>
      </c>
      <c r="B1411" s="8">
        <v>45332</v>
      </c>
      <c r="C1411">
        <f t="shared" ref="C1411:C1474" si="22">YEAR(B1411)</f>
        <v>2024</v>
      </c>
      <c r="D1411" t="s">
        <v>77</v>
      </c>
      <c r="E1411" t="s">
        <v>98</v>
      </c>
      <c r="F1411" t="s">
        <v>44</v>
      </c>
      <c r="G1411" t="b">
        <v>0</v>
      </c>
      <c r="H1411">
        <v>2</v>
      </c>
      <c r="I1411">
        <v>0</v>
      </c>
      <c r="J1411" t="s">
        <v>25</v>
      </c>
      <c r="K1411" s="5">
        <v>46304</v>
      </c>
      <c r="L1411" t="s">
        <v>202</v>
      </c>
      <c r="M1411" t="s">
        <v>61</v>
      </c>
      <c r="N1411">
        <v>93</v>
      </c>
      <c r="O1411">
        <v>0</v>
      </c>
      <c r="P1411">
        <v>0</v>
      </c>
      <c r="Q1411" t="s">
        <v>28</v>
      </c>
      <c r="R1411" s="5">
        <v>53121</v>
      </c>
      <c r="S1411">
        <v>1.73</v>
      </c>
      <c r="T1411" s="5">
        <v>30240.13</v>
      </c>
      <c r="U1411">
        <v>21</v>
      </c>
      <c r="V1411" t="s">
        <v>42</v>
      </c>
      <c r="W1411" s="5">
        <v>2250</v>
      </c>
      <c r="X1411" s="5">
        <f>Table1[[#This Row],[Attendance]]*Table1[[#This Row],[Average Ticket Price]]</f>
        <v>104184000</v>
      </c>
      <c r="Y1411" s="5" t="s">
        <v>683</v>
      </c>
    </row>
    <row r="1412" spans="1:25" x14ac:dyDescent="0.25">
      <c r="A1412" t="s">
        <v>68</v>
      </c>
      <c r="B1412" s="8">
        <v>45602</v>
      </c>
      <c r="C1412">
        <f t="shared" si="22"/>
        <v>2024</v>
      </c>
      <c r="D1412" t="s">
        <v>97</v>
      </c>
      <c r="E1412" t="s">
        <v>37</v>
      </c>
      <c r="F1412" t="s">
        <v>38</v>
      </c>
      <c r="G1412" t="b">
        <v>0</v>
      </c>
      <c r="H1412">
        <v>4</v>
      </c>
      <c r="I1412">
        <v>3</v>
      </c>
      <c r="J1412" t="s">
        <v>25</v>
      </c>
      <c r="K1412" s="5">
        <v>12221</v>
      </c>
      <c r="L1412" t="s">
        <v>366</v>
      </c>
      <c r="M1412" t="s">
        <v>61</v>
      </c>
      <c r="N1412">
        <v>62</v>
      </c>
      <c r="O1412">
        <v>0</v>
      </c>
      <c r="P1412">
        <v>0</v>
      </c>
      <c r="Q1412" t="s">
        <v>81</v>
      </c>
      <c r="R1412" s="5">
        <v>130727</v>
      </c>
      <c r="S1412">
        <v>1.63</v>
      </c>
      <c r="T1412" s="5">
        <v>123481.28</v>
      </c>
      <c r="U1412">
        <v>19</v>
      </c>
      <c r="V1412" t="s">
        <v>42</v>
      </c>
      <c r="W1412" s="5">
        <v>1000</v>
      </c>
      <c r="X1412" s="5">
        <f>Table1[[#This Row],[Attendance]]*Table1[[#This Row],[Average Ticket Price]]</f>
        <v>12221000</v>
      </c>
      <c r="Y1412" s="5" t="s">
        <v>683</v>
      </c>
    </row>
    <row r="1413" spans="1:25" x14ac:dyDescent="0.25">
      <c r="A1413" t="s">
        <v>530</v>
      </c>
      <c r="B1413" s="8">
        <v>45495</v>
      </c>
      <c r="C1413">
        <f t="shared" si="22"/>
        <v>2024</v>
      </c>
      <c r="D1413" t="s">
        <v>69</v>
      </c>
      <c r="E1413" t="s">
        <v>23</v>
      </c>
      <c r="F1413" t="s">
        <v>24</v>
      </c>
      <c r="G1413" t="b">
        <v>0</v>
      </c>
      <c r="H1413">
        <v>3</v>
      </c>
      <c r="I1413">
        <v>4</v>
      </c>
      <c r="J1413" t="s">
        <v>54</v>
      </c>
      <c r="K1413" s="5">
        <v>39913</v>
      </c>
      <c r="L1413" t="s">
        <v>166</v>
      </c>
      <c r="M1413" t="s">
        <v>61</v>
      </c>
      <c r="N1413">
        <v>46</v>
      </c>
      <c r="O1413">
        <v>2</v>
      </c>
      <c r="P1413">
        <v>0</v>
      </c>
      <c r="Q1413" t="s">
        <v>51</v>
      </c>
      <c r="R1413" s="5">
        <v>54381</v>
      </c>
      <c r="S1413">
        <v>1.1200000000000001</v>
      </c>
      <c r="T1413" s="5">
        <v>219181.91</v>
      </c>
      <c r="U1413">
        <v>35</v>
      </c>
      <c r="V1413" t="s">
        <v>29</v>
      </c>
      <c r="W1413" s="5">
        <v>750</v>
      </c>
      <c r="X1413" s="5">
        <f>Table1[[#This Row],[Attendance]]*Table1[[#This Row],[Average Ticket Price]]</f>
        <v>29934750</v>
      </c>
      <c r="Y1413" s="5" t="s">
        <v>683</v>
      </c>
    </row>
    <row r="1414" spans="1:25" x14ac:dyDescent="0.25">
      <c r="A1414" t="s">
        <v>183</v>
      </c>
      <c r="B1414" s="8">
        <v>45808</v>
      </c>
      <c r="C1414">
        <f t="shared" si="22"/>
        <v>2025</v>
      </c>
      <c r="D1414" t="s">
        <v>69</v>
      </c>
      <c r="E1414" t="s">
        <v>98</v>
      </c>
      <c r="F1414" t="s">
        <v>24</v>
      </c>
      <c r="G1414" t="b">
        <v>0</v>
      </c>
      <c r="H1414">
        <v>4</v>
      </c>
      <c r="I1414">
        <v>4</v>
      </c>
      <c r="J1414" t="s">
        <v>39</v>
      </c>
      <c r="K1414" s="5">
        <v>16161</v>
      </c>
      <c r="L1414" t="s">
        <v>208</v>
      </c>
      <c r="M1414" t="s">
        <v>50</v>
      </c>
      <c r="N1414">
        <v>34</v>
      </c>
      <c r="O1414">
        <v>0</v>
      </c>
      <c r="P1414">
        <v>1</v>
      </c>
      <c r="Q1414" t="s">
        <v>28</v>
      </c>
      <c r="R1414" s="5">
        <v>133707</v>
      </c>
      <c r="S1414">
        <v>5.66</v>
      </c>
      <c r="T1414" s="5">
        <v>80030.490000000005</v>
      </c>
      <c r="U1414">
        <v>22</v>
      </c>
      <c r="V1414" t="s">
        <v>29</v>
      </c>
      <c r="W1414" s="5">
        <v>1250</v>
      </c>
      <c r="X1414" s="5">
        <f>Table1[[#This Row],[Attendance]]*Table1[[#This Row],[Average Ticket Price]]</f>
        <v>20201250</v>
      </c>
      <c r="Y1414" s="5" t="s">
        <v>683</v>
      </c>
    </row>
    <row r="1415" spans="1:25" x14ac:dyDescent="0.25">
      <c r="A1415" t="s">
        <v>100</v>
      </c>
      <c r="B1415" s="8">
        <v>45618</v>
      </c>
      <c r="C1415">
        <f t="shared" si="22"/>
        <v>2024</v>
      </c>
      <c r="D1415" t="s">
        <v>97</v>
      </c>
      <c r="E1415" t="s">
        <v>32</v>
      </c>
      <c r="F1415" t="s">
        <v>38</v>
      </c>
      <c r="G1415" t="b">
        <v>1</v>
      </c>
      <c r="H1415">
        <v>5</v>
      </c>
      <c r="I1415">
        <v>2</v>
      </c>
      <c r="J1415" t="s">
        <v>25</v>
      </c>
      <c r="K1415" s="5">
        <v>37291</v>
      </c>
      <c r="L1415" t="s">
        <v>139</v>
      </c>
      <c r="M1415" t="s">
        <v>61</v>
      </c>
      <c r="N1415">
        <v>72</v>
      </c>
      <c r="O1415">
        <v>2</v>
      </c>
      <c r="P1415">
        <v>0</v>
      </c>
      <c r="Q1415" t="s">
        <v>51</v>
      </c>
      <c r="R1415" s="5">
        <v>100446</v>
      </c>
      <c r="S1415">
        <v>9.1300000000000008</v>
      </c>
      <c r="T1415" s="5">
        <v>121902.16</v>
      </c>
      <c r="U1415">
        <v>64</v>
      </c>
      <c r="V1415" t="s">
        <v>29</v>
      </c>
      <c r="W1415" s="5">
        <v>750</v>
      </c>
      <c r="X1415" s="5">
        <f>Table1[[#This Row],[Attendance]]*Table1[[#This Row],[Average Ticket Price]]</f>
        <v>27968250</v>
      </c>
      <c r="Y1415" s="5" t="s">
        <v>683</v>
      </c>
    </row>
    <row r="1416" spans="1:25" x14ac:dyDescent="0.25">
      <c r="A1416" t="s">
        <v>623</v>
      </c>
      <c r="B1416" s="8">
        <v>45745</v>
      </c>
      <c r="C1416">
        <f t="shared" si="22"/>
        <v>2025</v>
      </c>
      <c r="D1416" t="s">
        <v>89</v>
      </c>
      <c r="E1416" t="s">
        <v>72</v>
      </c>
      <c r="F1416" t="s">
        <v>24</v>
      </c>
      <c r="G1416" t="b">
        <v>1</v>
      </c>
      <c r="H1416">
        <v>5</v>
      </c>
      <c r="I1416">
        <v>0</v>
      </c>
      <c r="J1416" t="s">
        <v>25</v>
      </c>
      <c r="K1416" s="5">
        <v>46818</v>
      </c>
      <c r="L1416" t="s">
        <v>115</v>
      </c>
      <c r="M1416" t="s">
        <v>34</v>
      </c>
      <c r="N1416">
        <v>10</v>
      </c>
      <c r="O1416">
        <v>1</v>
      </c>
      <c r="P1416">
        <v>0</v>
      </c>
      <c r="Q1416" t="s">
        <v>87</v>
      </c>
      <c r="R1416" s="5">
        <v>81336</v>
      </c>
      <c r="S1416">
        <v>7.1</v>
      </c>
      <c r="T1416" s="5">
        <v>172269.76</v>
      </c>
      <c r="U1416">
        <v>60</v>
      </c>
      <c r="V1416" t="s">
        <v>42</v>
      </c>
      <c r="W1416" s="5">
        <v>1500</v>
      </c>
      <c r="X1416" s="5">
        <f>Table1[[#This Row],[Attendance]]*Table1[[#This Row],[Average Ticket Price]]</f>
        <v>70227000</v>
      </c>
      <c r="Y1416" s="5" t="s">
        <v>683</v>
      </c>
    </row>
    <row r="1417" spans="1:25" x14ac:dyDescent="0.25">
      <c r="A1417" t="s">
        <v>624</v>
      </c>
      <c r="B1417" s="8">
        <v>45783</v>
      </c>
      <c r="C1417">
        <f t="shared" si="22"/>
        <v>2025</v>
      </c>
      <c r="D1417" t="s">
        <v>31</v>
      </c>
      <c r="E1417" t="s">
        <v>66</v>
      </c>
      <c r="F1417" t="s">
        <v>44</v>
      </c>
      <c r="G1417" t="b">
        <v>1</v>
      </c>
      <c r="H1417">
        <v>5</v>
      </c>
      <c r="I1417">
        <v>4</v>
      </c>
      <c r="J1417" t="s">
        <v>25</v>
      </c>
      <c r="K1417" s="5">
        <v>33954</v>
      </c>
      <c r="L1417" t="s">
        <v>105</v>
      </c>
      <c r="M1417" t="s">
        <v>61</v>
      </c>
      <c r="N1417">
        <v>84</v>
      </c>
      <c r="O1417">
        <v>0</v>
      </c>
      <c r="P1417">
        <v>0</v>
      </c>
      <c r="Q1417" t="s">
        <v>46</v>
      </c>
      <c r="R1417" s="5">
        <v>56636</v>
      </c>
      <c r="S1417">
        <v>6.59</v>
      </c>
      <c r="T1417" s="5">
        <v>139080.57</v>
      </c>
      <c r="U1417">
        <v>23</v>
      </c>
      <c r="V1417" t="s">
        <v>42</v>
      </c>
      <c r="W1417" s="5">
        <v>2500</v>
      </c>
      <c r="X1417" s="5">
        <f>Table1[[#This Row],[Attendance]]*Table1[[#This Row],[Average Ticket Price]]</f>
        <v>84885000</v>
      </c>
      <c r="Y1417" s="5" t="s">
        <v>683</v>
      </c>
    </row>
    <row r="1418" spans="1:25" x14ac:dyDescent="0.25">
      <c r="A1418" t="s">
        <v>315</v>
      </c>
      <c r="B1418" s="8">
        <v>46011</v>
      </c>
      <c r="C1418">
        <f t="shared" si="22"/>
        <v>2025</v>
      </c>
      <c r="D1418" t="s">
        <v>53</v>
      </c>
      <c r="E1418" t="s">
        <v>32</v>
      </c>
      <c r="F1418" t="s">
        <v>44</v>
      </c>
      <c r="G1418" t="b">
        <v>1</v>
      </c>
      <c r="H1418">
        <v>5</v>
      </c>
      <c r="I1418">
        <v>4</v>
      </c>
      <c r="J1418" t="s">
        <v>25</v>
      </c>
      <c r="K1418" s="5">
        <v>38065</v>
      </c>
      <c r="L1418" t="s">
        <v>90</v>
      </c>
      <c r="M1418" t="s">
        <v>50</v>
      </c>
      <c r="N1418">
        <v>81</v>
      </c>
      <c r="O1418">
        <v>0</v>
      </c>
      <c r="P1418">
        <v>2</v>
      </c>
      <c r="Q1418" t="s">
        <v>28</v>
      </c>
      <c r="R1418" s="5">
        <v>147911</v>
      </c>
      <c r="S1418">
        <v>3.88</v>
      </c>
      <c r="T1418" s="5">
        <v>59708.98</v>
      </c>
      <c r="U1418">
        <v>25</v>
      </c>
      <c r="V1418" t="s">
        <v>42</v>
      </c>
      <c r="W1418" s="5">
        <v>500</v>
      </c>
      <c r="X1418" s="5">
        <f>Table1[[#This Row],[Attendance]]*Table1[[#This Row],[Average Ticket Price]]</f>
        <v>19032500</v>
      </c>
      <c r="Y1418" s="5" t="s">
        <v>683</v>
      </c>
    </row>
    <row r="1419" spans="1:25" x14ac:dyDescent="0.25">
      <c r="A1419" t="s">
        <v>396</v>
      </c>
      <c r="B1419" s="8">
        <v>45578</v>
      </c>
      <c r="C1419">
        <f t="shared" si="22"/>
        <v>2024</v>
      </c>
      <c r="D1419" t="s">
        <v>53</v>
      </c>
      <c r="E1419" t="s">
        <v>32</v>
      </c>
      <c r="F1419" t="s">
        <v>38</v>
      </c>
      <c r="G1419" t="b">
        <v>0</v>
      </c>
      <c r="H1419">
        <v>0</v>
      </c>
      <c r="I1419">
        <v>3</v>
      </c>
      <c r="J1419" t="s">
        <v>54</v>
      </c>
      <c r="K1419" s="5">
        <v>11656</v>
      </c>
      <c r="L1419" t="s">
        <v>316</v>
      </c>
      <c r="M1419" t="s">
        <v>61</v>
      </c>
      <c r="N1419">
        <v>53</v>
      </c>
      <c r="O1419">
        <v>2</v>
      </c>
      <c r="P1419">
        <v>2</v>
      </c>
      <c r="Q1419" t="s">
        <v>81</v>
      </c>
      <c r="R1419" s="5">
        <v>139001</v>
      </c>
      <c r="S1419">
        <v>7.78</v>
      </c>
      <c r="T1419" s="5">
        <v>171176.93</v>
      </c>
      <c r="U1419">
        <v>42</v>
      </c>
      <c r="V1419" t="s">
        <v>29</v>
      </c>
      <c r="W1419" s="5">
        <v>750</v>
      </c>
      <c r="X1419" s="5">
        <f>Table1[[#This Row],[Attendance]]*Table1[[#This Row],[Average Ticket Price]]</f>
        <v>8742000</v>
      </c>
      <c r="Y1419" s="5" t="s">
        <v>683</v>
      </c>
    </row>
    <row r="1420" spans="1:25" x14ac:dyDescent="0.25">
      <c r="A1420" t="s">
        <v>91</v>
      </c>
      <c r="B1420" s="8">
        <v>45843</v>
      </c>
      <c r="C1420">
        <f t="shared" si="22"/>
        <v>2025</v>
      </c>
      <c r="D1420" t="s">
        <v>31</v>
      </c>
      <c r="E1420" t="s">
        <v>48</v>
      </c>
      <c r="F1420" t="s">
        <v>24</v>
      </c>
      <c r="G1420" t="b">
        <v>1</v>
      </c>
      <c r="H1420">
        <v>2</v>
      </c>
      <c r="I1420">
        <v>3</v>
      </c>
      <c r="J1420" t="s">
        <v>54</v>
      </c>
      <c r="K1420" s="5">
        <v>36086</v>
      </c>
      <c r="L1420" t="s">
        <v>151</v>
      </c>
      <c r="M1420" t="s">
        <v>50</v>
      </c>
      <c r="N1420">
        <v>29</v>
      </c>
      <c r="O1420">
        <v>2</v>
      </c>
      <c r="P1420">
        <v>0</v>
      </c>
      <c r="Q1420" t="s">
        <v>87</v>
      </c>
      <c r="R1420" s="5">
        <v>79314</v>
      </c>
      <c r="S1420">
        <v>4.01</v>
      </c>
      <c r="T1420" s="5">
        <v>202544.46</v>
      </c>
      <c r="U1420">
        <v>22</v>
      </c>
      <c r="V1420" t="s">
        <v>29</v>
      </c>
      <c r="W1420" s="5">
        <v>1500</v>
      </c>
      <c r="X1420" s="5">
        <f>Table1[[#This Row],[Attendance]]*Table1[[#This Row],[Average Ticket Price]]</f>
        <v>54129000</v>
      </c>
      <c r="Y1420" s="5" t="s">
        <v>683</v>
      </c>
    </row>
    <row r="1421" spans="1:25" x14ac:dyDescent="0.25">
      <c r="A1421" t="s">
        <v>460</v>
      </c>
      <c r="B1421" s="8">
        <v>45609</v>
      </c>
      <c r="C1421">
        <f t="shared" si="22"/>
        <v>2024</v>
      </c>
      <c r="D1421" t="s">
        <v>36</v>
      </c>
      <c r="E1421" t="s">
        <v>72</v>
      </c>
      <c r="F1421" t="s">
        <v>24</v>
      </c>
      <c r="G1421" t="b">
        <v>0</v>
      </c>
      <c r="H1421">
        <v>2</v>
      </c>
      <c r="I1421">
        <v>2</v>
      </c>
      <c r="J1421" t="s">
        <v>39</v>
      </c>
      <c r="K1421" s="5">
        <v>23871</v>
      </c>
      <c r="L1421" t="s">
        <v>163</v>
      </c>
      <c r="M1421" t="s">
        <v>34</v>
      </c>
      <c r="N1421">
        <v>15</v>
      </c>
      <c r="O1421">
        <v>0</v>
      </c>
      <c r="P1421">
        <v>0</v>
      </c>
      <c r="Q1421" t="s">
        <v>46</v>
      </c>
      <c r="R1421" s="5">
        <v>1396</v>
      </c>
      <c r="S1421">
        <v>8.6199999999999992</v>
      </c>
      <c r="T1421" s="5">
        <v>110491.39</v>
      </c>
      <c r="U1421">
        <v>64</v>
      </c>
      <c r="V1421" t="s">
        <v>42</v>
      </c>
      <c r="W1421" s="5">
        <v>2500</v>
      </c>
      <c r="X1421" s="5">
        <f>Table1[[#This Row],[Attendance]]*Table1[[#This Row],[Average Ticket Price]]</f>
        <v>59677500</v>
      </c>
      <c r="Y1421" s="5" t="s">
        <v>683</v>
      </c>
    </row>
    <row r="1422" spans="1:25" x14ac:dyDescent="0.25">
      <c r="A1422" t="s">
        <v>182</v>
      </c>
      <c r="B1422" s="8">
        <v>45959</v>
      </c>
      <c r="C1422">
        <f t="shared" si="22"/>
        <v>2025</v>
      </c>
      <c r="D1422" t="s">
        <v>97</v>
      </c>
      <c r="E1422" t="s">
        <v>23</v>
      </c>
      <c r="F1422" t="s">
        <v>24</v>
      </c>
      <c r="G1422" t="b">
        <v>1</v>
      </c>
      <c r="H1422">
        <v>3</v>
      </c>
      <c r="I1422">
        <v>0</v>
      </c>
      <c r="J1422" t="s">
        <v>25</v>
      </c>
      <c r="K1422" s="5">
        <v>26244</v>
      </c>
      <c r="L1422" t="s">
        <v>285</v>
      </c>
      <c r="M1422" t="s">
        <v>27</v>
      </c>
      <c r="N1422">
        <v>40</v>
      </c>
      <c r="O1422">
        <v>0</v>
      </c>
      <c r="P1422">
        <v>0</v>
      </c>
      <c r="Q1422" t="s">
        <v>46</v>
      </c>
      <c r="R1422" s="5">
        <v>80231</v>
      </c>
      <c r="S1422">
        <v>3.84</v>
      </c>
      <c r="T1422" s="5">
        <v>167386.94</v>
      </c>
      <c r="U1422">
        <v>47</v>
      </c>
      <c r="V1422" t="s">
        <v>42</v>
      </c>
      <c r="W1422" s="5">
        <v>1250</v>
      </c>
      <c r="X1422" s="5">
        <f>Table1[[#This Row],[Attendance]]*Table1[[#This Row],[Average Ticket Price]]</f>
        <v>32805000</v>
      </c>
      <c r="Y1422" s="5" t="s">
        <v>683</v>
      </c>
    </row>
    <row r="1423" spans="1:25" x14ac:dyDescent="0.25">
      <c r="A1423" t="s">
        <v>625</v>
      </c>
      <c r="B1423" s="8">
        <v>45781</v>
      </c>
      <c r="C1423">
        <f t="shared" si="22"/>
        <v>2025</v>
      </c>
      <c r="D1423" t="s">
        <v>69</v>
      </c>
      <c r="E1423" t="s">
        <v>83</v>
      </c>
      <c r="F1423" t="s">
        <v>24</v>
      </c>
      <c r="G1423" t="b">
        <v>0</v>
      </c>
      <c r="H1423">
        <v>3</v>
      </c>
      <c r="I1423">
        <v>2</v>
      </c>
      <c r="J1423" t="s">
        <v>25</v>
      </c>
      <c r="K1423" s="5">
        <v>47724</v>
      </c>
      <c r="L1423" t="s">
        <v>244</v>
      </c>
      <c r="M1423" t="s">
        <v>34</v>
      </c>
      <c r="N1423">
        <v>15</v>
      </c>
      <c r="O1423">
        <v>2</v>
      </c>
      <c r="P1423">
        <v>0</v>
      </c>
      <c r="Q1423" t="s">
        <v>87</v>
      </c>
      <c r="R1423" s="5">
        <v>59130</v>
      </c>
      <c r="S1423">
        <v>6.31</v>
      </c>
      <c r="T1423" s="5">
        <v>110609.49</v>
      </c>
      <c r="U1423">
        <v>61</v>
      </c>
      <c r="V1423" t="s">
        <v>29</v>
      </c>
      <c r="W1423" s="5">
        <v>1500</v>
      </c>
      <c r="X1423" s="5">
        <f>Table1[[#This Row],[Attendance]]*Table1[[#This Row],[Average Ticket Price]]</f>
        <v>71586000</v>
      </c>
      <c r="Y1423" s="5" t="s">
        <v>683</v>
      </c>
    </row>
    <row r="1424" spans="1:25" x14ac:dyDescent="0.25">
      <c r="A1424" t="s">
        <v>207</v>
      </c>
      <c r="B1424" s="8">
        <v>45715</v>
      </c>
      <c r="C1424">
        <f t="shared" si="22"/>
        <v>2025</v>
      </c>
      <c r="D1424" t="s">
        <v>69</v>
      </c>
      <c r="E1424" t="s">
        <v>37</v>
      </c>
      <c r="F1424" t="s">
        <v>38</v>
      </c>
      <c r="G1424" t="b">
        <v>1</v>
      </c>
      <c r="H1424">
        <v>5</v>
      </c>
      <c r="I1424">
        <v>1</v>
      </c>
      <c r="J1424" t="s">
        <v>25</v>
      </c>
      <c r="K1424" s="5">
        <v>54276</v>
      </c>
      <c r="L1424" t="s">
        <v>64</v>
      </c>
      <c r="M1424" t="s">
        <v>34</v>
      </c>
      <c r="N1424">
        <v>88</v>
      </c>
      <c r="O1424">
        <v>2</v>
      </c>
      <c r="P1424">
        <v>0</v>
      </c>
      <c r="Q1424" t="s">
        <v>81</v>
      </c>
      <c r="R1424" s="5">
        <v>134986</v>
      </c>
      <c r="S1424">
        <v>7.94</v>
      </c>
      <c r="T1424" s="5">
        <v>96350.7</v>
      </c>
      <c r="U1424">
        <v>53</v>
      </c>
      <c r="V1424" t="s">
        <v>29</v>
      </c>
      <c r="W1424" s="5">
        <v>500</v>
      </c>
      <c r="X1424" s="5">
        <f>Table1[[#This Row],[Attendance]]*Table1[[#This Row],[Average Ticket Price]]</f>
        <v>27138000</v>
      </c>
      <c r="Y1424" s="5" t="s">
        <v>683</v>
      </c>
    </row>
    <row r="1425" spans="1:25" x14ac:dyDescent="0.25">
      <c r="A1425" t="s">
        <v>367</v>
      </c>
      <c r="B1425" s="8">
        <v>45497</v>
      </c>
      <c r="C1425">
        <f t="shared" si="22"/>
        <v>2024</v>
      </c>
      <c r="D1425" t="s">
        <v>22</v>
      </c>
      <c r="E1425" t="s">
        <v>37</v>
      </c>
      <c r="F1425" t="s">
        <v>38</v>
      </c>
      <c r="G1425" t="b">
        <v>0</v>
      </c>
      <c r="H1425">
        <v>0</v>
      </c>
      <c r="I1425">
        <v>2</v>
      </c>
      <c r="J1425" t="s">
        <v>54</v>
      </c>
      <c r="K1425" s="5">
        <v>10790</v>
      </c>
      <c r="L1425" t="s">
        <v>261</v>
      </c>
      <c r="M1425" t="s">
        <v>50</v>
      </c>
      <c r="N1425">
        <v>29</v>
      </c>
      <c r="O1425">
        <v>0</v>
      </c>
      <c r="P1425">
        <v>0</v>
      </c>
      <c r="Q1425" t="s">
        <v>28</v>
      </c>
      <c r="R1425" s="5">
        <v>115297</v>
      </c>
      <c r="S1425">
        <v>8.66</v>
      </c>
      <c r="T1425" s="5">
        <v>130310.5</v>
      </c>
      <c r="U1425">
        <v>24</v>
      </c>
      <c r="V1425" t="s">
        <v>42</v>
      </c>
      <c r="W1425" s="5">
        <v>1000</v>
      </c>
      <c r="X1425" s="5">
        <f>Table1[[#This Row],[Attendance]]*Table1[[#This Row],[Average Ticket Price]]</f>
        <v>10790000</v>
      </c>
      <c r="Y1425" s="5" t="s">
        <v>683</v>
      </c>
    </row>
    <row r="1426" spans="1:25" x14ac:dyDescent="0.25">
      <c r="A1426" t="s">
        <v>423</v>
      </c>
      <c r="B1426" s="8">
        <v>45509</v>
      </c>
      <c r="C1426">
        <f t="shared" si="22"/>
        <v>2024</v>
      </c>
      <c r="D1426" t="s">
        <v>89</v>
      </c>
      <c r="E1426" t="s">
        <v>48</v>
      </c>
      <c r="F1426" t="s">
        <v>38</v>
      </c>
      <c r="G1426" t="b">
        <v>1</v>
      </c>
      <c r="H1426">
        <v>2</v>
      </c>
      <c r="I1426">
        <v>4</v>
      </c>
      <c r="J1426" t="s">
        <v>54</v>
      </c>
      <c r="K1426" s="5">
        <v>10742</v>
      </c>
      <c r="L1426" t="s">
        <v>306</v>
      </c>
      <c r="M1426" t="s">
        <v>27</v>
      </c>
      <c r="N1426">
        <v>16</v>
      </c>
      <c r="O1426">
        <v>1</v>
      </c>
      <c r="P1426">
        <v>2</v>
      </c>
      <c r="Q1426" t="s">
        <v>28</v>
      </c>
      <c r="R1426" s="5">
        <v>105563</v>
      </c>
      <c r="S1426">
        <v>2.34</v>
      </c>
      <c r="T1426" s="5">
        <v>11500.79</v>
      </c>
      <c r="U1426">
        <v>43</v>
      </c>
      <c r="V1426" t="s">
        <v>42</v>
      </c>
      <c r="W1426" s="5">
        <v>3000</v>
      </c>
      <c r="X1426" s="5">
        <f>Table1[[#This Row],[Attendance]]*Table1[[#This Row],[Average Ticket Price]]</f>
        <v>32226000</v>
      </c>
      <c r="Y1426" s="5" t="s">
        <v>683</v>
      </c>
    </row>
    <row r="1427" spans="1:25" x14ac:dyDescent="0.25">
      <c r="A1427" t="s">
        <v>242</v>
      </c>
      <c r="B1427" s="8">
        <v>45318</v>
      </c>
      <c r="C1427">
        <f t="shared" si="22"/>
        <v>2024</v>
      </c>
      <c r="D1427" t="s">
        <v>31</v>
      </c>
      <c r="E1427" t="s">
        <v>23</v>
      </c>
      <c r="F1427" t="s">
        <v>24</v>
      </c>
      <c r="G1427" t="b">
        <v>0</v>
      </c>
      <c r="H1427">
        <v>3</v>
      </c>
      <c r="I1427">
        <v>0</v>
      </c>
      <c r="J1427" t="s">
        <v>25</v>
      </c>
      <c r="K1427" s="5">
        <v>46072</v>
      </c>
      <c r="L1427" t="s">
        <v>261</v>
      </c>
      <c r="M1427" t="s">
        <v>50</v>
      </c>
      <c r="N1427">
        <v>85</v>
      </c>
      <c r="O1427">
        <v>1</v>
      </c>
      <c r="P1427">
        <v>0</v>
      </c>
      <c r="Q1427" t="s">
        <v>81</v>
      </c>
      <c r="R1427" s="5">
        <v>146980</v>
      </c>
      <c r="S1427">
        <v>2</v>
      </c>
      <c r="T1427" s="5">
        <v>129980.87</v>
      </c>
      <c r="U1427">
        <v>54</v>
      </c>
      <c r="V1427" t="s">
        <v>42</v>
      </c>
      <c r="W1427" s="5">
        <v>2500</v>
      </c>
      <c r="X1427" s="5">
        <f>Table1[[#This Row],[Attendance]]*Table1[[#This Row],[Average Ticket Price]]</f>
        <v>115180000</v>
      </c>
      <c r="Y1427" s="5" t="s">
        <v>683</v>
      </c>
    </row>
    <row r="1428" spans="1:25" x14ac:dyDescent="0.25">
      <c r="A1428" t="s">
        <v>556</v>
      </c>
      <c r="B1428" s="8">
        <v>45667</v>
      </c>
      <c r="C1428">
        <f t="shared" si="22"/>
        <v>2025</v>
      </c>
      <c r="D1428" t="s">
        <v>77</v>
      </c>
      <c r="E1428" t="s">
        <v>32</v>
      </c>
      <c r="F1428" t="s">
        <v>24</v>
      </c>
      <c r="G1428" t="b">
        <v>1</v>
      </c>
      <c r="H1428">
        <v>0</v>
      </c>
      <c r="I1428">
        <v>0</v>
      </c>
      <c r="J1428" t="s">
        <v>39</v>
      </c>
      <c r="K1428" s="5">
        <v>30910</v>
      </c>
      <c r="L1428" t="s">
        <v>285</v>
      </c>
      <c r="M1428" t="s">
        <v>61</v>
      </c>
      <c r="N1428">
        <v>38</v>
      </c>
      <c r="O1428">
        <v>2</v>
      </c>
      <c r="P1428">
        <v>1</v>
      </c>
      <c r="Q1428" t="s">
        <v>51</v>
      </c>
      <c r="R1428" s="5">
        <v>18092</v>
      </c>
      <c r="S1428">
        <v>1.34</v>
      </c>
      <c r="T1428" s="5">
        <v>20601.560000000001</v>
      </c>
      <c r="U1428">
        <v>32</v>
      </c>
      <c r="V1428" t="s">
        <v>42</v>
      </c>
      <c r="W1428" s="5">
        <v>500</v>
      </c>
      <c r="X1428" s="5">
        <f>Table1[[#This Row],[Attendance]]*Table1[[#This Row],[Average Ticket Price]]</f>
        <v>15455000</v>
      </c>
      <c r="Y1428" s="5" t="s">
        <v>683</v>
      </c>
    </row>
    <row r="1429" spans="1:25" x14ac:dyDescent="0.25">
      <c r="A1429" t="s">
        <v>363</v>
      </c>
      <c r="B1429" s="8">
        <v>45557</v>
      </c>
      <c r="C1429">
        <f t="shared" si="22"/>
        <v>2024</v>
      </c>
      <c r="D1429" t="s">
        <v>89</v>
      </c>
      <c r="E1429" t="s">
        <v>66</v>
      </c>
      <c r="F1429" t="s">
        <v>38</v>
      </c>
      <c r="G1429" t="b">
        <v>0</v>
      </c>
      <c r="H1429">
        <v>5</v>
      </c>
      <c r="I1429">
        <v>3</v>
      </c>
      <c r="J1429" t="s">
        <v>25</v>
      </c>
      <c r="K1429" s="5">
        <v>50473</v>
      </c>
      <c r="L1429" t="s">
        <v>107</v>
      </c>
      <c r="M1429" t="s">
        <v>34</v>
      </c>
      <c r="N1429">
        <v>42</v>
      </c>
      <c r="O1429">
        <v>2</v>
      </c>
      <c r="P1429">
        <v>1</v>
      </c>
      <c r="Q1429" t="s">
        <v>46</v>
      </c>
      <c r="R1429" s="5">
        <v>7582</v>
      </c>
      <c r="S1429">
        <v>9.4700000000000006</v>
      </c>
      <c r="T1429" s="5">
        <v>136305.95000000001</v>
      </c>
      <c r="U1429">
        <v>50</v>
      </c>
      <c r="V1429" t="s">
        <v>42</v>
      </c>
      <c r="W1429" s="5">
        <v>2500</v>
      </c>
      <c r="X1429" s="5">
        <f>Table1[[#This Row],[Attendance]]*Table1[[#This Row],[Average Ticket Price]]</f>
        <v>126182500</v>
      </c>
      <c r="Y1429" s="5" t="s">
        <v>683</v>
      </c>
    </row>
    <row r="1430" spans="1:25" x14ac:dyDescent="0.25">
      <c r="A1430" t="s">
        <v>186</v>
      </c>
      <c r="B1430" s="8">
        <v>45537</v>
      </c>
      <c r="C1430">
        <f t="shared" si="22"/>
        <v>2024</v>
      </c>
      <c r="D1430" t="s">
        <v>97</v>
      </c>
      <c r="E1430" t="s">
        <v>23</v>
      </c>
      <c r="F1430" t="s">
        <v>44</v>
      </c>
      <c r="G1430" t="b">
        <v>0</v>
      </c>
      <c r="H1430">
        <v>5</v>
      </c>
      <c r="I1430">
        <v>1</v>
      </c>
      <c r="J1430" t="s">
        <v>25</v>
      </c>
      <c r="K1430" s="5">
        <v>42064</v>
      </c>
      <c r="L1430" t="s">
        <v>198</v>
      </c>
      <c r="M1430" t="s">
        <v>34</v>
      </c>
      <c r="N1430">
        <v>95</v>
      </c>
      <c r="O1430">
        <v>1</v>
      </c>
      <c r="P1430">
        <v>0</v>
      </c>
      <c r="Q1430" t="s">
        <v>28</v>
      </c>
      <c r="R1430" s="5">
        <v>135319</v>
      </c>
      <c r="S1430">
        <v>4.84</v>
      </c>
      <c r="T1430" s="5">
        <v>222947.04</v>
      </c>
      <c r="U1430">
        <v>53</v>
      </c>
      <c r="V1430" t="s">
        <v>42</v>
      </c>
      <c r="W1430" s="5">
        <v>1750</v>
      </c>
      <c r="X1430" s="5">
        <f>Table1[[#This Row],[Attendance]]*Table1[[#This Row],[Average Ticket Price]]</f>
        <v>73612000</v>
      </c>
      <c r="Y1430" s="5" t="s">
        <v>683</v>
      </c>
    </row>
    <row r="1431" spans="1:25" x14ac:dyDescent="0.25">
      <c r="A1431" t="s">
        <v>392</v>
      </c>
      <c r="B1431" s="8">
        <v>45392</v>
      </c>
      <c r="C1431">
        <f t="shared" si="22"/>
        <v>2024</v>
      </c>
      <c r="D1431" t="s">
        <v>89</v>
      </c>
      <c r="E1431" t="s">
        <v>98</v>
      </c>
      <c r="F1431" t="s">
        <v>44</v>
      </c>
      <c r="G1431" t="b">
        <v>1</v>
      </c>
      <c r="H1431">
        <v>3</v>
      </c>
      <c r="I1431">
        <v>1</v>
      </c>
      <c r="J1431" t="s">
        <v>25</v>
      </c>
      <c r="K1431" s="5">
        <v>11924</v>
      </c>
      <c r="L1431" t="s">
        <v>190</v>
      </c>
      <c r="M1431" t="s">
        <v>50</v>
      </c>
      <c r="N1431">
        <v>19</v>
      </c>
      <c r="O1431">
        <v>0</v>
      </c>
      <c r="P1431">
        <v>1</v>
      </c>
      <c r="Q1431" t="s">
        <v>28</v>
      </c>
      <c r="R1431" s="5">
        <v>73830</v>
      </c>
      <c r="S1431">
        <v>3.98</v>
      </c>
      <c r="T1431" s="5">
        <v>83963.54</v>
      </c>
      <c r="U1431">
        <v>36</v>
      </c>
      <c r="V1431" t="s">
        <v>42</v>
      </c>
      <c r="W1431" s="5">
        <v>2250</v>
      </c>
      <c r="X1431" s="5">
        <f>Table1[[#This Row],[Attendance]]*Table1[[#This Row],[Average Ticket Price]]</f>
        <v>26829000</v>
      </c>
      <c r="Y1431" s="5" t="s">
        <v>683</v>
      </c>
    </row>
    <row r="1432" spans="1:25" x14ac:dyDescent="0.25">
      <c r="A1432" t="s">
        <v>587</v>
      </c>
      <c r="B1432" s="8">
        <v>45629</v>
      </c>
      <c r="C1432">
        <f t="shared" si="22"/>
        <v>2024</v>
      </c>
      <c r="D1432" t="s">
        <v>22</v>
      </c>
      <c r="E1432" t="s">
        <v>83</v>
      </c>
      <c r="F1432" t="s">
        <v>44</v>
      </c>
      <c r="G1432" t="b">
        <v>1</v>
      </c>
      <c r="H1432">
        <v>1</v>
      </c>
      <c r="I1432">
        <v>0</v>
      </c>
      <c r="J1432" t="s">
        <v>25</v>
      </c>
      <c r="K1432" s="5">
        <v>37141</v>
      </c>
      <c r="L1432" t="s">
        <v>399</v>
      </c>
      <c r="M1432" t="s">
        <v>50</v>
      </c>
      <c r="N1432">
        <v>23</v>
      </c>
      <c r="O1432">
        <v>0</v>
      </c>
      <c r="P1432">
        <v>1</v>
      </c>
      <c r="Q1432" t="s">
        <v>51</v>
      </c>
      <c r="R1432" s="5">
        <v>100404</v>
      </c>
      <c r="S1432">
        <v>6.73</v>
      </c>
      <c r="T1432" s="5">
        <v>244245.87</v>
      </c>
      <c r="U1432">
        <v>23</v>
      </c>
      <c r="V1432" t="s">
        <v>42</v>
      </c>
      <c r="W1432" s="5">
        <v>1500</v>
      </c>
      <c r="X1432" s="5">
        <f>Table1[[#This Row],[Attendance]]*Table1[[#This Row],[Average Ticket Price]]</f>
        <v>55711500</v>
      </c>
      <c r="Y1432" s="5" t="s">
        <v>683</v>
      </c>
    </row>
    <row r="1433" spans="1:25" x14ac:dyDescent="0.25">
      <c r="A1433" t="s">
        <v>349</v>
      </c>
      <c r="B1433" s="8">
        <v>45413</v>
      </c>
      <c r="C1433">
        <f t="shared" si="22"/>
        <v>2024</v>
      </c>
      <c r="D1433" t="s">
        <v>22</v>
      </c>
      <c r="E1433" t="s">
        <v>23</v>
      </c>
      <c r="F1433" t="s">
        <v>24</v>
      </c>
      <c r="G1433" t="b">
        <v>1</v>
      </c>
      <c r="H1433">
        <v>4</v>
      </c>
      <c r="I1433">
        <v>3</v>
      </c>
      <c r="J1433" t="s">
        <v>25</v>
      </c>
      <c r="K1433" s="5">
        <v>13548</v>
      </c>
      <c r="L1433" t="s">
        <v>143</v>
      </c>
      <c r="M1433" t="s">
        <v>34</v>
      </c>
      <c r="N1433">
        <v>92</v>
      </c>
      <c r="O1433">
        <v>0</v>
      </c>
      <c r="P1433">
        <v>2</v>
      </c>
      <c r="Q1433" t="s">
        <v>87</v>
      </c>
      <c r="R1433" s="5">
        <v>31719</v>
      </c>
      <c r="S1433">
        <v>7.94</v>
      </c>
      <c r="T1433" s="5">
        <v>81136.69</v>
      </c>
      <c r="U1433">
        <v>41</v>
      </c>
      <c r="V1433" t="s">
        <v>29</v>
      </c>
      <c r="W1433" s="5">
        <v>1500</v>
      </c>
      <c r="X1433" s="5">
        <f>Table1[[#This Row],[Attendance]]*Table1[[#This Row],[Average Ticket Price]]</f>
        <v>20322000</v>
      </c>
      <c r="Y1433" s="5" t="s">
        <v>683</v>
      </c>
    </row>
    <row r="1434" spans="1:25" x14ac:dyDescent="0.25">
      <c r="A1434" t="s">
        <v>110</v>
      </c>
      <c r="B1434" s="8">
        <v>45665</v>
      </c>
      <c r="C1434">
        <f t="shared" si="22"/>
        <v>2025</v>
      </c>
      <c r="D1434" t="s">
        <v>31</v>
      </c>
      <c r="E1434" t="s">
        <v>23</v>
      </c>
      <c r="F1434" t="s">
        <v>38</v>
      </c>
      <c r="G1434" t="b">
        <v>0</v>
      </c>
      <c r="H1434">
        <v>0</v>
      </c>
      <c r="I1434">
        <v>2</v>
      </c>
      <c r="J1434" t="s">
        <v>54</v>
      </c>
      <c r="K1434" s="5">
        <v>37887</v>
      </c>
      <c r="L1434" t="s">
        <v>205</v>
      </c>
      <c r="M1434" t="s">
        <v>50</v>
      </c>
      <c r="N1434">
        <v>25</v>
      </c>
      <c r="O1434">
        <v>0</v>
      </c>
      <c r="P1434">
        <v>0</v>
      </c>
      <c r="Q1434" t="s">
        <v>28</v>
      </c>
      <c r="R1434" s="5">
        <v>9272</v>
      </c>
      <c r="S1434">
        <v>8.69</v>
      </c>
      <c r="T1434" s="5">
        <v>50163.19</v>
      </c>
      <c r="U1434">
        <v>55</v>
      </c>
      <c r="V1434" t="s">
        <v>42</v>
      </c>
      <c r="W1434" s="5">
        <v>1500</v>
      </c>
      <c r="X1434" s="5">
        <f>Table1[[#This Row],[Attendance]]*Table1[[#This Row],[Average Ticket Price]]</f>
        <v>56830500</v>
      </c>
      <c r="Y1434" s="5" t="s">
        <v>683</v>
      </c>
    </row>
    <row r="1435" spans="1:25" x14ac:dyDescent="0.25">
      <c r="A1435" t="s">
        <v>347</v>
      </c>
      <c r="B1435" s="8">
        <v>45724</v>
      </c>
      <c r="C1435">
        <f t="shared" si="22"/>
        <v>2025</v>
      </c>
      <c r="D1435" t="s">
        <v>77</v>
      </c>
      <c r="E1435" t="s">
        <v>72</v>
      </c>
      <c r="F1435" t="s">
        <v>44</v>
      </c>
      <c r="G1435" t="b">
        <v>1</v>
      </c>
      <c r="H1435">
        <v>3</v>
      </c>
      <c r="I1435">
        <v>4</v>
      </c>
      <c r="J1435" t="s">
        <v>54</v>
      </c>
      <c r="K1435" s="5">
        <v>21922</v>
      </c>
      <c r="L1435" t="s">
        <v>141</v>
      </c>
      <c r="M1435" t="s">
        <v>50</v>
      </c>
      <c r="N1435">
        <v>84</v>
      </c>
      <c r="O1435">
        <v>1</v>
      </c>
      <c r="P1435">
        <v>2</v>
      </c>
      <c r="Q1435" t="s">
        <v>62</v>
      </c>
      <c r="R1435" s="5">
        <v>78179</v>
      </c>
      <c r="S1435">
        <v>2</v>
      </c>
      <c r="T1435" s="5">
        <v>247509.7</v>
      </c>
      <c r="U1435">
        <v>63</v>
      </c>
      <c r="V1435" t="s">
        <v>152</v>
      </c>
      <c r="W1435" s="5">
        <v>1750</v>
      </c>
      <c r="X1435" s="5">
        <f>Table1[[#This Row],[Attendance]]*Table1[[#This Row],[Average Ticket Price]]</f>
        <v>38363500</v>
      </c>
      <c r="Y1435" s="5" t="s">
        <v>683</v>
      </c>
    </row>
    <row r="1436" spans="1:25" x14ac:dyDescent="0.25">
      <c r="A1436" t="s">
        <v>137</v>
      </c>
      <c r="B1436" s="8">
        <v>45773</v>
      </c>
      <c r="C1436">
        <f t="shared" si="22"/>
        <v>2025</v>
      </c>
      <c r="D1436" t="s">
        <v>36</v>
      </c>
      <c r="E1436" t="s">
        <v>98</v>
      </c>
      <c r="F1436" t="s">
        <v>38</v>
      </c>
      <c r="G1436" t="b">
        <v>0</v>
      </c>
      <c r="H1436">
        <v>2</v>
      </c>
      <c r="I1436">
        <v>4</v>
      </c>
      <c r="J1436" t="s">
        <v>54</v>
      </c>
      <c r="K1436" s="5">
        <v>32239</v>
      </c>
      <c r="L1436" t="s">
        <v>261</v>
      </c>
      <c r="M1436" t="s">
        <v>34</v>
      </c>
      <c r="N1436">
        <v>61</v>
      </c>
      <c r="O1436">
        <v>0</v>
      </c>
      <c r="P1436">
        <v>0</v>
      </c>
      <c r="Q1436" t="s">
        <v>28</v>
      </c>
      <c r="R1436" s="5">
        <v>119373</v>
      </c>
      <c r="S1436">
        <v>3.59</v>
      </c>
      <c r="T1436" s="5">
        <v>93204.25</v>
      </c>
      <c r="U1436">
        <v>22</v>
      </c>
      <c r="V1436" t="s">
        <v>29</v>
      </c>
      <c r="W1436" s="5">
        <v>1000</v>
      </c>
      <c r="X1436" s="5">
        <f>Table1[[#This Row],[Attendance]]*Table1[[#This Row],[Average Ticket Price]]</f>
        <v>32239000</v>
      </c>
      <c r="Y1436" s="5" t="s">
        <v>683</v>
      </c>
    </row>
    <row r="1437" spans="1:25" x14ac:dyDescent="0.25">
      <c r="A1437" t="s">
        <v>477</v>
      </c>
      <c r="B1437" s="8">
        <v>45957</v>
      </c>
      <c r="C1437">
        <f t="shared" si="22"/>
        <v>2025</v>
      </c>
      <c r="D1437" t="s">
        <v>31</v>
      </c>
      <c r="E1437" t="s">
        <v>83</v>
      </c>
      <c r="F1437" t="s">
        <v>24</v>
      </c>
      <c r="G1437" t="b">
        <v>0</v>
      </c>
      <c r="H1437">
        <v>3</v>
      </c>
      <c r="I1437">
        <v>3</v>
      </c>
      <c r="J1437" t="s">
        <v>39</v>
      </c>
      <c r="K1437" s="5">
        <v>16615</v>
      </c>
      <c r="L1437" t="s">
        <v>93</v>
      </c>
      <c r="M1437" t="s">
        <v>61</v>
      </c>
      <c r="N1437">
        <v>86</v>
      </c>
      <c r="O1437">
        <v>1</v>
      </c>
      <c r="P1437">
        <v>0</v>
      </c>
      <c r="Q1437" t="s">
        <v>41</v>
      </c>
      <c r="R1437" s="5">
        <v>58177</v>
      </c>
      <c r="S1437">
        <v>5.65</v>
      </c>
      <c r="T1437" s="5">
        <v>127612.56</v>
      </c>
      <c r="U1437">
        <v>55</v>
      </c>
      <c r="V1437" t="s">
        <v>42</v>
      </c>
      <c r="W1437" s="5">
        <v>500</v>
      </c>
      <c r="X1437" s="5">
        <f>Table1[[#This Row],[Attendance]]*Table1[[#This Row],[Average Ticket Price]]</f>
        <v>8307500</v>
      </c>
      <c r="Y1437" s="5" t="s">
        <v>683</v>
      </c>
    </row>
    <row r="1438" spans="1:25" x14ac:dyDescent="0.25">
      <c r="A1438" t="s">
        <v>565</v>
      </c>
      <c r="B1438" s="8">
        <v>45782</v>
      </c>
      <c r="C1438">
        <f t="shared" si="22"/>
        <v>2025</v>
      </c>
      <c r="D1438" t="s">
        <v>69</v>
      </c>
      <c r="E1438" t="s">
        <v>23</v>
      </c>
      <c r="F1438" t="s">
        <v>24</v>
      </c>
      <c r="G1438" t="b">
        <v>1</v>
      </c>
      <c r="H1438">
        <v>5</v>
      </c>
      <c r="I1438">
        <v>1</v>
      </c>
      <c r="J1438" t="s">
        <v>25</v>
      </c>
      <c r="K1438" s="5">
        <v>31097</v>
      </c>
      <c r="L1438" t="s">
        <v>112</v>
      </c>
      <c r="M1438" t="s">
        <v>61</v>
      </c>
      <c r="N1438">
        <v>83</v>
      </c>
      <c r="O1438">
        <v>2</v>
      </c>
      <c r="P1438">
        <v>2</v>
      </c>
      <c r="Q1438" t="s">
        <v>62</v>
      </c>
      <c r="R1438" s="5">
        <v>85035</v>
      </c>
      <c r="S1438">
        <v>8.16</v>
      </c>
      <c r="T1438" s="5">
        <v>248768.96</v>
      </c>
      <c r="U1438">
        <v>26</v>
      </c>
      <c r="V1438" t="s">
        <v>42</v>
      </c>
      <c r="W1438" s="5">
        <v>1250</v>
      </c>
      <c r="X1438" s="5">
        <f>Table1[[#This Row],[Attendance]]*Table1[[#This Row],[Average Ticket Price]]</f>
        <v>38871250</v>
      </c>
      <c r="Y1438" s="5" t="s">
        <v>683</v>
      </c>
    </row>
    <row r="1439" spans="1:25" x14ac:dyDescent="0.25">
      <c r="A1439" t="s">
        <v>533</v>
      </c>
      <c r="B1439" s="8">
        <v>45954</v>
      </c>
      <c r="C1439">
        <f t="shared" si="22"/>
        <v>2025</v>
      </c>
      <c r="D1439" t="s">
        <v>22</v>
      </c>
      <c r="E1439" t="s">
        <v>98</v>
      </c>
      <c r="F1439" t="s">
        <v>38</v>
      </c>
      <c r="G1439" t="b">
        <v>0</v>
      </c>
      <c r="H1439">
        <v>1</v>
      </c>
      <c r="I1439">
        <v>2</v>
      </c>
      <c r="J1439" t="s">
        <v>54</v>
      </c>
      <c r="K1439" s="5">
        <v>10720</v>
      </c>
      <c r="L1439" t="s">
        <v>188</v>
      </c>
      <c r="M1439" t="s">
        <v>50</v>
      </c>
      <c r="N1439">
        <v>27</v>
      </c>
      <c r="O1439">
        <v>0</v>
      </c>
      <c r="P1439">
        <v>0</v>
      </c>
      <c r="Q1439" t="s">
        <v>46</v>
      </c>
      <c r="R1439" s="5">
        <v>139469</v>
      </c>
      <c r="S1439">
        <v>2</v>
      </c>
      <c r="T1439" s="5">
        <v>88899.8</v>
      </c>
      <c r="U1439">
        <v>44</v>
      </c>
      <c r="V1439" t="s">
        <v>29</v>
      </c>
      <c r="W1439" s="5">
        <v>1750</v>
      </c>
      <c r="X1439" s="5">
        <f>Table1[[#This Row],[Attendance]]*Table1[[#This Row],[Average Ticket Price]]</f>
        <v>18760000</v>
      </c>
      <c r="Y1439" s="5" t="s">
        <v>683</v>
      </c>
    </row>
    <row r="1440" spans="1:25" x14ac:dyDescent="0.25">
      <c r="A1440" t="s">
        <v>464</v>
      </c>
      <c r="B1440" s="8">
        <v>45446</v>
      </c>
      <c r="C1440">
        <f t="shared" si="22"/>
        <v>2024</v>
      </c>
      <c r="D1440" t="s">
        <v>97</v>
      </c>
      <c r="E1440" t="s">
        <v>83</v>
      </c>
      <c r="F1440" t="s">
        <v>44</v>
      </c>
      <c r="G1440" t="b">
        <v>0</v>
      </c>
      <c r="H1440">
        <v>4</v>
      </c>
      <c r="I1440">
        <v>0</v>
      </c>
      <c r="J1440" t="s">
        <v>25</v>
      </c>
      <c r="K1440" s="5">
        <v>52248</v>
      </c>
      <c r="L1440" t="s">
        <v>33</v>
      </c>
      <c r="M1440" t="s">
        <v>34</v>
      </c>
      <c r="N1440">
        <v>31</v>
      </c>
      <c r="O1440">
        <v>0</v>
      </c>
      <c r="P1440">
        <v>1</v>
      </c>
      <c r="Q1440" t="s">
        <v>41</v>
      </c>
      <c r="R1440" s="5">
        <v>139029</v>
      </c>
      <c r="S1440">
        <v>3.97</v>
      </c>
      <c r="T1440" s="5">
        <v>190460.86</v>
      </c>
      <c r="U1440">
        <v>52</v>
      </c>
      <c r="V1440" t="s">
        <v>42</v>
      </c>
      <c r="W1440" s="5">
        <v>1000</v>
      </c>
      <c r="X1440" s="5">
        <f>Table1[[#This Row],[Attendance]]*Table1[[#This Row],[Average Ticket Price]]</f>
        <v>52248000</v>
      </c>
      <c r="Y1440" s="5" t="s">
        <v>683</v>
      </c>
    </row>
    <row r="1441" spans="1:25" x14ac:dyDescent="0.25">
      <c r="A1441" t="s">
        <v>264</v>
      </c>
      <c r="B1441" s="8">
        <v>45939</v>
      </c>
      <c r="C1441">
        <f t="shared" si="22"/>
        <v>2025</v>
      </c>
      <c r="D1441" t="s">
        <v>77</v>
      </c>
      <c r="E1441" t="s">
        <v>32</v>
      </c>
      <c r="F1441" t="s">
        <v>38</v>
      </c>
      <c r="G1441" t="b">
        <v>1</v>
      </c>
      <c r="H1441">
        <v>1</v>
      </c>
      <c r="I1441">
        <v>0</v>
      </c>
      <c r="J1441" t="s">
        <v>25</v>
      </c>
      <c r="K1441" s="5">
        <v>50218</v>
      </c>
      <c r="L1441" t="s">
        <v>143</v>
      </c>
      <c r="M1441" t="s">
        <v>61</v>
      </c>
      <c r="N1441">
        <v>20</v>
      </c>
      <c r="O1441">
        <v>1</v>
      </c>
      <c r="P1441">
        <v>0</v>
      </c>
      <c r="Q1441" t="s">
        <v>81</v>
      </c>
      <c r="R1441" s="5">
        <v>128334</v>
      </c>
      <c r="S1441">
        <v>6.44</v>
      </c>
      <c r="T1441" s="5">
        <v>56569.49</v>
      </c>
      <c r="U1441">
        <v>38</v>
      </c>
      <c r="V1441" t="s">
        <v>29</v>
      </c>
      <c r="W1441" s="5">
        <v>1750</v>
      </c>
      <c r="X1441" s="5">
        <f>Table1[[#This Row],[Attendance]]*Table1[[#This Row],[Average Ticket Price]]</f>
        <v>87881500</v>
      </c>
      <c r="Y1441" s="5" t="s">
        <v>683</v>
      </c>
    </row>
    <row r="1442" spans="1:25" x14ac:dyDescent="0.25">
      <c r="A1442" t="s">
        <v>626</v>
      </c>
      <c r="B1442" s="8">
        <v>45636</v>
      </c>
      <c r="C1442">
        <f t="shared" si="22"/>
        <v>2024</v>
      </c>
      <c r="D1442" t="s">
        <v>53</v>
      </c>
      <c r="E1442" t="s">
        <v>72</v>
      </c>
      <c r="F1442" t="s">
        <v>44</v>
      </c>
      <c r="G1442" t="b">
        <v>1</v>
      </c>
      <c r="H1442">
        <v>0</v>
      </c>
      <c r="I1442">
        <v>3</v>
      </c>
      <c r="J1442" t="s">
        <v>54</v>
      </c>
      <c r="K1442" s="5">
        <v>32681</v>
      </c>
      <c r="L1442" t="s">
        <v>285</v>
      </c>
      <c r="M1442" t="s">
        <v>27</v>
      </c>
      <c r="N1442">
        <v>23</v>
      </c>
      <c r="O1442">
        <v>0</v>
      </c>
      <c r="P1442">
        <v>1</v>
      </c>
      <c r="Q1442" t="s">
        <v>87</v>
      </c>
      <c r="R1442" s="5">
        <v>32918</v>
      </c>
      <c r="S1442">
        <v>5.94</v>
      </c>
      <c r="T1442" s="5">
        <v>81126.19</v>
      </c>
      <c r="U1442">
        <v>45</v>
      </c>
      <c r="V1442" t="s">
        <v>29</v>
      </c>
      <c r="W1442" s="5">
        <v>2500</v>
      </c>
      <c r="X1442" s="5">
        <f>Table1[[#This Row],[Attendance]]*Table1[[#This Row],[Average Ticket Price]]</f>
        <v>81702500</v>
      </c>
      <c r="Y1442" s="5" t="s">
        <v>683</v>
      </c>
    </row>
    <row r="1443" spans="1:25" x14ac:dyDescent="0.25">
      <c r="A1443" t="s">
        <v>191</v>
      </c>
      <c r="B1443" s="8">
        <v>45844</v>
      </c>
      <c r="C1443">
        <f t="shared" si="22"/>
        <v>2025</v>
      </c>
      <c r="D1443" t="s">
        <v>31</v>
      </c>
      <c r="E1443" t="s">
        <v>23</v>
      </c>
      <c r="F1443" t="s">
        <v>24</v>
      </c>
      <c r="G1443" t="b">
        <v>1</v>
      </c>
      <c r="H1443">
        <v>5</v>
      </c>
      <c r="I1443">
        <v>2</v>
      </c>
      <c r="J1443" t="s">
        <v>25</v>
      </c>
      <c r="K1443" s="5">
        <v>44061</v>
      </c>
      <c r="L1443" t="s">
        <v>341</v>
      </c>
      <c r="M1443" t="s">
        <v>50</v>
      </c>
      <c r="N1443">
        <v>79</v>
      </c>
      <c r="O1443">
        <v>0</v>
      </c>
      <c r="P1443">
        <v>1</v>
      </c>
      <c r="Q1443" t="s">
        <v>81</v>
      </c>
      <c r="R1443" s="5">
        <v>126605</v>
      </c>
      <c r="S1443">
        <v>5.76</v>
      </c>
      <c r="T1443" s="5">
        <v>110325.49</v>
      </c>
      <c r="U1443">
        <v>56</v>
      </c>
      <c r="V1443" t="s">
        <v>29</v>
      </c>
      <c r="W1443" s="5">
        <v>750</v>
      </c>
      <c r="X1443" s="5">
        <f>Table1[[#This Row],[Attendance]]*Table1[[#This Row],[Average Ticket Price]]</f>
        <v>33045750</v>
      </c>
      <c r="Y1443" s="5" t="s">
        <v>683</v>
      </c>
    </row>
    <row r="1444" spans="1:25" x14ac:dyDescent="0.25">
      <c r="A1444" t="s">
        <v>348</v>
      </c>
      <c r="B1444" s="8">
        <v>45616</v>
      </c>
      <c r="C1444">
        <f t="shared" si="22"/>
        <v>2024</v>
      </c>
      <c r="D1444" t="s">
        <v>89</v>
      </c>
      <c r="E1444" t="s">
        <v>98</v>
      </c>
      <c r="F1444" t="s">
        <v>38</v>
      </c>
      <c r="G1444" t="b">
        <v>1</v>
      </c>
      <c r="H1444">
        <v>2</v>
      </c>
      <c r="I1444">
        <v>4</v>
      </c>
      <c r="J1444" t="s">
        <v>54</v>
      </c>
      <c r="K1444" s="5">
        <v>24372</v>
      </c>
      <c r="L1444" t="s">
        <v>223</v>
      </c>
      <c r="M1444" t="s">
        <v>27</v>
      </c>
      <c r="N1444">
        <v>49</v>
      </c>
      <c r="O1444">
        <v>1</v>
      </c>
      <c r="P1444">
        <v>0</v>
      </c>
      <c r="Q1444" t="s">
        <v>51</v>
      </c>
      <c r="R1444" s="5">
        <v>42241</v>
      </c>
      <c r="S1444">
        <v>9.23</v>
      </c>
      <c r="T1444" s="5">
        <v>115204.42</v>
      </c>
      <c r="U1444">
        <v>27</v>
      </c>
      <c r="V1444" t="s">
        <v>42</v>
      </c>
      <c r="W1444" s="5">
        <v>1750</v>
      </c>
      <c r="X1444" s="5">
        <f>Table1[[#This Row],[Attendance]]*Table1[[#This Row],[Average Ticket Price]]</f>
        <v>42651000</v>
      </c>
      <c r="Y1444" s="5" t="s">
        <v>683</v>
      </c>
    </row>
    <row r="1445" spans="1:25" x14ac:dyDescent="0.25">
      <c r="A1445" t="s">
        <v>627</v>
      </c>
      <c r="B1445" s="8">
        <v>45741</v>
      </c>
      <c r="C1445">
        <f t="shared" si="22"/>
        <v>2025</v>
      </c>
      <c r="D1445" t="s">
        <v>77</v>
      </c>
      <c r="E1445" t="s">
        <v>72</v>
      </c>
      <c r="F1445" t="s">
        <v>38</v>
      </c>
      <c r="G1445" t="b">
        <v>1</v>
      </c>
      <c r="H1445">
        <v>0</v>
      </c>
      <c r="I1445">
        <v>3</v>
      </c>
      <c r="J1445" t="s">
        <v>54</v>
      </c>
      <c r="K1445" s="5">
        <v>37423</v>
      </c>
      <c r="L1445" t="s">
        <v>174</v>
      </c>
      <c r="M1445" t="s">
        <v>61</v>
      </c>
      <c r="N1445">
        <v>19</v>
      </c>
      <c r="O1445">
        <v>1</v>
      </c>
      <c r="P1445">
        <v>2</v>
      </c>
      <c r="Q1445" t="s">
        <v>62</v>
      </c>
      <c r="R1445" s="5">
        <v>85535</v>
      </c>
      <c r="S1445">
        <v>4.1100000000000003</v>
      </c>
      <c r="T1445" s="5">
        <v>85846.11</v>
      </c>
      <c r="U1445">
        <v>18</v>
      </c>
      <c r="V1445" t="s">
        <v>42</v>
      </c>
      <c r="W1445" s="5">
        <v>1500</v>
      </c>
      <c r="X1445" s="5">
        <f>Table1[[#This Row],[Attendance]]*Table1[[#This Row],[Average Ticket Price]]</f>
        <v>56134500</v>
      </c>
      <c r="Y1445" s="5" t="s">
        <v>683</v>
      </c>
    </row>
    <row r="1446" spans="1:25" x14ac:dyDescent="0.25">
      <c r="A1446" t="s">
        <v>314</v>
      </c>
      <c r="B1446" s="8">
        <v>45503</v>
      </c>
      <c r="C1446">
        <f t="shared" si="22"/>
        <v>2024</v>
      </c>
      <c r="D1446" t="s">
        <v>89</v>
      </c>
      <c r="E1446" t="s">
        <v>83</v>
      </c>
      <c r="F1446" t="s">
        <v>44</v>
      </c>
      <c r="G1446" t="b">
        <v>1</v>
      </c>
      <c r="H1446">
        <v>2</v>
      </c>
      <c r="I1446">
        <v>2</v>
      </c>
      <c r="J1446" t="s">
        <v>39</v>
      </c>
      <c r="K1446" s="5">
        <v>25847</v>
      </c>
      <c r="L1446" t="s">
        <v>103</v>
      </c>
      <c r="M1446" t="s">
        <v>50</v>
      </c>
      <c r="N1446">
        <v>78</v>
      </c>
      <c r="O1446">
        <v>0</v>
      </c>
      <c r="P1446">
        <v>0</v>
      </c>
      <c r="Q1446" t="s">
        <v>51</v>
      </c>
      <c r="R1446" s="5">
        <v>128412</v>
      </c>
      <c r="S1446">
        <v>1.08</v>
      </c>
      <c r="T1446" s="5">
        <v>226868.97</v>
      </c>
      <c r="U1446">
        <v>39</v>
      </c>
      <c r="V1446" t="s">
        <v>42</v>
      </c>
      <c r="W1446" s="5">
        <v>2250</v>
      </c>
      <c r="X1446" s="5">
        <f>Table1[[#This Row],[Attendance]]*Table1[[#This Row],[Average Ticket Price]]</f>
        <v>58155750</v>
      </c>
      <c r="Y1446" s="5" t="s">
        <v>683</v>
      </c>
    </row>
    <row r="1447" spans="1:25" x14ac:dyDescent="0.25">
      <c r="A1447" t="s">
        <v>628</v>
      </c>
      <c r="B1447" s="8">
        <v>45769</v>
      </c>
      <c r="C1447">
        <f t="shared" si="22"/>
        <v>2025</v>
      </c>
      <c r="D1447" t="s">
        <v>89</v>
      </c>
      <c r="E1447" t="s">
        <v>98</v>
      </c>
      <c r="F1447" t="s">
        <v>38</v>
      </c>
      <c r="G1447" t="b">
        <v>0</v>
      </c>
      <c r="H1447">
        <v>2</v>
      </c>
      <c r="I1447">
        <v>1</v>
      </c>
      <c r="J1447" t="s">
        <v>25</v>
      </c>
      <c r="K1447" s="5">
        <v>5429</v>
      </c>
      <c r="L1447" t="s">
        <v>133</v>
      </c>
      <c r="M1447" t="s">
        <v>34</v>
      </c>
      <c r="N1447">
        <v>95</v>
      </c>
      <c r="O1447">
        <v>2</v>
      </c>
      <c r="P1447">
        <v>2</v>
      </c>
      <c r="Q1447" t="s">
        <v>87</v>
      </c>
      <c r="R1447" s="5">
        <v>121231</v>
      </c>
      <c r="S1447">
        <v>6.55</v>
      </c>
      <c r="T1447" s="5">
        <v>182803.02</v>
      </c>
      <c r="U1447">
        <v>48</v>
      </c>
      <c r="V1447" t="s">
        <v>42</v>
      </c>
      <c r="W1447" s="5">
        <v>1000</v>
      </c>
      <c r="X1447" s="5">
        <f>Table1[[#This Row],[Attendance]]*Table1[[#This Row],[Average Ticket Price]]</f>
        <v>5429000</v>
      </c>
      <c r="Y1447" s="5" t="s">
        <v>683</v>
      </c>
    </row>
    <row r="1448" spans="1:25" x14ac:dyDescent="0.25">
      <c r="A1448" t="s">
        <v>513</v>
      </c>
      <c r="B1448" s="8">
        <v>45443</v>
      </c>
      <c r="C1448">
        <f t="shared" si="22"/>
        <v>2024</v>
      </c>
      <c r="D1448" t="s">
        <v>77</v>
      </c>
      <c r="E1448" t="s">
        <v>37</v>
      </c>
      <c r="F1448" t="s">
        <v>24</v>
      </c>
      <c r="G1448" t="b">
        <v>1</v>
      </c>
      <c r="H1448">
        <v>5</v>
      </c>
      <c r="I1448">
        <v>2</v>
      </c>
      <c r="J1448" t="s">
        <v>25</v>
      </c>
      <c r="K1448" s="5">
        <v>32886</v>
      </c>
      <c r="L1448" t="s">
        <v>195</v>
      </c>
      <c r="M1448" t="s">
        <v>34</v>
      </c>
      <c r="N1448">
        <v>22</v>
      </c>
      <c r="O1448">
        <v>0</v>
      </c>
      <c r="P1448">
        <v>1</v>
      </c>
      <c r="Q1448" t="s">
        <v>46</v>
      </c>
      <c r="R1448" s="5">
        <v>122906</v>
      </c>
      <c r="S1448">
        <v>1.49</v>
      </c>
      <c r="T1448" s="5">
        <v>173472.65</v>
      </c>
      <c r="U1448">
        <v>21</v>
      </c>
      <c r="V1448" t="s">
        <v>29</v>
      </c>
      <c r="W1448" s="5">
        <v>1750</v>
      </c>
      <c r="X1448" s="5">
        <f>Table1[[#This Row],[Attendance]]*Table1[[#This Row],[Average Ticket Price]]</f>
        <v>57550500</v>
      </c>
      <c r="Y1448" s="5" t="s">
        <v>683</v>
      </c>
    </row>
    <row r="1449" spans="1:25" x14ac:dyDescent="0.25">
      <c r="A1449" t="s">
        <v>419</v>
      </c>
      <c r="B1449" s="8">
        <v>45332</v>
      </c>
      <c r="C1449">
        <f t="shared" si="22"/>
        <v>2024</v>
      </c>
      <c r="D1449" t="s">
        <v>36</v>
      </c>
      <c r="E1449" t="s">
        <v>72</v>
      </c>
      <c r="F1449" t="s">
        <v>44</v>
      </c>
      <c r="G1449" t="b">
        <v>0</v>
      </c>
      <c r="H1449">
        <v>2</v>
      </c>
      <c r="I1449">
        <v>2</v>
      </c>
      <c r="J1449" t="s">
        <v>39</v>
      </c>
      <c r="K1449" s="5">
        <v>53661</v>
      </c>
      <c r="L1449" t="s">
        <v>257</v>
      </c>
      <c r="M1449" t="s">
        <v>61</v>
      </c>
      <c r="N1449">
        <v>81</v>
      </c>
      <c r="O1449">
        <v>0</v>
      </c>
      <c r="P1449">
        <v>0</v>
      </c>
      <c r="Q1449" t="s">
        <v>81</v>
      </c>
      <c r="R1449" s="5">
        <v>13282</v>
      </c>
      <c r="S1449">
        <v>2.52</v>
      </c>
      <c r="T1449" s="5">
        <v>44296.73</v>
      </c>
      <c r="U1449">
        <v>57</v>
      </c>
      <c r="V1449" t="s">
        <v>29</v>
      </c>
      <c r="W1449" s="5">
        <v>2250</v>
      </c>
      <c r="X1449" s="5">
        <f>Table1[[#This Row],[Attendance]]*Table1[[#This Row],[Average Ticket Price]]</f>
        <v>120737250</v>
      </c>
      <c r="Y1449" s="5" t="s">
        <v>683</v>
      </c>
    </row>
    <row r="1450" spans="1:25" x14ac:dyDescent="0.25">
      <c r="A1450" t="s">
        <v>396</v>
      </c>
      <c r="B1450" s="8">
        <v>45459</v>
      </c>
      <c r="C1450">
        <f t="shared" si="22"/>
        <v>2024</v>
      </c>
      <c r="D1450" t="s">
        <v>89</v>
      </c>
      <c r="E1450" t="s">
        <v>72</v>
      </c>
      <c r="F1450" t="s">
        <v>24</v>
      </c>
      <c r="G1450" t="b">
        <v>1</v>
      </c>
      <c r="H1450">
        <v>4</v>
      </c>
      <c r="I1450">
        <v>2</v>
      </c>
      <c r="J1450" t="s">
        <v>25</v>
      </c>
      <c r="K1450" s="5">
        <v>13639</v>
      </c>
      <c r="L1450" t="s">
        <v>238</v>
      </c>
      <c r="M1450" t="s">
        <v>50</v>
      </c>
      <c r="N1450">
        <v>64</v>
      </c>
      <c r="O1450">
        <v>0</v>
      </c>
      <c r="P1450">
        <v>0</v>
      </c>
      <c r="Q1450" t="s">
        <v>41</v>
      </c>
      <c r="R1450" s="5">
        <v>106658</v>
      </c>
      <c r="S1450">
        <v>2.59</v>
      </c>
      <c r="T1450" s="5">
        <v>15410.98</v>
      </c>
      <c r="U1450">
        <v>58</v>
      </c>
      <c r="V1450" t="s">
        <v>29</v>
      </c>
      <c r="W1450" s="5">
        <v>2500</v>
      </c>
      <c r="X1450" s="5">
        <f>Table1[[#This Row],[Attendance]]*Table1[[#This Row],[Average Ticket Price]]</f>
        <v>34097500</v>
      </c>
      <c r="Y1450" s="5" t="s">
        <v>683</v>
      </c>
    </row>
    <row r="1451" spans="1:25" x14ac:dyDescent="0.25">
      <c r="A1451" t="s">
        <v>278</v>
      </c>
      <c r="B1451" s="8">
        <v>45847</v>
      </c>
      <c r="C1451">
        <f t="shared" si="22"/>
        <v>2025</v>
      </c>
      <c r="D1451" t="s">
        <v>89</v>
      </c>
      <c r="E1451" t="s">
        <v>98</v>
      </c>
      <c r="F1451" t="s">
        <v>24</v>
      </c>
      <c r="G1451" t="b">
        <v>1</v>
      </c>
      <c r="H1451">
        <v>2</v>
      </c>
      <c r="I1451">
        <v>1</v>
      </c>
      <c r="J1451" t="s">
        <v>25</v>
      </c>
      <c r="K1451" s="5">
        <v>9274</v>
      </c>
      <c r="L1451" t="s">
        <v>73</v>
      </c>
      <c r="M1451" t="s">
        <v>34</v>
      </c>
      <c r="N1451">
        <v>63</v>
      </c>
      <c r="O1451">
        <v>0</v>
      </c>
      <c r="P1451">
        <v>0</v>
      </c>
      <c r="Q1451" t="s">
        <v>41</v>
      </c>
      <c r="R1451" s="5">
        <v>49676</v>
      </c>
      <c r="S1451">
        <v>8.7899999999999991</v>
      </c>
      <c r="T1451" s="5">
        <v>220205.03</v>
      </c>
      <c r="U1451">
        <v>40</v>
      </c>
      <c r="V1451" t="s">
        <v>42</v>
      </c>
      <c r="W1451" s="5">
        <v>1750</v>
      </c>
      <c r="X1451" s="5">
        <f>Table1[[#This Row],[Attendance]]*Table1[[#This Row],[Average Ticket Price]]</f>
        <v>16229500</v>
      </c>
      <c r="Y1451" s="5" t="s">
        <v>683</v>
      </c>
    </row>
    <row r="1452" spans="1:25" x14ac:dyDescent="0.25">
      <c r="A1452" t="s">
        <v>324</v>
      </c>
      <c r="B1452" s="8">
        <v>45628</v>
      </c>
      <c r="C1452">
        <f t="shared" si="22"/>
        <v>2024</v>
      </c>
      <c r="D1452" t="s">
        <v>53</v>
      </c>
      <c r="E1452" t="s">
        <v>37</v>
      </c>
      <c r="F1452" t="s">
        <v>24</v>
      </c>
      <c r="G1452" t="b">
        <v>0</v>
      </c>
      <c r="H1452">
        <v>1</v>
      </c>
      <c r="I1452">
        <v>1</v>
      </c>
      <c r="J1452" t="s">
        <v>39</v>
      </c>
      <c r="K1452" s="5">
        <v>32529</v>
      </c>
      <c r="L1452" t="s">
        <v>86</v>
      </c>
      <c r="M1452" t="s">
        <v>27</v>
      </c>
      <c r="N1452">
        <v>16</v>
      </c>
      <c r="O1452">
        <v>1</v>
      </c>
      <c r="P1452">
        <v>0</v>
      </c>
      <c r="Q1452" t="s">
        <v>46</v>
      </c>
      <c r="R1452" s="5">
        <v>107304</v>
      </c>
      <c r="S1452">
        <v>4.92</v>
      </c>
      <c r="T1452" s="5">
        <v>240708.95</v>
      </c>
      <c r="U1452">
        <v>28</v>
      </c>
      <c r="V1452" t="s">
        <v>29</v>
      </c>
      <c r="W1452" s="5">
        <v>1500</v>
      </c>
      <c r="X1452" s="5">
        <f>Table1[[#This Row],[Attendance]]*Table1[[#This Row],[Average Ticket Price]]</f>
        <v>48793500</v>
      </c>
      <c r="Y1452" s="5" t="s">
        <v>683</v>
      </c>
    </row>
    <row r="1453" spans="1:25" x14ac:dyDescent="0.25">
      <c r="A1453" t="s">
        <v>629</v>
      </c>
      <c r="B1453" s="8">
        <v>45553</v>
      </c>
      <c r="C1453">
        <f t="shared" si="22"/>
        <v>2024</v>
      </c>
      <c r="D1453" t="s">
        <v>89</v>
      </c>
      <c r="E1453" t="s">
        <v>48</v>
      </c>
      <c r="F1453" t="s">
        <v>24</v>
      </c>
      <c r="G1453" t="b">
        <v>1</v>
      </c>
      <c r="H1453">
        <v>3</v>
      </c>
      <c r="I1453">
        <v>1</v>
      </c>
      <c r="J1453" t="s">
        <v>25</v>
      </c>
      <c r="K1453" s="5">
        <v>5915</v>
      </c>
      <c r="L1453" t="s">
        <v>84</v>
      </c>
      <c r="M1453" t="s">
        <v>50</v>
      </c>
      <c r="N1453">
        <v>56</v>
      </c>
      <c r="O1453">
        <v>0</v>
      </c>
      <c r="P1453">
        <v>0</v>
      </c>
      <c r="Q1453" t="s">
        <v>87</v>
      </c>
      <c r="R1453" s="5">
        <v>128632</v>
      </c>
      <c r="S1453">
        <v>4.75</v>
      </c>
      <c r="T1453" s="5">
        <v>97965.56</v>
      </c>
      <c r="U1453">
        <v>43</v>
      </c>
      <c r="V1453" t="s">
        <v>29</v>
      </c>
      <c r="W1453" s="5">
        <v>1750</v>
      </c>
      <c r="X1453" s="5">
        <f>Table1[[#This Row],[Attendance]]*Table1[[#This Row],[Average Ticket Price]]</f>
        <v>10351250</v>
      </c>
      <c r="Y1453" s="5" t="s">
        <v>683</v>
      </c>
    </row>
    <row r="1454" spans="1:25" x14ac:dyDescent="0.25">
      <c r="A1454" t="s">
        <v>480</v>
      </c>
      <c r="B1454" s="8">
        <v>45589</v>
      </c>
      <c r="C1454">
        <f t="shared" si="22"/>
        <v>2024</v>
      </c>
      <c r="D1454" t="s">
        <v>97</v>
      </c>
      <c r="E1454" t="s">
        <v>48</v>
      </c>
      <c r="F1454" t="s">
        <v>38</v>
      </c>
      <c r="G1454" t="b">
        <v>1</v>
      </c>
      <c r="H1454">
        <v>5</v>
      </c>
      <c r="I1454">
        <v>1</v>
      </c>
      <c r="J1454" t="s">
        <v>25</v>
      </c>
      <c r="K1454" s="5">
        <v>41192</v>
      </c>
      <c r="L1454" t="s">
        <v>202</v>
      </c>
      <c r="M1454" t="s">
        <v>61</v>
      </c>
      <c r="N1454">
        <v>94</v>
      </c>
      <c r="O1454">
        <v>0</v>
      </c>
      <c r="P1454">
        <v>1</v>
      </c>
      <c r="Q1454" t="s">
        <v>81</v>
      </c>
      <c r="R1454" s="5">
        <v>51797</v>
      </c>
      <c r="S1454">
        <v>4.91</v>
      </c>
      <c r="T1454" s="5">
        <v>244875.02</v>
      </c>
      <c r="U1454">
        <v>34</v>
      </c>
      <c r="V1454" t="s">
        <v>29</v>
      </c>
      <c r="W1454" s="5">
        <v>2250</v>
      </c>
      <c r="X1454" s="5">
        <f>Table1[[#This Row],[Attendance]]*Table1[[#This Row],[Average Ticket Price]]</f>
        <v>92682000</v>
      </c>
      <c r="Y1454" s="5" t="s">
        <v>683</v>
      </c>
    </row>
    <row r="1455" spans="1:25" x14ac:dyDescent="0.25">
      <c r="A1455" t="s">
        <v>609</v>
      </c>
      <c r="B1455" s="8">
        <v>45625</v>
      </c>
      <c r="C1455">
        <f t="shared" si="22"/>
        <v>2024</v>
      </c>
      <c r="D1455" t="s">
        <v>53</v>
      </c>
      <c r="E1455" t="s">
        <v>83</v>
      </c>
      <c r="F1455" t="s">
        <v>44</v>
      </c>
      <c r="G1455" t="b">
        <v>1</v>
      </c>
      <c r="H1455">
        <v>5</v>
      </c>
      <c r="I1455">
        <v>0</v>
      </c>
      <c r="J1455" t="s">
        <v>25</v>
      </c>
      <c r="K1455" s="5">
        <v>20585</v>
      </c>
      <c r="L1455" t="s">
        <v>205</v>
      </c>
      <c r="M1455" t="s">
        <v>50</v>
      </c>
      <c r="N1455">
        <v>91</v>
      </c>
      <c r="O1455">
        <v>0</v>
      </c>
      <c r="P1455">
        <v>0</v>
      </c>
      <c r="Q1455" t="s">
        <v>51</v>
      </c>
      <c r="R1455" s="5">
        <v>27075</v>
      </c>
      <c r="S1455">
        <v>2.88</v>
      </c>
      <c r="T1455" s="5">
        <v>52267.92</v>
      </c>
      <c r="U1455">
        <v>53</v>
      </c>
      <c r="V1455" t="s">
        <v>42</v>
      </c>
      <c r="W1455" s="5">
        <v>1750</v>
      </c>
      <c r="X1455" s="5">
        <f>Table1[[#This Row],[Attendance]]*Table1[[#This Row],[Average Ticket Price]]</f>
        <v>36023750</v>
      </c>
      <c r="Y1455" s="5" t="s">
        <v>683</v>
      </c>
    </row>
    <row r="1456" spans="1:25" x14ac:dyDescent="0.25">
      <c r="A1456" t="s">
        <v>348</v>
      </c>
      <c r="B1456" s="8">
        <v>45640</v>
      </c>
      <c r="C1456">
        <f t="shared" si="22"/>
        <v>2024</v>
      </c>
      <c r="D1456" t="s">
        <v>89</v>
      </c>
      <c r="E1456" t="s">
        <v>66</v>
      </c>
      <c r="F1456" t="s">
        <v>38</v>
      </c>
      <c r="G1456" t="b">
        <v>1</v>
      </c>
      <c r="H1456">
        <v>5</v>
      </c>
      <c r="I1456">
        <v>0</v>
      </c>
      <c r="J1456" t="s">
        <v>25</v>
      </c>
      <c r="K1456" s="5">
        <v>14709</v>
      </c>
      <c r="L1456" t="s">
        <v>244</v>
      </c>
      <c r="M1456" t="s">
        <v>34</v>
      </c>
      <c r="N1456">
        <v>89</v>
      </c>
      <c r="O1456">
        <v>0</v>
      </c>
      <c r="P1456">
        <v>0</v>
      </c>
      <c r="Q1456" t="s">
        <v>81</v>
      </c>
      <c r="R1456" s="5">
        <v>49295</v>
      </c>
      <c r="S1456">
        <v>3.17</v>
      </c>
      <c r="T1456" s="5">
        <v>5675.53</v>
      </c>
      <c r="U1456">
        <v>50</v>
      </c>
      <c r="V1456" t="s">
        <v>29</v>
      </c>
      <c r="W1456" s="5">
        <v>500</v>
      </c>
      <c r="X1456" s="5">
        <f>Table1[[#This Row],[Attendance]]*Table1[[#This Row],[Average Ticket Price]]</f>
        <v>7354500</v>
      </c>
      <c r="Y1456" s="5" t="s">
        <v>683</v>
      </c>
    </row>
    <row r="1457" spans="1:25" x14ac:dyDescent="0.25">
      <c r="A1457" t="s">
        <v>617</v>
      </c>
      <c r="B1457" s="8">
        <v>45432</v>
      </c>
      <c r="C1457">
        <f t="shared" si="22"/>
        <v>2024</v>
      </c>
      <c r="D1457" t="s">
        <v>22</v>
      </c>
      <c r="E1457" t="s">
        <v>37</v>
      </c>
      <c r="F1457" t="s">
        <v>38</v>
      </c>
      <c r="G1457" t="b">
        <v>1</v>
      </c>
      <c r="H1457">
        <v>0</v>
      </c>
      <c r="I1457">
        <v>2</v>
      </c>
      <c r="J1457" t="s">
        <v>54</v>
      </c>
      <c r="K1457" s="5">
        <v>7911</v>
      </c>
      <c r="L1457" t="s">
        <v>155</v>
      </c>
      <c r="M1457" t="s">
        <v>61</v>
      </c>
      <c r="N1457">
        <v>27</v>
      </c>
      <c r="O1457">
        <v>0</v>
      </c>
      <c r="P1457">
        <v>2</v>
      </c>
      <c r="Q1457" t="s">
        <v>81</v>
      </c>
      <c r="R1457" s="5">
        <v>48070</v>
      </c>
      <c r="S1457">
        <v>5.23</v>
      </c>
      <c r="T1457" s="5">
        <v>151689.14000000001</v>
      </c>
      <c r="U1457">
        <v>60</v>
      </c>
      <c r="V1457" t="s">
        <v>29</v>
      </c>
      <c r="W1457" s="5">
        <v>2500</v>
      </c>
      <c r="X1457" s="5">
        <f>Table1[[#This Row],[Attendance]]*Table1[[#This Row],[Average Ticket Price]]</f>
        <v>19777500</v>
      </c>
      <c r="Y1457" s="5" t="s">
        <v>683</v>
      </c>
    </row>
    <row r="1458" spans="1:25" x14ac:dyDescent="0.25">
      <c r="A1458" t="s">
        <v>630</v>
      </c>
      <c r="B1458" s="8">
        <v>45336</v>
      </c>
      <c r="C1458">
        <f t="shared" si="22"/>
        <v>2024</v>
      </c>
      <c r="D1458" t="s">
        <v>97</v>
      </c>
      <c r="E1458" t="s">
        <v>98</v>
      </c>
      <c r="F1458" t="s">
        <v>24</v>
      </c>
      <c r="G1458" t="b">
        <v>0</v>
      </c>
      <c r="H1458">
        <v>4</v>
      </c>
      <c r="I1458">
        <v>3</v>
      </c>
      <c r="J1458" t="s">
        <v>25</v>
      </c>
      <c r="K1458" s="5">
        <v>13194</v>
      </c>
      <c r="L1458" t="s">
        <v>192</v>
      </c>
      <c r="M1458" t="s">
        <v>50</v>
      </c>
      <c r="N1458">
        <v>18</v>
      </c>
      <c r="O1458">
        <v>0</v>
      </c>
      <c r="P1458">
        <v>0</v>
      </c>
      <c r="Q1458" t="s">
        <v>28</v>
      </c>
      <c r="R1458" s="5">
        <v>18906</v>
      </c>
      <c r="S1458">
        <v>6.41</v>
      </c>
      <c r="T1458" s="5">
        <v>133661.07</v>
      </c>
      <c r="U1458">
        <v>38</v>
      </c>
      <c r="V1458" t="s">
        <v>42</v>
      </c>
      <c r="W1458" s="5">
        <v>1750</v>
      </c>
      <c r="X1458" s="5">
        <f>Table1[[#This Row],[Attendance]]*Table1[[#This Row],[Average Ticket Price]]</f>
        <v>23089500</v>
      </c>
      <c r="Y1458" s="5" t="s">
        <v>683</v>
      </c>
    </row>
    <row r="1459" spans="1:25" x14ac:dyDescent="0.25">
      <c r="A1459" t="s">
        <v>520</v>
      </c>
      <c r="B1459" s="8">
        <v>45938</v>
      </c>
      <c r="C1459">
        <f t="shared" si="22"/>
        <v>2025</v>
      </c>
      <c r="D1459" t="s">
        <v>36</v>
      </c>
      <c r="E1459" t="s">
        <v>32</v>
      </c>
      <c r="F1459" t="s">
        <v>38</v>
      </c>
      <c r="G1459" t="b">
        <v>0</v>
      </c>
      <c r="H1459">
        <v>3</v>
      </c>
      <c r="I1459">
        <v>2</v>
      </c>
      <c r="J1459" t="s">
        <v>25</v>
      </c>
      <c r="K1459" s="5">
        <v>5203</v>
      </c>
      <c r="L1459" t="s">
        <v>190</v>
      </c>
      <c r="M1459" t="s">
        <v>27</v>
      </c>
      <c r="N1459">
        <v>80</v>
      </c>
      <c r="O1459">
        <v>0</v>
      </c>
      <c r="P1459">
        <v>0</v>
      </c>
      <c r="Q1459" t="s">
        <v>51</v>
      </c>
      <c r="R1459" s="5">
        <v>46094</v>
      </c>
      <c r="S1459">
        <v>2.71</v>
      </c>
      <c r="T1459" s="5">
        <v>86164.65</v>
      </c>
      <c r="U1459">
        <v>63</v>
      </c>
      <c r="V1459" t="s">
        <v>29</v>
      </c>
      <c r="W1459" s="5">
        <v>1750</v>
      </c>
      <c r="X1459" s="5">
        <f>Table1[[#This Row],[Attendance]]*Table1[[#This Row],[Average Ticket Price]]</f>
        <v>9105250</v>
      </c>
      <c r="Y1459" s="5" t="s">
        <v>683</v>
      </c>
    </row>
    <row r="1460" spans="1:25" x14ac:dyDescent="0.25">
      <c r="A1460" t="s">
        <v>396</v>
      </c>
      <c r="B1460" s="8">
        <v>45555</v>
      </c>
      <c r="C1460">
        <f t="shared" si="22"/>
        <v>2024</v>
      </c>
      <c r="D1460" t="s">
        <v>69</v>
      </c>
      <c r="E1460" t="s">
        <v>98</v>
      </c>
      <c r="F1460" t="s">
        <v>24</v>
      </c>
      <c r="G1460" t="b">
        <v>0</v>
      </c>
      <c r="H1460">
        <v>5</v>
      </c>
      <c r="I1460">
        <v>1</v>
      </c>
      <c r="J1460" t="s">
        <v>25</v>
      </c>
      <c r="K1460" s="5">
        <v>48135</v>
      </c>
      <c r="L1460" t="s">
        <v>159</v>
      </c>
      <c r="M1460" t="s">
        <v>61</v>
      </c>
      <c r="N1460">
        <v>64</v>
      </c>
      <c r="O1460">
        <v>0</v>
      </c>
      <c r="P1460">
        <v>0</v>
      </c>
      <c r="Q1460" t="s">
        <v>87</v>
      </c>
      <c r="R1460" s="5">
        <v>73043</v>
      </c>
      <c r="S1460">
        <v>5.38</v>
      </c>
      <c r="T1460" s="5">
        <v>36096.25</v>
      </c>
      <c r="U1460">
        <v>32</v>
      </c>
      <c r="V1460" t="s">
        <v>29</v>
      </c>
      <c r="W1460" s="5">
        <v>1000</v>
      </c>
      <c r="X1460" s="5">
        <f>Table1[[#This Row],[Attendance]]*Table1[[#This Row],[Average Ticket Price]]</f>
        <v>48135000</v>
      </c>
      <c r="Y1460" s="5" t="s">
        <v>683</v>
      </c>
    </row>
    <row r="1461" spans="1:25" x14ac:dyDescent="0.25">
      <c r="A1461" t="s">
        <v>102</v>
      </c>
      <c r="B1461" s="8">
        <v>45648</v>
      </c>
      <c r="C1461">
        <f t="shared" si="22"/>
        <v>2024</v>
      </c>
      <c r="D1461" t="s">
        <v>36</v>
      </c>
      <c r="E1461" t="s">
        <v>23</v>
      </c>
      <c r="F1461" t="s">
        <v>24</v>
      </c>
      <c r="G1461" t="b">
        <v>0</v>
      </c>
      <c r="H1461">
        <v>3</v>
      </c>
      <c r="I1461">
        <v>1</v>
      </c>
      <c r="J1461" t="s">
        <v>25</v>
      </c>
      <c r="K1461" s="5">
        <v>13534</v>
      </c>
      <c r="L1461" t="s">
        <v>111</v>
      </c>
      <c r="M1461" t="s">
        <v>50</v>
      </c>
      <c r="N1461">
        <v>87</v>
      </c>
      <c r="O1461">
        <v>0</v>
      </c>
      <c r="P1461">
        <v>0</v>
      </c>
      <c r="Q1461" t="s">
        <v>28</v>
      </c>
      <c r="R1461" s="5">
        <v>123540</v>
      </c>
      <c r="S1461">
        <v>2.42</v>
      </c>
      <c r="T1461" s="5">
        <v>209145.81</v>
      </c>
      <c r="U1461">
        <v>23</v>
      </c>
      <c r="V1461" t="s">
        <v>29</v>
      </c>
      <c r="W1461" s="5">
        <v>1750</v>
      </c>
      <c r="X1461" s="5">
        <f>Table1[[#This Row],[Attendance]]*Table1[[#This Row],[Average Ticket Price]]</f>
        <v>23684500</v>
      </c>
      <c r="Y1461" s="5" t="s">
        <v>683</v>
      </c>
    </row>
    <row r="1462" spans="1:25" x14ac:dyDescent="0.25">
      <c r="A1462" t="s">
        <v>603</v>
      </c>
      <c r="B1462" s="8">
        <v>45793</v>
      </c>
      <c r="C1462">
        <f t="shared" si="22"/>
        <v>2025</v>
      </c>
      <c r="D1462" t="s">
        <v>69</v>
      </c>
      <c r="E1462" t="s">
        <v>83</v>
      </c>
      <c r="F1462" t="s">
        <v>44</v>
      </c>
      <c r="G1462" t="b">
        <v>0</v>
      </c>
      <c r="H1462">
        <v>3</v>
      </c>
      <c r="I1462">
        <v>3</v>
      </c>
      <c r="J1462" t="s">
        <v>39</v>
      </c>
      <c r="K1462" s="5">
        <v>19534</v>
      </c>
      <c r="L1462" t="s">
        <v>99</v>
      </c>
      <c r="M1462" t="s">
        <v>27</v>
      </c>
      <c r="N1462">
        <v>10</v>
      </c>
      <c r="O1462">
        <v>1</v>
      </c>
      <c r="P1462">
        <v>2</v>
      </c>
      <c r="Q1462" t="s">
        <v>81</v>
      </c>
      <c r="R1462" s="5">
        <v>129387</v>
      </c>
      <c r="S1462">
        <v>4.63</v>
      </c>
      <c r="T1462" s="5">
        <v>167971.52</v>
      </c>
      <c r="U1462">
        <v>64</v>
      </c>
      <c r="V1462" t="s">
        <v>29</v>
      </c>
      <c r="W1462" s="5">
        <v>1500</v>
      </c>
      <c r="X1462" s="5">
        <f>Table1[[#This Row],[Attendance]]*Table1[[#This Row],[Average Ticket Price]]</f>
        <v>29301000</v>
      </c>
      <c r="Y1462" s="5" t="s">
        <v>683</v>
      </c>
    </row>
    <row r="1463" spans="1:25" x14ac:dyDescent="0.25">
      <c r="A1463" t="s">
        <v>243</v>
      </c>
      <c r="B1463" s="8">
        <v>45801</v>
      </c>
      <c r="C1463">
        <f t="shared" si="22"/>
        <v>2025</v>
      </c>
      <c r="D1463" t="s">
        <v>77</v>
      </c>
      <c r="E1463" t="s">
        <v>98</v>
      </c>
      <c r="F1463" t="s">
        <v>24</v>
      </c>
      <c r="G1463" t="b">
        <v>1</v>
      </c>
      <c r="H1463">
        <v>4</v>
      </c>
      <c r="I1463">
        <v>0</v>
      </c>
      <c r="J1463" t="s">
        <v>25</v>
      </c>
      <c r="K1463" s="5">
        <v>31804</v>
      </c>
      <c r="L1463" t="s">
        <v>112</v>
      </c>
      <c r="M1463" t="s">
        <v>50</v>
      </c>
      <c r="N1463">
        <v>58</v>
      </c>
      <c r="O1463">
        <v>2</v>
      </c>
      <c r="P1463">
        <v>1</v>
      </c>
      <c r="Q1463" t="s">
        <v>62</v>
      </c>
      <c r="R1463" s="5">
        <v>94545</v>
      </c>
      <c r="S1463">
        <v>2.93</v>
      </c>
      <c r="T1463" s="5">
        <v>203559.98</v>
      </c>
      <c r="U1463">
        <v>64</v>
      </c>
      <c r="V1463" t="s">
        <v>42</v>
      </c>
      <c r="W1463" s="5">
        <v>1750</v>
      </c>
      <c r="X1463" s="5">
        <f>Table1[[#This Row],[Attendance]]*Table1[[#This Row],[Average Ticket Price]]</f>
        <v>55657000</v>
      </c>
      <c r="Y1463" s="5" t="s">
        <v>683</v>
      </c>
    </row>
    <row r="1464" spans="1:25" x14ac:dyDescent="0.25">
      <c r="A1464" t="s">
        <v>471</v>
      </c>
      <c r="B1464" s="8">
        <v>45647</v>
      </c>
      <c r="C1464">
        <f t="shared" si="22"/>
        <v>2024</v>
      </c>
      <c r="D1464" t="s">
        <v>31</v>
      </c>
      <c r="E1464" t="s">
        <v>23</v>
      </c>
      <c r="F1464" t="s">
        <v>44</v>
      </c>
      <c r="G1464" t="b">
        <v>0</v>
      </c>
      <c r="H1464">
        <v>3</v>
      </c>
      <c r="I1464">
        <v>0</v>
      </c>
      <c r="J1464" t="s">
        <v>25</v>
      </c>
      <c r="K1464" s="5">
        <v>51164</v>
      </c>
      <c r="L1464" t="s">
        <v>195</v>
      </c>
      <c r="M1464" t="s">
        <v>61</v>
      </c>
      <c r="N1464">
        <v>71</v>
      </c>
      <c r="O1464">
        <v>0</v>
      </c>
      <c r="P1464">
        <v>0</v>
      </c>
      <c r="Q1464" t="s">
        <v>28</v>
      </c>
      <c r="R1464" s="5">
        <v>91578</v>
      </c>
      <c r="S1464">
        <v>1.54</v>
      </c>
      <c r="T1464" s="5">
        <v>139179.76</v>
      </c>
      <c r="U1464">
        <v>49</v>
      </c>
      <c r="V1464" t="s">
        <v>42</v>
      </c>
      <c r="W1464" s="5">
        <v>750</v>
      </c>
      <c r="X1464" s="5">
        <f>Table1[[#This Row],[Attendance]]*Table1[[#This Row],[Average Ticket Price]]</f>
        <v>38373000</v>
      </c>
      <c r="Y1464" s="5" t="s">
        <v>683</v>
      </c>
    </row>
    <row r="1465" spans="1:25" x14ac:dyDescent="0.25">
      <c r="A1465" t="s">
        <v>611</v>
      </c>
      <c r="B1465" s="8">
        <v>45660</v>
      </c>
      <c r="C1465">
        <f t="shared" si="22"/>
        <v>2025</v>
      </c>
      <c r="D1465" t="s">
        <v>31</v>
      </c>
      <c r="E1465" t="s">
        <v>72</v>
      </c>
      <c r="F1465" t="s">
        <v>44</v>
      </c>
      <c r="G1465" t="b">
        <v>1</v>
      </c>
      <c r="H1465">
        <v>0</v>
      </c>
      <c r="I1465">
        <v>0</v>
      </c>
      <c r="J1465" t="s">
        <v>39</v>
      </c>
      <c r="K1465" s="5">
        <v>40742</v>
      </c>
      <c r="L1465" t="s">
        <v>73</v>
      </c>
      <c r="M1465" t="s">
        <v>27</v>
      </c>
      <c r="N1465">
        <v>20</v>
      </c>
      <c r="O1465">
        <v>2</v>
      </c>
      <c r="P1465">
        <v>1</v>
      </c>
      <c r="Q1465" t="s">
        <v>62</v>
      </c>
      <c r="R1465" s="5">
        <v>76415</v>
      </c>
      <c r="S1465">
        <v>4.22</v>
      </c>
      <c r="T1465" s="5">
        <v>221061.41</v>
      </c>
      <c r="U1465">
        <v>39</v>
      </c>
      <c r="V1465" t="s">
        <v>29</v>
      </c>
      <c r="W1465" s="5">
        <v>1750</v>
      </c>
      <c r="X1465" s="5">
        <f>Table1[[#This Row],[Attendance]]*Table1[[#This Row],[Average Ticket Price]]</f>
        <v>71298500</v>
      </c>
      <c r="Y1465" s="5" t="s">
        <v>683</v>
      </c>
    </row>
    <row r="1466" spans="1:25" x14ac:dyDescent="0.25">
      <c r="A1466" t="s">
        <v>511</v>
      </c>
      <c r="B1466" s="8">
        <v>45983</v>
      </c>
      <c r="C1466">
        <f t="shared" si="22"/>
        <v>2025</v>
      </c>
      <c r="D1466" t="s">
        <v>69</v>
      </c>
      <c r="E1466" t="s">
        <v>98</v>
      </c>
      <c r="F1466" t="s">
        <v>44</v>
      </c>
      <c r="G1466" t="b">
        <v>0</v>
      </c>
      <c r="H1466">
        <v>4</v>
      </c>
      <c r="I1466">
        <v>2</v>
      </c>
      <c r="J1466" t="s">
        <v>25</v>
      </c>
      <c r="K1466" s="5">
        <v>7037</v>
      </c>
      <c r="L1466" t="s">
        <v>163</v>
      </c>
      <c r="M1466" t="s">
        <v>61</v>
      </c>
      <c r="N1466">
        <v>21</v>
      </c>
      <c r="O1466">
        <v>0</v>
      </c>
      <c r="P1466">
        <v>0</v>
      </c>
      <c r="Q1466" t="s">
        <v>41</v>
      </c>
      <c r="R1466" s="5">
        <v>9595</v>
      </c>
      <c r="S1466">
        <v>1.89</v>
      </c>
      <c r="T1466" s="5">
        <v>177445.9</v>
      </c>
      <c r="U1466">
        <v>60</v>
      </c>
      <c r="V1466" t="s">
        <v>29</v>
      </c>
      <c r="W1466" s="5">
        <v>3000</v>
      </c>
      <c r="X1466" s="5">
        <f>Table1[[#This Row],[Attendance]]*Table1[[#This Row],[Average Ticket Price]]</f>
        <v>21111000</v>
      </c>
      <c r="Y1466" s="5" t="s">
        <v>683</v>
      </c>
    </row>
    <row r="1467" spans="1:25" x14ac:dyDescent="0.25">
      <c r="A1467" t="s">
        <v>516</v>
      </c>
      <c r="B1467" s="8">
        <v>45663</v>
      </c>
      <c r="C1467">
        <f t="shared" si="22"/>
        <v>2025</v>
      </c>
      <c r="D1467" t="s">
        <v>53</v>
      </c>
      <c r="E1467" t="s">
        <v>83</v>
      </c>
      <c r="F1467" t="s">
        <v>24</v>
      </c>
      <c r="G1467" t="b">
        <v>1</v>
      </c>
      <c r="H1467">
        <v>3</v>
      </c>
      <c r="I1467">
        <v>1</v>
      </c>
      <c r="J1467" t="s">
        <v>25</v>
      </c>
      <c r="K1467" s="5">
        <v>32038</v>
      </c>
      <c r="L1467" t="s">
        <v>206</v>
      </c>
      <c r="M1467" t="s">
        <v>61</v>
      </c>
      <c r="N1467">
        <v>77</v>
      </c>
      <c r="O1467">
        <v>0</v>
      </c>
      <c r="P1467">
        <v>2</v>
      </c>
      <c r="Q1467" t="s">
        <v>62</v>
      </c>
      <c r="R1467" s="5">
        <v>22625</v>
      </c>
      <c r="S1467">
        <v>4.8499999999999996</v>
      </c>
      <c r="T1467" s="5">
        <v>218666.21</v>
      </c>
      <c r="U1467">
        <v>26</v>
      </c>
      <c r="V1467" t="s">
        <v>42</v>
      </c>
      <c r="W1467" s="5">
        <v>500</v>
      </c>
      <c r="X1467" s="5">
        <f>Table1[[#This Row],[Attendance]]*Table1[[#This Row],[Average Ticket Price]]</f>
        <v>16019000</v>
      </c>
      <c r="Y1467" s="5" t="s">
        <v>683</v>
      </c>
    </row>
    <row r="1468" spans="1:25" x14ac:dyDescent="0.25">
      <c r="A1468" t="s">
        <v>547</v>
      </c>
      <c r="B1468" s="8">
        <v>45554</v>
      </c>
      <c r="C1468">
        <f t="shared" si="22"/>
        <v>2024</v>
      </c>
      <c r="D1468" t="s">
        <v>69</v>
      </c>
      <c r="E1468" t="s">
        <v>37</v>
      </c>
      <c r="F1468" t="s">
        <v>24</v>
      </c>
      <c r="G1468" t="b">
        <v>1</v>
      </c>
      <c r="H1468">
        <v>1</v>
      </c>
      <c r="I1468">
        <v>1</v>
      </c>
      <c r="J1468" t="s">
        <v>39</v>
      </c>
      <c r="K1468" s="5">
        <v>20987</v>
      </c>
      <c r="L1468" t="s">
        <v>195</v>
      </c>
      <c r="M1468" t="s">
        <v>61</v>
      </c>
      <c r="N1468">
        <v>11</v>
      </c>
      <c r="O1468">
        <v>1</v>
      </c>
      <c r="P1468">
        <v>2</v>
      </c>
      <c r="Q1468" t="s">
        <v>46</v>
      </c>
      <c r="R1468" s="5">
        <v>116169</v>
      </c>
      <c r="S1468">
        <v>6.42</v>
      </c>
      <c r="T1468" s="5">
        <v>94150.11</v>
      </c>
      <c r="U1468">
        <v>36</v>
      </c>
      <c r="V1468" t="s">
        <v>42</v>
      </c>
      <c r="W1468" s="5">
        <v>3000</v>
      </c>
      <c r="X1468" s="5">
        <f>Table1[[#This Row],[Attendance]]*Table1[[#This Row],[Average Ticket Price]]</f>
        <v>62961000</v>
      </c>
      <c r="Y1468" s="5" t="s">
        <v>683</v>
      </c>
    </row>
    <row r="1469" spans="1:25" x14ac:dyDescent="0.25">
      <c r="A1469" t="s">
        <v>580</v>
      </c>
      <c r="B1469" s="8">
        <v>46003</v>
      </c>
      <c r="C1469">
        <f t="shared" si="22"/>
        <v>2025</v>
      </c>
      <c r="D1469" t="s">
        <v>97</v>
      </c>
      <c r="E1469" t="s">
        <v>83</v>
      </c>
      <c r="F1469" t="s">
        <v>24</v>
      </c>
      <c r="G1469" t="b">
        <v>0</v>
      </c>
      <c r="H1469">
        <v>5</v>
      </c>
      <c r="I1469">
        <v>4</v>
      </c>
      <c r="J1469" t="s">
        <v>25</v>
      </c>
      <c r="K1469" s="5">
        <v>9169</v>
      </c>
      <c r="L1469" t="s">
        <v>399</v>
      </c>
      <c r="M1469" t="s">
        <v>34</v>
      </c>
      <c r="N1469">
        <v>65</v>
      </c>
      <c r="O1469">
        <v>2</v>
      </c>
      <c r="P1469">
        <v>1</v>
      </c>
      <c r="Q1469" t="s">
        <v>87</v>
      </c>
      <c r="R1469" s="5">
        <v>59155</v>
      </c>
      <c r="S1469">
        <v>4.83</v>
      </c>
      <c r="T1469" s="5">
        <v>124708.76</v>
      </c>
      <c r="U1469">
        <v>28</v>
      </c>
      <c r="V1469" t="s">
        <v>29</v>
      </c>
      <c r="W1469" s="5">
        <v>1500</v>
      </c>
      <c r="X1469" s="5">
        <f>Table1[[#This Row],[Attendance]]*Table1[[#This Row],[Average Ticket Price]]</f>
        <v>13753500</v>
      </c>
      <c r="Y1469" s="5" t="s">
        <v>683</v>
      </c>
    </row>
    <row r="1470" spans="1:25" x14ac:dyDescent="0.25">
      <c r="A1470" t="s">
        <v>412</v>
      </c>
      <c r="B1470" s="8">
        <v>45972</v>
      </c>
      <c r="C1470">
        <f t="shared" si="22"/>
        <v>2025</v>
      </c>
      <c r="D1470" t="s">
        <v>77</v>
      </c>
      <c r="E1470" t="s">
        <v>48</v>
      </c>
      <c r="F1470" t="s">
        <v>24</v>
      </c>
      <c r="G1470" t="b">
        <v>1</v>
      </c>
      <c r="H1470">
        <v>3</v>
      </c>
      <c r="I1470">
        <v>4</v>
      </c>
      <c r="J1470" t="s">
        <v>54</v>
      </c>
      <c r="K1470" s="5">
        <v>38130</v>
      </c>
      <c r="L1470" t="s">
        <v>424</v>
      </c>
      <c r="M1470" t="s">
        <v>61</v>
      </c>
      <c r="N1470">
        <v>45</v>
      </c>
      <c r="O1470">
        <v>1</v>
      </c>
      <c r="P1470">
        <v>1</v>
      </c>
      <c r="Q1470" t="s">
        <v>28</v>
      </c>
      <c r="R1470" s="5">
        <v>84574</v>
      </c>
      <c r="S1470">
        <v>5.61</v>
      </c>
      <c r="T1470" s="5">
        <v>11356.24</v>
      </c>
      <c r="U1470">
        <v>26</v>
      </c>
      <c r="V1470" t="s">
        <v>29</v>
      </c>
      <c r="W1470" s="5">
        <v>2250</v>
      </c>
      <c r="X1470" s="5">
        <f>Table1[[#This Row],[Attendance]]*Table1[[#This Row],[Average Ticket Price]]</f>
        <v>85792500</v>
      </c>
      <c r="Y1470" s="5" t="s">
        <v>683</v>
      </c>
    </row>
    <row r="1471" spans="1:25" x14ac:dyDescent="0.25">
      <c r="A1471" t="s">
        <v>165</v>
      </c>
      <c r="B1471" s="8">
        <v>45974</v>
      </c>
      <c r="C1471">
        <f t="shared" si="22"/>
        <v>2025</v>
      </c>
      <c r="D1471" t="s">
        <v>22</v>
      </c>
      <c r="E1471" t="s">
        <v>23</v>
      </c>
      <c r="F1471" t="s">
        <v>44</v>
      </c>
      <c r="G1471" t="b">
        <v>0</v>
      </c>
      <c r="H1471">
        <v>2</v>
      </c>
      <c r="I1471">
        <v>2</v>
      </c>
      <c r="J1471" t="s">
        <v>39</v>
      </c>
      <c r="K1471" s="5">
        <v>48773</v>
      </c>
      <c r="L1471" t="s">
        <v>296</v>
      </c>
      <c r="M1471" t="s">
        <v>61</v>
      </c>
      <c r="N1471">
        <v>28</v>
      </c>
      <c r="O1471">
        <v>1</v>
      </c>
      <c r="P1471">
        <v>1</v>
      </c>
      <c r="Q1471" t="s">
        <v>46</v>
      </c>
      <c r="R1471" s="5">
        <v>99377</v>
      </c>
      <c r="S1471">
        <v>4.8099999999999996</v>
      </c>
      <c r="T1471" s="5">
        <v>127905.45</v>
      </c>
      <c r="U1471">
        <v>37</v>
      </c>
      <c r="V1471" t="s">
        <v>42</v>
      </c>
      <c r="W1471" s="5">
        <v>2000</v>
      </c>
      <c r="X1471" s="5">
        <f>Table1[[#This Row],[Attendance]]*Table1[[#This Row],[Average Ticket Price]]</f>
        <v>97546000</v>
      </c>
      <c r="Y1471" s="5" t="s">
        <v>683</v>
      </c>
    </row>
    <row r="1472" spans="1:25" x14ac:dyDescent="0.25">
      <c r="A1472" t="s">
        <v>499</v>
      </c>
      <c r="B1472" s="8">
        <v>45908</v>
      </c>
      <c r="C1472">
        <f t="shared" si="22"/>
        <v>2025</v>
      </c>
      <c r="D1472" t="s">
        <v>31</v>
      </c>
      <c r="E1472" t="s">
        <v>32</v>
      </c>
      <c r="F1472" t="s">
        <v>38</v>
      </c>
      <c r="G1472" t="b">
        <v>1</v>
      </c>
      <c r="H1472">
        <v>5</v>
      </c>
      <c r="I1472">
        <v>1</v>
      </c>
      <c r="J1472" t="s">
        <v>25</v>
      </c>
      <c r="K1472" s="5">
        <v>29025</v>
      </c>
      <c r="L1472" t="s">
        <v>124</v>
      </c>
      <c r="M1472" t="s">
        <v>50</v>
      </c>
      <c r="N1472">
        <v>21</v>
      </c>
      <c r="O1472">
        <v>0</v>
      </c>
      <c r="P1472">
        <v>0</v>
      </c>
      <c r="Q1472" t="s">
        <v>28</v>
      </c>
      <c r="R1472" s="5">
        <v>137217</v>
      </c>
      <c r="S1472">
        <v>5.92</v>
      </c>
      <c r="T1472" s="5">
        <v>50077.42</v>
      </c>
      <c r="U1472">
        <v>53</v>
      </c>
      <c r="V1472" t="s">
        <v>42</v>
      </c>
      <c r="W1472" s="5">
        <v>1500</v>
      </c>
      <c r="X1472" s="5">
        <f>Table1[[#This Row],[Attendance]]*Table1[[#This Row],[Average Ticket Price]]</f>
        <v>43537500</v>
      </c>
      <c r="Y1472" s="5" t="s">
        <v>683</v>
      </c>
    </row>
    <row r="1473" spans="1:25" x14ac:dyDescent="0.25">
      <c r="A1473" t="s">
        <v>561</v>
      </c>
      <c r="B1473" s="8">
        <v>45990</v>
      </c>
      <c r="C1473">
        <f t="shared" si="22"/>
        <v>2025</v>
      </c>
      <c r="D1473" t="s">
        <v>36</v>
      </c>
      <c r="E1473" t="s">
        <v>48</v>
      </c>
      <c r="F1473" t="s">
        <v>24</v>
      </c>
      <c r="G1473" t="b">
        <v>1</v>
      </c>
      <c r="H1473">
        <v>5</v>
      </c>
      <c r="I1473">
        <v>4</v>
      </c>
      <c r="J1473" t="s">
        <v>25</v>
      </c>
      <c r="K1473" s="5">
        <v>53672</v>
      </c>
      <c r="L1473" t="s">
        <v>112</v>
      </c>
      <c r="M1473" t="s">
        <v>50</v>
      </c>
      <c r="N1473">
        <v>31</v>
      </c>
      <c r="O1473">
        <v>0</v>
      </c>
      <c r="P1473">
        <v>1</v>
      </c>
      <c r="Q1473" t="s">
        <v>28</v>
      </c>
      <c r="R1473" s="5">
        <v>64977</v>
      </c>
      <c r="S1473">
        <v>1.72</v>
      </c>
      <c r="T1473" s="5">
        <v>177867.85</v>
      </c>
      <c r="U1473">
        <v>24</v>
      </c>
      <c r="V1473" t="s">
        <v>42</v>
      </c>
      <c r="W1473" s="5">
        <v>2000</v>
      </c>
      <c r="X1473" s="5">
        <f>Table1[[#This Row],[Attendance]]*Table1[[#This Row],[Average Ticket Price]]</f>
        <v>107344000</v>
      </c>
      <c r="Y1473" s="5" t="s">
        <v>683</v>
      </c>
    </row>
    <row r="1474" spans="1:25" x14ac:dyDescent="0.25">
      <c r="A1474" t="s">
        <v>271</v>
      </c>
      <c r="B1474" s="8">
        <v>45937</v>
      </c>
      <c r="C1474">
        <f t="shared" si="22"/>
        <v>2025</v>
      </c>
      <c r="D1474" t="s">
        <v>36</v>
      </c>
      <c r="E1474" t="s">
        <v>98</v>
      </c>
      <c r="F1474" t="s">
        <v>44</v>
      </c>
      <c r="G1474" t="b">
        <v>1</v>
      </c>
      <c r="H1474">
        <v>2</v>
      </c>
      <c r="I1474">
        <v>2</v>
      </c>
      <c r="J1474" t="s">
        <v>39</v>
      </c>
      <c r="K1474" s="5">
        <v>10905</v>
      </c>
      <c r="L1474" t="s">
        <v>159</v>
      </c>
      <c r="M1474" t="s">
        <v>27</v>
      </c>
      <c r="N1474">
        <v>86</v>
      </c>
      <c r="O1474">
        <v>0</v>
      </c>
      <c r="P1474">
        <v>0</v>
      </c>
      <c r="Q1474" t="s">
        <v>28</v>
      </c>
      <c r="R1474" s="5">
        <v>41896</v>
      </c>
      <c r="S1474">
        <v>3.65</v>
      </c>
      <c r="T1474" s="5">
        <v>164578.13</v>
      </c>
      <c r="U1474">
        <v>30</v>
      </c>
      <c r="V1474" t="s">
        <v>29</v>
      </c>
      <c r="W1474" s="5">
        <v>2250</v>
      </c>
      <c r="X1474" s="5">
        <f>Table1[[#This Row],[Attendance]]*Table1[[#This Row],[Average Ticket Price]]</f>
        <v>24536250</v>
      </c>
      <c r="Y1474" s="5" t="s">
        <v>683</v>
      </c>
    </row>
    <row r="1475" spans="1:25" x14ac:dyDescent="0.25">
      <c r="A1475" t="s">
        <v>623</v>
      </c>
      <c r="B1475" s="8">
        <v>45762</v>
      </c>
      <c r="C1475">
        <f t="shared" ref="C1475:C1538" si="23">YEAR(B1475)</f>
        <v>2025</v>
      </c>
      <c r="D1475" t="s">
        <v>36</v>
      </c>
      <c r="E1475" t="s">
        <v>72</v>
      </c>
      <c r="F1475" t="s">
        <v>38</v>
      </c>
      <c r="G1475" t="b">
        <v>1</v>
      </c>
      <c r="H1475">
        <v>3</v>
      </c>
      <c r="I1475">
        <v>2</v>
      </c>
      <c r="J1475" t="s">
        <v>25</v>
      </c>
      <c r="K1475" s="5">
        <v>16204</v>
      </c>
      <c r="L1475" t="s">
        <v>316</v>
      </c>
      <c r="M1475" t="s">
        <v>34</v>
      </c>
      <c r="N1475">
        <v>35</v>
      </c>
      <c r="O1475">
        <v>0</v>
      </c>
      <c r="P1475">
        <v>1</v>
      </c>
      <c r="Q1475" t="s">
        <v>62</v>
      </c>
      <c r="R1475" s="5">
        <v>34285</v>
      </c>
      <c r="S1475">
        <v>7.01</v>
      </c>
      <c r="T1475" s="5">
        <v>57553.38</v>
      </c>
      <c r="U1475">
        <v>48</v>
      </c>
      <c r="V1475" t="s">
        <v>42</v>
      </c>
      <c r="W1475" s="5">
        <v>1500</v>
      </c>
      <c r="X1475" s="5">
        <f>Table1[[#This Row],[Attendance]]*Table1[[#This Row],[Average Ticket Price]]</f>
        <v>24306000</v>
      </c>
      <c r="Y1475" s="5" t="s">
        <v>683</v>
      </c>
    </row>
    <row r="1476" spans="1:25" x14ac:dyDescent="0.25">
      <c r="A1476" t="s">
        <v>277</v>
      </c>
      <c r="B1476" s="8">
        <v>45419</v>
      </c>
      <c r="C1476">
        <f t="shared" si="23"/>
        <v>2024</v>
      </c>
      <c r="D1476" t="s">
        <v>97</v>
      </c>
      <c r="E1476" t="s">
        <v>37</v>
      </c>
      <c r="F1476" t="s">
        <v>44</v>
      </c>
      <c r="G1476" t="b">
        <v>1</v>
      </c>
      <c r="H1476">
        <v>2</v>
      </c>
      <c r="I1476">
        <v>2</v>
      </c>
      <c r="J1476" t="s">
        <v>39</v>
      </c>
      <c r="K1476" s="5">
        <v>15283</v>
      </c>
      <c r="L1476" t="s">
        <v>111</v>
      </c>
      <c r="M1476" t="s">
        <v>61</v>
      </c>
      <c r="N1476">
        <v>92</v>
      </c>
      <c r="O1476">
        <v>0</v>
      </c>
      <c r="P1476">
        <v>1</v>
      </c>
      <c r="Q1476" t="s">
        <v>46</v>
      </c>
      <c r="R1476" s="5">
        <v>34009</v>
      </c>
      <c r="S1476">
        <v>1.31</v>
      </c>
      <c r="T1476" s="5">
        <v>66510.5</v>
      </c>
      <c r="U1476">
        <v>22</v>
      </c>
      <c r="V1476" t="s">
        <v>42</v>
      </c>
      <c r="W1476" s="5">
        <v>1250</v>
      </c>
      <c r="X1476" s="5">
        <f>Table1[[#This Row],[Attendance]]*Table1[[#This Row],[Average Ticket Price]]</f>
        <v>19103750</v>
      </c>
      <c r="Y1476" s="5" t="s">
        <v>683</v>
      </c>
    </row>
    <row r="1477" spans="1:25" x14ac:dyDescent="0.25">
      <c r="A1477" t="s">
        <v>455</v>
      </c>
      <c r="B1477" s="8">
        <v>45555</v>
      </c>
      <c r="C1477">
        <f t="shared" si="23"/>
        <v>2024</v>
      </c>
      <c r="D1477" t="s">
        <v>69</v>
      </c>
      <c r="E1477" t="s">
        <v>48</v>
      </c>
      <c r="F1477" t="s">
        <v>24</v>
      </c>
      <c r="G1477" t="b">
        <v>0</v>
      </c>
      <c r="H1477">
        <v>0</v>
      </c>
      <c r="I1477">
        <v>3</v>
      </c>
      <c r="J1477" t="s">
        <v>54</v>
      </c>
      <c r="K1477" s="5">
        <v>16363</v>
      </c>
      <c r="L1477" t="s">
        <v>244</v>
      </c>
      <c r="M1477" t="s">
        <v>34</v>
      </c>
      <c r="N1477">
        <v>69</v>
      </c>
      <c r="O1477">
        <v>0</v>
      </c>
      <c r="P1477">
        <v>2</v>
      </c>
      <c r="Q1477" t="s">
        <v>62</v>
      </c>
      <c r="R1477" s="5">
        <v>115956</v>
      </c>
      <c r="S1477">
        <v>3.34</v>
      </c>
      <c r="T1477" s="5">
        <v>10453.280000000001</v>
      </c>
      <c r="U1477">
        <v>49</v>
      </c>
      <c r="V1477" t="s">
        <v>152</v>
      </c>
      <c r="W1477" s="5">
        <v>1750</v>
      </c>
      <c r="X1477" s="5">
        <f>Table1[[#This Row],[Attendance]]*Table1[[#This Row],[Average Ticket Price]]</f>
        <v>28635250</v>
      </c>
      <c r="Y1477" s="5" t="s">
        <v>683</v>
      </c>
    </row>
    <row r="1478" spans="1:25" x14ac:dyDescent="0.25">
      <c r="A1478" t="s">
        <v>35</v>
      </c>
      <c r="B1478" s="8">
        <v>45597</v>
      </c>
      <c r="C1478">
        <f t="shared" si="23"/>
        <v>2024</v>
      </c>
      <c r="D1478" t="s">
        <v>36</v>
      </c>
      <c r="E1478" t="s">
        <v>32</v>
      </c>
      <c r="F1478" t="s">
        <v>24</v>
      </c>
      <c r="G1478" t="b">
        <v>1</v>
      </c>
      <c r="H1478">
        <v>4</v>
      </c>
      <c r="I1478">
        <v>4</v>
      </c>
      <c r="J1478" t="s">
        <v>39</v>
      </c>
      <c r="K1478" s="5">
        <v>9143</v>
      </c>
      <c r="L1478" t="s">
        <v>111</v>
      </c>
      <c r="M1478" t="s">
        <v>34</v>
      </c>
      <c r="N1478">
        <v>73</v>
      </c>
      <c r="O1478">
        <v>0</v>
      </c>
      <c r="P1478">
        <v>0</v>
      </c>
      <c r="Q1478" t="s">
        <v>62</v>
      </c>
      <c r="R1478" s="5">
        <v>102323</v>
      </c>
      <c r="S1478">
        <v>5.7</v>
      </c>
      <c r="T1478" s="5">
        <v>105219.16</v>
      </c>
      <c r="U1478">
        <v>48</v>
      </c>
      <c r="V1478" t="s">
        <v>42</v>
      </c>
      <c r="W1478" s="5">
        <v>2000</v>
      </c>
      <c r="X1478" s="5">
        <f>Table1[[#This Row],[Attendance]]*Table1[[#This Row],[Average Ticket Price]]</f>
        <v>18286000</v>
      </c>
      <c r="Y1478" s="5" t="s">
        <v>683</v>
      </c>
    </row>
    <row r="1479" spans="1:25" x14ac:dyDescent="0.25">
      <c r="A1479" t="s">
        <v>508</v>
      </c>
      <c r="B1479" s="8">
        <v>45686</v>
      </c>
      <c r="C1479">
        <f t="shared" si="23"/>
        <v>2025</v>
      </c>
      <c r="D1479" t="s">
        <v>97</v>
      </c>
      <c r="E1479" t="s">
        <v>98</v>
      </c>
      <c r="F1479" t="s">
        <v>44</v>
      </c>
      <c r="G1479" t="b">
        <v>0</v>
      </c>
      <c r="H1479">
        <v>2</v>
      </c>
      <c r="I1479">
        <v>1</v>
      </c>
      <c r="J1479" t="s">
        <v>25</v>
      </c>
      <c r="K1479" s="5">
        <v>25088</v>
      </c>
      <c r="L1479" t="s">
        <v>75</v>
      </c>
      <c r="M1479" t="s">
        <v>34</v>
      </c>
      <c r="N1479">
        <v>43</v>
      </c>
      <c r="O1479">
        <v>2</v>
      </c>
      <c r="P1479">
        <v>0</v>
      </c>
      <c r="Q1479" t="s">
        <v>62</v>
      </c>
      <c r="R1479" s="5">
        <v>136459</v>
      </c>
      <c r="S1479">
        <v>4.49</v>
      </c>
      <c r="T1479" s="5">
        <v>233185.69</v>
      </c>
      <c r="U1479">
        <v>20</v>
      </c>
      <c r="V1479" t="s">
        <v>29</v>
      </c>
      <c r="W1479" s="5">
        <v>2000</v>
      </c>
      <c r="X1479" s="5">
        <f>Table1[[#This Row],[Attendance]]*Table1[[#This Row],[Average Ticket Price]]</f>
        <v>50176000</v>
      </c>
      <c r="Y1479" s="5" t="s">
        <v>683</v>
      </c>
    </row>
    <row r="1480" spans="1:25" x14ac:dyDescent="0.25">
      <c r="A1480" t="s">
        <v>207</v>
      </c>
      <c r="B1480" s="8">
        <v>45700</v>
      </c>
      <c r="C1480">
        <f t="shared" si="23"/>
        <v>2025</v>
      </c>
      <c r="D1480" t="s">
        <v>22</v>
      </c>
      <c r="E1480" t="s">
        <v>66</v>
      </c>
      <c r="F1480" t="s">
        <v>44</v>
      </c>
      <c r="G1480" t="b">
        <v>0</v>
      </c>
      <c r="H1480">
        <v>5</v>
      </c>
      <c r="I1480">
        <v>2</v>
      </c>
      <c r="J1480" t="s">
        <v>25</v>
      </c>
      <c r="K1480" s="5">
        <v>50903</v>
      </c>
      <c r="L1480" t="s">
        <v>362</v>
      </c>
      <c r="M1480" t="s">
        <v>50</v>
      </c>
      <c r="N1480">
        <v>21</v>
      </c>
      <c r="O1480">
        <v>2</v>
      </c>
      <c r="P1480">
        <v>0</v>
      </c>
      <c r="Q1480" t="s">
        <v>51</v>
      </c>
      <c r="R1480" s="5">
        <v>81743</v>
      </c>
      <c r="S1480">
        <v>2</v>
      </c>
      <c r="T1480" s="5">
        <v>147992.07</v>
      </c>
      <c r="U1480">
        <v>62</v>
      </c>
      <c r="V1480" t="s">
        <v>42</v>
      </c>
      <c r="W1480" s="5">
        <v>2000</v>
      </c>
      <c r="X1480" s="5">
        <f>Table1[[#This Row],[Attendance]]*Table1[[#This Row],[Average Ticket Price]]</f>
        <v>101806000</v>
      </c>
      <c r="Y1480" s="5" t="s">
        <v>683</v>
      </c>
    </row>
    <row r="1481" spans="1:25" x14ac:dyDescent="0.25">
      <c r="A1481" t="s">
        <v>272</v>
      </c>
      <c r="B1481" s="8">
        <v>45977</v>
      </c>
      <c r="C1481">
        <f t="shared" si="23"/>
        <v>2025</v>
      </c>
      <c r="D1481" t="s">
        <v>53</v>
      </c>
      <c r="E1481" t="s">
        <v>23</v>
      </c>
      <c r="F1481" t="s">
        <v>24</v>
      </c>
      <c r="G1481" t="b">
        <v>1</v>
      </c>
      <c r="H1481">
        <v>1</v>
      </c>
      <c r="I1481">
        <v>4</v>
      </c>
      <c r="J1481" t="s">
        <v>54</v>
      </c>
      <c r="K1481" s="5">
        <v>19340</v>
      </c>
      <c r="L1481" t="s">
        <v>55</v>
      </c>
      <c r="M1481" t="s">
        <v>34</v>
      </c>
      <c r="N1481">
        <v>82</v>
      </c>
      <c r="O1481">
        <v>0</v>
      </c>
      <c r="P1481">
        <v>2</v>
      </c>
      <c r="Q1481" t="s">
        <v>62</v>
      </c>
      <c r="R1481" s="5">
        <v>128798</v>
      </c>
      <c r="S1481">
        <v>4.5999999999999996</v>
      </c>
      <c r="T1481" s="5">
        <v>68741.850000000006</v>
      </c>
      <c r="U1481">
        <v>49</v>
      </c>
      <c r="V1481" t="s">
        <v>29</v>
      </c>
      <c r="W1481" s="5">
        <v>1500</v>
      </c>
      <c r="X1481" s="5">
        <f>Table1[[#This Row],[Attendance]]*Table1[[#This Row],[Average Ticket Price]]</f>
        <v>29010000</v>
      </c>
      <c r="Y1481" s="5" t="s">
        <v>683</v>
      </c>
    </row>
    <row r="1482" spans="1:25" x14ac:dyDescent="0.25">
      <c r="A1482" t="s">
        <v>476</v>
      </c>
      <c r="B1482" s="8">
        <v>45658</v>
      </c>
      <c r="C1482">
        <f t="shared" si="23"/>
        <v>2025</v>
      </c>
      <c r="D1482" t="s">
        <v>69</v>
      </c>
      <c r="E1482" t="s">
        <v>23</v>
      </c>
      <c r="F1482" t="s">
        <v>44</v>
      </c>
      <c r="G1482" t="b">
        <v>0</v>
      </c>
      <c r="H1482">
        <v>2</v>
      </c>
      <c r="I1482">
        <v>4</v>
      </c>
      <c r="J1482" t="s">
        <v>54</v>
      </c>
      <c r="K1482" s="5">
        <v>10126</v>
      </c>
      <c r="L1482" t="s">
        <v>111</v>
      </c>
      <c r="M1482" t="s">
        <v>34</v>
      </c>
      <c r="N1482">
        <v>23</v>
      </c>
      <c r="O1482">
        <v>2</v>
      </c>
      <c r="P1482">
        <v>2</v>
      </c>
      <c r="Q1482" t="s">
        <v>28</v>
      </c>
      <c r="R1482" s="5">
        <v>74749</v>
      </c>
      <c r="S1482">
        <v>8.31</v>
      </c>
      <c r="T1482" s="5">
        <v>98948.72</v>
      </c>
      <c r="U1482">
        <v>55</v>
      </c>
      <c r="V1482" t="s">
        <v>29</v>
      </c>
      <c r="W1482" s="5">
        <v>2000</v>
      </c>
      <c r="X1482" s="5">
        <f>Table1[[#This Row],[Attendance]]*Table1[[#This Row],[Average Ticket Price]]</f>
        <v>20252000</v>
      </c>
      <c r="Y1482" s="5" t="s">
        <v>683</v>
      </c>
    </row>
    <row r="1483" spans="1:25" x14ac:dyDescent="0.25">
      <c r="A1483" t="s">
        <v>478</v>
      </c>
      <c r="B1483" s="8">
        <v>45523</v>
      </c>
      <c r="C1483">
        <f t="shared" si="23"/>
        <v>2024</v>
      </c>
      <c r="D1483" t="s">
        <v>89</v>
      </c>
      <c r="E1483" t="s">
        <v>32</v>
      </c>
      <c r="F1483" t="s">
        <v>24</v>
      </c>
      <c r="G1483" t="b">
        <v>1</v>
      </c>
      <c r="H1483">
        <v>1</v>
      </c>
      <c r="I1483">
        <v>4</v>
      </c>
      <c r="J1483" t="s">
        <v>54</v>
      </c>
      <c r="K1483" s="5">
        <v>12506</v>
      </c>
      <c r="L1483" t="s">
        <v>78</v>
      </c>
      <c r="M1483" t="s">
        <v>27</v>
      </c>
      <c r="N1483">
        <v>93</v>
      </c>
      <c r="O1483">
        <v>0</v>
      </c>
      <c r="P1483">
        <v>0</v>
      </c>
      <c r="Q1483" t="s">
        <v>81</v>
      </c>
      <c r="R1483" s="5">
        <v>77949</v>
      </c>
      <c r="S1483">
        <v>4.0599999999999996</v>
      </c>
      <c r="T1483" s="5">
        <v>198134.43</v>
      </c>
      <c r="U1483">
        <v>64</v>
      </c>
      <c r="V1483" t="s">
        <v>29</v>
      </c>
      <c r="W1483" s="5">
        <v>750</v>
      </c>
      <c r="X1483" s="5">
        <f>Table1[[#This Row],[Attendance]]*Table1[[#This Row],[Average Ticket Price]]</f>
        <v>9379500</v>
      </c>
      <c r="Y1483" s="5" t="s">
        <v>683</v>
      </c>
    </row>
    <row r="1484" spans="1:25" x14ac:dyDescent="0.25">
      <c r="A1484" t="s">
        <v>325</v>
      </c>
      <c r="B1484" s="8">
        <v>45406</v>
      </c>
      <c r="C1484">
        <f t="shared" si="23"/>
        <v>2024</v>
      </c>
      <c r="D1484" t="s">
        <v>97</v>
      </c>
      <c r="E1484" t="s">
        <v>32</v>
      </c>
      <c r="F1484" t="s">
        <v>44</v>
      </c>
      <c r="G1484" t="b">
        <v>0</v>
      </c>
      <c r="H1484">
        <v>1</v>
      </c>
      <c r="I1484">
        <v>1</v>
      </c>
      <c r="J1484" t="s">
        <v>39</v>
      </c>
      <c r="K1484" s="5">
        <v>49275</v>
      </c>
      <c r="L1484" t="s">
        <v>322</v>
      </c>
      <c r="M1484" t="s">
        <v>34</v>
      </c>
      <c r="N1484">
        <v>85</v>
      </c>
      <c r="O1484">
        <v>1</v>
      </c>
      <c r="P1484">
        <v>1</v>
      </c>
      <c r="Q1484" t="s">
        <v>41</v>
      </c>
      <c r="R1484" s="5">
        <v>50644</v>
      </c>
      <c r="S1484">
        <v>4.3499999999999996</v>
      </c>
      <c r="T1484" s="5">
        <v>74245.63</v>
      </c>
      <c r="U1484">
        <v>53</v>
      </c>
      <c r="V1484" t="s">
        <v>42</v>
      </c>
      <c r="W1484" s="5">
        <v>1500</v>
      </c>
      <c r="X1484" s="5">
        <f>Table1[[#This Row],[Attendance]]*Table1[[#This Row],[Average Ticket Price]]</f>
        <v>73912500</v>
      </c>
      <c r="Y1484" s="5" t="s">
        <v>683</v>
      </c>
    </row>
    <row r="1485" spans="1:25" x14ac:dyDescent="0.25">
      <c r="A1485" t="s">
        <v>297</v>
      </c>
      <c r="B1485" s="8">
        <v>45780</v>
      </c>
      <c r="C1485">
        <f t="shared" si="23"/>
        <v>2025</v>
      </c>
      <c r="D1485" t="s">
        <v>89</v>
      </c>
      <c r="E1485" t="s">
        <v>32</v>
      </c>
      <c r="F1485" t="s">
        <v>38</v>
      </c>
      <c r="G1485" t="b">
        <v>0</v>
      </c>
      <c r="H1485">
        <v>2</v>
      </c>
      <c r="I1485">
        <v>1</v>
      </c>
      <c r="J1485" t="s">
        <v>25</v>
      </c>
      <c r="K1485" s="5">
        <v>16894</v>
      </c>
      <c r="L1485" t="s">
        <v>126</v>
      </c>
      <c r="M1485" t="s">
        <v>61</v>
      </c>
      <c r="N1485">
        <v>35</v>
      </c>
      <c r="O1485">
        <v>0</v>
      </c>
      <c r="P1485">
        <v>2</v>
      </c>
      <c r="Q1485" t="s">
        <v>87</v>
      </c>
      <c r="R1485" s="5">
        <v>141114</v>
      </c>
      <c r="S1485">
        <v>8.4700000000000006</v>
      </c>
      <c r="T1485" s="5">
        <v>165559.49</v>
      </c>
      <c r="U1485">
        <v>22</v>
      </c>
      <c r="V1485" t="s">
        <v>42</v>
      </c>
      <c r="W1485" s="5">
        <v>500</v>
      </c>
      <c r="X1485" s="5">
        <f>Table1[[#This Row],[Attendance]]*Table1[[#This Row],[Average Ticket Price]]</f>
        <v>8447000</v>
      </c>
      <c r="Y1485" s="5" t="s">
        <v>683</v>
      </c>
    </row>
    <row r="1486" spans="1:25" x14ac:dyDescent="0.25">
      <c r="A1486" t="s">
        <v>303</v>
      </c>
      <c r="B1486" s="8">
        <v>45688</v>
      </c>
      <c r="C1486">
        <f t="shared" si="23"/>
        <v>2025</v>
      </c>
      <c r="D1486" t="s">
        <v>69</v>
      </c>
      <c r="E1486" t="s">
        <v>83</v>
      </c>
      <c r="F1486" t="s">
        <v>44</v>
      </c>
      <c r="G1486" t="b">
        <v>1</v>
      </c>
      <c r="H1486">
        <v>2</v>
      </c>
      <c r="I1486">
        <v>0</v>
      </c>
      <c r="J1486" t="s">
        <v>25</v>
      </c>
      <c r="K1486" s="5">
        <v>47390</v>
      </c>
      <c r="L1486" t="s">
        <v>84</v>
      </c>
      <c r="M1486" t="s">
        <v>34</v>
      </c>
      <c r="N1486">
        <v>14</v>
      </c>
      <c r="O1486">
        <v>0</v>
      </c>
      <c r="P1486">
        <v>0</v>
      </c>
      <c r="Q1486" t="s">
        <v>46</v>
      </c>
      <c r="R1486" s="5">
        <v>147800</v>
      </c>
      <c r="S1486">
        <v>7.32</v>
      </c>
      <c r="T1486" s="5">
        <v>104320.74</v>
      </c>
      <c r="U1486">
        <v>51</v>
      </c>
      <c r="V1486" t="s">
        <v>42</v>
      </c>
      <c r="W1486" s="5">
        <v>1250</v>
      </c>
      <c r="X1486" s="5">
        <f>Table1[[#This Row],[Attendance]]*Table1[[#This Row],[Average Ticket Price]]</f>
        <v>59237500</v>
      </c>
      <c r="Y1486" s="5" t="s">
        <v>683</v>
      </c>
    </row>
    <row r="1487" spans="1:25" x14ac:dyDescent="0.25">
      <c r="A1487" t="s">
        <v>513</v>
      </c>
      <c r="B1487" s="8">
        <v>45673</v>
      </c>
      <c r="C1487">
        <f t="shared" si="23"/>
        <v>2025</v>
      </c>
      <c r="D1487" t="s">
        <v>69</v>
      </c>
      <c r="E1487" t="s">
        <v>83</v>
      </c>
      <c r="F1487" t="s">
        <v>38</v>
      </c>
      <c r="G1487" t="b">
        <v>1</v>
      </c>
      <c r="H1487">
        <v>4</v>
      </c>
      <c r="I1487">
        <v>3</v>
      </c>
      <c r="J1487" t="s">
        <v>25</v>
      </c>
      <c r="K1487" s="5">
        <v>38271</v>
      </c>
      <c r="L1487" t="s">
        <v>308</v>
      </c>
      <c r="M1487" t="s">
        <v>34</v>
      </c>
      <c r="N1487">
        <v>14</v>
      </c>
      <c r="O1487">
        <v>2</v>
      </c>
      <c r="P1487">
        <v>1</v>
      </c>
      <c r="Q1487" t="s">
        <v>87</v>
      </c>
      <c r="R1487" s="5">
        <v>28633</v>
      </c>
      <c r="S1487">
        <v>2.48</v>
      </c>
      <c r="T1487" s="5">
        <v>96400.639999999999</v>
      </c>
      <c r="U1487">
        <v>64</v>
      </c>
      <c r="V1487" t="s">
        <v>42</v>
      </c>
      <c r="W1487" s="5">
        <v>1250</v>
      </c>
      <c r="X1487" s="5">
        <f>Table1[[#This Row],[Attendance]]*Table1[[#This Row],[Average Ticket Price]]</f>
        <v>47838750</v>
      </c>
      <c r="Y1487" s="5" t="s">
        <v>683</v>
      </c>
    </row>
    <row r="1488" spans="1:25" x14ac:dyDescent="0.25">
      <c r="A1488" t="s">
        <v>258</v>
      </c>
      <c r="B1488" s="8">
        <v>45326</v>
      </c>
      <c r="C1488">
        <f t="shared" si="23"/>
        <v>2024</v>
      </c>
      <c r="D1488" t="s">
        <v>89</v>
      </c>
      <c r="E1488" t="s">
        <v>72</v>
      </c>
      <c r="F1488" t="s">
        <v>44</v>
      </c>
      <c r="G1488" t="b">
        <v>0</v>
      </c>
      <c r="H1488">
        <v>2</v>
      </c>
      <c r="I1488">
        <v>1</v>
      </c>
      <c r="J1488" t="s">
        <v>25</v>
      </c>
      <c r="K1488" s="5">
        <v>8367</v>
      </c>
      <c r="L1488" t="s">
        <v>26</v>
      </c>
      <c r="M1488" t="s">
        <v>50</v>
      </c>
      <c r="N1488">
        <v>61</v>
      </c>
      <c r="O1488">
        <v>0</v>
      </c>
      <c r="P1488">
        <v>0</v>
      </c>
      <c r="Q1488" t="s">
        <v>81</v>
      </c>
      <c r="R1488" s="5">
        <v>4096</v>
      </c>
      <c r="S1488">
        <v>4.55</v>
      </c>
      <c r="T1488" s="5">
        <v>28050.13</v>
      </c>
      <c r="U1488">
        <v>23</v>
      </c>
      <c r="V1488" t="s">
        <v>42</v>
      </c>
      <c r="W1488" s="5">
        <v>1500</v>
      </c>
      <c r="X1488" s="5">
        <f>Table1[[#This Row],[Attendance]]*Table1[[#This Row],[Average Ticket Price]]</f>
        <v>12550500</v>
      </c>
      <c r="Y1488" s="5" t="s">
        <v>683</v>
      </c>
    </row>
    <row r="1489" spans="1:25" x14ac:dyDescent="0.25">
      <c r="A1489" t="s">
        <v>614</v>
      </c>
      <c r="B1489" s="8">
        <v>45827</v>
      </c>
      <c r="C1489">
        <f t="shared" si="23"/>
        <v>2025</v>
      </c>
      <c r="D1489" t="s">
        <v>22</v>
      </c>
      <c r="E1489" t="s">
        <v>32</v>
      </c>
      <c r="F1489" t="s">
        <v>44</v>
      </c>
      <c r="G1489" t="b">
        <v>0</v>
      </c>
      <c r="H1489">
        <v>0</v>
      </c>
      <c r="I1489">
        <v>1</v>
      </c>
      <c r="J1489" t="s">
        <v>54</v>
      </c>
      <c r="K1489" s="5">
        <v>34790</v>
      </c>
      <c r="L1489" t="s">
        <v>293</v>
      </c>
      <c r="M1489" t="s">
        <v>50</v>
      </c>
      <c r="N1489">
        <v>69</v>
      </c>
      <c r="O1489">
        <v>0</v>
      </c>
      <c r="P1489">
        <v>2</v>
      </c>
      <c r="Q1489" t="s">
        <v>28</v>
      </c>
      <c r="R1489" s="5">
        <v>2619</v>
      </c>
      <c r="S1489">
        <v>2.2000000000000002</v>
      </c>
      <c r="T1489" s="5">
        <v>249520.93</v>
      </c>
      <c r="U1489">
        <v>53</v>
      </c>
      <c r="V1489" t="s">
        <v>152</v>
      </c>
      <c r="W1489" s="5">
        <v>1750</v>
      </c>
      <c r="X1489" s="5">
        <f>Table1[[#This Row],[Attendance]]*Table1[[#This Row],[Average Ticket Price]]</f>
        <v>60882500</v>
      </c>
      <c r="Y1489" s="5" t="s">
        <v>683</v>
      </c>
    </row>
    <row r="1490" spans="1:25" x14ac:dyDescent="0.25">
      <c r="A1490" t="s">
        <v>522</v>
      </c>
      <c r="B1490" s="8">
        <v>45798</v>
      </c>
      <c r="C1490">
        <f t="shared" si="23"/>
        <v>2025</v>
      </c>
      <c r="D1490" t="s">
        <v>77</v>
      </c>
      <c r="E1490" t="s">
        <v>83</v>
      </c>
      <c r="F1490" t="s">
        <v>38</v>
      </c>
      <c r="G1490" t="b">
        <v>1</v>
      </c>
      <c r="H1490">
        <v>4</v>
      </c>
      <c r="I1490">
        <v>2</v>
      </c>
      <c r="J1490" t="s">
        <v>25</v>
      </c>
      <c r="K1490" s="5">
        <v>44295</v>
      </c>
      <c r="L1490" t="s">
        <v>118</v>
      </c>
      <c r="M1490" t="s">
        <v>34</v>
      </c>
      <c r="N1490">
        <v>60</v>
      </c>
      <c r="O1490">
        <v>1</v>
      </c>
      <c r="P1490">
        <v>0</v>
      </c>
      <c r="Q1490" t="s">
        <v>62</v>
      </c>
      <c r="R1490" s="5">
        <v>112158</v>
      </c>
      <c r="S1490">
        <v>4.1100000000000003</v>
      </c>
      <c r="T1490" s="5">
        <v>102521.77</v>
      </c>
      <c r="U1490">
        <v>28</v>
      </c>
      <c r="V1490" t="s">
        <v>42</v>
      </c>
      <c r="W1490" s="5">
        <v>1250</v>
      </c>
      <c r="X1490" s="5">
        <f>Table1[[#This Row],[Attendance]]*Table1[[#This Row],[Average Ticket Price]]</f>
        <v>55368750</v>
      </c>
      <c r="Y1490" s="5" t="s">
        <v>683</v>
      </c>
    </row>
    <row r="1491" spans="1:25" x14ac:dyDescent="0.25">
      <c r="A1491" t="s">
        <v>445</v>
      </c>
      <c r="B1491" s="8">
        <v>45994</v>
      </c>
      <c r="C1491">
        <f t="shared" si="23"/>
        <v>2025</v>
      </c>
      <c r="D1491" t="s">
        <v>77</v>
      </c>
      <c r="E1491" t="s">
        <v>83</v>
      </c>
      <c r="F1491" t="s">
        <v>24</v>
      </c>
      <c r="G1491" t="b">
        <v>1</v>
      </c>
      <c r="H1491">
        <v>1</v>
      </c>
      <c r="I1491">
        <v>2</v>
      </c>
      <c r="J1491" t="s">
        <v>54</v>
      </c>
      <c r="K1491" s="5">
        <v>7531</v>
      </c>
      <c r="L1491" t="s">
        <v>70</v>
      </c>
      <c r="M1491" t="s">
        <v>61</v>
      </c>
      <c r="N1491">
        <v>28</v>
      </c>
      <c r="O1491">
        <v>0</v>
      </c>
      <c r="P1491">
        <v>2</v>
      </c>
      <c r="Q1491" t="s">
        <v>62</v>
      </c>
      <c r="R1491" s="5">
        <v>53902</v>
      </c>
      <c r="S1491">
        <v>5.38</v>
      </c>
      <c r="T1491" s="5">
        <v>161199.47</v>
      </c>
      <c r="U1491">
        <v>59</v>
      </c>
      <c r="V1491" t="s">
        <v>42</v>
      </c>
      <c r="W1491" s="5">
        <v>1500</v>
      </c>
      <c r="X1491" s="5">
        <f>Table1[[#This Row],[Attendance]]*Table1[[#This Row],[Average Ticket Price]]</f>
        <v>11296500</v>
      </c>
      <c r="Y1491" s="5" t="s">
        <v>683</v>
      </c>
    </row>
    <row r="1492" spans="1:25" x14ac:dyDescent="0.25">
      <c r="A1492" t="s">
        <v>543</v>
      </c>
      <c r="B1492" s="8">
        <v>45923</v>
      </c>
      <c r="C1492">
        <f t="shared" si="23"/>
        <v>2025</v>
      </c>
      <c r="D1492" t="s">
        <v>22</v>
      </c>
      <c r="E1492" t="s">
        <v>98</v>
      </c>
      <c r="F1492" t="s">
        <v>24</v>
      </c>
      <c r="G1492" t="b">
        <v>1</v>
      </c>
      <c r="H1492">
        <v>4</v>
      </c>
      <c r="I1492">
        <v>1</v>
      </c>
      <c r="J1492" t="s">
        <v>25</v>
      </c>
      <c r="K1492" s="5">
        <v>13656</v>
      </c>
      <c r="L1492" t="s">
        <v>327</v>
      </c>
      <c r="M1492" t="s">
        <v>50</v>
      </c>
      <c r="N1492">
        <v>67</v>
      </c>
      <c r="O1492">
        <v>1</v>
      </c>
      <c r="P1492">
        <v>0</v>
      </c>
      <c r="Q1492" t="s">
        <v>28</v>
      </c>
      <c r="R1492" s="5">
        <v>22972</v>
      </c>
      <c r="S1492">
        <v>7.64</v>
      </c>
      <c r="T1492" s="5">
        <v>228034.3</v>
      </c>
      <c r="U1492">
        <v>30</v>
      </c>
      <c r="V1492" t="s">
        <v>42</v>
      </c>
      <c r="W1492" s="5">
        <v>1000</v>
      </c>
      <c r="X1492" s="5">
        <f>Table1[[#This Row],[Attendance]]*Table1[[#This Row],[Average Ticket Price]]</f>
        <v>13656000</v>
      </c>
      <c r="Y1492" s="5" t="s">
        <v>683</v>
      </c>
    </row>
    <row r="1493" spans="1:25" x14ac:dyDescent="0.25">
      <c r="A1493" t="s">
        <v>460</v>
      </c>
      <c r="B1493" s="8">
        <v>45484</v>
      </c>
      <c r="C1493">
        <f t="shared" si="23"/>
        <v>2024</v>
      </c>
      <c r="D1493" t="s">
        <v>77</v>
      </c>
      <c r="E1493" t="s">
        <v>37</v>
      </c>
      <c r="F1493" t="s">
        <v>44</v>
      </c>
      <c r="G1493" t="b">
        <v>1</v>
      </c>
      <c r="H1493">
        <v>3</v>
      </c>
      <c r="I1493">
        <v>4</v>
      </c>
      <c r="J1493" t="s">
        <v>54</v>
      </c>
      <c r="K1493" s="5">
        <v>36866</v>
      </c>
      <c r="L1493" t="s">
        <v>159</v>
      </c>
      <c r="M1493" t="s">
        <v>61</v>
      </c>
      <c r="N1493">
        <v>42</v>
      </c>
      <c r="O1493">
        <v>0</v>
      </c>
      <c r="P1493">
        <v>0</v>
      </c>
      <c r="Q1493" t="s">
        <v>62</v>
      </c>
      <c r="R1493" s="5">
        <v>132286</v>
      </c>
      <c r="S1493">
        <v>2.34</v>
      </c>
      <c r="T1493" s="5">
        <v>14385.98</v>
      </c>
      <c r="U1493">
        <v>49</v>
      </c>
      <c r="V1493" t="s">
        <v>29</v>
      </c>
      <c r="W1493" s="5">
        <v>1250</v>
      </c>
      <c r="X1493" s="5">
        <f>Table1[[#This Row],[Attendance]]*Table1[[#This Row],[Average Ticket Price]]</f>
        <v>46082500</v>
      </c>
      <c r="Y1493" s="5" t="s">
        <v>683</v>
      </c>
    </row>
    <row r="1494" spans="1:25" x14ac:dyDescent="0.25">
      <c r="A1494" t="s">
        <v>533</v>
      </c>
      <c r="B1494" s="8">
        <v>45958</v>
      </c>
      <c r="C1494">
        <f t="shared" si="23"/>
        <v>2025</v>
      </c>
      <c r="D1494" t="s">
        <v>36</v>
      </c>
      <c r="E1494" t="s">
        <v>66</v>
      </c>
      <c r="F1494" t="s">
        <v>24</v>
      </c>
      <c r="G1494" t="b">
        <v>0</v>
      </c>
      <c r="H1494">
        <v>2</v>
      </c>
      <c r="I1494">
        <v>3</v>
      </c>
      <c r="J1494" t="s">
        <v>54</v>
      </c>
      <c r="K1494" s="5">
        <v>36179</v>
      </c>
      <c r="L1494" t="s">
        <v>383</v>
      </c>
      <c r="M1494" t="s">
        <v>34</v>
      </c>
      <c r="N1494">
        <v>78</v>
      </c>
      <c r="O1494">
        <v>0</v>
      </c>
      <c r="P1494">
        <v>1</v>
      </c>
      <c r="Q1494" t="s">
        <v>46</v>
      </c>
      <c r="R1494" s="5">
        <v>76555</v>
      </c>
      <c r="S1494">
        <v>2.19</v>
      </c>
      <c r="T1494" s="5">
        <v>74279.53</v>
      </c>
      <c r="U1494">
        <v>39</v>
      </c>
      <c r="V1494" t="s">
        <v>42</v>
      </c>
      <c r="W1494" s="5">
        <v>1000</v>
      </c>
      <c r="X1494" s="5">
        <f>Table1[[#This Row],[Attendance]]*Table1[[#This Row],[Average Ticket Price]]</f>
        <v>36179000</v>
      </c>
      <c r="Y1494" s="5" t="s">
        <v>683</v>
      </c>
    </row>
    <row r="1495" spans="1:25" x14ac:dyDescent="0.25">
      <c r="A1495" t="s">
        <v>619</v>
      </c>
      <c r="B1495" s="8">
        <v>45856</v>
      </c>
      <c r="C1495">
        <f t="shared" si="23"/>
        <v>2025</v>
      </c>
      <c r="D1495" t="s">
        <v>89</v>
      </c>
      <c r="E1495" t="s">
        <v>37</v>
      </c>
      <c r="F1495" t="s">
        <v>44</v>
      </c>
      <c r="G1495" t="b">
        <v>1</v>
      </c>
      <c r="H1495">
        <v>2</v>
      </c>
      <c r="I1495">
        <v>0</v>
      </c>
      <c r="J1495" t="s">
        <v>25</v>
      </c>
      <c r="K1495" s="5">
        <v>11036</v>
      </c>
      <c r="L1495" t="s">
        <v>322</v>
      </c>
      <c r="M1495" t="s">
        <v>50</v>
      </c>
      <c r="N1495">
        <v>55</v>
      </c>
      <c r="O1495">
        <v>0</v>
      </c>
      <c r="P1495">
        <v>0</v>
      </c>
      <c r="Q1495" t="s">
        <v>41</v>
      </c>
      <c r="R1495" s="5">
        <v>141526</v>
      </c>
      <c r="S1495">
        <v>5.4</v>
      </c>
      <c r="T1495" s="5">
        <v>176975.44</v>
      </c>
      <c r="U1495">
        <v>33</v>
      </c>
      <c r="V1495" t="s">
        <v>29</v>
      </c>
      <c r="W1495" s="5">
        <v>750</v>
      </c>
      <c r="X1495" s="5">
        <f>Table1[[#This Row],[Attendance]]*Table1[[#This Row],[Average Ticket Price]]</f>
        <v>8277000</v>
      </c>
      <c r="Y1495" s="5" t="s">
        <v>683</v>
      </c>
    </row>
    <row r="1496" spans="1:25" x14ac:dyDescent="0.25">
      <c r="A1496" t="s">
        <v>490</v>
      </c>
      <c r="B1496" s="8">
        <v>45887</v>
      </c>
      <c r="C1496">
        <f t="shared" si="23"/>
        <v>2025</v>
      </c>
      <c r="D1496" t="s">
        <v>22</v>
      </c>
      <c r="E1496" t="s">
        <v>98</v>
      </c>
      <c r="F1496" t="s">
        <v>24</v>
      </c>
      <c r="G1496" t="b">
        <v>0</v>
      </c>
      <c r="H1496">
        <v>5</v>
      </c>
      <c r="I1496">
        <v>3</v>
      </c>
      <c r="J1496" t="s">
        <v>25</v>
      </c>
      <c r="K1496" s="5">
        <v>9328</v>
      </c>
      <c r="L1496" t="s">
        <v>80</v>
      </c>
      <c r="M1496" t="s">
        <v>50</v>
      </c>
      <c r="N1496">
        <v>80</v>
      </c>
      <c r="O1496">
        <v>0</v>
      </c>
      <c r="P1496">
        <v>0</v>
      </c>
      <c r="Q1496" t="s">
        <v>28</v>
      </c>
      <c r="R1496" s="5">
        <v>86159</v>
      </c>
      <c r="S1496">
        <v>7.89</v>
      </c>
      <c r="T1496" s="5">
        <v>7518.35</v>
      </c>
      <c r="U1496">
        <v>38</v>
      </c>
      <c r="V1496" t="s">
        <v>29</v>
      </c>
      <c r="W1496" s="5">
        <v>1750</v>
      </c>
      <c r="X1496" s="5">
        <f>Table1[[#This Row],[Attendance]]*Table1[[#This Row],[Average Ticket Price]]</f>
        <v>16324000</v>
      </c>
      <c r="Y1496" s="5" t="s">
        <v>683</v>
      </c>
    </row>
    <row r="1497" spans="1:25" x14ac:dyDescent="0.25">
      <c r="A1497" t="s">
        <v>480</v>
      </c>
      <c r="B1497" s="8">
        <v>46011</v>
      </c>
      <c r="C1497">
        <f t="shared" si="23"/>
        <v>2025</v>
      </c>
      <c r="D1497" t="s">
        <v>22</v>
      </c>
      <c r="E1497" t="s">
        <v>48</v>
      </c>
      <c r="F1497" t="s">
        <v>24</v>
      </c>
      <c r="G1497" t="b">
        <v>1</v>
      </c>
      <c r="H1497">
        <v>3</v>
      </c>
      <c r="I1497">
        <v>0</v>
      </c>
      <c r="J1497" t="s">
        <v>25</v>
      </c>
      <c r="K1497" s="5">
        <v>37188</v>
      </c>
      <c r="L1497" t="s">
        <v>341</v>
      </c>
      <c r="M1497" t="s">
        <v>27</v>
      </c>
      <c r="N1497">
        <v>80</v>
      </c>
      <c r="O1497">
        <v>1</v>
      </c>
      <c r="P1497">
        <v>2</v>
      </c>
      <c r="Q1497" t="s">
        <v>51</v>
      </c>
      <c r="R1497" s="5">
        <v>111616</v>
      </c>
      <c r="S1497">
        <v>4.16</v>
      </c>
      <c r="T1497" s="5">
        <v>81277.820000000007</v>
      </c>
      <c r="U1497">
        <v>47</v>
      </c>
      <c r="V1497" t="s">
        <v>42</v>
      </c>
      <c r="W1497" s="5">
        <v>1750</v>
      </c>
      <c r="X1497" s="5">
        <f>Table1[[#This Row],[Attendance]]*Table1[[#This Row],[Average Ticket Price]]</f>
        <v>65079000</v>
      </c>
      <c r="Y1497" s="5" t="s">
        <v>683</v>
      </c>
    </row>
    <row r="1498" spans="1:25" x14ac:dyDescent="0.25">
      <c r="A1498" t="s">
        <v>541</v>
      </c>
      <c r="B1498" s="8">
        <v>45419</v>
      </c>
      <c r="C1498">
        <f t="shared" si="23"/>
        <v>2024</v>
      </c>
      <c r="D1498" t="s">
        <v>69</v>
      </c>
      <c r="E1498" t="s">
        <v>48</v>
      </c>
      <c r="F1498" t="s">
        <v>24</v>
      </c>
      <c r="G1498" t="b">
        <v>0</v>
      </c>
      <c r="H1498">
        <v>3</v>
      </c>
      <c r="I1498">
        <v>4</v>
      </c>
      <c r="J1498" t="s">
        <v>54</v>
      </c>
      <c r="K1498" s="5">
        <v>20263</v>
      </c>
      <c r="L1498" t="s">
        <v>101</v>
      </c>
      <c r="M1498" t="s">
        <v>34</v>
      </c>
      <c r="N1498">
        <v>95</v>
      </c>
      <c r="O1498">
        <v>1</v>
      </c>
      <c r="P1498">
        <v>0</v>
      </c>
      <c r="Q1498" t="s">
        <v>81</v>
      </c>
      <c r="R1498" s="5">
        <v>95095</v>
      </c>
      <c r="S1498">
        <v>0.93</v>
      </c>
      <c r="T1498" s="5">
        <v>73692.679999999993</v>
      </c>
      <c r="U1498">
        <v>40</v>
      </c>
      <c r="V1498" t="s">
        <v>29</v>
      </c>
      <c r="W1498" s="5">
        <v>1750</v>
      </c>
      <c r="X1498" s="5">
        <f>Table1[[#This Row],[Attendance]]*Table1[[#This Row],[Average Ticket Price]]</f>
        <v>35460250</v>
      </c>
      <c r="Y1498" s="5" t="s">
        <v>683</v>
      </c>
    </row>
    <row r="1499" spans="1:25" x14ac:dyDescent="0.25">
      <c r="A1499" t="s">
        <v>567</v>
      </c>
      <c r="B1499" s="8">
        <v>45695</v>
      </c>
      <c r="C1499">
        <f t="shared" si="23"/>
        <v>2025</v>
      </c>
      <c r="D1499" t="s">
        <v>53</v>
      </c>
      <c r="E1499" t="s">
        <v>83</v>
      </c>
      <c r="F1499" t="s">
        <v>44</v>
      </c>
      <c r="G1499" t="b">
        <v>0</v>
      </c>
      <c r="H1499">
        <v>0</v>
      </c>
      <c r="I1499">
        <v>4</v>
      </c>
      <c r="J1499" t="s">
        <v>54</v>
      </c>
      <c r="K1499" s="5">
        <v>24575</v>
      </c>
      <c r="L1499" t="s">
        <v>64</v>
      </c>
      <c r="M1499" t="s">
        <v>27</v>
      </c>
      <c r="N1499">
        <v>20</v>
      </c>
      <c r="O1499">
        <v>0</v>
      </c>
      <c r="P1499">
        <v>1</v>
      </c>
      <c r="Q1499" t="s">
        <v>62</v>
      </c>
      <c r="R1499" s="5">
        <v>93497</v>
      </c>
      <c r="S1499">
        <v>8.0299999999999994</v>
      </c>
      <c r="T1499" s="5">
        <v>166987.04999999999</v>
      </c>
      <c r="U1499">
        <v>30</v>
      </c>
      <c r="V1499" t="s">
        <v>29</v>
      </c>
      <c r="W1499" s="5">
        <v>1500</v>
      </c>
      <c r="X1499" s="5">
        <f>Table1[[#This Row],[Attendance]]*Table1[[#This Row],[Average Ticket Price]]</f>
        <v>36862500</v>
      </c>
      <c r="Y1499" s="5" t="s">
        <v>683</v>
      </c>
    </row>
    <row r="1500" spans="1:25" x14ac:dyDescent="0.25">
      <c r="A1500" t="s">
        <v>437</v>
      </c>
      <c r="B1500" s="8">
        <v>45326</v>
      </c>
      <c r="C1500">
        <f t="shared" si="23"/>
        <v>2024</v>
      </c>
      <c r="D1500" t="s">
        <v>89</v>
      </c>
      <c r="E1500" t="s">
        <v>72</v>
      </c>
      <c r="F1500" t="s">
        <v>44</v>
      </c>
      <c r="G1500" t="b">
        <v>1</v>
      </c>
      <c r="H1500">
        <v>0</v>
      </c>
      <c r="I1500">
        <v>0</v>
      </c>
      <c r="J1500" t="s">
        <v>39</v>
      </c>
      <c r="K1500" s="5">
        <v>28961</v>
      </c>
      <c r="L1500" t="s">
        <v>40</v>
      </c>
      <c r="M1500" t="s">
        <v>61</v>
      </c>
      <c r="N1500">
        <v>95</v>
      </c>
      <c r="O1500">
        <v>0</v>
      </c>
      <c r="P1500">
        <v>1</v>
      </c>
      <c r="Q1500" t="s">
        <v>87</v>
      </c>
      <c r="R1500" s="5">
        <v>113884</v>
      </c>
      <c r="S1500">
        <v>3.8</v>
      </c>
      <c r="T1500" s="5">
        <v>177325.82</v>
      </c>
      <c r="U1500">
        <v>26</v>
      </c>
      <c r="V1500" t="s">
        <v>29</v>
      </c>
      <c r="W1500" s="5">
        <v>1250</v>
      </c>
      <c r="X1500" s="5">
        <f>Table1[[#This Row],[Attendance]]*Table1[[#This Row],[Average Ticket Price]]</f>
        <v>36201250</v>
      </c>
      <c r="Y1500" s="5" t="s">
        <v>683</v>
      </c>
    </row>
    <row r="1501" spans="1:25" x14ac:dyDescent="0.25">
      <c r="A1501" t="s">
        <v>521</v>
      </c>
      <c r="B1501" s="8">
        <v>45406</v>
      </c>
      <c r="C1501">
        <f t="shared" si="23"/>
        <v>2024</v>
      </c>
      <c r="D1501" t="s">
        <v>89</v>
      </c>
      <c r="E1501" t="s">
        <v>66</v>
      </c>
      <c r="F1501" t="s">
        <v>24</v>
      </c>
      <c r="G1501" t="b">
        <v>0</v>
      </c>
      <c r="H1501">
        <v>2</v>
      </c>
      <c r="I1501">
        <v>0</v>
      </c>
      <c r="J1501" t="s">
        <v>25</v>
      </c>
      <c r="K1501" s="5">
        <v>15475</v>
      </c>
      <c r="L1501" t="s">
        <v>221</v>
      </c>
      <c r="M1501" t="s">
        <v>50</v>
      </c>
      <c r="N1501">
        <v>94</v>
      </c>
      <c r="O1501">
        <v>0</v>
      </c>
      <c r="P1501">
        <v>2</v>
      </c>
      <c r="Q1501" t="s">
        <v>62</v>
      </c>
      <c r="R1501" s="5">
        <v>58211</v>
      </c>
      <c r="S1501">
        <v>2.54</v>
      </c>
      <c r="T1501" s="5">
        <v>46837.2</v>
      </c>
      <c r="U1501">
        <v>62</v>
      </c>
      <c r="V1501" t="s">
        <v>29</v>
      </c>
      <c r="W1501" s="5">
        <v>2250</v>
      </c>
      <c r="X1501" s="5">
        <f>Table1[[#This Row],[Attendance]]*Table1[[#This Row],[Average Ticket Price]]</f>
        <v>34818750</v>
      </c>
      <c r="Y1501" s="5" t="s">
        <v>683</v>
      </c>
    </row>
    <row r="1502" spans="1:25" x14ac:dyDescent="0.25">
      <c r="A1502" t="s">
        <v>498</v>
      </c>
      <c r="B1502" s="8">
        <v>45345</v>
      </c>
      <c r="C1502">
        <f t="shared" si="23"/>
        <v>2024</v>
      </c>
      <c r="D1502" t="s">
        <v>77</v>
      </c>
      <c r="E1502" t="s">
        <v>37</v>
      </c>
      <c r="F1502" t="s">
        <v>44</v>
      </c>
      <c r="G1502" t="b">
        <v>1</v>
      </c>
      <c r="H1502">
        <v>5</v>
      </c>
      <c r="I1502">
        <v>2</v>
      </c>
      <c r="J1502" t="s">
        <v>25</v>
      </c>
      <c r="K1502" s="5">
        <v>10854</v>
      </c>
      <c r="L1502" t="s">
        <v>205</v>
      </c>
      <c r="M1502" t="s">
        <v>61</v>
      </c>
      <c r="N1502">
        <v>29</v>
      </c>
      <c r="O1502">
        <v>0</v>
      </c>
      <c r="P1502">
        <v>1</v>
      </c>
      <c r="Q1502" t="s">
        <v>28</v>
      </c>
      <c r="R1502" s="5">
        <v>114893</v>
      </c>
      <c r="S1502">
        <v>5.56</v>
      </c>
      <c r="T1502" s="5">
        <v>23614.92</v>
      </c>
      <c r="U1502">
        <v>32</v>
      </c>
      <c r="V1502" t="s">
        <v>29</v>
      </c>
      <c r="W1502" s="5">
        <v>1500</v>
      </c>
      <c r="X1502" s="5">
        <f>Table1[[#This Row],[Attendance]]*Table1[[#This Row],[Average Ticket Price]]</f>
        <v>16281000</v>
      </c>
      <c r="Y1502" s="5" t="s">
        <v>683</v>
      </c>
    </row>
    <row r="1503" spans="1:25" x14ac:dyDescent="0.25">
      <c r="A1503" t="s">
        <v>508</v>
      </c>
      <c r="B1503" s="8">
        <v>45869</v>
      </c>
      <c r="C1503">
        <f t="shared" si="23"/>
        <v>2025</v>
      </c>
      <c r="D1503" t="s">
        <v>69</v>
      </c>
      <c r="E1503" t="s">
        <v>72</v>
      </c>
      <c r="F1503" t="s">
        <v>38</v>
      </c>
      <c r="G1503" t="b">
        <v>0</v>
      </c>
      <c r="H1503">
        <v>5</v>
      </c>
      <c r="I1503">
        <v>3</v>
      </c>
      <c r="J1503" t="s">
        <v>25</v>
      </c>
      <c r="K1503" s="5">
        <v>35666</v>
      </c>
      <c r="L1503" t="s">
        <v>45</v>
      </c>
      <c r="M1503" t="s">
        <v>27</v>
      </c>
      <c r="N1503">
        <v>11</v>
      </c>
      <c r="O1503">
        <v>2</v>
      </c>
      <c r="P1503">
        <v>1</v>
      </c>
      <c r="Q1503" t="s">
        <v>51</v>
      </c>
      <c r="R1503" s="5">
        <v>44602</v>
      </c>
      <c r="S1503">
        <v>2.83</v>
      </c>
      <c r="T1503" s="5">
        <v>103951.93</v>
      </c>
      <c r="U1503">
        <v>44</v>
      </c>
      <c r="V1503" t="s">
        <v>152</v>
      </c>
      <c r="W1503" s="5">
        <v>1500</v>
      </c>
      <c r="X1503" s="5">
        <f>Table1[[#This Row],[Attendance]]*Table1[[#This Row],[Average Ticket Price]]</f>
        <v>53499000</v>
      </c>
      <c r="Y1503" s="5" t="s">
        <v>683</v>
      </c>
    </row>
    <row r="1504" spans="1:25" x14ac:dyDescent="0.25">
      <c r="A1504" t="s">
        <v>467</v>
      </c>
      <c r="B1504" s="8">
        <v>45932</v>
      </c>
      <c r="C1504">
        <f t="shared" si="23"/>
        <v>2025</v>
      </c>
      <c r="D1504" t="s">
        <v>97</v>
      </c>
      <c r="E1504" t="s">
        <v>37</v>
      </c>
      <c r="F1504" t="s">
        <v>24</v>
      </c>
      <c r="G1504" t="b">
        <v>0</v>
      </c>
      <c r="H1504">
        <v>1</v>
      </c>
      <c r="I1504">
        <v>4</v>
      </c>
      <c r="J1504" t="s">
        <v>54</v>
      </c>
      <c r="K1504" s="5">
        <v>30315</v>
      </c>
      <c r="L1504" t="s">
        <v>238</v>
      </c>
      <c r="M1504" t="s">
        <v>50</v>
      </c>
      <c r="N1504">
        <v>38</v>
      </c>
      <c r="O1504">
        <v>0</v>
      </c>
      <c r="P1504">
        <v>1</v>
      </c>
      <c r="Q1504" t="s">
        <v>46</v>
      </c>
      <c r="R1504" s="5">
        <v>149053</v>
      </c>
      <c r="S1504">
        <v>7.65</v>
      </c>
      <c r="T1504" s="5">
        <v>12295.4</v>
      </c>
      <c r="U1504">
        <v>55</v>
      </c>
      <c r="V1504" t="s">
        <v>29</v>
      </c>
      <c r="W1504" s="5">
        <v>500</v>
      </c>
      <c r="X1504" s="5">
        <f>Table1[[#This Row],[Attendance]]*Table1[[#This Row],[Average Ticket Price]]</f>
        <v>15157500</v>
      </c>
      <c r="Y1504" s="5" t="s">
        <v>683</v>
      </c>
    </row>
    <row r="1505" spans="1:25" x14ac:dyDescent="0.25">
      <c r="A1505" t="s">
        <v>488</v>
      </c>
      <c r="B1505" s="8">
        <v>45970</v>
      </c>
      <c r="C1505">
        <f t="shared" si="23"/>
        <v>2025</v>
      </c>
      <c r="D1505" t="s">
        <v>97</v>
      </c>
      <c r="E1505" t="s">
        <v>98</v>
      </c>
      <c r="F1505" t="s">
        <v>44</v>
      </c>
      <c r="G1505" t="b">
        <v>0</v>
      </c>
      <c r="H1505">
        <v>4</v>
      </c>
      <c r="I1505">
        <v>3</v>
      </c>
      <c r="J1505" t="s">
        <v>25</v>
      </c>
      <c r="K1505" s="5">
        <v>24413</v>
      </c>
      <c r="L1505" t="s">
        <v>73</v>
      </c>
      <c r="M1505" t="s">
        <v>34</v>
      </c>
      <c r="N1505">
        <v>95</v>
      </c>
      <c r="O1505">
        <v>1</v>
      </c>
      <c r="P1505">
        <v>1</v>
      </c>
      <c r="Q1505" t="s">
        <v>81</v>
      </c>
      <c r="R1505" s="5">
        <v>119551</v>
      </c>
      <c r="S1505">
        <v>4.5999999999999996</v>
      </c>
      <c r="T1505" s="5">
        <v>49775.19</v>
      </c>
      <c r="U1505">
        <v>64</v>
      </c>
      <c r="V1505" t="s">
        <v>42</v>
      </c>
      <c r="W1505" s="5">
        <v>1250</v>
      </c>
      <c r="X1505" s="5">
        <f>Table1[[#This Row],[Attendance]]*Table1[[#This Row],[Average Ticket Price]]</f>
        <v>30516250</v>
      </c>
      <c r="Y1505" s="5" t="s">
        <v>683</v>
      </c>
    </row>
    <row r="1506" spans="1:25" x14ac:dyDescent="0.25">
      <c r="A1506" t="s">
        <v>201</v>
      </c>
      <c r="B1506" s="8">
        <v>45900</v>
      </c>
      <c r="C1506">
        <f t="shared" si="23"/>
        <v>2025</v>
      </c>
      <c r="D1506" t="s">
        <v>77</v>
      </c>
      <c r="E1506" t="s">
        <v>48</v>
      </c>
      <c r="F1506" t="s">
        <v>38</v>
      </c>
      <c r="G1506" t="b">
        <v>0</v>
      </c>
      <c r="H1506">
        <v>3</v>
      </c>
      <c r="I1506">
        <v>4</v>
      </c>
      <c r="J1506" t="s">
        <v>54</v>
      </c>
      <c r="K1506" s="5">
        <v>53900</v>
      </c>
      <c r="L1506" t="s">
        <v>131</v>
      </c>
      <c r="M1506" t="s">
        <v>34</v>
      </c>
      <c r="N1506">
        <v>88</v>
      </c>
      <c r="O1506">
        <v>2</v>
      </c>
      <c r="P1506">
        <v>0</v>
      </c>
      <c r="Q1506" t="s">
        <v>41</v>
      </c>
      <c r="R1506" s="5">
        <v>55559</v>
      </c>
      <c r="S1506">
        <v>2.76</v>
      </c>
      <c r="T1506" s="5">
        <v>160552.57999999999</v>
      </c>
      <c r="U1506">
        <v>35</v>
      </c>
      <c r="V1506" t="s">
        <v>29</v>
      </c>
      <c r="W1506" s="5">
        <v>1250</v>
      </c>
      <c r="X1506" s="5">
        <f>Table1[[#This Row],[Attendance]]*Table1[[#This Row],[Average Ticket Price]]</f>
        <v>67375000</v>
      </c>
      <c r="Y1506" s="5" t="s">
        <v>683</v>
      </c>
    </row>
    <row r="1507" spans="1:25" x14ac:dyDescent="0.25">
      <c r="A1507" t="s">
        <v>487</v>
      </c>
      <c r="B1507" s="8">
        <v>45687</v>
      </c>
      <c r="C1507">
        <f t="shared" si="23"/>
        <v>2025</v>
      </c>
      <c r="D1507" t="s">
        <v>36</v>
      </c>
      <c r="E1507" t="s">
        <v>72</v>
      </c>
      <c r="F1507" t="s">
        <v>44</v>
      </c>
      <c r="G1507" t="b">
        <v>0</v>
      </c>
      <c r="H1507">
        <v>4</v>
      </c>
      <c r="I1507">
        <v>4</v>
      </c>
      <c r="J1507" t="s">
        <v>39</v>
      </c>
      <c r="K1507" s="5">
        <v>52473</v>
      </c>
      <c r="L1507" t="s">
        <v>198</v>
      </c>
      <c r="M1507" t="s">
        <v>27</v>
      </c>
      <c r="N1507">
        <v>64</v>
      </c>
      <c r="O1507">
        <v>2</v>
      </c>
      <c r="P1507">
        <v>2</v>
      </c>
      <c r="Q1507" t="s">
        <v>51</v>
      </c>
      <c r="R1507" s="5">
        <v>112915</v>
      </c>
      <c r="S1507">
        <v>3.51</v>
      </c>
      <c r="T1507" s="5">
        <v>173392.59</v>
      </c>
      <c r="U1507">
        <v>56</v>
      </c>
      <c r="V1507" t="s">
        <v>29</v>
      </c>
      <c r="W1507" s="5">
        <v>1500</v>
      </c>
      <c r="X1507" s="5">
        <f>Table1[[#This Row],[Attendance]]*Table1[[#This Row],[Average Ticket Price]]</f>
        <v>78709500</v>
      </c>
      <c r="Y1507" s="5" t="s">
        <v>683</v>
      </c>
    </row>
    <row r="1508" spans="1:25" x14ac:dyDescent="0.25">
      <c r="A1508" t="s">
        <v>65</v>
      </c>
      <c r="B1508" s="8">
        <v>45910</v>
      </c>
      <c r="C1508">
        <f t="shared" si="23"/>
        <v>2025</v>
      </c>
      <c r="D1508" t="s">
        <v>31</v>
      </c>
      <c r="E1508" t="s">
        <v>48</v>
      </c>
      <c r="F1508" t="s">
        <v>24</v>
      </c>
      <c r="G1508" t="b">
        <v>0</v>
      </c>
      <c r="H1508">
        <v>3</v>
      </c>
      <c r="I1508">
        <v>1</v>
      </c>
      <c r="J1508" t="s">
        <v>25</v>
      </c>
      <c r="K1508" s="5">
        <v>52224</v>
      </c>
      <c r="L1508" t="s">
        <v>131</v>
      </c>
      <c r="M1508" t="s">
        <v>50</v>
      </c>
      <c r="N1508">
        <v>44</v>
      </c>
      <c r="O1508">
        <v>0</v>
      </c>
      <c r="P1508">
        <v>0</v>
      </c>
      <c r="Q1508" t="s">
        <v>46</v>
      </c>
      <c r="R1508" s="5">
        <v>125174</v>
      </c>
      <c r="S1508">
        <v>1.41</v>
      </c>
      <c r="T1508" s="5">
        <v>57267.360000000001</v>
      </c>
      <c r="U1508">
        <v>28</v>
      </c>
      <c r="V1508" t="s">
        <v>42</v>
      </c>
      <c r="W1508" s="5">
        <v>1750</v>
      </c>
      <c r="X1508" s="5">
        <f>Table1[[#This Row],[Attendance]]*Table1[[#This Row],[Average Ticket Price]]</f>
        <v>91392000</v>
      </c>
      <c r="Y1508" s="5" t="s">
        <v>683</v>
      </c>
    </row>
    <row r="1509" spans="1:25" x14ac:dyDescent="0.25">
      <c r="A1509" t="s">
        <v>457</v>
      </c>
      <c r="B1509" s="8">
        <v>45617</v>
      </c>
      <c r="C1509">
        <f t="shared" si="23"/>
        <v>2024</v>
      </c>
      <c r="D1509" t="s">
        <v>77</v>
      </c>
      <c r="E1509" t="s">
        <v>72</v>
      </c>
      <c r="F1509" t="s">
        <v>44</v>
      </c>
      <c r="G1509" t="b">
        <v>0</v>
      </c>
      <c r="H1509">
        <v>0</v>
      </c>
      <c r="I1509">
        <v>3</v>
      </c>
      <c r="J1509" t="s">
        <v>54</v>
      </c>
      <c r="K1509" s="5">
        <v>35747</v>
      </c>
      <c r="L1509" t="s">
        <v>121</v>
      </c>
      <c r="M1509" t="s">
        <v>34</v>
      </c>
      <c r="N1509">
        <v>80</v>
      </c>
      <c r="O1509">
        <v>0</v>
      </c>
      <c r="P1509">
        <v>1</v>
      </c>
      <c r="Q1509" t="s">
        <v>28</v>
      </c>
      <c r="R1509" s="5">
        <v>141768</v>
      </c>
      <c r="S1509">
        <v>2.31</v>
      </c>
      <c r="T1509" s="5">
        <v>149614.67000000001</v>
      </c>
      <c r="U1509">
        <v>55</v>
      </c>
      <c r="V1509" t="s">
        <v>29</v>
      </c>
      <c r="W1509" s="5">
        <v>1500</v>
      </c>
      <c r="X1509" s="5">
        <f>Table1[[#This Row],[Attendance]]*Table1[[#This Row],[Average Ticket Price]]</f>
        <v>53620500</v>
      </c>
      <c r="Y1509" s="5" t="s">
        <v>683</v>
      </c>
    </row>
    <row r="1510" spans="1:25" x14ac:dyDescent="0.25">
      <c r="A1510" t="s">
        <v>443</v>
      </c>
      <c r="B1510" s="8">
        <v>45960</v>
      </c>
      <c r="C1510">
        <f t="shared" si="23"/>
        <v>2025</v>
      </c>
      <c r="D1510" t="s">
        <v>97</v>
      </c>
      <c r="E1510" t="s">
        <v>83</v>
      </c>
      <c r="F1510" t="s">
        <v>38</v>
      </c>
      <c r="G1510" t="b">
        <v>1</v>
      </c>
      <c r="H1510">
        <v>1</v>
      </c>
      <c r="I1510">
        <v>0</v>
      </c>
      <c r="J1510" t="s">
        <v>25</v>
      </c>
      <c r="K1510" s="5">
        <v>18347</v>
      </c>
      <c r="L1510" t="s">
        <v>223</v>
      </c>
      <c r="M1510" t="s">
        <v>34</v>
      </c>
      <c r="N1510">
        <v>22</v>
      </c>
      <c r="O1510">
        <v>1</v>
      </c>
      <c r="P1510">
        <v>0</v>
      </c>
      <c r="Q1510" t="s">
        <v>51</v>
      </c>
      <c r="R1510" s="5">
        <v>31459</v>
      </c>
      <c r="S1510">
        <v>2.0299999999999998</v>
      </c>
      <c r="T1510" s="5">
        <v>137941.78</v>
      </c>
      <c r="U1510">
        <v>51</v>
      </c>
      <c r="V1510" t="s">
        <v>42</v>
      </c>
      <c r="W1510" s="5">
        <v>1750</v>
      </c>
      <c r="X1510" s="5">
        <f>Table1[[#This Row],[Attendance]]*Table1[[#This Row],[Average Ticket Price]]</f>
        <v>32107250</v>
      </c>
      <c r="Y1510" s="5" t="s">
        <v>683</v>
      </c>
    </row>
    <row r="1511" spans="1:25" x14ac:dyDescent="0.25">
      <c r="A1511" t="s">
        <v>360</v>
      </c>
      <c r="B1511" s="8">
        <v>45689</v>
      </c>
      <c r="C1511">
        <f t="shared" si="23"/>
        <v>2025</v>
      </c>
      <c r="D1511" t="s">
        <v>31</v>
      </c>
      <c r="E1511" t="s">
        <v>72</v>
      </c>
      <c r="F1511" t="s">
        <v>44</v>
      </c>
      <c r="G1511" t="b">
        <v>0</v>
      </c>
      <c r="H1511">
        <v>2</v>
      </c>
      <c r="I1511">
        <v>4</v>
      </c>
      <c r="J1511" t="s">
        <v>54</v>
      </c>
      <c r="K1511" s="5">
        <v>51227</v>
      </c>
      <c r="L1511" t="s">
        <v>86</v>
      </c>
      <c r="M1511" t="s">
        <v>27</v>
      </c>
      <c r="N1511">
        <v>75</v>
      </c>
      <c r="O1511">
        <v>1</v>
      </c>
      <c r="P1511">
        <v>2</v>
      </c>
      <c r="Q1511" t="s">
        <v>46</v>
      </c>
      <c r="R1511" s="5">
        <v>6746</v>
      </c>
      <c r="S1511">
        <v>6.7</v>
      </c>
      <c r="T1511" s="5">
        <v>5042.03</v>
      </c>
      <c r="U1511">
        <v>61</v>
      </c>
      <c r="V1511" t="s">
        <v>152</v>
      </c>
      <c r="W1511" s="5">
        <v>2000</v>
      </c>
      <c r="X1511" s="5">
        <f>Table1[[#This Row],[Attendance]]*Table1[[#This Row],[Average Ticket Price]]</f>
        <v>102454000</v>
      </c>
      <c r="Y1511" s="5" t="s">
        <v>683</v>
      </c>
    </row>
    <row r="1512" spans="1:25" x14ac:dyDescent="0.25">
      <c r="A1512" t="s">
        <v>519</v>
      </c>
      <c r="B1512" s="8">
        <v>45412</v>
      </c>
      <c r="C1512">
        <f t="shared" si="23"/>
        <v>2024</v>
      </c>
      <c r="D1512" t="s">
        <v>22</v>
      </c>
      <c r="E1512" t="s">
        <v>48</v>
      </c>
      <c r="F1512" t="s">
        <v>38</v>
      </c>
      <c r="G1512" t="b">
        <v>1</v>
      </c>
      <c r="H1512">
        <v>5</v>
      </c>
      <c r="I1512">
        <v>4</v>
      </c>
      <c r="J1512" t="s">
        <v>25</v>
      </c>
      <c r="K1512" s="5">
        <v>31334</v>
      </c>
      <c r="L1512" t="s">
        <v>133</v>
      </c>
      <c r="M1512" t="s">
        <v>34</v>
      </c>
      <c r="N1512">
        <v>46</v>
      </c>
      <c r="O1512">
        <v>1</v>
      </c>
      <c r="P1512">
        <v>1</v>
      </c>
      <c r="Q1512" t="s">
        <v>41</v>
      </c>
      <c r="R1512" s="5">
        <v>148502</v>
      </c>
      <c r="S1512">
        <v>5.86</v>
      </c>
      <c r="T1512" s="5">
        <v>194201.17</v>
      </c>
      <c r="U1512">
        <v>56</v>
      </c>
      <c r="V1512" t="s">
        <v>42</v>
      </c>
      <c r="W1512" s="5">
        <v>2000</v>
      </c>
      <c r="X1512" s="5">
        <f>Table1[[#This Row],[Attendance]]*Table1[[#This Row],[Average Ticket Price]]</f>
        <v>62668000</v>
      </c>
      <c r="Y1512" s="5" t="s">
        <v>683</v>
      </c>
    </row>
    <row r="1513" spans="1:25" x14ac:dyDescent="0.25">
      <c r="A1513" t="s">
        <v>445</v>
      </c>
      <c r="B1513" s="8">
        <v>45361</v>
      </c>
      <c r="C1513">
        <f t="shared" si="23"/>
        <v>2024</v>
      </c>
      <c r="D1513" t="s">
        <v>31</v>
      </c>
      <c r="E1513" t="s">
        <v>48</v>
      </c>
      <c r="F1513" t="s">
        <v>44</v>
      </c>
      <c r="G1513" t="b">
        <v>1</v>
      </c>
      <c r="H1513">
        <v>3</v>
      </c>
      <c r="I1513">
        <v>1</v>
      </c>
      <c r="J1513" t="s">
        <v>25</v>
      </c>
      <c r="K1513" s="5">
        <v>39793</v>
      </c>
      <c r="L1513" t="s">
        <v>261</v>
      </c>
      <c r="M1513" t="s">
        <v>34</v>
      </c>
      <c r="N1513">
        <v>40</v>
      </c>
      <c r="O1513">
        <v>0</v>
      </c>
      <c r="P1513">
        <v>2</v>
      </c>
      <c r="Q1513" t="s">
        <v>62</v>
      </c>
      <c r="R1513" s="5">
        <v>94947</v>
      </c>
      <c r="S1513">
        <v>4.62</v>
      </c>
      <c r="T1513" s="5">
        <v>112520.15</v>
      </c>
      <c r="U1513">
        <v>42</v>
      </c>
      <c r="V1513" t="s">
        <v>29</v>
      </c>
      <c r="W1513" s="5">
        <v>2000</v>
      </c>
      <c r="X1513" s="5">
        <f>Table1[[#This Row],[Attendance]]*Table1[[#This Row],[Average Ticket Price]]</f>
        <v>79586000</v>
      </c>
      <c r="Y1513" s="5" t="s">
        <v>683</v>
      </c>
    </row>
    <row r="1514" spans="1:25" x14ac:dyDescent="0.25">
      <c r="A1514" t="s">
        <v>506</v>
      </c>
      <c r="B1514" s="8">
        <v>45303</v>
      </c>
      <c r="C1514">
        <f t="shared" si="23"/>
        <v>2024</v>
      </c>
      <c r="D1514" t="s">
        <v>77</v>
      </c>
      <c r="E1514" t="s">
        <v>66</v>
      </c>
      <c r="F1514" t="s">
        <v>24</v>
      </c>
      <c r="G1514" t="b">
        <v>1</v>
      </c>
      <c r="H1514">
        <v>5</v>
      </c>
      <c r="I1514">
        <v>0</v>
      </c>
      <c r="J1514" t="s">
        <v>25</v>
      </c>
      <c r="K1514" s="5">
        <v>11125</v>
      </c>
      <c r="L1514" t="s">
        <v>172</v>
      </c>
      <c r="M1514" t="s">
        <v>61</v>
      </c>
      <c r="N1514">
        <v>39</v>
      </c>
      <c r="O1514">
        <v>0</v>
      </c>
      <c r="P1514">
        <v>0</v>
      </c>
      <c r="Q1514" t="s">
        <v>28</v>
      </c>
      <c r="R1514" s="5">
        <v>105109</v>
      </c>
      <c r="S1514">
        <v>2.99</v>
      </c>
      <c r="T1514" s="5">
        <v>143095.95000000001</v>
      </c>
      <c r="U1514">
        <v>23</v>
      </c>
      <c r="V1514" t="s">
        <v>29</v>
      </c>
      <c r="W1514" s="5">
        <v>2500</v>
      </c>
      <c r="X1514" s="5">
        <f>Table1[[#This Row],[Attendance]]*Table1[[#This Row],[Average Ticket Price]]</f>
        <v>27812500</v>
      </c>
      <c r="Y1514" s="5" t="s">
        <v>683</v>
      </c>
    </row>
    <row r="1515" spans="1:25" x14ac:dyDescent="0.25">
      <c r="A1515" t="s">
        <v>558</v>
      </c>
      <c r="B1515" s="8">
        <v>45723</v>
      </c>
      <c r="C1515">
        <f t="shared" si="23"/>
        <v>2025</v>
      </c>
      <c r="D1515" t="s">
        <v>36</v>
      </c>
      <c r="E1515" t="s">
        <v>37</v>
      </c>
      <c r="F1515" t="s">
        <v>38</v>
      </c>
      <c r="G1515" t="b">
        <v>0</v>
      </c>
      <c r="H1515">
        <v>1</v>
      </c>
      <c r="I1515">
        <v>4</v>
      </c>
      <c r="J1515" t="s">
        <v>54</v>
      </c>
      <c r="K1515" s="5">
        <v>18540</v>
      </c>
      <c r="L1515" t="s">
        <v>33</v>
      </c>
      <c r="M1515" t="s">
        <v>34</v>
      </c>
      <c r="N1515">
        <v>35</v>
      </c>
      <c r="O1515">
        <v>1</v>
      </c>
      <c r="P1515">
        <v>2</v>
      </c>
      <c r="Q1515" t="s">
        <v>51</v>
      </c>
      <c r="R1515" s="5">
        <v>31541</v>
      </c>
      <c r="S1515">
        <v>9.2100000000000009</v>
      </c>
      <c r="T1515" s="5">
        <v>217718.09</v>
      </c>
      <c r="U1515">
        <v>24</v>
      </c>
      <c r="V1515" t="s">
        <v>29</v>
      </c>
      <c r="W1515" s="5">
        <v>500</v>
      </c>
      <c r="X1515" s="5">
        <f>Table1[[#This Row],[Attendance]]*Table1[[#This Row],[Average Ticket Price]]</f>
        <v>9270000</v>
      </c>
      <c r="Y1515" s="5" t="s">
        <v>683</v>
      </c>
    </row>
    <row r="1516" spans="1:25" x14ac:dyDescent="0.25">
      <c r="A1516" t="s">
        <v>338</v>
      </c>
      <c r="B1516" s="8">
        <v>45704</v>
      </c>
      <c r="C1516">
        <f t="shared" si="23"/>
        <v>2025</v>
      </c>
      <c r="D1516" t="s">
        <v>53</v>
      </c>
      <c r="E1516" t="s">
        <v>37</v>
      </c>
      <c r="F1516" t="s">
        <v>44</v>
      </c>
      <c r="G1516" t="b">
        <v>1</v>
      </c>
      <c r="H1516">
        <v>0</v>
      </c>
      <c r="I1516">
        <v>1</v>
      </c>
      <c r="J1516" t="s">
        <v>54</v>
      </c>
      <c r="K1516" s="5">
        <v>14984</v>
      </c>
      <c r="L1516" t="s">
        <v>78</v>
      </c>
      <c r="M1516" t="s">
        <v>34</v>
      </c>
      <c r="N1516">
        <v>21</v>
      </c>
      <c r="O1516">
        <v>0</v>
      </c>
      <c r="P1516">
        <v>2</v>
      </c>
      <c r="Q1516" t="s">
        <v>46</v>
      </c>
      <c r="R1516" s="5">
        <v>112967</v>
      </c>
      <c r="S1516">
        <v>5.07</v>
      </c>
      <c r="T1516" s="5">
        <v>173635.69</v>
      </c>
      <c r="U1516">
        <v>40</v>
      </c>
      <c r="V1516" t="s">
        <v>29</v>
      </c>
      <c r="W1516" s="5">
        <v>1000</v>
      </c>
      <c r="X1516" s="5">
        <f>Table1[[#This Row],[Attendance]]*Table1[[#This Row],[Average Ticket Price]]</f>
        <v>14984000</v>
      </c>
      <c r="Y1516" s="5" t="s">
        <v>683</v>
      </c>
    </row>
    <row r="1517" spans="1:25" x14ac:dyDescent="0.25">
      <c r="A1517" t="s">
        <v>387</v>
      </c>
      <c r="B1517" s="8">
        <v>45326</v>
      </c>
      <c r="C1517">
        <f t="shared" si="23"/>
        <v>2024</v>
      </c>
      <c r="D1517" t="s">
        <v>89</v>
      </c>
      <c r="E1517" t="s">
        <v>83</v>
      </c>
      <c r="F1517" t="s">
        <v>44</v>
      </c>
      <c r="G1517" t="b">
        <v>0</v>
      </c>
      <c r="H1517">
        <v>3</v>
      </c>
      <c r="I1517">
        <v>1</v>
      </c>
      <c r="J1517" t="s">
        <v>25</v>
      </c>
      <c r="K1517" s="5">
        <v>50500</v>
      </c>
      <c r="L1517" t="s">
        <v>60</v>
      </c>
      <c r="M1517" t="s">
        <v>50</v>
      </c>
      <c r="N1517">
        <v>24</v>
      </c>
      <c r="O1517">
        <v>1</v>
      </c>
      <c r="P1517">
        <v>0</v>
      </c>
      <c r="Q1517" t="s">
        <v>81</v>
      </c>
      <c r="R1517" s="5">
        <v>24996</v>
      </c>
      <c r="S1517">
        <v>1.44</v>
      </c>
      <c r="T1517" s="5">
        <v>183369.27</v>
      </c>
      <c r="U1517">
        <v>64</v>
      </c>
      <c r="V1517" t="s">
        <v>42</v>
      </c>
      <c r="W1517" s="5">
        <v>500</v>
      </c>
      <c r="X1517" s="5">
        <f>Table1[[#This Row],[Attendance]]*Table1[[#This Row],[Average Ticket Price]]</f>
        <v>25250000</v>
      </c>
      <c r="Y1517" s="5" t="s">
        <v>683</v>
      </c>
    </row>
    <row r="1518" spans="1:25" x14ac:dyDescent="0.25">
      <c r="A1518" t="s">
        <v>464</v>
      </c>
      <c r="B1518" s="8">
        <v>45947</v>
      </c>
      <c r="C1518">
        <f t="shared" si="23"/>
        <v>2025</v>
      </c>
      <c r="D1518" t="s">
        <v>36</v>
      </c>
      <c r="E1518" t="s">
        <v>48</v>
      </c>
      <c r="F1518" t="s">
        <v>38</v>
      </c>
      <c r="G1518" t="b">
        <v>0</v>
      </c>
      <c r="H1518">
        <v>1</v>
      </c>
      <c r="I1518">
        <v>4</v>
      </c>
      <c r="J1518" t="s">
        <v>54</v>
      </c>
      <c r="K1518" s="5">
        <v>19084</v>
      </c>
      <c r="L1518" t="s">
        <v>358</v>
      </c>
      <c r="M1518" t="s">
        <v>50</v>
      </c>
      <c r="N1518">
        <v>29</v>
      </c>
      <c r="O1518">
        <v>2</v>
      </c>
      <c r="P1518">
        <v>0</v>
      </c>
      <c r="Q1518" t="s">
        <v>81</v>
      </c>
      <c r="R1518" s="5">
        <v>108188</v>
      </c>
      <c r="S1518">
        <v>7.35</v>
      </c>
      <c r="T1518" s="5">
        <v>137030.35</v>
      </c>
      <c r="U1518">
        <v>24</v>
      </c>
      <c r="V1518" t="s">
        <v>29</v>
      </c>
      <c r="W1518" s="5">
        <v>1750</v>
      </c>
      <c r="X1518" s="5">
        <f>Table1[[#This Row],[Attendance]]*Table1[[#This Row],[Average Ticket Price]]</f>
        <v>33397000</v>
      </c>
      <c r="Y1518" s="5" t="s">
        <v>683</v>
      </c>
    </row>
    <row r="1519" spans="1:25" x14ac:dyDescent="0.25">
      <c r="A1519" t="s">
        <v>268</v>
      </c>
      <c r="B1519" s="8">
        <v>45338</v>
      </c>
      <c r="C1519">
        <f t="shared" si="23"/>
        <v>2024</v>
      </c>
      <c r="D1519" t="s">
        <v>53</v>
      </c>
      <c r="E1519" t="s">
        <v>32</v>
      </c>
      <c r="F1519" t="s">
        <v>24</v>
      </c>
      <c r="G1519" t="b">
        <v>0</v>
      </c>
      <c r="H1519">
        <v>2</v>
      </c>
      <c r="I1519">
        <v>3</v>
      </c>
      <c r="J1519" t="s">
        <v>54</v>
      </c>
      <c r="K1519" s="5">
        <v>52027</v>
      </c>
      <c r="L1519" t="s">
        <v>353</v>
      </c>
      <c r="M1519" t="s">
        <v>61</v>
      </c>
      <c r="N1519">
        <v>76</v>
      </c>
      <c r="O1519">
        <v>0</v>
      </c>
      <c r="P1519">
        <v>0</v>
      </c>
      <c r="Q1519" t="s">
        <v>87</v>
      </c>
      <c r="R1519" s="5">
        <v>50427</v>
      </c>
      <c r="S1519">
        <v>3.69</v>
      </c>
      <c r="T1519" s="5">
        <v>232303.88</v>
      </c>
      <c r="U1519">
        <v>62</v>
      </c>
      <c r="V1519" t="s">
        <v>29</v>
      </c>
      <c r="W1519" s="5">
        <v>2250</v>
      </c>
      <c r="X1519" s="5">
        <f>Table1[[#This Row],[Attendance]]*Table1[[#This Row],[Average Ticket Price]]</f>
        <v>117060750</v>
      </c>
      <c r="Y1519" s="5" t="s">
        <v>683</v>
      </c>
    </row>
    <row r="1520" spans="1:25" x14ac:dyDescent="0.25">
      <c r="A1520" t="s">
        <v>379</v>
      </c>
      <c r="B1520" s="8">
        <v>45420</v>
      </c>
      <c r="C1520">
        <f t="shared" si="23"/>
        <v>2024</v>
      </c>
      <c r="D1520" t="s">
        <v>77</v>
      </c>
      <c r="E1520" t="s">
        <v>37</v>
      </c>
      <c r="F1520" t="s">
        <v>24</v>
      </c>
      <c r="G1520" t="b">
        <v>0</v>
      </c>
      <c r="H1520">
        <v>4</v>
      </c>
      <c r="I1520">
        <v>0</v>
      </c>
      <c r="J1520" t="s">
        <v>25</v>
      </c>
      <c r="K1520" s="5">
        <v>30434</v>
      </c>
      <c r="L1520" t="s">
        <v>402</v>
      </c>
      <c r="M1520" t="s">
        <v>27</v>
      </c>
      <c r="N1520">
        <v>22</v>
      </c>
      <c r="O1520">
        <v>0</v>
      </c>
      <c r="P1520">
        <v>2</v>
      </c>
      <c r="Q1520" t="s">
        <v>28</v>
      </c>
      <c r="R1520" s="5">
        <v>19230</v>
      </c>
      <c r="S1520">
        <v>1</v>
      </c>
      <c r="T1520" s="5">
        <v>169360.94</v>
      </c>
      <c r="U1520">
        <v>29</v>
      </c>
      <c r="V1520" t="s">
        <v>42</v>
      </c>
      <c r="W1520" s="5">
        <v>1000</v>
      </c>
      <c r="X1520" s="5">
        <f>Table1[[#This Row],[Attendance]]*Table1[[#This Row],[Average Ticket Price]]</f>
        <v>30434000</v>
      </c>
      <c r="Y1520" s="5" t="s">
        <v>683</v>
      </c>
    </row>
    <row r="1521" spans="1:25" x14ac:dyDescent="0.25">
      <c r="A1521" t="s">
        <v>491</v>
      </c>
      <c r="B1521" s="8">
        <v>45818</v>
      </c>
      <c r="C1521">
        <f t="shared" si="23"/>
        <v>2025</v>
      </c>
      <c r="D1521" t="s">
        <v>77</v>
      </c>
      <c r="E1521" t="s">
        <v>72</v>
      </c>
      <c r="F1521" t="s">
        <v>38</v>
      </c>
      <c r="G1521" t="b">
        <v>0</v>
      </c>
      <c r="H1521">
        <v>5</v>
      </c>
      <c r="I1521">
        <v>2</v>
      </c>
      <c r="J1521" t="s">
        <v>25</v>
      </c>
      <c r="K1521" s="5">
        <v>44112</v>
      </c>
      <c r="L1521" t="s">
        <v>215</v>
      </c>
      <c r="M1521" t="s">
        <v>61</v>
      </c>
      <c r="N1521">
        <v>93</v>
      </c>
      <c r="O1521">
        <v>1</v>
      </c>
      <c r="P1521">
        <v>0</v>
      </c>
      <c r="Q1521" t="s">
        <v>81</v>
      </c>
      <c r="R1521" s="5">
        <v>120870</v>
      </c>
      <c r="S1521">
        <v>8.3000000000000007</v>
      </c>
      <c r="T1521" s="5">
        <v>43719.49</v>
      </c>
      <c r="U1521">
        <v>29</v>
      </c>
      <c r="V1521" t="s">
        <v>42</v>
      </c>
      <c r="W1521" s="5">
        <v>2500</v>
      </c>
      <c r="X1521" s="5">
        <f>Table1[[#This Row],[Attendance]]*Table1[[#This Row],[Average Ticket Price]]</f>
        <v>110280000</v>
      </c>
      <c r="Y1521" s="5" t="s">
        <v>683</v>
      </c>
    </row>
    <row r="1522" spans="1:25" x14ac:dyDescent="0.25">
      <c r="A1522" t="s">
        <v>207</v>
      </c>
      <c r="B1522" s="8">
        <v>45670</v>
      </c>
      <c r="C1522">
        <f t="shared" si="23"/>
        <v>2025</v>
      </c>
      <c r="D1522" t="s">
        <v>89</v>
      </c>
      <c r="E1522" t="s">
        <v>23</v>
      </c>
      <c r="F1522" t="s">
        <v>38</v>
      </c>
      <c r="G1522" t="b">
        <v>1</v>
      </c>
      <c r="H1522">
        <v>3</v>
      </c>
      <c r="I1522">
        <v>1</v>
      </c>
      <c r="J1522" t="s">
        <v>25</v>
      </c>
      <c r="K1522" s="5">
        <v>48019</v>
      </c>
      <c r="L1522" t="s">
        <v>109</v>
      </c>
      <c r="M1522" t="s">
        <v>61</v>
      </c>
      <c r="N1522">
        <v>73</v>
      </c>
      <c r="O1522">
        <v>1</v>
      </c>
      <c r="P1522">
        <v>1</v>
      </c>
      <c r="Q1522" t="s">
        <v>46</v>
      </c>
      <c r="R1522" s="5">
        <v>5868</v>
      </c>
      <c r="S1522">
        <v>2.4900000000000002</v>
      </c>
      <c r="T1522" s="5">
        <v>34685.79</v>
      </c>
      <c r="U1522">
        <v>50</v>
      </c>
      <c r="V1522" t="s">
        <v>42</v>
      </c>
      <c r="W1522" s="5">
        <v>750</v>
      </c>
      <c r="X1522" s="5">
        <f>Table1[[#This Row],[Attendance]]*Table1[[#This Row],[Average Ticket Price]]</f>
        <v>36014250</v>
      </c>
      <c r="Y1522" s="5" t="s">
        <v>683</v>
      </c>
    </row>
    <row r="1523" spans="1:25" x14ac:dyDescent="0.25">
      <c r="A1523" t="s">
        <v>588</v>
      </c>
      <c r="B1523" s="8">
        <v>45969</v>
      </c>
      <c r="C1523">
        <f t="shared" si="23"/>
        <v>2025</v>
      </c>
      <c r="D1523" t="s">
        <v>77</v>
      </c>
      <c r="E1523" t="s">
        <v>83</v>
      </c>
      <c r="F1523" t="s">
        <v>44</v>
      </c>
      <c r="G1523" t="b">
        <v>1</v>
      </c>
      <c r="H1523">
        <v>3</v>
      </c>
      <c r="I1523">
        <v>1</v>
      </c>
      <c r="J1523" t="s">
        <v>25</v>
      </c>
      <c r="K1523" s="5">
        <v>31652</v>
      </c>
      <c r="L1523" t="s">
        <v>112</v>
      </c>
      <c r="M1523" t="s">
        <v>34</v>
      </c>
      <c r="N1523">
        <v>70</v>
      </c>
      <c r="O1523">
        <v>1</v>
      </c>
      <c r="P1523">
        <v>0</v>
      </c>
      <c r="Q1523" t="s">
        <v>46</v>
      </c>
      <c r="R1523" s="5">
        <v>52757</v>
      </c>
      <c r="S1523">
        <v>2.0699999999999998</v>
      </c>
      <c r="T1523" s="5">
        <v>122092.42</v>
      </c>
      <c r="U1523">
        <v>18</v>
      </c>
      <c r="V1523" t="s">
        <v>42</v>
      </c>
      <c r="W1523" s="5">
        <v>2500</v>
      </c>
      <c r="X1523" s="5">
        <f>Table1[[#This Row],[Attendance]]*Table1[[#This Row],[Average Ticket Price]]</f>
        <v>79130000</v>
      </c>
      <c r="Y1523" s="5" t="s">
        <v>683</v>
      </c>
    </row>
    <row r="1524" spans="1:25" x14ac:dyDescent="0.25">
      <c r="A1524" t="s">
        <v>266</v>
      </c>
      <c r="B1524" s="8">
        <v>45820</v>
      </c>
      <c r="C1524">
        <f t="shared" si="23"/>
        <v>2025</v>
      </c>
      <c r="D1524" t="s">
        <v>36</v>
      </c>
      <c r="E1524" t="s">
        <v>32</v>
      </c>
      <c r="F1524" t="s">
        <v>24</v>
      </c>
      <c r="G1524" t="b">
        <v>1</v>
      </c>
      <c r="H1524">
        <v>3</v>
      </c>
      <c r="I1524">
        <v>3</v>
      </c>
      <c r="J1524" t="s">
        <v>39</v>
      </c>
      <c r="K1524" s="5">
        <v>34908</v>
      </c>
      <c r="L1524" t="s">
        <v>353</v>
      </c>
      <c r="M1524" t="s">
        <v>50</v>
      </c>
      <c r="N1524">
        <v>47</v>
      </c>
      <c r="O1524">
        <v>0</v>
      </c>
      <c r="P1524">
        <v>2</v>
      </c>
      <c r="Q1524" t="s">
        <v>51</v>
      </c>
      <c r="R1524" s="5">
        <v>104021</v>
      </c>
      <c r="S1524">
        <v>7.41</v>
      </c>
      <c r="T1524" s="5">
        <v>11824.56</v>
      </c>
      <c r="U1524">
        <v>54</v>
      </c>
      <c r="V1524" t="s">
        <v>29</v>
      </c>
      <c r="W1524" s="5">
        <v>1250</v>
      </c>
      <c r="X1524" s="5">
        <f>Table1[[#This Row],[Attendance]]*Table1[[#This Row],[Average Ticket Price]]</f>
        <v>43635000</v>
      </c>
      <c r="Y1524" s="5" t="s">
        <v>683</v>
      </c>
    </row>
    <row r="1525" spans="1:25" x14ac:dyDescent="0.25">
      <c r="A1525" t="s">
        <v>625</v>
      </c>
      <c r="B1525" s="8">
        <v>45365</v>
      </c>
      <c r="C1525">
        <f t="shared" si="23"/>
        <v>2024</v>
      </c>
      <c r="D1525" t="s">
        <v>53</v>
      </c>
      <c r="E1525" t="s">
        <v>66</v>
      </c>
      <c r="F1525" t="s">
        <v>38</v>
      </c>
      <c r="G1525" t="b">
        <v>0</v>
      </c>
      <c r="H1525">
        <v>4</v>
      </c>
      <c r="I1525">
        <v>0</v>
      </c>
      <c r="J1525" t="s">
        <v>25</v>
      </c>
      <c r="K1525" s="5">
        <v>32547</v>
      </c>
      <c r="L1525" t="s">
        <v>78</v>
      </c>
      <c r="M1525" t="s">
        <v>50</v>
      </c>
      <c r="N1525">
        <v>17</v>
      </c>
      <c r="O1525">
        <v>1</v>
      </c>
      <c r="P1525">
        <v>2</v>
      </c>
      <c r="Q1525" t="s">
        <v>51</v>
      </c>
      <c r="R1525" s="5">
        <v>75394</v>
      </c>
      <c r="S1525">
        <v>6.79</v>
      </c>
      <c r="T1525" s="5">
        <v>226743.63</v>
      </c>
      <c r="U1525">
        <v>41</v>
      </c>
      <c r="V1525" t="s">
        <v>42</v>
      </c>
      <c r="W1525" s="5">
        <v>750</v>
      </c>
      <c r="X1525" s="5">
        <f>Table1[[#This Row],[Attendance]]*Table1[[#This Row],[Average Ticket Price]]</f>
        <v>24410250</v>
      </c>
      <c r="Y1525" s="5" t="s">
        <v>683</v>
      </c>
    </row>
    <row r="1526" spans="1:25" x14ac:dyDescent="0.25">
      <c r="A1526" t="s">
        <v>248</v>
      </c>
      <c r="B1526" s="8">
        <v>45959</v>
      </c>
      <c r="C1526">
        <f t="shared" si="23"/>
        <v>2025</v>
      </c>
      <c r="D1526" t="s">
        <v>36</v>
      </c>
      <c r="E1526" t="s">
        <v>32</v>
      </c>
      <c r="F1526" t="s">
        <v>38</v>
      </c>
      <c r="G1526" t="b">
        <v>0</v>
      </c>
      <c r="H1526">
        <v>1</v>
      </c>
      <c r="I1526">
        <v>0</v>
      </c>
      <c r="J1526" t="s">
        <v>25</v>
      </c>
      <c r="K1526" s="5">
        <v>39230</v>
      </c>
      <c r="L1526" t="s">
        <v>192</v>
      </c>
      <c r="M1526" t="s">
        <v>34</v>
      </c>
      <c r="N1526">
        <v>11</v>
      </c>
      <c r="O1526">
        <v>0</v>
      </c>
      <c r="P1526">
        <v>0</v>
      </c>
      <c r="Q1526" t="s">
        <v>81</v>
      </c>
      <c r="R1526" s="5">
        <v>107901</v>
      </c>
      <c r="S1526">
        <v>0.88</v>
      </c>
      <c r="T1526" s="5">
        <v>110823.5</v>
      </c>
      <c r="U1526">
        <v>38</v>
      </c>
      <c r="V1526" t="s">
        <v>42</v>
      </c>
      <c r="W1526" s="5">
        <v>1500</v>
      </c>
      <c r="X1526" s="5">
        <f>Table1[[#This Row],[Attendance]]*Table1[[#This Row],[Average Ticket Price]]</f>
        <v>58845000</v>
      </c>
      <c r="Y1526" s="5" t="s">
        <v>683</v>
      </c>
    </row>
    <row r="1527" spans="1:25" x14ac:dyDescent="0.25">
      <c r="A1527" t="s">
        <v>522</v>
      </c>
      <c r="B1527" s="8">
        <v>45883</v>
      </c>
      <c r="C1527">
        <f t="shared" si="23"/>
        <v>2025</v>
      </c>
      <c r="D1527" t="s">
        <v>36</v>
      </c>
      <c r="E1527" t="s">
        <v>48</v>
      </c>
      <c r="F1527" t="s">
        <v>38</v>
      </c>
      <c r="G1527" t="b">
        <v>0</v>
      </c>
      <c r="H1527">
        <v>3</v>
      </c>
      <c r="I1527">
        <v>0</v>
      </c>
      <c r="J1527" t="s">
        <v>25</v>
      </c>
      <c r="K1527" s="5">
        <v>38950</v>
      </c>
      <c r="L1527" t="s">
        <v>174</v>
      </c>
      <c r="M1527" t="s">
        <v>61</v>
      </c>
      <c r="N1527">
        <v>87</v>
      </c>
      <c r="O1527">
        <v>0</v>
      </c>
      <c r="P1527">
        <v>1</v>
      </c>
      <c r="Q1527" t="s">
        <v>87</v>
      </c>
      <c r="R1527" s="5">
        <v>67017</v>
      </c>
      <c r="S1527">
        <v>5.5</v>
      </c>
      <c r="T1527" s="5">
        <v>30555.82</v>
      </c>
      <c r="U1527">
        <v>64</v>
      </c>
      <c r="V1527" t="s">
        <v>42</v>
      </c>
      <c r="W1527" s="5">
        <v>1250</v>
      </c>
      <c r="X1527" s="5">
        <f>Table1[[#This Row],[Attendance]]*Table1[[#This Row],[Average Ticket Price]]</f>
        <v>48687500</v>
      </c>
      <c r="Y1527" s="5" t="s">
        <v>683</v>
      </c>
    </row>
    <row r="1528" spans="1:25" x14ac:dyDescent="0.25">
      <c r="A1528" t="s">
        <v>304</v>
      </c>
      <c r="B1528" s="8">
        <v>45937</v>
      </c>
      <c r="C1528">
        <f t="shared" si="23"/>
        <v>2025</v>
      </c>
      <c r="D1528" t="s">
        <v>36</v>
      </c>
      <c r="E1528" t="s">
        <v>37</v>
      </c>
      <c r="F1528" t="s">
        <v>38</v>
      </c>
      <c r="G1528" t="b">
        <v>0</v>
      </c>
      <c r="H1528">
        <v>4</v>
      </c>
      <c r="I1528">
        <v>3</v>
      </c>
      <c r="J1528" t="s">
        <v>25</v>
      </c>
      <c r="K1528" s="5">
        <v>38656</v>
      </c>
      <c r="L1528" t="s">
        <v>90</v>
      </c>
      <c r="M1528" t="s">
        <v>61</v>
      </c>
      <c r="N1528">
        <v>13</v>
      </c>
      <c r="O1528">
        <v>0</v>
      </c>
      <c r="P1528">
        <v>1</v>
      </c>
      <c r="Q1528" t="s">
        <v>46</v>
      </c>
      <c r="R1528" s="5">
        <v>37562</v>
      </c>
      <c r="S1528">
        <v>3.53</v>
      </c>
      <c r="T1528" s="5">
        <v>46040.37</v>
      </c>
      <c r="U1528">
        <v>30</v>
      </c>
      <c r="V1528" t="s">
        <v>42</v>
      </c>
      <c r="W1528" s="5">
        <v>1250</v>
      </c>
      <c r="X1528" s="5">
        <f>Table1[[#This Row],[Attendance]]*Table1[[#This Row],[Average Ticket Price]]</f>
        <v>48320000</v>
      </c>
      <c r="Y1528" s="5" t="s">
        <v>683</v>
      </c>
    </row>
    <row r="1529" spans="1:25" x14ac:dyDescent="0.25">
      <c r="A1529" t="s">
        <v>156</v>
      </c>
      <c r="B1529" s="8">
        <v>45762</v>
      </c>
      <c r="C1529">
        <f t="shared" si="23"/>
        <v>2025</v>
      </c>
      <c r="D1529" t="s">
        <v>69</v>
      </c>
      <c r="E1529" t="s">
        <v>23</v>
      </c>
      <c r="F1529" t="s">
        <v>44</v>
      </c>
      <c r="G1529" t="b">
        <v>1</v>
      </c>
      <c r="H1529">
        <v>1</v>
      </c>
      <c r="I1529">
        <v>0</v>
      </c>
      <c r="J1529" t="s">
        <v>25</v>
      </c>
      <c r="K1529" s="5">
        <v>30953</v>
      </c>
      <c r="L1529" t="s">
        <v>167</v>
      </c>
      <c r="M1529" t="s">
        <v>61</v>
      </c>
      <c r="N1529">
        <v>67</v>
      </c>
      <c r="O1529">
        <v>0</v>
      </c>
      <c r="P1529">
        <v>2</v>
      </c>
      <c r="Q1529" t="s">
        <v>41</v>
      </c>
      <c r="R1529" s="5">
        <v>111346</v>
      </c>
      <c r="S1529">
        <v>2.02</v>
      </c>
      <c r="T1529" s="5">
        <v>148313.41</v>
      </c>
      <c r="U1529">
        <v>59</v>
      </c>
      <c r="V1529" t="s">
        <v>42</v>
      </c>
      <c r="W1529" s="5">
        <v>1250</v>
      </c>
      <c r="X1529" s="5">
        <f>Table1[[#This Row],[Attendance]]*Table1[[#This Row],[Average Ticket Price]]</f>
        <v>38691250</v>
      </c>
      <c r="Y1529" s="5" t="s">
        <v>683</v>
      </c>
    </row>
    <row r="1530" spans="1:25" x14ac:dyDescent="0.25">
      <c r="A1530" t="s">
        <v>599</v>
      </c>
      <c r="B1530" s="8">
        <v>45861</v>
      </c>
      <c r="C1530">
        <f t="shared" si="23"/>
        <v>2025</v>
      </c>
      <c r="D1530" t="s">
        <v>97</v>
      </c>
      <c r="E1530" t="s">
        <v>48</v>
      </c>
      <c r="F1530" t="s">
        <v>44</v>
      </c>
      <c r="G1530" t="b">
        <v>1</v>
      </c>
      <c r="H1530">
        <v>5</v>
      </c>
      <c r="I1530">
        <v>4</v>
      </c>
      <c r="J1530" t="s">
        <v>25</v>
      </c>
      <c r="K1530" s="5">
        <v>25538</v>
      </c>
      <c r="L1530" t="s">
        <v>151</v>
      </c>
      <c r="M1530" t="s">
        <v>27</v>
      </c>
      <c r="N1530">
        <v>29</v>
      </c>
      <c r="O1530">
        <v>1</v>
      </c>
      <c r="P1530">
        <v>0</v>
      </c>
      <c r="Q1530" t="s">
        <v>51</v>
      </c>
      <c r="R1530" s="5">
        <v>116030</v>
      </c>
      <c r="S1530">
        <v>4.43</v>
      </c>
      <c r="T1530" s="5">
        <v>238704.8</v>
      </c>
      <c r="U1530">
        <v>18</v>
      </c>
      <c r="V1530" t="s">
        <v>29</v>
      </c>
      <c r="W1530" s="5">
        <v>2000</v>
      </c>
      <c r="X1530" s="5">
        <f>Table1[[#This Row],[Attendance]]*Table1[[#This Row],[Average Ticket Price]]</f>
        <v>51076000</v>
      </c>
      <c r="Y1530" s="5" t="s">
        <v>683</v>
      </c>
    </row>
    <row r="1531" spans="1:25" x14ac:dyDescent="0.25">
      <c r="A1531" t="s">
        <v>245</v>
      </c>
      <c r="B1531" s="8">
        <v>45785</v>
      </c>
      <c r="C1531">
        <f t="shared" si="23"/>
        <v>2025</v>
      </c>
      <c r="D1531" t="s">
        <v>36</v>
      </c>
      <c r="E1531" t="s">
        <v>48</v>
      </c>
      <c r="F1531" t="s">
        <v>44</v>
      </c>
      <c r="G1531" t="b">
        <v>0</v>
      </c>
      <c r="H1531">
        <v>2</v>
      </c>
      <c r="I1531">
        <v>4</v>
      </c>
      <c r="J1531" t="s">
        <v>54</v>
      </c>
      <c r="K1531" s="5">
        <v>34017</v>
      </c>
      <c r="L1531" t="s">
        <v>112</v>
      </c>
      <c r="M1531" t="s">
        <v>27</v>
      </c>
      <c r="N1531">
        <v>63</v>
      </c>
      <c r="O1531">
        <v>0</v>
      </c>
      <c r="P1531">
        <v>1</v>
      </c>
      <c r="Q1531" t="s">
        <v>62</v>
      </c>
      <c r="R1531" s="5">
        <v>47956</v>
      </c>
      <c r="S1531">
        <v>7.16</v>
      </c>
      <c r="T1531" s="5">
        <v>10831.58</v>
      </c>
      <c r="U1531">
        <v>61</v>
      </c>
      <c r="V1531" t="s">
        <v>42</v>
      </c>
      <c r="W1531" s="5">
        <v>1500</v>
      </c>
      <c r="X1531" s="5">
        <f>Table1[[#This Row],[Attendance]]*Table1[[#This Row],[Average Ticket Price]]</f>
        <v>51025500</v>
      </c>
      <c r="Y1531" s="5" t="s">
        <v>683</v>
      </c>
    </row>
    <row r="1532" spans="1:25" x14ac:dyDescent="0.25">
      <c r="A1532" t="s">
        <v>631</v>
      </c>
      <c r="B1532" s="8">
        <v>45711</v>
      </c>
      <c r="C1532">
        <f t="shared" si="23"/>
        <v>2025</v>
      </c>
      <c r="D1532" t="s">
        <v>69</v>
      </c>
      <c r="E1532" t="s">
        <v>23</v>
      </c>
      <c r="F1532" t="s">
        <v>24</v>
      </c>
      <c r="G1532" t="b">
        <v>1</v>
      </c>
      <c r="H1532">
        <v>5</v>
      </c>
      <c r="I1532">
        <v>1</v>
      </c>
      <c r="J1532" t="s">
        <v>25</v>
      </c>
      <c r="K1532" s="5">
        <v>26977</v>
      </c>
      <c r="L1532" t="s">
        <v>261</v>
      </c>
      <c r="M1532" t="s">
        <v>27</v>
      </c>
      <c r="N1532">
        <v>94</v>
      </c>
      <c r="O1532">
        <v>0</v>
      </c>
      <c r="P1532">
        <v>0</v>
      </c>
      <c r="Q1532" t="s">
        <v>62</v>
      </c>
      <c r="R1532" s="5">
        <v>7010</v>
      </c>
      <c r="S1532">
        <v>6.87</v>
      </c>
      <c r="T1532" s="5">
        <v>222656.81</v>
      </c>
      <c r="U1532">
        <v>44</v>
      </c>
      <c r="V1532" t="s">
        <v>42</v>
      </c>
      <c r="W1532" s="5">
        <v>1250</v>
      </c>
      <c r="X1532" s="5">
        <f>Table1[[#This Row],[Attendance]]*Table1[[#This Row],[Average Ticket Price]]</f>
        <v>33721250</v>
      </c>
      <c r="Y1532" s="5" t="s">
        <v>683</v>
      </c>
    </row>
    <row r="1533" spans="1:25" x14ac:dyDescent="0.25">
      <c r="A1533" t="s">
        <v>228</v>
      </c>
      <c r="B1533" s="8">
        <v>45302</v>
      </c>
      <c r="C1533">
        <f t="shared" si="23"/>
        <v>2024</v>
      </c>
      <c r="D1533" t="s">
        <v>89</v>
      </c>
      <c r="E1533" t="s">
        <v>83</v>
      </c>
      <c r="F1533" t="s">
        <v>44</v>
      </c>
      <c r="G1533" t="b">
        <v>0</v>
      </c>
      <c r="H1533">
        <v>0</v>
      </c>
      <c r="I1533">
        <v>0</v>
      </c>
      <c r="J1533" t="s">
        <v>39</v>
      </c>
      <c r="K1533" s="5">
        <v>14890</v>
      </c>
      <c r="L1533" t="s">
        <v>178</v>
      </c>
      <c r="M1533" t="s">
        <v>27</v>
      </c>
      <c r="N1533">
        <v>34</v>
      </c>
      <c r="O1533">
        <v>0</v>
      </c>
      <c r="P1533">
        <v>1</v>
      </c>
      <c r="Q1533" t="s">
        <v>41</v>
      </c>
      <c r="R1533" s="5">
        <v>22531</v>
      </c>
      <c r="S1533">
        <v>6.15</v>
      </c>
      <c r="T1533" s="5">
        <v>33305.57</v>
      </c>
      <c r="U1533">
        <v>30</v>
      </c>
      <c r="V1533" t="s">
        <v>42</v>
      </c>
      <c r="W1533" s="5">
        <v>1750</v>
      </c>
      <c r="X1533" s="5">
        <f>Table1[[#This Row],[Attendance]]*Table1[[#This Row],[Average Ticket Price]]</f>
        <v>26057500</v>
      </c>
      <c r="Y1533" s="5" t="s">
        <v>683</v>
      </c>
    </row>
    <row r="1534" spans="1:25" x14ac:dyDescent="0.25">
      <c r="A1534" t="s">
        <v>384</v>
      </c>
      <c r="B1534" s="8">
        <v>45422</v>
      </c>
      <c r="C1534">
        <f t="shared" si="23"/>
        <v>2024</v>
      </c>
      <c r="D1534" t="s">
        <v>22</v>
      </c>
      <c r="E1534" t="s">
        <v>23</v>
      </c>
      <c r="F1534" t="s">
        <v>24</v>
      </c>
      <c r="G1534" t="b">
        <v>1</v>
      </c>
      <c r="H1534">
        <v>3</v>
      </c>
      <c r="I1534">
        <v>2</v>
      </c>
      <c r="J1534" t="s">
        <v>25</v>
      </c>
      <c r="K1534" s="5">
        <v>46598</v>
      </c>
      <c r="L1534" t="s">
        <v>60</v>
      </c>
      <c r="M1534" t="s">
        <v>50</v>
      </c>
      <c r="N1534">
        <v>89</v>
      </c>
      <c r="O1534">
        <v>2</v>
      </c>
      <c r="P1534">
        <v>1</v>
      </c>
      <c r="Q1534" t="s">
        <v>46</v>
      </c>
      <c r="R1534" s="5">
        <v>88087</v>
      </c>
      <c r="S1534">
        <v>5.16</v>
      </c>
      <c r="T1534" s="5">
        <v>204074.5</v>
      </c>
      <c r="U1534">
        <v>26</v>
      </c>
      <c r="V1534" t="s">
        <v>29</v>
      </c>
      <c r="W1534" s="5">
        <v>2000</v>
      </c>
      <c r="X1534" s="5">
        <f>Table1[[#This Row],[Attendance]]*Table1[[#This Row],[Average Ticket Price]]</f>
        <v>93196000</v>
      </c>
      <c r="Y1534" s="5" t="s">
        <v>683</v>
      </c>
    </row>
    <row r="1535" spans="1:25" x14ac:dyDescent="0.25">
      <c r="A1535" t="s">
        <v>170</v>
      </c>
      <c r="B1535" s="8">
        <v>45418</v>
      </c>
      <c r="C1535">
        <f t="shared" si="23"/>
        <v>2024</v>
      </c>
      <c r="D1535" t="s">
        <v>31</v>
      </c>
      <c r="E1535" t="s">
        <v>72</v>
      </c>
      <c r="F1535" t="s">
        <v>38</v>
      </c>
      <c r="G1535" t="b">
        <v>1</v>
      </c>
      <c r="H1535">
        <v>1</v>
      </c>
      <c r="I1535">
        <v>3</v>
      </c>
      <c r="J1535" t="s">
        <v>54</v>
      </c>
      <c r="K1535" s="5">
        <v>17148</v>
      </c>
      <c r="L1535" t="s">
        <v>424</v>
      </c>
      <c r="M1535" t="s">
        <v>50</v>
      </c>
      <c r="N1535">
        <v>28</v>
      </c>
      <c r="O1535">
        <v>0</v>
      </c>
      <c r="P1535">
        <v>1</v>
      </c>
      <c r="Q1535" t="s">
        <v>81</v>
      </c>
      <c r="R1535" s="5">
        <v>118143</v>
      </c>
      <c r="S1535">
        <v>5.64</v>
      </c>
      <c r="T1535" s="5">
        <v>75230.61</v>
      </c>
      <c r="U1535">
        <v>40</v>
      </c>
      <c r="V1535" t="s">
        <v>29</v>
      </c>
      <c r="W1535" s="5">
        <v>1250</v>
      </c>
      <c r="X1535" s="5">
        <f>Table1[[#This Row],[Attendance]]*Table1[[#This Row],[Average Ticket Price]]</f>
        <v>21435000</v>
      </c>
      <c r="Y1535" s="5" t="s">
        <v>683</v>
      </c>
    </row>
    <row r="1536" spans="1:25" x14ac:dyDescent="0.25">
      <c r="A1536" t="s">
        <v>478</v>
      </c>
      <c r="B1536" s="8">
        <v>45745</v>
      </c>
      <c r="C1536">
        <f t="shared" si="23"/>
        <v>2025</v>
      </c>
      <c r="D1536" t="s">
        <v>77</v>
      </c>
      <c r="E1536" t="s">
        <v>37</v>
      </c>
      <c r="F1536" t="s">
        <v>44</v>
      </c>
      <c r="G1536" t="b">
        <v>1</v>
      </c>
      <c r="H1536">
        <v>2</v>
      </c>
      <c r="I1536">
        <v>1</v>
      </c>
      <c r="J1536" t="s">
        <v>25</v>
      </c>
      <c r="K1536" s="5">
        <v>20968</v>
      </c>
      <c r="L1536" t="s">
        <v>174</v>
      </c>
      <c r="M1536" t="s">
        <v>61</v>
      </c>
      <c r="N1536">
        <v>65</v>
      </c>
      <c r="O1536">
        <v>2</v>
      </c>
      <c r="P1536">
        <v>0</v>
      </c>
      <c r="Q1536" t="s">
        <v>46</v>
      </c>
      <c r="R1536" s="5">
        <v>117911</v>
      </c>
      <c r="S1536">
        <v>3.48</v>
      </c>
      <c r="T1536" s="5">
        <v>63837.73</v>
      </c>
      <c r="U1536">
        <v>59</v>
      </c>
      <c r="V1536" t="s">
        <v>29</v>
      </c>
      <c r="W1536" s="5">
        <v>1500</v>
      </c>
      <c r="X1536" s="5">
        <f>Table1[[#This Row],[Attendance]]*Table1[[#This Row],[Average Ticket Price]]</f>
        <v>31452000</v>
      </c>
      <c r="Y1536" s="5" t="s">
        <v>683</v>
      </c>
    </row>
    <row r="1537" spans="1:25" x14ac:dyDescent="0.25">
      <c r="A1537" t="s">
        <v>600</v>
      </c>
      <c r="B1537" s="8">
        <v>45368</v>
      </c>
      <c r="C1537">
        <f t="shared" si="23"/>
        <v>2024</v>
      </c>
      <c r="D1537" t="s">
        <v>77</v>
      </c>
      <c r="E1537" t="s">
        <v>37</v>
      </c>
      <c r="F1537" t="s">
        <v>24</v>
      </c>
      <c r="G1537" t="b">
        <v>0</v>
      </c>
      <c r="H1537">
        <v>1</v>
      </c>
      <c r="I1537">
        <v>2</v>
      </c>
      <c r="J1537" t="s">
        <v>54</v>
      </c>
      <c r="K1537" s="5">
        <v>12305</v>
      </c>
      <c r="L1537" t="s">
        <v>190</v>
      </c>
      <c r="M1537" t="s">
        <v>50</v>
      </c>
      <c r="N1537">
        <v>83</v>
      </c>
      <c r="O1537">
        <v>0</v>
      </c>
      <c r="P1537">
        <v>1</v>
      </c>
      <c r="Q1537" t="s">
        <v>87</v>
      </c>
      <c r="R1537" s="5">
        <v>59141</v>
      </c>
      <c r="S1537">
        <v>8.2899999999999991</v>
      </c>
      <c r="T1537" s="5">
        <v>46076.34</v>
      </c>
      <c r="U1537">
        <v>38</v>
      </c>
      <c r="V1537" t="s">
        <v>42</v>
      </c>
      <c r="W1537" s="5">
        <v>750</v>
      </c>
      <c r="X1537" s="5">
        <f>Table1[[#This Row],[Attendance]]*Table1[[#This Row],[Average Ticket Price]]</f>
        <v>9228750</v>
      </c>
      <c r="Y1537" s="5" t="s">
        <v>683</v>
      </c>
    </row>
    <row r="1538" spans="1:25" x14ac:dyDescent="0.25">
      <c r="A1538" t="s">
        <v>446</v>
      </c>
      <c r="B1538" s="8">
        <v>45841</v>
      </c>
      <c r="C1538">
        <f t="shared" si="23"/>
        <v>2025</v>
      </c>
      <c r="D1538" t="s">
        <v>36</v>
      </c>
      <c r="E1538" t="s">
        <v>23</v>
      </c>
      <c r="F1538" t="s">
        <v>24</v>
      </c>
      <c r="G1538" t="b">
        <v>1</v>
      </c>
      <c r="H1538">
        <v>0</v>
      </c>
      <c r="I1538">
        <v>2</v>
      </c>
      <c r="J1538" t="s">
        <v>54</v>
      </c>
      <c r="K1538" s="5">
        <v>28941</v>
      </c>
      <c r="L1538" t="s">
        <v>121</v>
      </c>
      <c r="M1538" t="s">
        <v>34</v>
      </c>
      <c r="N1538">
        <v>53</v>
      </c>
      <c r="O1538">
        <v>0</v>
      </c>
      <c r="P1538">
        <v>2</v>
      </c>
      <c r="Q1538" t="s">
        <v>41</v>
      </c>
      <c r="R1538" s="5">
        <v>114226</v>
      </c>
      <c r="S1538">
        <v>3.41</v>
      </c>
      <c r="T1538" s="5">
        <v>66470.039999999994</v>
      </c>
      <c r="U1538">
        <v>34</v>
      </c>
      <c r="V1538" t="s">
        <v>42</v>
      </c>
      <c r="W1538" s="5">
        <v>1000</v>
      </c>
      <c r="X1538" s="5">
        <f>Table1[[#This Row],[Attendance]]*Table1[[#This Row],[Average Ticket Price]]</f>
        <v>28941000</v>
      </c>
      <c r="Y1538" s="5" t="s">
        <v>683</v>
      </c>
    </row>
    <row r="1539" spans="1:25" x14ac:dyDescent="0.25">
      <c r="A1539" t="s">
        <v>536</v>
      </c>
      <c r="B1539" s="8">
        <v>45875</v>
      </c>
      <c r="C1539">
        <f t="shared" ref="C1539:C1602" si="24">YEAR(B1539)</f>
        <v>2025</v>
      </c>
      <c r="D1539" t="s">
        <v>36</v>
      </c>
      <c r="E1539" t="s">
        <v>23</v>
      </c>
      <c r="F1539" t="s">
        <v>24</v>
      </c>
      <c r="G1539" t="b">
        <v>1</v>
      </c>
      <c r="H1539">
        <v>4</v>
      </c>
      <c r="I1539">
        <v>0</v>
      </c>
      <c r="J1539" t="s">
        <v>25</v>
      </c>
      <c r="K1539" s="5">
        <v>38870</v>
      </c>
      <c r="L1539" t="s">
        <v>70</v>
      </c>
      <c r="M1539" t="s">
        <v>61</v>
      </c>
      <c r="N1539">
        <v>42</v>
      </c>
      <c r="O1539">
        <v>0</v>
      </c>
      <c r="P1539">
        <v>0</v>
      </c>
      <c r="Q1539" t="s">
        <v>46</v>
      </c>
      <c r="R1539" s="5">
        <v>97201</v>
      </c>
      <c r="S1539">
        <v>8.7799999999999994</v>
      </c>
      <c r="T1539" s="5">
        <v>195860.17</v>
      </c>
      <c r="U1539">
        <v>40</v>
      </c>
      <c r="V1539" t="s">
        <v>29</v>
      </c>
      <c r="W1539" s="5">
        <v>1750</v>
      </c>
      <c r="X1539" s="5">
        <f>Table1[[#This Row],[Attendance]]*Table1[[#This Row],[Average Ticket Price]]</f>
        <v>68022500</v>
      </c>
      <c r="Y1539" s="5" t="s">
        <v>683</v>
      </c>
    </row>
    <row r="1540" spans="1:25" x14ac:dyDescent="0.25">
      <c r="A1540" t="s">
        <v>579</v>
      </c>
      <c r="B1540" s="8">
        <v>45703</v>
      </c>
      <c r="C1540">
        <f t="shared" si="24"/>
        <v>2025</v>
      </c>
      <c r="D1540" t="s">
        <v>97</v>
      </c>
      <c r="E1540" t="s">
        <v>72</v>
      </c>
      <c r="F1540" t="s">
        <v>44</v>
      </c>
      <c r="G1540" t="b">
        <v>0</v>
      </c>
      <c r="H1540">
        <v>0</v>
      </c>
      <c r="I1540">
        <v>1</v>
      </c>
      <c r="J1540" t="s">
        <v>54</v>
      </c>
      <c r="K1540" s="5">
        <v>43465</v>
      </c>
      <c r="L1540" t="s">
        <v>176</v>
      </c>
      <c r="M1540" t="s">
        <v>34</v>
      </c>
      <c r="N1540">
        <v>65</v>
      </c>
      <c r="O1540">
        <v>0</v>
      </c>
      <c r="P1540">
        <v>1</v>
      </c>
      <c r="Q1540" t="s">
        <v>28</v>
      </c>
      <c r="R1540" s="5">
        <v>41160</v>
      </c>
      <c r="S1540">
        <v>2.57</v>
      </c>
      <c r="T1540" s="5">
        <v>19670.04</v>
      </c>
      <c r="U1540">
        <v>35</v>
      </c>
      <c r="V1540" t="s">
        <v>29</v>
      </c>
      <c r="W1540" s="5">
        <v>1000</v>
      </c>
      <c r="X1540" s="5">
        <f>Table1[[#This Row],[Attendance]]*Table1[[#This Row],[Average Ticket Price]]</f>
        <v>43465000</v>
      </c>
      <c r="Y1540" s="5" t="s">
        <v>683</v>
      </c>
    </row>
    <row r="1541" spans="1:25" x14ac:dyDescent="0.25">
      <c r="A1541" t="s">
        <v>511</v>
      </c>
      <c r="B1541" s="8">
        <v>45513</v>
      </c>
      <c r="C1541">
        <f t="shared" si="24"/>
        <v>2024</v>
      </c>
      <c r="D1541" t="s">
        <v>89</v>
      </c>
      <c r="E1541" t="s">
        <v>37</v>
      </c>
      <c r="F1541" t="s">
        <v>38</v>
      </c>
      <c r="G1541" t="b">
        <v>1</v>
      </c>
      <c r="H1541">
        <v>1</v>
      </c>
      <c r="I1541">
        <v>1</v>
      </c>
      <c r="J1541" t="s">
        <v>39</v>
      </c>
      <c r="K1541" s="5">
        <v>34837</v>
      </c>
      <c r="L1541" t="s">
        <v>121</v>
      </c>
      <c r="M1541" t="s">
        <v>50</v>
      </c>
      <c r="N1541">
        <v>86</v>
      </c>
      <c r="O1541">
        <v>0</v>
      </c>
      <c r="P1541">
        <v>1</v>
      </c>
      <c r="Q1541" t="s">
        <v>62</v>
      </c>
      <c r="R1541" s="5">
        <v>90060</v>
      </c>
      <c r="S1541">
        <v>5.21</v>
      </c>
      <c r="T1541" s="5">
        <v>214576.77</v>
      </c>
      <c r="U1541">
        <v>32</v>
      </c>
      <c r="V1541" t="s">
        <v>29</v>
      </c>
      <c r="W1541" s="5">
        <v>1500</v>
      </c>
      <c r="X1541" s="5">
        <f>Table1[[#This Row],[Attendance]]*Table1[[#This Row],[Average Ticket Price]]</f>
        <v>52255500</v>
      </c>
      <c r="Y1541" s="5" t="s">
        <v>683</v>
      </c>
    </row>
    <row r="1542" spans="1:25" x14ac:dyDescent="0.25">
      <c r="A1542" t="s">
        <v>585</v>
      </c>
      <c r="B1542" s="8">
        <v>45628</v>
      </c>
      <c r="C1542">
        <f t="shared" si="24"/>
        <v>2024</v>
      </c>
      <c r="D1542" t="s">
        <v>36</v>
      </c>
      <c r="E1542" t="s">
        <v>23</v>
      </c>
      <c r="F1542" t="s">
        <v>24</v>
      </c>
      <c r="G1542" t="b">
        <v>1</v>
      </c>
      <c r="H1542">
        <v>4</v>
      </c>
      <c r="I1542">
        <v>1</v>
      </c>
      <c r="J1542" t="s">
        <v>25</v>
      </c>
      <c r="K1542" s="5">
        <v>21519</v>
      </c>
      <c r="L1542" t="s">
        <v>135</v>
      </c>
      <c r="M1542" t="s">
        <v>27</v>
      </c>
      <c r="N1542">
        <v>67</v>
      </c>
      <c r="O1542">
        <v>1</v>
      </c>
      <c r="P1542">
        <v>2</v>
      </c>
      <c r="Q1542" t="s">
        <v>87</v>
      </c>
      <c r="R1542" s="5">
        <v>136785</v>
      </c>
      <c r="S1542">
        <v>8.83</v>
      </c>
      <c r="T1542" s="5">
        <v>212091.72</v>
      </c>
      <c r="U1542">
        <v>29</v>
      </c>
      <c r="V1542" t="s">
        <v>29</v>
      </c>
      <c r="W1542" s="5">
        <v>1750</v>
      </c>
      <c r="X1542" s="5">
        <f>Table1[[#This Row],[Attendance]]*Table1[[#This Row],[Average Ticket Price]]</f>
        <v>37658250</v>
      </c>
      <c r="Y1542" s="5" t="s">
        <v>683</v>
      </c>
    </row>
    <row r="1543" spans="1:25" x14ac:dyDescent="0.25">
      <c r="A1543" t="s">
        <v>601</v>
      </c>
      <c r="B1543" s="8">
        <v>45621</v>
      </c>
      <c r="C1543">
        <f t="shared" si="24"/>
        <v>2024</v>
      </c>
      <c r="D1543" t="s">
        <v>36</v>
      </c>
      <c r="E1543" t="s">
        <v>32</v>
      </c>
      <c r="F1543" t="s">
        <v>38</v>
      </c>
      <c r="G1543" t="b">
        <v>0</v>
      </c>
      <c r="H1543">
        <v>4</v>
      </c>
      <c r="I1543">
        <v>1</v>
      </c>
      <c r="J1543" t="s">
        <v>25</v>
      </c>
      <c r="K1543" s="5">
        <v>33119</v>
      </c>
      <c r="L1543" t="s">
        <v>178</v>
      </c>
      <c r="M1543" t="s">
        <v>61</v>
      </c>
      <c r="N1543">
        <v>31</v>
      </c>
      <c r="O1543">
        <v>1</v>
      </c>
      <c r="P1543">
        <v>0</v>
      </c>
      <c r="Q1543" t="s">
        <v>51</v>
      </c>
      <c r="R1543" s="5">
        <v>109372</v>
      </c>
      <c r="S1543">
        <v>6.4</v>
      </c>
      <c r="T1543" s="5">
        <v>135088.12</v>
      </c>
      <c r="U1543">
        <v>53</v>
      </c>
      <c r="V1543" t="s">
        <v>29</v>
      </c>
      <c r="W1543" s="5">
        <v>750</v>
      </c>
      <c r="X1543" s="5">
        <f>Table1[[#This Row],[Attendance]]*Table1[[#This Row],[Average Ticket Price]]</f>
        <v>24839250</v>
      </c>
      <c r="Y1543" s="5" t="s">
        <v>683</v>
      </c>
    </row>
    <row r="1544" spans="1:25" x14ac:dyDescent="0.25">
      <c r="A1544" t="s">
        <v>582</v>
      </c>
      <c r="B1544" s="8">
        <v>45826</v>
      </c>
      <c r="C1544">
        <f t="shared" si="24"/>
        <v>2025</v>
      </c>
      <c r="D1544" t="s">
        <v>53</v>
      </c>
      <c r="E1544" t="s">
        <v>72</v>
      </c>
      <c r="F1544" t="s">
        <v>44</v>
      </c>
      <c r="G1544" t="b">
        <v>1</v>
      </c>
      <c r="H1544">
        <v>3</v>
      </c>
      <c r="I1544">
        <v>1</v>
      </c>
      <c r="J1544" t="s">
        <v>25</v>
      </c>
      <c r="K1544" s="5">
        <v>7737</v>
      </c>
      <c r="L1544" t="s">
        <v>285</v>
      </c>
      <c r="M1544" t="s">
        <v>27</v>
      </c>
      <c r="N1544">
        <v>70</v>
      </c>
      <c r="O1544">
        <v>0</v>
      </c>
      <c r="P1544">
        <v>0</v>
      </c>
      <c r="Q1544" t="s">
        <v>41</v>
      </c>
      <c r="R1544" s="5">
        <v>9536</v>
      </c>
      <c r="S1544">
        <v>7.83</v>
      </c>
      <c r="T1544" s="5">
        <v>16163.31</v>
      </c>
      <c r="U1544">
        <v>38</v>
      </c>
      <c r="V1544" t="s">
        <v>29</v>
      </c>
      <c r="W1544" s="5">
        <v>1500</v>
      </c>
      <c r="X1544" s="5">
        <f>Table1[[#This Row],[Attendance]]*Table1[[#This Row],[Average Ticket Price]]</f>
        <v>11605500</v>
      </c>
      <c r="Y1544" s="5" t="s">
        <v>683</v>
      </c>
    </row>
    <row r="1545" spans="1:25" x14ac:dyDescent="0.25">
      <c r="A1545" t="s">
        <v>390</v>
      </c>
      <c r="B1545" s="8">
        <v>45348</v>
      </c>
      <c r="C1545">
        <f t="shared" si="24"/>
        <v>2024</v>
      </c>
      <c r="D1545" t="s">
        <v>36</v>
      </c>
      <c r="E1545" t="s">
        <v>48</v>
      </c>
      <c r="F1545" t="s">
        <v>44</v>
      </c>
      <c r="G1545" t="b">
        <v>1</v>
      </c>
      <c r="H1545">
        <v>5</v>
      </c>
      <c r="I1545">
        <v>1</v>
      </c>
      <c r="J1545" t="s">
        <v>25</v>
      </c>
      <c r="K1545" s="5">
        <v>40593</v>
      </c>
      <c r="L1545" t="s">
        <v>206</v>
      </c>
      <c r="M1545" t="s">
        <v>61</v>
      </c>
      <c r="N1545">
        <v>14</v>
      </c>
      <c r="O1545">
        <v>0</v>
      </c>
      <c r="P1545">
        <v>0</v>
      </c>
      <c r="Q1545" t="s">
        <v>62</v>
      </c>
      <c r="R1545" s="5">
        <v>107093</v>
      </c>
      <c r="S1545">
        <v>6.24</v>
      </c>
      <c r="T1545" s="5">
        <v>32509.89</v>
      </c>
      <c r="U1545">
        <v>44</v>
      </c>
      <c r="V1545" t="s">
        <v>42</v>
      </c>
      <c r="W1545" s="5">
        <v>1250</v>
      </c>
      <c r="X1545" s="5">
        <f>Table1[[#This Row],[Attendance]]*Table1[[#This Row],[Average Ticket Price]]</f>
        <v>50741250</v>
      </c>
      <c r="Y1545" s="5" t="s">
        <v>683</v>
      </c>
    </row>
    <row r="1546" spans="1:25" x14ac:dyDescent="0.25">
      <c r="A1546" t="s">
        <v>592</v>
      </c>
      <c r="B1546" s="8">
        <v>45385</v>
      </c>
      <c r="C1546">
        <f t="shared" si="24"/>
        <v>2024</v>
      </c>
      <c r="D1546" t="s">
        <v>22</v>
      </c>
      <c r="E1546" t="s">
        <v>83</v>
      </c>
      <c r="F1546" t="s">
        <v>44</v>
      </c>
      <c r="G1546" t="b">
        <v>1</v>
      </c>
      <c r="H1546">
        <v>5</v>
      </c>
      <c r="I1546">
        <v>1</v>
      </c>
      <c r="J1546" t="s">
        <v>25</v>
      </c>
      <c r="K1546" s="5">
        <v>21974</v>
      </c>
      <c r="L1546" t="s">
        <v>296</v>
      </c>
      <c r="M1546" t="s">
        <v>61</v>
      </c>
      <c r="N1546">
        <v>64</v>
      </c>
      <c r="O1546">
        <v>0</v>
      </c>
      <c r="P1546">
        <v>0</v>
      </c>
      <c r="Q1546" t="s">
        <v>81</v>
      </c>
      <c r="R1546" s="5">
        <v>130985</v>
      </c>
      <c r="S1546">
        <v>5.77</v>
      </c>
      <c r="T1546" s="5">
        <v>195211.2</v>
      </c>
      <c r="U1546">
        <v>60</v>
      </c>
      <c r="V1546" t="s">
        <v>42</v>
      </c>
      <c r="W1546" s="5">
        <v>2500</v>
      </c>
      <c r="X1546" s="5">
        <f>Table1[[#This Row],[Attendance]]*Table1[[#This Row],[Average Ticket Price]]</f>
        <v>54935000</v>
      </c>
      <c r="Y1546" s="5" t="s">
        <v>683</v>
      </c>
    </row>
    <row r="1547" spans="1:25" x14ac:dyDescent="0.25">
      <c r="A1547" t="s">
        <v>629</v>
      </c>
      <c r="B1547" s="8">
        <v>45961</v>
      </c>
      <c r="C1547">
        <f t="shared" si="24"/>
        <v>2025</v>
      </c>
      <c r="D1547" t="s">
        <v>22</v>
      </c>
      <c r="E1547" t="s">
        <v>48</v>
      </c>
      <c r="F1547" t="s">
        <v>24</v>
      </c>
      <c r="G1547" t="b">
        <v>1</v>
      </c>
      <c r="H1547">
        <v>2</v>
      </c>
      <c r="I1547">
        <v>3</v>
      </c>
      <c r="J1547" t="s">
        <v>54</v>
      </c>
      <c r="K1547" s="5">
        <v>18414</v>
      </c>
      <c r="L1547" t="s">
        <v>208</v>
      </c>
      <c r="M1547" t="s">
        <v>61</v>
      </c>
      <c r="N1547">
        <v>31</v>
      </c>
      <c r="O1547">
        <v>1</v>
      </c>
      <c r="P1547">
        <v>1</v>
      </c>
      <c r="Q1547" t="s">
        <v>62</v>
      </c>
      <c r="R1547" s="5">
        <v>50513</v>
      </c>
      <c r="S1547">
        <v>4.29</v>
      </c>
      <c r="T1547" s="5">
        <v>113126.84</v>
      </c>
      <c r="U1547">
        <v>48</v>
      </c>
      <c r="V1547" t="s">
        <v>42</v>
      </c>
      <c r="W1547" s="5">
        <v>1500</v>
      </c>
      <c r="X1547" s="5">
        <f>Table1[[#This Row],[Attendance]]*Table1[[#This Row],[Average Ticket Price]]</f>
        <v>27621000</v>
      </c>
      <c r="Y1547" s="5" t="s">
        <v>683</v>
      </c>
    </row>
    <row r="1548" spans="1:25" x14ac:dyDescent="0.25">
      <c r="A1548" t="s">
        <v>351</v>
      </c>
      <c r="B1548" s="8">
        <v>45976</v>
      </c>
      <c r="C1548">
        <f t="shared" si="24"/>
        <v>2025</v>
      </c>
      <c r="D1548" t="s">
        <v>36</v>
      </c>
      <c r="E1548" t="s">
        <v>48</v>
      </c>
      <c r="F1548" t="s">
        <v>24</v>
      </c>
      <c r="G1548" t="b">
        <v>0</v>
      </c>
      <c r="H1548">
        <v>3</v>
      </c>
      <c r="I1548">
        <v>1</v>
      </c>
      <c r="J1548" t="s">
        <v>25</v>
      </c>
      <c r="K1548" s="5">
        <v>42290</v>
      </c>
      <c r="L1548" t="s">
        <v>200</v>
      </c>
      <c r="M1548" t="s">
        <v>50</v>
      </c>
      <c r="N1548">
        <v>74</v>
      </c>
      <c r="O1548">
        <v>0</v>
      </c>
      <c r="P1548">
        <v>0</v>
      </c>
      <c r="Q1548" t="s">
        <v>28</v>
      </c>
      <c r="R1548" s="5">
        <v>70463</v>
      </c>
      <c r="S1548">
        <v>4.37</v>
      </c>
      <c r="T1548" s="5">
        <v>44644.61</v>
      </c>
      <c r="U1548">
        <v>52</v>
      </c>
      <c r="V1548" t="s">
        <v>29</v>
      </c>
      <c r="W1548" s="5">
        <v>2000</v>
      </c>
      <c r="X1548" s="5">
        <f>Table1[[#This Row],[Attendance]]*Table1[[#This Row],[Average Ticket Price]]</f>
        <v>84580000</v>
      </c>
      <c r="Y1548" s="5" t="s">
        <v>683</v>
      </c>
    </row>
    <row r="1549" spans="1:25" x14ac:dyDescent="0.25">
      <c r="A1549" t="s">
        <v>21</v>
      </c>
      <c r="B1549" s="8">
        <v>45618</v>
      </c>
      <c r="C1549">
        <f t="shared" si="24"/>
        <v>2024</v>
      </c>
      <c r="D1549" t="s">
        <v>89</v>
      </c>
      <c r="E1549" t="s">
        <v>83</v>
      </c>
      <c r="F1549" t="s">
        <v>24</v>
      </c>
      <c r="G1549" t="b">
        <v>0</v>
      </c>
      <c r="H1549">
        <v>1</v>
      </c>
      <c r="I1549">
        <v>0</v>
      </c>
      <c r="J1549" t="s">
        <v>25</v>
      </c>
      <c r="K1549" s="5">
        <v>47847</v>
      </c>
      <c r="L1549" t="s">
        <v>129</v>
      </c>
      <c r="M1549" t="s">
        <v>27</v>
      </c>
      <c r="N1549">
        <v>20</v>
      </c>
      <c r="O1549">
        <v>0</v>
      </c>
      <c r="P1549">
        <v>0</v>
      </c>
      <c r="Q1549" t="s">
        <v>81</v>
      </c>
      <c r="R1549" s="5">
        <v>82863</v>
      </c>
      <c r="S1549">
        <v>0.98</v>
      </c>
      <c r="T1549" s="5">
        <v>100351.02</v>
      </c>
      <c r="U1549">
        <v>62</v>
      </c>
      <c r="V1549" t="s">
        <v>42</v>
      </c>
      <c r="W1549" s="5">
        <v>1500</v>
      </c>
      <c r="X1549" s="5">
        <f>Table1[[#This Row],[Attendance]]*Table1[[#This Row],[Average Ticket Price]]</f>
        <v>71770500</v>
      </c>
      <c r="Y1549" s="5" t="s">
        <v>683</v>
      </c>
    </row>
    <row r="1550" spans="1:25" x14ac:dyDescent="0.25">
      <c r="A1550" t="s">
        <v>226</v>
      </c>
      <c r="B1550" s="8">
        <v>45852</v>
      </c>
      <c r="C1550">
        <f t="shared" si="24"/>
        <v>2025</v>
      </c>
      <c r="D1550" t="s">
        <v>89</v>
      </c>
      <c r="E1550" t="s">
        <v>32</v>
      </c>
      <c r="F1550" t="s">
        <v>44</v>
      </c>
      <c r="G1550" t="b">
        <v>0</v>
      </c>
      <c r="H1550">
        <v>0</v>
      </c>
      <c r="I1550">
        <v>3</v>
      </c>
      <c r="J1550" t="s">
        <v>54</v>
      </c>
      <c r="K1550" s="5">
        <v>31629</v>
      </c>
      <c r="L1550" t="s">
        <v>331</v>
      </c>
      <c r="M1550" t="s">
        <v>27</v>
      </c>
      <c r="N1550">
        <v>79</v>
      </c>
      <c r="O1550">
        <v>0</v>
      </c>
      <c r="P1550">
        <v>0</v>
      </c>
      <c r="Q1550" t="s">
        <v>87</v>
      </c>
      <c r="R1550" s="5">
        <v>67328</v>
      </c>
      <c r="S1550">
        <v>5.44</v>
      </c>
      <c r="T1550" s="5">
        <v>107423.26</v>
      </c>
      <c r="U1550">
        <v>26</v>
      </c>
      <c r="V1550" t="s">
        <v>29</v>
      </c>
      <c r="W1550" s="5">
        <v>500</v>
      </c>
      <c r="X1550" s="5">
        <f>Table1[[#This Row],[Attendance]]*Table1[[#This Row],[Average Ticket Price]]</f>
        <v>15814500</v>
      </c>
      <c r="Y1550" s="5" t="s">
        <v>683</v>
      </c>
    </row>
    <row r="1551" spans="1:25" x14ac:dyDescent="0.25">
      <c r="A1551" t="s">
        <v>177</v>
      </c>
      <c r="B1551" s="8">
        <v>45408</v>
      </c>
      <c r="C1551">
        <f t="shared" si="24"/>
        <v>2024</v>
      </c>
      <c r="D1551" t="s">
        <v>97</v>
      </c>
      <c r="E1551" t="s">
        <v>66</v>
      </c>
      <c r="F1551" t="s">
        <v>24</v>
      </c>
      <c r="G1551" t="b">
        <v>0</v>
      </c>
      <c r="H1551">
        <v>2</v>
      </c>
      <c r="I1551">
        <v>0</v>
      </c>
      <c r="J1551" t="s">
        <v>25</v>
      </c>
      <c r="K1551" s="5">
        <v>28129</v>
      </c>
      <c r="L1551" t="s">
        <v>261</v>
      </c>
      <c r="M1551" t="s">
        <v>27</v>
      </c>
      <c r="N1551">
        <v>20</v>
      </c>
      <c r="O1551">
        <v>0</v>
      </c>
      <c r="P1551">
        <v>0</v>
      </c>
      <c r="Q1551" t="s">
        <v>62</v>
      </c>
      <c r="R1551" s="5">
        <v>27405</v>
      </c>
      <c r="S1551">
        <v>7.04</v>
      </c>
      <c r="T1551" s="5">
        <v>10622.63</v>
      </c>
      <c r="U1551">
        <v>47</v>
      </c>
      <c r="V1551" t="s">
        <v>42</v>
      </c>
      <c r="W1551" s="5">
        <v>1750</v>
      </c>
      <c r="X1551" s="5">
        <f>Table1[[#This Row],[Attendance]]*Table1[[#This Row],[Average Ticket Price]]</f>
        <v>49225750</v>
      </c>
      <c r="Y1551" s="5" t="s">
        <v>683</v>
      </c>
    </row>
    <row r="1552" spans="1:25" x14ac:dyDescent="0.25">
      <c r="A1552" t="s">
        <v>531</v>
      </c>
      <c r="B1552" s="8">
        <v>45757</v>
      </c>
      <c r="C1552">
        <f t="shared" si="24"/>
        <v>2025</v>
      </c>
      <c r="D1552" t="s">
        <v>53</v>
      </c>
      <c r="E1552" t="s">
        <v>98</v>
      </c>
      <c r="F1552" t="s">
        <v>38</v>
      </c>
      <c r="G1552" t="b">
        <v>1</v>
      </c>
      <c r="H1552">
        <v>3</v>
      </c>
      <c r="I1552">
        <v>1</v>
      </c>
      <c r="J1552" t="s">
        <v>25</v>
      </c>
      <c r="K1552" s="5">
        <v>26142</v>
      </c>
      <c r="L1552" t="s">
        <v>402</v>
      </c>
      <c r="M1552" t="s">
        <v>50</v>
      </c>
      <c r="N1552">
        <v>90</v>
      </c>
      <c r="O1552">
        <v>2</v>
      </c>
      <c r="P1552">
        <v>0</v>
      </c>
      <c r="Q1552" t="s">
        <v>28</v>
      </c>
      <c r="R1552" s="5">
        <v>80292</v>
      </c>
      <c r="S1552">
        <v>8.0399999999999991</v>
      </c>
      <c r="T1552" s="5">
        <v>58438.400000000001</v>
      </c>
      <c r="U1552">
        <v>47</v>
      </c>
      <c r="V1552" t="s">
        <v>42</v>
      </c>
      <c r="W1552" s="5">
        <v>2500</v>
      </c>
      <c r="X1552" s="5">
        <f>Table1[[#This Row],[Attendance]]*Table1[[#This Row],[Average Ticket Price]]</f>
        <v>65355000</v>
      </c>
      <c r="Y1552" s="5" t="s">
        <v>683</v>
      </c>
    </row>
    <row r="1553" spans="1:25" x14ac:dyDescent="0.25">
      <c r="A1553" t="s">
        <v>287</v>
      </c>
      <c r="B1553" s="8">
        <v>45822</v>
      </c>
      <c r="C1553">
        <f t="shared" si="24"/>
        <v>2025</v>
      </c>
      <c r="D1553" t="s">
        <v>97</v>
      </c>
      <c r="E1553" t="s">
        <v>32</v>
      </c>
      <c r="F1553" t="s">
        <v>24</v>
      </c>
      <c r="G1553" t="b">
        <v>1</v>
      </c>
      <c r="H1553">
        <v>5</v>
      </c>
      <c r="I1553">
        <v>0</v>
      </c>
      <c r="J1553" t="s">
        <v>25</v>
      </c>
      <c r="K1553" s="5">
        <v>51831</v>
      </c>
      <c r="L1553" t="s">
        <v>75</v>
      </c>
      <c r="M1553" t="s">
        <v>34</v>
      </c>
      <c r="N1553">
        <v>81</v>
      </c>
      <c r="O1553">
        <v>1</v>
      </c>
      <c r="P1553">
        <v>2</v>
      </c>
      <c r="Q1553" t="s">
        <v>87</v>
      </c>
      <c r="R1553" s="5">
        <v>145556</v>
      </c>
      <c r="S1553">
        <v>3.5</v>
      </c>
      <c r="T1553" s="5">
        <v>70716.39</v>
      </c>
      <c r="U1553">
        <v>35</v>
      </c>
      <c r="V1553" t="s">
        <v>29</v>
      </c>
      <c r="W1553" s="5">
        <v>1750</v>
      </c>
      <c r="X1553" s="5">
        <f>Table1[[#This Row],[Attendance]]*Table1[[#This Row],[Average Ticket Price]]</f>
        <v>90704250</v>
      </c>
      <c r="Y1553" s="5" t="s">
        <v>683</v>
      </c>
    </row>
    <row r="1554" spans="1:25" x14ac:dyDescent="0.25">
      <c r="A1554" t="s">
        <v>162</v>
      </c>
      <c r="B1554" s="8">
        <v>45937</v>
      </c>
      <c r="C1554">
        <f t="shared" si="24"/>
        <v>2025</v>
      </c>
      <c r="D1554" t="s">
        <v>36</v>
      </c>
      <c r="E1554" t="s">
        <v>66</v>
      </c>
      <c r="F1554" t="s">
        <v>44</v>
      </c>
      <c r="G1554" t="b">
        <v>0</v>
      </c>
      <c r="H1554">
        <v>3</v>
      </c>
      <c r="I1554">
        <v>1</v>
      </c>
      <c r="J1554" t="s">
        <v>25</v>
      </c>
      <c r="K1554" s="5">
        <v>43604</v>
      </c>
      <c r="L1554" t="s">
        <v>178</v>
      </c>
      <c r="M1554" t="s">
        <v>50</v>
      </c>
      <c r="N1554">
        <v>31</v>
      </c>
      <c r="O1554">
        <v>0</v>
      </c>
      <c r="P1554">
        <v>0</v>
      </c>
      <c r="Q1554" t="s">
        <v>46</v>
      </c>
      <c r="R1554" s="5">
        <v>108823</v>
      </c>
      <c r="S1554">
        <v>4.4800000000000004</v>
      </c>
      <c r="T1554" s="5">
        <v>84670.18</v>
      </c>
      <c r="U1554">
        <v>60</v>
      </c>
      <c r="V1554" t="s">
        <v>29</v>
      </c>
      <c r="W1554" s="5">
        <v>2000</v>
      </c>
      <c r="X1554" s="5">
        <f>Table1[[#This Row],[Attendance]]*Table1[[#This Row],[Average Ticket Price]]</f>
        <v>87208000</v>
      </c>
      <c r="Y1554" s="5" t="s">
        <v>683</v>
      </c>
    </row>
    <row r="1555" spans="1:25" x14ac:dyDescent="0.25">
      <c r="A1555" t="s">
        <v>578</v>
      </c>
      <c r="B1555" s="8">
        <v>45800</v>
      </c>
      <c r="C1555">
        <f t="shared" si="24"/>
        <v>2025</v>
      </c>
      <c r="D1555" t="s">
        <v>77</v>
      </c>
      <c r="E1555" t="s">
        <v>66</v>
      </c>
      <c r="F1555" t="s">
        <v>24</v>
      </c>
      <c r="G1555" t="b">
        <v>0</v>
      </c>
      <c r="H1555">
        <v>0</v>
      </c>
      <c r="I1555">
        <v>1</v>
      </c>
      <c r="J1555" t="s">
        <v>54</v>
      </c>
      <c r="K1555" s="5">
        <v>27355</v>
      </c>
      <c r="L1555" t="s">
        <v>103</v>
      </c>
      <c r="M1555" t="s">
        <v>27</v>
      </c>
      <c r="N1555">
        <v>80</v>
      </c>
      <c r="O1555">
        <v>1</v>
      </c>
      <c r="P1555">
        <v>2</v>
      </c>
      <c r="Q1555" t="s">
        <v>41</v>
      </c>
      <c r="R1555" s="5">
        <v>47757</v>
      </c>
      <c r="S1555">
        <v>3.07</v>
      </c>
      <c r="T1555" s="5">
        <v>245210.1</v>
      </c>
      <c r="U1555">
        <v>58</v>
      </c>
      <c r="V1555" t="s">
        <v>42</v>
      </c>
      <c r="W1555" s="5">
        <v>2250</v>
      </c>
      <c r="X1555" s="5">
        <f>Table1[[#This Row],[Attendance]]*Table1[[#This Row],[Average Ticket Price]]</f>
        <v>61548750</v>
      </c>
      <c r="Y1555" s="5" t="s">
        <v>683</v>
      </c>
    </row>
    <row r="1556" spans="1:25" x14ac:dyDescent="0.25">
      <c r="A1556" t="s">
        <v>467</v>
      </c>
      <c r="B1556" s="8">
        <v>45756</v>
      </c>
      <c r="C1556">
        <f t="shared" si="24"/>
        <v>2025</v>
      </c>
      <c r="D1556" t="s">
        <v>69</v>
      </c>
      <c r="E1556" t="s">
        <v>23</v>
      </c>
      <c r="F1556" t="s">
        <v>24</v>
      </c>
      <c r="G1556" t="b">
        <v>1</v>
      </c>
      <c r="H1556">
        <v>2</v>
      </c>
      <c r="I1556">
        <v>4</v>
      </c>
      <c r="J1556" t="s">
        <v>54</v>
      </c>
      <c r="K1556" s="5">
        <v>24993</v>
      </c>
      <c r="L1556" t="s">
        <v>129</v>
      </c>
      <c r="M1556" t="s">
        <v>50</v>
      </c>
      <c r="N1556">
        <v>94</v>
      </c>
      <c r="O1556">
        <v>1</v>
      </c>
      <c r="P1556">
        <v>1</v>
      </c>
      <c r="Q1556" t="s">
        <v>62</v>
      </c>
      <c r="R1556" s="5">
        <v>27401</v>
      </c>
      <c r="S1556">
        <v>1.26</v>
      </c>
      <c r="T1556" s="5">
        <v>119550.03</v>
      </c>
      <c r="U1556">
        <v>43</v>
      </c>
      <c r="V1556" t="s">
        <v>42</v>
      </c>
      <c r="W1556" s="5">
        <v>1000</v>
      </c>
      <c r="X1556" s="5">
        <f>Table1[[#This Row],[Attendance]]*Table1[[#This Row],[Average Ticket Price]]</f>
        <v>24993000</v>
      </c>
      <c r="Y1556" s="5" t="s">
        <v>683</v>
      </c>
    </row>
    <row r="1557" spans="1:25" x14ac:dyDescent="0.25">
      <c r="A1557" t="s">
        <v>604</v>
      </c>
      <c r="B1557" s="8">
        <v>45824</v>
      </c>
      <c r="C1557">
        <f t="shared" si="24"/>
        <v>2025</v>
      </c>
      <c r="D1557" t="s">
        <v>31</v>
      </c>
      <c r="E1557" t="s">
        <v>32</v>
      </c>
      <c r="F1557" t="s">
        <v>24</v>
      </c>
      <c r="G1557" t="b">
        <v>1</v>
      </c>
      <c r="H1557">
        <v>4</v>
      </c>
      <c r="I1557">
        <v>3</v>
      </c>
      <c r="J1557" t="s">
        <v>25</v>
      </c>
      <c r="K1557" s="5">
        <v>48780</v>
      </c>
      <c r="L1557" t="s">
        <v>118</v>
      </c>
      <c r="M1557" t="s">
        <v>50</v>
      </c>
      <c r="N1557">
        <v>76</v>
      </c>
      <c r="O1557">
        <v>0</v>
      </c>
      <c r="P1557">
        <v>0</v>
      </c>
      <c r="Q1557" t="s">
        <v>46</v>
      </c>
      <c r="R1557" s="5">
        <v>86298</v>
      </c>
      <c r="S1557">
        <v>9.48</v>
      </c>
      <c r="T1557" s="5">
        <v>197754.27</v>
      </c>
      <c r="U1557">
        <v>63</v>
      </c>
      <c r="V1557" t="s">
        <v>42</v>
      </c>
      <c r="W1557" s="5">
        <v>1000</v>
      </c>
      <c r="X1557" s="5">
        <f>Table1[[#This Row],[Attendance]]*Table1[[#This Row],[Average Ticket Price]]</f>
        <v>48780000</v>
      </c>
      <c r="Y1557" s="5" t="s">
        <v>683</v>
      </c>
    </row>
    <row r="1558" spans="1:25" x14ac:dyDescent="0.25">
      <c r="A1558" t="s">
        <v>550</v>
      </c>
      <c r="B1558" s="8">
        <v>45673</v>
      </c>
      <c r="C1558">
        <f t="shared" si="24"/>
        <v>2025</v>
      </c>
      <c r="D1558" t="s">
        <v>53</v>
      </c>
      <c r="E1558" t="s">
        <v>48</v>
      </c>
      <c r="F1558" t="s">
        <v>44</v>
      </c>
      <c r="G1558" t="b">
        <v>0</v>
      </c>
      <c r="H1558">
        <v>3</v>
      </c>
      <c r="I1558">
        <v>2</v>
      </c>
      <c r="J1558" t="s">
        <v>25</v>
      </c>
      <c r="K1558" s="5">
        <v>11381</v>
      </c>
      <c r="L1558" t="s">
        <v>151</v>
      </c>
      <c r="M1558" t="s">
        <v>34</v>
      </c>
      <c r="N1558">
        <v>84</v>
      </c>
      <c r="O1558">
        <v>0</v>
      </c>
      <c r="P1558">
        <v>1</v>
      </c>
      <c r="Q1558" t="s">
        <v>41</v>
      </c>
      <c r="R1558" s="5">
        <v>83211</v>
      </c>
      <c r="S1558">
        <v>5.43</v>
      </c>
      <c r="T1558" s="5">
        <v>97261.73</v>
      </c>
      <c r="U1558">
        <v>43</v>
      </c>
      <c r="V1558" t="s">
        <v>29</v>
      </c>
      <c r="W1558" s="5">
        <v>1750</v>
      </c>
      <c r="X1558" s="5">
        <f>Table1[[#This Row],[Attendance]]*Table1[[#This Row],[Average Ticket Price]]</f>
        <v>19916750</v>
      </c>
      <c r="Y1558" s="5" t="s">
        <v>683</v>
      </c>
    </row>
    <row r="1559" spans="1:25" x14ac:dyDescent="0.25">
      <c r="A1559" t="s">
        <v>459</v>
      </c>
      <c r="B1559" s="8">
        <v>45727</v>
      </c>
      <c r="C1559">
        <f t="shared" si="24"/>
        <v>2025</v>
      </c>
      <c r="D1559" t="s">
        <v>31</v>
      </c>
      <c r="E1559" t="s">
        <v>83</v>
      </c>
      <c r="F1559" t="s">
        <v>38</v>
      </c>
      <c r="G1559" t="b">
        <v>0</v>
      </c>
      <c r="H1559">
        <v>0</v>
      </c>
      <c r="I1559">
        <v>3</v>
      </c>
      <c r="J1559" t="s">
        <v>54</v>
      </c>
      <c r="K1559" s="5">
        <v>12692</v>
      </c>
      <c r="L1559" t="s">
        <v>129</v>
      </c>
      <c r="M1559" t="s">
        <v>61</v>
      </c>
      <c r="N1559">
        <v>26</v>
      </c>
      <c r="O1559">
        <v>0</v>
      </c>
      <c r="P1559">
        <v>1</v>
      </c>
      <c r="Q1559" t="s">
        <v>41</v>
      </c>
      <c r="R1559" s="5">
        <v>132029</v>
      </c>
      <c r="S1559">
        <v>6.88</v>
      </c>
      <c r="T1559" s="5">
        <v>227376.44</v>
      </c>
      <c r="U1559">
        <v>35</v>
      </c>
      <c r="V1559" t="s">
        <v>29</v>
      </c>
      <c r="W1559" s="5">
        <v>1500</v>
      </c>
      <c r="X1559" s="5">
        <f>Table1[[#This Row],[Attendance]]*Table1[[#This Row],[Average Ticket Price]]</f>
        <v>19038000</v>
      </c>
      <c r="Y1559" s="5" t="s">
        <v>683</v>
      </c>
    </row>
    <row r="1560" spans="1:25" x14ac:dyDescent="0.25">
      <c r="A1560" t="s">
        <v>407</v>
      </c>
      <c r="B1560" s="8">
        <v>45759</v>
      </c>
      <c r="C1560">
        <f t="shared" si="24"/>
        <v>2025</v>
      </c>
      <c r="D1560" t="s">
        <v>53</v>
      </c>
      <c r="E1560" t="s">
        <v>23</v>
      </c>
      <c r="F1560" t="s">
        <v>24</v>
      </c>
      <c r="G1560" t="b">
        <v>0</v>
      </c>
      <c r="H1560">
        <v>3</v>
      </c>
      <c r="I1560">
        <v>0</v>
      </c>
      <c r="J1560" t="s">
        <v>25</v>
      </c>
      <c r="K1560" s="5">
        <v>31243</v>
      </c>
      <c r="L1560" t="s">
        <v>135</v>
      </c>
      <c r="M1560" t="s">
        <v>61</v>
      </c>
      <c r="N1560">
        <v>72</v>
      </c>
      <c r="O1560">
        <v>0</v>
      </c>
      <c r="P1560">
        <v>2</v>
      </c>
      <c r="Q1560" t="s">
        <v>81</v>
      </c>
      <c r="R1560" s="5">
        <v>82996</v>
      </c>
      <c r="S1560">
        <v>0.94</v>
      </c>
      <c r="T1560" s="5">
        <v>58881.919999999998</v>
      </c>
      <c r="U1560">
        <v>27</v>
      </c>
      <c r="V1560" t="s">
        <v>42</v>
      </c>
      <c r="W1560" s="5">
        <v>2250</v>
      </c>
      <c r="X1560" s="5">
        <f>Table1[[#This Row],[Attendance]]*Table1[[#This Row],[Average Ticket Price]]</f>
        <v>70296750</v>
      </c>
      <c r="Y1560" s="5" t="s">
        <v>683</v>
      </c>
    </row>
    <row r="1561" spans="1:25" x14ac:dyDescent="0.25">
      <c r="A1561" t="s">
        <v>297</v>
      </c>
      <c r="B1561" s="8">
        <v>45883</v>
      </c>
      <c r="C1561">
        <f t="shared" si="24"/>
        <v>2025</v>
      </c>
      <c r="D1561" t="s">
        <v>69</v>
      </c>
      <c r="E1561" t="s">
        <v>48</v>
      </c>
      <c r="F1561" t="s">
        <v>24</v>
      </c>
      <c r="G1561" t="b">
        <v>0</v>
      </c>
      <c r="H1561">
        <v>5</v>
      </c>
      <c r="I1561">
        <v>0</v>
      </c>
      <c r="J1561" t="s">
        <v>25</v>
      </c>
      <c r="K1561" s="5">
        <v>8260</v>
      </c>
      <c r="L1561" t="s">
        <v>149</v>
      </c>
      <c r="M1561" t="s">
        <v>34</v>
      </c>
      <c r="N1561">
        <v>29</v>
      </c>
      <c r="O1561">
        <v>1</v>
      </c>
      <c r="P1561">
        <v>1</v>
      </c>
      <c r="Q1561" t="s">
        <v>87</v>
      </c>
      <c r="R1561" s="5">
        <v>110942</v>
      </c>
      <c r="S1561">
        <v>1.1200000000000001</v>
      </c>
      <c r="T1561" s="5">
        <v>173941.96</v>
      </c>
      <c r="U1561">
        <v>64</v>
      </c>
      <c r="V1561" t="s">
        <v>29</v>
      </c>
      <c r="W1561" s="5">
        <v>2250</v>
      </c>
      <c r="X1561" s="5">
        <f>Table1[[#This Row],[Attendance]]*Table1[[#This Row],[Average Ticket Price]]</f>
        <v>18585000</v>
      </c>
      <c r="Y1561" s="5" t="s">
        <v>683</v>
      </c>
    </row>
    <row r="1562" spans="1:25" x14ac:dyDescent="0.25">
      <c r="A1562" t="s">
        <v>470</v>
      </c>
      <c r="B1562" s="8">
        <v>45604</v>
      </c>
      <c r="C1562">
        <f t="shared" si="24"/>
        <v>2024</v>
      </c>
      <c r="D1562" t="s">
        <v>77</v>
      </c>
      <c r="E1562" t="s">
        <v>32</v>
      </c>
      <c r="F1562" t="s">
        <v>44</v>
      </c>
      <c r="G1562" t="b">
        <v>1</v>
      </c>
      <c r="H1562">
        <v>1</v>
      </c>
      <c r="I1562">
        <v>0</v>
      </c>
      <c r="J1562" t="s">
        <v>25</v>
      </c>
      <c r="K1562" s="5">
        <v>20294</v>
      </c>
      <c r="L1562" t="s">
        <v>174</v>
      </c>
      <c r="M1562" t="s">
        <v>50</v>
      </c>
      <c r="N1562">
        <v>31</v>
      </c>
      <c r="O1562">
        <v>2</v>
      </c>
      <c r="P1562">
        <v>1</v>
      </c>
      <c r="Q1562" t="s">
        <v>51</v>
      </c>
      <c r="R1562" s="5">
        <v>76152</v>
      </c>
      <c r="S1562">
        <v>3.34</v>
      </c>
      <c r="T1562" s="5">
        <v>202472.89</v>
      </c>
      <c r="U1562">
        <v>21</v>
      </c>
      <c r="V1562" t="s">
        <v>29</v>
      </c>
      <c r="W1562" s="5">
        <v>1250</v>
      </c>
      <c r="X1562" s="5">
        <f>Table1[[#This Row],[Attendance]]*Table1[[#This Row],[Average Ticket Price]]</f>
        <v>25367500</v>
      </c>
      <c r="Y1562" s="5" t="s">
        <v>683</v>
      </c>
    </row>
    <row r="1563" spans="1:25" x14ac:dyDescent="0.25">
      <c r="A1563" t="s">
        <v>451</v>
      </c>
      <c r="B1563" s="8">
        <v>45501</v>
      </c>
      <c r="C1563">
        <f t="shared" si="24"/>
        <v>2024</v>
      </c>
      <c r="D1563" t="s">
        <v>89</v>
      </c>
      <c r="E1563" t="s">
        <v>48</v>
      </c>
      <c r="F1563" t="s">
        <v>44</v>
      </c>
      <c r="G1563" t="b">
        <v>1</v>
      </c>
      <c r="H1563">
        <v>3</v>
      </c>
      <c r="I1563">
        <v>2</v>
      </c>
      <c r="J1563" t="s">
        <v>25</v>
      </c>
      <c r="K1563" s="5">
        <v>31047</v>
      </c>
      <c r="L1563" t="s">
        <v>301</v>
      </c>
      <c r="M1563" t="s">
        <v>50</v>
      </c>
      <c r="N1563">
        <v>81</v>
      </c>
      <c r="O1563">
        <v>0</v>
      </c>
      <c r="P1563">
        <v>0</v>
      </c>
      <c r="Q1563" t="s">
        <v>46</v>
      </c>
      <c r="R1563" s="5">
        <v>43293</v>
      </c>
      <c r="S1563">
        <v>5.0599999999999996</v>
      </c>
      <c r="T1563" s="5">
        <v>221453.83</v>
      </c>
      <c r="U1563">
        <v>38</v>
      </c>
      <c r="V1563" t="s">
        <v>29</v>
      </c>
      <c r="W1563" s="5">
        <v>1000</v>
      </c>
      <c r="X1563" s="5">
        <f>Table1[[#This Row],[Attendance]]*Table1[[#This Row],[Average Ticket Price]]</f>
        <v>31047000</v>
      </c>
      <c r="Y1563" s="5" t="s">
        <v>683</v>
      </c>
    </row>
    <row r="1564" spans="1:25" x14ac:dyDescent="0.25">
      <c r="A1564" t="s">
        <v>572</v>
      </c>
      <c r="B1564" s="8">
        <v>45561</v>
      </c>
      <c r="C1564">
        <f t="shared" si="24"/>
        <v>2024</v>
      </c>
      <c r="D1564" t="s">
        <v>22</v>
      </c>
      <c r="E1564" t="s">
        <v>37</v>
      </c>
      <c r="F1564" t="s">
        <v>44</v>
      </c>
      <c r="G1564" t="b">
        <v>0</v>
      </c>
      <c r="H1564">
        <v>4</v>
      </c>
      <c r="I1564">
        <v>2</v>
      </c>
      <c r="J1564" t="s">
        <v>25</v>
      </c>
      <c r="K1564" s="5">
        <v>52361</v>
      </c>
      <c r="L1564" t="s">
        <v>244</v>
      </c>
      <c r="M1564" t="s">
        <v>34</v>
      </c>
      <c r="N1564">
        <v>75</v>
      </c>
      <c r="O1564">
        <v>0</v>
      </c>
      <c r="P1564">
        <v>1</v>
      </c>
      <c r="Q1564" t="s">
        <v>41</v>
      </c>
      <c r="R1564" s="5">
        <v>145913</v>
      </c>
      <c r="S1564">
        <v>2.04</v>
      </c>
      <c r="T1564" s="5">
        <v>78625.899999999994</v>
      </c>
      <c r="U1564">
        <v>21</v>
      </c>
      <c r="V1564" t="s">
        <v>42</v>
      </c>
      <c r="W1564" s="5">
        <v>2000</v>
      </c>
      <c r="X1564" s="5">
        <f>Table1[[#This Row],[Attendance]]*Table1[[#This Row],[Average Ticket Price]]</f>
        <v>104722000</v>
      </c>
      <c r="Y1564" s="5" t="s">
        <v>683</v>
      </c>
    </row>
    <row r="1565" spans="1:25" x14ac:dyDescent="0.25">
      <c r="A1565" t="s">
        <v>573</v>
      </c>
      <c r="B1565" s="8">
        <v>45308</v>
      </c>
      <c r="C1565">
        <f t="shared" si="24"/>
        <v>2024</v>
      </c>
      <c r="D1565" t="s">
        <v>97</v>
      </c>
      <c r="E1565" t="s">
        <v>72</v>
      </c>
      <c r="F1565" t="s">
        <v>38</v>
      </c>
      <c r="G1565" t="b">
        <v>1</v>
      </c>
      <c r="H1565">
        <v>4</v>
      </c>
      <c r="I1565">
        <v>3</v>
      </c>
      <c r="J1565" t="s">
        <v>25</v>
      </c>
      <c r="K1565" s="5">
        <v>22804</v>
      </c>
      <c r="L1565" t="s">
        <v>353</v>
      </c>
      <c r="M1565" t="s">
        <v>34</v>
      </c>
      <c r="N1565">
        <v>91</v>
      </c>
      <c r="O1565">
        <v>0</v>
      </c>
      <c r="P1565">
        <v>1</v>
      </c>
      <c r="Q1565" t="s">
        <v>28</v>
      </c>
      <c r="R1565" s="5">
        <v>146400</v>
      </c>
      <c r="S1565">
        <v>7.48</v>
      </c>
      <c r="T1565" s="5">
        <v>57061.71</v>
      </c>
      <c r="U1565">
        <v>56</v>
      </c>
      <c r="V1565" t="s">
        <v>29</v>
      </c>
      <c r="W1565" s="5">
        <v>1250</v>
      </c>
      <c r="X1565" s="5">
        <f>Table1[[#This Row],[Attendance]]*Table1[[#This Row],[Average Ticket Price]]</f>
        <v>28505000</v>
      </c>
      <c r="Y1565" s="5" t="s">
        <v>683</v>
      </c>
    </row>
    <row r="1566" spans="1:25" x14ac:dyDescent="0.25">
      <c r="A1566" t="s">
        <v>317</v>
      </c>
      <c r="B1566" s="8">
        <v>46017</v>
      </c>
      <c r="C1566">
        <f t="shared" si="24"/>
        <v>2025</v>
      </c>
      <c r="D1566" t="s">
        <v>31</v>
      </c>
      <c r="E1566" t="s">
        <v>83</v>
      </c>
      <c r="F1566" t="s">
        <v>38</v>
      </c>
      <c r="G1566" t="b">
        <v>0</v>
      </c>
      <c r="H1566">
        <v>4</v>
      </c>
      <c r="I1566">
        <v>4</v>
      </c>
      <c r="J1566" t="s">
        <v>39</v>
      </c>
      <c r="K1566" s="5">
        <v>23544</v>
      </c>
      <c r="L1566" t="s">
        <v>166</v>
      </c>
      <c r="M1566" t="s">
        <v>50</v>
      </c>
      <c r="N1566">
        <v>51</v>
      </c>
      <c r="O1566">
        <v>2</v>
      </c>
      <c r="P1566">
        <v>0</v>
      </c>
      <c r="Q1566" t="s">
        <v>87</v>
      </c>
      <c r="R1566" s="5">
        <v>90181</v>
      </c>
      <c r="S1566">
        <v>1.36</v>
      </c>
      <c r="T1566" s="5">
        <v>198926.84</v>
      </c>
      <c r="U1566">
        <v>50</v>
      </c>
      <c r="V1566" t="s">
        <v>42</v>
      </c>
      <c r="W1566" s="5">
        <v>2000</v>
      </c>
      <c r="X1566" s="5">
        <f>Table1[[#This Row],[Attendance]]*Table1[[#This Row],[Average Ticket Price]]</f>
        <v>47088000</v>
      </c>
      <c r="Y1566" s="5" t="s">
        <v>683</v>
      </c>
    </row>
    <row r="1567" spans="1:25" x14ac:dyDescent="0.25">
      <c r="A1567" t="s">
        <v>632</v>
      </c>
      <c r="B1567" s="8">
        <v>45599</v>
      </c>
      <c r="C1567">
        <f t="shared" si="24"/>
        <v>2024</v>
      </c>
      <c r="D1567" t="s">
        <v>36</v>
      </c>
      <c r="E1567" t="s">
        <v>32</v>
      </c>
      <c r="F1567" t="s">
        <v>38</v>
      </c>
      <c r="G1567" t="b">
        <v>0</v>
      </c>
      <c r="H1567">
        <v>3</v>
      </c>
      <c r="I1567">
        <v>4</v>
      </c>
      <c r="J1567" t="s">
        <v>54</v>
      </c>
      <c r="K1567" s="5">
        <v>34400</v>
      </c>
      <c r="L1567" t="s">
        <v>84</v>
      </c>
      <c r="M1567" t="s">
        <v>50</v>
      </c>
      <c r="N1567">
        <v>80</v>
      </c>
      <c r="O1567">
        <v>1</v>
      </c>
      <c r="P1567">
        <v>0</v>
      </c>
      <c r="Q1567" t="s">
        <v>87</v>
      </c>
      <c r="R1567" s="5">
        <v>15410</v>
      </c>
      <c r="S1567">
        <v>3.21</v>
      </c>
      <c r="T1567" s="5">
        <v>220780.81</v>
      </c>
      <c r="U1567">
        <v>34</v>
      </c>
      <c r="V1567" t="s">
        <v>152</v>
      </c>
      <c r="W1567" s="5">
        <v>1500</v>
      </c>
      <c r="X1567" s="5">
        <f>Table1[[#This Row],[Attendance]]*Table1[[#This Row],[Average Ticket Price]]</f>
        <v>51600000</v>
      </c>
      <c r="Y1567" s="5" t="s">
        <v>683</v>
      </c>
    </row>
    <row r="1568" spans="1:25" x14ac:dyDescent="0.25">
      <c r="A1568" t="s">
        <v>464</v>
      </c>
      <c r="B1568" s="8">
        <v>45617</v>
      </c>
      <c r="C1568">
        <f t="shared" si="24"/>
        <v>2024</v>
      </c>
      <c r="D1568" t="s">
        <v>89</v>
      </c>
      <c r="E1568" t="s">
        <v>98</v>
      </c>
      <c r="F1568" t="s">
        <v>24</v>
      </c>
      <c r="G1568" t="b">
        <v>1</v>
      </c>
      <c r="H1568">
        <v>5</v>
      </c>
      <c r="I1568">
        <v>2</v>
      </c>
      <c r="J1568" t="s">
        <v>25</v>
      </c>
      <c r="K1568" s="5">
        <v>29891</v>
      </c>
      <c r="L1568" t="s">
        <v>33</v>
      </c>
      <c r="M1568" t="s">
        <v>27</v>
      </c>
      <c r="N1568">
        <v>20</v>
      </c>
      <c r="O1568">
        <v>2</v>
      </c>
      <c r="P1568">
        <v>0</v>
      </c>
      <c r="Q1568" t="s">
        <v>81</v>
      </c>
      <c r="R1568" s="5">
        <v>29004</v>
      </c>
      <c r="S1568">
        <v>1.32</v>
      </c>
      <c r="T1568" s="5">
        <v>211555.31</v>
      </c>
      <c r="U1568">
        <v>26</v>
      </c>
      <c r="V1568" t="s">
        <v>29</v>
      </c>
      <c r="W1568" s="5">
        <v>1750</v>
      </c>
      <c r="X1568" s="5">
        <f>Table1[[#This Row],[Attendance]]*Table1[[#This Row],[Average Ticket Price]]</f>
        <v>52309250</v>
      </c>
      <c r="Y1568" s="5" t="s">
        <v>683</v>
      </c>
    </row>
    <row r="1569" spans="1:25" x14ac:dyDescent="0.25">
      <c r="A1569" t="s">
        <v>467</v>
      </c>
      <c r="B1569" s="8">
        <v>46013</v>
      </c>
      <c r="C1569">
        <f t="shared" si="24"/>
        <v>2025</v>
      </c>
      <c r="D1569" t="s">
        <v>97</v>
      </c>
      <c r="E1569" t="s">
        <v>98</v>
      </c>
      <c r="F1569" t="s">
        <v>24</v>
      </c>
      <c r="G1569" t="b">
        <v>1</v>
      </c>
      <c r="H1569">
        <v>0</v>
      </c>
      <c r="I1569">
        <v>2</v>
      </c>
      <c r="J1569" t="s">
        <v>54</v>
      </c>
      <c r="K1569" s="5">
        <v>53147</v>
      </c>
      <c r="L1569" t="s">
        <v>90</v>
      </c>
      <c r="M1569" t="s">
        <v>27</v>
      </c>
      <c r="N1569">
        <v>38</v>
      </c>
      <c r="O1569">
        <v>1</v>
      </c>
      <c r="P1569">
        <v>0</v>
      </c>
      <c r="Q1569" t="s">
        <v>28</v>
      </c>
      <c r="R1569" s="5">
        <v>93421</v>
      </c>
      <c r="S1569">
        <v>2.4900000000000002</v>
      </c>
      <c r="T1569" s="5">
        <v>142224.22</v>
      </c>
      <c r="U1569">
        <v>37</v>
      </c>
      <c r="V1569" t="s">
        <v>29</v>
      </c>
      <c r="W1569" s="5">
        <v>750</v>
      </c>
      <c r="X1569" s="5">
        <f>Table1[[#This Row],[Attendance]]*Table1[[#This Row],[Average Ticket Price]]</f>
        <v>39860250</v>
      </c>
      <c r="Y1569" s="5" t="s">
        <v>683</v>
      </c>
    </row>
    <row r="1570" spans="1:25" x14ac:dyDescent="0.25">
      <c r="A1570" t="s">
        <v>550</v>
      </c>
      <c r="B1570" s="8">
        <v>45464</v>
      </c>
      <c r="C1570">
        <f t="shared" si="24"/>
        <v>2024</v>
      </c>
      <c r="D1570" t="s">
        <v>77</v>
      </c>
      <c r="E1570" t="s">
        <v>23</v>
      </c>
      <c r="F1570" t="s">
        <v>24</v>
      </c>
      <c r="G1570" t="b">
        <v>1</v>
      </c>
      <c r="H1570">
        <v>2</v>
      </c>
      <c r="I1570">
        <v>2</v>
      </c>
      <c r="J1570" t="s">
        <v>39</v>
      </c>
      <c r="K1570" s="5">
        <v>12759</v>
      </c>
      <c r="L1570" t="s">
        <v>103</v>
      </c>
      <c r="M1570" t="s">
        <v>34</v>
      </c>
      <c r="N1570">
        <v>86</v>
      </c>
      <c r="O1570">
        <v>0</v>
      </c>
      <c r="P1570">
        <v>0</v>
      </c>
      <c r="Q1570" t="s">
        <v>62</v>
      </c>
      <c r="R1570" s="5">
        <v>16522</v>
      </c>
      <c r="S1570">
        <v>3.02</v>
      </c>
      <c r="T1570" s="5">
        <v>3897.26</v>
      </c>
      <c r="U1570">
        <v>25</v>
      </c>
      <c r="V1570" t="s">
        <v>29</v>
      </c>
      <c r="W1570" s="5">
        <v>1750</v>
      </c>
      <c r="X1570" s="5">
        <f>Table1[[#This Row],[Attendance]]*Table1[[#This Row],[Average Ticket Price]]</f>
        <v>22328250</v>
      </c>
      <c r="Y1570" s="5" t="s">
        <v>683</v>
      </c>
    </row>
    <row r="1571" spans="1:25" x14ac:dyDescent="0.25">
      <c r="A1571" t="s">
        <v>317</v>
      </c>
      <c r="B1571" s="8">
        <v>45535</v>
      </c>
      <c r="C1571">
        <f t="shared" si="24"/>
        <v>2024</v>
      </c>
      <c r="D1571" t="s">
        <v>53</v>
      </c>
      <c r="E1571" t="s">
        <v>83</v>
      </c>
      <c r="F1571" t="s">
        <v>44</v>
      </c>
      <c r="G1571" t="b">
        <v>1</v>
      </c>
      <c r="H1571">
        <v>0</v>
      </c>
      <c r="I1571">
        <v>1</v>
      </c>
      <c r="J1571" t="s">
        <v>54</v>
      </c>
      <c r="K1571" s="5">
        <v>5821</v>
      </c>
      <c r="L1571" t="s">
        <v>115</v>
      </c>
      <c r="M1571" t="s">
        <v>50</v>
      </c>
      <c r="N1571">
        <v>64</v>
      </c>
      <c r="O1571">
        <v>0</v>
      </c>
      <c r="P1571">
        <v>0</v>
      </c>
      <c r="Q1571" t="s">
        <v>46</v>
      </c>
      <c r="R1571" s="5">
        <v>104943</v>
      </c>
      <c r="S1571">
        <v>0.93</v>
      </c>
      <c r="T1571" s="5">
        <v>154492.66</v>
      </c>
      <c r="U1571">
        <v>35</v>
      </c>
      <c r="V1571" t="s">
        <v>42</v>
      </c>
      <c r="W1571" s="5">
        <v>1500</v>
      </c>
      <c r="X1571" s="5">
        <f>Table1[[#This Row],[Attendance]]*Table1[[#This Row],[Average Ticket Price]]</f>
        <v>8731500</v>
      </c>
      <c r="Y1571" s="5" t="s">
        <v>683</v>
      </c>
    </row>
    <row r="1572" spans="1:25" x14ac:dyDescent="0.25">
      <c r="A1572" t="s">
        <v>119</v>
      </c>
      <c r="B1572" s="8">
        <v>45571</v>
      </c>
      <c r="C1572">
        <f t="shared" si="24"/>
        <v>2024</v>
      </c>
      <c r="D1572" t="s">
        <v>69</v>
      </c>
      <c r="E1572" t="s">
        <v>72</v>
      </c>
      <c r="F1572" t="s">
        <v>24</v>
      </c>
      <c r="G1572" t="b">
        <v>0</v>
      </c>
      <c r="H1572">
        <v>3</v>
      </c>
      <c r="I1572">
        <v>3</v>
      </c>
      <c r="J1572" t="s">
        <v>39</v>
      </c>
      <c r="K1572" s="5">
        <v>53557</v>
      </c>
      <c r="L1572" t="s">
        <v>231</v>
      </c>
      <c r="M1572" t="s">
        <v>61</v>
      </c>
      <c r="N1572">
        <v>69</v>
      </c>
      <c r="O1572">
        <v>0</v>
      </c>
      <c r="P1572">
        <v>1</v>
      </c>
      <c r="Q1572" t="s">
        <v>46</v>
      </c>
      <c r="R1572" s="5">
        <v>115999</v>
      </c>
      <c r="S1572">
        <v>4.66</v>
      </c>
      <c r="T1572" s="5">
        <v>158955.07</v>
      </c>
      <c r="U1572">
        <v>64</v>
      </c>
      <c r="V1572" t="s">
        <v>42</v>
      </c>
      <c r="W1572" s="5">
        <v>1750</v>
      </c>
      <c r="X1572" s="5">
        <f>Table1[[#This Row],[Attendance]]*Table1[[#This Row],[Average Ticket Price]]</f>
        <v>93724750</v>
      </c>
      <c r="Y1572" s="5" t="s">
        <v>683</v>
      </c>
    </row>
    <row r="1573" spans="1:25" x14ac:dyDescent="0.25">
      <c r="A1573" t="s">
        <v>468</v>
      </c>
      <c r="B1573" s="8">
        <v>45680</v>
      </c>
      <c r="C1573">
        <f t="shared" si="24"/>
        <v>2025</v>
      </c>
      <c r="D1573" t="s">
        <v>22</v>
      </c>
      <c r="E1573" t="s">
        <v>23</v>
      </c>
      <c r="F1573" t="s">
        <v>24</v>
      </c>
      <c r="G1573" t="b">
        <v>0</v>
      </c>
      <c r="H1573">
        <v>0</v>
      </c>
      <c r="I1573">
        <v>0</v>
      </c>
      <c r="J1573" t="s">
        <v>39</v>
      </c>
      <c r="K1573" s="5">
        <v>6871</v>
      </c>
      <c r="L1573" t="s">
        <v>109</v>
      </c>
      <c r="M1573" t="s">
        <v>27</v>
      </c>
      <c r="N1573">
        <v>85</v>
      </c>
      <c r="O1573">
        <v>1</v>
      </c>
      <c r="P1573">
        <v>0</v>
      </c>
      <c r="Q1573" t="s">
        <v>62</v>
      </c>
      <c r="R1573" s="5">
        <v>64404</v>
      </c>
      <c r="S1573">
        <v>9.1999999999999993</v>
      </c>
      <c r="T1573" s="5">
        <v>127898.4</v>
      </c>
      <c r="U1573">
        <v>43</v>
      </c>
      <c r="V1573" t="s">
        <v>42</v>
      </c>
      <c r="W1573" s="5">
        <v>1000</v>
      </c>
      <c r="X1573" s="5">
        <f>Table1[[#This Row],[Attendance]]*Table1[[#This Row],[Average Ticket Price]]</f>
        <v>6871000</v>
      </c>
      <c r="Y1573" s="5" t="s">
        <v>683</v>
      </c>
    </row>
    <row r="1574" spans="1:25" x14ac:dyDescent="0.25">
      <c r="A1574" t="s">
        <v>497</v>
      </c>
      <c r="B1574" s="8">
        <v>45621</v>
      </c>
      <c r="C1574">
        <f t="shared" si="24"/>
        <v>2024</v>
      </c>
      <c r="D1574" t="s">
        <v>97</v>
      </c>
      <c r="E1574" t="s">
        <v>37</v>
      </c>
      <c r="F1574" t="s">
        <v>38</v>
      </c>
      <c r="G1574" t="b">
        <v>1</v>
      </c>
      <c r="H1574">
        <v>0</v>
      </c>
      <c r="I1574">
        <v>0</v>
      </c>
      <c r="J1574" t="s">
        <v>39</v>
      </c>
      <c r="K1574" s="5">
        <v>31103</v>
      </c>
      <c r="L1574" t="s">
        <v>105</v>
      </c>
      <c r="M1574" t="s">
        <v>50</v>
      </c>
      <c r="N1574">
        <v>44</v>
      </c>
      <c r="O1574">
        <v>1</v>
      </c>
      <c r="P1574">
        <v>2</v>
      </c>
      <c r="Q1574" t="s">
        <v>51</v>
      </c>
      <c r="R1574" s="5">
        <v>28655</v>
      </c>
      <c r="S1574">
        <v>1.85</v>
      </c>
      <c r="T1574" s="5">
        <v>223190.77</v>
      </c>
      <c r="U1574">
        <v>33</v>
      </c>
      <c r="V1574" t="s">
        <v>29</v>
      </c>
      <c r="W1574" s="5">
        <v>2000</v>
      </c>
      <c r="X1574" s="5">
        <f>Table1[[#This Row],[Attendance]]*Table1[[#This Row],[Average Ticket Price]]</f>
        <v>62206000</v>
      </c>
      <c r="Y1574" s="5" t="s">
        <v>683</v>
      </c>
    </row>
    <row r="1575" spans="1:25" x14ac:dyDescent="0.25">
      <c r="A1575" t="s">
        <v>305</v>
      </c>
      <c r="B1575" s="8">
        <v>45459</v>
      </c>
      <c r="C1575">
        <f t="shared" si="24"/>
        <v>2024</v>
      </c>
      <c r="D1575" t="s">
        <v>22</v>
      </c>
      <c r="E1575" t="s">
        <v>66</v>
      </c>
      <c r="F1575" t="s">
        <v>24</v>
      </c>
      <c r="G1575" t="b">
        <v>0</v>
      </c>
      <c r="H1575">
        <v>4</v>
      </c>
      <c r="I1575">
        <v>2</v>
      </c>
      <c r="J1575" t="s">
        <v>25</v>
      </c>
      <c r="K1575" s="5">
        <v>45543</v>
      </c>
      <c r="L1575" t="s">
        <v>95</v>
      </c>
      <c r="M1575" t="s">
        <v>50</v>
      </c>
      <c r="N1575">
        <v>43</v>
      </c>
      <c r="O1575">
        <v>0</v>
      </c>
      <c r="P1575">
        <v>1</v>
      </c>
      <c r="Q1575" t="s">
        <v>41</v>
      </c>
      <c r="R1575" s="5">
        <v>44043</v>
      </c>
      <c r="S1575">
        <v>5.49</v>
      </c>
      <c r="T1575" s="5">
        <v>101746.89</v>
      </c>
      <c r="U1575">
        <v>29</v>
      </c>
      <c r="V1575" t="s">
        <v>42</v>
      </c>
      <c r="W1575" s="5">
        <v>2250</v>
      </c>
      <c r="X1575" s="5">
        <f>Table1[[#This Row],[Attendance]]*Table1[[#This Row],[Average Ticket Price]]</f>
        <v>102471750</v>
      </c>
      <c r="Y1575" s="5" t="s">
        <v>683</v>
      </c>
    </row>
    <row r="1576" spans="1:25" x14ac:dyDescent="0.25">
      <c r="A1576" t="s">
        <v>213</v>
      </c>
      <c r="B1576" s="8">
        <v>45393</v>
      </c>
      <c r="C1576">
        <f t="shared" si="24"/>
        <v>2024</v>
      </c>
      <c r="D1576" t="s">
        <v>69</v>
      </c>
      <c r="E1576" t="s">
        <v>72</v>
      </c>
      <c r="F1576" t="s">
        <v>38</v>
      </c>
      <c r="G1576" t="b">
        <v>0</v>
      </c>
      <c r="H1576">
        <v>5</v>
      </c>
      <c r="I1576">
        <v>4</v>
      </c>
      <c r="J1576" t="s">
        <v>25</v>
      </c>
      <c r="K1576" s="5">
        <v>21600</v>
      </c>
      <c r="L1576" t="s">
        <v>289</v>
      </c>
      <c r="M1576" t="s">
        <v>61</v>
      </c>
      <c r="N1576">
        <v>60</v>
      </c>
      <c r="O1576">
        <v>0</v>
      </c>
      <c r="P1576">
        <v>1</v>
      </c>
      <c r="Q1576" t="s">
        <v>81</v>
      </c>
      <c r="R1576" s="5">
        <v>74343</v>
      </c>
      <c r="S1576">
        <v>2.2400000000000002</v>
      </c>
      <c r="T1576" s="5">
        <v>178011.17</v>
      </c>
      <c r="U1576">
        <v>56</v>
      </c>
      <c r="V1576" t="s">
        <v>42</v>
      </c>
      <c r="W1576" s="5">
        <v>1000</v>
      </c>
      <c r="X1576" s="5">
        <f>Table1[[#This Row],[Attendance]]*Table1[[#This Row],[Average Ticket Price]]</f>
        <v>21600000</v>
      </c>
      <c r="Y1576" s="5" t="s">
        <v>683</v>
      </c>
    </row>
    <row r="1577" spans="1:25" x14ac:dyDescent="0.25">
      <c r="A1577" t="s">
        <v>494</v>
      </c>
      <c r="B1577" s="8">
        <v>45829</v>
      </c>
      <c r="C1577">
        <f t="shared" si="24"/>
        <v>2025</v>
      </c>
      <c r="D1577" t="s">
        <v>22</v>
      </c>
      <c r="E1577" t="s">
        <v>83</v>
      </c>
      <c r="F1577" t="s">
        <v>38</v>
      </c>
      <c r="G1577" t="b">
        <v>1</v>
      </c>
      <c r="H1577">
        <v>3</v>
      </c>
      <c r="I1577">
        <v>2</v>
      </c>
      <c r="J1577" t="s">
        <v>25</v>
      </c>
      <c r="K1577" s="5">
        <v>22815</v>
      </c>
      <c r="L1577" t="s">
        <v>176</v>
      </c>
      <c r="M1577" t="s">
        <v>61</v>
      </c>
      <c r="N1577">
        <v>17</v>
      </c>
      <c r="O1577">
        <v>2</v>
      </c>
      <c r="P1577">
        <v>1</v>
      </c>
      <c r="Q1577" t="s">
        <v>41</v>
      </c>
      <c r="R1577" s="5">
        <v>104119</v>
      </c>
      <c r="S1577">
        <v>4.84</v>
      </c>
      <c r="T1577" s="5">
        <v>164566.53</v>
      </c>
      <c r="U1577">
        <v>62</v>
      </c>
      <c r="V1577" t="s">
        <v>29</v>
      </c>
      <c r="W1577" s="5">
        <v>750</v>
      </c>
      <c r="X1577" s="5">
        <f>Table1[[#This Row],[Attendance]]*Table1[[#This Row],[Average Ticket Price]]</f>
        <v>17111250</v>
      </c>
      <c r="Y1577" s="5" t="s">
        <v>683</v>
      </c>
    </row>
    <row r="1578" spans="1:25" x14ac:dyDescent="0.25">
      <c r="A1578" t="s">
        <v>213</v>
      </c>
      <c r="B1578" s="8">
        <v>45477</v>
      </c>
      <c r="C1578">
        <f t="shared" si="24"/>
        <v>2024</v>
      </c>
      <c r="D1578" t="s">
        <v>53</v>
      </c>
      <c r="E1578" t="s">
        <v>48</v>
      </c>
      <c r="F1578" t="s">
        <v>38</v>
      </c>
      <c r="G1578" t="b">
        <v>0</v>
      </c>
      <c r="H1578">
        <v>5</v>
      </c>
      <c r="I1578">
        <v>2</v>
      </c>
      <c r="J1578" t="s">
        <v>25</v>
      </c>
      <c r="K1578" s="5">
        <v>53163</v>
      </c>
      <c r="L1578" t="s">
        <v>115</v>
      </c>
      <c r="M1578" t="s">
        <v>27</v>
      </c>
      <c r="N1578">
        <v>28</v>
      </c>
      <c r="O1578">
        <v>2</v>
      </c>
      <c r="P1578">
        <v>1</v>
      </c>
      <c r="Q1578" t="s">
        <v>41</v>
      </c>
      <c r="R1578" s="5">
        <v>48632</v>
      </c>
      <c r="S1578">
        <v>6.79</v>
      </c>
      <c r="T1578" s="5">
        <v>209481.17</v>
      </c>
      <c r="U1578">
        <v>50</v>
      </c>
      <c r="V1578" t="s">
        <v>42</v>
      </c>
      <c r="W1578" s="5">
        <v>500</v>
      </c>
      <c r="X1578" s="5">
        <f>Table1[[#This Row],[Attendance]]*Table1[[#This Row],[Average Ticket Price]]</f>
        <v>26581500</v>
      </c>
      <c r="Y1578" s="5" t="s">
        <v>683</v>
      </c>
    </row>
    <row r="1579" spans="1:25" x14ac:dyDescent="0.25">
      <c r="A1579" t="s">
        <v>598</v>
      </c>
      <c r="B1579" s="8">
        <v>45304</v>
      </c>
      <c r="C1579">
        <f t="shared" si="24"/>
        <v>2024</v>
      </c>
      <c r="D1579" t="s">
        <v>69</v>
      </c>
      <c r="E1579" t="s">
        <v>72</v>
      </c>
      <c r="F1579" t="s">
        <v>24</v>
      </c>
      <c r="G1579" t="b">
        <v>0</v>
      </c>
      <c r="H1579">
        <v>3</v>
      </c>
      <c r="I1579">
        <v>3</v>
      </c>
      <c r="J1579" t="s">
        <v>39</v>
      </c>
      <c r="K1579" s="5">
        <v>5289</v>
      </c>
      <c r="L1579" t="s">
        <v>141</v>
      </c>
      <c r="M1579" t="s">
        <v>50</v>
      </c>
      <c r="N1579">
        <v>71</v>
      </c>
      <c r="O1579">
        <v>1</v>
      </c>
      <c r="P1579">
        <v>0</v>
      </c>
      <c r="Q1579" t="s">
        <v>87</v>
      </c>
      <c r="R1579" s="5">
        <v>24353</v>
      </c>
      <c r="S1579">
        <v>7.46</v>
      </c>
      <c r="T1579" s="5">
        <v>229891.25</v>
      </c>
      <c r="U1579">
        <v>36</v>
      </c>
      <c r="V1579" t="s">
        <v>29</v>
      </c>
      <c r="W1579" s="5">
        <v>1750</v>
      </c>
      <c r="X1579" s="5">
        <f>Table1[[#This Row],[Attendance]]*Table1[[#This Row],[Average Ticket Price]]</f>
        <v>9255750</v>
      </c>
      <c r="Y1579" s="5" t="s">
        <v>683</v>
      </c>
    </row>
    <row r="1580" spans="1:25" x14ac:dyDescent="0.25">
      <c r="A1580" t="s">
        <v>184</v>
      </c>
      <c r="B1580" s="8">
        <v>45427</v>
      </c>
      <c r="C1580">
        <f t="shared" si="24"/>
        <v>2024</v>
      </c>
      <c r="D1580" t="s">
        <v>77</v>
      </c>
      <c r="E1580" t="s">
        <v>72</v>
      </c>
      <c r="F1580" t="s">
        <v>38</v>
      </c>
      <c r="G1580" t="b">
        <v>0</v>
      </c>
      <c r="H1580">
        <v>3</v>
      </c>
      <c r="I1580">
        <v>0</v>
      </c>
      <c r="J1580" t="s">
        <v>25</v>
      </c>
      <c r="K1580" s="5">
        <v>24401</v>
      </c>
      <c r="L1580" t="s">
        <v>99</v>
      </c>
      <c r="M1580" t="s">
        <v>27</v>
      </c>
      <c r="N1580">
        <v>13</v>
      </c>
      <c r="O1580">
        <v>0</v>
      </c>
      <c r="P1580">
        <v>2</v>
      </c>
      <c r="Q1580" t="s">
        <v>62</v>
      </c>
      <c r="R1580" s="5">
        <v>75756</v>
      </c>
      <c r="S1580">
        <v>6.7</v>
      </c>
      <c r="T1580" s="5">
        <v>149712.57</v>
      </c>
      <c r="U1580">
        <v>39</v>
      </c>
      <c r="V1580" t="s">
        <v>29</v>
      </c>
      <c r="W1580" s="5">
        <v>1750</v>
      </c>
      <c r="X1580" s="5">
        <f>Table1[[#This Row],[Attendance]]*Table1[[#This Row],[Average Ticket Price]]</f>
        <v>42701750</v>
      </c>
      <c r="Y1580" s="5" t="s">
        <v>683</v>
      </c>
    </row>
    <row r="1581" spans="1:25" x14ac:dyDescent="0.25">
      <c r="A1581" t="s">
        <v>509</v>
      </c>
      <c r="B1581" s="8">
        <v>45918</v>
      </c>
      <c r="C1581">
        <f t="shared" si="24"/>
        <v>2025</v>
      </c>
      <c r="D1581" t="s">
        <v>31</v>
      </c>
      <c r="E1581" t="s">
        <v>48</v>
      </c>
      <c r="F1581" t="s">
        <v>24</v>
      </c>
      <c r="G1581" t="b">
        <v>1</v>
      </c>
      <c r="H1581">
        <v>0</v>
      </c>
      <c r="I1581">
        <v>1</v>
      </c>
      <c r="J1581" t="s">
        <v>54</v>
      </c>
      <c r="K1581" s="5">
        <v>17577</v>
      </c>
      <c r="L1581" t="s">
        <v>73</v>
      </c>
      <c r="M1581" t="s">
        <v>61</v>
      </c>
      <c r="N1581">
        <v>42</v>
      </c>
      <c r="O1581">
        <v>0</v>
      </c>
      <c r="P1581">
        <v>0</v>
      </c>
      <c r="Q1581" t="s">
        <v>41</v>
      </c>
      <c r="R1581" s="5">
        <v>123742</v>
      </c>
      <c r="S1581">
        <v>8.25</v>
      </c>
      <c r="T1581" s="5">
        <v>243517.53</v>
      </c>
      <c r="U1581">
        <v>49</v>
      </c>
      <c r="V1581" t="s">
        <v>29</v>
      </c>
      <c r="W1581" s="5">
        <v>1500</v>
      </c>
      <c r="X1581" s="5">
        <f>Table1[[#This Row],[Attendance]]*Table1[[#This Row],[Average Ticket Price]]</f>
        <v>26365500</v>
      </c>
      <c r="Y1581" s="5" t="s">
        <v>683</v>
      </c>
    </row>
    <row r="1582" spans="1:25" x14ac:dyDescent="0.25">
      <c r="A1582" t="s">
        <v>391</v>
      </c>
      <c r="B1582" s="8">
        <v>45926</v>
      </c>
      <c r="C1582">
        <f t="shared" si="24"/>
        <v>2025</v>
      </c>
      <c r="D1582" t="s">
        <v>22</v>
      </c>
      <c r="E1582" t="s">
        <v>48</v>
      </c>
      <c r="F1582" t="s">
        <v>24</v>
      </c>
      <c r="G1582" t="b">
        <v>0</v>
      </c>
      <c r="H1582">
        <v>3</v>
      </c>
      <c r="I1582">
        <v>0</v>
      </c>
      <c r="J1582" t="s">
        <v>25</v>
      </c>
      <c r="K1582" s="5">
        <v>16709</v>
      </c>
      <c r="L1582" t="s">
        <v>341</v>
      </c>
      <c r="M1582" t="s">
        <v>34</v>
      </c>
      <c r="N1582">
        <v>40</v>
      </c>
      <c r="O1582">
        <v>1</v>
      </c>
      <c r="P1582">
        <v>0</v>
      </c>
      <c r="Q1582" t="s">
        <v>28</v>
      </c>
      <c r="R1582" s="5">
        <v>47371</v>
      </c>
      <c r="S1582">
        <v>9.36</v>
      </c>
      <c r="T1582" s="5">
        <v>139085.43</v>
      </c>
      <c r="U1582">
        <v>21</v>
      </c>
      <c r="V1582" t="s">
        <v>29</v>
      </c>
      <c r="W1582" s="5">
        <v>1000</v>
      </c>
      <c r="X1582" s="5">
        <f>Table1[[#This Row],[Attendance]]*Table1[[#This Row],[Average Ticket Price]]</f>
        <v>16709000</v>
      </c>
      <c r="Y1582" s="5" t="s">
        <v>683</v>
      </c>
    </row>
    <row r="1583" spans="1:25" x14ac:dyDescent="0.25">
      <c r="A1583" t="s">
        <v>345</v>
      </c>
      <c r="B1583" s="8">
        <v>45364</v>
      </c>
      <c r="C1583">
        <f t="shared" si="24"/>
        <v>2024</v>
      </c>
      <c r="D1583" t="s">
        <v>77</v>
      </c>
      <c r="E1583" t="s">
        <v>48</v>
      </c>
      <c r="F1583" t="s">
        <v>24</v>
      </c>
      <c r="G1583" t="b">
        <v>1</v>
      </c>
      <c r="H1583">
        <v>4</v>
      </c>
      <c r="I1583">
        <v>4</v>
      </c>
      <c r="J1583" t="s">
        <v>39</v>
      </c>
      <c r="K1583" s="5">
        <v>34507</v>
      </c>
      <c r="L1583" t="s">
        <v>67</v>
      </c>
      <c r="M1583" t="s">
        <v>61</v>
      </c>
      <c r="N1583">
        <v>66</v>
      </c>
      <c r="O1583">
        <v>1</v>
      </c>
      <c r="P1583">
        <v>0</v>
      </c>
      <c r="Q1583" t="s">
        <v>81</v>
      </c>
      <c r="R1583" s="5">
        <v>137800</v>
      </c>
      <c r="S1583">
        <v>6.35</v>
      </c>
      <c r="T1583" s="5">
        <v>22960.5</v>
      </c>
      <c r="U1583">
        <v>63</v>
      </c>
      <c r="V1583" t="s">
        <v>29</v>
      </c>
      <c r="W1583" s="5">
        <v>1500</v>
      </c>
      <c r="X1583" s="5">
        <f>Table1[[#This Row],[Attendance]]*Table1[[#This Row],[Average Ticket Price]]</f>
        <v>51760500</v>
      </c>
      <c r="Y1583" s="5" t="s">
        <v>683</v>
      </c>
    </row>
    <row r="1584" spans="1:25" x14ac:dyDescent="0.25">
      <c r="A1584" t="s">
        <v>437</v>
      </c>
      <c r="B1584" s="8">
        <v>45339</v>
      </c>
      <c r="C1584">
        <f t="shared" si="24"/>
        <v>2024</v>
      </c>
      <c r="D1584" t="s">
        <v>89</v>
      </c>
      <c r="E1584" t="s">
        <v>72</v>
      </c>
      <c r="F1584" t="s">
        <v>38</v>
      </c>
      <c r="G1584" t="b">
        <v>1</v>
      </c>
      <c r="H1584">
        <v>4</v>
      </c>
      <c r="I1584">
        <v>0</v>
      </c>
      <c r="J1584" t="s">
        <v>25</v>
      </c>
      <c r="K1584" s="5">
        <v>41077</v>
      </c>
      <c r="L1584" t="s">
        <v>115</v>
      </c>
      <c r="M1584" t="s">
        <v>61</v>
      </c>
      <c r="N1584">
        <v>59</v>
      </c>
      <c r="O1584">
        <v>1</v>
      </c>
      <c r="P1584">
        <v>0</v>
      </c>
      <c r="Q1584" t="s">
        <v>62</v>
      </c>
      <c r="R1584" s="5">
        <v>83713</v>
      </c>
      <c r="S1584">
        <v>1.71</v>
      </c>
      <c r="T1584" s="5">
        <v>221183.24</v>
      </c>
      <c r="U1584">
        <v>29</v>
      </c>
      <c r="V1584" t="s">
        <v>42</v>
      </c>
      <c r="W1584" s="5">
        <v>1750</v>
      </c>
      <c r="X1584" s="5">
        <f>Table1[[#This Row],[Attendance]]*Table1[[#This Row],[Average Ticket Price]]</f>
        <v>71884750</v>
      </c>
      <c r="Y1584" s="5" t="s">
        <v>683</v>
      </c>
    </row>
    <row r="1585" spans="1:25" x14ac:dyDescent="0.25">
      <c r="A1585" t="s">
        <v>452</v>
      </c>
      <c r="B1585" s="8">
        <v>45568</v>
      </c>
      <c r="C1585">
        <f t="shared" si="24"/>
        <v>2024</v>
      </c>
      <c r="D1585" t="s">
        <v>22</v>
      </c>
      <c r="E1585" t="s">
        <v>72</v>
      </c>
      <c r="F1585" t="s">
        <v>24</v>
      </c>
      <c r="G1585" t="b">
        <v>0</v>
      </c>
      <c r="H1585">
        <v>2</v>
      </c>
      <c r="I1585">
        <v>4</v>
      </c>
      <c r="J1585" t="s">
        <v>54</v>
      </c>
      <c r="K1585" s="5">
        <v>8062</v>
      </c>
      <c r="L1585" t="s">
        <v>95</v>
      </c>
      <c r="M1585" t="s">
        <v>34</v>
      </c>
      <c r="N1585">
        <v>77</v>
      </c>
      <c r="O1585">
        <v>1</v>
      </c>
      <c r="P1585">
        <v>0</v>
      </c>
      <c r="Q1585" t="s">
        <v>46</v>
      </c>
      <c r="R1585" s="5">
        <v>60315</v>
      </c>
      <c r="S1585">
        <v>1.29</v>
      </c>
      <c r="T1585" s="5">
        <v>118007.45</v>
      </c>
      <c r="U1585">
        <v>21</v>
      </c>
      <c r="V1585" t="s">
        <v>42</v>
      </c>
      <c r="W1585" s="5">
        <v>1500</v>
      </c>
      <c r="X1585" s="5">
        <f>Table1[[#This Row],[Attendance]]*Table1[[#This Row],[Average Ticket Price]]</f>
        <v>12093000</v>
      </c>
      <c r="Y1585" s="5" t="s">
        <v>683</v>
      </c>
    </row>
    <row r="1586" spans="1:25" x14ac:dyDescent="0.25">
      <c r="A1586" t="s">
        <v>633</v>
      </c>
      <c r="B1586" s="8">
        <v>45962</v>
      </c>
      <c r="C1586">
        <f t="shared" si="24"/>
        <v>2025</v>
      </c>
      <c r="D1586" t="s">
        <v>69</v>
      </c>
      <c r="E1586" t="s">
        <v>48</v>
      </c>
      <c r="F1586" t="s">
        <v>38</v>
      </c>
      <c r="G1586" t="b">
        <v>0</v>
      </c>
      <c r="H1586">
        <v>4</v>
      </c>
      <c r="I1586">
        <v>1</v>
      </c>
      <c r="J1586" t="s">
        <v>25</v>
      </c>
      <c r="K1586" s="5">
        <v>28133</v>
      </c>
      <c r="L1586" t="s">
        <v>285</v>
      </c>
      <c r="M1586" t="s">
        <v>50</v>
      </c>
      <c r="N1586">
        <v>17</v>
      </c>
      <c r="O1586">
        <v>0</v>
      </c>
      <c r="P1586">
        <v>0</v>
      </c>
      <c r="Q1586" t="s">
        <v>41</v>
      </c>
      <c r="R1586" s="5">
        <v>53766</v>
      </c>
      <c r="S1586">
        <v>7.37</v>
      </c>
      <c r="T1586" s="5">
        <v>151769.79999999999</v>
      </c>
      <c r="U1586">
        <v>43</v>
      </c>
      <c r="V1586" t="s">
        <v>42</v>
      </c>
      <c r="W1586" s="5">
        <v>3000</v>
      </c>
      <c r="X1586" s="5">
        <f>Table1[[#This Row],[Attendance]]*Table1[[#This Row],[Average Ticket Price]]</f>
        <v>84399000</v>
      </c>
      <c r="Y1586" s="5" t="s">
        <v>683</v>
      </c>
    </row>
    <row r="1587" spans="1:25" x14ac:dyDescent="0.25">
      <c r="A1587" t="s">
        <v>307</v>
      </c>
      <c r="B1587" s="8">
        <v>45509</v>
      </c>
      <c r="C1587">
        <f t="shared" si="24"/>
        <v>2024</v>
      </c>
      <c r="D1587" t="s">
        <v>77</v>
      </c>
      <c r="E1587" t="s">
        <v>98</v>
      </c>
      <c r="F1587" t="s">
        <v>24</v>
      </c>
      <c r="G1587" t="b">
        <v>1</v>
      </c>
      <c r="H1587">
        <v>5</v>
      </c>
      <c r="I1587">
        <v>0</v>
      </c>
      <c r="J1587" t="s">
        <v>25</v>
      </c>
      <c r="K1587" s="5">
        <v>24146</v>
      </c>
      <c r="L1587" t="s">
        <v>93</v>
      </c>
      <c r="M1587" t="s">
        <v>50</v>
      </c>
      <c r="N1587">
        <v>56</v>
      </c>
      <c r="O1587">
        <v>0</v>
      </c>
      <c r="P1587">
        <v>0</v>
      </c>
      <c r="Q1587" t="s">
        <v>46</v>
      </c>
      <c r="R1587" s="5">
        <v>15708</v>
      </c>
      <c r="S1587">
        <v>8.15</v>
      </c>
      <c r="T1587" s="5">
        <v>152243.84</v>
      </c>
      <c r="U1587">
        <v>40</v>
      </c>
      <c r="V1587" t="s">
        <v>42</v>
      </c>
      <c r="W1587" s="5">
        <v>1000</v>
      </c>
      <c r="X1587" s="5">
        <f>Table1[[#This Row],[Attendance]]*Table1[[#This Row],[Average Ticket Price]]</f>
        <v>24146000</v>
      </c>
      <c r="Y1587" s="5" t="s">
        <v>683</v>
      </c>
    </row>
    <row r="1588" spans="1:25" x14ac:dyDescent="0.25">
      <c r="A1588" t="s">
        <v>295</v>
      </c>
      <c r="B1588" s="8">
        <v>45424</v>
      </c>
      <c r="C1588">
        <f t="shared" si="24"/>
        <v>2024</v>
      </c>
      <c r="D1588" t="s">
        <v>31</v>
      </c>
      <c r="E1588" t="s">
        <v>98</v>
      </c>
      <c r="F1588" t="s">
        <v>44</v>
      </c>
      <c r="G1588" t="b">
        <v>1</v>
      </c>
      <c r="H1588">
        <v>4</v>
      </c>
      <c r="I1588">
        <v>4</v>
      </c>
      <c r="J1588" t="s">
        <v>39</v>
      </c>
      <c r="K1588" s="5">
        <v>12766</v>
      </c>
      <c r="L1588" t="s">
        <v>135</v>
      </c>
      <c r="M1588" t="s">
        <v>27</v>
      </c>
      <c r="N1588">
        <v>13</v>
      </c>
      <c r="O1588">
        <v>0</v>
      </c>
      <c r="P1588">
        <v>0</v>
      </c>
      <c r="Q1588" t="s">
        <v>62</v>
      </c>
      <c r="R1588" s="5">
        <v>34020</v>
      </c>
      <c r="S1588">
        <v>6.55</v>
      </c>
      <c r="T1588" s="5">
        <v>25339.23</v>
      </c>
      <c r="U1588">
        <v>23</v>
      </c>
      <c r="V1588" t="s">
        <v>29</v>
      </c>
      <c r="W1588" s="5">
        <v>1750</v>
      </c>
      <c r="X1588" s="5">
        <f>Table1[[#This Row],[Attendance]]*Table1[[#This Row],[Average Ticket Price]]</f>
        <v>22340500</v>
      </c>
      <c r="Y1588" s="5" t="s">
        <v>683</v>
      </c>
    </row>
    <row r="1589" spans="1:25" x14ac:dyDescent="0.25">
      <c r="A1589" t="s">
        <v>552</v>
      </c>
      <c r="B1589" s="8">
        <v>45422</v>
      </c>
      <c r="C1589">
        <f t="shared" si="24"/>
        <v>2024</v>
      </c>
      <c r="D1589" t="s">
        <v>36</v>
      </c>
      <c r="E1589" t="s">
        <v>48</v>
      </c>
      <c r="F1589" t="s">
        <v>24</v>
      </c>
      <c r="G1589" t="b">
        <v>1</v>
      </c>
      <c r="H1589">
        <v>3</v>
      </c>
      <c r="I1589">
        <v>1</v>
      </c>
      <c r="J1589" t="s">
        <v>25</v>
      </c>
      <c r="K1589" s="5">
        <v>9328</v>
      </c>
      <c r="L1589" t="s">
        <v>64</v>
      </c>
      <c r="M1589" t="s">
        <v>50</v>
      </c>
      <c r="N1589">
        <v>36</v>
      </c>
      <c r="O1589">
        <v>1</v>
      </c>
      <c r="P1589">
        <v>1</v>
      </c>
      <c r="Q1589" t="s">
        <v>51</v>
      </c>
      <c r="R1589" s="5">
        <v>124874</v>
      </c>
      <c r="S1589">
        <v>7.4</v>
      </c>
      <c r="T1589" s="5">
        <v>36962.269999999997</v>
      </c>
      <c r="U1589">
        <v>50</v>
      </c>
      <c r="V1589" t="s">
        <v>42</v>
      </c>
      <c r="W1589" s="5">
        <v>1500</v>
      </c>
      <c r="X1589" s="5">
        <f>Table1[[#This Row],[Attendance]]*Table1[[#This Row],[Average Ticket Price]]</f>
        <v>13992000</v>
      </c>
      <c r="Y1589" s="5" t="s">
        <v>683</v>
      </c>
    </row>
    <row r="1590" spans="1:25" x14ac:dyDescent="0.25">
      <c r="A1590" t="s">
        <v>581</v>
      </c>
      <c r="B1590" s="8">
        <v>45545</v>
      </c>
      <c r="C1590">
        <f t="shared" si="24"/>
        <v>2024</v>
      </c>
      <c r="D1590" t="s">
        <v>89</v>
      </c>
      <c r="E1590" t="s">
        <v>83</v>
      </c>
      <c r="F1590" t="s">
        <v>38</v>
      </c>
      <c r="G1590" t="b">
        <v>1</v>
      </c>
      <c r="H1590">
        <v>3</v>
      </c>
      <c r="I1590">
        <v>3</v>
      </c>
      <c r="J1590" t="s">
        <v>39</v>
      </c>
      <c r="K1590" s="5">
        <v>16885</v>
      </c>
      <c r="L1590" t="s">
        <v>159</v>
      </c>
      <c r="M1590" t="s">
        <v>27</v>
      </c>
      <c r="N1590">
        <v>28</v>
      </c>
      <c r="O1590">
        <v>0</v>
      </c>
      <c r="P1590">
        <v>0</v>
      </c>
      <c r="Q1590" t="s">
        <v>46</v>
      </c>
      <c r="R1590" s="5">
        <v>136837</v>
      </c>
      <c r="S1590">
        <v>3.44</v>
      </c>
      <c r="T1590" s="5">
        <v>53207.24</v>
      </c>
      <c r="U1590">
        <v>54</v>
      </c>
      <c r="V1590" t="s">
        <v>42</v>
      </c>
      <c r="W1590" s="5">
        <v>1500</v>
      </c>
      <c r="X1590" s="5">
        <f>Table1[[#This Row],[Attendance]]*Table1[[#This Row],[Average Ticket Price]]</f>
        <v>25327500</v>
      </c>
      <c r="Y1590" s="5" t="s">
        <v>683</v>
      </c>
    </row>
    <row r="1591" spans="1:25" x14ac:dyDescent="0.25">
      <c r="A1591" t="s">
        <v>140</v>
      </c>
      <c r="B1591" s="8">
        <v>46014</v>
      </c>
      <c r="C1591">
        <f t="shared" si="24"/>
        <v>2025</v>
      </c>
      <c r="D1591" t="s">
        <v>77</v>
      </c>
      <c r="E1591" t="s">
        <v>83</v>
      </c>
      <c r="F1591" t="s">
        <v>44</v>
      </c>
      <c r="G1591" t="b">
        <v>1</v>
      </c>
      <c r="H1591">
        <v>1</v>
      </c>
      <c r="I1591">
        <v>4</v>
      </c>
      <c r="J1591" t="s">
        <v>54</v>
      </c>
      <c r="K1591" s="5">
        <v>22645</v>
      </c>
      <c r="L1591" t="s">
        <v>118</v>
      </c>
      <c r="M1591" t="s">
        <v>61</v>
      </c>
      <c r="N1591">
        <v>60</v>
      </c>
      <c r="O1591">
        <v>1</v>
      </c>
      <c r="P1591">
        <v>1</v>
      </c>
      <c r="Q1591" t="s">
        <v>81</v>
      </c>
      <c r="R1591" s="5">
        <v>91875</v>
      </c>
      <c r="S1591">
        <v>4.8899999999999997</v>
      </c>
      <c r="T1591" s="5">
        <v>201507.47</v>
      </c>
      <c r="U1591">
        <v>29</v>
      </c>
      <c r="V1591" t="s">
        <v>29</v>
      </c>
      <c r="W1591" s="5">
        <v>2000</v>
      </c>
      <c r="X1591" s="5">
        <f>Table1[[#This Row],[Attendance]]*Table1[[#This Row],[Average Ticket Price]]</f>
        <v>45290000</v>
      </c>
      <c r="Y1591" s="5" t="s">
        <v>683</v>
      </c>
    </row>
    <row r="1592" spans="1:25" x14ac:dyDescent="0.25">
      <c r="A1592" t="s">
        <v>320</v>
      </c>
      <c r="B1592" s="8">
        <v>45948</v>
      </c>
      <c r="C1592">
        <f t="shared" si="24"/>
        <v>2025</v>
      </c>
      <c r="D1592" t="s">
        <v>77</v>
      </c>
      <c r="E1592" t="s">
        <v>83</v>
      </c>
      <c r="F1592" t="s">
        <v>44</v>
      </c>
      <c r="G1592" t="b">
        <v>0</v>
      </c>
      <c r="H1592">
        <v>4</v>
      </c>
      <c r="I1592">
        <v>4</v>
      </c>
      <c r="J1592" t="s">
        <v>39</v>
      </c>
      <c r="K1592" s="5">
        <v>53974</v>
      </c>
      <c r="L1592" t="s">
        <v>215</v>
      </c>
      <c r="M1592" t="s">
        <v>50</v>
      </c>
      <c r="N1592">
        <v>26</v>
      </c>
      <c r="O1592">
        <v>0</v>
      </c>
      <c r="P1592">
        <v>0</v>
      </c>
      <c r="Q1592" t="s">
        <v>51</v>
      </c>
      <c r="R1592" s="5">
        <v>24249</v>
      </c>
      <c r="S1592">
        <v>4.76</v>
      </c>
      <c r="T1592" s="5">
        <v>67814.38</v>
      </c>
      <c r="U1592">
        <v>55</v>
      </c>
      <c r="V1592" t="s">
        <v>42</v>
      </c>
      <c r="W1592" s="5">
        <v>1750</v>
      </c>
      <c r="X1592" s="5">
        <f>Table1[[#This Row],[Attendance]]*Table1[[#This Row],[Average Ticket Price]]</f>
        <v>94454500</v>
      </c>
      <c r="Y1592" s="5" t="s">
        <v>683</v>
      </c>
    </row>
    <row r="1593" spans="1:25" x14ac:dyDescent="0.25">
      <c r="A1593" t="s">
        <v>559</v>
      </c>
      <c r="B1593" s="8">
        <v>45751</v>
      </c>
      <c r="C1593">
        <f t="shared" si="24"/>
        <v>2025</v>
      </c>
      <c r="D1593" t="s">
        <v>89</v>
      </c>
      <c r="E1593" t="s">
        <v>23</v>
      </c>
      <c r="F1593" t="s">
        <v>44</v>
      </c>
      <c r="G1593" t="b">
        <v>1</v>
      </c>
      <c r="H1593">
        <v>5</v>
      </c>
      <c r="I1593">
        <v>1</v>
      </c>
      <c r="J1593" t="s">
        <v>25</v>
      </c>
      <c r="K1593" s="5">
        <v>27259</v>
      </c>
      <c r="L1593" t="s">
        <v>285</v>
      </c>
      <c r="M1593" t="s">
        <v>34</v>
      </c>
      <c r="N1593">
        <v>84</v>
      </c>
      <c r="O1593">
        <v>0</v>
      </c>
      <c r="P1593">
        <v>1</v>
      </c>
      <c r="Q1593" t="s">
        <v>51</v>
      </c>
      <c r="R1593" s="5">
        <v>80031</v>
      </c>
      <c r="S1593">
        <v>8.68</v>
      </c>
      <c r="T1593" s="5">
        <v>193424.12</v>
      </c>
      <c r="U1593">
        <v>21</v>
      </c>
      <c r="V1593" t="s">
        <v>152</v>
      </c>
      <c r="W1593" s="5">
        <v>3000</v>
      </c>
      <c r="X1593" s="5">
        <f>Table1[[#This Row],[Attendance]]*Table1[[#This Row],[Average Ticket Price]]</f>
        <v>81777000</v>
      </c>
      <c r="Y1593" s="5" t="s">
        <v>683</v>
      </c>
    </row>
    <row r="1594" spans="1:25" x14ac:dyDescent="0.25">
      <c r="A1594" t="s">
        <v>393</v>
      </c>
      <c r="B1594" s="8">
        <v>45606</v>
      </c>
      <c r="C1594">
        <f t="shared" si="24"/>
        <v>2024</v>
      </c>
      <c r="D1594" t="s">
        <v>69</v>
      </c>
      <c r="E1594" t="s">
        <v>66</v>
      </c>
      <c r="F1594" t="s">
        <v>24</v>
      </c>
      <c r="G1594" t="b">
        <v>1</v>
      </c>
      <c r="H1594">
        <v>0</v>
      </c>
      <c r="I1594">
        <v>2</v>
      </c>
      <c r="J1594" t="s">
        <v>54</v>
      </c>
      <c r="K1594" s="5">
        <v>5785</v>
      </c>
      <c r="L1594" t="s">
        <v>178</v>
      </c>
      <c r="M1594" t="s">
        <v>50</v>
      </c>
      <c r="N1594">
        <v>38</v>
      </c>
      <c r="O1594">
        <v>0</v>
      </c>
      <c r="P1594">
        <v>1</v>
      </c>
      <c r="Q1594" t="s">
        <v>62</v>
      </c>
      <c r="R1594" s="5">
        <v>38392</v>
      </c>
      <c r="S1594">
        <v>5.66</v>
      </c>
      <c r="T1594" s="5">
        <v>13019.32</v>
      </c>
      <c r="U1594">
        <v>26</v>
      </c>
      <c r="V1594" t="s">
        <v>152</v>
      </c>
      <c r="W1594" s="5">
        <v>750</v>
      </c>
      <c r="X1594" s="5">
        <f>Table1[[#This Row],[Attendance]]*Table1[[#This Row],[Average Ticket Price]]</f>
        <v>4338750</v>
      </c>
      <c r="Y1594" s="5" t="s">
        <v>683</v>
      </c>
    </row>
    <row r="1595" spans="1:25" x14ac:dyDescent="0.25">
      <c r="A1595" t="s">
        <v>179</v>
      </c>
      <c r="B1595" s="8">
        <v>45886</v>
      </c>
      <c r="C1595">
        <f t="shared" si="24"/>
        <v>2025</v>
      </c>
      <c r="D1595" t="s">
        <v>69</v>
      </c>
      <c r="E1595" t="s">
        <v>83</v>
      </c>
      <c r="F1595" t="s">
        <v>24</v>
      </c>
      <c r="G1595" t="b">
        <v>1</v>
      </c>
      <c r="H1595">
        <v>3</v>
      </c>
      <c r="I1595">
        <v>2</v>
      </c>
      <c r="J1595" t="s">
        <v>25</v>
      </c>
      <c r="K1595" s="5">
        <v>18952</v>
      </c>
      <c r="L1595" t="s">
        <v>133</v>
      </c>
      <c r="M1595" t="s">
        <v>27</v>
      </c>
      <c r="N1595">
        <v>53</v>
      </c>
      <c r="O1595">
        <v>2</v>
      </c>
      <c r="P1595">
        <v>2</v>
      </c>
      <c r="Q1595" t="s">
        <v>62</v>
      </c>
      <c r="R1595" s="5">
        <v>50280</v>
      </c>
      <c r="S1595">
        <v>5.83</v>
      </c>
      <c r="T1595" s="5">
        <v>81721.47</v>
      </c>
      <c r="U1595">
        <v>24</v>
      </c>
      <c r="V1595" t="s">
        <v>29</v>
      </c>
      <c r="W1595" s="5">
        <v>750</v>
      </c>
      <c r="X1595" s="5">
        <f>Table1[[#This Row],[Attendance]]*Table1[[#This Row],[Average Ticket Price]]</f>
        <v>14214000</v>
      </c>
      <c r="Y1595" s="5" t="s">
        <v>683</v>
      </c>
    </row>
    <row r="1596" spans="1:25" x14ac:dyDescent="0.25">
      <c r="A1596" t="s">
        <v>393</v>
      </c>
      <c r="B1596" s="8">
        <v>45537</v>
      </c>
      <c r="C1596">
        <f t="shared" si="24"/>
        <v>2024</v>
      </c>
      <c r="D1596" t="s">
        <v>77</v>
      </c>
      <c r="E1596" t="s">
        <v>98</v>
      </c>
      <c r="F1596" t="s">
        <v>38</v>
      </c>
      <c r="G1596" t="b">
        <v>0</v>
      </c>
      <c r="H1596">
        <v>3</v>
      </c>
      <c r="I1596">
        <v>2</v>
      </c>
      <c r="J1596" t="s">
        <v>25</v>
      </c>
      <c r="K1596" s="5">
        <v>12836</v>
      </c>
      <c r="L1596" t="s">
        <v>80</v>
      </c>
      <c r="M1596" t="s">
        <v>27</v>
      </c>
      <c r="N1596">
        <v>51</v>
      </c>
      <c r="O1596">
        <v>0</v>
      </c>
      <c r="P1596">
        <v>0</v>
      </c>
      <c r="Q1596" t="s">
        <v>62</v>
      </c>
      <c r="R1596" s="5">
        <v>122894</v>
      </c>
      <c r="S1596">
        <v>2.74</v>
      </c>
      <c r="T1596" s="5">
        <v>65632.56</v>
      </c>
      <c r="U1596">
        <v>24</v>
      </c>
      <c r="V1596" t="s">
        <v>29</v>
      </c>
      <c r="W1596" s="5">
        <v>2000</v>
      </c>
      <c r="X1596" s="5">
        <f>Table1[[#This Row],[Attendance]]*Table1[[#This Row],[Average Ticket Price]]</f>
        <v>25672000</v>
      </c>
      <c r="Y1596" s="5" t="s">
        <v>683</v>
      </c>
    </row>
    <row r="1597" spans="1:25" x14ac:dyDescent="0.25">
      <c r="A1597" t="s">
        <v>608</v>
      </c>
      <c r="B1597" s="8">
        <v>45410</v>
      </c>
      <c r="C1597">
        <f t="shared" si="24"/>
        <v>2024</v>
      </c>
      <c r="D1597" t="s">
        <v>36</v>
      </c>
      <c r="E1597" t="s">
        <v>66</v>
      </c>
      <c r="F1597" t="s">
        <v>38</v>
      </c>
      <c r="G1597" t="b">
        <v>1</v>
      </c>
      <c r="H1597">
        <v>0</v>
      </c>
      <c r="I1597">
        <v>1</v>
      </c>
      <c r="J1597" t="s">
        <v>54</v>
      </c>
      <c r="K1597" s="5">
        <v>19428</v>
      </c>
      <c r="L1597" t="s">
        <v>159</v>
      </c>
      <c r="M1597" t="s">
        <v>34</v>
      </c>
      <c r="N1597">
        <v>22</v>
      </c>
      <c r="O1597">
        <v>0</v>
      </c>
      <c r="P1597">
        <v>0</v>
      </c>
      <c r="Q1597" t="s">
        <v>41</v>
      </c>
      <c r="R1597" s="5">
        <v>18247</v>
      </c>
      <c r="S1597">
        <v>5.26</v>
      </c>
      <c r="T1597" s="5">
        <v>116908.45</v>
      </c>
      <c r="U1597">
        <v>58</v>
      </c>
      <c r="V1597" t="s">
        <v>42</v>
      </c>
      <c r="W1597" s="5">
        <v>1750</v>
      </c>
      <c r="X1597" s="5">
        <f>Table1[[#This Row],[Attendance]]*Table1[[#This Row],[Average Ticket Price]]</f>
        <v>33999000</v>
      </c>
      <c r="Y1597" s="5" t="s">
        <v>683</v>
      </c>
    </row>
    <row r="1598" spans="1:25" x14ac:dyDescent="0.25">
      <c r="A1598" t="s">
        <v>509</v>
      </c>
      <c r="B1598" s="8">
        <v>45568</v>
      </c>
      <c r="C1598">
        <f t="shared" si="24"/>
        <v>2024</v>
      </c>
      <c r="D1598" t="s">
        <v>22</v>
      </c>
      <c r="E1598" t="s">
        <v>37</v>
      </c>
      <c r="F1598" t="s">
        <v>38</v>
      </c>
      <c r="G1598" t="b">
        <v>1</v>
      </c>
      <c r="H1598">
        <v>1</v>
      </c>
      <c r="I1598">
        <v>2</v>
      </c>
      <c r="J1598" t="s">
        <v>54</v>
      </c>
      <c r="K1598" s="5">
        <v>35769</v>
      </c>
      <c r="L1598" t="s">
        <v>190</v>
      </c>
      <c r="M1598" t="s">
        <v>50</v>
      </c>
      <c r="N1598">
        <v>49</v>
      </c>
      <c r="O1598">
        <v>1</v>
      </c>
      <c r="P1598">
        <v>0</v>
      </c>
      <c r="Q1598" t="s">
        <v>62</v>
      </c>
      <c r="R1598" s="5">
        <v>1537</v>
      </c>
      <c r="S1598">
        <v>3.86</v>
      </c>
      <c r="T1598" s="5">
        <v>4235.66</v>
      </c>
      <c r="U1598">
        <v>55</v>
      </c>
      <c r="V1598" t="s">
        <v>29</v>
      </c>
      <c r="W1598" s="5">
        <v>1250</v>
      </c>
      <c r="X1598" s="5">
        <f>Table1[[#This Row],[Attendance]]*Table1[[#This Row],[Average Ticket Price]]</f>
        <v>44711250</v>
      </c>
      <c r="Y1598" s="5" t="s">
        <v>683</v>
      </c>
    </row>
    <row r="1599" spans="1:25" x14ac:dyDescent="0.25">
      <c r="A1599" t="s">
        <v>74</v>
      </c>
      <c r="B1599" s="8">
        <v>45322</v>
      </c>
      <c r="C1599">
        <f t="shared" si="24"/>
        <v>2024</v>
      </c>
      <c r="D1599" t="s">
        <v>69</v>
      </c>
      <c r="E1599" t="s">
        <v>23</v>
      </c>
      <c r="F1599" t="s">
        <v>24</v>
      </c>
      <c r="G1599" t="b">
        <v>1</v>
      </c>
      <c r="H1599">
        <v>5</v>
      </c>
      <c r="I1599">
        <v>2</v>
      </c>
      <c r="J1599" t="s">
        <v>25</v>
      </c>
      <c r="K1599" s="5">
        <v>46622</v>
      </c>
      <c r="L1599" t="s">
        <v>310</v>
      </c>
      <c r="M1599" t="s">
        <v>61</v>
      </c>
      <c r="N1599">
        <v>63</v>
      </c>
      <c r="O1599">
        <v>1</v>
      </c>
      <c r="P1599">
        <v>1</v>
      </c>
      <c r="Q1599" t="s">
        <v>87</v>
      </c>
      <c r="R1599" s="5">
        <v>22903</v>
      </c>
      <c r="S1599">
        <v>4.8899999999999997</v>
      </c>
      <c r="T1599" s="5">
        <v>162128.18</v>
      </c>
      <c r="U1599">
        <v>57</v>
      </c>
      <c r="V1599" t="s">
        <v>42</v>
      </c>
      <c r="W1599" s="5">
        <v>750</v>
      </c>
      <c r="X1599" s="5">
        <f>Table1[[#This Row],[Attendance]]*Table1[[#This Row],[Average Ticket Price]]</f>
        <v>34966500</v>
      </c>
      <c r="Y1599" s="5" t="s">
        <v>683</v>
      </c>
    </row>
    <row r="1600" spans="1:25" x14ac:dyDescent="0.25">
      <c r="A1600" t="s">
        <v>154</v>
      </c>
      <c r="B1600" s="8">
        <v>45805</v>
      </c>
      <c r="C1600">
        <f t="shared" si="24"/>
        <v>2025</v>
      </c>
      <c r="D1600" t="s">
        <v>53</v>
      </c>
      <c r="E1600" t="s">
        <v>72</v>
      </c>
      <c r="F1600" t="s">
        <v>38</v>
      </c>
      <c r="G1600" t="b">
        <v>0</v>
      </c>
      <c r="H1600">
        <v>0</v>
      </c>
      <c r="I1600">
        <v>2</v>
      </c>
      <c r="J1600" t="s">
        <v>54</v>
      </c>
      <c r="K1600" s="5">
        <v>22449</v>
      </c>
      <c r="L1600" t="s">
        <v>135</v>
      </c>
      <c r="M1600" t="s">
        <v>61</v>
      </c>
      <c r="N1600">
        <v>22</v>
      </c>
      <c r="O1600">
        <v>0</v>
      </c>
      <c r="P1600">
        <v>0</v>
      </c>
      <c r="Q1600" t="s">
        <v>41</v>
      </c>
      <c r="R1600" s="5">
        <v>12812</v>
      </c>
      <c r="S1600">
        <v>8.8800000000000008</v>
      </c>
      <c r="T1600" s="5">
        <v>182729.53</v>
      </c>
      <c r="U1600">
        <v>42</v>
      </c>
      <c r="V1600" t="s">
        <v>29</v>
      </c>
      <c r="W1600" s="5">
        <v>750</v>
      </c>
      <c r="X1600" s="5">
        <f>Table1[[#This Row],[Attendance]]*Table1[[#This Row],[Average Ticket Price]]</f>
        <v>16836750</v>
      </c>
      <c r="Y1600" s="5" t="s">
        <v>683</v>
      </c>
    </row>
    <row r="1601" spans="1:25" x14ac:dyDescent="0.25">
      <c r="A1601" t="s">
        <v>550</v>
      </c>
      <c r="B1601" s="8">
        <v>45953</v>
      </c>
      <c r="C1601">
        <f t="shared" si="24"/>
        <v>2025</v>
      </c>
      <c r="D1601" t="s">
        <v>77</v>
      </c>
      <c r="E1601" t="s">
        <v>98</v>
      </c>
      <c r="F1601" t="s">
        <v>24</v>
      </c>
      <c r="G1601" t="b">
        <v>1</v>
      </c>
      <c r="H1601">
        <v>4</v>
      </c>
      <c r="I1601">
        <v>4</v>
      </c>
      <c r="J1601" t="s">
        <v>39</v>
      </c>
      <c r="K1601" s="5">
        <v>28176</v>
      </c>
      <c r="L1601" t="s">
        <v>188</v>
      </c>
      <c r="M1601" t="s">
        <v>61</v>
      </c>
      <c r="N1601">
        <v>60</v>
      </c>
      <c r="O1601">
        <v>0</v>
      </c>
      <c r="P1601">
        <v>0</v>
      </c>
      <c r="Q1601" t="s">
        <v>46</v>
      </c>
      <c r="R1601" s="5">
        <v>22615</v>
      </c>
      <c r="S1601">
        <v>3.21</v>
      </c>
      <c r="T1601" s="5">
        <v>21101.13</v>
      </c>
      <c r="U1601">
        <v>28</v>
      </c>
      <c r="V1601" t="s">
        <v>42</v>
      </c>
      <c r="W1601" s="5">
        <v>2250</v>
      </c>
      <c r="X1601" s="5">
        <f>Table1[[#This Row],[Attendance]]*Table1[[#This Row],[Average Ticket Price]]</f>
        <v>63396000</v>
      </c>
      <c r="Y1601" s="5" t="s">
        <v>683</v>
      </c>
    </row>
    <row r="1602" spans="1:25" x14ac:dyDescent="0.25">
      <c r="A1602" t="s">
        <v>214</v>
      </c>
      <c r="B1602" s="8">
        <v>45377</v>
      </c>
      <c r="C1602">
        <f t="shared" si="24"/>
        <v>2024</v>
      </c>
      <c r="D1602" t="s">
        <v>22</v>
      </c>
      <c r="E1602" t="s">
        <v>32</v>
      </c>
      <c r="F1602" t="s">
        <v>38</v>
      </c>
      <c r="G1602" t="b">
        <v>0</v>
      </c>
      <c r="H1602">
        <v>2</v>
      </c>
      <c r="I1602">
        <v>3</v>
      </c>
      <c r="J1602" t="s">
        <v>54</v>
      </c>
      <c r="K1602" s="5">
        <v>47785</v>
      </c>
      <c r="L1602" t="s">
        <v>208</v>
      </c>
      <c r="M1602" t="s">
        <v>27</v>
      </c>
      <c r="N1602">
        <v>24</v>
      </c>
      <c r="O1602">
        <v>0</v>
      </c>
      <c r="P1602">
        <v>1</v>
      </c>
      <c r="Q1602" t="s">
        <v>51</v>
      </c>
      <c r="R1602" s="5">
        <v>122121</v>
      </c>
      <c r="S1602">
        <v>2.16</v>
      </c>
      <c r="T1602" s="5">
        <v>93262.64</v>
      </c>
      <c r="U1602">
        <v>24</v>
      </c>
      <c r="V1602" t="s">
        <v>42</v>
      </c>
      <c r="W1602" s="5">
        <v>1000</v>
      </c>
      <c r="X1602" s="5">
        <f>Table1[[#This Row],[Attendance]]*Table1[[#This Row],[Average Ticket Price]]</f>
        <v>47785000</v>
      </c>
      <c r="Y1602" s="5" t="s">
        <v>683</v>
      </c>
    </row>
    <row r="1603" spans="1:25" x14ac:dyDescent="0.25">
      <c r="A1603" t="s">
        <v>634</v>
      </c>
      <c r="B1603" s="8">
        <v>45428</v>
      </c>
      <c r="C1603">
        <f t="shared" ref="C1603:C1666" si="25">YEAR(B1603)</f>
        <v>2024</v>
      </c>
      <c r="D1603" t="s">
        <v>97</v>
      </c>
      <c r="E1603" t="s">
        <v>37</v>
      </c>
      <c r="F1603" t="s">
        <v>44</v>
      </c>
      <c r="G1603" t="b">
        <v>0</v>
      </c>
      <c r="H1603">
        <v>1</v>
      </c>
      <c r="I1603">
        <v>2</v>
      </c>
      <c r="J1603" t="s">
        <v>54</v>
      </c>
      <c r="K1603" s="5">
        <v>29142</v>
      </c>
      <c r="L1603" t="s">
        <v>229</v>
      </c>
      <c r="M1603" t="s">
        <v>50</v>
      </c>
      <c r="N1603">
        <v>25</v>
      </c>
      <c r="O1603">
        <v>2</v>
      </c>
      <c r="P1603">
        <v>2</v>
      </c>
      <c r="Q1603" t="s">
        <v>28</v>
      </c>
      <c r="R1603" s="5">
        <v>57590</v>
      </c>
      <c r="S1603">
        <v>2.97</v>
      </c>
      <c r="T1603" s="5">
        <v>199462.19</v>
      </c>
      <c r="U1603">
        <v>34</v>
      </c>
      <c r="V1603" t="s">
        <v>42</v>
      </c>
      <c r="W1603" s="5">
        <v>1250</v>
      </c>
      <c r="X1603" s="5">
        <f>Table1[[#This Row],[Attendance]]*Table1[[#This Row],[Average Ticket Price]]</f>
        <v>36427500</v>
      </c>
      <c r="Y1603" s="5" t="s">
        <v>683</v>
      </c>
    </row>
    <row r="1604" spans="1:25" x14ac:dyDescent="0.25">
      <c r="A1604" t="s">
        <v>116</v>
      </c>
      <c r="B1604" s="8">
        <v>45870</v>
      </c>
      <c r="C1604">
        <f t="shared" si="25"/>
        <v>2025</v>
      </c>
      <c r="D1604" t="s">
        <v>36</v>
      </c>
      <c r="E1604" t="s">
        <v>32</v>
      </c>
      <c r="F1604" t="s">
        <v>38</v>
      </c>
      <c r="G1604" t="b">
        <v>0</v>
      </c>
      <c r="H1604">
        <v>0</v>
      </c>
      <c r="I1604">
        <v>4</v>
      </c>
      <c r="J1604" t="s">
        <v>54</v>
      </c>
      <c r="K1604" s="5">
        <v>36194</v>
      </c>
      <c r="L1604" t="s">
        <v>200</v>
      </c>
      <c r="M1604" t="s">
        <v>61</v>
      </c>
      <c r="N1604">
        <v>54</v>
      </c>
      <c r="O1604">
        <v>1</v>
      </c>
      <c r="P1604">
        <v>0</v>
      </c>
      <c r="Q1604" t="s">
        <v>87</v>
      </c>
      <c r="R1604" s="5">
        <v>10545</v>
      </c>
      <c r="S1604">
        <v>5.99</v>
      </c>
      <c r="T1604" s="5">
        <v>130367.75</v>
      </c>
      <c r="U1604">
        <v>55</v>
      </c>
      <c r="V1604" t="s">
        <v>42</v>
      </c>
      <c r="W1604" s="5">
        <v>1000</v>
      </c>
      <c r="X1604" s="5">
        <f>Table1[[#This Row],[Attendance]]*Table1[[#This Row],[Average Ticket Price]]</f>
        <v>36194000</v>
      </c>
      <c r="Y1604" s="5" t="s">
        <v>683</v>
      </c>
    </row>
    <row r="1605" spans="1:25" x14ac:dyDescent="0.25">
      <c r="A1605" t="s">
        <v>426</v>
      </c>
      <c r="B1605" s="8">
        <v>45971</v>
      </c>
      <c r="C1605">
        <f t="shared" si="25"/>
        <v>2025</v>
      </c>
      <c r="D1605" t="s">
        <v>22</v>
      </c>
      <c r="E1605" t="s">
        <v>66</v>
      </c>
      <c r="F1605" t="s">
        <v>38</v>
      </c>
      <c r="G1605" t="b">
        <v>0</v>
      </c>
      <c r="H1605">
        <v>0</v>
      </c>
      <c r="I1605">
        <v>0</v>
      </c>
      <c r="J1605" t="s">
        <v>39</v>
      </c>
      <c r="K1605" s="5">
        <v>45131</v>
      </c>
      <c r="L1605" t="s">
        <v>45</v>
      </c>
      <c r="M1605" t="s">
        <v>50</v>
      </c>
      <c r="N1605">
        <v>21</v>
      </c>
      <c r="O1605">
        <v>1</v>
      </c>
      <c r="P1605">
        <v>0</v>
      </c>
      <c r="Q1605" t="s">
        <v>51</v>
      </c>
      <c r="R1605" s="5">
        <v>8878</v>
      </c>
      <c r="S1605">
        <v>7.18</v>
      </c>
      <c r="T1605" s="5">
        <v>153833.5</v>
      </c>
      <c r="U1605">
        <v>54</v>
      </c>
      <c r="V1605" t="s">
        <v>42</v>
      </c>
      <c r="W1605" s="5">
        <v>1250</v>
      </c>
      <c r="X1605" s="5">
        <f>Table1[[#This Row],[Attendance]]*Table1[[#This Row],[Average Ticket Price]]</f>
        <v>56413750</v>
      </c>
      <c r="Y1605" s="5" t="s">
        <v>683</v>
      </c>
    </row>
    <row r="1606" spans="1:25" x14ac:dyDescent="0.25">
      <c r="A1606" t="s">
        <v>106</v>
      </c>
      <c r="B1606" s="8">
        <v>45742</v>
      </c>
      <c r="C1606">
        <f t="shared" si="25"/>
        <v>2025</v>
      </c>
      <c r="D1606" t="s">
        <v>97</v>
      </c>
      <c r="E1606" t="s">
        <v>72</v>
      </c>
      <c r="F1606" t="s">
        <v>24</v>
      </c>
      <c r="G1606" t="b">
        <v>1</v>
      </c>
      <c r="H1606">
        <v>2</v>
      </c>
      <c r="I1606">
        <v>0</v>
      </c>
      <c r="J1606" t="s">
        <v>25</v>
      </c>
      <c r="K1606" s="5">
        <v>9853</v>
      </c>
      <c r="L1606" t="s">
        <v>126</v>
      </c>
      <c r="M1606" t="s">
        <v>27</v>
      </c>
      <c r="N1606">
        <v>63</v>
      </c>
      <c r="O1606">
        <v>0</v>
      </c>
      <c r="P1606">
        <v>1</v>
      </c>
      <c r="Q1606" t="s">
        <v>87</v>
      </c>
      <c r="R1606" s="5">
        <v>27781</v>
      </c>
      <c r="S1606">
        <v>2.61</v>
      </c>
      <c r="T1606" s="5">
        <v>239356.46</v>
      </c>
      <c r="U1606">
        <v>50</v>
      </c>
      <c r="V1606" t="s">
        <v>42</v>
      </c>
      <c r="W1606" s="5">
        <v>750</v>
      </c>
      <c r="X1606" s="5">
        <f>Table1[[#This Row],[Attendance]]*Table1[[#This Row],[Average Ticket Price]]</f>
        <v>7389750</v>
      </c>
      <c r="Y1606" s="5" t="s">
        <v>683</v>
      </c>
    </row>
    <row r="1607" spans="1:25" x14ac:dyDescent="0.25">
      <c r="A1607" t="s">
        <v>456</v>
      </c>
      <c r="B1607" s="8">
        <v>45710</v>
      </c>
      <c r="C1607">
        <f t="shared" si="25"/>
        <v>2025</v>
      </c>
      <c r="D1607" t="s">
        <v>31</v>
      </c>
      <c r="E1607" t="s">
        <v>48</v>
      </c>
      <c r="F1607" t="s">
        <v>24</v>
      </c>
      <c r="G1607" t="b">
        <v>1</v>
      </c>
      <c r="H1607">
        <v>1</v>
      </c>
      <c r="I1607">
        <v>2</v>
      </c>
      <c r="J1607" t="s">
        <v>54</v>
      </c>
      <c r="K1607" s="5">
        <v>5610</v>
      </c>
      <c r="L1607" t="s">
        <v>112</v>
      </c>
      <c r="M1607" t="s">
        <v>50</v>
      </c>
      <c r="N1607">
        <v>32</v>
      </c>
      <c r="O1607">
        <v>2</v>
      </c>
      <c r="P1607">
        <v>2</v>
      </c>
      <c r="Q1607" t="s">
        <v>28</v>
      </c>
      <c r="R1607" s="5">
        <v>15233</v>
      </c>
      <c r="S1607">
        <v>3.04</v>
      </c>
      <c r="T1607" s="5">
        <v>220701.36</v>
      </c>
      <c r="U1607">
        <v>63</v>
      </c>
      <c r="V1607" t="s">
        <v>42</v>
      </c>
      <c r="W1607" s="5">
        <v>1500</v>
      </c>
      <c r="X1607" s="5">
        <f>Table1[[#This Row],[Attendance]]*Table1[[#This Row],[Average Ticket Price]]</f>
        <v>8415000</v>
      </c>
      <c r="Y1607" s="5" t="s">
        <v>683</v>
      </c>
    </row>
    <row r="1608" spans="1:25" x14ac:dyDescent="0.25">
      <c r="A1608" t="s">
        <v>356</v>
      </c>
      <c r="B1608" s="8">
        <v>45853</v>
      </c>
      <c r="C1608">
        <f t="shared" si="25"/>
        <v>2025</v>
      </c>
      <c r="D1608" t="s">
        <v>31</v>
      </c>
      <c r="E1608" t="s">
        <v>32</v>
      </c>
      <c r="F1608" t="s">
        <v>38</v>
      </c>
      <c r="G1608" t="b">
        <v>0</v>
      </c>
      <c r="H1608">
        <v>2</v>
      </c>
      <c r="I1608">
        <v>3</v>
      </c>
      <c r="J1608" t="s">
        <v>54</v>
      </c>
      <c r="K1608" s="5">
        <v>44313</v>
      </c>
      <c r="L1608" t="s">
        <v>70</v>
      </c>
      <c r="M1608" t="s">
        <v>61</v>
      </c>
      <c r="N1608">
        <v>28</v>
      </c>
      <c r="O1608">
        <v>0</v>
      </c>
      <c r="P1608">
        <v>0</v>
      </c>
      <c r="Q1608" t="s">
        <v>28</v>
      </c>
      <c r="R1608" s="5">
        <v>109998</v>
      </c>
      <c r="S1608">
        <v>2.99</v>
      </c>
      <c r="T1608" s="5">
        <v>111175.3</v>
      </c>
      <c r="U1608">
        <v>40</v>
      </c>
      <c r="V1608" t="s">
        <v>42</v>
      </c>
      <c r="W1608" s="5">
        <v>750</v>
      </c>
      <c r="X1608" s="5">
        <f>Table1[[#This Row],[Attendance]]*Table1[[#This Row],[Average Ticket Price]]</f>
        <v>33234750</v>
      </c>
      <c r="Y1608" s="5" t="s">
        <v>683</v>
      </c>
    </row>
    <row r="1609" spans="1:25" x14ac:dyDescent="0.25">
      <c r="A1609" t="s">
        <v>614</v>
      </c>
      <c r="B1609" s="8">
        <v>45477</v>
      </c>
      <c r="C1609">
        <f t="shared" si="25"/>
        <v>2024</v>
      </c>
      <c r="D1609" t="s">
        <v>31</v>
      </c>
      <c r="E1609" t="s">
        <v>23</v>
      </c>
      <c r="F1609" t="s">
        <v>38</v>
      </c>
      <c r="G1609" t="b">
        <v>0</v>
      </c>
      <c r="H1609">
        <v>3</v>
      </c>
      <c r="I1609">
        <v>2</v>
      </c>
      <c r="J1609" t="s">
        <v>25</v>
      </c>
      <c r="K1609" s="5">
        <v>18518</v>
      </c>
      <c r="L1609" t="s">
        <v>133</v>
      </c>
      <c r="M1609" t="s">
        <v>34</v>
      </c>
      <c r="N1609">
        <v>73</v>
      </c>
      <c r="O1609">
        <v>0</v>
      </c>
      <c r="P1609">
        <v>0</v>
      </c>
      <c r="Q1609" t="s">
        <v>87</v>
      </c>
      <c r="R1609" s="5">
        <v>1374</v>
      </c>
      <c r="S1609">
        <v>5.0199999999999996</v>
      </c>
      <c r="T1609" s="5">
        <v>213669.33</v>
      </c>
      <c r="U1609">
        <v>41</v>
      </c>
      <c r="V1609" t="s">
        <v>29</v>
      </c>
      <c r="W1609" s="5">
        <v>2000</v>
      </c>
      <c r="X1609" s="5">
        <f>Table1[[#This Row],[Attendance]]*Table1[[#This Row],[Average Ticket Price]]</f>
        <v>37036000</v>
      </c>
      <c r="Y1609" s="5" t="s">
        <v>683</v>
      </c>
    </row>
    <row r="1610" spans="1:25" x14ac:dyDescent="0.25">
      <c r="A1610" t="s">
        <v>562</v>
      </c>
      <c r="B1610" s="8">
        <v>45612</v>
      </c>
      <c r="C1610">
        <f t="shared" si="25"/>
        <v>2024</v>
      </c>
      <c r="D1610" t="s">
        <v>53</v>
      </c>
      <c r="E1610" t="s">
        <v>72</v>
      </c>
      <c r="F1610" t="s">
        <v>44</v>
      </c>
      <c r="G1610" t="b">
        <v>0</v>
      </c>
      <c r="H1610">
        <v>2</v>
      </c>
      <c r="I1610">
        <v>1</v>
      </c>
      <c r="J1610" t="s">
        <v>25</v>
      </c>
      <c r="K1610" s="5">
        <v>49247</v>
      </c>
      <c r="L1610" t="s">
        <v>192</v>
      </c>
      <c r="M1610" t="s">
        <v>50</v>
      </c>
      <c r="N1610">
        <v>72</v>
      </c>
      <c r="O1610">
        <v>0</v>
      </c>
      <c r="P1610">
        <v>0</v>
      </c>
      <c r="Q1610" t="s">
        <v>81</v>
      </c>
      <c r="R1610" s="5">
        <v>79756</v>
      </c>
      <c r="S1610">
        <v>5.87</v>
      </c>
      <c r="T1610" s="5">
        <v>125604.59</v>
      </c>
      <c r="U1610">
        <v>23</v>
      </c>
      <c r="V1610" t="s">
        <v>42</v>
      </c>
      <c r="W1610" s="5">
        <v>1000</v>
      </c>
      <c r="X1610" s="5">
        <f>Table1[[#This Row],[Attendance]]*Table1[[#This Row],[Average Ticket Price]]</f>
        <v>49247000</v>
      </c>
      <c r="Y1610" s="5" t="s">
        <v>683</v>
      </c>
    </row>
    <row r="1611" spans="1:25" x14ac:dyDescent="0.25">
      <c r="A1611" t="s">
        <v>470</v>
      </c>
      <c r="B1611" s="8">
        <v>45631</v>
      </c>
      <c r="C1611">
        <f t="shared" si="25"/>
        <v>2024</v>
      </c>
      <c r="D1611" t="s">
        <v>69</v>
      </c>
      <c r="E1611" t="s">
        <v>83</v>
      </c>
      <c r="F1611" t="s">
        <v>24</v>
      </c>
      <c r="G1611" t="b">
        <v>1</v>
      </c>
      <c r="H1611">
        <v>0</v>
      </c>
      <c r="I1611">
        <v>4</v>
      </c>
      <c r="J1611" t="s">
        <v>54</v>
      </c>
      <c r="K1611" s="5">
        <v>28142</v>
      </c>
      <c r="L1611" t="s">
        <v>45</v>
      </c>
      <c r="M1611" t="s">
        <v>27</v>
      </c>
      <c r="N1611">
        <v>62</v>
      </c>
      <c r="O1611">
        <v>0</v>
      </c>
      <c r="P1611">
        <v>1</v>
      </c>
      <c r="Q1611" t="s">
        <v>28</v>
      </c>
      <c r="R1611" s="5">
        <v>44730</v>
      </c>
      <c r="S1611">
        <v>8.67</v>
      </c>
      <c r="T1611" s="5">
        <v>26421.58</v>
      </c>
      <c r="U1611">
        <v>23</v>
      </c>
      <c r="V1611" t="s">
        <v>29</v>
      </c>
      <c r="W1611" s="5">
        <v>1500</v>
      </c>
      <c r="X1611" s="5">
        <f>Table1[[#This Row],[Attendance]]*Table1[[#This Row],[Average Ticket Price]]</f>
        <v>42213000</v>
      </c>
      <c r="Y1611" s="5" t="s">
        <v>683</v>
      </c>
    </row>
    <row r="1612" spans="1:25" x14ac:dyDescent="0.25">
      <c r="A1612" t="s">
        <v>240</v>
      </c>
      <c r="B1612" s="8">
        <v>45466</v>
      </c>
      <c r="C1612">
        <f t="shared" si="25"/>
        <v>2024</v>
      </c>
      <c r="D1612" t="s">
        <v>77</v>
      </c>
      <c r="E1612" t="s">
        <v>98</v>
      </c>
      <c r="F1612" t="s">
        <v>24</v>
      </c>
      <c r="G1612" t="b">
        <v>1</v>
      </c>
      <c r="H1612">
        <v>1</v>
      </c>
      <c r="I1612">
        <v>3</v>
      </c>
      <c r="J1612" t="s">
        <v>54</v>
      </c>
      <c r="K1612" s="5">
        <v>5894</v>
      </c>
      <c r="L1612" t="s">
        <v>26</v>
      </c>
      <c r="M1612" t="s">
        <v>50</v>
      </c>
      <c r="N1612">
        <v>76</v>
      </c>
      <c r="O1612">
        <v>0</v>
      </c>
      <c r="P1612">
        <v>0</v>
      </c>
      <c r="Q1612" t="s">
        <v>41</v>
      </c>
      <c r="R1612" s="5">
        <v>121645</v>
      </c>
      <c r="S1612">
        <v>6.94</v>
      </c>
      <c r="T1612" s="5">
        <v>239398.6</v>
      </c>
      <c r="U1612">
        <v>32</v>
      </c>
      <c r="V1612" t="s">
        <v>29</v>
      </c>
      <c r="W1612" s="5">
        <v>2250</v>
      </c>
      <c r="X1612" s="5">
        <f>Table1[[#This Row],[Attendance]]*Table1[[#This Row],[Average Ticket Price]]</f>
        <v>13261500</v>
      </c>
      <c r="Y1612" s="5" t="s">
        <v>683</v>
      </c>
    </row>
    <row r="1613" spans="1:25" x14ac:dyDescent="0.25">
      <c r="A1613" t="s">
        <v>136</v>
      </c>
      <c r="B1613" s="8">
        <v>45550</v>
      </c>
      <c r="C1613">
        <f t="shared" si="25"/>
        <v>2024</v>
      </c>
      <c r="D1613" t="s">
        <v>97</v>
      </c>
      <c r="E1613" t="s">
        <v>23</v>
      </c>
      <c r="F1613" t="s">
        <v>38</v>
      </c>
      <c r="G1613" t="b">
        <v>1</v>
      </c>
      <c r="H1613">
        <v>2</v>
      </c>
      <c r="I1613">
        <v>0</v>
      </c>
      <c r="J1613" t="s">
        <v>25</v>
      </c>
      <c r="K1613" s="5">
        <v>51055</v>
      </c>
      <c r="L1613" t="s">
        <v>73</v>
      </c>
      <c r="M1613" t="s">
        <v>50</v>
      </c>
      <c r="N1613">
        <v>15</v>
      </c>
      <c r="O1613">
        <v>0</v>
      </c>
      <c r="P1613">
        <v>0</v>
      </c>
      <c r="Q1613" t="s">
        <v>62</v>
      </c>
      <c r="R1613" s="5">
        <v>107219</v>
      </c>
      <c r="S1613">
        <v>6.19</v>
      </c>
      <c r="T1613" s="5">
        <v>103100.03</v>
      </c>
      <c r="U1613">
        <v>26</v>
      </c>
      <c r="V1613" t="s">
        <v>29</v>
      </c>
      <c r="W1613" s="5">
        <v>1750</v>
      </c>
      <c r="X1613" s="5">
        <f>Table1[[#This Row],[Attendance]]*Table1[[#This Row],[Average Ticket Price]]</f>
        <v>89346250</v>
      </c>
      <c r="Y1613" s="5" t="s">
        <v>683</v>
      </c>
    </row>
    <row r="1614" spans="1:25" x14ac:dyDescent="0.25">
      <c r="A1614" t="s">
        <v>443</v>
      </c>
      <c r="B1614" s="8">
        <v>45384</v>
      </c>
      <c r="C1614">
        <f t="shared" si="25"/>
        <v>2024</v>
      </c>
      <c r="D1614" t="s">
        <v>22</v>
      </c>
      <c r="E1614" t="s">
        <v>32</v>
      </c>
      <c r="F1614" t="s">
        <v>24</v>
      </c>
      <c r="G1614" t="b">
        <v>1</v>
      </c>
      <c r="H1614">
        <v>1</v>
      </c>
      <c r="I1614">
        <v>0</v>
      </c>
      <c r="J1614" t="s">
        <v>25</v>
      </c>
      <c r="K1614" s="5">
        <v>23926</v>
      </c>
      <c r="L1614" t="s">
        <v>206</v>
      </c>
      <c r="M1614" t="s">
        <v>27</v>
      </c>
      <c r="N1614">
        <v>21</v>
      </c>
      <c r="O1614">
        <v>2</v>
      </c>
      <c r="P1614">
        <v>1</v>
      </c>
      <c r="Q1614" t="s">
        <v>87</v>
      </c>
      <c r="R1614" s="5">
        <v>67812</v>
      </c>
      <c r="S1614">
        <v>8.83</v>
      </c>
      <c r="T1614" s="5">
        <v>115280.56</v>
      </c>
      <c r="U1614">
        <v>58</v>
      </c>
      <c r="V1614" t="s">
        <v>42</v>
      </c>
      <c r="W1614" s="5">
        <v>1500</v>
      </c>
      <c r="X1614" s="5">
        <f>Table1[[#This Row],[Attendance]]*Table1[[#This Row],[Average Ticket Price]]</f>
        <v>35889000</v>
      </c>
      <c r="Y1614" s="5" t="s">
        <v>683</v>
      </c>
    </row>
    <row r="1615" spans="1:25" x14ac:dyDescent="0.25">
      <c r="A1615" t="s">
        <v>340</v>
      </c>
      <c r="B1615" s="8">
        <v>45553</v>
      </c>
      <c r="C1615">
        <f t="shared" si="25"/>
        <v>2024</v>
      </c>
      <c r="D1615" t="s">
        <v>69</v>
      </c>
      <c r="E1615" t="s">
        <v>98</v>
      </c>
      <c r="F1615" t="s">
        <v>24</v>
      </c>
      <c r="G1615" t="b">
        <v>1</v>
      </c>
      <c r="H1615">
        <v>1</v>
      </c>
      <c r="I1615">
        <v>2</v>
      </c>
      <c r="J1615" t="s">
        <v>54</v>
      </c>
      <c r="K1615" s="5">
        <v>36449</v>
      </c>
      <c r="L1615" t="s">
        <v>131</v>
      </c>
      <c r="M1615" t="s">
        <v>34</v>
      </c>
      <c r="N1615">
        <v>42</v>
      </c>
      <c r="O1615">
        <v>1</v>
      </c>
      <c r="P1615">
        <v>1</v>
      </c>
      <c r="Q1615" t="s">
        <v>51</v>
      </c>
      <c r="R1615" s="5">
        <v>44197</v>
      </c>
      <c r="S1615">
        <v>1.99</v>
      </c>
      <c r="T1615" s="5">
        <v>150524.67000000001</v>
      </c>
      <c r="U1615">
        <v>48</v>
      </c>
      <c r="V1615" t="s">
        <v>152</v>
      </c>
      <c r="W1615" s="5">
        <v>1250</v>
      </c>
      <c r="X1615" s="5">
        <f>Table1[[#This Row],[Attendance]]*Table1[[#This Row],[Average Ticket Price]]</f>
        <v>45561250</v>
      </c>
      <c r="Y1615" s="5" t="s">
        <v>683</v>
      </c>
    </row>
    <row r="1616" spans="1:25" x14ac:dyDescent="0.25">
      <c r="A1616" t="s">
        <v>92</v>
      </c>
      <c r="B1616" s="8">
        <v>45638</v>
      </c>
      <c r="C1616">
        <f t="shared" si="25"/>
        <v>2024</v>
      </c>
      <c r="D1616" t="s">
        <v>77</v>
      </c>
      <c r="E1616" t="s">
        <v>72</v>
      </c>
      <c r="F1616" t="s">
        <v>38</v>
      </c>
      <c r="G1616" t="b">
        <v>0</v>
      </c>
      <c r="H1616">
        <v>5</v>
      </c>
      <c r="I1616">
        <v>2</v>
      </c>
      <c r="J1616" t="s">
        <v>25</v>
      </c>
      <c r="K1616" s="5">
        <v>27144</v>
      </c>
      <c r="L1616" t="s">
        <v>49</v>
      </c>
      <c r="M1616" t="s">
        <v>34</v>
      </c>
      <c r="N1616">
        <v>64</v>
      </c>
      <c r="O1616">
        <v>0</v>
      </c>
      <c r="P1616">
        <v>0</v>
      </c>
      <c r="Q1616" t="s">
        <v>81</v>
      </c>
      <c r="R1616" s="5">
        <v>32979</v>
      </c>
      <c r="S1616">
        <v>2.2400000000000002</v>
      </c>
      <c r="T1616" s="5">
        <v>120651.77</v>
      </c>
      <c r="U1616">
        <v>22</v>
      </c>
      <c r="V1616" t="s">
        <v>42</v>
      </c>
      <c r="W1616" s="5">
        <v>1250</v>
      </c>
      <c r="X1616" s="5">
        <f>Table1[[#This Row],[Attendance]]*Table1[[#This Row],[Average Ticket Price]]</f>
        <v>33930000</v>
      </c>
      <c r="Y1616" s="5" t="s">
        <v>683</v>
      </c>
    </row>
    <row r="1617" spans="1:25" x14ac:dyDescent="0.25">
      <c r="A1617" t="s">
        <v>292</v>
      </c>
      <c r="B1617" s="8">
        <v>45947</v>
      </c>
      <c r="C1617">
        <f t="shared" si="25"/>
        <v>2025</v>
      </c>
      <c r="D1617" t="s">
        <v>36</v>
      </c>
      <c r="E1617" t="s">
        <v>98</v>
      </c>
      <c r="F1617" t="s">
        <v>38</v>
      </c>
      <c r="G1617" t="b">
        <v>0</v>
      </c>
      <c r="H1617">
        <v>0</v>
      </c>
      <c r="I1617">
        <v>3</v>
      </c>
      <c r="J1617" t="s">
        <v>54</v>
      </c>
      <c r="K1617" s="5">
        <v>19977</v>
      </c>
      <c r="L1617" t="s">
        <v>157</v>
      </c>
      <c r="M1617" t="s">
        <v>50</v>
      </c>
      <c r="N1617">
        <v>86</v>
      </c>
      <c r="O1617">
        <v>2</v>
      </c>
      <c r="P1617">
        <v>0</v>
      </c>
      <c r="Q1617" t="s">
        <v>81</v>
      </c>
      <c r="R1617" s="5">
        <v>47528</v>
      </c>
      <c r="S1617">
        <v>5.49</v>
      </c>
      <c r="T1617" s="5">
        <v>30091.93</v>
      </c>
      <c r="U1617">
        <v>19</v>
      </c>
      <c r="V1617" t="s">
        <v>42</v>
      </c>
      <c r="W1617" s="5">
        <v>1750</v>
      </c>
      <c r="X1617" s="5">
        <f>Table1[[#This Row],[Attendance]]*Table1[[#This Row],[Average Ticket Price]]</f>
        <v>34959750</v>
      </c>
      <c r="Y1617" s="5" t="s">
        <v>683</v>
      </c>
    </row>
    <row r="1618" spans="1:25" x14ac:dyDescent="0.25">
      <c r="A1618" t="s">
        <v>122</v>
      </c>
      <c r="B1618" s="8">
        <v>45753</v>
      </c>
      <c r="C1618">
        <f t="shared" si="25"/>
        <v>2025</v>
      </c>
      <c r="D1618" t="s">
        <v>69</v>
      </c>
      <c r="E1618" t="s">
        <v>83</v>
      </c>
      <c r="F1618" t="s">
        <v>38</v>
      </c>
      <c r="G1618" t="b">
        <v>1</v>
      </c>
      <c r="H1618">
        <v>1</v>
      </c>
      <c r="I1618">
        <v>4</v>
      </c>
      <c r="J1618" t="s">
        <v>54</v>
      </c>
      <c r="K1618" s="5">
        <v>9684</v>
      </c>
      <c r="L1618" t="s">
        <v>353</v>
      </c>
      <c r="M1618" t="s">
        <v>50</v>
      </c>
      <c r="N1618">
        <v>58</v>
      </c>
      <c r="O1618">
        <v>0</v>
      </c>
      <c r="P1618">
        <v>2</v>
      </c>
      <c r="Q1618" t="s">
        <v>81</v>
      </c>
      <c r="R1618" s="5">
        <v>123751</v>
      </c>
      <c r="S1618">
        <v>4.66</v>
      </c>
      <c r="T1618" s="5">
        <v>87523.25</v>
      </c>
      <c r="U1618">
        <v>44</v>
      </c>
      <c r="V1618" t="s">
        <v>152</v>
      </c>
      <c r="W1618" s="5">
        <v>3000</v>
      </c>
      <c r="X1618" s="5">
        <f>Table1[[#This Row],[Attendance]]*Table1[[#This Row],[Average Ticket Price]]</f>
        <v>29052000</v>
      </c>
      <c r="Y1618" s="5" t="s">
        <v>683</v>
      </c>
    </row>
    <row r="1619" spans="1:25" x14ac:dyDescent="0.25">
      <c r="A1619" t="s">
        <v>332</v>
      </c>
      <c r="B1619" s="8">
        <v>45815</v>
      </c>
      <c r="C1619">
        <f t="shared" si="25"/>
        <v>2025</v>
      </c>
      <c r="D1619" t="s">
        <v>36</v>
      </c>
      <c r="E1619" t="s">
        <v>72</v>
      </c>
      <c r="F1619" t="s">
        <v>44</v>
      </c>
      <c r="G1619" t="b">
        <v>1</v>
      </c>
      <c r="H1619">
        <v>1</v>
      </c>
      <c r="I1619">
        <v>1</v>
      </c>
      <c r="J1619" t="s">
        <v>39</v>
      </c>
      <c r="K1619" s="5">
        <v>54443</v>
      </c>
      <c r="L1619" t="s">
        <v>151</v>
      </c>
      <c r="M1619" t="s">
        <v>27</v>
      </c>
      <c r="N1619">
        <v>76</v>
      </c>
      <c r="O1619">
        <v>0</v>
      </c>
      <c r="P1619">
        <v>0</v>
      </c>
      <c r="Q1619" t="s">
        <v>46</v>
      </c>
      <c r="R1619" s="5">
        <v>74785</v>
      </c>
      <c r="S1619">
        <v>3.92</v>
      </c>
      <c r="T1619" s="5">
        <v>238027.95</v>
      </c>
      <c r="U1619">
        <v>61</v>
      </c>
      <c r="V1619" t="s">
        <v>29</v>
      </c>
      <c r="W1619" s="5">
        <v>1750</v>
      </c>
      <c r="X1619" s="5">
        <f>Table1[[#This Row],[Attendance]]*Table1[[#This Row],[Average Ticket Price]]</f>
        <v>95275250</v>
      </c>
      <c r="Y1619" s="5" t="s">
        <v>683</v>
      </c>
    </row>
    <row r="1620" spans="1:25" x14ac:dyDescent="0.25">
      <c r="A1620" t="s">
        <v>243</v>
      </c>
      <c r="B1620" s="8">
        <v>45302</v>
      </c>
      <c r="C1620">
        <f t="shared" si="25"/>
        <v>2024</v>
      </c>
      <c r="D1620" t="s">
        <v>53</v>
      </c>
      <c r="E1620" t="s">
        <v>72</v>
      </c>
      <c r="F1620" t="s">
        <v>24</v>
      </c>
      <c r="G1620" t="b">
        <v>1</v>
      </c>
      <c r="H1620">
        <v>2</v>
      </c>
      <c r="I1620">
        <v>0</v>
      </c>
      <c r="J1620" t="s">
        <v>25</v>
      </c>
      <c r="K1620" s="5">
        <v>44070</v>
      </c>
      <c r="L1620" t="s">
        <v>90</v>
      </c>
      <c r="M1620" t="s">
        <v>27</v>
      </c>
      <c r="N1620">
        <v>39</v>
      </c>
      <c r="O1620">
        <v>0</v>
      </c>
      <c r="P1620">
        <v>0</v>
      </c>
      <c r="Q1620" t="s">
        <v>41</v>
      </c>
      <c r="R1620" s="5">
        <v>11985</v>
      </c>
      <c r="S1620">
        <v>6.56</v>
      </c>
      <c r="T1620" s="5">
        <v>137846.48000000001</v>
      </c>
      <c r="U1620">
        <v>47</v>
      </c>
      <c r="V1620" t="s">
        <v>42</v>
      </c>
      <c r="W1620" s="5">
        <v>1500</v>
      </c>
      <c r="X1620" s="5">
        <f>Table1[[#This Row],[Attendance]]*Table1[[#This Row],[Average Ticket Price]]</f>
        <v>66105000</v>
      </c>
      <c r="Y1620" s="5" t="s">
        <v>683</v>
      </c>
    </row>
    <row r="1621" spans="1:25" x14ac:dyDescent="0.25">
      <c r="A1621" t="s">
        <v>375</v>
      </c>
      <c r="B1621" s="8">
        <v>45612</v>
      </c>
      <c r="C1621">
        <f t="shared" si="25"/>
        <v>2024</v>
      </c>
      <c r="D1621" t="s">
        <v>31</v>
      </c>
      <c r="E1621" t="s">
        <v>37</v>
      </c>
      <c r="F1621" t="s">
        <v>44</v>
      </c>
      <c r="G1621" t="b">
        <v>1</v>
      </c>
      <c r="H1621">
        <v>5</v>
      </c>
      <c r="I1621">
        <v>4</v>
      </c>
      <c r="J1621" t="s">
        <v>25</v>
      </c>
      <c r="K1621" s="5">
        <v>29765</v>
      </c>
      <c r="L1621" t="s">
        <v>99</v>
      </c>
      <c r="M1621" t="s">
        <v>61</v>
      </c>
      <c r="N1621">
        <v>59</v>
      </c>
      <c r="O1621">
        <v>0</v>
      </c>
      <c r="P1621">
        <v>0</v>
      </c>
      <c r="Q1621" t="s">
        <v>46</v>
      </c>
      <c r="R1621" s="5">
        <v>61467</v>
      </c>
      <c r="S1621">
        <v>1.77</v>
      </c>
      <c r="T1621" s="5">
        <v>170837.95</v>
      </c>
      <c r="U1621">
        <v>56</v>
      </c>
      <c r="V1621" t="s">
        <v>42</v>
      </c>
      <c r="W1621" s="5">
        <v>2000</v>
      </c>
      <c r="X1621" s="5">
        <f>Table1[[#This Row],[Attendance]]*Table1[[#This Row],[Average Ticket Price]]</f>
        <v>59530000</v>
      </c>
      <c r="Y1621" s="5" t="s">
        <v>683</v>
      </c>
    </row>
    <row r="1622" spans="1:25" x14ac:dyDescent="0.25">
      <c r="A1622" t="s">
        <v>472</v>
      </c>
      <c r="B1622" s="8">
        <v>45643</v>
      </c>
      <c r="C1622">
        <f t="shared" si="25"/>
        <v>2024</v>
      </c>
      <c r="D1622" t="s">
        <v>53</v>
      </c>
      <c r="E1622" t="s">
        <v>37</v>
      </c>
      <c r="F1622" t="s">
        <v>44</v>
      </c>
      <c r="G1622" t="b">
        <v>0</v>
      </c>
      <c r="H1622">
        <v>3</v>
      </c>
      <c r="I1622">
        <v>4</v>
      </c>
      <c r="J1622" t="s">
        <v>54</v>
      </c>
      <c r="K1622" s="5">
        <v>17388</v>
      </c>
      <c r="L1622" t="s">
        <v>143</v>
      </c>
      <c r="M1622" t="s">
        <v>50</v>
      </c>
      <c r="N1622">
        <v>18</v>
      </c>
      <c r="O1622">
        <v>0</v>
      </c>
      <c r="P1622">
        <v>0</v>
      </c>
      <c r="Q1622" t="s">
        <v>81</v>
      </c>
      <c r="R1622" s="5">
        <v>26801</v>
      </c>
      <c r="S1622">
        <v>1.08</v>
      </c>
      <c r="T1622" s="5">
        <v>115361.96</v>
      </c>
      <c r="U1622">
        <v>20</v>
      </c>
      <c r="V1622" t="s">
        <v>29</v>
      </c>
      <c r="W1622" s="5">
        <v>1500</v>
      </c>
      <c r="X1622" s="5">
        <f>Table1[[#This Row],[Attendance]]*Table1[[#This Row],[Average Ticket Price]]</f>
        <v>26082000</v>
      </c>
      <c r="Y1622" s="5" t="s">
        <v>683</v>
      </c>
    </row>
    <row r="1623" spans="1:25" x14ac:dyDescent="0.25">
      <c r="A1623" t="s">
        <v>363</v>
      </c>
      <c r="B1623" s="8">
        <v>45961</v>
      </c>
      <c r="C1623">
        <f t="shared" si="25"/>
        <v>2025</v>
      </c>
      <c r="D1623" t="s">
        <v>69</v>
      </c>
      <c r="E1623" t="s">
        <v>66</v>
      </c>
      <c r="F1623" t="s">
        <v>44</v>
      </c>
      <c r="G1623" t="b">
        <v>1</v>
      </c>
      <c r="H1623">
        <v>3</v>
      </c>
      <c r="I1623">
        <v>3</v>
      </c>
      <c r="J1623" t="s">
        <v>39</v>
      </c>
      <c r="K1623" s="5">
        <v>20259</v>
      </c>
      <c r="L1623" t="s">
        <v>231</v>
      </c>
      <c r="M1623" t="s">
        <v>27</v>
      </c>
      <c r="N1623">
        <v>14</v>
      </c>
      <c r="O1623">
        <v>0</v>
      </c>
      <c r="P1623">
        <v>1</v>
      </c>
      <c r="Q1623" t="s">
        <v>46</v>
      </c>
      <c r="R1623" s="5">
        <v>5098</v>
      </c>
      <c r="S1623">
        <v>7.27</v>
      </c>
      <c r="T1623" s="5">
        <v>156674.70000000001</v>
      </c>
      <c r="U1623">
        <v>32</v>
      </c>
      <c r="V1623" t="s">
        <v>42</v>
      </c>
      <c r="W1623" s="5">
        <v>750</v>
      </c>
      <c r="X1623" s="5">
        <f>Table1[[#This Row],[Attendance]]*Table1[[#This Row],[Average Ticket Price]]</f>
        <v>15194250</v>
      </c>
      <c r="Y1623" s="5" t="s">
        <v>683</v>
      </c>
    </row>
    <row r="1624" spans="1:25" x14ac:dyDescent="0.25">
      <c r="A1624" t="s">
        <v>58</v>
      </c>
      <c r="B1624" s="8">
        <v>45475</v>
      </c>
      <c r="C1624">
        <f t="shared" si="25"/>
        <v>2024</v>
      </c>
      <c r="D1624" t="s">
        <v>53</v>
      </c>
      <c r="E1624" t="s">
        <v>37</v>
      </c>
      <c r="F1624" t="s">
        <v>44</v>
      </c>
      <c r="G1624" t="b">
        <v>1</v>
      </c>
      <c r="H1624">
        <v>0</v>
      </c>
      <c r="I1624">
        <v>0</v>
      </c>
      <c r="J1624" t="s">
        <v>39</v>
      </c>
      <c r="K1624" s="5">
        <v>35598</v>
      </c>
      <c r="L1624" t="s">
        <v>75</v>
      </c>
      <c r="M1624" t="s">
        <v>50</v>
      </c>
      <c r="N1624">
        <v>43</v>
      </c>
      <c r="O1624">
        <v>0</v>
      </c>
      <c r="P1624">
        <v>0</v>
      </c>
      <c r="Q1624" t="s">
        <v>28</v>
      </c>
      <c r="R1624" s="5">
        <v>137212</v>
      </c>
      <c r="S1624">
        <v>6.68</v>
      </c>
      <c r="T1624" s="5">
        <v>163161.10999999999</v>
      </c>
      <c r="U1624">
        <v>21</v>
      </c>
      <c r="V1624" t="s">
        <v>42</v>
      </c>
      <c r="W1624" s="5">
        <v>1500</v>
      </c>
      <c r="X1624" s="5">
        <f>Table1[[#This Row],[Attendance]]*Table1[[#This Row],[Average Ticket Price]]</f>
        <v>53397000</v>
      </c>
      <c r="Y1624" s="5" t="s">
        <v>683</v>
      </c>
    </row>
    <row r="1625" spans="1:25" x14ac:dyDescent="0.25">
      <c r="A1625" t="s">
        <v>612</v>
      </c>
      <c r="B1625" s="8">
        <v>45613</v>
      </c>
      <c r="C1625">
        <f t="shared" si="25"/>
        <v>2024</v>
      </c>
      <c r="D1625" t="s">
        <v>69</v>
      </c>
      <c r="E1625" t="s">
        <v>83</v>
      </c>
      <c r="F1625" t="s">
        <v>38</v>
      </c>
      <c r="G1625" t="b">
        <v>0</v>
      </c>
      <c r="H1625">
        <v>5</v>
      </c>
      <c r="I1625">
        <v>0</v>
      </c>
      <c r="J1625" t="s">
        <v>25</v>
      </c>
      <c r="K1625" s="5">
        <v>37626</v>
      </c>
      <c r="L1625" t="s">
        <v>291</v>
      </c>
      <c r="M1625" t="s">
        <v>50</v>
      </c>
      <c r="N1625">
        <v>34</v>
      </c>
      <c r="O1625">
        <v>2</v>
      </c>
      <c r="P1625">
        <v>2</v>
      </c>
      <c r="Q1625" t="s">
        <v>81</v>
      </c>
      <c r="R1625" s="5">
        <v>49948</v>
      </c>
      <c r="S1625">
        <v>2.65</v>
      </c>
      <c r="T1625" s="5">
        <v>49544.26</v>
      </c>
      <c r="U1625">
        <v>25</v>
      </c>
      <c r="V1625" t="s">
        <v>152</v>
      </c>
      <c r="W1625" s="5">
        <v>2500</v>
      </c>
      <c r="X1625" s="5">
        <f>Table1[[#This Row],[Attendance]]*Table1[[#This Row],[Average Ticket Price]]</f>
        <v>94065000</v>
      </c>
      <c r="Y1625" s="5" t="s">
        <v>683</v>
      </c>
    </row>
    <row r="1626" spans="1:25" x14ac:dyDescent="0.25">
      <c r="A1626" t="s">
        <v>594</v>
      </c>
      <c r="B1626" s="8">
        <v>45569</v>
      </c>
      <c r="C1626">
        <f t="shared" si="25"/>
        <v>2024</v>
      </c>
      <c r="D1626" t="s">
        <v>31</v>
      </c>
      <c r="E1626" t="s">
        <v>37</v>
      </c>
      <c r="F1626" t="s">
        <v>38</v>
      </c>
      <c r="G1626" t="b">
        <v>1</v>
      </c>
      <c r="H1626">
        <v>2</v>
      </c>
      <c r="I1626">
        <v>4</v>
      </c>
      <c r="J1626" t="s">
        <v>54</v>
      </c>
      <c r="K1626" s="5">
        <v>31269</v>
      </c>
      <c r="L1626" t="s">
        <v>86</v>
      </c>
      <c r="M1626" t="s">
        <v>50</v>
      </c>
      <c r="N1626">
        <v>21</v>
      </c>
      <c r="O1626">
        <v>0</v>
      </c>
      <c r="P1626">
        <v>2</v>
      </c>
      <c r="Q1626" t="s">
        <v>46</v>
      </c>
      <c r="R1626" s="5">
        <v>86944</v>
      </c>
      <c r="S1626">
        <v>3.68</v>
      </c>
      <c r="T1626" s="5">
        <v>218093.84</v>
      </c>
      <c r="U1626">
        <v>29</v>
      </c>
      <c r="V1626" t="s">
        <v>29</v>
      </c>
      <c r="W1626" s="5">
        <v>1000</v>
      </c>
      <c r="X1626" s="5">
        <f>Table1[[#This Row],[Attendance]]*Table1[[#This Row],[Average Ticket Price]]</f>
        <v>31269000</v>
      </c>
      <c r="Y1626" s="5" t="s">
        <v>683</v>
      </c>
    </row>
    <row r="1627" spans="1:25" x14ac:dyDescent="0.25">
      <c r="A1627" t="s">
        <v>578</v>
      </c>
      <c r="B1627" s="8">
        <v>45810</v>
      </c>
      <c r="C1627">
        <f t="shared" si="25"/>
        <v>2025</v>
      </c>
      <c r="D1627" t="s">
        <v>36</v>
      </c>
      <c r="E1627" t="s">
        <v>23</v>
      </c>
      <c r="F1627" t="s">
        <v>38</v>
      </c>
      <c r="G1627" t="b">
        <v>1</v>
      </c>
      <c r="H1627">
        <v>5</v>
      </c>
      <c r="I1627">
        <v>1</v>
      </c>
      <c r="J1627" t="s">
        <v>25</v>
      </c>
      <c r="K1627" s="5">
        <v>13067</v>
      </c>
      <c r="L1627" t="s">
        <v>231</v>
      </c>
      <c r="M1627" t="s">
        <v>27</v>
      </c>
      <c r="N1627">
        <v>72</v>
      </c>
      <c r="O1627">
        <v>0</v>
      </c>
      <c r="P1627">
        <v>1</v>
      </c>
      <c r="Q1627" t="s">
        <v>28</v>
      </c>
      <c r="R1627" s="5">
        <v>136651</v>
      </c>
      <c r="S1627">
        <v>7.91</v>
      </c>
      <c r="T1627" s="5">
        <v>26008.13</v>
      </c>
      <c r="U1627">
        <v>55</v>
      </c>
      <c r="V1627" t="s">
        <v>42</v>
      </c>
      <c r="W1627" s="5">
        <v>1750</v>
      </c>
      <c r="X1627" s="5">
        <f>Table1[[#This Row],[Attendance]]*Table1[[#This Row],[Average Ticket Price]]</f>
        <v>22867250</v>
      </c>
      <c r="Y1627" s="5" t="s">
        <v>683</v>
      </c>
    </row>
    <row r="1628" spans="1:25" x14ac:dyDescent="0.25">
      <c r="A1628" t="s">
        <v>635</v>
      </c>
      <c r="B1628" s="8">
        <v>45687</v>
      </c>
      <c r="C1628">
        <f t="shared" si="25"/>
        <v>2025</v>
      </c>
      <c r="D1628" t="s">
        <v>89</v>
      </c>
      <c r="E1628" t="s">
        <v>32</v>
      </c>
      <c r="F1628" t="s">
        <v>24</v>
      </c>
      <c r="G1628" t="b">
        <v>1</v>
      </c>
      <c r="H1628">
        <v>2</v>
      </c>
      <c r="I1628">
        <v>1</v>
      </c>
      <c r="J1628" t="s">
        <v>25</v>
      </c>
      <c r="K1628" s="5">
        <v>28357</v>
      </c>
      <c r="L1628" t="s">
        <v>124</v>
      </c>
      <c r="M1628" t="s">
        <v>61</v>
      </c>
      <c r="N1628">
        <v>19</v>
      </c>
      <c r="O1628">
        <v>1</v>
      </c>
      <c r="P1628">
        <v>0</v>
      </c>
      <c r="Q1628" t="s">
        <v>28</v>
      </c>
      <c r="R1628" s="5">
        <v>107761</v>
      </c>
      <c r="S1628">
        <v>9.4</v>
      </c>
      <c r="T1628" s="5">
        <v>190315.56</v>
      </c>
      <c r="U1628">
        <v>40</v>
      </c>
      <c r="V1628" t="s">
        <v>42</v>
      </c>
      <c r="W1628" s="5">
        <v>1000</v>
      </c>
      <c r="X1628" s="5">
        <f>Table1[[#This Row],[Attendance]]*Table1[[#This Row],[Average Ticket Price]]</f>
        <v>28357000</v>
      </c>
      <c r="Y1628" s="5" t="s">
        <v>683</v>
      </c>
    </row>
    <row r="1629" spans="1:25" x14ac:dyDescent="0.25">
      <c r="A1629" t="s">
        <v>21</v>
      </c>
      <c r="B1629" s="8">
        <v>45842</v>
      </c>
      <c r="C1629">
        <f t="shared" si="25"/>
        <v>2025</v>
      </c>
      <c r="D1629" t="s">
        <v>53</v>
      </c>
      <c r="E1629" t="s">
        <v>66</v>
      </c>
      <c r="F1629" t="s">
        <v>24</v>
      </c>
      <c r="G1629" t="b">
        <v>0</v>
      </c>
      <c r="H1629">
        <v>1</v>
      </c>
      <c r="I1629">
        <v>2</v>
      </c>
      <c r="J1629" t="s">
        <v>54</v>
      </c>
      <c r="K1629" s="5">
        <v>28125</v>
      </c>
      <c r="L1629" t="s">
        <v>188</v>
      </c>
      <c r="M1629" t="s">
        <v>27</v>
      </c>
      <c r="N1629">
        <v>85</v>
      </c>
      <c r="O1629">
        <v>0</v>
      </c>
      <c r="P1629">
        <v>1</v>
      </c>
      <c r="Q1629" t="s">
        <v>41</v>
      </c>
      <c r="R1629" s="5">
        <v>119932</v>
      </c>
      <c r="S1629">
        <v>1.72</v>
      </c>
      <c r="T1629" s="5">
        <v>103890.78</v>
      </c>
      <c r="U1629">
        <v>52</v>
      </c>
      <c r="V1629" t="s">
        <v>29</v>
      </c>
      <c r="W1629" s="5">
        <v>1500</v>
      </c>
      <c r="X1629" s="5">
        <f>Table1[[#This Row],[Attendance]]*Table1[[#This Row],[Average Ticket Price]]</f>
        <v>42187500</v>
      </c>
      <c r="Y1629" s="5" t="s">
        <v>683</v>
      </c>
    </row>
    <row r="1630" spans="1:25" x14ac:dyDescent="0.25">
      <c r="A1630" t="s">
        <v>432</v>
      </c>
      <c r="B1630" s="8">
        <v>45913</v>
      </c>
      <c r="C1630">
        <f t="shared" si="25"/>
        <v>2025</v>
      </c>
      <c r="D1630" t="s">
        <v>89</v>
      </c>
      <c r="E1630" t="s">
        <v>48</v>
      </c>
      <c r="F1630" t="s">
        <v>24</v>
      </c>
      <c r="G1630" t="b">
        <v>0</v>
      </c>
      <c r="H1630">
        <v>4</v>
      </c>
      <c r="I1630">
        <v>1</v>
      </c>
      <c r="J1630" t="s">
        <v>25</v>
      </c>
      <c r="K1630" s="5">
        <v>37605</v>
      </c>
      <c r="L1630" t="s">
        <v>200</v>
      </c>
      <c r="M1630" t="s">
        <v>61</v>
      </c>
      <c r="N1630">
        <v>53</v>
      </c>
      <c r="O1630">
        <v>0</v>
      </c>
      <c r="P1630">
        <v>0</v>
      </c>
      <c r="Q1630" t="s">
        <v>28</v>
      </c>
      <c r="R1630" s="5">
        <v>88281</v>
      </c>
      <c r="S1630">
        <v>2.0099999999999998</v>
      </c>
      <c r="T1630" s="5">
        <v>42438.36</v>
      </c>
      <c r="U1630">
        <v>42</v>
      </c>
      <c r="V1630" t="s">
        <v>29</v>
      </c>
      <c r="W1630" s="5">
        <v>750</v>
      </c>
      <c r="X1630" s="5">
        <f>Table1[[#This Row],[Attendance]]*Table1[[#This Row],[Average Ticket Price]]</f>
        <v>28203750</v>
      </c>
      <c r="Y1630" s="5" t="s">
        <v>683</v>
      </c>
    </row>
    <row r="1631" spans="1:25" x14ac:dyDescent="0.25">
      <c r="A1631" t="s">
        <v>376</v>
      </c>
      <c r="B1631" s="8">
        <v>45852</v>
      </c>
      <c r="C1631">
        <f t="shared" si="25"/>
        <v>2025</v>
      </c>
      <c r="D1631" t="s">
        <v>69</v>
      </c>
      <c r="E1631" t="s">
        <v>23</v>
      </c>
      <c r="F1631" t="s">
        <v>38</v>
      </c>
      <c r="G1631" t="b">
        <v>1</v>
      </c>
      <c r="H1631">
        <v>5</v>
      </c>
      <c r="I1631">
        <v>1</v>
      </c>
      <c r="J1631" t="s">
        <v>25</v>
      </c>
      <c r="K1631" s="5">
        <v>39401</v>
      </c>
      <c r="L1631" t="s">
        <v>86</v>
      </c>
      <c r="M1631" t="s">
        <v>50</v>
      </c>
      <c r="N1631">
        <v>47</v>
      </c>
      <c r="O1631">
        <v>0</v>
      </c>
      <c r="P1631">
        <v>0</v>
      </c>
      <c r="Q1631" t="s">
        <v>81</v>
      </c>
      <c r="R1631" s="5">
        <v>55119</v>
      </c>
      <c r="S1631">
        <v>5.89</v>
      </c>
      <c r="T1631" s="5">
        <v>21768.44</v>
      </c>
      <c r="U1631">
        <v>20</v>
      </c>
      <c r="V1631" t="s">
        <v>42</v>
      </c>
      <c r="W1631" s="5">
        <v>1500</v>
      </c>
      <c r="X1631" s="5">
        <f>Table1[[#This Row],[Attendance]]*Table1[[#This Row],[Average Ticket Price]]</f>
        <v>59101500</v>
      </c>
      <c r="Y1631" s="5" t="s">
        <v>683</v>
      </c>
    </row>
    <row r="1632" spans="1:25" x14ac:dyDescent="0.25">
      <c r="A1632" t="s">
        <v>393</v>
      </c>
      <c r="B1632" s="8">
        <v>45765</v>
      </c>
      <c r="C1632">
        <f t="shared" si="25"/>
        <v>2025</v>
      </c>
      <c r="D1632" t="s">
        <v>69</v>
      </c>
      <c r="E1632" t="s">
        <v>98</v>
      </c>
      <c r="F1632" t="s">
        <v>38</v>
      </c>
      <c r="G1632" t="b">
        <v>0</v>
      </c>
      <c r="H1632">
        <v>1</v>
      </c>
      <c r="I1632">
        <v>2</v>
      </c>
      <c r="J1632" t="s">
        <v>54</v>
      </c>
      <c r="K1632" s="5">
        <v>50567</v>
      </c>
      <c r="L1632" t="s">
        <v>285</v>
      </c>
      <c r="M1632" t="s">
        <v>61</v>
      </c>
      <c r="N1632">
        <v>27</v>
      </c>
      <c r="O1632">
        <v>1</v>
      </c>
      <c r="P1632">
        <v>1</v>
      </c>
      <c r="Q1632" t="s">
        <v>28</v>
      </c>
      <c r="R1632" s="5">
        <v>129609</v>
      </c>
      <c r="S1632">
        <v>4.88</v>
      </c>
      <c r="T1632" s="5">
        <v>239166.76</v>
      </c>
      <c r="U1632">
        <v>49</v>
      </c>
      <c r="V1632" t="s">
        <v>152</v>
      </c>
      <c r="W1632" s="5">
        <v>2000</v>
      </c>
      <c r="X1632" s="5">
        <f>Table1[[#This Row],[Attendance]]*Table1[[#This Row],[Average Ticket Price]]</f>
        <v>101134000</v>
      </c>
      <c r="Y1632" s="5" t="s">
        <v>683</v>
      </c>
    </row>
    <row r="1633" spans="1:25" x14ac:dyDescent="0.25">
      <c r="A1633" t="s">
        <v>275</v>
      </c>
      <c r="B1633" s="8">
        <v>45543</v>
      </c>
      <c r="C1633">
        <f t="shared" si="25"/>
        <v>2024</v>
      </c>
      <c r="D1633" t="s">
        <v>89</v>
      </c>
      <c r="E1633" t="s">
        <v>98</v>
      </c>
      <c r="F1633" t="s">
        <v>44</v>
      </c>
      <c r="G1633" t="b">
        <v>0</v>
      </c>
      <c r="H1633">
        <v>3</v>
      </c>
      <c r="I1633">
        <v>4</v>
      </c>
      <c r="J1633" t="s">
        <v>54</v>
      </c>
      <c r="K1633" s="5">
        <v>44058</v>
      </c>
      <c r="L1633" t="s">
        <v>341</v>
      </c>
      <c r="M1633" t="s">
        <v>61</v>
      </c>
      <c r="N1633">
        <v>23</v>
      </c>
      <c r="O1633">
        <v>0</v>
      </c>
      <c r="P1633">
        <v>1</v>
      </c>
      <c r="Q1633" t="s">
        <v>46</v>
      </c>
      <c r="R1633" s="5">
        <v>123720</v>
      </c>
      <c r="S1633">
        <v>1.93</v>
      </c>
      <c r="T1633" s="5">
        <v>63048.92</v>
      </c>
      <c r="U1633">
        <v>58</v>
      </c>
      <c r="V1633" t="s">
        <v>29</v>
      </c>
      <c r="W1633" s="5">
        <v>1250</v>
      </c>
      <c r="X1633" s="5">
        <f>Table1[[#This Row],[Attendance]]*Table1[[#This Row],[Average Ticket Price]]</f>
        <v>55072500</v>
      </c>
      <c r="Y1633" s="5" t="s">
        <v>683</v>
      </c>
    </row>
    <row r="1634" spans="1:25" x14ac:dyDescent="0.25">
      <c r="A1634" t="s">
        <v>357</v>
      </c>
      <c r="B1634" s="8">
        <v>45784</v>
      </c>
      <c r="C1634">
        <f t="shared" si="25"/>
        <v>2025</v>
      </c>
      <c r="D1634" t="s">
        <v>89</v>
      </c>
      <c r="E1634" t="s">
        <v>83</v>
      </c>
      <c r="F1634" t="s">
        <v>44</v>
      </c>
      <c r="G1634" t="b">
        <v>0</v>
      </c>
      <c r="H1634">
        <v>3</v>
      </c>
      <c r="I1634">
        <v>3</v>
      </c>
      <c r="J1634" t="s">
        <v>39</v>
      </c>
      <c r="K1634" s="5">
        <v>54340</v>
      </c>
      <c r="L1634" t="s">
        <v>40</v>
      </c>
      <c r="M1634" t="s">
        <v>50</v>
      </c>
      <c r="N1634">
        <v>71</v>
      </c>
      <c r="O1634">
        <v>0</v>
      </c>
      <c r="P1634">
        <v>0</v>
      </c>
      <c r="Q1634" t="s">
        <v>51</v>
      </c>
      <c r="R1634" s="5">
        <v>6980</v>
      </c>
      <c r="S1634">
        <v>3.65</v>
      </c>
      <c r="T1634" s="5">
        <v>13225.41</v>
      </c>
      <c r="U1634">
        <v>58</v>
      </c>
      <c r="V1634" t="s">
        <v>29</v>
      </c>
      <c r="W1634" s="5">
        <v>1750</v>
      </c>
      <c r="X1634" s="5">
        <f>Table1[[#This Row],[Attendance]]*Table1[[#This Row],[Average Ticket Price]]</f>
        <v>95095000</v>
      </c>
      <c r="Y1634" s="5" t="s">
        <v>683</v>
      </c>
    </row>
    <row r="1635" spans="1:25" x14ac:dyDescent="0.25">
      <c r="A1635" t="s">
        <v>338</v>
      </c>
      <c r="B1635" s="8">
        <v>45829</v>
      </c>
      <c r="C1635">
        <f t="shared" si="25"/>
        <v>2025</v>
      </c>
      <c r="D1635" t="s">
        <v>36</v>
      </c>
      <c r="E1635" t="s">
        <v>32</v>
      </c>
      <c r="F1635" t="s">
        <v>38</v>
      </c>
      <c r="G1635" t="b">
        <v>0</v>
      </c>
      <c r="H1635">
        <v>4</v>
      </c>
      <c r="I1635">
        <v>3</v>
      </c>
      <c r="J1635" t="s">
        <v>25</v>
      </c>
      <c r="K1635" s="5">
        <v>12061</v>
      </c>
      <c r="L1635" t="s">
        <v>135</v>
      </c>
      <c r="M1635" t="s">
        <v>61</v>
      </c>
      <c r="N1635">
        <v>34</v>
      </c>
      <c r="O1635">
        <v>2</v>
      </c>
      <c r="P1635">
        <v>0</v>
      </c>
      <c r="Q1635" t="s">
        <v>41</v>
      </c>
      <c r="R1635" s="5">
        <v>143099</v>
      </c>
      <c r="S1635">
        <v>1.37</v>
      </c>
      <c r="T1635" s="5">
        <v>134707.23000000001</v>
      </c>
      <c r="U1635">
        <v>20</v>
      </c>
      <c r="V1635" t="s">
        <v>29</v>
      </c>
      <c r="W1635" s="5">
        <v>2000</v>
      </c>
      <c r="X1635" s="5">
        <f>Table1[[#This Row],[Attendance]]*Table1[[#This Row],[Average Ticket Price]]</f>
        <v>24122000</v>
      </c>
      <c r="Y1635" s="5" t="s">
        <v>683</v>
      </c>
    </row>
    <row r="1636" spans="1:25" x14ac:dyDescent="0.25">
      <c r="A1636" t="s">
        <v>500</v>
      </c>
      <c r="B1636" s="8">
        <v>45762</v>
      </c>
      <c r="C1636">
        <f t="shared" si="25"/>
        <v>2025</v>
      </c>
      <c r="D1636" t="s">
        <v>31</v>
      </c>
      <c r="E1636" t="s">
        <v>37</v>
      </c>
      <c r="F1636" t="s">
        <v>44</v>
      </c>
      <c r="G1636" t="b">
        <v>1</v>
      </c>
      <c r="H1636">
        <v>3</v>
      </c>
      <c r="I1636">
        <v>0</v>
      </c>
      <c r="J1636" t="s">
        <v>25</v>
      </c>
      <c r="K1636" s="5">
        <v>30906</v>
      </c>
      <c r="L1636" t="s">
        <v>322</v>
      </c>
      <c r="M1636" t="s">
        <v>50</v>
      </c>
      <c r="N1636">
        <v>61</v>
      </c>
      <c r="O1636">
        <v>0</v>
      </c>
      <c r="P1636">
        <v>2</v>
      </c>
      <c r="Q1636" t="s">
        <v>46</v>
      </c>
      <c r="R1636" s="5">
        <v>68515</v>
      </c>
      <c r="S1636">
        <v>2.34</v>
      </c>
      <c r="T1636" s="5">
        <v>205846.77</v>
      </c>
      <c r="U1636">
        <v>26</v>
      </c>
      <c r="V1636" t="s">
        <v>29</v>
      </c>
      <c r="W1636" s="5">
        <v>2500</v>
      </c>
      <c r="X1636" s="5">
        <f>Table1[[#This Row],[Attendance]]*Table1[[#This Row],[Average Ticket Price]]</f>
        <v>77265000</v>
      </c>
      <c r="Y1636" s="5" t="s">
        <v>683</v>
      </c>
    </row>
    <row r="1637" spans="1:25" x14ac:dyDescent="0.25">
      <c r="A1637" t="s">
        <v>550</v>
      </c>
      <c r="B1637" s="8">
        <v>45984</v>
      </c>
      <c r="C1637">
        <f t="shared" si="25"/>
        <v>2025</v>
      </c>
      <c r="D1637" t="s">
        <v>89</v>
      </c>
      <c r="E1637" t="s">
        <v>66</v>
      </c>
      <c r="F1637" t="s">
        <v>38</v>
      </c>
      <c r="G1637" t="b">
        <v>0</v>
      </c>
      <c r="H1637">
        <v>2</v>
      </c>
      <c r="I1637">
        <v>3</v>
      </c>
      <c r="J1637" t="s">
        <v>54</v>
      </c>
      <c r="K1637" s="5">
        <v>20471</v>
      </c>
      <c r="L1637" t="s">
        <v>291</v>
      </c>
      <c r="M1637" t="s">
        <v>50</v>
      </c>
      <c r="N1637">
        <v>89</v>
      </c>
      <c r="O1637">
        <v>1</v>
      </c>
      <c r="P1637">
        <v>0</v>
      </c>
      <c r="Q1637" t="s">
        <v>51</v>
      </c>
      <c r="R1637" s="5">
        <v>18688</v>
      </c>
      <c r="S1637">
        <v>3.5</v>
      </c>
      <c r="T1637" s="5">
        <v>35125.25</v>
      </c>
      <c r="U1637">
        <v>44</v>
      </c>
      <c r="V1637" t="s">
        <v>42</v>
      </c>
      <c r="W1637" s="5">
        <v>1000</v>
      </c>
      <c r="X1637" s="5">
        <f>Table1[[#This Row],[Attendance]]*Table1[[#This Row],[Average Ticket Price]]</f>
        <v>20471000</v>
      </c>
      <c r="Y1637" s="5" t="s">
        <v>683</v>
      </c>
    </row>
    <row r="1638" spans="1:25" x14ac:dyDescent="0.25">
      <c r="A1638" t="s">
        <v>490</v>
      </c>
      <c r="B1638" s="8">
        <v>45502</v>
      </c>
      <c r="C1638">
        <f t="shared" si="25"/>
        <v>2024</v>
      </c>
      <c r="D1638" t="s">
        <v>97</v>
      </c>
      <c r="E1638" t="s">
        <v>32</v>
      </c>
      <c r="F1638" t="s">
        <v>44</v>
      </c>
      <c r="G1638" t="b">
        <v>1</v>
      </c>
      <c r="H1638">
        <v>3</v>
      </c>
      <c r="I1638">
        <v>2</v>
      </c>
      <c r="J1638" t="s">
        <v>25</v>
      </c>
      <c r="K1638" s="5">
        <v>21654</v>
      </c>
      <c r="L1638" t="s">
        <v>308</v>
      </c>
      <c r="M1638" t="s">
        <v>61</v>
      </c>
      <c r="N1638">
        <v>26</v>
      </c>
      <c r="O1638">
        <v>0</v>
      </c>
      <c r="P1638">
        <v>1</v>
      </c>
      <c r="Q1638" t="s">
        <v>87</v>
      </c>
      <c r="R1638" s="5">
        <v>142605</v>
      </c>
      <c r="S1638">
        <v>0.83</v>
      </c>
      <c r="T1638" s="5">
        <v>103725.06</v>
      </c>
      <c r="U1638">
        <v>35</v>
      </c>
      <c r="V1638" t="s">
        <v>29</v>
      </c>
      <c r="W1638" s="5">
        <v>1500</v>
      </c>
      <c r="X1638" s="5">
        <f>Table1[[#This Row],[Attendance]]*Table1[[#This Row],[Average Ticket Price]]</f>
        <v>32481000</v>
      </c>
      <c r="Y1638" s="5" t="s">
        <v>683</v>
      </c>
    </row>
    <row r="1639" spans="1:25" x14ac:dyDescent="0.25">
      <c r="A1639" t="s">
        <v>352</v>
      </c>
      <c r="B1639" s="8">
        <v>45599</v>
      </c>
      <c r="C1639">
        <f t="shared" si="25"/>
        <v>2024</v>
      </c>
      <c r="D1639" t="s">
        <v>77</v>
      </c>
      <c r="E1639" t="s">
        <v>37</v>
      </c>
      <c r="F1639" t="s">
        <v>38</v>
      </c>
      <c r="G1639" t="b">
        <v>1</v>
      </c>
      <c r="H1639">
        <v>0</v>
      </c>
      <c r="I1639">
        <v>0</v>
      </c>
      <c r="J1639" t="s">
        <v>39</v>
      </c>
      <c r="K1639" s="5">
        <v>43337</v>
      </c>
      <c r="L1639" t="s">
        <v>208</v>
      </c>
      <c r="M1639" t="s">
        <v>50</v>
      </c>
      <c r="N1639">
        <v>70</v>
      </c>
      <c r="O1639">
        <v>1</v>
      </c>
      <c r="P1639">
        <v>1</v>
      </c>
      <c r="Q1639" t="s">
        <v>51</v>
      </c>
      <c r="R1639" s="5">
        <v>114968</v>
      </c>
      <c r="S1639">
        <v>1.81</v>
      </c>
      <c r="T1639" s="5">
        <v>87609.94</v>
      </c>
      <c r="U1639">
        <v>42</v>
      </c>
      <c r="V1639" t="s">
        <v>29</v>
      </c>
      <c r="W1639" s="5">
        <v>1000</v>
      </c>
      <c r="X1639" s="5">
        <f>Table1[[#This Row],[Attendance]]*Table1[[#This Row],[Average Ticket Price]]</f>
        <v>43337000</v>
      </c>
      <c r="Y1639" s="5" t="s">
        <v>683</v>
      </c>
    </row>
    <row r="1640" spans="1:25" x14ac:dyDescent="0.25">
      <c r="A1640" t="s">
        <v>462</v>
      </c>
      <c r="B1640" s="8">
        <v>46006</v>
      </c>
      <c r="C1640">
        <f t="shared" si="25"/>
        <v>2025</v>
      </c>
      <c r="D1640" t="s">
        <v>31</v>
      </c>
      <c r="E1640" t="s">
        <v>23</v>
      </c>
      <c r="F1640" t="s">
        <v>24</v>
      </c>
      <c r="G1640" t="b">
        <v>1</v>
      </c>
      <c r="H1640">
        <v>5</v>
      </c>
      <c r="I1640">
        <v>2</v>
      </c>
      <c r="J1640" t="s">
        <v>25</v>
      </c>
      <c r="K1640" s="5">
        <v>21707</v>
      </c>
      <c r="L1640" t="s">
        <v>424</v>
      </c>
      <c r="M1640" t="s">
        <v>34</v>
      </c>
      <c r="N1640">
        <v>51</v>
      </c>
      <c r="O1640">
        <v>0</v>
      </c>
      <c r="P1640">
        <v>1</v>
      </c>
      <c r="Q1640" t="s">
        <v>51</v>
      </c>
      <c r="R1640" s="5">
        <v>142350</v>
      </c>
      <c r="S1640">
        <v>7.24</v>
      </c>
      <c r="T1640" s="5">
        <v>80767.16</v>
      </c>
      <c r="U1640">
        <v>56</v>
      </c>
      <c r="V1640" t="s">
        <v>42</v>
      </c>
      <c r="W1640" s="5">
        <v>3000</v>
      </c>
      <c r="X1640" s="5">
        <f>Table1[[#This Row],[Attendance]]*Table1[[#This Row],[Average Ticket Price]]</f>
        <v>65121000</v>
      </c>
      <c r="Y1640" s="5" t="s">
        <v>683</v>
      </c>
    </row>
    <row r="1641" spans="1:25" x14ac:dyDescent="0.25">
      <c r="A1641" t="s">
        <v>592</v>
      </c>
      <c r="B1641" s="8">
        <v>45332</v>
      </c>
      <c r="C1641">
        <f t="shared" si="25"/>
        <v>2024</v>
      </c>
      <c r="D1641" t="s">
        <v>89</v>
      </c>
      <c r="E1641" t="s">
        <v>32</v>
      </c>
      <c r="F1641" t="s">
        <v>38</v>
      </c>
      <c r="G1641" t="b">
        <v>0</v>
      </c>
      <c r="H1641">
        <v>2</v>
      </c>
      <c r="I1641">
        <v>1</v>
      </c>
      <c r="J1641" t="s">
        <v>25</v>
      </c>
      <c r="K1641" s="5">
        <v>30584</v>
      </c>
      <c r="L1641" t="s">
        <v>126</v>
      </c>
      <c r="M1641" t="s">
        <v>27</v>
      </c>
      <c r="N1641">
        <v>84</v>
      </c>
      <c r="O1641">
        <v>0</v>
      </c>
      <c r="P1641">
        <v>2</v>
      </c>
      <c r="Q1641" t="s">
        <v>46</v>
      </c>
      <c r="R1641" s="5">
        <v>107563</v>
      </c>
      <c r="S1641">
        <v>4.57</v>
      </c>
      <c r="T1641" s="5">
        <v>90354.33</v>
      </c>
      <c r="U1641">
        <v>64</v>
      </c>
      <c r="V1641" t="s">
        <v>29</v>
      </c>
      <c r="W1641" s="5">
        <v>2500</v>
      </c>
      <c r="X1641" s="5">
        <f>Table1[[#This Row],[Attendance]]*Table1[[#This Row],[Average Ticket Price]]</f>
        <v>76460000</v>
      </c>
      <c r="Y1641" s="5" t="s">
        <v>683</v>
      </c>
    </row>
    <row r="1642" spans="1:25" x14ac:dyDescent="0.25">
      <c r="A1642" t="s">
        <v>349</v>
      </c>
      <c r="B1642" s="8">
        <v>45556</v>
      </c>
      <c r="C1642">
        <f t="shared" si="25"/>
        <v>2024</v>
      </c>
      <c r="D1642" t="s">
        <v>97</v>
      </c>
      <c r="E1642" t="s">
        <v>83</v>
      </c>
      <c r="F1642" t="s">
        <v>38</v>
      </c>
      <c r="G1642" t="b">
        <v>1</v>
      </c>
      <c r="H1642">
        <v>4</v>
      </c>
      <c r="I1642">
        <v>3</v>
      </c>
      <c r="J1642" t="s">
        <v>25</v>
      </c>
      <c r="K1642" s="5">
        <v>23248</v>
      </c>
      <c r="L1642" t="s">
        <v>293</v>
      </c>
      <c r="M1642" t="s">
        <v>34</v>
      </c>
      <c r="N1642">
        <v>70</v>
      </c>
      <c r="O1642">
        <v>2</v>
      </c>
      <c r="P1642">
        <v>0</v>
      </c>
      <c r="Q1642" t="s">
        <v>46</v>
      </c>
      <c r="R1642" s="5">
        <v>102903</v>
      </c>
      <c r="S1642">
        <v>9.43</v>
      </c>
      <c r="T1642" s="5">
        <v>235266.62</v>
      </c>
      <c r="U1642">
        <v>64</v>
      </c>
      <c r="V1642" t="s">
        <v>29</v>
      </c>
      <c r="W1642" s="5">
        <v>1500</v>
      </c>
      <c r="X1642" s="5">
        <f>Table1[[#This Row],[Attendance]]*Table1[[#This Row],[Average Ticket Price]]</f>
        <v>34872000</v>
      </c>
      <c r="Y1642" s="5" t="s">
        <v>683</v>
      </c>
    </row>
    <row r="1643" spans="1:25" x14ac:dyDescent="0.25">
      <c r="A1643" t="s">
        <v>344</v>
      </c>
      <c r="B1643" s="8">
        <v>45821</v>
      </c>
      <c r="C1643">
        <f t="shared" si="25"/>
        <v>2025</v>
      </c>
      <c r="D1643" t="s">
        <v>97</v>
      </c>
      <c r="E1643" t="s">
        <v>48</v>
      </c>
      <c r="F1643" t="s">
        <v>24</v>
      </c>
      <c r="G1643" t="b">
        <v>1</v>
      </c>
      <c r="H1643">
        <v>0</v>
      </c>
      <c r="I1643">
        <v>3</v>
      </c>
      <c r="J1643" t="s">
        <v>54</v>
      </c>
      <c r="K1643" s="5">
        <v>35095</v>
      </c>
      <c r="L1643" t="s">
        <v>399</v>
      </c>
      <c r="M1643" t="s">
        <v>50</v>
      </c>
      <c r="N1643">
        <v>35</v>
      </c>
      <c r="O1643">
        <v>0</v>
      </c>
      <c r="P1643">
        <v>1</v>
      </c>
      <c r="Q1643" t="s">
        <v>62</v>
      </c>
      <c r="R1643" s="5">
        <v>46866</v>
      </c>
      <c r="S1643">
        <v>3.2</v>
      </c>
      <c r="T1643" s="5">
        <v>165442.56</v>
      </c>
      <c r="U1643">
        <v>42</v>
      </c>
      <c r="V1643" t="s">
        <v>29</v>
      </c>
      <c r="W1643" s="5">
        <v>2250</v>
      </c>
      <c r="X1643" s="5">
        <f>Table1[[#This Row],[Attendance]]*Table1[[#This Row],[Average Ticket Price]]</f>
        <v>78963750</v>
      </c>
      <c r="Y1643" s="5" t="s">
        <v>683</v>
      </c>
    </row>
    <row r="1644" spans="1:25" x14ac:dyDescent="0.25">
      <c r="A1644" t="s">
        <v>435</v>
      </c>
      <c r="B1644" s="8">
        <v>45974</v>
      </c>
      <c r="C1644">
        <f t="shared" si="25"/>
        <v>2025</v>
      </c>
      <c r="D1644" t="s">
        <v>36</v>
      </c>
      <c r="E1644" t="s">
        <v>23</v>
      </c>
      <c r="F1644" t="s">
        <v>38</v>
      </c>
      <c r="G1644" t="b">
        <v>1</v>
      </c>
      <c r="H1644">
        <v>4</v>
      </c>
      <c r="I1644">
        <v>1</v>
      </c>
      <c r="J1644" t="s">
        <v>25</v>
      </c>
      <c r="K1644" s="5">
        <v>24344</v>
      </c>
      <c r="L1644" t="s">
        <v>135</v>
      </c>
      <c r="M1644" t="s">
        <v>50</v>
      </c>
      <c r="N1644">
        <v>84</v>
      </c>
      <c r="O1644">
        <v>1</v>
      </c>
      <c r="P1644">
        <v>0</v>
      </c>
      <c r="Q1644" t="s">
        <v>28</v>
      </c>
      <c r="R1644" s="5">
        <v>99959</v>
      </c>
      <c r="S1644">
        <v>6.14</v>
      </c>
      <c r="T1644" s="5">
        <v>11520.97</v>
      </c>
      <c r="U1644">
        <v>53</v>
      </c>
      <c r="V1644" t="s">
        <v>152</v>
      </c>
      <c r="W1644" s="5">
        <v>1500</v>
      </c>
      <c r="X1644" s="5">
        <f>Table1[[#This Row],[Attendance]]*Table1[[#This Row],[Average Ticket Price]]</f>
        <v>36516000</v>
      </c>
      <c r="Y1644" s="5" t="s">
        <v>683</v>
      </c>
    </row>
    <row r="1645" spans="1:25" x14ac:dyDescent="0.25">
      <c r="A1645" t="s">
        <v>297</v>
      </c>
      <c r="B1645" s="8">
        <v>45531</v>
      </c>
      <c r="C1645">
        <f t="shared" si="25"/>
        <v>2024</v>
      </c>
      <c r="D1645" t="s">
        <v>22</v>
      </c>
      <c r="E1645" t="s">
        <v>32</v>
      </c>
      <c r="F1645" t="s">
        <v>44</v>
      </c>
      <c r="G1645" t="b">
        <v>0</v>
      </c>
      <c r="H1645">
        <v>3</v>
      </c>
      <c r="I1645">
        <v>3</v>
      </c>
      <c r="J1645" t="s">
        <v>39</v>
      </c>
      <c r="K1645" s="5">
        <v>42363</v>
      </c>
      <c r="L1645" t="s">
        <v>133</v>
      </c>
      <c r="M1645" t="s">
        <v>61</v>
      </c>
      <c r="N1645">
        <v>64</v>
      </c>
      <c r="O1645">
        <v>1</v>
      </c>
      <c r="P1645">
        <v>0</v>
      </c>
      <c r="Q1645" t="s">
        <v>81</v>
      </c>
      <c r="R1645" s="5">
        <v>122139</v>
      </c>
      <c r="S1645">
        <v>4.51</v>
      </c>
      <c r="T1645" s="5">
        <v>80277.09</v>
      </c>
      <c r="U1645">
        <v>55</v>
      </c>
      <c r="V1645" t="s">
        <v>29</v>
      </c>
      <c r="W1645" s="5">
        <v>1750</v>
      </c>
      <c r="X1645" s="5">
        <f>Table1[[#This Row],[Attendance]]*Table1[[#This Row],[Average Ticket Price]]</f>
        <v>74135250</v>
      </c>
      <c r="Y1645" s="5" t="s">
        <v>683</v>
      </c>
    </row>
    <row r="1646" spans="1:25" x14ac:dyDescent="0.25">
      <c r="A1646" t="s">
        <v>272</v>
      </c>
      <c r="B1646" s="8">
        <v>45657</v>
      </c>
      <c r="C1646">
        <f t="shared" si="25"/>
        <v>2024</v>
      </c>
      <c r="D1646" t="s">
        <v>53</v>
      </c>
      <c r="E1646" t="s">
        <v>66</v>
      </c>
      <c r="F1646" t="s">
        <v>24</v>
      </c>
      <c r="G1646" t="b">
        <v>1</v>
      </c>
      <c r="H1646">
        <v>2</v>
      </c>
      <c r="I1646">
        <v>1</v>
      </c>
      <c r="J1646" t="s">
        <v>25</v>
      </c>
      <c r="K1646" s="5">
        <v>27352</v>
      </c>
      <c r="L1646" t="s">
        <v>159</v>
      </c>
      <c r="M1646" t="s">
        <v>27</v>
      </c>
      <c r="N1646">
        <v>48</v>
      </c>
      <c r="O1646">
        <v>0</v>
      </c>
      <c r="P1646">
        <v>0</v>
      </c>
      <c r="Q1646" t="s">
        <v>46</v>
      </c>
      <c r="R1646" s="5">
        <v>78899</v>
      </c>
      <c r="S1646">
        <v>2.29</v>
      </c>
      <c r="T1646" s="5">
        <v>172206.26</v>
      </c>
      <c r="U1646">
        <v>63</v>
      </c>
      <c r="V1646" t="s">
        <v>152</v>
      </c>
      <c r="W1646" s="5">
        <v>750</v>
      </c>
      <c r="X1646" s="5">
        <f>Table1[[#This Row],[Attendance]]*Table1[[#This Row],[Average Ticket Price]]</f>
        <v>20514000</v>
      </c>
      <c r="Y1646" s="5" t="s">
        <v>683</v>
      </c>
    </row>
    <row r="1647" spans="1:25" x14ac:dyDescent="0.25">
      <c r="A1647" t="s">
        <v>636</v>
      </c>
      <c r="B1647" s="8">
        <v>45474</v>
      </c>
      <c r="C1647">
        <f t="shared" si="25"/>
        <v>2024</v>
      </c>
      <c r="D1647" t="s">
        <v>69</v>
      </c>
      <c r="E1647" t="s">
        <v>37</v>
      </c>
      <c r="F1647" t="s">
        <v>24</v>
      </c>
      <c r="G1647" t="b">
        <v>1</v>
      </c>
      <c r="H1647">
        <v>0</v>
      </c>
      <c r="I1647">
        <v>3</v>
      </c>
      <c r="J1647" t="s">
        <v>54</v>
      </c>
      <c r="K1647" s="5">
        <v>10799</v>
      </c>
      <c r="L1647" t="s">
        <v>159</v>
      </c>
      <c r="M1647" t="s">
        <v>34</v>
      </c>
      <c r="N1647">
        <v>86</v>
      </c>
      <c r="O1647">
        <v>1</v>
      </c>
      <c r="P1647">
        <v>1</v>
      </c>
      <c r="Q1647" t="s">
        <v>51</v>
      </c>
      <c r="R1647" s="5">
        <v>78644</v>
      </c>
      <c r="S1647">
        <v>2.2599999999999998</v>
      </c>
      <c r="T1647" s="5">
        <v>82817.3</v>
      </c>
      <c r="U1647">
        <v>64</v>
      </c>
      <c r="V1647" t="s">
        <v>42</v>
      </c>
      <c r="W1647" s="5">
        <v>2000</v>
      </c>
      <c r="X1647" s="5">
        <f>Table1[[#This Row],[Attendance]]*Table1[[#This Row],[Average Ticket Price]]</f>
        <v>21598000</v>
      </c>
      <c r="Y1647" s="5" t="s">
        <v>683</v>
      </c>
    </row>
    <row r="1648" spans="1:25" x14ac:dyDescent="0.25">
      <c r="A1648" t="s">
        <v>52</v>
      </c>
      <c r="B1648" s="8">
        <v>45687</v>
      </c>
      <c r="C1648">
        <f t="shared" si="25"/>
        <v>2025</v>
      </c>
      <c r="D1648" t="s">
        <v>89</v>
      </c>
      <c r="E1648" t="s">
        <v>32</v>
      </c>
      <c r="F1648" t="s">
        <v>38</v>
      </c>
      <c r="G1648" t="b">
        <v>1</v>
      </c>
      <c r="H1648">
        <v>2</v>
      </c>
      <c r="I1648">
        <v>3</v>
      </c>
      <c r="J1648" t="s">
        <v>54</v>
      </c>
      <c r="K1648" s="5">
        <v>33570</v>
      </c>
      <c r="L1648" t="s">
        <v>261</v>
      </c>
      <c r="M1648" t="s">
        <v>27</v>
      </c>
      <c r="N1648">
        <v>21</v>
      </c>
      <c r="O1648">
        <v>1</v>
      </c>
      <c r="P1648">
        <v>0</v>
      </c>
      <c r="Q1648" t="s">
        <v>62</v>
      </c>
      <c r="R1648" s="5">
        <v>137694</v>
      </c>
      <c r="S1648">
        <v>6.54</v>
      </c>
      <c r="T1648" s="5">
        <v>28693.7</v>
      </c>
      <c r="U1648">
        <v>45</v>
      </c>
      <c r="V1648" t="s">
        <v>42</v>
      </c>
      <c r="W1648" s="5">
        <v>750</v>
      </c>
      <c r="X1648" s="5">
        <f>Table1[[#This Row],[Attendance]]*Table1[[#This Row],[Average Ticket Price]]</f>
        <v>25177500</v>
      </c>
      <c r="Y1648" s="5" t="s">
        <v>683</v>
      </c>
    </row>
    <row r="1649" spans="1:25" x14ac:dyDescent="0.25">
      <c r="A1649" t="s">
        <v>480</v>
      </c>
      <c r="B1649" s="8">
        <v>45490</v>
      </c>
      <c r="C1649">
        <f t="shared" si="25"/>
        <v>2024</v>
      </c>
      <c r="D1649" t="s">
        <v>31</v>
      </c>
      <c r="E1649" t="s">
        <v>23</v>
      </c>
      <c r="F1649" t="s">
        <v>44</v>
      </c>
      <c r="G1649" t="b">
        <v>0</v>
      </c>
      <c r="H1649">
        <v>4</v>
      </c>
      <c r="I1649">
        <v>3</v>
      </c>
      <c r="J1649" t="s">
        <v>25</v>
      </c>
      <c r="K1649" s="5">
        <v>49047</v>
      </c>
      <c r="L1649" t="s">
        <v>291</v>
      </c>
      <c r="M1649" t="s">
        <v>34</v>
      </c>
      <c r="N1649">
        <v>64</v>
      </c>
      <c r="O1649">
        <v>0</v>
      </c>
      <c r="P1649">
        <v>0</v>
      </c>
      <c r="Q1649" t="s">
        <v>51</v>
      </c>
      <c r="R1649" s="5">
        <v>125942</v>
      </c>
      <c r="S1649">
        <v>6.66</v>
      </c>
      <c r="T1649" s="5">
        <v>134046.92000000001</v>
      </c>
      <c r="U1649">
        <v>55</v>
      </c>
      <c r="V1649" t="s">
        <v>42</v>
      </c>
      <c r="W1649" s="5">
        <v>2000</v>
      </c>
      <c r="X1649" s="5">
        <f>Table1[[#This Row],[Attendance]]*Table1[[#This Row],[Average Ticket Price]]</f>
        <v>98094000</v>
      </c>
      <c r="Y1649" s="5" t="s">
        <v>683</v>
      </c>
    </row>
    <row r="1650" spans="1:25" x14ac:dyDescent="0.25">
      <c r="A1650" t="s">
        <v>258</v>
      </c>
      <c r="B1650" s="8">
        <v>45854</v>
      </c>
      <c r="C1650">
        <f t="shared" si="25"/>
        <v>2025</v>
      </c>
      <c r="D1650" t="s">
        <v>69</v>
      </c>
      <c r="E1650" t="s">
        <v>37</v>
      </c>
      <c r="F1650" t="s">
        <v>38</v>
      </c>
      <c r="G1650" t="b">
        <v>0</v>
      </c>
      <c r="H1650">
        <v>3</v>
      </c>
      <c r="I1650">
        <v>0</v>
      </c>
      <c r="J1650" t="s">
        <v>25</v>
      </c>
      <c r="K1650" s="5">
        <v>30479</v>
      </c>
      <c r="L1650" t="s">
        <v>126</v>
      </c>
      <c r="M1650" t="s">
        <v>50</v>
      </c>
      <c r="N1650">
        <v>49</v>
      </c>
      <c r="O1650">
        <v>0</v>
      </c>
      <c r="P1650">
        <v>0</v>
      </c>
      <c r="Q1650" t="s">
        <v>41</v>
      </c>
      <c r="R1650" s="5">
        <v>38141</v>
      </c>
      <c r="S1650">
        <v>2.79</v>
      </c>
      <c r="T1650" s="5">
        <v>80213.83</v>
      </c>
      <c r="U1650">
        <v>59</v>
      </c>
      <c r="V1650" t="s">
        <v>42</v>
      </c>
      <c r="W1650" s="5">
        <v>2000</v>
      </c>
      <c r="X1650" s="5">
        <f>Table1[[#This Row],[Attendance]]*Table1[[#This Row],[Average Ticket Price]]</f>
        <v>60958000</v>
      </c>
      <c r="Y1650" s="5" t="s">
        <v>683</v>
      </c>
    </row>
    <row r="1651" spans="1:25" x14ac:dyDescent="0.25">
      <c r="A1651" t="s">
        <v>380</v>
      </c>
      <c r="B1651" s="8">
        <v>45772</v>
      </c>
      <c r="C1651">
        <f t="shared" si="25"/>
        <v>2025</v>
      </c>
      <c r="D1651" t="s">
        <v>31</v>
      </c>
      <c r="E1651" t="s">
        <v>98</v>
      </c>
      <c r="F1651" t="s">
        <v>44</v>
      </c>
      <c r="G1651" t="b">
        <v>1</v>
      </c>
      <c r="H1651">
        <v>2</v>
      </c>
      <c r="I1651">
        <v>1</v>
      </c>
      <c r="J1651" t="s">
        <v>25</v>
      </c>
      <c r="K1651" s="5">
        <v>44127</v>
      </c>
      <c r="L1651" t="s">
        <v>103</v>
      </c>
      <c r="M1651" t="s">
        <v>61</v>
      </c>
      <c r="N1651">
        <v>49</v>
      </c>
      <c r="O1651">
        <v>1</v>
      </c>
      <c r="P1651">
        <v>0</v>
      </c>
      <c r="Q1651" t="s">
        <v>41</v>
      </c>
      <c r="R1651" s="5">
        <v>51472</v>
      </c>
      <c r="S1651">
        <v>0.82</v>
      </c>
      <c r="T1651" s="5">
        <v>207777.6</v>
      </c>
      <c r="U1651">
        <v>56</v>
      </c>
      <c r="V1651" t="s">
        <v>29</v>
      </c>
      <c r="W1651" s="5">
        <v>1750</v>
      </c>
      <c r="X1651" s="5">
        <f>Table1[[#This Row],[Attendance]]*Table1[[#This Row],[Average Ticket Price]]</f>
        <v>77222250</v>
      </c>
      <c r="Y1651" s="5" t="s">
        <v>683</v>
      </c>
    </row>
    <row r="1652" spans="1:25" x14ac:dyDescent="0.25">
      <c r="A1652" t="s">
        <v>102</v>
      </c>
      <c r="B1652" s="8">
        <v>45942</v>
      </c>
      <c r="C1652">
        <f t="shared" si="25"/>
        <v>2025</v>
      </c>
      <c r="D1652" t="s">
        <v>22</v>
      </c>
      <c r="E1652" t="s">
        <v>23</v>
      </c>
      <c r="F1652" t="s">
        <v>24</v>
      </c>
      <c r="G1652" t="b">
        <v>0</v>
      </c>
      <c r="H1652">
        <v>0</v>
      </c>
      <c r="I1652">
        <v>2</v>
      </c>
      <c r="J1652" t="s">
        <v>54</v>
      </c>
      <c r="K1652" s="5">
        <v>47471</v>
      </c>
      <c r="L1652" t="s">
        <v>257</v>
      </c>
      <c r="M1652" t="s">
        <v>34</v>
      </c>
      <c r="N1652">
        <v>84</v>
      </c>
      <c r="O1652">
        <v>0</v>
      </c>
      <c r="P1652">
        <v>0</v>
      </c>
      <c r="Q1652" t="s">
        <v>41</v>
      </c>
      <c r="R1652" s="5">
        <v>16788</v>
      </c>
      <c r="S1652">
        <v>6.74</v>
      </c>
      <c r="T1652" s="5">
        <v>108571.55</v>
      </c>
      <c r="U1652">
        <v>48</v>
      </c>
      <c r="V1652" t="s">
        <v>42</v>
      </c>
      <c r="W1652" s="5">
        <v>500</v>
      </c>
      <c r="X1652" s="5">
        <f>Table1[[#This Row],[Attendance]]*Table1[[#This Row],[Average Ticket Price]]</f>
        <v>23735500</v>
      </c>
      <c r="Y1652" s="5" t="s">
        <v>683</v>
      </c>
    </row>
    <row r="1653" spans="1:25" x14ac:dyDescent="0.25">
      <c r="A1653" t="s">
        <v>304</v>
      </c>
      <c r="B1653" s="8">
        <v>45871</v>
      </c>
      <c r="C1653">
        <f t="shared" si="25"/>
        <v>2025</v>
      </c>
      <c r="D1653" t="s">
        <v>69</v>
      </c>
      <c r="E1653" t="s">
        <v>66</v>
      </c>
      <c r="F1653" t="s">
        <v>38</v>
      </c>
      <c r="G1653" t="b">
        <v>0</v>
      </c>
      <c r="H1653">
        <v>1</v>
      </c>
      <c r="I1653">
        <v>3</v>
      </c>
      <c r="J1653" t="s">
        <v>54</v>
      </c>
      <c r="K1653" s="5">
        <v>43057</v>
      </c>
      <c r="L1653" t="s">
        <v>151</v>
      </c>
      <c r="M1653" t="s">
        <v>61</v>
      </c>
      <c r="N1653">
        <v>44</v>
      </c>
      <c r="O1653">
        <v>0</v>
      </c>
      <c r="P1653">
        <v>0</v>
      </c>
      <c r="Q1653" t="s">
        <v>46</v>
      </c>
      <c r="R1653" s="5">
        <v>133072</v>
      </c>
      <c r="S1653">
        <v>2.66</v>
      </c>
      <c r="T1653" s="5">
        <v>89914.6</v>
      </c>
      <c r="U1653">
        <v>37</v>
      </c>
      <c r="V1653" t="s">
        <v>152</v>
      </c>
      <c r="W1653" s="5">
        <v>1250</v>
      </c>
      <c r="X1653" s="5">
        <f>Table1[[#This Row],[Attendance]]*Table1[[#This Row],[Average Ticket Price]]</f>
        <v>53821250</v>
      </c>
      <c r="Y1653" s="5" t="s">
        <v>683</v>
      </c>
    </row>
    <row r="1654" spans="1:25" x14ac:dyDescent="0.25">
      <c r="A1654" t="s">
        <v>110</v>
      </c>
      <c r="B1654" s="8">
        <v>45344</v>
      </c>
      <c r="C1654">
        <f t="shared" si="25"/>
        <v>2024</v>
      </c>
      <c r="D1654" t="s">
        <v>53</v>
      </c>
      <c r="E1654" t="s">
        <v>32</v>
      </c>
      <c r="F1654" t="s">
        <v>38</v>
      </c>
      <c r="G1654" t="b">
        <v>1</v>
      </c>
      <c r="H1654">
        <v>0</v>
      </c>
      <c r="I1654">
        <v>2</v>
      </c>
      <c r="J1654" t="s">
        <v>54</v>
      </c>
      <c r="K1654" s="5">
        <v>25467</v>
      </c>
      <c r="L1654" t="s">
        <v>296</v>
      </c>
      <c r="M1654" t="s">
        <v>27</v>
      </c>
      <c r="N1654">
        <v>33</v>
      </c>
      <c r="O1654">
        <v>2</v>
      </c>
      <c r="P1654">
        <v>0</v>
      </c>
      <c r="Q1654" t="s">
        <v>28</v>
      </c>
      <c r="R1654" s="5">
        <v>142148</v>
      </c>
      <c r="S1654">
        <v>4.96</v>
      </c>
      <c r="T1654" s="5">
        <v>167476.28</v>
      </c>
      <c r="U1654">
        <v>50</v>
      </c>
      <c r="V1654" t="s">
        <v>42</v>
      </c>
      <c r="W1654" s="5">
        <v>1250</v>
      </c>
      <c r="X1654" s="5">
        <f>Table1[[#This Row],[Attendance]]*Table1[[#This Row],[Average Ticket Price]]</f>
        <v>31833750</v>
      </c>
      <c r="Y1654" s="5" t="s">
        <v>683</v>
      </c>
    </row>
    <row r="1655" spans="1:25" x14ac:dyDescent="0.25">
      <c r="A1655" t="s">
        <v>519</v>
      </c>
      <c r="B1655" s="8">
        <v>45782</v>
      </c>
      <c r="C1655">
        <f t="shared" si="25"/>
        <v>2025</v>
      </c>
      <c r="D1655" t="s">
        <v>69</v>
      </c>
      <c r="E1655" t="s">
        <v>48</v>
      </c>
      <c r="F1655" t="s">
        <v>44</v>
      </c>
      <c r="G1655" t="b">
        <v>1</v>
      </c>
      <c r="H1655">
        <v>5</v>
      </c>
      <c r="I1655">
        <v>1</v>
      </c>
      <c r="J1655" t="s">
        <v>25</v>
      </c>
      <c r="K1655" s="5">
        <v>48511</v>
      </c>
      <c r="L1655" t="s">
        <v>362</v>
      </c>
      <c r="M1655" t="s">
        <v>50</v>
      </c>
      <c r="N1655">
        <v>92</v>
      </c>
      <c r="O1655">
        <v>0</v>
      </c>
      <c r="P1655">
        <v>1</v>
      </c>
      <c r="Q1655" t="s">
        <v>28</v>
      </c>
      <c r="R1655" s="5">
        <v>59288</v>
      </c>
      <c r="S1655">
        <v>4.43</v>
      </c>
      <c r="T1655" s="5">
        <v>230573.45</v>
      </c>
      <c r="U1655">
        <v>20</v>
      </c>
      <c r="V1655" t="s">
        <v>29</v>
      </c>
      <c r="W1655" s="5">
        <v>1250</v>
      </c>
      <c r="X1655" s="5">
        <f>Table1[[#This Row],[Attendance]]*Table1[[#This Row],[Average Ticket Price]]</f>
        <v>60638750</v>
      </c>
      <c r="Y1655" s="5" t="s">
        <v>683</v>
      </c>
    </row>
    <row r="1656" spans="1:25" x14ac:dyDescent="0.25">
      <c r="A1656" t="s">
        <v>428</v>
      </c>
      <c r="B1656" s="8">
        <v>45501</v>
      </c>
      <c r="C1656">
        <f t="shared" si="25"/>
        <v>2024</v>
      </c>
      <c r="D1656" t="s">
        <v>31</v>
      </c>
      <c r="E1656" t="s">
        <v>66</v>
      </c>
      <c r="F1656" t="s">
        <v>24</v>
      </c>
      <c r="G1656" t="b">
        <v>1</v>
      </c>
      <c r="H1656">
        <v>1</v>
      </c>
      <c r="I1656">
        <v>2</v>
      </c>
      <c r="J1656" t="s">
        <v>54</v>
      </c>
      <c r="K1656" s="5">
        <v>22364</v>
      </c>
      <c r="L1656" t="s">
        <v>73</v>
      </c>
      <c r="M1656" t="s">
        <v>27</v>
      </c>
      <c r="N1656">
        <v>48</v>
      </c>
      <c r="O1656">
        <v>0</v>
      </c>
      <c r="P1656">
        <v>0</v>
      </c>
      <c r="Q1656" t="s">
        <v>51</v>
      </c>
      <c r="R1656" s="5">
        <v>142366</v>
      </c>
      <c r="S1656">
        <v>6.51</v>
      </c>
      <c r="T1656" s="5">
        <v>216677.4</v>
      </c>
      <c r="U1656">
        <v>18</v>
      </c>
      <c r="V1656" t="s">
        <v>29</v>
      </c>
      <c r="W1656" s="5">
        <v>750</v>
      </c>
      <c r="X1656" s="5">
        <f>Table1[[#This Row],[Attendance]]*Table1[[#This Row],[Average Ticket Price]]</f>
        <v>16773000</v>
      </c>
      <c r="Y1656" s="5" t="s">
        <v>683</v>
      </c>
    </row>
    <row r="1657" spans="1:25" x14ac:dyDescent="0.25">
      <c r="A1657" t="s">
        <v>400</v>
      </c>
      <c r="B1657" s="8">
        <v>45469</v>
      </c>
      <c r="C1657">
        <f t="shared" si="25"/>
        <v>2024</v>
      </c>
      <c r="D1657" t="s">
        <v>89</v>
      </c>
      <c r="E1657" t="s">
        <v>23</v>
      </c>
      <c r="F1657" t="s">
        <v>24</v>
      </c>
      <c r="G1657" t="b">
        <v>1</v>
      </c>
      <c r="H1657">
        <v>5</v>
      </c>
      <c r="I1657">
        <v>2</v>
      </c>
      <c r="J1657" t="s">
        <v>25</v>
      </c>
      <c r="K1657" s="5">
        <v>8970</v>
      </c>
      <c r="L1657" t="s">
        <v>178</v>
      </c>
      <c r="M1657" t="s">
        <v>34</v>
      </c>
      <c r="N1657">
        <v>86</v>
      </c>
      <c r="O1657">
        <v>0</v>
      </c>
      <c r="P1657">
        <v>1</v>
      </c>
      <c r="Q1657" t="s">
        <v>28</v>
      </c>
      <c r="R1657" s="5">
        <v>104889</v>
      </c>
      <c r="S1657">
        <v>3.44</v>
      </c>
      <c r="T1657" s="5">
        <v>198151.69</v>
      </c>
      <c r="U1657">
        <v>26</v>
      </c>
      <c r="V1657" t="s">
        <v>42</v>
      </c>
      <c r="W1657" s="5">
        <v>2500</v>
      </c>
      <c r="X1657" s="5">
        <f>Table1[[#This Row],[Attendance]]*Table1[[#This Row],[Average Ticket Price]]</f>
        <v>22425000</v>
      </c>
      <c r="Y1657" s="5" t="s">
        <v>683</v>
      </c>
    </row>
    <row r="1658" spans="1:25" x14ac:dyDescent="0.25">
      <c r="A1658" t="s">
        <v>538</v>
      </c>
      <c r="B1658" s="8">
        <v>45743</v>
      </c>
      <c r="C1658">
        <f t="shared" si="25"/>
        <v>2025</v>
      </c>
      <c r="D1658" t="s">
        <v>97</v>
      </c>
      <c r="E1658" t="s">
        <v>72</v>
      </c>
      <c r="F1658" t="s">
        <v>24</v>
      </c>
      <c r="G1658" t="b">
        <v>0</v>
      </c>
      <c r="H1658">
        <v>4</v>
      </c>
      <c r="I1658">
        <v>4</v>
      </c>
      <c r="J1658" t="s">
        <v>39</v>
      </c>
      <c r="K1658" s="5">
        <v>32573</v>
      </c>
      <c r="L1658" t="s">
        <v>285</v>
      </c>
      <c r="M1658" t="s">
        <v>34</v>
      </c>
      <c r="N1658">
        <v>52</v>
      </c>
      <c r="O1658">
        <v>0</v>
      </c>
      <c r="P1658">
        <v>2</v>
      </c>
      <c r="Q1658" t="s">
        <v>41</v>
      </c>
      <c r="R1658" s="5">
        <v>17075</v>
      </c>
      <c r="S1658">
        <v>0.97</v>
      </c>
      <c r="T1658" s="5">
        <v>63567.64</v>
      </c>
      <c r="U1658">
        <v>42</v>
      </c>
      <c r="V1658" t="s">
        <v>29</v>
      </c>
      <c r="W1658" s="5">
        <v>1500</v>
      </c>
      <c r="X1658" s="5">
        <f>Table1[[#This Row],[Attendance]]*Table1[[#This Row],[Average Ticket Price]]</f>
        <v>48859500</v>
      </c>
      <c r="Y1658" s="5" t="s">
        <v>683</v>
      </c>
    </row>
    <row r="1659" spans="1:25" x14ac:dyDescent="0.25">
      <c r="A1659" t="s">
        <v>517</v>
      </c>
      <c r="B1659" s="8">
        <v>45465</v>
      </c>
      <c r="C1659">
        <f t="shared" si="25"/>
        <v>2024</v>
      </c>
      <c r="D1659" t="s">
        <v>22</v>
      </c>
      <c r="E1659" t="s">
        <v>98</v>
      </c>
      <c r="F1659" t="s">
        <v>24</v>
      </c>
      <c r="G1659" t="b">
        <v>0</v>
      </c>
      <c r="H1659">
        <v>0</v>
      </c>
      <c r="I1659">
        <v>3</v>
      </c>
      <c r="J1659" t="s">
        <v>54</v>
      </c>
      <c r="K1659" s="5">
        <v>21738</v>
      </c>
      <c r="L1659" t="s">
        <v>289</v>
      </c>
      <c r="M1659" t="s">
        <v>61</v>
      </c>
      <c r="N1659">
        <v>26</v>
      </c>
      <c r="O1659">
        <v>0</v>
      </c>
      <c r="P1659">
        <v>1</v>
      </c>
      <c r="Q1659" t="s">
        <v>87</v>
      </c>
      <c r="R1659" s="5">
        <v>127937</v>
      </c>
      <c r="S1659">
        <v>8.64</v>
      </c>
      <c r="T1659" s="5">
        <v>80385.91</v>
      </c>
      <c r="U1659">
        <v>35</v>
      </c>
      <c r="V1659" t="s">
        <v>42</v>
      </c>
      <c r="W1659" s="5">
        <v>1250</v>
      </c>
      <c r="X1659" s="5">
        <f>Table1[[#This Row],[Attendance]]*Table1[[#This Row],[Average Ticket Price]]</f>
        <v>27172500</v>
      </c>
      <c r="Y1659" s="5" t="s">
        <v>683</v>
      </c>
    </row>
    <row r="1660" spans="1:25" x14ac:dyDescent="0.25">
      <c r="A1660" t="s">
        <v>563</v>
      </c>
      <c r="B1660" s="8">
        <v>45590</v>
      </c>
      <c r="C1660">
        <f t="shared" si="25"/>
        <v>2024</v>
      </c>
      <c r="D1660" t="s">
        <v>89</v>
      </c>
      <c r="E1660" t="s">
        <v>23</v>
      </c>
      <c r="F1660" t="s">
        <v>24</v>
      </c>
      <c r="G1660" t="b">
        <v>1</v>
      </c>
      <c r="H1660">
        <v>4</v>
      </c>
      <c r="I1660">
        <v>3</v>
      </c>
      <c r="J1660" t="s">
        <v>25</v>
      </c>
      <c r="K1660" s="5">
        <v>47804</v>
      </c>
      <c r="L1660" t="s">
        <v>67</v>
      </c>
      <c r="M1660" t="s">
        <v>27</v>
      </c>
      <c r="N1660">
        <v>78</v>
      </c>
      <c r="O1660">
        <v>2</v>
      </c>
      <c r="P1660">
        <v>2</v>
      </c>
      <c r="Q1660" t="s">
        <v>81</v>
      </c>
      <c r="R1660" s="5">
        <v>25925</v>
      </c>
      <c r="S1660">
        <v>6.49</v>
      </c>
      <c r="T1660" s="5">
        <v>128836.58</v>
      </c>
      <c r="U1660">
        <v>21</v>
      </c>
      <c r="V1660" t="s">
        <v>29</v>
      </c>
      <c r="W1660" s="5">
        <v>1500</v>
      </c>
      <c r="X1660" s="5">
        <f>Table1[[#This Row],[Attendance]]*Table1[[#This Row],[Average Ticket Price]]</f>
        <v>71706000</v>
      </c>
      <c r="Y1660" s="5" t="s">
        <v>683</v>
      </c>
    </row>
    <row r="1661" spans="1:25" x14ac:dyDescent="0.25">
      <c r="A1661" t="s">
        <v>210</v>
      </c>
      <c r="B1661" s="8">
        <v>45694</v>
      </c>
      <c r="C1661">
        <f t="shared" si="25"/>
        <v>2025</v>
      </c>
      <c r="D1661" t="s">
        <v>69</v>
      </c>
      <c r="E1661" t="s">
        <v>72</v>
      </c>
      <c r="F1661" t="s">
        <v>44</v>
      </c>
      <c r="G1661" t="b">
        <v>1</v>
      </c>
      <c r="H1661">
        <v>0</v>
      </c>
      <c r="I1661">
        <v>0</v>
      </c>
      <c r="J1661" t="s">
        <v>39</v>
      </c>
      <c r="K1661" s="5">
        <v>52237</v>
      </c>
      <c r="L1661" t="s">
        <v>327</v>
      </c>
      <c r="M1661" t="s">
        <v>50</v>
      </c>
      <c r="N1661">
        <v>40</v>
      </c>
      <c r="O1661">
        <v>0</v>
      </c>
      <c r="P1661">
        <v>1</v>
      </c>
      <c r="Q1661" t="s">
        <v>81</v>
      </c>
      <c r="R1661" s="5">
        <v>88178</v>
      </c>
      <c r="S1661">
        <v>7.77</v>
      </c>
      <c r="T1661" s="5">
        <v>66918.63</v>
      </c>
      <c r="U1661">
        <v>36</v>
      </c>
      <c r="V1661" t="s">
        <v>29</v>
      </c>
      <c r="W1661" s="5">
        <v>1500</v>
      </c>
      <c r="X1661" s="5">
        <f>Table1[[#This Row],[Attendance]]*Table1[[#This Row],[Average Ticket Price]]</f>
        <v>78355500</v>
      </c>
      <c r="Y1661" s="5" t="s">
        <v>683</v>
      </c>
    </row>
    <row r="1662" spans="1:25" x14ac:dyDescent="0.25">
      <c r="A1662" t="s">
        <v>548</v>
      </c>
      <c r="B1662" s="8">
        <v>45448</v>
      </c>
      <c r="C1662">
        <f t="shared" si="25"/>
        <v>2024</v>
      </c>
      <c r="D1662" t="s">
        <v>89</v>
      </c>
      <c r="E1662" t="s">
        <v>32</v>
      </c>
      <c r="F1662" t="s">
        <v>24</v>
      </c>
      <c r="G1662" t="b">
        <v>0</v>
      </c>
      <c r="H1662">
        <v>1</v>
      </c>
      <c r="I1662">
        <v>3</v>
      </c>
      <c r="J1662" t="s">
        <v>54</v>
      </c>
      <c r="K1662" s="5">
        <v>31154</v>
      </c>
      <c r="L1662" t="s">
        <v>103</v>
      </c>
      <c r="M1662" t="s">
        <v>34</v>
      </c>
      <c r="N1662">
        <v>65</v>
      </c>
      <c r="O1662">
        <v>0</v>
      </c>
      <c r="P1662">
        <v>0</v>
      </c>
      <c r="Q1662" t="s">
        <v>62</v>
      </c>
      <c r="R1662" s="5">
        <v>75500</v>
      </c>
      <c r="S1662">
        <v>9.4</v>
      </c>
      <c r="T1662" s="5">
        <v>23555.07</v>
      </c>
      <c r="U1662">
        <v>47</v>
      </c>
      <c r="V1662" t="s">
        <v>42</v>
      </c>
      <c r="W1662" s="5">
        <v>1750</v>
      </c>
      <c r="X1662" s="5">
        <f>Table1[[#This Row],[Attendance]]*Table1[[#This Row],[Average Ticket Price]]</f>
        <v>54519500</v>
      </c>
      <c r="Y1662" s="5" t="s">
        <v>683</v>
      </c>
    </row>
    <row r="1663" spans="1:25" x14ac:dyDescent="0.25">
      <c r="A1663" t="s">
        <v>113</v>
      </c>
      <c r="B1663" s="8">
        <v>45917</v>
      </c>
      <c r="C1663">
        <f t="shared" si="25"/>
        <v>2025</v>
      </c>
      <c r="D1663" t="s">
        <v>69</v>
      </c>
      <c r="E1663" t="s">
        <v>37</v>
      </c>
      <c r="F1663" t="s">
        <v>38</v>
      </c>
      <c r="G1663" t="b">
        <v>0</v>
      </c>
      <c r="H1663">
        <v>5</v>
      </c>
      <c r="I1663">
        <v>3</v>
      </c>
      <c r="J1663" t="s">
        <v>25</v>
      </c>
      <c r="K1663" s="5">
        <v>30887</v>
      </c>
      <c r="L1663" t="s">
        <v>190</v>
      </c>
      <c r="M1663" t="s">
        <v>50</v>
      </c>
      <c r="N1663">
        <v>10</v>
      </c>
      <c r="O1663">
        <v>0</v>
      </c>
      <c r="P1663">
        <v>0</v>
      </c>
      <c r="Q1663" t="s">
        <v>87</v>
      </c>
      <c r="R1663" s="5">
        <v>121866</v>
      </c>
      <c r="S1663">
        <v>2.34</v>
      </c>
      <c r="T1663" s="5">
        <v>180021.62</v>
      </c>
      <c r="U1663">
        <v>21</v>
      </c>
      <c r="V1663" t="s">
        <v>29</v>
      </c>
      <c r="W1663" s="5">
        <v>1500</v>
      </c>
      <c r="X1663" s="5">
        <f>Table1[[#This Row],[Attendance]]*Table1[[#This Row],[Average Ticket Price]]</f>
        <v>46330500</v>
      </c>
      <c r="Y1663" s="5" t="s">
        <v>683</v>
      </c>
    </row>
    <row r="1664" spans="1:25" x14ac:dyDescent="0.25">
      <c r="A1664" t="s">
        <v>248</v>
      </c>
      <c r="B1664" s="8">
        <v>45613</v>
      </c>
      <c r="C1664">
        <f t="shared" si="25"/>
        <v>2024</v>
      </c>
      <c r="D1664" t="s">
        <v>97</v>
      </c>
      <c r="E1664" t="s">
        <v>23</v>
      </c>
      <c r="F1664" t="s">
        <v>44</v>
      </c>
      <c r="G1664" t="b">
        <v>0</v>
      </c>
      <c r="H1664">
        <v>4</v>
      </c>
      <c r="I1664">
        <v>2</v>
      </c>
      <c r="J1664" t="s">
        <v>25</v>
      </c>
      <c r="K1664" s="5">
        <v>35777</v>
      </c>
      <c r="L1664" t="s">
        <v>80</v>
      </c>
      <c r="M1664" t="s">
        <v>34</v>
      </c>
      <c r="N1664">
        <v>69</v>
      </c>
      <c r="O1664">
        <v>1</v>
      </c>
      <c r="P1664">
        <v>0</v>
      </c>
      <c r="Q1664" t="s">
        <v>81</v>
      </c>
      <c r="R1664" s="5">
        <v>105697</v>
      </c>
      <c r="S1664">
        <v>4.66</v>
      </c>
      <c r="T1664" s="5">
        <v>168156.7</v>
      </c>
      <c r="U1664">
        <v>53</v>
      </c>
      <c r="V1664" t="s">
        <v>29</v>
      </c>
      <c r="W1664" s="5">
        <v>2500</v>
      </c>
      <c r="X1664" s="5">
        <f>Table1[[#This Row],[Attendance]]*Table1[[#This Row],[Average Ticket Price]]</f>
        <v>89442500</v>
      </c>
      <c r="Y1664" s="5" t="s">
        <v>683</v>
      </c>
    </row>
    <row r="1665" spans="1:25" x14ac:dyDescent="0.25">
      <c r="A1665" t="s">
        <v>573</v>
      </c>
      <c r="B1665" s="8">
        <v>45823</v>
      </c>
      <c r="C1665">
        <f t="shared" si="25"/>
        <v>2025</v>
      </c>
      <c r="D1665" t="s">
        <v>22</v>
      </c>
      <c r="E1665" t="s">
        <v>83</v>
      </c>
      <c r="F1665" t="s">
        <v>44</v>
      </c>
      <c r="G1665" t="b">
        <v>0</v>
      </c>
      <c r="H1665">
        <v>3</v>
      </c>
      <c r="I1665">
        <v>4</v>
      </c>
      <c r="J1665" t="s">
        <v>54</v>
      </c>
      <c r="K1665" s="5">
        <v>53575</v>
      </c>
      <c r="L1665" t="s">
        <v>124</v>
      </c>
      <c r="M1665" t="s">
        <v>34</v>
      </c>
      <c r="N1665">
        <v>38</v>
      </c>
      <c r="O1665">
        <v>2</v>
      </c>
      <c r="P1665">
        <v>0</v>
      </c>
      <c r="Q1665" t="s">
        <v>81</v>
      </c>
      <c r="R1665" s="5">
        <v>128209</v>
      </c>
      <c r="S1665">
        <v>3.63</v>
      </c>
      <c r="T1665" s="5">
        <v>222613.83</v>
      </c>
      <c r="U1665">
        <v>34</v>
      </c>
      <c r="V1665" t="s">
        <v>29</v>
      </c>
      <c r="W1665" s="5">
        <v>1500</v>
      </c>
      <c r="X1665" s="5">
        <f>Table1[[#This Row],[Attendance]]*Table1[[#This Row],[Average Ticket Price]]</f>
        <v>80362500</v>
      </c>
      <c r="Y1665" s="5" t="s">
        <v>683</v>
      </c>
    </row>
    <row r="1666" spans="1:25" x14ac:dyDescent="0.25">
      <c r="A1666" t="s">
        <v>160</v>
      </c>
      <c r="B1666" s="8">
        <v>45326</v>
      </c>
      <c r="C1666">
        <f t="shared" si="25"/>
        <v>2024</v>
      </c>
      <c r="D1666" t="s">
        <v>89</v>
      </c>
      <c r="E1666" t="s">
        <v>66</v>
      </c>
      <c r="F1666" t="s">
        <v>24</v>
      </c>
      <c r="G1666" t="b">
        <v>0</v>
      </c>
      <c r="H1666">
        <v>4</v>
      </c>
      <c r="I1666">
        <v>3</v>
      </c>
      <c r="J1666" t="s">
        <v>25</v>
      </c>
      <c r="K1666" s="5">
        <v>19750</v>
      </c>
      <c r="L1666" t="s">
        <v>327</v>
      </c>
      <c r="M1666" t="s">
        <v>50</v>
      </c>
      <c r="N1666">
        <v>78</v>
      </c>
      <c r="O1666">
        <v>2</v>
      </c>
      <c r="P1666">
        <v>0</v>
      </c>
      <c r="Q1666" t="s">
        <v>87</v>
      </c>
      <c r="R1666" s="5">
        <v>129275</v>
      </c>
      <c r="S1666">
        <v>9.2899999999999991</v>
      </c>
      <c r="T1666" s="5">
        <v>211747.58</v>
      </c>
      <c r="U1666">
        <v>31</v>
      </c>
      <c r="V1666" t="s">
        <v>29</v>
      </c>
      <c r="W1666" s="5">
        <v>3000</v>
      </c>
      <c r="X1666" s="5">
        <f>Table1[[#This Row],[Attendance]]*Table1[[#This Row],[Average Ticket Price]]</f>
        <v>59250000</v>
      </c>
      <c r="Y1666" s="5" t="s">
        <v>683</v>
      </c>
    </row>
    <row r="1667" spans="1:25" x14ac:dyDescent="0.25">
      <c r="A1667" t="s">
        <v>400</v>
      </c>
      <c r="B1667" s="8">
        <v>45408</v>
      </c>
      <c r="C1667">
        <f t="shared" ref="C1667:C1730" si="26">YEAR(B1667)</f>
        <v>2024</v>
      </c>
      <c r="D1667" t="s">
        <v>22</v>
      </c>
      <c r="E1667" t="s">
        <v>72</v>
      </c>
      <c r="F1667" t="s">
        <v>38</v>
      </c>
      <c r="G1667" t="b">
        <v>0</v>
      </c>
      <c r="H1667">
        <v>5</v>
      </c>
      <c r="I1667">
        <v>3</v>
      </c>
      <c r="J1667" t="s">
        <v>25</v>
      </c>
      <c r="K1667" s="5">
        <v>45494</v>
      </c>
      <c r="L1667" t="s">
        <v>45</v>
      </c>
      <c r="M1667" t="s">
        <v>27</v>
      </c>
      <c r="N1667">
        <v>59</v>
      </c>
      <c r="O1667">
        <v>1</v>
      </c>
      <c r="P1667">
        <v>1</v>
      </c>
      <c r="Q1667" t="s">
        <v>81</v>
      </c>
      <c r="R1667" s="5">
        <v>46949</v>
      </c>
      <c r="S1667">
        <v>7.6</v>
      </c>
      <c r="T1667" s="5">
        <v>22746.36</v>
      </c>
      <c r="U1667">
        <v>33</v>
      </c>
      <c r="V1667" t="s">
        <v>42</v>
      </c>
      <c r="W1667" s="5">
        <v>2250</v>
      </c>
      <c r="X1667" s="5">
        <f>Table1[[#This Row],[Attendance]]*Table1[[#This Row],[Average Ticket Price]]</f>
        <v>102361500</v>
      </c>
      <c r="Y1667" s="5" t="s">
        <v>683</v>
      </c>
    </row>
    <row r="1668" spans="1:25" x14ac:dyDescent="0.25">
      <c r="A1668" t="s">
        <v>281</v>
      </c>
      <c r="B1668" s="8">
        <v>45708</v>
      </c>
      <c r="C1668">
        <f t="shared" si="26"/>
        <v>2025</v>
      </c>
      <c r="D1668" t="s">
        <v>53</v>
      </c>
      <c r="E1668" t="s">
        <v>66</v>
      </c>
      <c r="F1668" t="s">
        <v>44</v>
      </c>
      <c r="G1668" t="b">
        <v>1</v>
      </c>
      <c r="H1668">
        <v>1</v>
      </c>
      <c r="I1668">
        <v>4</v>
      </c>
      <c r="J1668" t="s">
        <v>54</v>
      </c>
      <c r="K1668" s="5">
        <v>39857</v>
      </c>
      <c r="L1668" t="s">
        <v>174</v>
      </c>
      <c r="M1668" t="s">
        <v>50</v>
      </c>
      <c r="N1668">
        <v>14</v>
      </c>
      <c r="O1668">
        <v>0</v>
      </c>
      <c r="P1668">
        <v>0</v>
      </c>
      <c r="Q1668" t="s">
        <v>81</v>
      </c>
      <c r="R1668" s="5">
        <v>58977</v>
      </c>
      <c r="S1668">
        <v>1.68</v>
      </c>
      <c r="T1668" s="5">
        <v>101079.08</v>
      </c>
      <c r="U1668">
        <v>29</v>
      </c>
      <c r="V1668" t="s">
        <v>42</v>
      </c>
      <c r="W1668" s="5">
        <v>1000</v>
      </c>
      <c r="X1668" s="5">
        <f>Table1[[#This Row],[Attendance]]*Table1[[#This Row],[Average Ticket Price]]</f>
        <v>39857000</v>
      </c>
      <c r="Y1668" s="5" t="s">
        <v>683</v>
      </c>
    </row>
    <row r="1669" spans="1:25" x14ac:dyDescent="0.25">
      <c r="A1669" t="s">
        <v>315</v>
      </c>
      <c r="B1669" s="8">
        <v>45734</v>
      </c>
      <c r="C1669">
        <f t="shared" si="26"/>
        <v>2025</v>
      </c>
      <c r="D1669" t="s">
        <v>53</v>
      </c>
      <c r="E1669" t="s">
        <v>72</v>
      </c>
      <c r="F1669" t="s">
        <v>24</v>
      </c>
      <c r="G1669" t="b">
        <v>1</v>
      </c>
      <c r="H1669">
        <v>5</v>
      </c>
      <c r="I1669">
        <v>1</v>
      </c>
      <c r="J1669" t="s">
        <v>25</v>
      </c>
      <c r="K1669" s="5">
        <v>10010</v>
      </c>
      <c r="L1669" t="s">
        <v>166</v>
      </c>
      <c r="M1669" t="s">
        <v>61</v>
      </c>
      <c r="N1669">
        <v>69</v>
      </c>
      <c r="O1669">
        <v>1</v>
      </c>
      <c r="P1669">
        <v>0</v>
      </c>
      <c r="Q1669" t="s">
        <v>62</v>
      </c>
      <c r="R1669" s="5">
        <v>19920</v>
      </c>
      <c r="S1669">
        <v>3.89</v>
      </c>
      <c r="T1669" s="5">
        <v>198619.12</v>
      </c>
      <c r="U1669">
        <v>31</v>
      </c>
      <c r="V1669" t="s">
        <v>29</v>
      </c>
      <c r="W1669" s="5">
        <v>2500</v>
      </c>
      <c r="X1669" s="5">
        <f>Table1[[#This Row],[Attendance]]*Table1[[#This Row],[Average Ticket Price]]</f>
        <v>25025000</v>
      </c>
      <c r="Y1669" s="5" t="s">
        <v>683</v>
      </c>
    </row>
    <row r="1670" spans="1:25" x14ac:dyDescent="0.25">
      <c r="A1670" t="s">
        <v>179</v>
      </c>
      <c r="B1670" s="8">
        <v>46002</v>
      </c>
      <c r="C1670">
        <f t="shared" si="26"/>
        <v>2025</v>
      </c>
      <c r="D1670" t="s">
        <v>36</v>
      </c>
      <c r="E1670" t="s">
        <v>66</v>
      </c>
      <c r="F1670" t="s">
        <v>38</v>
      </c>
      <c r="G1670" t="b">
        <v>1</v>
      </c>
      <c r="H1670">
        <v>0</v>
      </c>
      <c r="I1670">
        <v>0</v>
      </c>
      <c r="J1670" t="s">
        <v>39</v>
      </c>
      <c r="K1670" s="5">
        <v>18784</v>
      </c>
      <c r="L1670" t="s">
        <v>129</v>
      </c>
      <c r="M1670" t="s">
        <v>50</v>
      </c>
      <c r="N1670">
        <v>43</v>
      </c>
      <c r="O1670">
        <v>0</v>
      </c>
      <c r="P1670">
        <v>0</v>
      </c>
      <c r="Q1670" t="s">
        <v>46</v>
      </c>
      <c r="R1670" s="5">
        <v>64909</v>
      </c>
      <c r="S1670">
        <v>4.2699999999999996</v>
      </c>
      <c r="T1670" s="5">
        <v>84760.9</v>
      </c>
      <c r="U1670">
        <v>63</v>
      </c>
      <c r="V1670" t="s">
        <v>29</v>
      </c>
      <c r="W1670" s="5">
        <v>750</v>
      </c>
      <c r="X1670" s="5">
        <f>Table1[[#This Row],[Attendance]]*Table1[[#This Row],[Average Ticket Price]]</f>
        <v>14088000</v>
      </c>
      <c r="Y1670" s="5" t="s">
        <v>683</v>
      </c>
    </row>
    <row r="1671" spans="1:25" x14ac:dyDescent="0.25">
      <c r="A1671" t="s">
        <v>577</v>
      </c>
      <c r="B1671" s="8">
        <v>45642</v>
      </c>
      <c r="C1671">
        <f t="shared" si="26"/>
        <v>2024</v>
      </c>
      <c r="D1671" t="s">
        <v>69</v>
      </c>
      <c r="E1671" t="s">
        <v>48</v>
      </c>
      <c r="F1671" t="s">
        <v>24</v>
      </c>
      <c r="G1671" t="b">
        <v>0</v>
      </c>
      <c r="H1671">
        <v>4</v>
      </c>
      <c r="I1671">
        <v>3</v>
      </c>
      <c r="J1671" t="s">
        <v>25</v>
      </c>
      <c r="K1671" s="5">
        <v>5202</v>
      </c>
      <c r="L1671" t="s">
        <v>366</v>
      </c>
      <c r="M1671" t="s">
        <v>50</v>
      </c>
      <c r="N1671">
        <v>48</v>
      </c>
      <c r="O1671">
        <v>1</v>
      </c>
      <c r="P1671">
        <v>0</v>
      </c>
      <c r="Q1671" t="s">
        <v>51</v>
      </c>
      <c r="R1671" s="5">
        <v>102476</v>
      </c>
      <c r="S1671">
        <v>1.48</v>
      </c>
      <c r="T1671" s="5">
        <v>76363.960000000006</v>
      </c>
      <c r="U1671">
        <v>57</v>
      </c>
      <c r="V1671" t="s">
        <v>42</v>
      </c>
      <c r="W1671" s="5">
        <v>2000</v>
      </c>
      <c r="X1671" s="5">
        <f>Table1[[#This Row],[Attendance]]*Table1[[#This Row],[Average Ticket Price]]</f>
        <v>10404000</v>
      </c>
      <c r="Y1671" s="5" t="s">
        <v>683</v>
      </c>
    </row>
    <row r="1672" spans="1:25" x14ac:dyDescent="0.25">
      <c r="A1672" t="s">
        <v>611</v>
      </c>
      <c r="B1672" s="8">
        <v>45922</v>
      </c>
      <c r="C1672">
        <f t="shared" si="26"/>
        <v>2025</v>
      </c>
      <c r="D1672" t="s">
        <v>53</v>
      </c>
      <c r="E1672" t="s">
        <v>32</v>
      </c>
      <c r="F1672" t="s">
        <v>24</v>
      </c>
      <c r="G1672" t="b">
        <v>1</v>
      </c>
      <c r="H1672">
        <v>1</v>
      </c>
      <c r="I1672">
        <v>1</v>
      </c>
      <c r="J1672" t="s">
        <v>39</v>
      </c>
      <c r="K1672" s="5">
        <v>54111</v>
      </c>
      <c r="L1672" t="s">
        <v>231</v>
      </c>
      <c r="M1672" t="s">
        <v>34</v>
      </c>
      <c r="N1672">
        <v>15</v>
      </c>
      <c r="O1672">
        <v>0</v>
      </c>
      <c r="P1672">
        <v>0</v>
      </c>
      <c r="Q1672" t="s">
        <v>28</v>
      </c>
      <c r="R1672" s="5">
        <v>85769</v>
      </c>
      <c r="S1672">
        <v>1.08</v>
      </c>
      <c r="T1672" s="5">
        <v>12625.47</v>
      </c>
      <c r="U1672">
        <v>32</v>
      </c>
      <c r="V1672" t="s">
        <v>42</v>
      </c>
      <c r="W1672" s="5">
        <v>1250</v>
      </c>
      <c r="X1672" s="5">
        <f>Table1[[#This Row],[Attendance]]*Table1[[#This Row],[Average Ticket Price]]</f>
        <v>67638750</v>
      </c>
      <c r="Y1672" s="5" t="s">
        <v>683</v>
      </c>
    </row>
    <row r="1673" spans="1:25" x14ac:dyDescent="0.25">
      <c r="A1673" t="s">
        <v>345</v>
      </c>
      <c r="B1673" s="8">
        <v>45730</v>
      </c>
      <c r="C1673">
        <f t="shared" si="26"/>
        <v>2025</v>
      </c>
      <c r="D1673" t="s">
        <v>53</v>
      </c>
      <c r="E1673" t="s">
        <v>72</v>
      </c>
      <c r="F1673" t="s">
        <v>44</v>
      </c>
      <c r="G1673" t="b">
        <v>1</v>
      </c>
      <c r="H1673">
        <v>2</v>
      </c>
      <c r="I1673">
        <v>4</v>
      </c>
      <c r="J1673" t="s">
        <v>54</v>
      </c>
      <c r="K1673" s="5">
        <v>47095</v>
      </c>
      <c r="L1673" t="s">
        <v>84</v>
      </c>
      <c r="M1673" t="s">
        <v>27</v>
      </c>
      <c r="N1673">
        <v>55</v>
      </c>
      <c r="O1673">
        <v>1</v>
      </c>
      <c r="P1673">
        <v>0</v>
      </c>
      <c r="Q1673" t="s">
        <v>46</v>
      </c>
      <c r="R1673" s="5">
        <v>88446</v>
      </c>
      <c r="S1673">
        <v>7.01</v>
      </c>
      <c r="T1673" s="5">
        <v>93831.79</v>
      </c>
      <c r="U1673">
        <v>28</v>
      </c>
      <c r="V1673" t="s">
        <v>29</v>
      </c>
      <c r="W1673" s="5">
        <v>2250</v>
      </c>
      <c r="X1673" s="5">
        <f>Table1[[#This Row],[Attendance]]*Table1[[#This Row],[Average Ticket Price]]</f>
        <v>105963750</v>
      </c>
      <c r="Y1673" s="5" t="s">
        <v>683</v>
      </c>
    </row>
    <row r="1674" spans="1:25" x14ac:dyDescent="0.25">
      <c r="A1674" t="s">
        <v>543</v>
      </c>
      <c r="B1674" s="8">
        <v>45332</v>
      </c>
      <c r="C1674">
        <f t="shared" si="26"/>
        <v>2024</v>
      </c>
      <c r="D1674" t="s">
        <v>77</v>
      </c>
      <c r="E1674" t="s">
        <v>98</v>
      </c>
      <c r="F1674" t="s">
        <v>24</v>
      </c>
      <c r="G1674" t="b">
        <v>0</v>
      </c>
      <c r="H1674">
        <v>1</v>
      </c>
      <c r="I1674">
        <v>3</v>
      </c>
      <c r="J1674" t="s">
        <v>54</v>
      </c>
      <c r="K1674" s="5">
        <v>7896</v>
      </c>
      <c r="L1674" t="s">
        <v>190</v>
      </c>
      <c r="M1674" t="s">
        <v>61</v>
      </c>
      <c r="N1674">
        <v>15</v>
      </c>
      <c r="O1674">
        <v>2</v>
      </c>
      <c r="P1674">
        <v>2</v>
      </c>
      <c r="Q1674" t="s">
        <v>46</v>
      </c>
      <c r="R1674" s="5">
        <v>63170</v>
      </c>
      <c r="S1674">
        <v>2.6</v>
      </c>
      <c r="T1674" s="5">
        <v>24019.119999999999</v>
      </c>
      <c r="U1674">
        <v>47</v>
      </c>
      <c r="V1674" t="s">
        <v>29</v>
      </c>
      <c r="W1674" s="5">
        <v>2250</v>
      </c>
      <c r="X1674" s="5">
        <f>Table1[[#This Row],[Attendance]]*Table1[[#This Row],[Average Ticket Price]]</f>
        <v>17766000</v>
      </c>
      <c r="Y1674" s="5" t="s">
        <v>683</v>
      </c>
    </row>
    <row r="1675" spans="1:25" x14ac:dyDescent="0.25">
      <c r="A1675" t="s">
        <v>364</v>
      </c>
      <c r="B1675" s="8">
        <v>45562</v>
      </c>
      <c r="C1675">
        <f t="shared" si="26"/>
        <v>2024</v>
      </c>
      <c r="D1675" t="s">
        <v>31</v>
      </c>
      <c r="E1675" t="s">
        <v>32</v>
      </c>
      <c r="F1675" t="s">
        <v>44</v>
      </c>
      <c r="G1675" t="b">
        <v>1</v>
      </c>
      <c r="H1675">
        <v>4</v>
      </c>
      <c r="I1675">
        <v>4</v>
      </c>
      <c r="J1675" t="s">
        <v>39</v>
      </c>
      <c r="K1675" s="5">
        <v>45616</v>
      </c>
      <c r="L1675" t="s">
        <v>80</v>
      </c>
      <c r="M1675" t="s">
        <v>50</v>
      </c>
      <c r="N1675">
        <v>73</v>
      </c>
      <c r="O1675">
        <v>0</v>
      </c>
      <c r="P1675">
        <v>2</v>
      </c>
      <c r="Q1675" t="s">
        <v>51</v>
      </c>
      <c r="R1675" s="5">
        <v>106754</v>
      </c>
      <c r="S1675">
        <v>0.84</v>
      </c>
      <c r="T1675" s="5">
        <v>180192.01</v>
      </c>
      <c r="U1675">
        <v>64</v>
      </c>
      <c r="V1675" t="s">
        <v>42</v>
      </c>
      <c r="W1675" s="5">
        <v>2000</v>
      </c>
      <c r="X1675" s="5">
        <f>Table1[[#This Row],[Attendance]]*Table1[[#This Row],[Average Ticket Price]]</f>
        <v>91232000</v>
      </c>
      <c r="Y1675" s="5" t="s">
        <v>683</v>
      </c>
    </row>
    <row r="1676" spans="1:25" x14ac:dyDescent="0.25">
      <c r="A1676" t="s">
        <v>449</v>
      </c>
      <c r="B1676" s="8">
        <v>45493</v>
      </c>
      <c r="C1676">
        <f t="shared" si="26"/>
        <v>2024</v>
      </c>
      <c r="D1676" t="s">
        <v>31</v>
      </c>
      <c r="E1676" t="s">
        <v>72</v>
      </c>
      <c r="F1676" t="s">
        <v>24</v>
      </c>
      <c r="G1676" t="b">
        <v>0</v>
      </c>
      <c r="H1676">
        <v>3</v>
      </c>
      <c r="I1676">
        <v>3</v>
      </c>
      <c r="J1676" t="s">
        <v>39</v>
      </c>
      <c r="K1676" s="5">
        <v>6550</v>
      </c>
      <c r="L1676" t="s">
        <v>26</v>
      </c>
      <c r="M1676" t="s">
        <v>34</v>
      </c>
      <c r="N1676">
        <v>14</v>
      </c>
      <c r="O1676">
        <v>0</v>
      </c>
      <c r="P1676">
        <v>0</v>
      </c>
      <c r="Q1676" t="s">
        <v>87</v>
      </c>
      <c r="R1676" s="5">
        <v>29341</v>
      </c>
      <c r="S1676">
        <v>1.41</v>
      </c>
      <c r="T1676" s="5">
        <v>185921.44</v>
      </c>
      <c r="U1676">
        <v>26</v>
      </c>
      <c r="V1676" t="s">
        <v>42</v>
      </c>
      <c r="W1676" s="5">
        <v>2000</v>
      </c>
      <c r="X1676" s="5">
        <f>Table1[[#This Row],[Attendance]]*Table1[[#This Row],[Average Ticket Price]]</f>
        <v>13100000</v>
      </c>
      <c r="Y1676" s="5" t="s">
        <v>683</v>
      </c>
    </row>
    <row r="1677" spans="1:25" x14ac:dyDescent="0.25">
      <c r="A1677" t="s">
        <v>536</v>
      </c>
      <c r="B1677" s="8">
        <v>45525</v>
      </c>
      <c r="C1677">
        <f t="shared" si="26"/>
        <v>2024</v>
      </c>
      <c r="D1677" t="s">
        <v>77</v>
      </c>
      <c r="E1677" t="s">
        <v>98</v>
      </c>
      <c r="F1677" t="s">
        <v>38</v>
      </c>
      <c r="G1677" t="b">
        <v>0</v>
      </c>
      <c r="H1677">
        <v>1</v>
      </c>
      <c r="I1677">
        <v>4</v>
      </c>
      <c r="J1677" t="s">
        <v>54</v>
      </c>
      <c r="K1677" s="5">
        <v>23571</v>
      </c>
      <c r="L1677" t="s">
        <v>26</v>
      </c>
      <c r="M1677" t="s">
        <v>34</v>
      </c>
      <c r="N1677">
        <v>58</v>
      </c>
      <c r="O1677">
        <v>1</v>
      </c>
      <c r="P1677">
        <v>0</v>
      </c>
      <c r="Q1677" t="s">
        <v>51</v>
      </c>
      <c r="R1677" s="5">
        <v>3832</v>
      </c>
      <c r="S1677">
        <v>2</v>
      </c>
      <c r="T1677" s="5">
        <v>241046.66</v>
      </c>
      <c r="U1677">
        <v>33</v>
      </c>
      <c r="V1677" t="s">
        <v>42</v>
      </c>
      <c r="W1677" s="5">
        <v>1250</v>
      </c>
      <c r="X1677" s="5">
        <f>Table1[[#This Row],[Attendance]]*Table1[[#This Row],[Average Ticket Price]]</f>
        <v>29463750</v>
      </c>
      <c r="Y1677" s="5" t="s">
        <v>683</v>
      </c>
    </row>
    <row r="1678" spans="1:25" x14ac:dyDescent="0.25">
      <c r="A1678" t="s">
        <v>526</v>
      </c>
      <c r="B1678" s="8">
        <v>45651</v>
      </c>
      <c r="C1678">
        <f t="shared" si="26"/>
        <v>2024</v>
      </c>
      <c r="D1678" t="s">
        <v>69</v>
      </c>
      <c r="E1678" t="s">
        <v>72</v>
      </c>
      <c r="F1678" t="s">
        <v>38</v>
      </c>
      <c r="G1678" t="b">
        <v>1</v>
      </c>
      <c r="H1678">
        <v>5</v>
      </c>
      <c r="I1678">
        <v>2</v>
      </c>
      <c r="J1678" t="s">
        <v>25</v>
      </c>
      <c r="K1678" s="5">
        <v>28316</v>
      </c>
      <c r="L1678" t="s">
        <v>57</v>
      </c>
      <c r="M1678" t="s">
        <v>50</v>
      </c>
      <c r="N1678">
        <v>81</v>
      </c>
      <c r="O1678">
        <v>0</v>
      </c>
      <c r="P1678">
        <v>1</v>
      </c>
      <c r="Q1678" t="s">
        <v>46</v>
      </c>
      <c r="R1678" s="5">
        <v>105535</v>
      </c>
      <c r="S1678">
        <v>1.79</v>
      </c>
      <c r="T1678" s="5">
        <v>117695.19</v>
      </c>
      <c r="U1678">
        <v>27</v>
      </c>
      <c r="V1678" t="s">
        <v>29</v>
      </c>
      <c r="W1678" s="5">
        <v>750</v>
      </c>
      <c r="X1678" s="5">
        <f>Table1[[#This Row],[Attendance]]*Table1[[#This Row],[Average Ticket Price]]</f>
        <v>21237000</v>
      </c>
      <c r="Y1678" s="5" t="s">
        <v>683</v>
      </c>
    </row>
    <row r="1679" spans="1:25" x14ac:dyDescent="0.25">
      <c r="A1679" t="s">
        <v>609</v>
      </c>
      <c r="B1679" s="8">
        <v>45744</v>
      </c>
      <c r="C1679">
        <f t="shared" si="26"/>
        <v>2025</v>
      </c>
      <c r="D1679" t="s">
        <v>89</v>
      </c>
      <c r="E1679" t="s">
        <v>23</v>
      </c>
      <c r="F1679" t="s">
        <v>24</v>
      </c>
      <c r="G1679" t="b">
        <v>1</v>
      </c>
      <c r="H1679">
        <v>4</v>
      </c>
      <c r="I1679">
        <v>1</v>
      </c>
      <c r="J1679" t="s">
        <v>25</v>
      </c>
      <c r="K1679" s="5">
        <v>45856</v>
      </c>
      <c r="L1679" t="s">
        <v>107</v>
      </c>
      <c r="M1679" t="s">
        <v>27</v>
      </c>
      <c r="N1679">
        <v>77</v>
      </c>
      <c r="O1679">
        <v>1</v>
      </c>
      <c r="P1679">
        <v>1</v>
      </c>
      <c r="Q1679" t="s">
        <v>46</v>
      </c>
      <c r="R1679" s="5">
        <v>30428</v>
      </c>
      <c r="S1679">
        <v>1.34</v>
      </c>
      <c r="T1679" s="5">
        <v>105632.87</v>
      </c>
      <c r="U1679">
        <v>23</v>
      </c>
      <c r="V1679" t="s">
        <v>152</v>
      </c>
      <c r="W1679" s="5">
        <v>1500</v>
      </c>
      <c r="X1679" s="5">
        <f>Table1[[#This Row],[Attendance]]*Table1[[#This Row],[Average Ticket Price]]</f>
        <v>68784000</v>
      </c>
      <c r="Y1679" s="5" t="s">
        <v>683</v>
      </c>
    </row>
    <row r="1680" spans="1:25" x14ac:dyDescent="0.25">
      <c r="A1680" t="s">
        <v>108</v>
      </c>
      <c r="B1680" s="8">
        <v>45527</v>
      </c>
      <c r="C1680">
        <f t="shared" si="26"/>
        <v>2024</v>
      </c>
      <c r="D1680" t="s">
        <v>69</v>
      </c>
      <c r="E1680" t="s">
        <v>66</v>
      </c>
      <c r="F1680" t="s">
        <v>38</v>
      </c>
      <c r="G1680" t="b">
        <v>1</v>
      </c>
      <c r="H1680">
        <v>3</v>
      </c>
      <c r="I1680">
        <v>0</v>
      </c>
      <c r="J1680" t="s">
        <v>25</v>
      </c>
      <c r="K1680" s="5">
        <v>53454</v>
      </c>
      <c r="L1680" t="s">
        <v>33</v>
      </c>
      <c r="M1680" t="s">
        <v>34</v>
      </c>
      <c r="N1680">
        <v>21</v>
      </c>
      <c r="O1680">
        <v>0</v>
      </c>
      <c r="P1680">
        <v>2</v>
      </c>
      <c r="Q1680" t="s">
        <v>87</v>
      </c>
      <c r="R1680" s="5">
        <v>13744</v>
      </c>
      <c r="S1680">
        <v>3.7</v>
      </c>
      <c r="T1680" s="5">
        <v>84380.31</v>
      </c>
      <c r="U1680">
        <v>24</v>
      </c>
      <c r="V1680" t="s">
        <v>29</v>
      </c>
      <c r="W1680" s="5">
        <v>1000</v>
      </c>
      <c r="X1680" s="5">
        <f>Table1[[#This Row],[Attendance]]*Table1[[#This Row],[Average Ticket Price]]</f>
        <v>53454000</v>
      </c>
      <c r="Y1680" s="5" t="s">
        <v>683</v>
      </c>
    </row>
    <row r="1681" spans="1:25" x14ac:dyDescent="0.25">
      <c r="A1681" t="s">
        <v>472</v>
      </c>
      <c r="B1681" s="8">
        <v>45992</v>
      </c>
      <c r="C1681">
        <f t="shared" si="26"/>
        <v>2025</v>
      </c>
      <c r="D1681" t="s">
        <v>77</v>
      </c>
      <c r="E1681" t="s">
        <v>83</v>
      </c>
      <c r="F1681" t="s">
        <v>38</v>
      </c>
      <c r="G1681" t="b">
        <v>1</v>
      </c>
      <c r="H1681">
        <v>0</v>
      </c>
      <c r="I1681">
        <v>0</v>
      </c>
      <c r="J1681" t="s">
        <v>39</v>
      </c>
      <c r="K1681" s="5">
        <v>50502</v>
      </c>
      <c r="L1681" t="s">
        <v>99</v>
      </c>
      <c r="M1681" t="s">
        <v>61</v>
      </c>
      <c r="N1681">
        <v>24</v>
      </c>
      <c r="O1681">
        <v>0</v>
      </c>
      <c r="P1681">
        <v>0</v>
      </c>
      <c r="Q1681" t="s">
        <v>46</v>
      </c>
      <c r="R1681" s="5">
        <v>57765</v>
      </c>
      <c r="S1681">
        <v>5.36</v>
      </c>
      <c r="T1681" s="5">
        <v>211096.86</v>
      </c>
      <c r="U1681">
        <v>48</v>
      </c>
      <c r="V1681" t="s">
        <v>29</v>
      </c>
      <c r="W1681" s="5">
        <v>1750</v>
      </c>
      <c r="X1681" s="5">
        <f>Table1[[#This Row],[Attendance]]*Table1[[#This Row],[Average Ticket Price]]</f>
        <v>88378500</v>
      </c>
      <c r="Y1681" s="5" t="s">
        <v>683</v>
      </c>
    </row>
    <row r="1682" spans="1:25" x14ac:dyDescent="0.25">
      <c r="A1682" t="s">
        <v>30</v>
      </c>
      <c r="B1682" s="8">
        <v>45341</v>
      </c>
      <c r="C1682">
        <f t="shared" si="26"/>
        <v>2024</v>
      </c>
      <c r="D1682" t="s">
        <v>31</v>
      </c>
      <c r="E1682" t="s">
        <v>66</v>
      </c>
      <c r="F1682" t="s">
        <v>44</v>
      </c>
      <c r="G1682" t="b">
        <v>0</v>
      </c>
      <c r="H1682">
        <v>0</v>
      </c>
      <c r="I1682">
        <v>4</v>
      </c>
      <c r="J1682" t="s">
        <v>54</v>
      </c>
      <c r="K1682" s="5">
        <v>41224</v>
      </c>
      <c r="L1682" t="s">
        <v>26</v>
      </c>
      <c r="M1682" t="s">
        <v>27</v>
      </c>
      <c r="N1682">
        <v>85</v>
      </c>
      <c r="O1682">
        <v>0</v>
      </c>
      <c r="P1682">
        <v>0</v>
      </c>
      <c r="Q1682" t="s">
        <v>41</v>
      </c>
      <c r="R1682" s="5">
        <v>94595</v>
      </c>
      <c r="S1682">
        <v>6.74</v>
      </c>
      <c r="T1682" s="5">
        <v>101578.7</v>
      </c>
      <c r="U1682">
        <v>28</v>
      </c>
      <c r="V1682" t="s">
        <v>42</v>
      </c>
      <c r="W1682" s="5">
        <v>1250</v>
      </c>
      <c r="X1682" s="5">
        <f>Table1[[#This Row],[Attendance]]*Table1[[#This Row],[Average Ticket Price]]</f>
        <v>51530000</v>
      </c>
      <c r="Y1682" s="5" t="s">
        <v>683</v>
      </c>
    </row>
    <row r="1683" spans="1:25" x14ac:dyDescent="0.25">
      <c r="A1683" t="s">
        <v>615</v>
      </c>
      <c r="B1683" s="8">
        <v>45641</v>
      </c>
      <c r="C1683">
        <f t="shared" si="26"/>
        <v>2024</v>
      </c>
      <c r="D1683" t="s">
        <v>36</v>
      </c>
      <c r="E1683" t="s">
        <v>32</v>
      </c>
      <c r="F1683" t="s">
        <v>44</v>
      </c>
      <c r="G1683" t="b">
        <v>0</v>
      </c>
      <c r="H1683">
        <v>3</v>
      </c>
      <c r="I1683">
        <v>2</v>
      </c>
      <c r="J1683" t="s">
        <v>25</v>
      </c>
      <c r="K1683" s="5">
        <v>46228</v>
      </c>
      <c r="L1683" t="s">
        <v>55</v>
      </c>
      <c r="M1683" t="s">
        <v>27</v>
      </c>
      <c r="N1683">
        <v>26</v>
      </c>
      <c r="O1683">
        <v>0</v>
      </c>
      <c r="P1683">
        <v>1</v>
      </c>
      <c r="Q1683" t="s">
        <v>81</v>
      </c>
      <c r="R1683" s="5">
        <v>34288</v>
      </c>
      <c r="S1683">
        <v>3.57</v>
      </c>
      <c r="T1683" s="5">
        <v>194428.59</v>
      </c>
      <c r="U1683">
        <v>20</v>
      </c>
      <c r="V1683" t="s">
        <v>29</v>
      </c>
      <c r="W1683" s="5">
        <v>3000</v>
      </c>
      <c r="X1683" s="5">
        <f>Table1[[#This Row],[Attendance]]*Table1[[#This Row],[Average Ticket Price]]</f>
        <v>138684000</v>
      </c>
      <c r="Y1683" s="5" t="s">
        <v>683</v>
      </c>
    </row>
    <row r="1684" spans="1:25" x14ac:dyDescent="0.25">
      <c r="A1684" t="s">
        <v>203</v>
      </c>
      <c r="B1684" s="8">
        <v>45789</v>
      </c>
      <c r="C1684">
        <f t="shared" si="26"/>
        <v>2025</v>
      </c>
      <c r="D1684" t="s">
        <v>97</v>
      </c>
      <c r="E1684" t="s">
        <v>72</v>
      </c>
      <c r="F1684" t="s">
        <v>44</v>
      </c>
      <c r="G1684" t="b">
        <v>1</v>
      </c>
      <c r="H1684">
        <v>3</v>
      </c>
      <c r="I1684">
        <v>0</v>
      </c>
      <c r="J1684" t="s">
        <v>25</v>
      </c>
      <c r="K1684" s="5">
        <v>38085</v>
      </c>
      <c r="L1684" t="s">
        <v>111</v>
      </c>
      <c r="M1684" t="s">
        <v>27</v>
      </c>
      <c r="N1684">
        <v>88</v>
      </c>
      <c r="O1684">
        <v>0</v>
      </c>
      <c r="P1684">
        <v>1</v>
      </c>
      <c r="Q1684" t="s">
        <v>28</v>
      </c>
      <c r="R1684" s="5">
        <v>49798</v>
      </c>
      <c r="S1684">
        <v>3.3</v>
      </c>
      <c r="T1684" s="5">
        <v>28982.22</v>
      </c>
      <c r="U1684">
        <v>52</v>
      </c>
      <c r="V1684" t="s">
        <v>42</v>
      </c>
      <c r="W1684" s="5">
        <v>1750</v>
      </c>
      <c r="X1684" s="5">
        <f>Table1[[#This Row],[Attendance]]*Table1[[#This Row],[Average Ticket Price]]</f>
        <v>66648750</v>
      </c>
      <c r="Y1684" s="5" t="s">
        <v>683</v>
      </c>
    </row>
    <row r="1685" spans="1:25" x14ac:dyDescent="0.25">
      <c r="A1685" t="s">
        <v>579</v>
      </c>
      <c r="B1685" s="8">
        <v>45557</v>
      </c>
      <c r="C1685">
        <f t="shared" si="26"/>
        <v>2024</v>
      </c>
      <c r="D1685" t="s">
        <v>69</v>
      </c>
      <c r="E1685" t="s">
        <v>48</v>
      </c>
      <c r="F1685" t="s">
        <v>44</v>
      </c>
      <c r="G1685" t="b">
        <v>1</v>
      </c>
      <c r="H1685">
        <v>1</v>
      </c>
      <c r="I1685">
        <v>2</v>
      </c>
      <c r="J1685" t="s">
        <v>54</v>
      </c>
      <c r="K1685" s="5">
        <v>35706</v>
      </c>
      <c r="L1685" t="s">
        <v>334</v>
      </c>
      <c r="M1685" t="s">
        <v>34</v>
      </c>
      <c r="N1685">
        <v>58</v>
      </c>
      <c r="O1685">
        <v>0</v>
      </c>
      <c r="P1685">
        <v>0</v>
      </c>
      <c r="Q1685" t="s">
        <v>51</v>
      </c>
      <c r="R1685" s="5">
        <v>44876</v>
      </c>
      <c r="S1685">
        <v>3.35</v>
      </c>
      <c r="T1685" s="5">
        <v>6408.76</v>
      </c>
      <c r="U1685">
        <v>25</v>
      </c>
      <c r="V1685" t="s">
        <v>29</v>
      </c>
      <c r="W1685" s="5">
        <v>2000</v>
      </c>
      <c r="X1685" s="5">
        <f>Table1[[#This Row],[Attendance]]*Table1[[#This Row],[Average Ticket Price]]</f>
        <v>71412000</v>
      </c>
      <c r="Y1685" s="5" t="s">
        <v>683</v>
      </c>
    </row>
    <row r="1686" spans="1:25" x14ac:dyDescent="0.25">
      <c r="A1686" t="s">
        <v>201</v>
      </c>
      <c r="B1686" s="8">
        <v>45901</v>
      </c>
      <c r="C1686">
        <f t="shared" si="26"/>
        <v>2025</v>
      </c>
      <c r="D1686" t="s">
        <v>89</v>
      </c>
      <c r="E1686" t="s">
        <v>66</v>
      </c>
      <c r="F1686" t="s">
        <v>38</v>
      </c>
      <c r="G1686" t="b">
        <v>1</v>
      </c>
      <c r="H1686">
        <v>1</v>
      </c>
      <c r="I1686">
        <v>3</v>
      </c>
      <c r="J1686" t="s">
        <v>54</v>
      </c>
      <c r="K1686" s="5">
        <v>16660</v>
      </c>
      <c r="L1686" t="s">
        <v>73</v>
      </c>
      <c r="M1686" t="s">
        <v>34</v>
      </c>
      <c r="N1686">
        <v>72</v>
      </c>
      <c r="O1686">
        <v>2</v>
      </c>
      <c r="P1686">
        <v>0</v>
      </c>
      <c r="Q1686" t="s">
        <v>87</v>
      </c>
      <c r="R1686" s="5">
        <v>47415</v>
      </c>
      <c r="S1686">
        <v>2.19</v>
      </c>
      <c r="T1686" s="5">
        <v>247327.65</v>
      </c>
      <c r="U1686">
        <v>43</v>
      </c>
      <c r="V1686" t="s">
        <v>42</v>
      </c>
      <c r="W1686" s="5">
        <v>1000</v>
      </c>
      <c r="X1686" s="5">
        <f>Table1[[#This Row],[Attendance]]*Table1[[#This Row],[Average Ticket Price]]</f>
        <v>16660000</v>
      </c>
      <c r="Y1686" s="5" t="s">
        <v>683</v>
      </c>
    </row>
    <row r="1687" spans="1:25" x14ac:dyDescent="0.25">
      <c r="A1687" t="s">
        <v>292</v>
      </c>
      <c r="B1687" s="8">
        <v>45608</v>
      </c>
      <c r="C1687">
        <f t="shared" si="26"/>
        <v>2024</v>
      </c>
      <c r="D1687" t="s">
        <v>69</v>
      </c>
      <c r="E1687" t="s">
        <v>48</v>
      </c>
      <c r="F1687" t="s">
        <v>38</v>
      </c>
      <c r="G1687" t="b">
        <v>1</v>
      </c>
      <c r="H1687">
        <v>1</v>
      </c>
      <c r="I1687">
        <v>4</v>
      </c>
      <c r="J1687" t="s">
        <v>54</v>
      </c>
      <c r="K1687" s="5">
        <v>23597</v>
      </c>
      <c r="L1687" t="s">
        <v>310</v>
      </c>
      <c r="M1687" t="s">
        <v>34</v>
      </c>
      <c r="N1687">
        <v>79</v>
      </c>
      <c r="O1687">
        <v>0</v>
      </c>
      <c r="P1687">
        <v>1</v>
      </c>
      <c r="Q1687" t="s">
        <v>81</v>
      </c>
      <c r="R1687" s="5">
        <v>88125</v>
      </c>
      <c r="S1687">
        <v>2.09</v>
      </c>
      <c r="T1687" s="5">
        <v>36971.589999999997</v>
      </c>
      <c r="U1687">
        <v>23</v>
      </c>
      <c r="V1687" t="s">
        <v>29</v>
      </c>
      <c r="W1687" s="5">
        <v>2250</v>
      </c>
      <c r="X1687" s="5">
        <f>Table1[[#This Row],[Attendance]]*Table1[[#This Row],[Average Ticket Price]]</f>
        <v>53093250</v>
      </c>
      <c r="Y1687" s="5" t="s">
        <v>683</v>
      </c>
    </row>
    <row r="1688" spans="1:25" x14ac:dyDescent="0.25">
      <c r="A1688" t="s">
        <v>480</v>
      </c>
      <c r="B1688" s="8">
        <v>45996</v>
      </c>
      <c r="C1688">
        <f t="shared" si="26"/>
        <v>2025</v>
      </c>
      <c r="D1688" t="s">
        <v>77</v>
      </c>
      <c r="E1688" t="s">
        <v>98</v>
      </c>
      <c r="F1688" t="s">
        <v>38</v>
      </c>
      <c r="G1688" t="b">
        <v>1</v>
      </c>
      <c r="H1688">
        <v>5</v>
      </c>
      <c r="I1688">
        <v>0</v>
      </c>
      <c r="J1688" t="s">
        <v>25</v>
      </c>
      <c r="K1688" s="5">
        <v>6062</v>
      </c>
      <c r="L1688" t="s">
        <v>178</v>
      </c>
      <c r="M1688" t="s">
        <v>50</v>
      </c>
      <c r="N1688">
        <v>84</v>
      </c>
      <c r="O1688">
        <v>2</v>
      </c>
      <c r="P1688">
        <v>1</v>
      </c>
      <c r="Q1688" t="s">
        <v>87</v>
      </c>
      <c r="R1688" s="5">
        <v>26163</v>
      </c>
      <c r="S1688">
        <v>3.43</v>
      </c>
      <c r="T1688" s="5">
        <v>131144.76999999999</v>
      </c>
      <c r="U1688">
        <v>47</v>
      </c>
      <c r="V1688" t="s">
        <v>42</v>
      </c>
      <c r="W1688" s="5">
        <v>2500</v>
      </c>
      <c r="X1688" s="5">
        <f>Table1[[#This Row],[Attendance]]*Table1[[#This Row],[Average Ticket Price]]</f>
        <v>15155000</v>
      </c>
      <c r="Y1688" s="5" t="s">
        <v>683</v>
      </c>
    </row>
    <row r="1689" spans="1:25" x14ac:dyDescent="0.25">
      <c r="A1689" t="s">
        <v>225</v>
      </c>
      <c r="B1689" s="8">
        <v>45984</v>
      </c>
      <c r="C1689">
        <f t="shared" si="26"/>
        <v>2025</v>
      </c>
      <c r="D1689" t="s">
        <v>69</v>
      </c>
      <c r="E1689" t="s">
        <v>98</v>
      </c>
      <c r="F1689" t="s">
        <v>38</v>
      </c>
      <c r="G1689" t="b">
        <v>0</v>
      </c>
      <c r="H1689">
        <v>0</v>
      </c>
      <c r="I1689">
        <v>3</v>
      </c>
      <c r="J1689" t="s">
        <v>54</v>
      </c>
      <c r="K1689" s="5">
        <v>50194</v>
      </c>
      <c r="L1689" t="s">
        <v>257</v>
      </c>
      <c r="M1689" t="s">
        <v>34</v>
      </c>
      <c r="N1689">
        <v>62</v>
      </c>
      <c r="O1689">
        <v>1</v>
      </c>
      <c r="P1689">
        <v>0</v>
      </c>
      <c r="Q1689" t="s">
        <v>41</v>
      </c>
      <c r="R1689" s="5">
        <v>124810</v>
      </c>
      <c r="S1689">
        <v>3.48</v>
      </c>
      <c r="T1689" s="5">
        <v>78269.81</v>
      </c>
      <c r="U1689">
        <v>63</v>
      </c>
      <c r="V1689" t="s">
        <v>42</v>
      </c>
      <c r="W1689" s="5">
        <v>1500</v>
      </c>
      <c r="X1689" s="5">
        <f>Table1[[#This Row],[Attendance]]*Table1[[#This Row],[Average Ticket Price]]</f>
        <v>75291000</v>
      </c>
      <c r="Y1689" s="5" t="s">
        <v>683</v>
      </c>
    </row>
    <row r="1690" spans="1:25" x14ac:dyDescent="0.25">
      <c r="A1690" t="s">
        <v>385</v>
      </c>
      <c r="B1690" s="8">
        <v>45694</v>
      </c>
      <c r="C1690">
        <f t="shared" si="26"/>
        <v>2025</v>
      </c>
      <c r="D1690" t="s">
        <v>97</v>
      </c>
      <c r="E1690" t="s">
        <v>32</v>
      </c>
      <c r="F1690" t="s">
        <v>38</v>
      </c>
      <c r="G1690" t="b">
        <v>1</v>
      </c>
      <c r="H1690">
        <v>2</v>
      </c>
      <c r="I1690">
        <v>1</v>
      </c>
      <c r="J1690" t="s">
        <v>25</v>
      </c>
      <c r="K1690" s="5">
        <v>19088</v>
      </c>
      <c r="L1690" t="s">
        <v>80</v>
      </c>
      <c r="M1690" t="s">
        <v>34</v>
      </c>
      <c r="N1690">
        <v>85</v>
      </c>
      <c r="O1690">
        <v>0</v>
      </c>
      <c r="P1690">
        <v>1</v>
      </c>
      <c r="Q1690" t="s">
        <v>51</v>
      </c>
      <c r="R1690" s="5">
        <v>69943</v>
      </c>
      <c r="S1690">
        <v>5.3</v>
      </c>
      <c r="T1690" s="5">
        <v>184439.1</v>
      </c>
      <c r="U1690">
        <v>62</v>
      </c>
      <c r="V1690" t="s">
        <v>42</v>
      </c>
      <c r="W1690" s="5">
        <v>1750</v>
      </c>
      <c r="X1690" s="5">
        <f>Table1[[#This Row],[Attendance]]*Table1[[#This Row],[Average Ticket Price]]</f>
        <v>33404000</v>
      </c>
      <c r="Y1690" s="5" t="s">
        <v>683</v>
      </c>
    </row>
    <row r="1691" spans="1:25" x14ac:dyDescent="0.25">
      <c r="A1691" t="s">
        <v>380</v>
      </c>
      <c r="B1691" s="8">
        <v>45932</v>
      </c>
      <c r="C1691">
        <f t="shared" si="26"/>
        <v>2025</v>
      </c>
      <c r="D1691" t="s">
        <v>69</v>
      </c>
      <c r="E1691" t="s">
        <v>32</v>
      </c>
      <c r="F1691" t="s">
        <v>44</v>
      </c>
      <c r="G1691" t="b">
        <v>0</v>
      </c>
      <c r="H1691">
        <v>5</v>
      </c>
      <c r="I1691">
        <v>2</v>
      </c>
      <c r="J1691" t="s">
        <v>25</v>
      </c>
      <c r="K1691" s="5">
        <v>41255</v>
      </c>
      <c r="L1691" t="s">
        <v>206</v>
      </c>
      <c r="M1691" t="s">
        <v>50</v>
      </c>
      <c r="N1691">
        <v>71</v>
      </c>
      <c r="O1691">
        <v>0</v>
      </c>
      <c r="P1691">
        <v>1</v>
      </c>
      <c r="Q1691" t="s">
        <v>87</v>
      </c>
      <c r="R1691" s="5">
        <v>88738</v>
      </c>
      <c r="S1691">
        <v>3.59</v>
      </c>
      <c r="T1691" s="5">
        <v>164827.82999999999</v>
      </c>
      <c r="U1691">
        <v>33</v>
      </c>
      <c r="V1691" t="s">
        <v>42</v>
      </c>
      <c r="W1691" s="5">
        <v>2000</v>
      </c>
      <c r="X1691" s="5">
        <f>Table1[[#This Row],[Attendance]]*Table1[[#This Row],[Average Ticket Price]]</f>
        <v>82510000</v>
      </c>
      <c r="Y1691" s="5" t="s">
        <v>683</v>
      </c>
    </row>
    <row r="1692" spans="1:25" x14ac:dyDescent="0.25">
      <c r="A1692" t="s">
        <v>181</v>
      </c>
      <c r="B1692" s="8">
        <v>45930</v>
      </c>
      <c r="C1692">
        <f t="shared" si="26"/>
        <v>2025</v>
      </c>
      <c r="D1692" t="s">
        <v>97</v>
      </c>
      <c r="E1692" t="s">
        <v>66</v>
      </c>
      <c r="F1692" t="s">
        <v>24</v>
      </c>
      <c r="G1692" t="b">
        <v>1</v>
      </c>
      <c r="H1692">
        <v>5</v>
      </c>
      <c r="I1692">
        <v>0</v>
      </c>
      <c r="J1692" t="s">
        <v>25</v>
      </c>
      <c r="K1692" s="5">
        <v>13523</v>
      </c>
      <c r="L1692" t="s">
        <v>223</v>
      </c>
      <c r="M1692" t="s">
        <v>34</v>
      </c>
      <c r="N1692">
        <v>86</v>
      </c>
      <c r="O1692">
        <v>1</v>
      </c>
      <c r="P1692">
        <v>1</v>
      </c>
      <c r="Q1692" t="s">
        <v>51</v>
      </c>
      <c r="R1692" s="5">
        <v>70725</v>
      </c>
      <c r="S1692">
        <v>5.36</v>
      </c>
      <c r="T1692" s="5">
        <v>172634.73</v>
      </c>
      <c r="U1692">
        <v>45</v>
      </c>
      <c r="V1692" t="s">
        <v>29</v>
      </c>
      <c r="W1692" s="5">
        <v>1000</v>
      </c>
      <c r="X1692" s="5">
        <f>Table1[[#This Row],[Attendance]]*Table1[[#This Row],[Average Ticket Price]]</f>
        <v>13523000</v>
      </c>
      <c r="Y1692" s="5" t="s">
        <v>683</v>
      </c>
    </row>
    <row r="1693" spans="1:25" x14ac:dyDescent="0.25">
      <c r="A1693" t="s">
        <v>608</v>
      </c>
      <c r="B1693" s="8">
        <v>45808</v>
      </c>
      <c r="C1693">
        <f t="shared" si="26"/>
        <v>2025</v>
      </c>
      <c r="D1693" t="s">
        <v>69</v>
      </c>
      <c r="E1693" t="s">
        <v>32</v>
      </c>
      <c r="F1693" t="s">
        <v>44</v>
      </c>
      <c r="G1693" t="b">
        <v>0</v>
      </c>
      <c r="H1693">
        <v>1</v>
      </c>
      <c r="I1693">
        <v>4</v>
      </c>
      <c r="J1693" t="s">
        <v>54</v>
      </c>
      <c r="K1693" s="5">
        <v>38645</v>
      </c>
      <c r="L1693" t="s">
        <v>133</v>
      </c>
      <c r="M1693" t="s">
        <v>27</v>
      </c>
      <c r="N1693">
        <v>62</v>
      </c>
      <c r="O1693">
        <v>0</v>
      </c>
      <c r="P1693">
        <v>0</v>
      </c>
      <c r="Q1693" t="s">
        <v>62</v>
      </c>
      <c r="R1693" s="5">
        <v>6698</v>
      </c>
      <c r="S1693">
        <v>2.67</v>
      </c>
      <c r="T1693" s="5">
        <v>60937.13</v>
      </c>
      <c r="U1693">
        <v>38</v>
      </c>
      <c r="V1693" t="s">
        <v>29</v>
      </c>
      <c r="W1693" s="5">
        <v>1500</v>
      </c>
      <c r="X1693" s="5">
        <f>Table1[[#This Row],[Attendance]]*Table1[[#This Row],[Average Ticket Price]]</f>
        <v>57967500</v>
      </c>
      <c r="Y1693" s="5" t="s">
        <v>683</v>
      </c>
    </row>
    <row r="1694" spans="1:25" x14ac:dyDescent="0.25">
      <c r="A1694" t="s">
        <v>164</v>
      </c>
      <c r="B1694" s="8">
        <v>45979</v>
      </c>
      <c r="C1694">
        <f t="shared" si="26"/>
        <v>2025</v>
      </c>
      <c r="D1694" t="s">
        <v>53</v>
      </c>
      <c r="E1694" t="s">
        <v>66</v>
      </c>
      <c r="F1694" t="s">
        <v>24</v>
      </c>
      <c r="G1694" t="b">
        <v>1</v>
      </c>
      <c r="H1694">
        <v>0</v>
      </c>
      <c r="I1694">
        <v>3</v>
      </c>
      <c r="J1694" t="s">
        <v>54</v>
      </c>
      <c r="K1694" s="5">
        <v>20459</v>
      </c>
      <c r="L1694" t="s">
        <v>131</v>
      </c>
      <c r="M1694" t="s">
        <v>61</v>
      </c>
      <c r="N1694">
        <v>41</v>
      </c>
      <c r="O1694">
        <v>2</v>
      </c>
      <c r="P1694">
        <v>0</v>
      </c>
      <c r="Q1694" t="s">
        <v>28</v>
      </c>
      <c r="R1694" s="5">
        <v>18396</v>
      </c>
      <c r="S1694">
        <v>2.93</v>
      </c>
      <c r="T1694" s="5">
        <v>45831.95</v>
      </c>
      <c r="U1694">
        <v>50</v>
      </c>
      <c r="V1694" t="s">
        <v>29</v>
      </c>
      <c r="W1694" s="5">
        <v>1500</v>
      </c>
      <c r="X1694" s="5">
        <f>Table1[[#This Row],[Attendance]]*Table1[[#This Row],[Average Ticket Price]]</f>
        <v>30688500</v>
      </c>
      <c r="Y1694" s="5" t="s">
        <v>683</v>
      </c>
    </row>
    <row r="1695" spans="1:25" x14ac:dyDescent="0.25">
      <c r="A1695" t="s">
        <v>374</v>
      </c>
      <c r="B1695" s="8">
        <v>45390</v>
      </c>
      <c r="C1695">
        <f t="shared" si="26"/>
        <v>2024</v>
      </c>
      <c r="D1695" t="s">
        <v>69</v>
      </c>
      <c r="E1695" t="s">
        <v>37</v>
      </c>
      <c r="F1695" t="s">
        <v>38</v>
      </c>
      <c r="G1695" t="b">
        <v>1</v>
      </c>
      <c r="H1695">
        <v>5</v>
      </c>
      <c r="I1695">
        <v>3</v>
      </c>
      <c r="J1695" t="s">
        <v>25</v>
      </c>
      <c r="K1695" s="5">
        <v>38620</v>
      </c>
      <c r="L1695" t="s">
        <v>167</v>
      </c>
      <c r="M1695" t="s">
        <v>27</v>
      </c>
      <c r="N1695">
        <v>90</v>
      </c>
      <c r="O1695">
        <v>0</v>
      </c>
      <c r="P1695">
        <v>0</v>
      </c>
      <c r="Q1695" t="s">
        <v>87</v>
      </c>
      <c r="R1695" s="5">
        <v>2082</v>
      </c>
      <c r="S1695">
        <v>4.55</v>
      </c>
      <c r="T1695" s="5">
        <v>188947.63</v>
      </c>
      <c r="U1695">
        <v>20</v>
      </c>
      <c r="V1695" t="s">
        <v>29</v>
      </c>
      <c r="W1695" s="5">
        <v>1000</v>
      </c>
      <c r="X1695" s="5">
        <f>Table1[[#This Row],[Attendance]]*Table1[[#This Row],[Average Ticket Price]]</f>
        <v>38620000</v>
      </c>
      <c r="Y1695" s="5" t="s">
        <v>683</v>
      </c>
    </row>
    <row r="1696" spans="1:25" x14ac:dyDescent="0.25">
      <c r="A1696" t="s">
        <v>437</v>
      </c>
      <c r="B1696" s="8">
        <v>45735</v>
      </c>
      <c r="C1696">
        <f t="shared" si="26"/>
        <v>2025</v>
      </c>
      <c r="D1696" t="s">
        <v>36</v>
      </c>
      <c r="E1696" t="s">
        <v>72</v>
      </c>
      <c r="F1696" t="s">
        <v>44</v>
      </c>
      <c r="G1696" t="b">
        <v>1</v>
      </c>
      <c r="H1696">
        <v>0</v>
      </c>
      <c r="I1696">
        <v>0</v>
      </c>
      <c r="J1696" t="s">
        <v>39</v>
      </c>
      <c r="K1696" s="5">
        <v>7646</v>
      </c>
      <c r="L1696" t="s">
        <v>289</v>
      </c>
      <c r="M1696" t="s">
        <v>27</v>
      </c>
      <c r="N1696">
        <v>61</v>
      </c>
      <c r="O1696">
        <v>1</v>
      </c>
      <c r="P1696">
        <v>0</v>
      </c>
      <c r="Q1696" t="s">
        <v>41</v>
      </c>
      <c r="R1696" s="5">
        <v>35831</v>
      </c>
      <c r="S1696">
        <v>2.2000000000000002</v>
      </c>
      <c r="T1696" s="5">
        <v>108377.76</v>
      </c>
      <c r="U1696">
        <v>49</v>
      </c>
      <c r="V1696" t="s">
        <v>29</v>
      </c>
      <c r="W1696" s="5">
        <v>1250</v>
      </c>
      <c r="X1696" s="5">
        <f>Table1[[#This Row],[Attendance]]*Table1[[#This Row],[Average Ticket Price]]</f>
        <v>9557500</v>
      </c>
      <c r="Y1696" s="5" t="s">
        <v>683</v>
      </c>
    </row>
    <row r="1697" spans="1:25" x14ac:dyDescent="0.25">
      <c r="A1697" t="s">
        <v>259</v>
      </c>
      <c r="B1697" s="8">
        <v>45689</v>
      </c>
      <c r="C1697">
        <f t="shared" si="26"/>
        <v>2025</v>
      </c>
      <c r="D1697" t="s">
        <v>69</v>
      </c>
      <c r="E1697" t="s">
        <v>23</v>
      </c>
      <c r="F1697" t="s">
        <v>38</v>
      </c>
      <c r="G1697" t="b">
        <v>0</v>
      </c>
      <c r="H1697">
        <v>2</v>
      </c>
      <c r="I1697">
        <v>4</v>
      </c>
      <c r="J1697" t="s">
        <v>54</v>
      </c>
      <c r="K1697" s="5">
        <v>49931</v>
      </c>
      <c r="L1697" t="s">
        <v>135</v>
      </c>
      <c r="M1697" t="s">
        <v>34</v>
      </c>
      <c r="N1697">
        <v>41</v>
      </c>
      <c r="O1697">
        <v>1</v>
      </c>
      <c r="P1697">
        <v>0</v>
      </c>
      <c r="Q1697" t="s">
        <v>81</v>
      </c>
      <c r="R1697" s="5">
        <v>2787</v>
      </c>
      <c r="S1697">
        <v>4.96</v>
      </c>
      <c r="T1697" s="5">
        <v>34495.53</v>
      </c>
      <c r="U1697">
        <v>45</v>
      </c>
      <c r="V1697" t="s">
        <v>29</v>
      </c>
      <c r="W1697" s="5">
        <v>750</v>
      </c>
      <c r="X1697" s="5">
        <f>Table1[[#This Row],[Attendance]]*Table1[[#This Row],[Average Ticket Price]]</f>
        <v>37448250</v>
      </c>
      <c r="Y1697" s="5" t="s">
        <v>683</v>
      </c>
    </row>
    <row r="1698" spans="1:25" x14ac:dyDescent="0.25">
      <c r="A1698" t="s">
        <v>222</v>
      </c>
      <c r="B1698" s="8">
        <v>45820</v>
      </c>
      <c r="C1698">
        <f t="shared" si="26"/>
        <v>2025</v>
      </c>
      <c r="D1698" t="s">
        <v>89</v>
      </c>
      <c r="E1698" t="s">
        <v>98</v>
      </c>
      <c r="F1698" t="s">
        <v>44</v>
      </c>
      <c r="G1698" t="b">
        <v>1</v>
      </c>
      <c r="H1698">
        <v>2</v>
      </c>
      <c r="I1698">
        <v>0</v>
      </c>
      <c r="J1698" t="s">
        <v>25</v>
      </c>
      <c r="K1698" s="5">
        <v>26692</v>
      </c>
      <c r="L1698" t="s">
        <v>126</v>
      </c>
      <c r="M1698" t="s">
        <v>27</v>
      </c>
      <c r="N1698">
        <v>46</v>
      </c>
      <c r="O1698">
        <v>1</v>
      </c>
      <c r="P1698">
        <v>1</v>
      </c>
      <c r="Q1698" t="s">
        <v>28</v>
      </c>
      <c r="R1698" s="5">
        <v>71484</v>
      </c>
      <c r="S1698">
        <v>3.17</v>
      </c>
      <c r="T1698" s="5">
        <v>21514.73</v>
      </c>
      <c r="U1698">
        <v>23</v>
      </c>
      <c r="V1698" t="s">
        <v>29</v>
      </c>
      <c r="W1698" s="5">
        <v>500</v>
      </c>
      <c r="X1698" s="5">
        <f>Table1[[#This Row],[Attendance]]*Table1[[#This Row],[Average Ticket Price]]</f>
        <v>13346000</v>
      </c>
      <c r="Y1698" s="5" t="s">
        <v>683</v>
      </c>
    </row>
    <row r="1699" spans="1:25" x14ac:dyDescent="0.25">
      <c r="A1699" t="s">
        <v>559</v>
      </c>
      <c r="B1699" s="8">
        <v>45566</v>
      </c>
      <c r="C1699">
        <f t="shared" si="26"/>
        <v>2024</v>
      </c>
      <c r="D1699" t="s">
        <v>69</v>
      </c>
      <c r="E1699" t="s">
        <v>98</v>
      </c>
      <c r="F1699" t="s">
        <v>24</v>
      </c>
      <c r="G1699" t="b">
        <v>0</v>
      </c>
      <c r="H1699">
        <v>0</v>
      </c>
      <c r="I1699">
        <v>4</v>
      </c>
      <c r="J1699" t="s">
        <v>54</v>
      </c>
      <c r="K1699" s="5">
        <v>6658</v>
      </c>
      <c r="L1699" t="s">
        <v>293</v>
      </c>
      <c r="M1699" t="s">
        <v>50</v>
      </c>
      <c r="N1699">
        <v>61</v>
      </c>
      <c r="O1699">
        <v>0</v>
      </c>
      <c r="P1699">
        <v>0</v>
      </c>
      <c r="Q1699" t="s">
        <v>46</v>
      </c>
      <c r="R1699" s="5">
        <v>81922</v>
      </c>
      <c r="S1699">
        <v>4.4400000000000004</v>
      </c>
      <c r="T1699" s="5">
        <v>166115.51999999999</v>
      </c>
      <c r="U1699">
        <v>49</v>
      </c>
      <c r="V1699" t="s">
        <v>42</v>
      </c>
      <c r="W1699" s="5">
        <v>1000</v>
      </c>
      <c r="X1699" s="5">
        <f>Table1[[#This Row],[Attendance]]*Table1[[#This Row],[Average Ticket Price]]</f>
        <v>6658000</v>
      </c>
      <c r="Y1699" s="5" t="s">
        <v>683</v>
      </c>
    </row>
    <row r="1700" spans="1:25" x14ac:dyDescent="0.25">
      <c r="A1700" t="s">
        <v>433</v>
      </c>
      <c r="B1700" s="8">
        <v>45908</v>
      </c>
      <c r="C1700">
        <f t="shared" si="26"/>
        <v>2025</v>
      </c>
      <c r="D1700" t="s">
        <v>69</v>
      </c>
      <c r="E1700" t="s">
        <v>66</v>
      </c>
      <c r="F1700" t="s">
        <v>24</v>
      </c>
      <c r="G1700" t="b">
        <v>1</v>
      </c>
      <c r="H1700">
        <v>4</v>
      </c>
      <c r="I1700">
        <v>4</v>
      </c>
      <c r="J1700" t="s">
        <v>39</v>
      </c>
      <c r="K1700" s="5">
        <v>37733</v>
      </c>
      <c r="L1700" t="s">
        <v>341</v>
      </c>
      <c r="M1700" t="s">
        <v>61</v>
      </c>
      <c r="N1700">
        <v>75</v>
      </c>
      <c r="O1700">
        <v>0</v>
      </c>
      <c r="P1700">
        <v>0</v>
      </c>
      <c r="Q1700" t="s">
        <v>87</v>
      </c>
      <c r="R1700" s="5">
        <v>95978</v>
      </c>
      <c r="S1700">
        <v>4.83</v>
      </c>
      <c r="T1700" s="5">
        <v>75258.559999999998</v>
      </c>
      <c r="U1700">
        <v>56</v>
      </c>
      <c r="V1700" t="s">
        <v>42</v>
      </c>
      <c r="W1700" s="5">
        <v>2500</v>
      </c>
      <c r="X1700" s="5">
        <f>Table1[[#This Row],[Attendance]]*Table1[[#This Row],[Average Ticket Price]]</f>
        <v>94332500</v>
      </c>
      <c r="Y1700" s="5" t="s">
        <v>683</v>
      </c>
    </row>
    <row r="1701" spans="1:25" x14ac:dyDescent="0.25">
      <c r="A1701" t="s">
        <v>553</v>
      </c>
      <c r="B1701" s="8">
        <v>45571</v>
      </c>
      <c r="C1701">
        <f t="shared" si="26"/>
        <v>2024</v>
      </c>
      <c r="D1701" t="s">
        <v>97</v>
      </c>
      <c r="E1701" t="s">
        <v>98</v>
      </c>
      <c r="F1701" t="s">
        <v>24</v>
      </c>
      <c r="G1701" t="b">
        <v>1</v>
      </c>
      <c r="H1701">
        <v>3</v>
      </c>
      <c r="I1701">
        <v>4</v>
      </c>
      <c r="J1701" t="s">
        <v>54</v>
      </c>
      <c r="K1701" s="5">
        <v>47720</v>
      </c>
      <c r="L1701" t="s">
        <v>195</v>
      </c>
      <c r="M1701" t="s">
        <v>50</v>
      </c>
      <c r="N1701">
        <v>28</v>
      </c>
      <c r="O1701">
        <v>0</v>
      </c>
      <c r="P1701">
        <v>0</v>
      </c>
      <c r="Q1701" t="s">
        <v>87</v>
      </c>
      <c r="R1701" s="5">
        <v>96245</v>
      </c>
      <c r="S1701">
        <v>9.15</v>
      </c>
      <c r="T1701" s="5">
        <v>220497.27</v>
      </c>
      <c r="U1701">
        <v>30</v>
      </c>
      <c r="V1701" t="s">
        <v>42</v>
      </c>
      <c r="W1701" s="5">
        <v>1500</v>
      </c>
      <c r="X1701" s="5">
        <f>Table1[[#This Row],[Attendance]]*Table1[[#This Row],[Average Ticket Price]]</f>
        <v>71580000</v>
      </c>
      <c r="Y1701" s="5" t="s">
        <v>683</v>
      </c>
    </row>
    <row r="1702" spans="1:25" x14ac:dyDescent="0.25">
      <c r="A1702" t="s">
        <v>348</v>
      </c>
      <c r="B1702" s="8">
        <v>45571</v>
      </c>
      <c r="C1702">
        <f t="shared" si="26"/>
        <v>2024</v>
      </c>
      <c r="D1702" t="s">
        <v>53</v>
      </c>
      <c r="E1702" t="s">
        <v>48</v>
      </c>
      <c r="F1702" t="s">
        <v>44</v>
      </c>
      <c r="G1702" t="b">
        <v>0</v>
      </c>
      <c r="H1702">
        <v>1</v>
      </c>
      <c r="I1702">
        <v>4</v>
      </c>
      <c r="J1702" t="s">
        <v>54</v>
      </c>
      <c r="K1702" s="5">
        <v>53996</v>
      </c>
      <c r="L1702" t="s">
        <v>198</v>
      </c>
      <c r="M1702" t="s">
        <v>50</v>
      </c>
      <c r="N1702">
        <v>33</v>
      </c>
      <c r="O1702">
        <v>1</v>
      </c>
      <c r="P1702">
        <v>0</v>
      </c>
      <c r="Q1702" t="s">
        <v>46</v>
      </c>
      <c r="R1702" s="5">
        <v>43621</v>
      </c>
      <c r="S1702">
        <v>4.66</v>
      </c>
      <c r="T1702" s="5">
        <v>164664.54</v>
      </c>
      <c r="U1702">
        <v>25</v>
      </c>
      <c r="V1702" t="s">
        <v>29</v>
      </c>
      <c r="W1702" s="5">
        <v>2500</v>
      </c>
      <c r="X1702" s="5">
        <f>Table1[[#This Row],[Attendance]]*Table1[[#This Row],[Average Ticket Price]]</f>
        <v>134990000</v>
      </c>
      <c r="Y1702" s="5" t="s">
        <v>683</v>
      </c>
    </row>
    <row r="1703" spans="1:25" x14ac:dyDescent="0.25">
      <c r="A1703" t="s">
        <v>243</v>
      </c>
      <c r="B1703" s="8">
        <v>45951</v>
      </c>
      <c r="C1703">
        <f t="shared" si="26"/>
        <v>2025</v>
      </c>
      <c r="D1703" t="s">
        <v>97</v>
      </c>
      <c r="E1703" t="s">
        <v>72</v>
      </c>
      <c r="F1703" t="s">
        <v>24</v>
      </c>
      <c r="G1703" t="b">
        <v>1</v>
      </c>
      <c r="H1703">
        <v>5</v>
      </c>
      <c r="I1703">
        <v>4</v>
      </c>
      <c r="J1703" t="s">
        <v>25</v>
      </c>
      <c r="K1703" s="5">
        <v>42988</v>
      </c>
      <c r="L1703" t="s">
        <v>261</v>
      </c>
      <c r="M1703" t="s">
        <v>50</v>
      </c>
      <c r="N1703">
        <v>85</v>
      </c>
      <c r="O1703">
        <v>0</v>
      </c>
      <c r="P1703">
        <v>0</v>
      </c>
      <c r="Q1703" t="s">
        <v>62</v>
      </c>
      <c r="R1703" s="5">
        <v>41318</v>
      </c>
      <c r="S1703">
        <v>1.03</v>
      </c>
      <c r="T1703" s="5">
        <v>228484.55</v>
      </c>
      <c r="U1703">
        <v>29</v>
      </c>
      <c r="V1703" t="s">
        <v>29</v>
      </c>
      <c r="W1703" s="5">
        <v>1500</v>
      </c>
      <c r="X1703" s="5">
        <f>Table1[[#This Row],[Attendance]]*Table1[[#This Row],[Average Ticket Price]]</f>
        <v>64482000</v>
      </c>
      <c r="Y1703" s="5" t="s">
        <v>683</v>
      </c>
    </row>
    <row r="1704" spans="1:25" x14ac:dyDescent="0.25">
      <c r="A1704" t="s">
        <v>154</v>
      </c>
      <c r="B1704" s="8">
        <v>45783</v>
      </c>
      <c r="C1704">
        <f t="shared" si="26"/>
        <v>2025</v>
      </c>
      <c r="D1704" t="s">
        <v>31</v>
      </c>
      <c r="E1704" t="s">
        <v>37</v>
      </c>
      <c r="F1704" t="s">
        <v>44</v>
      </c>
      <c r="G1704" t="b">
        <v>0</v>
      </c>
      <c r="H1704">
        <v>3</v>
      </c>
      <c r="I1704">
        <v>1</v>
      </c>
      <c r="J1704" t="s">
        <v>25</v>
      </c>
      <c r="K1704" s="5">
        <v>41509</v>
      </c>
      <c r="L1704" t="s">
        <v>322</v>
      </c>
      <c r="M1704" t="s">
        <v>61</v>
      </c>
      <c r="N1704">
        <v>41</v>
      </c>
      <c r="O1704">
        <v>0</v>
      </c>
      <c r="P1704">
        <v>1</v>
      </c>
      <c r="Q1704" t="s">
        <v>41</v>
      </c>
      <c r="R1704" s="5">
        <v>18560</v>
      </c>
      <c r="S1704">
        <v>0.85</v>
      </c>
      <c r="T1704" s="5">
        <v>31128.31</v>
      </c>
      <c r="U1704">
        <v>44</v>
      </c>
      <c r="V1704" t="s">
        <v>42</v>
      </c>
      <c r="W1704" s="5">
        <v>1250</v>
      </c>
      <c r="X1704" s="5">
        <f>Table1[[#This Row],[Attendance]]*Table1[[#This Row],[Average Ticket Price]]</f>
        <v>51886250</v>
      </c>
      <c r="Y1704" s="5" t="s">
        <v>683</v>
      </c>
    </row>
    <row r="1705" spans="1:25" x14ac:dyDescent="0.25">
      <c r="A1705" t="s">
        <v>271</v>
      </c>
      <c r="B1705" s="8">
        <v>45609</v>
      </c>
      <c r="C1705">
        <f t="shared" si="26"/>
        <v>2024</v>
      </c>
      <c r="D1705" t="s">
        <v>53</v>
      </c>
      <c r="E1705" t="s">
        <v>32</v>
      </c>
      <c r="F1705" t="s">
        <v>24</v>
      </c>
      <c r="G1705" t="b">
        <v>0</v>
      </c>
      <c r="H1705">
        <v>4</v>
      </c>
      <c r="I1705">
        <v>3</v>
      </c>
      <c r="J1705" t="s">
        <v>25</v>
      </c>
      <c r="K1705" s="5">
        <v>44988</v>
      </c>
      <c r="L1705" t="s">
        <v>215</v>
      </c>
      <c r="M1705" t="s">
        <v>34</v>
      </c>
      <c r="N1705">
        <v>16</v>
      </c>
      <c r="O1705">
        <v>1</v>
      </c>
      <c r="P1705">
        <v>1</v>
      </c>
      <c r="Q1705" t="s">
        <v>81</v>
      </c>
      <c r="R1705" s="5">
        <v>136961</v>
      </c>
      <c r="S1705">
        <v>4.55</v>
      </c>
      <c r="T1705" s="5">
        <v>68088.53</v>
      </c>
      <c r="U1705">
        <v>26</v>
      </c>
      <c r="V1705" t="s">
        <v>42</v>
      </c>
      <c r="W1705" s="5">
        <v>1500</v>
      </c>
      <c r="X1705" s="5">
        <f>Table1[[#This Row],[Attendance]]*Table1[[#This Row],[Average Ticket Price]]</f>
        <v>67482000</v>
      </c>
      <c r="Y1705" s="5" t="s">
        <v>683</v>
      </c>
    </row>
    <row r="1706" spans="1:25" x14ac:dyDescent="0.25">
      <c r="A1706" t="s">
        <v>393</v>
      </c>
      <c r="B1706" s="8">
        <v>45346</v>
      </c>
      <c r="C1706">
        <f t="shared" si="26"/>
        <v>2024</v>
      </c>
      <c r="D1706" t="s">
        <v>31</v>
      </c>
      <c r="E1706" t="s">
        <v>66</v>
      </c>
      <c r="F1706" t="s">
        <v>44</v>
      </c>
      <c r="G1706" t="b">
        <v>1</v>
      </c>
      <c r="H1706">
        <v>5</v>
      </c>
      <c r="I1706">
        <v>2</v>
      </c>
      <c r="J1706" t="s">
        <v>25</v>
      </c>
      <c r="K1706" s="5">
        <v>49572</v>
      </c>
      <c r="L1706" t="s">
        <v>301</v>
      </c>
      <c r="M1706" t="s">
        <v>61</v>
      </c>
      <c r="N1706">
        <v>61</v>
      </c>
      <c r="O1706">
        <v>1</v>
      </c>
      <c r="P1706">
        <v>0</v>
      </c>
      <c r="Q1706" t="s">
        <v>41</v>
      </c>
      <c r="R1706" s="5">
        <v>141698</v>
      </c>
      <c r="S1706">
        <v>4.8600000000000003</v>
      </c>
      <c r="T1706" s="5">
        <v>1334.17</v>
      </c>
      <c r="U1706">
        <v>18</v>
      </c>
      <c r="V1706" t="s">
        <v>29</v>
      </c>
      <c r="W1706" s="5">
        <v>1500</v>
      </c>
      <c r="X1706" s="5">
        <f>Table1[[#This Row],[Attendance]]*Table1[[#This Row],[Average Ticket Price]]</f>
        <v>74358000</v>
      </c>
      <c r="Y1706" s="5" t="s">
        <v>683</v>
      </c>
    </row>
    <row r="1707" spans="1:25" x14ac:dyDescent="0.25">
      <c r="A1707" t="s">
        <v>375</v>
      </c>
      <c r="B1707" s="8">
        <v>46011</v>
      </c>
      <c r="C1707">
        <f t="shared" si="26"/>
        <v>2025</v>
      </c>
      <c r="D1707" t="s">
        <v>97</v>
      </c>
      <c r="E1707" t="s">
        <v>32</v>
      </c>
      <c r="F1707" t="s">
        <v>44</v>
      </c>
      <c r="G1707" t="b">
        <v>1</v>
      </c>
      <c r="H1707">
        <v>5</v>
      </c>
      <c r="I1707">
        <v>3</v>
      </c>
      <c r="J1707" t="s">
        <v>25</v>
      </c>
      <c r="K1707" s="5">
        <v>49370</v>
      </c>
      <c r="L1707" t="s">
        <v>57</v>
      </c>
      <c r="M1707" t="s">
        <v>61</v>
      </c>
      <c r="N1707">
        <v>69</v>
      </c>
      <c r="O1707">
        <v>0</v>
      </c>
      <c r="P1707">
        <v>0</v>
      </c>
      <c r="Q1707" t="s">
        <v>87</v>
      </c>
      <c r="R1707" s="5">
        <v>35851</v>
      </c>
      <c r="S1707">
        <v>8.6199999999999992</v>
      </c>
      <c r="T1707" s="5">
        <v>106078.1</v>
      </c>
      <c r="U1707">
        <v>34</v>
      </c>
      <c r="V1707" t="s">
        <v>42</v>
      </c>
      <c r="W1707" s="5">
        <v>750</v>
      </c>
      <c r="X1707" s="5">
        <f>Table1[[#This Row],[Attendance]]*Table1[[#This Row],[Average Ticket Price]]</f>
        <v>37027500</v>
      </c>
      <c r="Y1707" s="5" t="s">
        <v>683</v>
      </c>
    </row>
    <row r="1708" spans="1:25" x14ac:dyDescent="0.25">
      <c r="A1708" t="s">
        <v>464</v>
      </c>
      <c r="B1708" s="8">
        <v>45600</v>
      </c>
      <c r="C1708">
        <f t="shared" si="26"/>
        <v>2024</v>
      </c>
      <c r="D1708" t="s">
        <v>31</v>
      </c>
      <c r="E1708" t="s">
        <v>48</v>
      </c>
      <c r="F1708" t="s">
        <v>24</v>
      </c>
      <c r="G1708" t="b">
        <v>1</v>
      </c>
      <c r="H1708">
        <v>4</v>
      </c>
      <c r="I1708">
        <v>3</v>
      </c>
      <c r="J1708" t="s">
        <v>25</v>
      </c>
      <c r="K1708" s="5">
        <v>47596</v>
      </c>
      <c r="L1708" t="s">
        <v>166</v>
      </c>
      <c r="M1708" t="s">
        <v>27</v>
      </c>
      <c r="N1708">
        <v>75</v>
      </c>
      <c r="O1708">
        <v>0</v>
      </c>
      <c r="P1708">
        <v>0</v>
      </c>
      <c r="Q1708" t="s">
        <v>28</v>
      </c>
      <c r="R1708" s="5">
        <v>137582</v>
      </c>
      <c r="S1708">
        <v>6.2</v>
      </c>
      <c r="T1708" s="5">
        <v>128326.7</v>
      </c>
      <c r="U1708">
        <v>22</v>
      </c>
      <c r="V1708" t="s">
        <v>29</v>
      </c>
      <c r="W1708" s="5">
        <v>1750</v>
      </c>
      <c r="X1708" s="5">
        <f>Table1[[#This Row],[Attendance]]*Table1[[#This Row],[Average Ticket Price]]</f>
        <v>83293000</v>
      </c>
      <c r="Y1708" s="5" t="s">
        <v>683</v>
      </c>
    </row>
    <row r="1709" spans="1:25" x14ac:dyDescent="0.25">
      <c r="A1709" t="s">
        <v>371</v>
      </c>
      <c r="B1709" s="8">
        <v>46012</v>
      </c>
      <c r="C1709">
        <f t="shared" si="26"/>
        <v>2025</v>
      </c>
      <c r="D1709" t="s">
        <v>77</v>
      </c>
      <c r="E1709" t="s">
        <v>37</v>
      </c>
      <c r="F1709" t="s">
        <v>44</v>
      </c>
      <c r="G1709" t="b">
        <v>0</v>
      </c>
      <c r="H1709">
        <v>1</v>
      </c>
      <c r="I1709">
        <v>0</v>
      </c>
      <c r="J1709" t="s">
        <v>25</v>
      </c>
      <c r="K1709" s="5">
        <v>18232</v>
      </c>
      <c r="L1709" t="s">
        <v>308</v>
      </c>
      <c r="M1709" t="s">
        <v>50</v>
      </c>
      <c r="N1709">
        <v>84</v>
      </c>
      <c r="O1709">
        <v>1</v>
      </c>
      <c r="P1709">
        <v>0</v>
      </c>
      <c r="Q1709" t="s">
        <v>62</v>
      </c>
      <c r="R1709" s="5">
        <v>102215</v>
      </c>
      <c r="S1709">
        <v>7.74</v>
      </c>
      <c r="T1709" s="5">
        <v>91959.59</v>
      </c>
      <c r="U1709">
        <v>35</v>
      </c>
      <c r="V1709" t="s">
        <v>42</v>
      </c>
      <c r="W1709" s="5">
        <v>1000</v>
      </c>
      <c r="X1709" s="5">
        <f>Table1[[#This Row],[Attendance]]*Table1[[#This Row],[Average Ticket Price]]</f>
        <v>18232000</v>
      </c>
      <c r="Y1709" s="5" t="s">
        <v>683</v>
      </c>
    </row>
    <row r="1710" spans="1:25" x14ac:dyDescent="0.25">
      <c r="A1710" t="s">
        <v>488</v>
      </c>
      <c r="B1710" s="8">
        <v>45834</v>
      </c>
      <c r="C1710">
        <f t="shared" si="26"/>
        <v>2025</v>
      </c>
      <c r="D1710" t="s">
        <v>22</v>
      </c>
      <c r="E1710" t="s">
        <v>83</v>
      </c>
      <c r="F1710" t="s">
        <v>24</v>
      </c>
      <c r="G1710" t="b">
        <v>1</v>
      </c>
      <c r="H1710">
        <v>0</v>
      </c>
      <c r="I1710">
        <v>0</v>
      </c>
      <c r="J1710" t="s">
        <v>39</v>
      </c>
      <c r="K1710" s="5">
        <v>53341</v>
      </c>
      <c r="L1710" t="s">
        <v>261</v>
      </c>
      <c r="M1710" t="s">
        <v>34</v>
      </c>
      <c r="N1710">
        <v>35</v>
      </c>
      <c r="O1710">
        <v>0</v>
      </c>
      <c r="P1710">
        <v>1</v>
      </c>
      <c r="Q1710" t="s">
        <v>87</v>
      </c>
      <c r="R1710" s="5">
        <v>109549</v>
      </c>
      <c r="S1710">
        <v>5.23</v>
      </c>
      <c r="T1710" s="5">
        <v>108158.61</v>
      </c>
      <c r="U1710">
        <v>50</v>
      </c>
      <c r="V1710" t="s">
        <v>29</v>
      </c>
      <c r="W1710" s="5">
        <v>1750</v>
      </c>
      <c r="X1710" s="5">
        <f>Table1[[#This Row],[Attendance]]*Table1[[#This Row],[Average Ticket Price]]</f>
        <v>93346750</v>
      </c>
      <c r="Y1710" s="5" t="s">
        <v>683</v>
      </c>
    </row>
    <row r="1711" spans="1:25" x14ac:dyDescent="0.25">
      <c r="A1711" t="s">
        <v>429</v>
      </c>
      <c r="B1711" s="8">
        <v>45402</v>
      </c>
      <c r="C1711">
        <f t="shared" si="26"/>
        <v>2024</v>
      </c>
      <c r="D1711" t="s">
        <v>31</v>
      </c>
      <c r="E1711" t="s">
        <v>48</v>
      </c>
      <c r="F1711" t="s">
        <v>24</v>
      </c>
      <c r="G1711" t="b">
        <v>0</v>
      </c>
      <c r="H1711">
        <v>0</v>
      </c>
      <c r="I1711">
        <v>3</v>
      </c>
      <c r="J1711" t="s">
        <v>54</v>
      </c>
      <c r="K1711" s="5">
        <v>53828</v>
      </c>
      <c r="L1711" t="s">
        <v>55</v>
      </c>
      <c r="M1711" t="s">
        <v>61</v>
      </c>
      <c r="N1711">
        <v>62</v>
      </c>
      <c r="O1711">
        <v>1</v>
      </c>
      <c r="P1711">
        <v>0</v>
      </c>
      <c r="Q1711" t="s">
        <v>81</v>
      </c>
      <c r="R1711" s="5">
        <v>22038</v>
      </c>
      <c r="S1711">
        <v>8.18</v>
      </c>
      <c r="T1711" s="5">
        <v>181777.49</v>
      </c>
      <c r="U1711">
        <v>61</v>
      </c>
      <c r="V1711" t="s">
        <v>29</v>
      </c>
      <c r="W1711" s="5">
        <v>1750</v>
      </c>
      <c r="X1711" s="5">
        <f>Table1[[#This Row],[Attendance]]*Table1[[#This Row],[Average Ticket Price]]</f>
        <v>94199000</v>
      </c>
      <c r="Y1711" s="5" t="s">
        <v>683</v>
      </c>
    </row>
    <row r="1712" spans="1:25" x14ac:dyDescent="0.25">
      <c r="A1712" t="s">
        <v>584</v>
      </c>
      <c r="B1712" s="8">
        <v>45554</v>
      </c>
      <c r="C1712">
        <f t="shared" si="26"/>
        <v>2024</v>
      </c>
      <c r="D1712" t="s">
        <v>22</v>
      </c>
      <c r="E1712" t="s">
        <v>23</v>
      </c>
      <c r="F1712" t="s">
        <v>38</v>
      </c>
      <c r="G1712" t="b">
        <v>0</v>
      </c>
      <c r="H1712">
        <v>0</v>
      </c>
      <c r="I1712">
        <v>4</v>
      </c>
      <c r="J1712" t="s">
        <v>54</v>
      </c>
      <c r="K1712" s="5">
        <v>11477</v>
      </c>
      <c r="L1712" t="s">
        <v>399</v>
      </c>
      <c r="M1712" t="s">
        <v>61</v>
      </c>
      <c r="N1712">
        <v>13</v>
      </c>
      <c r="O1712">
        <v>1</v>
      </c>
      <c r="P1712">
        <v>0</v>
      </c>
      <c r="Q1712" t="s">
        <v>87</v>
      </c>
      <c r="R1712" s="5">
        <v>31073</v>
      </c>
      <c r="S1712">
        <v>8.2200000000000006</v>
      </c>
      <c r="T1712" s="5">
        <v>141184.51</v>
      </c>
      <c r="U1712">
        <v>18</v>
      </c>
      <c r="V1712" t="s">
        <v>29</v>
      </c>
      <c r="W1712" s="5">
        <v>1000</v>
      </c>
      <c r="X1712" s="5">
        <f>Table1[[#This Row],[Attendance]]*Table1[[#This Row],[Average Ticket Price]]</f>
        <v>11477000</v>
      </c>
      <c r="Y1712" s="5" t="s">
        <v>683</v>
      </c>
    </row>
    <row r="1713" spans="1:25" x14ac:dyDescent="0.25">
      <c r="A1713" t="s">
        <v>116</v>
      </c>
      <c r="B1713" s="8">
        <v>45836</v>
      </c>
      <c r="C1713">
        <f t="shared" si="26"/>
        <v>2025</v>
      </c>
      <c r="D1713" t="s">
        <v>22</v>
      </c>
      <c r="E1713" t="s">
        <v>98</v>
      </c>
      <c r="F1713" t="s">
        <v>38</v>
      </c>
      <c r="G1713" t="b">
        <v>0</v>
      </c>
      <c r="H1713">
        <v>5</v>
      </c>
      <c r="I1713">
        <v>2</v>
      </c>
      <c r="J1713" t="s">
        <v>25</v>
      </c>
      <c r="K1713" s="5">
        <v>24652</v>
      </c>
      <c r="L1713" t="s">
        <v>293</v>
      </c>
      <c r="M1713" t="s">
        <v>61</v>
      </c>
      <c r="N1713">
        <v>36</v>
      </c>
      <c r="O1713">
        <v>0</v>
      </c>
      <c r="P1713">
        <v>0</v>
      </c>
      <c r="Q1713" t="s">
        <v>41</v>
      </c>
      <c r="R1713" s="5">
        <v>149442</v>
      </c>
      <c r="S1713">
        <v>6.26</v>
      </c>
      <c r="T1713" s="5">
        <v>153519.26999999999</v>
      </c>
      <c r="U1713">
        <v>61</v>
      </c>
      <c r="V1713" t="s">
        <v>29</v>
      </c>
      <c r="W1713" s="5">
        <v>750</v>
      </c>
      <c r="X1713" s="5">
        <f>Table1[[#This Row],[Attendance]]*Table1[[#This Row],[Average Ticket Price]]</f>
        <v>18489000</v>
      </c>
      <c r="Y1713" s="5" t="s">
        <v>683</v>
      </c>
    </row>
    <row r="1714" spans="1:25" x14ac:dyDescent="0.25">
      <c r="A1714" t="s">
        <v>431</v>
      </c>
      <c r="B1714" s="8">
        <v>45908</v>
      </c>
      <c r="C1714">
        <f t="shared" si="26"/>
        <v>2025</v>
      </c>
      <c r="D1714" t="s">
        <v>97</v>
      </c>
      <c r="E1714" t="s">
        <v>32</v>
      </c>
      <c r="F1714" t="s">
        <v>24</v>
      </c>
      <c r="G1714" t="b">
        <v>0</v>
      </c>
      <c r="H1714">
        <v>2</v>
      </c>
      <c r="I1714">
        <v>1</v>
      </c>
      <c r="J1714" t="s">
        <v>25</v>
      </c>
      <c r="K1714" s="5">
        <v>24496</v>
      </c>
      <c r="L1714" t="s">
        <v>155</v>
      </c>
      <c r="M1714" t="s">
        <v>27</v>
      </c>
      <c r="N1714">
        <v>56</v>
      </c>
      <c r="O1714">
        <v>0</v>
      </c>
      <c r="P1714">
        <v>1</v>
      </c>
      <c r="Q1714" t="s">
        <v>46</v>
      </c>
      <c r="R1714" s="5">
        <v>53691</v>
      </c>
      <c r="S1714">
        <v>3.78</v>
      </c>
      <c r="T1714" s="5">
        <v>117997.91</v>
      </c>
      <c r="U1714">
        <v>39</v>
      </c>
      <c r="V1714" t="s">
        <v>42</v>
      </c>
      <c r="W1714" s="5">
        <v>2000</v>
      </c>
      <c r="X1714" s="5">
        <f>Table1[[#This Row],[Attendance]]*Table1[[#This Row],[Average Ticket Price]]</f>
        <v>48992000</v>
      </c>
      <c r="Y1714" s="5" t="s">
        <v>683</v>
      </c>
    </row>
    <row r="1715" spans="1:25" x14ac:dyDescent="0.25">
      <c r="A1715" t="s">
        <v>485</v>
      </c>
      <c r="B1715" s="8">
        <v>45318</v>
      </c>
      <c r="C1715">
        <f t="shared" si="26"/>
        <v>2024</v>
      </c>
      <c r="D1715" t="s">
        <v>36</v>
      </c>
      <c r="E1715" t="s">
        <v>72</v>
      </c>
      <c r="F1715" t="s">
        <v>38</v>
      </c>
      <c r="G1715" t="b">
        <v>0</v>
      </c>
      <c r="H1715">
        <v>3</v>
      </c>
      <c r="I1715">
        <v>2</v>
      </c>
      <c r="J1715" t="s">
        <v>25</v>
      </c>
      <c r="K1715" s="5">
        <v>32747</v>
      </c>
      <c r="L1715" t="s">
        <v>118</v>
      </c>
      <c r="M1715" t="s">
        <v>50</v>
      </c>
      <c r="N1715">
        <v>53</v>
      </c>
      <c r="O1715">
        <v>1</v>
      </c>
      <c r="P1715">
        <v>1</v>
      </c>
      <c r="Q1715" t="s">
        <v>51</v>
      </c>
      <c r="R1715" s="5">
        <v>146204</v>
      </c>
      <c r="S1715">
        <v>5.5</v>
      </c>
      <c r="T1715" s="5">
        <v>80725.8</v>
      </c>
      <c r="U1715">
        <v>38</v>
      </c>
      <c r="V1715" t="s">
        <v>42</v>
      </c>
      <c r="W1715" s="5">
        <v>1500</v>
      </c>
      <c r="X1715" s="5">
        <f>Table1[[#This Row],[Attendance]]*Table1[[#This Row],[Average Ticket Price]]</f>
        <v>49120500</v>
      </c>
      <c r="Y1715" s="5" t="s">
        <v>683</v>
      </c>
    </row>
    <row r="1716" spans="1:25" x14ac:dyDescent="0.25">
      <c r="A1716" t="s">
        <v>557</v>
      </c>
      <c r="B1716" s="8">
        <v>45720</v>
      </c>
      <c r="C1716">
        <f t="shared" si="26"/>
        <v>2025</v>
      </c>
      <c r="D1716" t="s">
        <v>89</v>
      </c>
      <c r="E1716" t="s">
        <v>48</v>
      </c>
      <c r="F1716" t="s">
        <v>38</v>
      </c>
      <c r="G1716" t="b">
        <v>0</v>
      </c>
      <c r="H1716">
        <v>3</v>
      </c>
      <c r="I1716">
        <v>0</v>
      </c>
      <c r="J1716" t="s">
        <v>25</v>
      </c>
      <c r="K1716" s="5">
        <v>9846</v>
      </c>
      <c r="L1716" t="s">
        <v>169</v>
      </c>
      <c r="M1716" t="s">
        <v>50</v>
      </c>
      <c r="N1716">
        <v>87</v>
      </c>
      <c r="O1716">
        <v>0</v>
      </c>
      <c r="P1716">
        <v>0</v>
      </c>
      <c r="Q1716" t="s">
        <v>87</v>
      </c>
      <c r="R1716" s="5">
        <v>148916</v>
      </c>
      <c r="S1716">
        <v>5.83</v>
      </c>
      <c r="T1716" s="5">
        <v>229858.05</v>
      </c>
      <c r="U1716">
        <v>38</v>
      </c>
      <c r="V1716" t="s">
        <v>42</v>
      </c>
      <c r="W1716" s="5">
        <v>750</v>
      </c>
      <c r="X1716" s="5">
        <f>Table1[[#This Row],[Attendance]]*Table1[[#This Row],[Average Ticket Price]]</f>
        <v>7384500</v>
      </c>
      <c r="Y1716" s="5" t="s">
        <v>683</v>
      </c>
    </row>
    <row r="1717" spans="1:25" x14ac:dyDescent="0.25">
      <c r="A1717" t="s">
        <v>612</v>
      </c>
      <c r="B1717" s="8">
        <v>45876</v>
      </c>
      <c r="C1717">
        <f t="shared" si="26"/>
        <v>2025</v>
      </c>
      <c r="D1717" t="s">
        <v>22</v>
      </c>
      <c r="E1717" t="s">
        <v>37</v>
      </c>
      <c r="F1717" t="s">
        <v>38</v>
      </c>
      <c r="G1717" t="b">
        <v>0</v>
      </c>
      <c r="H1717">
        <v>1</v>
      </c>
      <c r="I1717">
        <v>1</v>
      </c>
      <c r="J1717" t="s">
        <v>39</v>
      </c>
      <c r="K1717" s="5">
        <v>32854</v>
      </c>
      <c r="L1717" t="s">
        <v>78</v>
      </c>
      <c r="M1717" t="s">
        <v>34</v>
      </c>
      <c r="N1717">
        <v>78</v>
      </c>
      <c r="O1717">
        <v>0</v>
      </c>
      <c r="P1717">
        <v>0</v>
      </c>
      <c r="Q1717" t="s">
        <v>62</v>
      </c>
      <c r="R1717" s="5">
        <v>92202</v>
      </c>
      <c r="S1717">
        <v>4.76</v>
      </c>
      <c r="T1717" s="5">
        <v>138503.04000000001</v>
      </c>
      <c r="U1717">
        <v>24</v>
      </c>
      <c r="V1717" t="s">
        <v>29</v>
      </c>
      <c r="W1717" s="5">
        <v>3000</v>
      </c>
      <c r="X1717" s="5">
        <f>Table1[[#This Row],[Attendance]]*Table1[[#This Row],[Average Ticket Price]]</f>
        <v>98562000</v>
      </c>
      <c r="Y1717" s="5" t="s">
        <v>683</v>
      </c>
    </row>
    <row r="1718" spans="1:25" x14ac:dyDescent="0.25">
      <c r="A1718" t="s">
        <v>427</v>
      </c>
      <c r="B1718" s="8">
        <v>45893</v>
      </c>
      <c r="C1718">
        <f t="shared" si="26"/>
        <v>2025</v>
      </c>
      <c r="D1718" t="s">
        <v>69</v>
      </c>
      <c r="E1718" t="s">
        <v>23</v>
      </c>
      <c r="F1718" t="s">
        <v>44</v>
      </c>
      <c r="G1718" t="b">
        <v>1</v>
      </c>
      <c r="H1718">
        <v>5</v>
      </c>
      <c r="I1718">
        <v>1</v>
      </c>
      <c r="J1718" t="s">
        <v>25</v>
      </c>
      <c r="K1718" s="5">
        <v>46856</v>
      </c>
      <c r="L1718" t="s">
        <v>45</v>
      </c>
      <c r="M1718" t="s">
        <v>34</v>
      </c>
      <c r="N1718">
        <v>25</v>
      </c>
      <c r="O1718">
        <v>0</v>
      </c>
      <c r="P1718">
        <v>2</v>
      </c>
      <c r="Q1718" t="s">
        <v>41</v>
      </c>
      <c r="R1718" s="5">
        <v>84430</v>
      </c>
      <c r="S1718">
        <v>8.6999999999999993</v>
      </c>
      <c r="T1718" s="5">
        <v>210806.66</v>
      </c>
      <c r="U1718">
        <v>52</v>
      </c>
      <c r="V1718" t="s">
        <v>42</v>
      </c>
      <c r="W1718" s="5">
        <v>750</v>
      </c>
      <c r="X1718" s="5">
        <f>Table1[[#This Row],[Attendance]]*Table1[[#This Row],[Average Ticket Price]]</f>
        <v>35142000</v>
      </c>
      <c r="Y1718" s="5" t="s">
        <v>683</v>
      </c>
    </row>
    <row r="1719" spans="1:25" x14ac:dyDescent="0.25">
      <c r="A1719" t="s">
        <v>180</v>
      </c>
      <c r="B1719" s="8">
        <v>45579</v>
      </c>
      <c r="C1719">
        <f t="shared" si="26"/>
        <v>2024</v>
      </c>
      <c r="D1719" t="s">
        <v>89</v>
      </c>
      <c r="E1719" t="s">
        <v>23</v>
      </c>
      <c r="F1719" t="s">
        <v>44</v>
      </c>
      <c r="G1719" t="b">
        <v>1</v>
      </c>
      <c r="H1719">
        <v>1</v>
      </c>
      <c r="I1719">
        <v>2</v>
      </c>
      <c r="J1719" t="s">
        <v>54</v>
      </c>
      <c r="K1719" s="5">
        <v>17237</v>
      </c>
      <c r="L1719" t="s">
        <v>166</v>
      </c>
      <c r="M1719" t="s">
        <v>27</v>
      </c>
      <c r="N1719">
        <v>84</v>
      </c>
      <c r="O1719">
        <v>1</v>
      </c>
      <c r="P1719">
        <v>0</v>
      </c>
      <c r="Q1719" t="s">
        <v>51</v>
      </c>
      <c r="R1719" s="5">
        <v>60174</v>
      </c>
      <c r="S1719">
        <v>2.35</v>
      </c>
      <c r="T1719" s="5">
        <v>72051.5</v>
      </c>
      <c r="U1719">
        <v>56</v>
      </c>
      <c r="V1719" t="s">
        <v>29</v>
      </c>
      <c r="W1719" s="5">
        <v>1750</v>
      </c>
      <c r="X1719" s="5">
        <f>Table1[[#This Row],[Attendance]]*Table1[[#This Row],[Average Ticket Price]]</f>
        <v>30164750</v>
      </c>
      <c r="Y1719" s="5" t="s">
        <v>683</v>
      </c>
    </row>
    <row r="1720" spans="1:25" x14ac:dyDescent="0.25">
      <c r="A1720" t="s">
        <v>453</v>
      </c>
      <c r="B1720" s="8">
        <v>45469</v>
      </c>
      <c r="C1720">
        <f t="shared" si="26"/>
        <v>2024</v>
      </c>
      <c r="D1720" t="s">
        <v>36</v>
      </c>
      <c r="E1720" t="s">
        <v>72</v>
      </c>
      <c r="F1720" t="s">
        <v>38</v>
      </c>
      <c r="G1720" t="b">
        <v>1</v>
      </c>
      <c r="H1720">
        <v>4</v>
      </c>
      <c r="I1720">
        <v>1</v>
      </c>
      <c r="J1720" t="s">
        <v>25</v>
      </c>
      <c r="K1720" s="5">
        <v>32001</v>
      </c>
      <c r="L1720" t="s">
        <v>308</v>
      </c>
      <c r="M1720" t="s">
        <v>61</v>
      </c>
      <c r="N1720">
        <v>35</v>
      </c>
      <c r="O1720">
        <v>0</v>
      </c>
      <c r="P1720">
        <v>0</v>
      </c>
      <c r="Q1720" t="s">
        <v>87</v>
      </c>
      <c r="R1720" s="5">
        <v>87615</v>
      </c>
      <c r="S1720">
        <v>6.88</v>
      </c>
      <c r="T1720" s="5">
        <v>39982.15</v>
      </c>
      <c r="U1720">
        <v>31</v>
      </c>
      <c r="V1720" t="s">
        <v>42</v>
      </c>
      <c r="W1720" s="5">
        <v>3000</v>
      </c>
      <c r="X1720" s="5">
        <f>Table1[[#This Row],[Attendance]]*Table1[[#This Row],[Average Ticket Price]]</f>
        <v>96003000</v>
      </c>
      <c r="Y1720" s="5" t="s">
        <v>683</v>
      </c>
    </row>
    <row r="1721" spans="1:25" x14ac:dyDescent="0.25">
      <c r="A1721" t="s">
        <v>436</v>
      </c>
      <c r="B1721" s="8">
        <v>45766</v>
      </c>
      <c r="C1721">
        <f t="shared" si="26"/>
        <v>2025</v>
      </c>
      <c r="D1721" t="s">
        <v>89</v>
      </c>
      <c r="E1721" t="s">
        <v>83</v>
      </c>
      <c r="F1721" t="s">
        <v>44</v>
      </c>
      <c r="G1721" t="b">
        <v>1</v>
      </c>
      <c r="H1721">
        <v>2</v>
      </c>
      <c r="I1721">
        <v>1</v>
      </c>
      <c r="J1721" t="s">
        <v>25</v>
      </c>
      <c r="K1721" s="5">
        <v>28275</v>
      </c>
      <c r="L1721" t="s">
        <v>78</v>
      </c>
      <c r="M1721" t="s">
        <v>27</v>
      </c>
      <c r="N1721">
        <v>41</v>
      </c>
      <c r="O1721">
        <v>1</v>
      </c>
      <c r="P1721">
        <v>1</v>
      </c>
      <c r="Q1721" t="s">
        <v>81</v>
      </c>
      <c r="R1721" s="5">
        <v>77099</v>
      </c>
      <c r="S1721">
        <v>6.68</v>
      </c>
      <c r="T1721" s="5">
        <v>90866.82</v>
      </c>
      <c r="U1721">
        <v>19</v>
      </c>
      <c r="V1721" t="s">
        <v>42</v>
      </c>
      <c r="W1721" s="5">
        <v>1000</v>
      </c>
      <c r="X1721" s="5">
        <f>Table1[[#This Row],[Attendance]]*Table1[[#This Row],[Average Ticket Price]]</f>
        <v>28275000</v>
      </c>
      <c r="Y1721" s="5" t="s">
        <v>683</v>
      </c>
    </row>
    <row r="1722" spans="1:25" x14ac:dyDescent="0.25">
      <c r="A1722" t="s">
        <v>59</v>
      </c>
      <c r="B1722" s="8">
        <v>45645</v>
      </c>
      <c r="C1722">
        <f t="shared" si="26"/>
        <v>2024</v>
      </c>
      <c r="D1722" t="s">
        <v>36</v>
      </c>
      <c r="E1722" t="s">
        <v>32</v>
      </c>
      <c r="F1722" t="s">
        <v>38</v>
      </c>
      <c r="G1722" t="b">
        <v>0</v>
      </c>
      <c r="H1722">
        <v>1</v>
      </c>
      <c r="I1722">
        <v>2</v>
      </c>
      <c r="J1722" t="s">
        <v>54</v>
      </c>
      <c r="K1722" s="5">
        <v>22260</v>
      </c>
      <c r="L1722" t="s">
        <v>293</v>
      </c>
      <c r="M1722" t="s">
        <v>34</v>
      </c>
      <c r="N1722">
        <v>49</v>
      </c>
      <c r="O1722">
        <v>1</v>
      </c>
      <c r="P1722">
        <v>1</v>
      </c>
      <c r="Q1722" t="s">
        <v>81</v>
      </c>
      <c r="R1722" s="5">
        <v>113141</v>
      </c>
      <c r="S1722">
        <v>8.4600000000000009</v>
      </c>
      <c r="T1722" s="5">
        <v>6892.8</v>
      </c>
      <c r="U1722">
        <v>54</v>
      </c>
      <c r="V1722" t="s">
        <v>29</v>
      </c>
      <c r="W1722" s="5">
        <v>1000</v>
      </c>
      <c r="X1722" s="5">
        <f>Table1[[#This Row],[Attendance]]*Table1[[#This Row],[Average Ticket Price]]</f>
        <v>22260000</v>
      </c>
      <c r="Y1722" s="5" t="s">
        <v>683</v>
      </c>
    </row>
    <row r="1723" spans="1:25" x14ac:dyDescent="0.25">
      <c r="A1723" t="s">
        <v>233</v>
      </c>
      <c r="B1723" s="8">
        <v>45994</v>
      </c>
      <c r="C1723">
        <f t="shared" si="26"/>
        <v>2025</v>
      </c>
      <c r="D1723" t="s">
        <v>22</v>
      </c>
      <c r="E1723" t="s">
        <v>37</v>
      </c>
      <c r="F1723" t="s">
        <v>44</v>
      </c>
      <c r="G1723" t="b">
        <v>1</v>
      </c>
      <c r="H1723">
        <v>0</v>
      </c>
      <c r="I1723">
        <v>1</v>
      </c>
      <c r="J1723" t="s">
        <v>54</v>
      </c>
      <c r="K1723" s="5">
        <v>32088</v>
      </c>
      <c r="L1723" t="s">
        <v>129</v>
      </c>
      <c r="M1723" t="s">
        <v>34</v>
      </c>
      <c r="N1723">
        <v>31</v>
      </c>
      <c r="O1723">
        <v>1</v>
      </c>
      <c r="P1723">
        <v>0</v>
      </c>
      <c r="Q1723" t="s">
        <v>51</v>
      </c>
      <c r="R1723" s="5">
        <v>139298</v>
      </c>
      <c r="S1723">
        <v>1.86</v>
      </c>
      <c r="T1723" s="5">
        <v>54212.94</v>
      </c>
      <c r="U1723">
        <v>59</v>
      </c>
      <c r="V1723" t="s">
        <v>29</v>
      </c>
      <c r="W1723" s="5">
        <v>750</v>
      </c>
      <c r="X1723" s="5">
        <f>Table1[[#This Row],[Attendance]]*Table1[[#This Row],[Average Ticket Price]]</f>
        <v>24066000</v>
      </c>
      <c r="Y1723" s="5" t="s">
        <v>683</v>
      </c>
    </row>
    <row r="1724" spans="1:25" x14ac:dyDescent="0.25">
      <c r="A1724" t="s">
        <v>339</v>
      </c>
      <c r="B1724" s="8">
        <v>45875</v>
      </c>
      <c r="C1724">
        <f t="shared" si="26"/>
        <v>2025</v>
      </c>
      <c r="D1724" t="s">
        <v>36</v>
      </c>
      <c r="E1724" t="s">
        <v>72</v>
      </c>
      <c r="F1724" t="s">
        <v>44</v>
      </c>
      <c r="G1724" t="b">
        <v>1</v>
      </c>
      <c r="H1724">
        <v>5</v>
      </c>
      <c r="I1724">
        <v>4</v>
      </c>
      <c r="J1724" t="s">
        <v>25</v>
      </c>
      <c r="K1724" s="5">
        <v>26021</v>
      </c>
      <c r="L1724" t="s">
        <v>174</v>
      </c>
      <c r="M1724" t="s">
        <v>61</v>
      </c>
      <c r="N1724">
        <v>47</v>
      </c>
      <c r="O1724">
        <v>0</v>
      </c>
      <c r="P1724">
        <v>1</v>
      </c>
      <c r="Q1724" t="s">
        <v>62</v>
      </c>
      <c r="R1724" s="5">
        <v>103253</v>
      </c>
      <c r="S1724">
        <v>7.94</v>
      </c>
      <c r="T1724" s="5">
        <v>41363.919999999998</v>
      </c>
      <c r="U1724">
        <v>42</v>
      </c>
      <c r="V1724" t="s">
        <v>29</v>
      </c>
      <c r="W1724" s="5">
        <v>1250</v>
      </c>
      <c r="X1724" s="5">
        <f>Table1[[#This Row],[Attendance]]*Table1[[#This Row],[Average Ticket Price]]</f>
        <v>32526250</v>
      </c>
      <c r="Y1724" s="5" t="s">
        <v>683</v>
      </c>
    </row>
    <row r="1725" spans="1:25" x14ac:dyDescent="0.25">
      <c r="A1725" t="s">
        <v>390</v>
      </c>
      <c r="B1725" s="8">
        <v>45699</v>
      </c>
      <c r="C1725">
        <f t="shared" si="26"/>
        <v>2025</v>
      </c>
      <c r="D1725" t="s">
        <v>53</v>
      </c>
      <c r="E1725" t="s">
        <v>48</v>
      </c>
      <c r="F1725" t="s">
        <v>44</v>
      </c>
      <c r="G1725" t="b">
        <v>0</v>
      </c>
      <c r="H1725">
        <v>3</v>
      </c>
      <c r="I1725">
        <v>1</v>
      </c>
      <c r="J1725" t="s">
        <v>25</v>
      </c>
      <c r="K1725" s="5">
        <v>42137</v>
      </c>
      <c r="L1725" t="s">
        <v>362</v>
      </c>
      <c r="M1725" t="s">
        <v>61</v>
      </c>
      <c r="N1725">
        <v>14</v>
      </c>
      <c r="O1725">
        <v>2</v>
      </c>
      <c r="P1725">
        <v>0</v>
      </c>
      <c r="Q1725" t="s">
        <v>41</v>
      </c>
      <c r="R1725" s="5">
        <v>55179</v>
      </c>
      <c r="S1725">
        <v>6.45</v>
      </c>
      <c r="T1725" s="5">
        <v>14516.02</v>
      </c>
      <c r="U1725">
        <v>52</v>
      </c>
      <c r="V1725" t="s">
        <v>42</v>
      </c>
      <c r="W1725" s="5">
        <v>750</v>
      </c>
      <c r="X1725" s="5">
        <f>Table1[[#This Row],[Attendance]]*Table1[[#This Row],[Average Ticket Price]]</f>
        <v>31602750</v>
      </c>
      <c r="Y1725" s="5" t="s">
        <v>683</v>
      </c>
    </row>
    <row r="1726" spans="1:25" x14ac:dyDescent="0.25">
      <c r="A1726" t="s">
        <v>555</v>
      </c>
      <c r="B1726" s="8">
        <v>45402</v>
      </c>
      <c r="C1726">
        <f t="shared" si="26"/>
        <v>2024</v>
      </c>
      <c r="D1726" t="s">
        <v>36</v>
      </c>
      <c r="E1726" t="s">
        <v>48</v>
      </c>
      <c r="F1726" t="s">
        <v>38</v>
      </c>
      <c r="G1726" t="b">
        <v>0</v>
      </c>
      <c r="H1726">
        <v>4</v>
      </c>
      <c r="I1726">
        <v>1</v>
      </c>
      <c r="J1726" t="s">
        <v>25</v>
      </c>
      <c r="K1726" s="5">
        <v>32013</v>
      </c>
      <c r="L1726" t="s">
        <v>167</v>
      </c>
      <c r="M1726" t="s">
        <v>50</v>
      </c>
      <c r="N1726">
        <v>71</v>
      </c>
      <c r="O1726">
        <v>0</v>
      </c>
      <c r="P1726">
        <v>2</v>
      </c>
      <c r="Q1726" t="s">
        <v>87</v>
      </c>
      <c r="R1726" s="5">
        <v>11358</v>
      </c>
      <c r="S1726">
        <v>1.23</v>
      </c>
      <c r="T1726" s="5">
        <v>133144.32000000001</v>
      </c>
      <c r="U1726">
        <v>58</v>
      </c>
      <c r="V1726" t="s">
        <v>29</v>
      </c>
      <c r="W1726" s="5">
        <v>1750</v>
      </c>
      <c r="X1726" s="5">
        <f>Table1[[#This Row],[Attendance]]*Table1[[#This Row],[Average Ticket Price]]</f>
        <v>56022750</v>
      </c>
      <c r="Y1726" s="5" t="s">
        <v>683</v>
      </c>
    </row>
    <row r="1727" spans="1:25" x14ac:dyDescent="0.25">
      <c r="A1727" t="s">
        <v>35</v>
      </c>
      <c r="B1727" s="8">
        <v>45751</v>
      </c>
      <c r="C1727">
        <f t="shared" si="26"/>
        <v>2025</v>
      </c>
      <c r="D1727" t="s">
        <v>36</v>
      </c>
      <c r="E1727" t="s">
        <v>83</v>
      </c>
      <c r="F1727" t="s">
        <v>44</v>
      </c>
      <c r="G1727" t="b">
        <v>1</v>
      </c>
      <c r="H1727">
        <v>3</v>
      </c>
      <c r="I1727">
        <v>4</v>
      </c>
      <c r="J1727" t="s">
        <v>54</v>
      </c>
      <c r="K1727" s="5">
        <v>24580</v>
      </c>
      <c r="L1727" t="s">
        <v>86</v>
      </c>
      <c r="M1727" t="s">
        <v>50</v>
      </c>
      <c r="N1727">
        <v>49</v>
      </c>
      <c r="O1727">
        <v>1</v>
      </c>
      <c r="P1727">
        <v>1</v>
      </c>
      <c r="Q1727" t="s">
        <v>41</v>
      </c>
      <c r="R1727" s="5">
        <v>63301</v>
      </c>
      <c r="S1727">
        <v>7.24</v>
      </c>
      <c r="T1727" s="5">
        <v>59593.279999999999</v>
      </c>
      <c r="U1727">
        <v>36</v>
      </c>
      <c r="V1727" t="s">
        <v>29</v>
      </c>
      <c r="W1727" s="5">
        <v>750</v>
      </c>
      <c r="X1727" s="5">
        <f>Table1[[#This Row],[Attendance]]*Table1[[#This Row],[Average Ticket Price]]</f>
        <v>18435000</v>
      </c>
      <c r="Y1727" s="5" t="s">
        <v>683</v>
      </c>
    </row>
    <row r="1728" spans="1:25" x14ac:dyDescent="0.25">
      <c r="A1728" t="s">
        <v>197</v>
      </c>
      <c r="B1728" s="8">
        <v>45969</v>
      </c>
      <c r="C1728">
        <f t="shared" si="26"/>
        <v>2025</v>
      </c>
      <c r="D1728" t="s">
        <v>36</v>
      </c>
      <c r="E1728" t="s">
        <v>98</v>
      </c>
      <c r="F1728" t="s">
        <v>38</v>
      </c>
      <c r="G1728" t="b">
        <v>1</v>
      </c>
      <c r="H1728">
        <v>4</v>
      </c>
      <c r="I1728">
        <v>0</v>
      </c>
      <c r="J1728" t="s">
        <v>25</v>
      </c>
      <c r="K1728" s="5">
        <v>49658</v>
      </c>
      <c r="L1728" t="s">
        <v>293</v>
      </c>
      <c r="M1728" t="s">
        <v>27</v>
      </c>
      <c r="N1728">
        <v>64</v>
      </c>
      <c r="O1728">
        <v>1</v>
      </c>
      <c r="P1728">
        <v>0</v>
      </c>
      <c r="Q1728" t="s">
        <v>62</v>
      </c>
      <c r="R1728" s="5">
        <v>123489</v>
      </c>
      <c r="S1728">
        <v>6.21</v>
      </c>
      <c r="T1728" s="5">
        <v>84390.2</v>
      </c>
      <c r="U1728">
        <v>60</v>
      </c>
      <c r="V1728" t="s">
        <v>42</v>
      </c>
      <c r="W1728" s="5">
        <v>1500</v>
      </c>
      <c r="X1728" s="5">
        <f>Table1[[#This Row],[Attendance]]*Table1[[#This Row],[Average Ticket Price]]</f>
        <v>74487000</v>
      </c>
      <c r="Y1728" s="5" t="s">
        <v>683</v>
      </c>
    </row>
    <row r="1729" spans="1:25" x14ac:dyDescent="0.25">
      <c r="A1729" t="s">
        <v>338</v>
      </c>
      <c r="B1729" s="8">
        <v>45599</v>
      </c>
      <c r="C1729">
        <f t="shared" si="26"/>
        <v>2024</v>
      </c>
      <c r="D1729" t="s">
        <v>36</v>
      </c>
      <c r="E1729" t="s">
        <v>98</v>
      </c>
      <c r="F1729" t="s">
        <v>38</v>
      </c>
      <c r="G1729" t="b">
        <v>0</v>
      </c>
      <c r="H1729">
        <v>3</v>
      </c>
      <c r="I1729">
        <v>0</v>
      </c>
      <c r="J1729" t="s">
        <v>25</v>
      </c>
      <c r="K1729" s="5">
        <v>21464</v>
      </c>
      <c r="L1729" t="s">
        <v>107</v>
      </c>
      <c r="M1729" t="s">
        <v>61</v>
      </c>
      <c r="N1729">
        <v>72</v>
      </c>
      <c r="O1729">
        <v>1</v>
      </c>
      <c r="P1729">
        <v>0</v>
      </c>
      <c r="Q1729" t="s">
        <v>87</v>
      </c>
      <c r="R1729" s="5">
        <v>145208</v>
      </c>
      <c r="S1729">
        <v>3.06</v>
      </c>
      <c r="T1729" s="5">
        <v>186317.56</v>
      </c>
      <c r="U1729">
        <v>26</v>
      </c>
      <c r="V1729" t="s">
        <v>29</v>
      </c>
      <c r="W1729" s="5">
        <v>3000</v>
      </c>
      <c r="X1729" s="5">
        <f>Table1[[#This Row],[Attendance]]*Table1[[#This Row],[Average Ticket Price]]</f>
        <v>64392000</v>
      </c>
      <c r="Y1729" s="5" t="s">
        <v>683</v>
      </c>
    </row>
    <row r="1730" spans="1:25" x14ac:dyDescent="0.25">
      <c r="A1730" t="s">
        <v>180</v>
      </c>
      <c r="B1730" s="8">
        <v>45423</v>
      </c>
      <c r="C1730">
        <f t="shared" si="26"/>
        <v>2024</v>
      </c>
      <c r="D1730" t="s">
        <v>36</v>
      </c>
      <c r="E1730" t="s">
        <v>72</v>
      </c>
      <c r="F1730" t="s">
        <v>24</v>
      </c>
      <c r="G1730" t="b">
        <v>1</v>
      </c>
      <c r="H1730">
        <v>0</v>
      </c>
      <c r="I1730">
        <v>1</v>
      </c>
      <c r="J1730" t="s">
        <v>54</v>
      </c>
      <c r="K1730" s="5">
        <v>11474</v>
      </c>
      <c r="L1730" t="s">
        <v>334</v>
      </c>
      <c r="M1730" t="s">
        <v>50</v>
      </c>
      <c r="N1730">
        <v>55</v>
      </c>
      <c r="O1730">
        <v>1</v>
      </c>
      <c r="P1730">
        <v>1</v>
      </c>
      <c r="Q1730" t="s">
        <v>87</v>
      </c>
      <c r="R1730" s="5">
        <v>100243</v>
      </c>
      <c r="S1730">
        <v>0.81</v>
      </c>
      <c r="T1730" s="5">
        <v>138514.49</v>
      </c>
      <c r="U1730">
        <v>58</v>
      </c>
      <c r="V1730" t="s">
        <v>42</v>
      </c>
      <c r="W1730" s="5">
        <v>2000</v>
      </c>
      <c r="X1730" s="5">
        <f>Table1[[#This Row],[Attendance]]*Table1[[#This Row],[Average Ticket Price]]</f>
        <v>22948000</v>
      </c>
      <c r="Y1730" s="5" t="s">
        <v>683</v>
      </c>
    </row>
    <row r="1731" spans="1:25" x14ac:dyDescent="0.25">
      <c r="A1731" t="s">
        <v>230</v>
      </c>
      <c r="B1731" s="8">
        <v>45300</v>
      </c>
      <c r="C1731">
        <f t="shared" ref="C1731:C1794" si="27">YEAR(B1731)</f>
        <v>2024</v>
      </c>
      <c r="D1731" t="s">
        <v>22</v>
      </c>
      <c r="E1731" t="s">
        <v>32</v>
      </c>
      <c r="F1731" t="s">
        <v>38</v>
      </c>
      <c r="G1731" t="b">
        <v>0</v>
      </c>
      <c r="H1731">
        <v>3</v>
      </c>
      <c r="I1731">
        <v>4</v>
      </c>
      <c r="J1731" t="s">
        <v>54</v>
      </c>
      <c r="K1731" s="5">
        <v>34630</v>
      </c>
      <c r="L1731" t="s">
        <v>424</v>
      </c>
      <c r="M1731" t="s">
        <v>27</v>
      </c>
      <c r="N1731">
        <v>70</v>
      </c>
      <c r="O1731">
        <v>2</v>
      </c>
      <c r="P1731">
        <v>0</v>
      </c>
      <c r="Q1731" t="s">
        <v>51</v>
      </c>
      <c r="R1731" s="5">
        <v>85686</v>
      </c>
      <c r="S1731">
        <v>4.3</v>
      </c>
      <c r="T1731" s="5">
        <v>97336.82</v>
      </c>
      <c r="U1731">
        <v>58</v>
      </c>
      <c r="V1731" t="s">
        <v>152</v>
      </c>
      <c r="W1731" s="5">
        <v>1750</v>
      </c>
      <c r="X1731" s="5">
        <f>Table1[[#This Row],[Attendance]]*Table1[[#This Row],[Average Ticket Price]]</f>
        <v>60602500</v>
      </c>
      <c r="Y1731" s="5" t="s">
        <v>683</v>
      </c>
    </row>
    <row r="1732" spans="1:25" x14ac:dyDescent="0.25">
      <c r="A1732" t="s">
        <v>138</v>
      </c>
      <c r="B1732" s="8">
        <v>45646</v>
      </c>
      <c r="C1732">
        <f t="shared" si="27"/>
        <v>2024</v>
      </c>
      <c r="D1732" t="s">
        <v>53</v>
      </c>
      <c r="E1732" t="s">
        <v>23</v>
      </c>
      <c r="F1732" t="s">
        <v>38</v>
      </c>
      <c r="G1732" t="b">
        <v>0</v>
      </c>
      <c r="H1732">
        <v>4</v>
      </c>
      <c r="I1732">
        <v>1</v>
      </c>
      <c r="J1732" t="s">
        <v>25</v>
      </c>
      <c r="K1732" s="5">
        <v>34963</v>
      </c>
      <c r="L1732" t="s">
        <v>334</v>
      </c>
      <c r="M1732" t="s">
        <v>61</v>
      </c>
      <c r="N1732">
        <v>14</v>
      </c>
      <c r="O1732">
        <v>0</v>
      </c>
      <c r="P1732">
        <v>0</v>
      </c>
      <c r="Q1732" t="s">
        <v>51</v>
      </c>
      <c r="R1732" s="5">
        <v>64074</v>
      </c>
      <c r="S1732">
        <v>3.2</v>
      </c>
      <c r="T1732" s="5">
        <v>78392.81</v>
      </c>
      <c r="U1732">
        <v>48</v>
      </c>
      <c r="V1732" t="s">
        <v>42</v>
      </c>
      <c r="W1732" s="5">
        <v>1250</v>
      </c>
      <c r="X1732" s="5">
        <f>Table1[[#This Row],[Attendance]]*Table1[[#This Row],[Average Ticket Price]]</f>
        <v>43703750</v>
      </c>
      <c r="Y1732" s="5" t="s">
        <v>683</v>
      </c>
    </row>
    <row r="1733" spans="1:25" x14ac:dyDescent="0.25">
      <c r="A1733" t="s">
        <v>232</v>
      </c>
      <c r="B1733" s="8">
        <v>45754</v>
      </c>
      <c r="C1733">
        <f t="shared" si="27"/>
        <v>2025</v>
      </c>
      <c r="D1733" t="s">
        <v>69</v>
      </c>
      <c r="E1733" t="s">
        <v>98</v>
      </c>
      <c r="F1733" t="s">
        <v>24</v>
      </c>
      <c r="G1733" t="b">
        <v>0</v>
      </c>
      <c r="H1733">
        <v>5</v>
      </c>
      <c r="I1733">
        <v>3</v>
      </c>
      <c r="J1733" t="s">
        <v>25</v>
      </c>
      <c r="K1733" s="5">
        <v>21317</v>
      </c>
      <c r="L1733" t="s">
        <v>49</v>
      </c>
      <c r="M1733" t="s">
        <v>50</v>
      </c>
      <c r="N1733">
        <v>77</v>
      </c>
      <c r="O1733">
        <v>0</v>
      </c>
      <c r="P1733">
        <v>1</v>
      </c>
      <c r="Q1733" t="s">
        <v>87</v>
      </c>
      <c r="R1733" s="5">
        <v>21030</v>
      </c>
      <c r="S1733">
        <v>6.09</v>
      </c>
      <c r="T1733" s="5">
        <v>23105.78</v>
      </c>
      <c r="U1733">
        <v>60</v>
      </c>
      <c r="V1733" t="s">
        <v>29</v>
      </c>
      <c r="W1733" s="5">
        <v>1750</v>
      </c>
      <c r="X1733" s="5">
        <f>Table1[[#This Row],[Attendance]]*Table1[[#This Row],[Average Ticket Price]]</f>
        <v>37304750</v>
      </c>
      <c r="Y1733" s="5" t="s">
        <v>683</v>
      </c>
    </row>
    <row r="1734" spans="1:25" x14ac:dyDescent="0.25">
      <c r="A1734" t="s">
        <v>398</v>
      </c>
      <c r="B1734" s="8">
        <v>45707</v>
      </c>
      <c r="C1734">
        <f t="shared" si="27"/>
        <v>2025</v>
      </c>
      <c r="D1734" t="s">
        <v>31</v>
      </c>
      <c r="E1734" t="s">
        <v>83</v>
      </c>
      <c r="F1734" t="s">
        <v>38</v>
      </c>
      <c r="G1734" t="b">
        <v>0</v>
      </c>
      <c r="H1734">
        <v>2</v>
      </c>
      <c r="I1734">
        <v>2</v>
      </c>
      <c r="J1734" t="s">
        <v>39</v>
      </c>
      <c r="K1734" s="5">
        <v>53617</v>
      </c>
      <c r="L1734" t="s">
        <v>111</v>
      </c>
      <c r="M1734" t="s">
        <v>61</v>
      </c>
      <c r="N1734">
        <v>70</v>
      </c>
      <c r="O1734">
        <v>0</v>
      </c>
      <c r="P1734">
        <v>1</v>
      </c>
      <c r="Q1734" t="s">
        <v>41</v>
      </c>
      <c r="R1734" s="5">
        <v>81850</v>
      </c>
      <c r="S1734">
        <v>2.21</v>
      </c>
      <c r="T1734" s="5">
        <v>95839.06</v>
      </c>
      <c r="U1734">
        <v>36</v>
      </c>
      <c r="V1734" t="s">
        <v>29</v>
      </c>
      <c r="W1734" s="5">
        <v>1500</v>
      </c>
      <c r="X1734" s="5">
        <f>Table1[[#This Row],[Attendance]]*Table1[[#This Row],[Average Ticket Price]]</f>
        <v>80425500</v>
      </c>
      <c r="Y1734" s="5" t="s">
        <v>683</v>
      </c>
    </row>
    <row r="1735" spans="1:25" x14ac:dyDescent="0.25">
      <c r="A1735" t="s">
        <v>235</v>
      </c>
      <c r="B1735" s="8">
        <v>45864</v>
      </c>
      <c r="C1735">
        <f t="shared" si="27"/>
        <v>2025</v>
      </c>
      <c r="D1735" t="s">
        <v>36</v>
      </c>
      <c r="E1735" t="s">
        <v>98</v>
      </c>
      <c r="F1735" t="s">
        <v>38</v>
      </c>
      <c r="G1735" t="b">
        <v>0</v>
      </c>
      <c r="H1735">
        <v>3</v>
      </c>
      <c r="I1735">
        <v>1</v>
      </c>
      <c r="J1735" t="s">
        <v>25</v>
      </c>
      <c r="K1735" s="5">
        <v>15629</v>
      </c>
      <c r="L1735" t="s">
        <v>424</v>
      </c>
      <c r="M1735" t="s">
        <v>50</v>
      </c>
      <c r="N1735">
        <v>28</v>
      </c>
      <c r="O1735">
        <v>0</v>
      </c>
      <c r="P1735">
        <v>2</v>
      </c>
      <c r="Q1735" t="s">
        <v>41</v>
      </c>
      <c r="R1735" s="5">
        <v>48927</v>
      </c>
      <c r="S1735">
        <v>5.39</v>
      </c>
      <c r="T1735" s="5">
        <v>133408.91</v>
      </c>
      <c r="U1735">
        <v>52</v>
      </c>
      <c r="V1735" t="s">
        <v>29</v>
      </c>
      <c r="W1735" s="5">
        <v>1500</v>
      </c>
      <c r="X1735" s="5">
        <f>Table1[[#This Row],[Attendance]]*Table1[[#This Row],[Average Ticket Price]]</f>
        <v>23443500</v>
      </c>
      <c r="Y1735" s="5" t="s">
        <v>683</v>
      </c>
    </row>
    <row r="1736" spans="1:25" x14ac:dyDescent="0.25">
      <c r="A1736" t="s">
        <v>507</v>
      </c>
      <c r="B1736" s="8">
        <v>45848</v>
      </c>
      <c r="C1736">
        <f t="shared" si="27"/>
        <v>2025</v>
      </c>
      <c r="D1736" t="s">
        <v>89</v>
      </c>
      <c r="E1736" t="s">
        <v>72</v>
      </c>
      <c r="F1736" t="s">
        <v>24</v>
      </c>
      <c r="G1736" t="b">
        <v>1</v>
      </c>
      <c r="H1736">
        <v>1</v>
      </c>
      <c r="I1736">
        <v>3</v>
      </c>
      <c r="J1736" t="s">
        <v>54</v>
      </c>
      <c r="K1736" s="5">
        <v>26819</v>
      </c>
      <c r="L1736" t="s">
        <v>202</v>
      </c>
      <c r="M1736" t="s">
        <v>61</v>
      </c>
      <c r="N1736">
        <v>82</v>
      </c>
      <c r="O1736">
        <v>2</v>
      </c>
      <c r="P1736">
        <v>0</v>
      </c>
      <c r="Q1736" t="s">
        <v>87</v>
      </c>
      <c r="R1736" s="5">
        <v>119130</v>
      </c>
      <c r="S1736">
        <v>4.42</v>
      </c>
      <c r="T1736" s="5">
        <v>112331.5</v>
      </c>
      <c r="U1736">
        <v>23</v>
      </c>
      <c r="V1736" t="s">
        <v>42</v>
      </c>
      <c r="W1736" s="5">
        <v>1000</v>
      </c>
      <c r="X1736" s="5">
        <f>Table1[[#This Row],[Attendance]]*Table1[[#This Row],[Average Ticket Price]]</f>
        <v>26819000</v>
      </c>
      <c r="Y1736" s="5" t="s">
        <v>683</v>
      </c>
    </row>
    <row r="1737" spans="1:25" x14ac:dyDescent="0.25">
      <c r="A1737" t="s">
        <v>386</v>
      </c>
      <c r="B1737" s="8">
        <v>45432</v>
      </c>
      <c r="C1737">
        <f t="shared" si="27"/>
        <v>2024</v>
      </c>
      <c r="D1737" t="s">
        <v>97</v>
      </c>
      <c r="E1737" t="s">
        <v>83</v>
      </c>
      <c r="F1737" t="s">
        <v>44</v>
      </c>
      <c r="G1737" t="b">
        <v>1</v>
      </c>
      <c r="H1737">
        <v>4</v>
      </c>
      <c r="I1737">
        <v>2</v>
      </c>
      <c r="J1737" t="s">
        <v>25</v>
      </c>
      <c r="K1737" s="5">
        <v>8499</v>
      </c>
      <c r="L1737" t="s">
        <v>212</v>
      </c>
      <c r="M1737" t="s">
        <v>34</v>
      </c>
      <c r="N1737">
        <v>30</v>
      </c>
      <c r="O1737">
        <v>1</v>
      </c>
      <c r="P1737">
        <v>1</v>
      </c>
      <c r="Q1737" t="s">
        <v>62</v>
      </c>
      <c r="R1737" s="5">
        <v>4280</v>
      </c>
      <c r="S1737">
        <v>2.57</v>
      </c>
      <c r="T1737" s="5">
        <v>35640.42</v>
      </c>
      <c r="U1737">
        <v>45</v>
      </c>
      <c r="V1737" t="s">
        <v>29</v>
      </c>
      <c r="W1737" s="5">
        <v>2250</v>
      </c>
      <c r="X1737" s="5">
        <f>Table1[[#This Row],[Attendance]]*Table1[[#This Row],[Average Ticket Price]]</f>
        <v>19122750</v>
      </c>
      <c r="Y1737" s="5" t="s">
        <v>683</v>
      </c>
    </row>
    <row r="1738" spans="1:25" x14ac:dyDescent="0.25">
      <c r="A1738" t="s">
        <v>294</v>
      </c>
      <c r="B1738" s="8">
        <v>45993</v>
      </c>
      <c r="C1738">
        <f t="shared" si="27"/>
        <v>2025</v>
      </c>
      <c r="D1738" t="s">
        <v>22</v>
      </c>
      <c r="E1738" t="s">
        <v>72</v>
      </c>
      <c r="F1738" t="s">
        <v>24</v>
      </c>
      <c r="G1738" t="b">
        <v>0</v>
      </c>
      <c r="H1738">
        <v>2</v>
      </c>
      <c r="I1738">
        <v>4</v>
      </c>
      <c r="J1738" t="s">
        <v>54</v>
      </c>
      <c r="K1738" s="5">
        <v>24240</v>
      </c>
      <c r="L1738" t="s">
        <v>221</v>
      </c>
      <c r="M1738" t="s">
        <v>34</v>
      </c>
      <c r="N1738">
        <v>54</v>
      </c>
      <c r="O1738">
        <v>0</v>
      </c>
      <c r="P1738">
        <v>1</v>
      </c>
      <c r="Q1738" t="s">
        <v>46</v>
      </c>
      <c r="R1738" s="5">
        <v>122821</v>
      </c>
      <c r="S1738">
        <v>7.09</v>
      </c>
      <c r="T1738" s="5">
        <v>165953.63</v>
      </c>
      <c r="U1738">
        <v>60</v>
      </c>
      <c r="V1738" t="s">
        <v>29</v>
      </c>
      <c r="W1738" s="5">
        <v>1500</v>
      </c>
      <c r="X1738" s="5">
        <f>Table1[[#This Row],[Attendance]]*Table1[[#This Row],[Average Ticket Price]]</f>
        <v>36360000</v>
      </c>
      <c r="Y1738" s="5" t="s">
        <v>683</v>
      </c>
    </row>
    <row r="1739" spans="1:25" x14ac:dyDescent="0.25">
      <c r="A1739" t="s">
        <v>225</v>
      </c>
      <c r="B1739" s="8">
        <v>45533</v>
      </c>
      <c r="C1739">
        <f t="shared" si="27"/>
        <v>2024</v>
      </c>
      <c r="D1739" t="s">
        <v>36</v>
      </c>
      <c r="E1739" t="s">
        <v>83</v>
      </c>
      <c r="F1739" t="s">
        <v>24</v>
      </c>
      <c r="G1739" t="b">
        <v>0</v>
      </c>
      <c r="H1739">
        <v>0</v>
      </c>
      <c r="I1739">
        <v>2</v>
      </c>
      <c r="J1739" t="s">
        <v>54</v>
      </c>
      <c r="K1739" s="5">
        <v>10524</v>
      </c>
      <c r="L1739" t="s">
        <v>289</v>
      </c>
      <c r="M1739" t="s">
        <v>61</v>
      </c>
      <c r="N1739">
        <v>36</v>
      </c>
      <c r="O1739">
        <v>0</v>
      </c>
      <c r="P1739">
        <v>1</v>
      </c>
      <c r="Q1739" t="s">
        <v>81</v>
      </c>
      <c r="R1739" s="5">
        <v>31581</v>
      </c>
      <c r="S1739">
        <v>3</v>
      </c>
      <c r="T1739" s="5">
        <v>126024.94</v>
      </c>
      <c r="U1739">
        <v>20</v>
      </c>
      <c r="V1739" t="s">
        <v>42</v>
      </c>
      <c r="W1739" s="5">
        <v>1000</v>
      </c>
      <c r="X1739" s="5">
        <f>Table1[[#This Row],[Attendance]]*Table1[[#This Row],[Average Ticket Price]]</f>
        <v>10524000</v>
      </c>
      <c r="Y1739" s="5" t="s">
        <v>683</v>
      </c>
    </row>
    <row r="1740" spans="1:25" x14ac:dyDescent="0.25">
      <c r="A1740" t="s">
        <v>637</v>
      </c>
      <c r="B1740" s="8">
        <v>45355</v>
      </c>
      <c r="C1740">
        <f t="shared" si="27"/>
        <v>2024</v>
      </c>
      <c r="D1740" t="s">
        <v>89</v>
      </c>
      <c r="E1740" t="s">
        <v>72</v>
      </c>
      <c r="F1740" t="s">
        <v>44</v>
      </c>
      <c r="G1740" t="b">
        <v>1</v>
      </c>
      <c r="H1740">
        <v>3</v>
      </c>
      <c r="I1740">
        <v>4</v>
      </c>
      <c r="J1740" t="s">
        <v>54</v>
      </c>
      <c r="K1740" s="5">
        <v>17271</v>
      </c>
      <c r="L1740" t="s">
        <v>163</v>
      </c>
      <c r="M1740" t="s">
        <v>61</v>
      </c>
      <c r="N1740">
        <v>39</v>
      </c>
      <c r="O1740">
        <v>2</v>
      </c>
      <c r="P1740">
        <v>1</v>
      </c>
      <c r="Q1740" t="s">
        <v>81</v>
      </c>
      <c r="R1740" s="5">
        <v>105760</v>
      </c>
      <c r="S1740">
        <v>7.95</v>
      </c>
      <c r="T1740" s="5">
        <v>205863.32</v>
      </c>
      <c r="U1740">
        <v>42</v>
      </c>
      <c r="V1740" t="s">
        <v>42</v>
      </c>
      <c r="W1740" s="5">
        <v>1250</v>
      </c>
      <c r="X1740" s="5">
        <f>Table1[[#This Row],[Attendance]]*Table1[[#This Row],[Average Ticket Price]]</f>
        <v>21588750</v>
      </c>
      <c r="Y1740" s="5" t="s">
        <v>683</v>
      </c>
    </row>
    <row r="1741" spans="1:25" x14ac:dyDescent="0.25">
      <c r="A1741" t="s">
        <v>236</v>
      </c>
      <c r="B1741" s="8">
        <v>45743</v>
      </c>
      <c r="C1741">
        <f t="shared" si="27"/>
        <v>2025</v>
      </c>
      <c r="D1741" t="s">
        <v>36</v>
      </c>
      <c r="E1741" t="s">
        <v>66</v>
      </c>
      <c r="F1741" t="s">
        <v>38</v>
      </c>
      <c r="G1741" t="b">
        <v>1</v>
      </c>
      <c r="H1741">
        <v>0</v>
      </c>
      <c r="I1741">
        <v>3</v>
      </c>
      <c r="J1741" t="s">
        <v>54</v>
      </c>
      <c r="K1741" s="5">
        <v>50658</v>
      </c>
      <c r="L1741" t="s">
        <v>169</v>
      </c>
      <c r="M1741" t="s">
        <v>61</v>
      </c>
      <c r="N1741">
        <v>86</v>
      </c>
      <c r="O1741">
        <v>0</v>
      </c>
      <c r="P1741">
        <v>0</v>
      </c>
      <c r="Q1741" t="s">
        <v>46</v>
      </c>
      <c r="R1741" s="5">
        <v>131358</v>
      </c>
      <c r="S1741">
        <v>5.35</v>
      </c>
      <c r="T1741" s="5">
        <v>165312.4</v>
      </c>
      <c r="U1741">
        <v>23</v>
      </c>
      <c r="V1741" t="s">
        <v>29</v>
      </c>
      <c r="W1741" s="5">
        <v>1500</v>
      </c>
      <c r="X1741" s="5">
        <f>Table1[[#This Row],[Attendance]]*Table1[[#This Row],[Average Ticket Price]]</f>
        <v>75987000</v>
      </c>
      <c r="Y1741" s="5" t="s">
        <v>683</v>
      </c>
    </row>
    <row r="1742" spans="1:25" x14ac:dyDescent="0.25">
      <c r="A1742" t="s">
        <v>446</v>
      </c>
      <c r="B1742" s="8">
        <v>45844</v>
      </c>
      <c r="C1742">
        <f t="shared" si="27"/>
        <v>2025</v>
      </c>
      <c r="D1742" t="s">
        <v>77</v>
      </c>
      <c r="E1742" t="s">
        <v>66</v>
      </c>
      <c r="F1742" t="s">
        <v>44</v>
      </c>
      <c r="G1742" t="b">
        <v>1</v>
      </c>
      <c r="H1742">
        <v>5</v>
      </c>
      <c r="I1742">
        <v>0</v>
      </c>
      <c r="J1742" t="s">
        <v>25</v>
      </c>
      <c r="K1742" s="5">
        <v>32395</v>
      </c>
      <c r="L1742" t="s">
        <v>285</v>
      </c>
      <c r="M1742" t="s">
        <v>61</v>
      </c>
      <c r="N1742">
        <v>56</v>
      </c>
      <c r="O1742">
        <v>0</v>
      </c>
      <c r="P1742">
        <v>0</v>
      </c>
      <c r="Q1742" t="s">
        <v>87</v>
      </c>
      <c r="R1742" s="5">
        <v>3760</v>
      </c>
      <c r="S1742">
        <v>6.43</v>
      </c>
      <c r="T1742" s="5">
        <v>238287.39</v>
      </c>
      <c r="U1742">
        <v>22</v>
      </c>
      <c r="V1742" t="s">
        <v>29</v>
      </c>
      <c r="W1742" s="5">
        <v>2000</v>
      </c>
      <c r="X1742" s="5">
        <f>Table1[[#This Row],[Attendance]]*Table1[[#This Row],[Average Ticket Price]]</f>
        <v>64790000</v>
      </c>
      <c r="Y1742" s="5" t="s">
        <v>683</v>
      </c>
    </row>
    <row r="1743" spans="1:25" x14ac:dyDescent="0.25">
      <c r="A1743" t="s">
        <v>638</v>
      </c>
      <c r="B1743" s="8">
        <v>45558</v>
      </c>
      <c r="C1743">
        <f t="shared" si="27"/>
        <v>2024</v>
      </c>
      <c r="D1743" t="s">
        <v>77</v>
      </c>
      <c r="E1743" t="s">
        <v>48</v>
      </c>
      <c r="F1743" t="s">
        <v>24</v>
      </c>
      <c r="G1743" t="b">
        <v>1</v>
      </c>
      <c r="H1743">
        <v>1</v>
      </c>
      <c r="I1743">
        <v>3</v>
      </c>
      <c r="J1743" t="s">
        <v>54</v>
      </c>
      <c r="K1743" s="5">
        <v>46097</v>
      </c>
      <c r="L1743" t="s">
        <v>33</v>
      </c>
      <c r="M1743" t="s">
        <v>50</v>
      </c>
      <c r="N1743">
        <v>37</v>
      </c>
      <c r="O1743">
        <v>2</v>
      </c>
      <c r="P1743">
        <v>1</v>
      </c>
      <c r="Q1743" t="s">
        <v>46</v>
      </c>
      <c r="R1743" s="5">
        <v>836</v>
      </c>
      <c r="S1743">
        <v>5.05</v>
      </c>
      <c r="T1743" s="5">
        <v>47539.79</v>
      </c>
      <c r="U1743">
        <v>45</v>
      </c>
      <c r="V1743" t="s">
        <v>29</v>
      </c>
      <c r="W1743" s="5">
        <v>2000</v>
      </c>
      <c r="X1743" s="5">
        <f>Table1[[#This Row],[Attendance]]*Table1[[#This Row],[Average Ticket Price]]</f>
        <v>92194000</v>
      </c>
      <c r="Y1743" s="5" t="s">
        <v>683</v>
      </c>
    </row>
    <row r="1744" spans="1:25" x14ac:dyDescent="0.25">
      <c r="A1744" t="s">
        <v>142</v>
      </c>
      <c r="B1744" s="8">
        <v>45635</v>
      </c>
      <c r="C1744">
        <f t="shared" si="27"/>
        <v>2024</v>
      </c>
      <c r="D1744" t="s">
        <v>22</v>
      </c>
      <c r="E1744" t="s">
        <v>23</v>
      </c>
      <c r="F1744" t="s">
        <v>38</v>
      </c>
      <c r="G1744" t="b">
        <v>1</v>
      </c>
      <c r="H1744">
        <v>2</v>
      </c>
      <c r="I1744">
        <v>1</v>
      </c>
      <c r="J1744" t="s">
        <v>25</v>
      </c>
      <c r="K1744" s="5">
        <v>27942</v>
      </c>
      <c r="L1744" t="s">
        <v>366</v>
      </c>
      <c r="M1744" t="s">
        <v>34</v>
      </c>
      <c r="N1744">
        <v>19</v>
      </c>
      <c r="O1744">
        <v>2</v>
      </c>
      <c r="P1744">
        <v>0</v>
      </c>
      <c r="Q1744" t="s">
        <v>51</v>
      </c>
      <c r="R1744" s="5">
        <v>129996</v>
      </c>
      <c r="S1744">
        <v>8.41</v>
      </c>
      <c r="T1744" s="5">
        <v>103557.78</v>
      </c>
      <c r="U1744">
        <v>33</v>
      </c>
      <c r="V1744" t="s">
        <v>42</v>
      </c>
      <c r="W1744" s="5">
        <v>2000</v>
      </c>
      <c r="X1744" s="5">
        <f>Table1[[#This Row],[Attendance]]*Table1[[#This Row],[Average Ticket Price]]</f>
        <v>55884000</v>
      </c>
      <c r="Y1744" s="5" t="s">
        <v>683</v>
      </c>
    </row>
    <row r="1745" spans="1:25" x14ac:dyDescent="0.25">
      <c r="A1745" t="s">
        <v>179</v>
      </c>
      <c r="B1745" s="8">
        <v>45976</v>
      </c>
      <c r="C1745">
        <f t="shared" si="27"/>
        <v>2025</v>
      </c>
      <c r="D1745" t="s">
        <v>77</v>
      </c>
      <c r="E1745" t="s">
        <v>66</v>
      </c>
      <c r="F1745" t="s">
        <v>24</v>
      </c>
      <c r="G1745" t="b">
        <v>1</v>
      </c>
      <c r="H1745">
        <v>2</v>
      </c>
      <c r="I1745">
        <v>1</v>
      </c>
      <c r="J1745" t="s">
        <v>25</v>
      </c>
      <c r="K1745" s="5">
        <v>46900</v>
      </c>
      <c r="L1745" t="s">
        <v>212</v>
      </c>
      <c r="M1745" t="s">
        <v>27</v>
      </c>
      <c r="N1745">
        <v>42</v>
      </c>
      <c r="O1745">
        <v>1</v>
      </c>
      <c r="P1745">
        <v>1</v>
      </c>
      <c r="Q1745" t="s">
        <v>51</v>
      </c>
      <c r="R1745" s="5">
        <v>139457</v>
      </c>
      <c r="S1745">
        <v>2.79</v>
      </c>
      <c r="T1745" s="5">
        <v>158700.54</v>
      </c>
      <c r="U1745">
        <v>36</v>
      </c>
      <c r="V1745" t="s">
        <v>42</v>
      </c>
      <c r="W1745" s="5">
        <v>500</v>
      </c>
      <c r="X1745" s="5">
        <f>Table1[[#This Row],[Attendance]]*Table1[[#This Row],[Average Ticket Price]]</f>
        <v>23450000</v>
      </c>
      <c r="Y1745" s="5" t="s">
        <v>683</v>
      </c>
    </row>
    <row r="1746" spans="1:25" x14ac:dyDescent="0.25">
      <c r="A1746" t="s">
        <v>168</v>
      </c>
      <c r="B1746" s="8">
        <v>45691</v>
      </c>
      <c r="C1746">
        <f t="shared" si="27"/>
        <v>2025</v>
      </c>
      <c r="D1746" t="s">
        <v>97</v>
      </c>
      <c r="E1746" t="s">
        <v>37</v>
      </c>
      <c r="F1746" t="s">
        <v>24</v>
      </c>
      <c r="G1746" t="b">
        <v>1</v>
      </c>
      <c r="H1746">
        <v>5</v>
      </c>
      <c r="I1746">
        <v>2</v>
      </c>
      <c r="J1746" t="s">
        <v>25</v>
      </c>
      <c r="K1746" s="5">
        <v>15475</v>
      </c>
      <c r="L1746" t="s">
        <v>322</v>
      </c>
      <c r="M1746" t="s">
        <v>27</v>
      </c>
      <c r="N1746">
        <v>23</v>
      </c>
      <c r="O1746">
        <v>1</v>
      </c>
      <c r="P1746">
        <v>0</v>
      </c>
      <c r="Q1746" t="s">
        <v>62</v>
      </c>
      <c r="R1746" s="5">
        <v>82050</v>
      </c>
      <c r="S1746">
        <v>5.79</v>
      </c>
      <c r="T1746" s="5">
        <v>79328.710000000006</v>
      </c>
      <c r="U1746">
        <v>26</v>
      </c>
      <c r="V1746" t="s">
        <v>29</v>
      </c>
      <c r="W1746" s="5">
        <v>1500</v>
      </c>
      <c r="X1746" s="5">
        <f>Table1[[#This Row],[Attendance]]*Table1[[#This Row],[Average Ticket Price]]</f>
        <v>23212500</v>
      </c>
      <c r="Y1746" s="5" t="s">
        <v>683</v>
      </c>
    </row>
    <row r="1747" spans="1:25" x14ac:dyDescent="0.25">
      <c r="A1747" t="s">
        <v>110</v>
      </c>
      <c r="B1747" s="8">
        <v>45927</v>
      </c>
      <c r="C1747">
        <f t="shared" si="27"/>
        <v>2025</v>
      </c>
      <c r="D1747" t="s">
        <v>22</v>
      </c>
      <c r="E1747" t="s">
        <v>72</v>
      </c>
      <c r="F1747" t="s">
        <v>44</v>
      </c>
      <c r="G1747" t="b">
        <v>1</v>
      </c>
      <c r="H1747">
        <v>4</v>
      </c>
      <c r="I1747">
        <v>2</v>
      </c>
      <c r="J1747" t="s">
        <v>25</v>
      </c>
      <c r="K1747" s="5">
        <v>35507</v>
      </c>
      <c r="L1747" t="s">
        <v>109</v>
      </c>
      <c r="M1747" t="s">
        <v>27</v>
      </c>
      <c r="N1747">
        <v>90</v>
      </c>
      <c r="O1747">
        <v>0</v>
      </c>
      <c r="P1747">
        <v>0</v>
      </c>
      <c r="Q1747" t="s">
        <v>46</v>
      </c>
      <c r="R1747" s="5">
        <v>47680</v>
      </c>
      <c r="S1747">
        <v>6.55</v>
      </c>
      <c r="T1747" s="5">
        <v>27166.81</v>
      </c>
      <c r="U1747">
        <v>52</v>
      </c>
      <c r="V1747" t="s">
        <v>29</v>
      </c>
      <c r="W1747" s="5">
        <v>1500</v>
      </c>
      <c r="X1747" s="5">
        <f>Table1[[#This Row],[Attendance]]*Table1[[#This Row],[Average Ticket Price]]</f>
        <v>53260500</v>
      </c>
      <c r="Y1747" s="5" t="s">
        <v>683</v>
      </c>
    </row>
    <row r="1748" spans="1:25" x14ac:dyDescent="0.25">
      <c r="A1748" t="s">
        <v>204</v>
      </c>
      <c r="B1748" s="8">
        <v>45789</v>
      </c>
      <c r="C1748">
        <f t="shared" si="27"/>
        <v>2025</v>
      </c>
      <c r="D1748" t="s">
        <v>69</v>
      </c>
      <c r="E1748" t="s">
        <v>32</v>
      </c>
      <c r="F1748" t="s">
        <v>24</v>
      </c>
      <c r="G1748" t="b">
        <v>1</v>
      </c>
      <c r="H1748">
        <v>5</v>
      </c>
      <c r="I1748">
        <v>1</v>
      </c>
      <c r="J1748" t="s">
        <v>25</v>
      </c>
      <c r="K1748" s="5">
        <v>41211</v>
      </c>
      <c r="L1748" t="s">
        <v>301</v>
      </c>
      <c r="M1748" t="s">
        <v>34</v>
      </c>
      <c r="N1748">
        <v>73</v>
      </c>
      <c r="O1748">
        <v>0</v>
      </c>
      <c r="P1748">
        <v>2</v>
      </c>
      <c r="Q1748" t="s">
        <v>46</v>
      </c>
      <c r="R1748" s="5">
        <v>79755</v>
      </c>
      <c r="S1748">
        <v>6.05</v>
      </c>
      <c r="T1748" s="5">
        <v>85274.32</v>
      </c>
      <c r="U1748">
        <v>46</v>
      </c>
      <c r="V1748" t="s">
        <v>42</v>
      </c>
      <c r="W1748" s="5">
        <v>500</v>
      </c>
      <c r="X1748" s="5">
        <f>Table1[[#This Row],[Attendance]]*Table1[[#This Row],[Average Ticket Price]]</f>
        <v>20605500</v>
      </c>
      <c r="Y1748" s="5" t="s">
        <v>683</v>
      </c>
    </row>
    <row r="1749" spans="1:25" x14ac:dyDescent="0.25">
      <c r="A1749" t="s">
        <v>593</v>
      </c>
      <c r="B1749" s="8">
        <v>46003</v>
      </c>
      <c r="C1749">
        <f t="shared" si="27"/>
        <v>2025</v>
      </c>
      <c r="D1749" t="s">
        <v>36</v>
      </c>
      <c r="E1749" t="s">
        <v>83</v>
      </c>
      <c r="F1749" t="s">
        <v>24</v>
      </c>
      <c r="G1749" t="b">
        <v>1</v>
      </c>
      <c r="H1749">
        <v>4</v>
      </c>
      <c r="I1749">
        <v>2</v>
      </c>
      <c r="J1749" t="s">
        <v>25</v>
      </c>
      <c r="K1749" s="5">
        <v>28460</v>
      </c>
      <c r="L1749" t="s">
        <v>55</v>
      </c>
      <c r="M1749" t="s">
        <v>61</v>
      </c>
      <c r="N1749">
        <v>15</v>
      </c>
      <c r="O1749">
        <v>2</v>
      </c>
      <c r="P1749">
        <v>2</v>
      </c>
      <c r="Q1749" t="s">
        <v>46</v>
      </c>
      <c r="R1749" s="5">
        <v>128686</v>
      </c>
      <c r="S1749">
        <v>5.18</v>
      </c>
      <c r="T1749" s="5">
        <v>98761.32</v>
      </c>
      <c r="U1749">
        <v>28</v>
      </c>
      <c r="V1749" t="s">
        <v>29</v>
      </c>
      <c r="W1749" s="5">
        <v>1250</v>
      </c>
      <c r="X1749" s="5">
        <f>Table1[[#This Row],[Attendance]]*Table1[[#This Row],[Average Ticket Price]]</f>
        <v>35575000</v>
      </c>
      <c r="Y1749" s="5" t="s">
        <v>683</v>
      </c>
    </row>
    <row r="1750" spans="1:25" x14ac:dyDescent="0.25">
      <c r="A1750" t="s">
        <v>559</v>
      </c>
      <c r="B1750" s="8">
        <v>45457</v>
      </c>
      <c r="C1750">
        <f t="shared" si="27"/>
        <v>2024</v>
      </c>
      <c r="D1750" t="s">
        <v>22</v>
      </c>
      <c r="E1750" t="s">
        <v>83</v>
      </c>
      <c r="F1750" t="s">
        <v>44</v>
      </c>
      <c r="G1750" t="b">
        <v>1</v>
      </c>
      <c r="H1750">
        <v>2</v>
      </c>
      <c r="I1750">
        <v>4</v>
      </c>
      <c r="J1750" t="s">
        <v>54</v>
      </c>
      <c r="K1750" s="5">
        <v>5622</v>
      </c>
      <c r="L1750" t="s">
        <v>124</v>
      </c>
      <c r="M1750" t="s">
        <v>34</v>
      </c>
      <c r="N1750">
        <v>66</v>
      </c>
      <c r="O1750">
        <v>0</v>
      </c>
      <c r="P1750">
        <v>0</v>
      </c>
      <c r="Q1750" t="s">
        <v>51</v>
      </c>
      <c r="R1750" s="5">
        <v>35833</v>
      </c>
      <c r="S1750">
        <v>6.76</v>
      </c>
      <c r="T1750" s="5">
        <v>147926.20000000001</v>
      </c>
      <c r="U1750">
        <v>50</v>
      </c>
      <c r="V1750" t="s">
        <v>42</v>
      </c>
      <c r="W1750" s="5">
        <v>2000</v>
      </c>
      <c r="X1750" s="5">
        <f>Table1[[#This Row],[Attendance]]*Table1[[#This Row],[Average Ticket Price]]</f>
        <v>11244000</v>
      </c>
      <c r="Y1750" s="5" t="s">
        <v>683</v>
      </c>
    </row>
    <row r="1751" spans="1:25" x14ac:dyDescent="0.25">
      <c r="A1751" t="s">
        <v>147</v>
      </c>
      <c r="B1751" s="8">
        <v>45597</v>
      </c>
      <c r="C1751">
        <f t="shared" si="27"/>
        <v>2024</v>
      </c>
      <c r="D1751" t="s">
        <v>53</v>
      </c>
      <c r="E1751" t="s">
        <v>48</v>
      </c>
      <c r="F1751" t="s">
        <v>24</v>
      </c>
      <c r="G1751" t="b">
        <v>0</v>
      </c>
      <c r="H1751">
        <v>3</v>
      </c>
      <c r="I1751">
        <v>3</v>
      </c>
      <c r="J1751" t="s">
        <v>39</v>
      </c>
      <c r="K1751" s="5">
        <v>52515</v>
      </c>
      <c r="L1751" t="s">
        <v>178</v>
      </c>
      <c r="M1751" t="s">
        <v>27</v>
      </c>
      <c r="N1751">
        <v>31</v>
      </c>
      <c r="O1751">
        <v>1</v>
      </c>
      <c r="P1751">
        <v>1</v>
      </c>
      <c r="Q1751" t="s">
        <v>62</v>
      </c>
      <c r="R1751" s="5">
        <v>111154</v>
      </c>
      <c r="S1751">
        <v>4.78</v>
      </c>
      <c r="T1751" s="5">
        <v>180470.59</v>
      </c>
      <c r="U1751">
        <v>38</v>
      </c>
      <c r="V1751" t="s">
        <v>29</v>
      </c>
      <c r="W1751" s="5">
        <v>1000</v>
      </c>
      <c r="X1751" s="5">
        <f>Table1[[#This Row],[Attendance]]*Table1[[#This Row],[Average Ticket Price]]</f>
        <v>52515000</v>
      </c>
      <c r="Y1751" s="5" t="s">
        <v>683</v>
      </c>
    </row>
    <row r="1752" spans="1:25" x14ac:dyDescent="0.25">
      <c r="A1752" t="s">
        <v>345</v>
      </c>
      <c r="B1752" s="8">
        <v>45805</v>
      </c>
      <c r="C1752">
        <f t="shared" si="27"/>
        <v>2025</v>
      </c>
      <c r="D1752" t="s">
        <v>31</v>
      </c>
      <c r="E1752" t="s">
        <v>98</v>
      </c>
      <c r="F1752" t="s">
        <v>24</v>
      </c>
      <c r="G1752" t="b">
        <v>0</v>
      </c>
      <c r="H1752">
        <v>4</v>
      </c>
      <c r="I1752">
        <v>3</v>
      </c>
      <c r="J1752" t="s">
        <v>25</v>
      </c>
      <c r="K1752" s="5">
        <v>43068</v>
      </c>
      <c r="L1752" t="s">
        <v>296</v>
      </c>
      <c r="M1752" t="s">
        <v>27</v>
      </c>
      <c r="N1752">
        <v>85</v>
      </c>
      <c r="O1752">
        <v>1</v>
      </c>
      <c r="P1752">
        <v>0</v>
      </c>
      <c r="Q1752" t="s">
        <v>28</v>
      </c>
      <c r="R1752" s="5">
        <v>42702</v>
      </c>
      <c r="S1752">
        <v>4.82</v>
      </c>
      <c r="T1752" s="5">
        <v>148767.65</v>
      </c>
      <c r="U1752">
        <v>50</v>
      </c>
      <c r="V1752" t="s">
        <v>29</v>
      </c>
      <c r="W1752" s="5">
        <v>1500</v>
      </c>
      <c r="X1752" s="5">
        <f>Table1[[#This Row],[Attendance]]*Table1[[#This Row],[Average Ticket Price]]</f>
        <v>64602000</v>
      </c>
      <c r="Y1752" s="5" t="s">
        <v>683</v>
      </c>
    </row>
    <row r="1753" spans="1:25" x14ac:dyDescent="0.25">
      <c r="A1753" t="s">
        <v>312</v>
      </c>
      <c r="B1753" s="8">
        <v>45534</v>
      </c>
      <c r="C1753">
        <f t="shared" si="27"/>
        <v>2024</v>
      </c>
      <c r="D1753" t="s">
        <v>77</v>
      </c>
      <c r="E1753" t="s">
        <v>72</v>
      </c>
      <c r="F1753" t="s">
        <v>24</v>
      </c>
      <c r="G1753" t="b">
        <v>0</v>
      </c>
      <c r="H1753">
        <v>4</v>
      </c>
      <c r="I1753">
        <v>1</v>
      </c>
      <c r="J1753" t="s">
        <v>25</v>
      </c>
      <c r="K1753" s="5">
        <v>34395</v>
      </c>
      <c r="L1753" t="s">
        <v>261</v>
      </c>
      <c r="M1753" t="s">
        <v>27</v>
      </c>
      <c r="N1753">
        <v>56</v>
      </c>
      <c r="O1753">
        <v>0</v>
      </c>
      <c r="P1753">
        <v>0</v>
      </c>
      <c r="Q1753" t="s">
        <v>87</v>
      </c>
      <c r="R1753" s="5">
        <v>6803</v>
      </c>
      <c r="S1753">
        <v>2.96</v>
      </c>
      <c r="T1753" s="5">
        <v>108718.45</v>
      </c>
      <c r="U1753">
        <v>44</v>
      </c>
      <c r="V1753" t="s">
        <v>29</v>
      </c>
      <c r="W1753" s="5">
        <v>1000</v>
      </c>
      <c r="X1753" s="5">
        <f>Table1[[#This Row],[Attendance]]*Table1[[#This Row],[Average Ticket Price]]</f>
        <v>34395000</v>
      </c>
      <c r="Y1753" s="5" t="s">
        <v>683</v>
      </c>
    </row>
    <row r="1754" spans="1:25" x14ac:dyDescent="0.25">
      <c r="A1754" t="s">
        <v>330</v>
      </c>
      <c r="B1754" s="8">
        <v>45839</v>
      </c>
      <c r="C1754">
        <f t="shared" si="27"/>
        <v>2025</v>
      </c>
      <c r="D1754" t="s">
        <v>22</v>
      </c>
      <c r="E1754" t="s">
        <v>98</v>
      </c>
      <c r="F1754" t="s">
        <v>38</v>
      </c>
      <c r="G1754" t="b">
        <v>0</v>
      </c>
      <c r="H1754">
        <v>2</v>
      </c>
      <c r="I1754">
        <v>4</v>
      </c>
      <c r="J1754" t="s">
        <v>54</v>
      </c>
      <c r="K1754" s="5">
        <v>48074</v>
      </c>
      <c r="L1754" t="s">
        <v>45</v>
      </c>
      <c r="M1754" t="s">
        <v>27</v>
      </c>
      <c r="N1754">
        <v>88</v>
      </c>
      <c r="O1754">
        <v>1</v>
      </c>
      <c r="P1754">
        <v>2</v>
      </c>
      <c r="Q1754" t="s">
        <v>87</v>
      </c>
      <c r="R1754" s="5">
        <v>33454</v>
      </c>
      <c r="S1754">
        <v>6.63</v>
      </c>
      <c r="T1754" s="5">
        <v>12267.43</v>
      </c>
      <c r="U1754">
        <v>46</v>
      </c>
      <c r="V1754" t="s">
        <v>29</v>
      </c>
      <c r="W1754" s="5">
        <v>500</v>
      </c>
      <c r="X1754" s="5">
        <f>Table1[[#This Row],[Attendance]]*Table1[[#This Row],[Average Ticket Price]]</f>
        <v>24037000</v>
      </c>
      <c r="Y1754" s="5" t="s">
        <v>683</v>
      </c>
    </row>
    <row r="1755" spans="1:25" x14ac:dyDescent="0.25">
      <c r="A1755" t="s">
        <v>299</v>
      </c>
      <c r="B1755" s="8">
        <v>45997</v>
      </c>
      <c r="C1755">
        <f t="shared" si="27"/>
        <v>2025</v>
      </c>
      <c r="D1755" t="s">
        <v>97</v>
      </c>
      <c r="E1755" t="s">
        <v>32</v>
      </c>
      <c r="F1755" t="s">
        <v>38</v>
      </c>
      <c r="G1755" t="b">
        <v>0</v>
      </c>
      <c r="H1755">
        <v>4</v>
      </c>
      <c r="I1755">
        <v>0</v>
      </c>
      <c r="J1755" t="s">
        <v>25</v>
      </c>
      <c r="K1755" s="5">
        <v>11985</v>
      </c>
      <c r="L1755" t="s">
        <v>322</v>
      </c>
      <c r="M1755" t="s">
        <v>61</v>
      </c>
      <c r="N1755">
        <v>49</v>
      </c>
      <c r="O1755">
        <v>1</v>
      </c>
      <c r="P1755">
        <v>0</v>
      </c>
      <c r="Q1755" t="s">
        <v>62</v>
      </c>
      <c r="R1755" s="5">
        <v>129567</v>
      </c>
      <c r="S1755">
        <v>5.88</v>
      </c>
      <c r="T1755" s="5">
        <v>53040.72</v>
      </c>
      <c r="U1755">
        <v>29</v>
      </c>
      <c r="V1755" t="s">
        <v>42</v>
      </c>
      <c r="W1755" s="5">
        <v>1000</v>
      </c>
      <c r="X1755" s="5">
        <f>Table1[[#This Row],[Attendance]]*Table1[[#This Row],[Average Ticket Price]]</f>
        <v>11985000</v>
      </c>
      <c r="Y1755" s="5" t="s">
        <v>683</v>
      </c>
    </row>
    <row r="1756" spans="1:25" x14ac:dyDescent="0.25">
      <c r="A1756" t="s">
        <v>102</v>
      </c>
      <c r="B1756" s="8">
        <v>45504</v>
      </c>
      <c r="C1756">
        <f t="shared" si="27"/>
        <v>2024</v>
      </c>
      <c r="D1756" t="s">
        <v>22</v>
      </c>
      <c r="E1756" t="s">
        <v>98</v>
      </c>
      <c r="F1756" t="s">
        <v>38</v>
      </c>
      <c r="G1756" t="b">
        <v>0</v>
      </c>
      <c r="H1756">
        <v>0</v>
      </c>
      <c r="I1756">
        <v>4</v>
      </c>
      <c r="J1756" t="s">
        <v>54</v>
      </c>
      <c r="K1756" s="5">
        <v>22261</v>
      </c>
      <c r="L1756" t="s">
        <v>306</v>
      </c>
      <c r="M1756" t="s">
        <v>61</v>
      </c>
      <c r="N1756">
        <v>93</v>
      </c>
      <c r="O1756">
        <v>0</v>
      </c>
      <c r="P1756">
        <v>1</v>
      </c>
      <c r="Q1756" t="s">
        <v>87</v>
      </c>
      <c r="R1756" s="5">
        <v>119100</v>
      </c>
      <c r="S1756">
        <v>7.66</v>
      </c>
      <c r="T1756" s="5">
        <v>99101.759999999995</v>
      </c>
      <c r="U1756">
        <v>20</v>
      </c>
      <c r="V1756" t="s">
        <v>42</v>
      </c>
      <c r="W1756" s="5">
        <v>3000</v>
      </c>
      <c r="X1756" s="5">
        <f>Table1[[#This Row],[Attendance]]*Table1[[#This Row],[Average Ticket Price]]</f>
        <v>66783000</v>
      </c>
      <c r="Y1756" s="5" t="s">
        <v>683</v>
      </c>
    </row>
    <row r="1757" spans="1:25" x14ac:dyDescent="0.25">
      <c r="A1757" t="s">
        <v>498</v>
      </c>
      <c r="B1757" s="8">
        <v>46006</v>
      </c>
      <c r="C1757">
        <f t="shared" si="27"/>
        <v>2025</v>
      </c>
      <c r="D1757" t="s">
        <v>31</v>
      </c>
      <c r="E1757" t="s">
        <v>83</v>
      </c>
      <c r="F1757" t="s">
        <v>38</v>
      </c>
      <c r="G1757" t="b">
        <v>1</v>
      </c>
      <c r="H1757">
        <v>4</v>
      </c>
      <c r="I1757">
        <v>1</v>
      </c>
      <c r="J1757" t="s">
        <v>25</v>
      </c>
      <c r="K1757" s="5">
        <v>5827</v>
      </c>
      <c r="L1757" t="s">
        <v>75</v>
      </c>
      <c r="M1757" t="s">
        <v>50</v>
      </c>
      <c r="N1757">
        <v>13</v>
      </c>
      <c r="O1757">
        <v>0</v>
      </c>
      <c r="P1757">
        <v>1</v>
      </c>
      <c r="Q1757" t="s">
        <v>46</v>
      </c>
      <c r="R1757" s="5">
        <v>126788</v>
      </c>
      <c r="S1757">
        <v>8.2799999999999994</v>
      </c>
      <c r="T1757" s="5">
        <v>84830.73</v>
      </c>
      <c r="U1757">
        <v>19</v>
      </c>
      <c r="V1757" t="s">
        <v>152</v>
      </c>
      <c r="W1757" s="5">
        <v>2000</v>
      </c>
      <c r="X1757" s="5">
        <f>Table1[[#This Row],[Attendance]]*Table1[[#This Row],[Average Ticket Price]]</f>
        <v>11654000</v>
      </c>
      <c r="Y1757" s="5" t="s">
        <v>683</v>
      </c>
    </row>
    <row r="1758" spans="1:25" x14ac:dyDescent="0.25">
      <c r="A1758" t="s">
        <v>476</v>
      </c>
      <c r="B1758" s="8">
        <v>45701</v>
      </c>
      <c r="C1758">
        <f t="shared" si="27"/>
        <v>2025</v>
      </c>
      <c r="D1758" t="s">
        <v>53</v>
      </c>
      <c r="E1758" t="s">
        <v>66</v>
      </c>
      <c r="F1758" t="s">
        <v>38</v>
      </c>
      <c r="G1758" t="b">
        <v>0</v>
      </c>
      <c r="H1758">
        <v>2</v>
      </c>
      <c r="I1758">
        <v>4</v>
      </c>
      <c r="J1758" t="s">
        <v>54</v>
      </c>
      <c r="K1758" s="5">
        <v>54053</v>
      </c>
      <c r="L1758" t="s">
        <v>221</v>
      </c>
      <c r="M1758" t="s">
        <v>34</v>
      </c>
      <c r="N1758">
        <v>50</v>
      </c>
      <c r="O1758">
        <v>0</v>
      </c>
      <c r="P1758">
        <v>0</v>
      </c>
      <c r="Q1758" t="s">
        <v>51</v>
      </c>
      <c r="R1758" s="5">
        <v>22499</v>
      </c>
      <c r="S1758">
        <v>5.37</v>
      </c>
      <c r="T1758" s="5">
        <v>36570.019999999997</v>
      </c>
      <c r="U1758">
        <v>27</v>
      </c>
      <c r="V1758" t="s">
        <v>42</v>
      </c>
      <c r="W1758" s="5">
        <v>2500</v>
      </c>
      <c r="X1758" s="5">
        <f>Table1[[#This Row],[Attendance]]*Table1[[#This Row],[Average Ticket Price]]</f>
        <v>135132500</v>
      </c>
      <c r="Y1758" s="5" t="s">
        <v>683</v>
      </c>
    </row>
    <row r="1759" spans="1:25" x14ac:dyDescent="0.25">
      <c r="A1759" t="s">
        <v>148</v>
      </c>
      <c r="B1759" s="8">
        <v>45326</v>
      </c>
      <c r="C1759">
        <f t="shared" si="27"/>
        <v>2024</v>
      </c>
      <c r="D1759" t="s">
        <v>22</v>
      </c>
      <c r="E1759" t="s">
        <v>66</v>
      </c>
      <c r="F1759" t="s">
        <v>38</v>
      </c>
      <c r="G1759" t="b">
        <v>1</v>
      </c>
      <c r="H1759">
        <v>4</v>
      </c>
      <c r="I1759">
        <v>3</v>
      </c>
      <c r="J1759" t="s">
        <v>25</v>
      </c>
      <c r="K1759" s="5">
        <v>47297</v>
      </c>
      <c r="L1759" t="s">
        <v>206</v>
      </c>
      <c r="M1759" t="s">
        <v>61</v>
      </c>
      <c r="N1759">
        <v>79</v>
      </c>
      <c r="O1759">
        <v>1</v>
      </c>
      <c r="P1759">
        <v>1</v>
      </c>
      <c r="Q1759" t="s">
        <v>62</v>
      </c>
      <c r="R1759" s="5">
        <v>125060</v>
      </c>
      <c r="S1759">
        <v>8.58</v>
      </c>
      <c r="T1759" s="5">
        <v>177567.24</v>
      </c>
      <c r="U1759">
        <v>27</v>
      </c>
      <c r="V1759" t="s">
        <v>42</v>
      </c>
      <c r="W1759" s="5">
        <v>1500</v>
      </c>
      <c r="X1759" s="5">
        <f>Table1[[#This Row],[Attendance]]*Table1[[#This Row],[Average Ticket Price]]</f>
        <v>70945500</v>
      </c>
      <c r="Y1759" s="5" t="s">
        <v>683</v>
      </c>
    </row>
    <row r="1760" spans="1:25" x14ac:dyDescent="0.25">
      <c r="A1760" t="s">
        <v>475</v>
      </c>
      <c r="B1760" s="8">
        <v>45352</v>
      </c>
      <c r="C1760">
        <f t="shared" si="27"/>
        <v>2024</v>
      </c>
      <c r="D1760" t="s">
        <v>53</v>
      </c>
      <c r="E1760" t="s">
        <v>37</v>
      </c>
      <c r="F1760" t="s">
        <v>44</v>
      </c>
      <c r="G1760" t="b">
        <v>0</v>
      </c>
      <c r="H1760">
        <v>1</v>
      </c>
      <c r="I1760">
        <v>4</v>
      </c>
      <c r="J1760" t="s">
        <v>54</v>
      </c>
      <c r="K1760" s="5">
        <v>24854</v>
      </c>
      <c r="L1760" t="s">
        <v>167</v>
      </c>
      <c r="M1760" t="s">
        <v>61</v>
      </c>
      <c r="N1760">
        <v>54</v>
      </c>
      <c r="O1760">
        <v>0</v>
      </c>
      <c r="P1760">
        <v>0</v>
      </c>
      <c r="Q1760" t="s">
        <v>62</v>
      </c>
      <c r="R1760" s="5">
        <v>15682</v>
      </c>
      <c r="S1760">
        <v>5.99</v>
      </c>
      <c r="T1760" s="5">
        <v>192087.6</v>
      </c>
      <c r="U1760">
        <v>21</v>
      </c>
      <c r="V1760" t="s">
        <v>42</v>
      </c>
      <c r="W1760" s="5">
        <v>750</v>
      </c>
      <c r="X1760" s="5">
        <f>Table1[[#This Row],[Attendance]]*Table1[[#This Row],[Average Ticket Price]]</f>
        <v>18640500</v>
      </c>
      <c r="Y1760" s="5" t="s">
        <v>683</v>
      </c>
    </row>
    <row r="1761" spans="1:25" x14ac:dyDescent="0.25">
      <c r="A1761" t="s">
        <v>460</v>
      </c>
      <c r="B1761" s="8">
        <v>45339</v>
      </c>
      <c r="C1761">
        <f t="shared" si="27"/>
        <v>2024</v>
      </c>
      <c r="D1761" t="s">
        <v>69</v>
      </c>
      <c r="E1761" t="s">
        <v>23</v>
      </c>
      <c r="F1761" t="s">
        <v>24</v>
      </c>
      <c r="G1761" t="b">
        <v>0</v>
      </c>
      <c r="H1761">
        <v>4</v>
      </c>
      <c r="I1761">
        <v>2</v>
      </c>
      <c r="J1761" t="s">
        <v>25</v>
      </c>
      <c r="K1761" s="5">
        <v>27445</v>
      </c>
      <c r="L1761" t="s">
        <v>322</v>
      </c>
      <c r="M1761" t="s">
        <v>27</v>
      </c>
      <c r="N1761">
        <v>45</v>
      </c>
      <c r="O1761">
        <v>1</v>
      </c>
      <c r="P1761">
        <v>0</v>
      </c>
      <c r="Q1761" t="s">
        <v>41</v>
      </c>
      <c r="R1761" s="5">
        <v>91025</v>
      </c>
      <c r="S1761">
        <v>7.06</v>
      </c>
      <c r="T1761" s="5">
        <v>50913.32</v>
      </c>
      <c r="U1761">
        <v>49</v>
      </c>
      <c r="V1761" t="s">
        <v>29</v>
      </c>
      <c r="W1761" s="5">
        <v>1500</v>
      </c>
      <c r="X1761" s="5">
        <f>Table1[[#This Row],[Attendance]]*Table1[[#This Row],[Average Ticket Price]]</f>
        <v>41167500</v>
      </c>
      <c r="Y1761" s="5" t="s">
        <v>683</v>
      </c>
    </row>
    <row r="1762" spans="1:25" x14ac:dyDescent="0.25">
      <c r="A1762" t="s">
        <v>582</v>
      </c>
      <c r="B1762" s="8">
        <v>45613</v>
      </c>
      <c r="C1762">
        <f t="shared" si="27"/>
        <v>2024</v>
      </c>
      <c r="D1762" t="s">
        <v>22</v>
      </c>
      <c r="E1762" t="s">
        <v>98</v>
      </c>
      <c r="F1762" t="s">
        <v>38</v>
      </c>
      <c r="G1762" t="b">
        <v>0</v>
      </c>
      <c r="H1762">
        <v>5</v>
      </c>
      <c r="I1762">
        <v>1</v>
      </c>
      <c r="J1762" t="s">
        <v>25</v>
      </c>
      <c r="K1762" s="5">
        <v>9523</v>
      </c>
      <c r="L1762" t="s">
        <v>310</v>
      </c>
      <c r="M1762" t="s">
        <v>34</v>
      </c>
      <c r="N1762">
        <v>19</v>
      </c>
      <c r="O1762">
        <v>1</v>
      </c>
      <c r="P1762">
        <v>0</v>
      </c>
      <c r="Q1762" t="s">
        <v>62</v>
      </c>
      <c r="R1762" s="5">
        <v>64180</v>
      </c>
      <c r="S1762">
        <v>8.74</v>
      </c>
      <c r="T1762" s="5">
        <v>38529.440000000002</v>
      </c>
      <c r="U1762">
        <v>32</v>
      </c>
      <c r="V1762" t="s">
        <v>42</v>
      </c>
      <c r="W1762" s="5">
        <v>1500</v>
      </c>
      <c r="X1762" s="5">
        <f>Table1[[#This Row],[Attendance]]*Table1[[#This Row],[Average Ticket Price]]</f>
        <v>14284500</v>
      </c>
      <c r="Y1762" s="5" t="s">
        <v>683</v>
      </c>
    </row>
    <row r="1763" spans="1:25" x14ac:dyDescent="0.25">
      <c r="A1763" t="s">
        <v>639</v>
      </c>
      <c r="B1763" s="8">
        <v>45740</v>
      </c>
      <c r="C1763">
        <f t="shared" si="27"/>
        <v>2025</v>
      </c>
      <c r="D1763" t="s">
        <v>36</v>
      </c>
      <c r="E1763" t="s">
        <v>98</v>
      </c>
      <c r="F1763" t="s">
        <v>24</v>
      </c>
      <c r="G1763" t="b">
        <v>0</v>
      </c>
      <c r="H1763">
        <v>5</v>
      </c>
      <c r="I1763">
        <v>4</v>
      </c>
      <c r="J1763" t="s">
        <v>25</v>
      </c>
      <c r="K1763" s="5">
        <v>43479</v>
      </c>
      <c r="L1763" t="s">
        <v>366</v>
      </c>
      <c r="M1763" t="s">
        <v>27</v>
      </c>
      <c r="N1763">
        <v>80</v>
      </c>
      <c r="O1763">
        <v>2</v>
      </c>
      <c r="P1763">
        <v>1</v>
      </c>
      <c r="Q1763" t="s">
        <v>81</v>
      </c>
      <c r="R1763" s="5">
        <v>72441</v>
      </c>
      <c r="S1763">
        <v>5.24</v>
      </c>
      <c r="T1763" s="5">
        <v>174788.7</v>
      </c>
      <c r="U1763">
        <v>54</v>
      </c>
      <c r="V1763" t="s">
        <v>42</v>
      </c>
      <c r="W1763" s="5">
        <v>2250</v>
      </c>
      <c r="X1763" s="5">
        <f>Table1[[#This Row],[Attendance]]*Table1[[#This Row],[Average Ticket Price]]</f>
        <v>97827750</v>
      </c>
      <c r="Y1763" s="5" t="s">
        <v>683</v>
      </c>
    </row>
    <row r="1764" spans="1:25" x14ac:dyDescent="0.25">
      <c r="A1764" t="s">
        <v>392</v>
      </c>
      <c r="B1764" s="8">
        <v>45469</v>
      </c>
      <c r="C1764">
        <f t="shared" si="27"/>
        <v>2024</v>
      </c>
      <c r="D1764" t="s">
        <v>89</v>
      </c>
      <c r="E1764" t="s">
        <v>66</v>
      </c>
      <c r="F1764" t="s">
        <v>38</v>
      </c>
      <c r="G1764" t="b">
        <v>1</v>
      </c>
      <c r="H1764">
        <v>2</v>
      </c>
      <c r="I1764">
        <v>1</v>
      </c>
      <c r="J1764" t="s">
        <v>25</v>
      </c>
      <c r="K1764" s="5">
        <v>26142</v>
      </c>
      <c r="L1764" t="s">
        <v>169</v>
      </c>
      <c r="M1764" t="s">
        <v>50</v>
      </c>
      <c r="N1764">
        <v>92</v>
      </c>
      <c r="O1764">
        <v>0</v>
      </c>
      <c r="P1764">
        <v>0</v>
      </c>
      <c r="Q1764" t="s">
        <v>28</v>
      </c>
      <c r="R1764" s="5">
        <v>103453</v>
      </c>
      <c r="S1764">
        <v>6.91</v>
      </c>
      <c r="T1764" s="5">
        <v>238691.81</v>
      </c>
      <c r="U1764">
        <v>43</v>
      </c>
      <c r="V1764" t="s">
        <v>29</v>
      </c>
      <c r="W1764" s="5">
        <v>750</v>
      </c>
      <c r="X1764" s="5">
        <f>Table1[[#This Row],[Attendance]]*Table1[[#This Row],[Average Ticket Price]]</f>
        <v>19606500</v>
      </c>
      <c r="Y1764" s="5" t="s">
        <v>683</v>
      </c>
    </row>
    <row r="1765" spans="1:25" x14ac:dyDescent="0.25">
      <c r="A1765" t="s">
        <v>173</v>
      </c>
      <c r="B1765" s="8">
        <v>45754</v>
      </c>
      <c r="C1765">
        <f t="shared" si="27"/>
        <v>2025</v>
      </c>
      <c r="D1765" t="s">
        <v>22</v>
      </c>
      <c r="E1765" t="s">
        <v>23</v>
      </c>
      <c r="F1765" t="s">
        <v>38</v>
      </c>
      <c r="G1765" t="b">
        <v>1</v>
      </c>
      <c r="H1765">
        <v>4</v>
      </c>
      <c r="I1765">
        <v>4</v>
      </c>
      <c r="J1765" t="s">
        <v>39</v>
      </c>
      <c r="K1765" s="5">
        <v>33427</v>
      </c>
      <c r="L1765" t="s">
        <v>296</v>
      </c>
      <c r="M1765" t="s">
        <v>61</v>
      </c>
      <c r="N1765">
        <v>75</v>
      </c>
      <c r="O1765">
        <v>1</v>
      </c>
      <c r="P1765">
        <v>0</v>
      </c>
      <c r="Q1765" t="s">
        <v>28</v>
      </c>
      <c r="R1765" s="5">
        <v>89515</v>
      </c>
      <c r="S1765">
        <v>5.2</v>
      </c>
      <c r="T1765" s="5">
        <v>69214.850000000006</v>
      </c>
      <c r="U1765">
        <v>59</v>
      </c>
      <c r="V1765" t="s">
        <v>29</v>
      </c>
      <c r="W1765" s="5">
        <v>1500</v>
      </c>
      <c r="X1765" s="5">
        <f>Table1[[#This Row],[Attendance]]*Table1[[#This Row],[Average Ticket Price]]</f>
        <v>50140500</v>
      </c>
      <c r="Y1765" s="5" t="s">
        <v>683</v>
      </c>
    </row>
    <row r="1766" spans="1:25" x14ac:dyDescent="0.25">
      <c r="A1766" t="s">
        <v>541</v>
      </c>
      <c r="B1766" s="8">
        <v>45557</v>
      </c>
      <c r="C1766">
        <f t="shared" si="27"/>
        <v>2024</v>
      </c>
      <c r="D1766" t="s">
        <v>53</v>
      </c>
      <c r="E1766" t="s">
        <v>23</v>
      </c>
      <c r="F1766" t="s">
        <v>24</v>
      </c>
      <c r="G1766" t="b">
        <v>0</v>
      </c>
      <c r="H1766">
        <v>0</v>
      </c>
      <c r="I1766">
        <v>0</v>
      </c>
      <c r="J1766" t="s">
        <v>39</v>
      </c>
      <c r="K1766" s="5">
        <v>15070</v>
      </c>
      <c r="L1766" t="s">
        <v>149</v>
      </c>
      <c r="M1766" t="s">
        <v>50</v>
      </c>
      <c r="N1766">
        <v>45</v>
      </c>
      <c r="O1766">
        <v>1</v>
      </c>
      <c r="P1766">
        <v>1</v>
      </c>
      <c r="Q1766" t="s">
        <v>41</v>
      </c>
      <c r="R1766" s="5">
        <v>94098</v>
      </c>
      <c r="S1766">
        <v>3.8</v>
      </c>
      <c r="T1766" s="5">
        <v>166652.23000000001</v>
      </c>
      <c r="U1766">
        <v>40</v>
      </c>
      <c r="V1766" t="s">
        <v>152</v>
      </c>
      <c r="W1766" s="5">
        <v>1000</v>
      </c>
      <c r="X1766" s="5">
        <f>Table1[[#This Row],[Attendance]]*Table1[[#This Row],[Average Ticket Price]]</f>
        <v>15070000</v>
      </c>
      <c r="Y1766" s="5" t="s">
        <v>683</v>
      </c>
    </row>
    <row r="1767" spans="1:25" x14ac:dyDescent="0.25">
      <c r="A1767" t="s">
        <v>279</v>
      </c>
      <c r="B1767" s="8">
        <v>45360</v>
      </c>
      <c r="C1767">
        <f t="shared" si="27"/>
        <v>2024</v>
      </c>
      <c r="D1767" t="s">
        <v>22</v>
      </c>
      <c r="E1767" t="s">
        <v>83</v>
      </c>
      <c r="F1767" t="s">
        <v>44</v>
      </c>
      <c r="G1767" t="b">
        <v>1</v>
      </c>
      <c r="H1767">
        <v>3</v>
      </c>
      <c r="I1767">
        <v>1</v>
      </c>
      <c r="J1767" t="s">
        <v>25</v>
      </c>
      <c r="K1767" s="5">
        <v>17723</v>
      </c>
      <c r="L1767" t="s">
        <v>221</v>
      </c>
      <c r="M1767" t="s">
        <v>27</v>
      </c>
      <c r="N1767">
        <v>19</v>
      </c>
      <c r="O1767">
        <v>0</v>
      </c>
      <c r="P1767">
        <v>0</v>
      </c>
      <c r="Q1767" t="s">
        <v>81</v>
      </c>
      <c r="R1767" s="5">
        <v>85511</v>
      </c>
      <c r="S1767">
        <v>4.58</v>
      </c>
      <c r="T1767" s="5">
        <v>57008.160000000003</v>
      </c>
      <c r="U1767">
        <v>62</v>
      </c>
      <c r="V1767" t="s">
        <v>29</v>
      </c>
      <c r="W1767" s="5">
        <v>1250</v>
      </c>
      <c r="X1767" s="5">
        <f>Table1[[#This Row],[Attendance]]*Table1[[#This Row],[Average Ticket Price]]</f>
        <v>22153750</v>
      </c>
      <c r="Y1767" s="5" t="s">
        <v>683</v>
      </c>
    </row>
    <row r="1768" spans="1:25" x14ac:dyDescent="0.25">
      <c r="A1768" t="s">
        <v>529</v>
      </c>
      <c r="B1768" s="8">
        <v>45511</v>
      </c>
      <c r="C1768">
        <f t="shared" si="27"/>
        <v>2024</v>
      </c>
      <c r="D1768" t="s">
        <v>89</v>
      </c>
      <c r="E1768" t="s">
        <v>98</v>
      </c>
      <c r="F1768" t="s">
        <v>44</v>
      </c>
      <c r="G1768" t="b">
        <v>1</v>
      </c>
      <c r="H1768">
        <v>4</v>
      </c>
      <c r="I1768">
        <v>1</v>
      </c>
      <c r="J1768" t="s">
        <v>25</v>
      </c>
      <c r="K1768" s="5">
        <v>23718</v>
      </c>
      <c r="L1768" t="s">
        <v>99</v>
      </c>
      <c r="M1768" t="s">
        <v>27</v>
      </c>
      <c r="N1768">
        <v>13</v>
      </c>
      <c r="O1768">
        <v>1</v>
      </c>
      <c r="P1768">
        <v>0</v>
      </c>
      <c r="Q1768" t="s">
        <v>51</v>
      </c>
      <c r="R1768" s="5">
        <v>15677</v>
      </c>
      <c r="S1768">
        <v>1.56</v>
      </c>
      <c r="T1768" s="5">
        <v>159315.47</v>
      </c>
      <c r="U1768">
        <v>43</v>
      </c>
      <c r="V1768" t="s">
        <v>42</v>
      </c>
      <c r="W1768" s="5">
        <v>2000</v>
      </c>
      <c r="X1768" s="5">
        <f>Table1[[#This Row],[Attendance]]*Table1[[#This Row],[Average Ticket Price]]</f>
        <v>47436000</v>
      </c>
      <c r="Y1768" s="5" t="s">
        <v>683</v>
      </c>
    </row>
    <row r="1769" spans="1:25" x14ac:dyDescent="0.25">
      <c r="A1769" t="s">
        <v>450</v>
      </c>
      <c r="B1769" s="8">
        <v>45925</v>
      </c>
      <c r="C1769">
        <f t="shared" si="27"/>
        <v>2025</v>
      </c>
      <c r="D1769" t="s">
        <v>77</v>
      </c>
      <c r="E1769" t="s">
        <v>72</v>
      </c>
      <c r="F1769" t="s">
        <v>44</v>
      </c>
      <c r="G1769" t="b">
        <v>0</v>
      </c>
      <c r="H1769">
        <v>3</v>
      </c>
      <c r="I1769">
        <v>1</v>
      </c>
      <c r="J1769" t="s">
        <v>25</v>
      </c>
      <c r="K1769" s="5">
        <v>54229</v>
      </c>
      <c r="L1769" t="s">
        <v>109</v>
      </c>
      <c r="M1769" t="s">
        <v>27</v>
      </c>
      <c r="N1769">
        <v>80</v>
      </c>
      <c r="O1769">
        <v>0</v>
      </c>
      <c r="P1769">
        <v>0</v>
      </c>
      <c r="Q1769" t="s">
        <v>81</v>
      </c>
      <c r="R1769" s="5">
        <v>31054</v>
      </c>
      <c r="S1769">
        <v>5.99</v>
      </c>
      <c r="T1769" s="5">
        <v>212852.43</v>
      </c>
      <c r="U1769">
        <v>34</v>
      </c>
      <c r="V1769" t="s">
        <v>42</v>
      </c>
      <c r="W1769" s="5">
        <v>1500</v>
      </c>
      <c r="X1769" s="5">
        <f>Table1[[#This Row],[Attendance]]*Table1[[#This Row],[Average Ticket Price]]</f>
        <v>81343500</v>
      </c>
      <c r="Y1769" s="5" t="s">
        <v>683</v>
      </c>
    </row>
    <row r="1770" spans="1:25" x14ac:dyDescent="0.25">
      <c r="A1770" t="s">
        <v>469</v>
      </c>
      <c r="B1770" s="8">
        <v>45497</v>
      </c>
      <c r="C1770">
        <f t="shared" si="27"/>
        <v>2024</v>
      </c>
      <c r="D1770" t="s">
        <v>77</v>
      </c>
      <c r="E1770" t="s">
        <v>23</v>
      </c>
      <c r="F1770" t="s">
        <v>44</v>
      </c>
      <c r="G1770" t="b">
        <v>1</v>
      </c>
      <c r="H1770">
        <v>5</v>
      </c>
      <c r="I1770">
        <v>2</v>
      </c>
      <c r="J1770" t="s">
        <v>25</v>
      </c>
      <c r="K1770" s="5">
        <v>49046</v>
      </c>
      <c r="L1770" t="s">
        <v>301</v>
      </c>
      <c r="M1770" t="s">
        <v>34</v>
      </c>
      <c r="N1770">
        <v>80</v>
      </c>
      <c r="O1770">
        <v>0</v>
      </c>
      <c r="P1770">
        <v>0</v>
      </c>
      <c r="Q1770" t="s">
        <v>62</v>
      </c>
      <c r="R1770" s="5">
        <v>3149</v>
      </c>
      <c r="S1770">
        <v>2.59</v>
      </c>
      <c r="T1770" s="5">
        <v>240218.66</v>
      </c>
      <c r="U1770">
        <v>34</v>
      </c>
      <c r="V1770" t="s">
        <v>42</v>
      </c>
      <c r="W1770" s="5">
        <v>1250</v>
      </c>
      <c r="X1770" s="5">
        <f>Table1[[#This Row],[Attendance]]*Table1[[#This Row],[Average Ticket Price]]</f>
        <v>61307500</v>
      </c>
      <c r="Y1770" s="5" t="s">
        <v>683</v>
      </c>
    </row>
    <row r="1771" spans="1:25" x14ac:dyDescent="0.25">
      <c r="A1771" t="s">
        <v>235</v>
      </c>
      <c r="B1771" s="8">
        <v>45357</v>
      </c>
      <c r="C1771">
        <f t="shared" si="27"/>
        <v>2024</v>
      </c>
      <c r="D1771" t="s">
        <v>89</v>
      </c>
      <c r="E1771" t="s">
        <v>32</v>
      </c>
      <c r="F1771" t="s">
        <v>38</v>
      </c>
      <c r="G1771" t="b">
        <v>0</v>
      </c>
      <c r="H1771">
        <v>1</v>
      </c>
      <c r="I1771">
        <v>3</v>
      </c>
      <c r="J1771" t="s">
        <v>54</v>
      </c>
      <c r="K1771" s="5">
        <v>15545</v>
      </c>
      <c r="L1771" t="s">
        <v>121</v>
      </c>
      <c r="M1771" t="s">
        <v>34</v>
      </c>
      <c r="N1771">
        <v>95</v>
      </c>
      <c r="O1771">
        <v>0</v>
      </c>
      <c r="P1771">
        <v>0</v>
      </c>
      <c r="Q1771" t="s">
        <v>28</v>
      </c>
      <c r="R1771" s="5">
        <v>52286</v>
      </c>
      <c r="S1771">
        <v>4.1399999999999997</v>
      </c>
      <c r="T1771" s="5">
        <v>122654.96</v>
      </c>
      <c r="U1771">
        <v>57</v>
      </c>
      <c r="V1771" t="s">
        <v>29</v>
      </c>
      <c r="W1771" s="5">
        <v>1500</v>
      </c>
      <c r="X1771" s="5">
        <f>Table1[[#This Row],[Attendance]]*Table1[[#This Row],[Average Ticket Price]]</f>
        <v>23317500</v>
      </c>
      <c r="Y1771" s="5" t="s">
        <v>683</v>
      </c>
    </row>
    <row r="1772" spans="1:25" x14ac:dyDescent="0.25">
      <c r="A1772" t="s">
        <v>380</v>
      </c>
      <c r="B1772" s="8">
        <v>45750</v>
      </c>
      <c r="C1772">
        <f t="shared" si="27"/>
        <v>2025</v>
      </c>
      <c r="D1772" t="s">
        <v>22</v>
      </c>
      <c r="E1772" t="s">
        <v>48</v>
      </c>
      <c r="F1772" t="s">
        <v>44</v>
      </c>
      <c r="G1772" t="b">
        <v>0</v>
      </c>
      <c r="H1772">
        <v>2</v>
      </c>
      <c r="I1772">
        <v>2</v>
      </c>
      <c r="J1772" t="s">
        <v>39</v>
      </c>
      <c r="K1772" s="5">
        <v>47745</v>
      </c>
      <c r="L1772" t="s">
        <v>107</v>
      </c>
      <c r="M1772" t="s">
        <v>50</v>
      </c>
      <c r="N1772">
        <v>61</v>
      </c>
      <c r="O1772">
        <v>0</v>
      </c>
      <c r="P1772">
        <v>0</v>
      </c>
      <c r="Q1772" t="s">
        <v>41</v>
      </c>
      <c r="R1772" s="5">
        <v>62919</v>
      </c>
      <c r="S1772">
        <v>2.69</v>
      </c>
      <c r="T1772" s="5">
        <v>119933.85</v>
      </c>
      <c r="U1772">
        <v>56</v>
      </c>
      <c r="V1772" t="s">
        <v>42</v>
      </c>
      <c r="W1772" s="5">
        <v>1500</v>
      </c>
      <c r="X1772" s="5">
        <f>Table1[[#This Row],[Attendance]]*Table1[[#This Row],[Average Ticket Price]]</f>
        <v>71617500</v>
      </c>
      <c r="Y1772" s="5" t="s">
        <v>683</v>
      </c>
    </row>
    <row r="1773" spans="1:25" x14ac:dyDescent="0.25">
      <c r="A1773" t="s">
        <v>544</v>
      </c>
      <c r="B1773" s="8">
        <v>45806</v>
      </c>
      <c r="C1773">
        <f t="shared" si="27"/>
        <v>2025</v>
      </c>
      <c r="D1773" t="s">
        <v>31</v>
      </c>
      <c r="E1773" t="s">
        <v>23</v>
      </c>
      <c r="F1773" t="s">
        <v>24</v>
      </c>
      <c r="G1773" t="b">
        <v>1</v>
      </c>
      <c r="H1773">
        <v>1</v>
      </c>
      <c r="I1773">
        <v>4</v>
      </c>
      <c r="J1773" t="s">
        <v>54</v>
      </c>
      <c r="K1773" s="5">
        <v>15028</v>
      </c>
      <c r="L1773" t="s">
        <v>331</v>
      </c>
      <c r="M1773" t="s">
        <v>50</v>
      </c>
      <c r="N1773">
        <v>22</v>
      </c>
      <c r="O1773">
        <v>1</v>
      </c>
      <c r="P1773">
        <v>0</v>
      </c>
      <c r="Q1773" t="s">
        <v>87</v>
      </c>
      <c r="R1773" s="5">
        <v>66899</v>
      </c>
      <c r="S1773">
        <v>6.15</v>
      </c>
      <c r="T1773" s="5">
        <v>195077.48</v>
      </c>
      <c r="U1773">
        <v>28</v>
      </c>
      <c r="V1773" t="s">
        <v>29</v>
      </c>
      <c r="W1773" s="5">
        <v>2000</v>
      </c>
      <c r="X1773" s="5">
        <f>Table1[[#This Row],[Attendance]]*Table1[[#This Row],[Average Ticket Price]]</f>
        <v>30056000</v>
      </c>
      <c r="Y1773" s="5" t="s">
        <v>683</v>
      </c>
    </row>
    <row r="1774" spans="1:25" x14ac:dyDescent="0.25">
      <c r="A1774" t="s">
        <v>481</v>
      </c>
      <c r="B1774" s="8">
        <v>46015</v>
      </c>
      <c r="C1774">
        <f t="shared" si="27"/>
        <v>2025</v>
      </c>
      <c r="D1774" t="s">
        <v>97</v>
      </c>
      <c r="E1774" t="s">
        <v>48</v>
      </c>
      <c r="F1774" t="s">
        <v>24</v>
      </c>
      <c r="G1774" t="b">
        <v>0</v>
      </c>
      <c r="H1774">
        <v>3</v>
      </c>
      <c r="I1774">
        <v>3</v>
      </c>
      <c r="J1774" t="s">
        <v>39</v>
      </c>
      <c r="K1774" s="5">
        <v>38426</v>
      </c>
      <c r="L1774" t="s">
        <v>195</v>
      </c>
      <c r="M1774" t="s">
        <v>27</v>
      </c>
      <c r="N1774">
        <v>70</v>
      </c>
      <c r="O1774">
        <v>2</v>
      </c>
      <c r="P1774">
        <v>0</v>
      </c>
      <c r="Q1774" t="s">
        <v>46</v>
      </c>
      <c r="R1774" s="5">
        <v>91030</v>
      </c>
      <c r="S1774">
        <v>6.03</v>
      </c>
      <c r="T1774" s="5">
        <v>52673.13</v>
      </c>
      <c r="U1774">
        <v>63</v>
      </c>
      <c r="V1774" t="s">
        <v>29</v>
      </c>
      <c r="W1774" s="5">
        <v>2250</v>
      </c>
      <c r="X1774" s="5">
        <f>Table1[[#This Row],[Attendance]]*Table1[[#This Row],[Average Ticket Price]]</f>
        <v>86458500</v>
      </c>
      <c r="Y1774" s="5" t="s">
        <v>683</v>
      </c>
    </row>
    <row r="1775" spans="1:25" x14ac:dyDescent="0.25">
      <c r="A1775" t="s">
        <v>283</v>
      </c>
      <c r="B1775" s="8">
        <v>45762</v>
      </c>
      <c r="C1775">
        <f t="shared" si="27"/>
        <v>2025</v>
      </c>
      <c r="D1775" t="s">
        <v>77</v>
      </c>
      <c r="E1775" t="s">
        <v>32</v>
      </c>
      <c r="F1775" t="s">
        <v>24</v>
      </c>
      <c r="G1775" t="b">
        <v>0</v>
      </c>
      <c r="H1775">
        <v>3</v>
      </c>
      <c r="I1775">
        <v>0</v>
      </c>
      <c r="J1775" t="s">
        <v>25</v>
      </c>
      <c r="K1775" s="5">
        <v>41928</v>
      </c>
      <c r="L1775" t="s">
        <v>200</v>
      </c>
      <c r="M1775" t="s">
        <v>27</v>
      </c>
      <c r="N1775">
        <v>88</v>
      </c>
      <c r="O1775">
        <v>1</v>
      </c>
      <c r="P1775">
        <v>1</v>
      </c>
      <c r="Q1775" t="s">
        <v>28</v>
      </c>
      <c r="R1775" s="5">
        <v>31679</v>
      </c>
      <c r="S1775">
        <v>7.13</v>
      </c>
      <c r="T1775" s="5">
        <v>2886.67</v>
      </c>
      <c r="U1775">
        <v>48</v>
      </c>
      <c r="V1775" t="s">
        <v>29</v>
      </c>
      <c r="W1775" s="5">
        <v>2500</v>
      </c>
      <c r="X1775" s="5">
        <f>Table1[[#This Row],[Attendance]]*Table1[[#This Row],[Average Ticket Price]]</f>
        <v>104820000</v>
      </c>
      <c r="Y1775" s="5" t="s">
        <v>683</v>
      </c>
    </row>
    <row r="1776" spans="1:25" x14ac:dyDescent="0.25">
      <c r="A1776" t="s">
        <v>580</v>
      </c>
      <c r="B1776" s="8">
        <v>45817</v>
      </c>
      <c r="C1776">
        <f t="shared" si="27"/>
        <v>2025</v>
      </c>
      <c r="D1776" t="s">
        <v>97</v>
      </c>
      <c r="E1776" t="s">
        <v>98</v>
      </c>
      <c r="F1776" t="s">
        <v>24</v>
      </c>
      <c r="G1776" t="b">
        <v>1</v>
      </c>
      <c r="H1776">
        <v>3</v>
      </c>
      <c r="I1776">
        <v>1</v>
      </c>
      <c r="J1776" t="s">
        <v>25</v>
      </c>
      <c r="K1776" s="5">
        <v>23936</v>
      </c>
      <c r="L1776" t="s">
        <v>45</v>
      </c>
      <c r="M1776" t="s">
        <v>27</v>
      </c>
      <c r="N1776">
        <v>69</v>
      </c>
      <c r="O1776">
        <v>1</v>
      </c>
      <c r="P1776">
        <v>1</v>
      </c>
      <c r="Q1776" t="s">
        <v>87</v>
      </c>
      <c r="R1776" s="5">
        <v>42732</v>
      </c>
      <c r="S1776">
        <v>8.4600000000000009</v>
      </c>
      <c r="T1776" s="5">
        <v>19163.04</v>
      </c>
      <c r="U1776">
        <v>24</v>
      </c>
      <c r="V1776" t="s">
        <v>42</v>
      </c>
      <c r="W1776" s="5">
        <v>2000</v>
      </c>
      <c r="X1776" s="5">
        <f>Table1[[#This Row],[Attendance]]*Table1[[#This Row],[Average Ticket Price]]</f>
        <v>47872000</v>
      </c>
      <c r="Y1776" s="5" t="s">
        <v>683</v>
      </c>
    </row>
    <row r="1777" spans="1:25" x14ac:dyDescent="0.25">
      <c r="A1777" t="s">
        <v>597</v>
      </c>
      <c r="B1777" s="8">
        <v>45763</v>
      </c>
      <c r="C1777">
        <f t="shared" si="27"/>
        <v>2025</v>
      </c>
      <c r="D1777" t="s">
        <v>69</v>
      </c>
      <c r="E1777" t="s">
        <v>37</v>
      </c>
      <c r="F1777" t="s">
        <v>44</v>
      </c>
      <c r="G1777" t="b">
        <v>1</v>
      </c>
      <c r="H1777">
        <v>1</v>
      </c>
      <c r="I1777">
        <v>3</v>
      </c>
      <c r="J1777" t="s">
        <v>54</v>
      </c>
      <c r="K1777" s="5">
        <v>13871</v>
      </c>
      <c r="L1777" t="s">
        <v>306</v>
      </c>
      <c r="M1777" t="s">
        <v>34</v>
      </c>
      <c r="N1777">
        <v>85</v>
      </c>
      <c r="O1777">
        <v>0</v>
      </c>
      <c r="P1777">
        <v>2</v>
      </c>
      <c r="Q1777" t="s">
        <v>46</v>
      </c>
      <c r="R1777" s="5">
        <v>121484</v>
      </c>
      <c r="S1777">
        <v>7.75</v>
      </c>
      <c r="T1777" s="5">
        <v>228021.58</v>
      </c>
      <c r="U1777">
        <v>34</v>
      </c>
      <c r="V1777" t="s">
        <v>29</v>
      </c>
      <c r="W1777" s="5">
        <v>1250</v>
      </c>
      <c r="X1777" s="5">
        <f>Table1[[#This Row],[Attendance]]*Table1[[#This Row],[Average Ticket Price]]</f>
        <v>17338750</v>
      </c>
      <c r="Y1777" s="5" t="s">
        <v>683</v>
      </c>
    </row>
    <row r="1778" spans="1:25" x14ac:dyDescent="0.25">
      <c r="A1778" t="s">
        <v>142</v>
      </c>
      <c r="B1778" s="8">
        <v>45396</v>
      </c>
      <c r="C1778">
        <f t="shared" si="27"/>
        <v>2024</v>
      </c>
      <c r="D1778" t="s">
        <v>77</v>
      </c>
      <c r="E1778" t="s">
        <v>37</v>
      </c>
      <c r="F1778" t="s">
        <v>44</v>
      </c>
      <c r="G1778" t="b">
        <v>0</v>
      </c>
      <c r="H1778">
        <v>0</v>
      </c>
      <c r="I1778">
        <v>3</v>
      </c>
      <c r="J1778" t="s">
        <v>54</v>
      </c>
      <c r="K1778" s="5">
        <v>26833</v>
      </c>
      <c r="L1778" t="s">
        <v>33</v>
      </c>
      <c r="M1778" t="s">
        <v>50</v>
      </c>
      <c r="N1778">
        <v>24</v>
      </c>
      <c r="O1778">
        <v>1</v>
      </c>
      <c r="P1778">
        <v>0</v>
      </c>
      <c r="Q1778" t="s">
        <v>41</v>
      </c>
      <c r="R1778" s="5">
        <v>99043</v>
      </c>
      <c r="S1778">
        <v>4.7300000000000004</v>
      </c>
      <c r="T1778" s="5">
        <v>89582.92</v>
      </c>
      <c r="U1778">
        <v>38</v>
      </c>
      <c r="V1778" t="s">
        <v>42</v>
      </c>
      <c r="W1778" s="5">
        <v>1750</v>
      </c>
      <c r="X1778" s="5">
        <f>Table1[[#This Row],[Attendance]]*Table1[[#This Row],[Average Ticket Price]]</f>
        <v>46957750</v>
      </c>
      <c r="Y1778" s="5" t="s">
        <v>683</v>
      </c>
    </row>
    <row r="1779" spans="1:25" x14ac:dyDescent="0.25">
      <c r="A1779" t="s">
        <v>369</v>
      </c>
      <c r="B1779" s="8">
        <v>45451</v>
      </c>
      <c r="C1779">
        <f t="shared" si="27"/>
        <v>2024</v>
      </c>
      <c r="D1779" t="s">
        <v>77</v>
      </c>
      <c r="E1779" t="s">
        <v>48</v>
      </c>
      <c r="F1779" t="s">
        <v>38</v>
      </c>
      <c r="G1779" t="b">
        <v>0</v>
      </c>
      <c r="H1779">
        <v>2</v>
      </c>
      <c r="I1779">
        <v>2</v>
      </c>
      <c r="J1779" t="s">
        <v>39</v>
      </c>
      <c r="K1779" s="5">
        <v>18812</v>
      </c>
      <c r="L1779" t="s">
        <v>172</v>
      </c>
      <c r="M1779" t="s">
        <v>34</v>
      </c>
      <c r="N1779">
        <v>48</v>
      </c>
      <c r="O1779">
        <v>0</v>
      </c>
      <c r="P1779">
        <v>0</v>
      </c>
      <c r="Q1779" t="s">
        <v>46</v>
      </c>
      <c r="R1779" s="5">
        <v>135501</v>
      </c>
      <c r="S1779">
        <v>3.24</v>
      </c>
      <c r="T1779" s="5">
        <v>35486.480000000003</v>
      </c>
      <c r="U1779">
        <v>33</v>
      </c>
      <c r="V1779" t="s">
        <v>29</v>
      </c>
      <c r="W1779" s="5">
        <v>1500</v>
      </c>
      <c r="X1779" s="5">
        <f>Table1[[#This Row],[Attendance]]*Table1[[#This Row],[Average Ticket Price]]</f>
        <v>28218000</v>
      </c>
      <c r="Y1779" s="5" t="s">
        <v>683</v>
      </c>
    </row>
    <row r="1780" spans="1:25" x14ac:dyDescent="0.25">
      <c r="A1780" t="s">
        <v>550</v>
      </c>
      <c r="B1780" s="8">
        <v>45493</v>
      </c>
      <c r="C1780">
        <f t="shared" si="27"/>
        <v>2024</v>
      </c>
      <c r="D1780" t="s">
        <v>36</v>
      </c>
      <c r="E1780" t="s">
        <v>48</v>
      </c>
      <c r="F1780" t="s">
        <v>38</v>
      </c>
      <c r="G1780" t="b">
        <v>1</v>
      </c>
      <c r="H1780">
        <v>2</v>
      </c>
      <c r="I1780">
        <v>0</v>
      </c>
      <c r="J1780" t="s">
        <v>25</v>
      </c>
      <c r="K1780" s="5">
        <v>41830</v>
      </c>
      <c r="L1780" t="s">
        <v>115</v>
      </c>
      <c r="M1780" t="s">
        <v>34</v>
      </c>
      <c r="N1780">
        <v>95</v>
      </c>
      <c r="O1780">
        <v>0</v>
      </c>
      <c r="P1780">
        <v>2</v>
      </c>
      <c r="Q1780" t="s">
        <v>51</v>
      </c>
      <c r="R1780" s="5">
        <v>70977</v>
      </c>
      <c r="S1780">
        <v>3.93</v>
      </c>
      <c r="T1780" s="5">
        <v>212397.64</v>
      </c>
      <c r="U1780">
        <v>47</v>
      </c>
      <c r="V1780" t="s">
        <v>42</v>
      </c>
      <c r="W1780" s="5">
        <v>1250</v>
      </c>
      <c r="X1780" s="5">
        <f>Table1[[#This Row],[Attendance]]*Table1[[#This Row],[Average Ticket Price]]</f>
        <v>52287500</v>
      </c>
      <c r="Y1780" s="5" t="s">
        <v>683</v>
      </c>
    </row>
    <row r="1781" spans="1:25" x14ac:dyDescent="0.25">
      <c r="A1781" t="s">
        <v>581</v>
      </c>
      <c r="B1781" s="8">
        <v>45540</v>
      </c>
      <c r="C1781">
        <f t="shared" si="27"/>
        <v>2024</v>
      </c>
      <c r="D1781" t="s">
        <v>22</v>
      </c>
      <c r="E1781" t="s">
        <v>66</v>
      </c>
      <c r="F1781" t="s">
        <v>38</v>
      </c>
      <c r="G1781" t="b">
        <v>0</v>
      </c>
      <c r="H1781">
        <v>5</v>
      </c>
      <c r="I1781">
        <v>0</v>
      </c>
      <c r="J1781" t="s">
        <v>25</v>
      </c>
      <c r="K1781" s="5">
        <v>32792</v>
      </c>
      <c r="L1781" t="s">
        <v>306</v>
      </c>
      <c r="M1781" t="s">
        <v>50</v>
      </c>
      <c r="N1781">
        <v>86</v>
      </c>
      <c r="O1781">
        <v>0</v>
      </c>
      <c r="P1781">
        <v>1</v>
      </c>
      <c r="Q1781" t="s">
        <v>81</v>
      </c>
      <c r="R1781" s="5">
        <v>23823</v>
      </c>
      <c r="S1781">
        <v>6.87</v>
      </c>
      <c r="T1781" s="5">
        <v>52284.95</v>
      </c>
      <c r="U1781">
        <v>45</v>
      </c>
      <c r="V1781" t="s">
        <v>29</v>
      </c>
      <c r="W1781" s="5">
        <v>2250</v>
      </c>
      <c r="X1781" s="5">
        <f>Table1[[#This Row],[Attendance]]*Table1[[#This Row],[Average Ticket Price]]</f>
        <v>73782000</v>
      </c>
      <c r="Y1781" s="5" t="s">
        <v>683</v>
      </c>
    </row>
    <row r="1782" spans="1:25" x14ac:dyDescent="0.25">
      <c r="A1782" t="s">
        <v>501</v>
      </c>
      <c r="B1782" s="8">
        <v>45967</v>
      </c>
      <c r="C1782">
        <f t="shared" si="27"/>
        <v>2025</v>
      </c>
      <c r="D1782" t="s">
        <v>69</v>
      </c>
      <c r="E1782" t="s">
        <v>98</v>
      </c>
      <c r="F1782" t="s">
        <v>38</v>
      </c>
      <c r="G1782" t="b">
        <v>0</v>
      </c>
      <c r="H1782">
        <v>3</v>
      </c>
      <c r="I1782">
        <v>4</v>
      </c>
      <c r="J1782" t="s">
        <v>54</v>
      </c>
      <c r="K1782" s="5">
        <v>9285</v>
      </c>
      <c r="L1782" t="s">
        <v>310</v>
      </c>
      <c r="M1782" t="s">
        <v>61</v>
      </c>
      <c r="N1782">
        <v>55</v>
      </c>
      <c r="O1782">
        <v>1</v>
      </c>
      <c r="P1782">
        <v>0</v>
      </c>
      <c r="Q1782" t="s">
        <v>81</v>
      </c>
      <c r="R1782" s="5">
        <v>49255</v>
      </c>
      <c r="S1782">
        <v>7.28</v>
      </c>
      <c r="T1782" s="5">
        <v>33882.92</v>
      </c>
      <c r="U1782">
        <v>35</v>
      </c>
      <c r="V1782" t="s">
        <v>42</v>
      </c>
      <c r="W1782" s="5">
        <v>500</v>
      </c>
      <c r="X1782" s="5">
        <f>Table1[[#This Row],[Attendance]]*Table1[[#This Row],[Average Ticket Price]]</f>
        <v>4642500</v>
      </c>
      <c r="Y1782" s="5" t="s">
        <v>683</v>
      </c>
    </row>
    <row r="1783" spans="1:25" x14ac:dyDescent="0.25">
      <c r="A1783" t="s">
        <v>302</v>
      </c>
      <c r="B1783" s="8">
        <v>45640</v>
      </c>
      <c r="C1783">
        <f t="shared" si="27"/>
        <v>2024</v>
      </c>
      <c r="D1783" t="s">
        <v>36</v>
      </c>
      <c r="E1783" t="s">
        <v>66</v>
      </c>
      <c r="F1783" t="s">
        <v>38</v>
      </c>
      <c r="G1783" t="b">
        <v>1</v>
      </c>
      <c r="H1783">
        <v>2</v>
      </c>
      <c r="I1783">
        <v>3</v>
      </c>
      <c r="J1783" t="s">
        <v>54</v>
      </c>
      <c r="K1783" s="5">
        <v>36773</v>
      </c>
      <c r="L1783" t="s">
        <v>45</v>
      </c>
      <c r="M1783" t="s">
        <v>34</v>
      </c>
      <c r="N1783">
        <v>28</v>
      </c>
      <c r="O1783">
        <v>1</v>
      </c>
      <c r="P1783">
        <v>0</v>
      </c>
      <c r="Q1783" t="s">
        <v>62</v>
      </c>
      <c r="R1783" s="5">
        <v>110564</v>
      </c>
      <c r="S1783">
        <v>5.47</v>
      </c>
      <c r="T1783" s="5">
        <v>98888.13</v>
      </c>
      <c r="U1783">
        <v>30</v>
      </c>
      <c r="V1783" t="s">
        <v>42</v>
      </c>
      <c r="W1783" s="5">
        <v>2250</v>
      </c>
      <c r="X1783" s="5">
        <f>Table1[[#This Row],[Attendance]]*Table1[[#This Row],[Average Ticket Price]]</f>
        <v>82739250</v>
      </c>
      <c r="Y1783" s="5" t="s">
        <v>683</v>
      </c>
    </row>
    <row r="1784" spans="1:25" x14ac:dyDescent="0.25">
      <c r="A1784" t="s">
        <v>247</v>
      </c>
      <c r="B1784" s="8">
        <v>45532</v>
      </c>
      <c r="C1784">
        <f t="shared" si="27"/>
        <v>2024</v>
      </c>
      <c r="D1784" t="s">
        <v>89</v>
      </c>
      <c r="E1784" t="s">
        <v>98</v>
      </c>
      <c r="F1784" t="s">
        <v>44</v>
      </c>
      <c r="G1784" t="b">
        <v>0</v>
      </c>
      <c r="H1784">
        <v>2</v>
      </c>
      <c r="I1784">
        <v>0</v>
      </c>
      <c r="J1784" t="s">
        <v>25</v>
      </c>
      <c r="K1784" s="5">
        <v>44185</v>
      </c>
      <c r="L1784" t="s">
        <v>251</v>
      </c>
      <c r="M1784" t="s">
        <v>34</v>
      </c>
      <c r="N1784">
        <v>56</v>
      </c>
      <c r="O1784">
        <v>0</v>
      </c>
      <c r="P1784">
        <v>1</v>
      </c>
      <c r="Q1784" t="s">
        <v>87</v>
      </c>
      <c r="R1784" s="5">
        <v>111207</v>
      </c>
      <c r="S1784">
        <v>4.2300000000000004</v>
      </c>
      <c r="T1784" s="5">
        <v>140737.4</v>
      </c>
      <c r="U1784">
        <v>62</v>
      </c>
      <c r="V1784" t="s">
        <v>29</v>
      </c>
      <c r="W1784" s="5">
        <v>1500</v>
      </c>
      <c r="X1784" s="5">
        <f>Table1[[#This Row],[Attendance]]*Table1[[#This Row],[Average Ticket Price]]</f>
        <v>66277500</v>
      </c>
      <c r="Y1784" s="5" t="s">
        <v>683</v>
      </c>
    </row>
    <row r="1785" spans="1:25" x14ac:dyDescent="0.25">
      <c r="A1785" t="s">
        <v>577</v>
      </c>
      <c r="B1785" s="8">
        <v>45379</v>
      </c>
      <c r="C1785">
        <f t="shared" si="27"/>
        <v>2024</v>
      </c>
      <c r="D1785" t="s">
        <v>89</v>
      </c>
      <c r="E1785" t="s">
        <v>48</v>
      </c>
      <c r="F1785" t="s">
        <v>24</v>
      </c>
      <c r="G1785" t="b">
        <v>1</v>
      </c>
      <c r="H1785">
        <v>0</v>
      </c>
      <c r="I1785">
        <v>1</v>
      </c>
      <c r="J1785" t="s">
        <v>54</v>
      </c>
      <c r="K1785" s="5">
        <v>52145</v>
      </c>
      <c r="L1785" t="s">
        <v>296</v>
      </c>
      <c r="M1785" t="s">
        <v>61</v>
      </c>
      <c r="N1785">
        <v>13</v>
      </c>
      <c r="O1785">
        <v>0</v>
      </c>
      <c r="P1785">
        <v>2</v>
      </c>
      <c r="Q1785" t="s">
        <v>28</v>
      </c>
      <c r="R1785" s="5">
        <v>30546</v>
      </c>
      <c r="S1785">
        <v>1.52</v>
      </c>
      <c r="T1785" s="5">
        <v>102698.54</v>
      </c>
      <c r="U1785">
        <v>23</v>
      </c>
      <c r="V1785" t="s">
        <v>29</v>
      </c>
      <c r="W1785" s="5">
        <v>1750</v>
      </c>
      <c r="X1785" s="5">
        <f>Table1[[#This Row],[Attendance]]*Table1[[#This Row],[Average Ticket Price]]</f>
        <v>91253750</v>
      </c>
      <c r="Y1785" s="5" t="s">
        <v>683</v>
      </c>
    </row>
    <row r="1786" spans="1:25" x14ac:dyDescent="0.25">
      <c r="A1786" t="s">
        <v>547</v>
      </c>
      <c r="B1786" s="8">
        <v>45962</v>
      </c>
      <c r="C1786">
        <f t="shared" si="27"/>
        <v>2025</v>
      </c>
      <c r="D1786" t="s">
        <v>31</v>
      </c>
      <c r="E1786" t="s">
        <v>48</v>
      </c>
      <c r="F1786" t="s">
        <v>38</v>
      </c>
      <c r="G1786" t="b">
        <v>0</v>
      </c>
      <c r="H1786">
        <v>0</v>
      </c>
      <c r="I1786">
        <v>1</v>
      </c>
      <c r="J1786" t="s">
        <v>54</v>
      </c>
      <c r="K1786" s="5">
        <v>38545</v>
      </c>
      <c r="L1786" t="s">
        <v>115</v>
      </c>
      <c r="M1786" t="s">
        <v>27</v>
      </c>
      <c r="N1786">
        <v>25</v>
      </c>
      <c r="O1786">
        <v>1</v>
      </c>
      <c r="P1786">
        <v>0</v>
      </c>
      <c r="Q1786" t="s">
        <v>81</v>
      </c>
      <c r="R1786" s="5">
        <v>37436</v>
      </c>
      <c r="S1786">
        <v>5.15</v>
      </c>
      <c r="T1786" s="5">
        <v>156155.85999999999</v>
      </c>
      <c r="U1786">
        <v>27</v>
      </c>
      <c r="V1786" t="s">
        <v>42</v>
      </c>
      <c r="W1786" s="5">
        <v>1750</v>
      </c>
      <c r="X1786" s="5">
        <f>Table1[[#This Row],[Attendance]]*Table1[[#This Row],[Average Ticket Price]]</f>
        <v>67453750</v>
      </c>
      <c r="Y1786" s="5" t="s">
        <v>683</v>
      </c>
    </row>
    <row r="1787" spans="1:25" x14ac:dyDescent="0.25">
      <c r="A1787" t="s">
        <v>437</v>
      </c>
      <c r="B1787" s="8">
        <v>45384</v>
      </c>
      <c r="C1787">
        <f t="shared" si="27"/>
        <v>2024</v>
      </c>
      <c r="D1787" t="s">
        <v>22</v>
      </c>
      <c r="E1787" t="s">
        <v>72</v>
      </c>
      <c r="F1787" t="s">
        <v>24</v>
      </c>
      <c r="G1787" t="b">
        <v>0</v>
      </c>
      <c r="H1787">
        <v>4</v>
      </c>
      <c r="I1787">
        <v>2</v>
      </c>
      <c r="J1787" t="s">
        <v>25</v>
      </c>
      <c r="K1787" s="5">
        <v>22701</v>
      </c>
      <c r="L1787" t="s">
        <v>190</v>
      </c>
      <c r="M1787" t="s">
        <v>61</v>
      </c>
      <c r="N1787">
        <v>11</v>
      </c>
      <c r="O1787">
        <v>2</v>
      </c>
      <c r="P1787">
        <v>0</v>
      </c>
      <c r="Q1787" t="s">
        <v>46</v>
      </c>
      <c r="R1787" s="5">
        <v>55463</v>
      </c>
      <c r="S1787">
        <v>7.85</v>
      </c>
      <c r="T1787" s="5">
        <v>67648.95</v>
      </c>
      <c r="U1787">
        <v>62</v>
      </c>
      <c r="V1787" t="s">
        <v>29</v>
      </c>
      <c r="W1787" s="5">
        <v>2250</v>
      </c>
      <c r="X1787" s="5">
        <f>Table1[[#This Row],[Attendance]]*Table1[[#This Row],[Average Ticket Price]]</f>
        <v>51077250</v>
      </c>
      <c r="Y1787" s="5" t="s">
        <v>683</v>
      </c>
    </row>
    <row r="1788" spans="1:25" x14ac:dyDescent="0.25">
      <c r="A1788" t="s">
        <v>640</v>
      </c>
      <c r="B1788" s="8">
        <v>45784</v>
      </c>
      <c r="C1788">
        <f t="shared" si="27"/>
        <v>2025</v>
      </c>
      <c r="D1788" t="s">
        <v>69</v>
      </c>
      <c r="E1788" t="s">
        <v>32</v>
      </c>
      <c r="F1788" t="s">
        <v>38</v>
      </c>
      <c r="G1788" t="b">
        <v>1</v>
      </c>
      <c r="H1788">
        <v>0</v>
      </c>
      <c r="I1788">
        <v>0</v>
      </c>
      <c r="J1788" t="s">
        <v>39</v>
      </c>
      <c r="K1788" s="5">
        <v>44778</v>
      </c>
      <c r="L1788" t="s">
        <v>107</v>
      </c>
      <c r="M1788" t="s">
        <v>50</v>
      </c>
      <c r="N1788">
        <v>26</v>
      </c>
      <c r="O1788">
        <v>0</v>
      </c>
      <c r="P1788">
        <v>0</v>
      </c>
      <c r="Q1788" t="s">
        <v>81</v>
      </c>
      <c r="R1788" s="5">
        <v>107708</v>
      </c>
      <c r="S1788">
        <v>1.73</v>
      </c>
      <c r="T1788" s="5">
        <v>166202.68</v>
      </c>
      <c r="U1788">
        <v>45</v>
      </c>
      <c r="V1788" t="s">
        <v>42</v>
      </c>
      <c r="W1788" s="5">
        <v>1750</v>
      </c>
      <c r="X1788" s="5">
        <f>Table1[[#This Row],[Attendance]]*Table1[[#This Row],[Average Ticket Price]]</f>
        <v>78361500</v>
      </c>
      <c r="Y1788" s="5" t="s">
        <v>683</v>
      </c>
    </row>
    <row r="1789" spans="1:25" x14ac:dyDescent="0.25">
      <c r="A1789" t="s">
        <v>201</v>
      </c>
      <c r="B1789" s="8">
        <v>45960</v>
      </c>
      <c r="C1789">
        <f t="shared" si="27"/>
        <v>2025</v>
      </c>
      <c r="D1789" t="s">
        <v>69</v>
      </c>
      <c r="E1789" t="s">
        <v>23</v>
      </c>
      <c r="F1789" t="s">
        <v>38</v>
      </c>
      <c r="G1789" t="b">
        <v>0</v>
      </c>
      <c r="H1789">
        <v>5</v>
      </c>
      <c r="I1789">
        <v>2</v>
      </c>
      <c r="J1789" t="s">
        <v>25</v>
      </c>
      <c r="K1789" s="5">
        <v>32706</v>
      </c>
      <c r="L1789" t="s">
        <v>26</v>
      </c>
      <c r="M1789" t="s">
        <v>34</v>
      </c>
      <c r="N1789">
        <v>45</v>
      </c>
      <c r="O1789">
        <v>1</v>
      </c>
      <c r="P1789">
        <v>1</v>
      </c>
      <c r="Q1789" t="s">
        <v>28</v>
      </c>
      <c r="R1789" s="5">
        <v>58838</v>
      </c>
      <c r="S1789">
        <v>3.23</v>
      </c>
      <c r="T1789" s="5">
        <v>27226.43</v>
      </c>
      <c r="U1789">
        <v>31</v>
      </c>
      <c r="V1789" t="s">
        <v>42</v>
      </c>
      <c r="W1789" s="5">
        <v>1750</v>
      </c>
      <c r="X1789" s="5">
        <f>Table1[[#This Row],[Attendance]]*Table1[[#This Row],[Average Ticket Price]]</f>
        <v>57235500</v>
      </c>
      <c r="Y1789" s="5" t="s">
        <v>683</v>
      </c>
    </row>
    <row r="1790" spans="1:25" x14ac:dyDescent="0.25">
      <c r="A1790" t="s">
        <v>243</v>
      </c>
      <c r="B1790" s="8">
        <v>45958</v>
      </c>
      <c r="C1790">
        <f t="shared" si="27"/>
        <v>2025</v>
      </c>
      <c r="D1790" t="s">
        <v>89</v>
      </c>
      <c r="E1790" t="s">
        <v>98</v>
      </c>
      <c r="F1790" t="s">
        <v>24</v>
      </c>
      <c r="G1790" t="b">
        <v>1</v>
      </c>
      <c r="H1790">
        <v>3</v>
      </c>
      <c r="I1790">
        <v>3</v>
      </c>
      <c r="J1790" t="s">
        <v>39</v>
      </c>
      <c r="K1790" s="5">
        <v>33469</v>
      </c>
      <c r="L1790" t="s">
        <v>151</v>
      </c>
      <c r="M1790" t="s">
        <v>50</v>
      </c>
      <c r="N1790">
        <v>26</v>
      </c>
      <c r="O1790">
        <v>1</v>
      </c>
      <c r="P1790">
        <v>2</v>
      </c>
      <c r="Q1790" t="s">
        <v>41</v>
      </c>
      <c r="R1790" s="5">
        <v>69907</v>
      </c>
      <c r="S1790">
        <v>2.21</v>
      </c>
      <c r="T1790" s="5">
        <v>213208.44</v>
      </c>
      <c r="U1790">
        <v>61</v>
      </c>
      <c r="V1790" t="s">
        <v>29</v>
      </c>
      <c r="W1790" s="5">
        <v>750</v>
      </c>
      <c r="X1790" s="5">
        <f>Table1[[#This Row],[Attendance]]*Table1[[#This Row],[Average Ticket Price]]</f>
        <v>25101750</v>
      </c>
      <c r="Y1790" s="5" t="s">
        <v>683</v>
      </c>
    </row>
    <row r="1791" spans="1:25" x14ac:dyDescent="0.25">
      <c r="A1791" t="s">
        <v>332</v>
      </c>
      <c r="B1791" s="8">
        <v>45297</v>
      </c>
      <c r="C1791">
        <f t="shared" si="27"/>
        <v>2024</v>
      </c>
      <c r="D1791" t="s">
        <v>36</v>
      </c>
      <c r="E1791" t="s">
        <v>66</v>
      </c>
      <c r="F1791" t="s">
        <v>44</v>
      </c>
      <c r="G1791" t="b">
        <v>0</v>
      </c>
      <c r="H1791">
        <v>5</v>
      </c>
      <c r="I1791">
        <v>1</v>
      </c>
      <c r="J1791" t="s">
        <v>25</v>
      </c>
      <c r="K1791" s="5">
        <v>42919</v>
      </c>
      <c r="L1791" t="s">
        <v>112</v>
      </c>
      <c r="M1791" t="s">
        <v>50</v>
      </c>
      <c r="N1791">
        <v>22</v>
      </c>
      <c r="O1791">
        <v>1</v>
      </c>
      <c r="P1791">
        <v>1</v>
      </c>
      <c r="Q1791" t="s">
        <v>46</v>
      </c>
      <c r="R1791" s="5">
        <v>147085</v>
      </c>
      <c r="S1791">
        <v>8.9</v>
      </c>
      <c r="T1791" s="5">
        <v>172786.78</v>
      </c>
      <c r="U1791">
        <v>34</v>
      </c>
      <c r="V1791" t="s">
        <v>42</v>
      </c>
      <c r="W1791" s="5">
        <v>1500</v>
      </c>
      <c r="X1791" s="5">
        <f>Table1[[#This Row],[Attendance]]*Table1[[#This Row],[Average Ticket Price]]</f>
        <v>64378500</v>
      </c>
      <c r="Y1791" s="5" t="s">
        <v>683</v>
      </c>
    </row>
    <row r="1792" spans="1:25" x14ac:dyDescent="0.25">
      <c r="A1792" t="s">
        <v>270</v>
      </c>
      <c r="B1792" s="8">
        <v>45944</v>
      </c>
      <c r="C1792">
        <f t="shared" si="27"/>
        <v>2025</v>
      </c>
      <c r="D1792" t="s">
        <v>77</v>
      </c>
      <c r="E1792" t="s">
        <v>98</v>
      </c>
      <c r="F1792" t="s">
        <v>38</v>
      </c>
      <c r="G1792" t="b">
        <v>1</v>
      </c>
      <c r="H1792">
        <v>1</v>
      </c>
      <c r="I1792">
        <v>4</v>
      </c>
      <c r="J1792" t="s">
        <v>54</v>
      </c>
      <c r="K1792" s="5">
        <v>45325</v>
      </c>
      <c r="L1792" t="s">
        <v>310</v>
      </c>
      <c r="M1792" t="s">
        <v>34</v>
      </c>
      <c r="N1792">
        <v>24</v>
      </c>
      <c r="O1792">
        <v>0</v>
      </c>
      <c r="P1792">
        <v>0</v>
      </c>
      <c r="Q1792" t="s">
        <v>28</v>
      </c>
      <c r="R1792" s="5">
        <v>38394</v>
      </c>
      <c r="S1792">
        <v>6.36</v>
      </c>
      <c r="T1792" s="5">
        <v>27709.77</v>
      </c>
      <c r="U1792">
        <v>62</v>
      </c>
      <c r="V1792" t="s">
        <v>29</v>
      </c>
      <c r="W1792" s="5">
        <v>1000</v>
      </c>
      <c r="X1792" s="5">
        <f>Table1[[#This Row],[Attendance]]*Table1[[#This Row],[Average Ticket Price]]</f>
        <v>45325000</v>
      </c>
      <c r="Y1792" s="5" t="s">
        <v>683</v>
      </c>
    </row>
    <row r="1793" spans="1:25" x14ac:dyDescent="0.25">
      <c r="A1793" t="s">
        <v>481</v>
      </c>
      <c r="B1793" s="8">
        <v>45480</v>
      </c>
      <c r="C1793">
        <f t="shared" si="27"/>
        <v>2024</v>
      </c>
      <c r="D1793" t="s">
        <v>97</v>
      </c>
      <c r="E1793" t="s">
        <v>23</v>
      </c>
      <c r="F1793" t="s">
        <v>44</v>
      </c>
      <c r="G1793" t="b">
        <v>1</v>
      </c>
      <c r="H1793">
        <v>5</v>
      </c>
      <c r="I1793">
        <v>2</v>
      </c>
      <c r="J1793" t="s">
        <v>25</v>
      </c>
      <c r="K1793" s="5">
        <v>19459</v>
      </c>
      <c r="L1793" t="s">
        <v>145</v>
      </c>
      <c r="M1793" t="s">
        <v>50</v>
      </c>
      <c r="N1793">
        <v>52</v>
      </c>
      <c r="O1793">
        <v>0</v>
      </c>
      <c r="P1793">
        <v>1</v>
      </c>
      <c r="Q1793" t="s">
        <v>87</v>
      </c>
      <c r="R1793" s="5">
        <v>147214</v>
      </c>
      <c r="S1793">
        <v>1.85</v>
      </c>
      <c r="T1793" s="5">
        <v>104238</v>
      </c>
      <c r="U1793">
        <v>48</v>
      </c>
      <c r="V1793" t="s">
        <v>29</v>
      </c>
      <c r="W1793" s="5">
        <v>2000</v>
      </c>
      <c r="X1793" s="5">
        <f>Table1[[#This Row],[Attendance]]*Table1[[#This Row],[Average Ticket Price]]</f>
        <v>38918000</v>
      </c>
      <c r="Y1793" s="5" t="s">
        <v>683</v>
      </c>
    </row>
    <row r="1794" spans="1:25" x14ac:dyDescent="0.25">
      <c r="A1794" t="s">
        <v>593</v>
      </c>
      <c r="B1794" s="8">
        <v>45330</v>
      </c>
      <c r="C1794">
        <f t="shared" si="27"/>
        <v>2024</v>
      </c>
      <c r="D1794" t="s">
        <v>69</v>
      </c>
      <c r="E1794" t="s">
        <v>48</v>
      </c>
      <c r="F1794" t="s">
        <v>38</v>
      </c>
      <c r="G1794" t="b">
        <v>1</v>
      </c>
      <c r="H1794">
        <v>4</v>
      </c>
      <c r="I1794">
        <v>2</v>
      </c>
      <c r="J1794" t="s">
        <v>25</v>
      </c>
      <c r="K1794" s="5">
        <v>47864</v>
      </c>
      <c r="L1794" t="s">
        <v>145</v>
      </c>
      <c r="M1794" t="s">
        <v>61</v>
      </c>
      <c r="N1794">
        <v>79</v>
      </c>
      <c r="O1794">
        <v>1</v>
      </c>
      <c r="P1794">
        <v>1</v>
      </c>
      <c r="Q1794" t="s">
        <v>87</v>
      </c>
      <c r="R1794" s="5">
        <v>20172</v>
      </c>
      <c r="S1794">
        <v>4.0599999999999996</v>
      </c>
      <c r="T1794" s="5">
        <v>208746.52</v>
      </c>
      <c r="U1794">
        <v>33</v>
      </c>
      <c r="V1794" t="s">
        <v>29</v>
      </c>
      <c r="W1794" s="5">
        <v>1500</v>
      </c>
      <c r="X1794" s="5">
        <f>Table1[[#This Row],[Attendance]]*Table1[[#This Row],[Average Ticket Price]]</f>
        <v>71796000</v>
      </c>
      <c r="Y1794" s="5" t="s">
        <v>683</v>
      </c>
    </row>
    <row r="1795" spans="1:25" x14ac:dyDescent="0.25">
      <c r="A1795" t="s">
        <v>342</v>
      </c>
      <c r="B1795" s="8">
        <v>45547</v>
      </c>
      <c r="C1795">
        <f t="shared" ref="C1795:C1858" si="28">YEAR(B1795)</f>
        <v>2024</v>
      </c>
      <c r="D1795" t="s">
        <v>89</v>
      </c>
      <c r="E1795" t="s">
        <v>66</v>
      </c>
      <c r="F1795" t="s">
        <v>38</v>
      </c>
      <c r="G1795" t="b">
        <v>1</v>
      </c>
      <c r="H1795">
        <v>4</v>
      </c>
      <c r="I1795">
        <v>2</v>
      </c>
      <c r="J1795" t="s">
        <v>25</v>
      </c>
      <c r="K1795" s="5">
        <v>39921</v>
      </c>
      <c r="L1795" t="s">
        <v>424</v>
      </c>
      <c r="M1795" t="s">
        <v>50</v>
      </c>
      <c r="N1795">
        <v>65</v>
      </c>
      <c r="O1795">
        <v>1</v>
      </c>
      <c r="P1795">
        <v>1</v>
      </c>
      <c r="Q1795" t="s">
        <v>81</v>
      </c>
      <c r="R1795" s="5">
        <v>5753</v>
      </c>
      <c r="S1795">
        <v>8.94</v>
      </c>
      <c r="T1795" s="5">
        <v>112018.68</v>
      </c>
      <c r="U1795">
        <v>31</v>
      </c>
      <c r="V1795" t="s">
        <v>42</v>
      </c>
      <c r="W1795" s="5">
        <v>1750</v>
      </c>
      <c r="X1795" s="5">
        <f>Table1[[#This Row],[Attendance]]*Table1[[#This Row],[Average Ticket Price]]</f>
        <v>69861750</v>
      </c>
      <c r="Y1795" s="5" t="s">
        <v>683</v>
      </c>
    </row>
    <row r="1796" spans="1:25" x14ac:dyDescent="0.25">
      <c r="A1796" t="s">
        <v>58</v>
      </c>
      <c r="B1796" s="8">
        <v>45416</v>
      </c>
      <c r="C1796">
        <f t="shared" si="28"/>
        <v>2024</v>
      </c>
      <c r="D1796" t="s">
        <v>22</v>
      </c>
      <c r="E1796" t="s">
        <v>32</v>
      </c>
      <c r="F1796" t="s">
        <v>24</v>
      </c>
      <c r="G1796" t="b">
        <v>1</v>
      </c>
      <c r="H1796">
        <v>0</v>
      </c>
      <c r="I1796">
        <v>4</v>
      </c>
      <c r="J1796" t="s">
        <v>54</v>
      </c>
      <c r="K1796" s="5">
        <v>8936</v>
      </c>
      <c r="L1796" t="s">
        <v>285</v>
      </c>
      <c r="M1796" t="s">
        <v>34</v>
      </c>
      <c r="N1796">
        <v>91</v>
      </c>
      <c r="O1796">
        <v>0</v>
      </c>
      <c r="P1796">
        <v>0</v>
      </c>
      <c r="Q1796" t="s">
        <v>62</v>
      </c>
      <c r="R1796" s="5">
        <v>137190</v>
      </c>
      <c r="S1796">
        <v>3.76</v>
      </c>
      <c r="T1796" s="5">
        <v>241590.77</v>
      </c>
      <c r="U1796">
        <v>46</v>
      </c>
      <c r="V1796" t="s">
        <v>29</v>
      </c>
      <c r="W1796" s="5">
        <v>500</v>
      </c>
      <c r="X1796" s="5">
        <f>Table1[[#This Row],[Attendance]]*Table1[[#This Row],[Average Ticket Price]]</f>
        <v>4468000</v>
      </c>
      <c r="Y1796" s="5" t="s">
        <v>683</v>
      </c>
    </row>
    <row r="1797" spans="1:25" x14ac:dyDescent="0.25">
      <c r="A1797" t="s">
        <v>570</v>
      </c>
      <c r="B1797" s="8">
        <v>45485</v>
      </c>
      <c r="C1797">
        <f t="shared" si="28"/>
        <v>2024</v>
      </c>
      <c r="D1797" t="s">
        <v>53</v>
      </c>
      <c r="E1797" t="s">
        <v>32</v>
      </c>
      <c r="F1797" t="s">
        <v>24</v>
      </c>
      <c r="G1797" t="b">
        <v>0</v>
      </c>
      <c r="H1797">
        <v>0</v>
      </c>
      <c r="I1797">
        <v>3</v>
      </c>
      <c r="J1797" t="s">
        <v>54</v>
      </c>
      <c r="K1797" s="5">
        <v>39271</v>
      </c>
      <c r="L1797" t="s">
        <v>26</v>
      </c>
      <c r="M1797" t="s">
        <v>50</v>
      </c>
      <c r="N1797">
        <v>71</v>
      </c>
      <c r="O1797">
        <v>0</v>
      </c>
      <c r="P1797">
        <v>0</v>
      </c>
      <c r="Q1797" t="s">
        <v>81</v>
      </c>
      <c r="R1797" s="5">
        <v>99655</v>
      </c>
      <c r="S1797">
        <v>8.91</v>
      </c>
      <c r="T1797" s="5">
        <v>51077.56</v>
      </c>
      <c r="U1797">
        <v>33</v>
      </c>
      <c r="V1797" t="s">
        <v>42</v>
      </c>
      <c r="W1797" s="5">
        <v>750</v>
      </c>
      <c r="X1797" s="5">
        <f>Table1[[#This Row],[Attendance]]*Table1[[#This Row],[Average Ticket Price]]</f>
        <v>29453250</v>
      </c>
      <c r="Y1797" s="5" t="s">
        <v>683</v>
      </c>
    </row>
    <row r="1798" spans="1:25" x14ac:dyDescent="0.25">
      <c r="A1798" t="s">
        <v>207</v>
      </c>
      <c r="B1798" s="8">
        <v>45900</v>
      </c>
      <c r="C1798">
        <f t="shared" si="28"/>
        <v>2025</v>
      </c>
      <c r="D1798" t="s">
        <v>22</v>
      </c>
      <c r="E1798" t="s">
        <v>37</v>
      </c>
      <c r="F1798" t="s">
        <v>38</v>
      </c>
      <c r="G1798" t="b">
        <v>0</v>
      </c>
      <c r="H1798">
        <v>4</v>
      </c>
      <c r="I1798">
        <v>4</v>
      </c>
      <c r="J1798" t="s">
        <v>39</v>
      </c>
      <c r="K1798" s="5">
        <v>39351</v>
      </c>
      <c r="L1798" t="s">
        <v>80</v>
      </c>
      <c r="M1798" t="s">
        <v>61</v>
      </c>
      <c r="N1798">
        <v>82</v>
      </c>
      <c r="O1798">
        <v>1</v>
      </c>
      <c r="P1798">
        <v>1</v>
      </c>
      <c r="Q1798" t="s">
        <v>28</v>
      </c>
      <c r="R1798" s="5">
        <v>64776</v>
      </c>
      <c r="S1798">
        <v>4.04</v>
      </c>
      <c r="T1798" s="5">
        <v>248414.46</v>
      </c>
      <c r="U1798">
        <v>45</v>
      </c>
      <c r="V1798" t="s">
        <v>29</v>
      </c>
      <c r="W1798" s="5">
        <v>2000</v>
      </c>
      <c r="X1798" s="5">
        <f>Table1[[#This Row],[Attendance]]*Table1[[#This Row],[Average Ticket Price]]</f>
        <v>78702000</v>
      </c>
      <c r="Y1798" s="5" t="s">
        <v>683</v>
      </c>
    </row>
    <row r="1799" spans="1:25" x14ac:dyDescent="0.25">
      <c r="A1799" t="s">
        <v>114</v>
      </c>
      <c r="B1799" s="8">
        <v>45471</v>
      </c>
      <c r="C1799">
        <f t="shared" si="28"/>
        <v>2024</v>
      </c>
      <c r="D1799" t="s">
        <v>53</v>
      </c>
      <c r="E1799" t="s">
        <v>48</v>
      </c>
      <c r="F1799" t="s">
        <v>24</v>
      </c>
      <c r="G1799" t="b">
        <v>0</v>
      </c>
      <c r="H1799">
        <v>0</v>
      </c>
      <c r="I1799">
        <v>1</v>
      </c>
      <c r="J1799" t="s">
        <v>54</v>
      </c>
      <c r="K1799" s="5">
        <v>22619</v>
      </c>
      <c r="L1799" t="s">
        <v>316</v>
      </c>
      <c r="M1799" t="s">
        <v>27</v>
      </c>
      <c r="N1799">
        <v>40</v>
      </c>
      <c r="O1799">
        <v>0</v>
      </c>
      <c r="P1799">
        <v>0</v>
      </c>
      <c r="Q1799" t="s">
        <v>46</v>
      </c>
      <c r="R1799" s="5">
        <v>3347</v>
      </c>
      <c r="S1799">
        <v>2.0299999999999998</v>
      </c>
      <c r="T1799" s="5">
        <v>116401.33</v>
      </c>
      <c r="U1799">
        <v>28</v>
      </c>
      <c r="V1799" t="s">
        <v>42</v>
      </c>
      <c r="W1799" s="5">
        <v>750</v>
      </c>
      <c r="X1799" s="5">
        <f>Table1[[#This Row],[Attendance]]*Table1[[#This Row],[Average Ticket Price]]</f>
        <v>16964250</v>
      </c>
      <c r="Y1799" s="5" t="s">
        <v>683</v>
      </c>
    </row>
    <row r="1800" spans="1:25" x14ac:dyDescent="0.25">
      <c r="A1800" t="s">
        <v>496</v>
      </c>
      <c r="B1800" s="8">
        <v>45345</v>
      </c>
      <c r="C1800">
        <f t="shared" si="28"/>
        <v>2024</v>
      </c>
      <c r="D1800" t="s">
        <v>77</v>
      </c>
      <c r="E1800" t="s">
        <v>23</v>
      </c>
      <c r="F1800" t="s">
        <v>24</v>
      </c>
      <c r="G1800" t="b">
        <v>1</v>
      </c>
      <c r="H1800">
        <v>1</v>
      </c>
      <c r="I1800">
        <v>4</v>
      </c>
      <c r="J1800" t="s">
        <v>54</v>
      </c>
      <c r="K1800" s="5">
        <v>24559</v>
      </c>
      <c r="L1800" t="s">
        <v>358</v>
      </c>
      <c r="M1800" t="s">
        <v>50</v>
      </c>
      <c r="N1800">
        <v>59</v>
      </c>
      <c r="O1800">
        <v>0</v>
      </c>
      <c r="P1800">
        <v>2</v>
      </c>
      <c r="Q1800" t="s">
        <v>62</v>
      </c>
      <c r="R1800" s="5">
        <v>5499</v>
      </c>
      <c r="S1800">
        <v>5.17</v>
      </c>
      <c r="T1800" s="5">
        <v>183032.71</v>
      </c>
      <c r="U1800">
        <v>24</v>
      </c>
      <c r="V1800" t="s">
        <v>42</v>
      </c>
      <c r="W1800" s="5">
        <v>750</v>
      </c>
      <c r="X1800" s="5">
        <f>Table1[[#This Row],[Attendance]]*Table1[[#This Row],[Average Ticket Price]]</f>
        <v>18419250</v>
      </c>
      <c r="Y1800" s="5" t="s">
        <v>683</v>
      </c>
    </row>
    <row r="1801" spans="1:25" x14ac:dyDescent="0.25">
      <c r="A1801" t="s">
        <v>391</v>
      </c>
      <c r="B1801" s="8">
        <v>45729</v>
      </c>
      <c r="C1801">
        <f t="shared" si="28"/>
        <v>2025</v>
      </c>
      <c r="D1801" t="s">
        <v>53</v>
      </c>
      <c r="E1801" t="s">
        <v>23</v>
      </c>
      <c r="F1801" t="s">
        <v>38</v>
      </c>
      <c r="G1801" t="b">
        <v>0</v>
      </c>
      <c r="H1801">
        <v>3</v>
      </c>
      <c r="I1801">
        <v>0</v>
      </c>
      <c r="J1801" t="s">
        <v>25</v>
      </c>
      <c r="K1801" s="5">
        <v>46168</v>
      </c>
      <c r="L1801" t="s">
        <v>169</v>
      </c>
      <c r="M1801" t="s">
        <v>61</v>
      </c>
      <c r="N1801">
        <v>62</v>
      </c>
      <c r="O1801">
        <v>1</v>
      </c>
      <c r="P1801">
        <v>0</v>
      </c>
      <c r="Q1801" t="s">
        <v>51</v>
      </c>
      <c r="R1801" s="5">
        <v>104724</v>
      </c>
      <c r="S1801">
        <v>3.26</v>
      </c>
      <c r="T1801" s="5">
        <v>127112.22</v>
      </c>
      <c r="U1801">
        <v>29</v>
      </c>
      <c r="V1801" t="s">
        <v>29</v>
      </c>
      <c r="W1801" s="5">
        <v>500</v>
      </c>
      <c r="X1801" s="5">
        <f>Table1[[#This Row],[Attendance]]*Table1[[#This Row],[Average Ticket Price]]</f>
        <v>23084000</v>
      </c>
      <c r="Y1801" s="5" t="s">
        <v>683</v>
      </c>
    </row>
    <row r="1802" spans="1:25" x14ac:dyDescent="0.25">
      <c r="A1802" t="s">
        <v>110</v>
      </c>
      <c r="B1802" s="8">
        <v>45659</v>
      </c>
      <c r="C1802">
        <f t="shared" si="28"/>
        <v>2025</v>
      </c>
      <c r="D1802" t="s">
        <v>31</v>
      </c>
      <c r="E1802" t="s">
        <v>23</v>
      </c>
      <c r="F1802" t="s">
        <v>24</v>
      </c>
      <c r="G1802" t="b">
        <v>1</v>
      </c>
      <c r="H1802">
        <v>3</v>
      </c>
      <c r="I1802">
        <v>2</v>
      </c>
      <c r="J1802" t="s">
        <v>25</v>
      </c>
      <c r="K1802" s="5">
        <v>46345</v>
      </c>
      <c r="L1802" t="s">
        <v>291</v>
      </c>
      <c r="M1802" t="s">
        <v>27</v>
      </c>
      <c r="N1802">
        <v>90</v>
      </c>
      <c r="O1802">
        <v>0</v>
      </c>
      <c r="P1802">
        <v>1</v>
      </c>
      <c r="Q1802" t="s">
        <v>28</v>
      </c>
      <c r="R1802" s="5">
        <v>43095</v>
      </c>
      <c r="S1802">
        <v>6.3</v>
      </c>
      <c r="T1802" s="5">
        <v>45508.27</v>
      </c>
      <c r="U1802">
        <v>18</v>
      </c>
      <c r="V1802" t="s">
        <v>42</v>
      </c>
      <c r="W1802" s="5">
        <v>2500</v>
      </c>
      <c r="X1802" s="5">
        <f>Table1[[#This Row],[Attendance]]*Table1[[#This Row],[Average Ticket Price]]</f>
        <v>115862500</v>
      </c>
      <c r="Y1802" s="5" t="s">
        <v>683</v>
      </c>
    </row>
    <row r="1803" spans="1:25" x14ac:dyDescent="0.25">
      <c r="A1803" t="s">
        <v>484</v>
      </c>
      <c r="B1803" s="8">
        <v>45322</v>
      </c>
      <c r="C1803">
        <f t="shared" si="28"/>
        <v>2024</v>
      </c>
      <c r="D1803" t="s">
        <v>69</v>
      </c>
      <c r="E1803" t="s">
        <v>23</v>
      </c>
      <c r="F1803" t="s">
        <v>44</v>
      </c>
      <c r="G1803" t="b">
        <v>0</v>
      </c>
      <c r="H1803">
        <v>0</v>
      </c>
      <c r="I1803">
        <v>2</v>
      </c>
      <c r="J1803" t="s">
        <v>54</v>
      </c>
      <c r="K1803" s="5">
        <v>13743</v>
      </c>
      <c r="L1803" t="s">
        <v>139</v>
      </c>
      <c r="M1803" t="s">
        <v>34</v>
      </c>
      <c r="N1803">
        <v>39</v>
      </c>
      <c r="O1803">
        <v>0</v>
      </c>
      <c r="P1803">
        <v>1</v>
      </c>
      <c r="Q1803" t="s">
        <v>28</v>
      </c>
      <c r="R1803" s="5">
        <v>74473</v>
      </c>
      <c r="S1803">
        <v>8.42</v>
      </c>
      <c r="T1803" s="5">
        <v>160846.78</v>
      </c>
      <c r="U1803">
        <v>18</v>
      </c>
      <c r="V1803" t="s">
        <v>42</v>
      </c>
      <c r="W1803" s="5">
        <v>2000</v>
      </c>
      <c r="X1803" s="5">
        <f>Table1[[#This Row],[Attendance]]*Table1[[#This Row],[Average Ticket Price]]</f>
        <v>27486000</v>
      </c>
      <c r="Y1803" s="5" t="s">
        <v>683</v>
      </c>
    </row>
    <row r="1804" spans="1:25" x14ac:dyDescent="0.25">
      <c r="A1804" t="s">
        <v>142</v>
      </c>
      <c r="B1804" s="8">
        <v>45353</v>
      </c>
      <c r="C1804">
        <f t="shared" si="28"/>
        <v>2024</v>
      </c>
      <c r="D1804" t="s">
        <v>97</v>
      </c>
      <c r="E1804" t="s">
        <v>48</v>
      </c>
      <c r="F1804" t="s">
        <v>44</v>
      </c>
      <c r="G1804" t="b">
        <v>1</v>
      </c>
      <c r="H1804">
        <v>4</v>
      </c>
      <c r="I1804">
        <v>4</v>
      </c>
      <c r="J1804" t="s">
        <v>39</v>
      </c>
      <c r="K1804" s="5">
        <v>43584</v>
      </c>
      <c r="L1804" t="s">
        <v>289</v>
      </c>
      <c r="M1804" t="s">
        <v>50</v>
      </c>
      <c r="N1804">
        <v>78</v>
      </c>
      <c r="O1804">
        <v>0</v>
      </c>
      <c r="P1804">
        <v>1</v>
      </c>
      <c r="Q1804" t="s">
        <v>81</v>
      </c>
      <c r="R1804" s="5">
        <v>35739</v>
      </c>
      <c r="S1804">
        <v>1.41</v>
      </c>
      <c r="T1804" s="5">
        <v>129976.67</v>
      </c>
      <c r="U1804">
        <v>58</v>
      </c>
      <c r="V1804" t="s">
        <v>42</v>
      </c>
      <c r="W1804" s="5">
        <v>1250</v>
      </c>
      <c r="X1804" s="5">
        <f>Table1[[#This Row],[Attendance]]*Table1[[#This Row],[Average Ticket Price]]</f>
        <v>54480000</v>
      </c>
      <c r="Y1804" s="5" t="s">
        <v>683</v>
      </c>
    </row>
    <row r="1805" spans="1:25" x14ac:dyDescent="0.25">
      <c r="A1805" t="s">
        <v>636</v>
      </c>
      <c r="B1805" s="8">
        <v>45548</v>
      </c>
      <c r="C1805">
        <f t="shared" si="28"/>
        <v>2024</v>
      </c>
      <c r="D1805" t="s">
        <v>89</v>
      </c>
      <c r="E1805" t="s">
        <v>98</v>
      </c>
      <c r="F1805" t="s">
        <v>24</v>
      </c>
      <c r="G1805" t="b">
        <v>1</v>
      </c>
      <c r="H1805">
        <v>0</v>
      </c>
      <c r="I1805">
        <v>3</v>
      </c>
      <c r="J1805" t="s">
        <v>54</v>
      </c>
      <c r="K1805" s="5">
        <v>5985</v>
      </c>
      <c r="L1805" t="s">
        <v>99</v>
      </c>
      <c r="M1805" t="s">
        <v>50</v>
      </c>
      <c r="N1805">
        <v>90</v>
      </c>
      <c r="O1805">
        <v>2</v>
      </c>
      <c r="P1805">
        <v>2</v>
      </c>
      <c r="Q1805" t="s">
        <v>87</v>
      </c>
      <c r="R1805" s="5">
        <v>84483</v>
      </c>
      <c r="S1805">
        <v>2.36</v>
      </c>
      <c r="T1805" s="5">
        <v>38719.980000000003</v>
      </c>
      <c r="U1805">
        <v>26</v>
      </c>
      <c r="V1805" t="s">
        <v>29</v>
      </c>
      <c r="W1805" s="5">
        <v>1250</v>
      </c>
      <c r="X1805" s="5">
        <f>Table1[[#This Row],[Attendance]]*Table1[[#This Row],[Average Ticket Price]]</f>
        <v>7481250</v>
      </c>
      <c r="Y1805" s="5" t="s">
        <v>683</v>
      </c>
    </row>
    <row r="1806" spans="1:25" x14ac:dyDescent="0.25">
      <c r="A1806" t="s">
        <v>68</v>
      </c>
      <c r="B1806" s="8">
        <v>45536</v>
      </c>
      <c r="C1806">
        <f t="shared" si="28"/>
        <v>2024</v>
      </c>
      <c r="D1806" t="s">
        <v>89</v>
      </c>
      <c r="E1806" t="s">
        <v>37</v>
      </c>
      <c r="F1806" t="s">
        <v>24</v>
      </c>
      <c r="G1806" t="b">
        <v>1</v>
      </c>
      <c r="H1806">
        <v>3</v>
      </c>
      <c r="I1806">
        <v>4</v>
      </c>
      <c r="J1806" t="s">
        <v>54</v>
      </c>
      <c r="K1806" s="5">
        <v>10221</v>
      </c>
      <c r="L1806" t="s">
        <v>200</v>
      </c>
      <c r="M1806" t="s">
        <v>34</v>
      </c>
      <c r="N1806">
        <v>86</v>
      </c>
      <c r="O1806">
        <v>0</v>
      </c>
      <c r="P1806">
        <v>2</v>
      </c>
      <c r="Q1806" t="s">
        <v>87</v>
      </c>
      <c r="R1806" s="5">
        <v>29572</v>
      </c>
      <c r="S1806">
        <v>6.87</v>
      </c>
      <c r="T1806" s="5">
        <v>72388.399999999994</v>
      </c>
      <c r="U1806">
        <v>24</v>
      </c>
      <c r="V1806" t="s">
        <v>29</v>
      </c>
      <c r="W1806" s="5">
        <v>1250</v>
      </c>
      <c r="X1806" s="5">
        <f>Table1[[#This Row],[Attendance]]*Table1[[#This Row],[Average Ticket Price]]</f>
        <v>12776250</v>
      </c>
      <c r="Y1806" s="5" t="s">
        <v>683</v>
      </c>
    </row>
    <row r="1807" spans="1:25" x14ac:dyDescent="0.25">
      <c r="A1807" t="s">
        <v>181</v>
      </c>
      <c r="B1807" s="8">
        <v>45378</v>
      </c>
      <c r="C1807">
        <f t="shared" si="28"/>
        <v>2024</v>
      </c>
      <c r="D1807" t="s">
        <v>36</v>
      </c>
      <c r="E1807" t="s">
        <v>83</v>
      </c>
      <c r="F1807" t="s">
        <v>44</v>
      </c>
      <c r="G1807" t="b">
        <v>1</v>
      </c>
      <c r="H1807">
        <v>5</v>
      </c>
      <c r="I1807">
        <v>3</v>
      </c>
      <c r="J1807" t="s">
        <v>25</v>
      </c>
      <c r="K1807" s="5">
        <v>36862</v>
      </c>
      <c r="L1807" t="s">
        <v>174</v>
      </c>
      <c r="M1807" t="s">
        <v>34</v>
      </c>
      <c r="N1807">
        <v>66</v>
      </c>
      <c r="O1807">
        <v>1</v>
      </c>
      <c r="P1807">
        <v>2</v>
      </c>
      <c r="Q1807" t="s">
        <v>41</v>
      </c>
      <c r="R1807" s="5">
        <v>25022</v>
      </c>
      <c r="S1807">
        <v>4.97</v>
      </c>
      <c r="T1807" s="5">
        <v>212082.87</v>
      </c>
      <c r="U1807">
        <v>62</v>
      </c>
      <c r="V1807" t="s">
        <v>42</v>
      </c>
      <c r="W1807" s="5">
        <v>2000</v>
      </c>
      <c r="X1807" s="5">
        <f>Table1[[#This Row],[Attendance]]*Table1[[#This Row],[Average Ticket Price]]</f>
        <v>73724000</v>
      </c>
      <c r="Y1807" s="5" t="s">
        <v>683</v>
      </c>
    </row>
    <row r="1808" spans="1:25" x14ac:dyDescent="0.25">
      <c r="A1808" t="s">
        <v>425</v>
      </c>
      <c r="B1808" s="8">
        <v>45363</v>
      </c>
      <c r="C1808">
        <f t="shared" si="28"/>
        <v>2024</v>
      </c>
      <c r="D1808" t="s">
        <v>36</v>
      </c>
      <c r="E1808" t="s">
        <v>83</v>
      </c>
      <c r="F1808" t="s">
        <v>44</v>
      </c>
      <c r="G1808" t="b">
        <v>0</v>
      </c>
      <c r="H1808">
        <v>1</v>
      </c>
      <c r="I1808">
        <v>3</v>
      </c>
      <c r="J1808" t="s">
        <v>54</v>
      </c>
      <c r="K1808" s="5">
        <v>10099</v>
      </c>
      <c r="L1808" t="s">
        <v>111</v>
      </c>
      <c r="M1808" t="s">
        <v>50</v>
      </c>
      <c r="N1808">
        <v>75</v>
      </c>
      <c r="O1808">
        <v>0</v>
      </c>
      <c r="P1808">
        <v>0</v>
      </c>
      <c r="Q1808" t="s">
        <v>41</v>
      </c>
      <c r="R1808" s="5">
        <v>69300</v>
      </c>
      <c r="S1808">
        <v>5.31</v>
      </c>
      <c r="T1808" s="5">
        <v>124962.63</v>
      </c>
      <c r="U1808">
        <v>58</v>
      </c>
      <c r="V1808" t="s">
        <v>42</v>
      </c>
      <c r="W1808" s="5">
        <v>1750</v>
      </c>
      <c r="X1808" s="5">
        <f>Table1[[#This Row],[Attendance]]*Table1[[#This Row],[Average Ticket Price]]</f>
        <v>17673250</v>
      </c>
      <c r="Y1808" s="5" t="s">
        <v>683</v>
      </c>
    </row>
    <row r="1809" spans="1:25" x14ac:dyDescent="0.25">
      <c r="A1809" t="s">
        <v>384</v>
      </c>
      <c r="B1809" s="8">
        <v>45378</v>
      </c>
      <c r="C1809">
        <f t="shared" si="28"/>
        <v>2024</v>
      </c>
      <c r="D1809" t="s">
        <v>89</v>
      </c>
      <c r="E1809" t="s">
        <v>83</v>
      </c>
      <c r="F1809" t="s">
        <v>44</v>
      </c>
      <c r="G1809" t="b">
        <v>0</v>
      </c>
      <c r="H1809">
        <v>1</v>
      </c>
      <c r="I1809">
        <v>2</v>
      </c>
      <c r="J1809" t="s">
        <v>54</v>
      </c>
      <c r="K1809" s="5">
        <v>6355</v>
      </c>
      <c r="L1809" t="s">
        <v>206</v>
      </c>
      <c r="M1809" t="s">
        <v>50</v>
      </c>
      <c r="N1809">
        <v>91</v>
      </c>
      <c r="O1809">
        <v>1</v>
      </c>
      <c r="P1809">
        <v>0</v>
      </c>
      <c r="Q1809" t="s">
        <v>87</v>
      </c>
      <c r="R1809" s="5">
        <v>25262</v>
      </c>
      <c r="S1809">
        <v>1.17</v>
      </c>
      <c r="T1809" s="5">
        <v>28030.3</v>
      </c>
      <c r="U1809">
        <v>50</v>
      </c>
      <c r="V1809" t="s">
        <v>42</v>
      </c>
      <c r="W1809" s="5">
        <v>1000</v>
      </c>
      <c r="X1809" s="5">
        <f>Table1[[#This Row],[Attendance]]*Table1[[#This Row],[Average Ticket Price]]</f>
        <v>6355000</v>
      </c>
      <c r="Y1809" s="5" t="s">
        <v>683</v>
      </c>
    </row>
    <row r="1810" spans="1:25" x14ac:dyDescent="0.25">
      <c r="A1810" t="s">
        <v>641</v>
      </c>
      <c r="B1810" s="8">
        <v>45885</v>
      </c>
      <c r="C1810">
        <f t="shared" si="28"/>
        <v>2025</v>
      </c>
      <c r="D1810" t="s">
        <v>89</v>
      </c>
      <c r="E1810" t="s">
        <v>23</v>
      </c>
      <c r="F1810" t="s">
        <v>44</v>
      </c>
      <c r="G1810" t="b">
        <v>1</v>
      </c>
      <c r="H1810">
        <v>3</v>
      </c>
      <c r="I1810">
        <v>0</v>
      </c>
      <c r="J1810" t="s">
        <v>25</v>
      </c>
      <c r="K1810" s="5">
        <v>21885</v>
      </c>
      <c r="L1810" t="s">
        <v>163</v>
      </c>
      <c r="M1810" t="s">
        <v>61</v>
      </c>
      <c r="N1810">
        <v>77</v>
      </c>
      <c r="O1810">
        <v>0</v>
      </c>
      <c r="P1810">
        <v>2</v>
      </c>
      <c r="Q1810" t="s">
        <v>41</v>
      </c>
      <c r="R1810" s="5">
        <v>122330</v>
      </c>
      <c r="S1810">
        <v>5.72</v>
      </c>
      <c r="T1810" s="5">
        <v>103219.04</v>
      </c>
      <c r="U1810">
        <v>53</v>
      </c>
      <c r="V1810" t="s">
        <v>42</v>
      </c>
      <c r="W1810" s="5">
        <v>1000</v>
      </c>
      <c r="X1810" s="5">
        <f>Table1[[#This Row],[Attendance]]*Table1[[#This Row],[Average Ticket Price]]</f>
        <v>21885000</v>
      </c>
      <c r="Y1810" s="5" t="s">
        <v>683</v>
      </c>
    </row>
    <row r="1811" spans="1:25" x14ac:dyDescent="0.25">
      <c r="A1811" t="s">
        <v>513</v>
      </c>
      <c r="B1811" s="8">
        <v>45943</v>
      </c>
      <c r="C1811">
        <f t="shared" si="28"/>
        <v>2025</v>
      </c>
      <c r="D1811" t="s">
        <v>22</v>
      </c>
      <c r="E1811" t="s">
        <v>83</v>
      </c>
      <c r="F1811" t="s">
        <v>24</v>
      </c>
      <c r="G1811" t="b">
        <v>1</v>
      </c>
      <c r="H1811">
        <v>2</v>
      </c>
      <c r="I1811">
        <v>2</v>
      </c>
      <c r="J1811" t="s">
        <v>39</v>
      </c>
      <c r="K1811" s="5">
        <v>10077</v>
      </c>
      <c r="L1811" t="s">
        <v>402</v>
      </c>
      <c r="M1811" t="s">
        <v>50</v>
      </c>
      <c r="N1811">
        <v>44</v>
      </c>
      <c r="O1811">
        <v>2</v>
      </c>
      <c r="P1811">
        <v>1</v>
      </c>
      <c r="Q1811" t="s">
        <v>81</v>
      </c>
      <c r="R1811" s="5">
        <v>89098</v>
      </c>
      <c r="S1811">
        <v>2.5499999999999998</v>
      </c>
      <c r="T1811" s="5">
        <v>186016.59</v>
      </c>
      <c r="U1811">
        <v>54</v>
      </c>
      <c r="V1811" t="s">
        <v>29</v>
      </c>
      <c r="W1811" s="5">
        <v>750</v>
      </c>
      <c r="X1811" s="5">
        <f>Table1[[#This Row],[Attendance]]*Table1[[#This Row],[Average Ticket Price]]</f>
        <v>7557750</v>
      </c>
      <c r="Y1811" s="5" t="s">
        <v>683</v>
      </c>
    </row>
    <row r="1812" spans="1:25" x14ac:dyDescent="0.25">
      <c r="A1812" t="s">
        <v>345</v>
      </c>
      <c r="B1812" s="8">
        <v>45889</v>
      </c>
      <c r="C1812">
        <f t="shared" si="28"/>
        <v>2025</v>
      </c>
      <c r="D1812" t="s">
        <v>22</v>
      </c>
      <c r="E1812" t="s">
        <v>72</v>
      </c>
      <c r="F1812" t="s">
        <v>24</v>
      </c>
      <c r="G1812" t="b">
        <v>1</v>
      </c>
      <c r="H1812">
        <v>1</v>
      </c>
      <c r="I1812">
        <v>0</v>
      </c>
      <c r="J1812" t="s">
        <v>25</v>
      </c>
      <c r="K1812" s="5">
        <v>40794</v>
      </c>
      <c r="L1812" t="s">
        <v>124</v>
      </c>
      <c r="M1812" t="s">
        <v>27</v>
      </c>
      <c r="N1812">
        <v>23</v>
      </c>
      <c r="O1812">
        <v>0</v>
      </c>
      <c r="P1812">
        <v>0</v>
      </c>
      <c r="Q1812" t="s">
        <v>62</v>
      </c>
      <c r="R1812" s="5">
        <v>57948</v>
      </c>
      <c r="S1812">
        <v>4.91</v>
      </c>
      <c r="T1812" s="5">
        <v>246058.33</v>
      </c>
      <c r="U1812">
        <v>28</v>
      </c>
      <c r="V1812" t="s">
        <v>42</v>
      </c>
      <c r="W1812" s="5">
        <v>1750</v>
      </c>
      <c r="X1812" s="5">
        <f>Table1[[#This Row],[Attendance]]*Table1[[#This Row],[Average Ticket Price]]</f>
        <v>71389500</v>
      </c>
      <c r="Y1812" s="5" t="s">
        <v>683</v>
      </c>
    </row>
    <row r="1813" spans="1:25" x14ac:dyDescent="0.25">
      <c r="A1813" t="s">
        <v>214</v>
      </c>
      <c r="B1813" s="8">
        <v>45752</v>
      </c>
      <c r="C1813">
        <f t="shared" si="28"/>
        <v>2025</v>
      </c>
      <c r="D1813" t="s">
        <v>89</v>
      </c>
      <c r="E1813" t="s">
        <v>72</v>
      </c>
      <c r="F1813" t="s">
        <v>24</v>
      </c>
      <c r="G1813" t="b">
        <v>0</v>
      </c>
      <c r="H1813">
        <v>5</v>
      </c>
      <c r="I1813">
        <v>0</v>
      </c>
      <c r="J1813" t="s">
        <v>25</v>
      </c>
      <c r="K1813" s="5">
        <v>17642</v>
      </c>
      <c r="L1813" t="s">
        <v>289</v>
      </c>
      <c r="M1813" t="s">
        <v>50</v>
      </c>
      <c r="N1813">
        <v>18</v>
      </c>
      <c r="O1813">
        <v>0</v>
      </c>
      <c r="P1813">
        <v>1</v>
      </c>
      <c r="Q1813" t="s">
        <v>81</v>
      </c>
      <c r="R1813" s="5">
        <v>50948</v>
      </c>
      <c r="S1813">
        <v>9.26</v>
      </c>
      <c r="T1813" s="5">
        <v>22229.15</v>
      </c>
      <c r="U1813">
        <v>39</v>
      </c>
      <c r="V1813" t="s">
        <v>29</v>
      </c>
      <c r="W1813" s="5">
        <v>2000</v>
      </c>
      <c r="X1813" s="5">
        <f>Table1[[#This Row],[Attendance]]*Table1[[#This Row],[Average Ticket Price]]</f>
        <v>35284000</v>
      </c>
      <c r="Y1813" s="5" t="s">
        <v>683</v>
      </c>
    </row>
    <row r="1814" spans="1:25" x14ac:dyDescent="0.25">
      <c r="A1814" t="s">
        <v>410</v>
      </c>
      <c r="B1814" s="8">
        <v>45848</v>
      </c>
      <c r="C1814">
        <f t="shared" si="28"/>
        <v>2025</v>
      </c>
      <c r="D1814" t="s">
        <v>22</v>
      </c>
      <c r="E1814" t="s">
        <v>37</v>
      </c>
      <c r="F1814" t="s">
        <v>38</v>
      </c>
      <c r="G1814" t="b">
        <v>0</v>
      </c>
      <c r="H1814">
        <v>1</v>
      </c>
      <c r="I1814">
        <v>3</v>
      </c>
      <c r="J1814" t="s">
        <v>54</v>
      </c>
      <c r="K1814" s="5">
        <v>26646</v>
      </c>
      <c r="L1814" t="s">
        <v>383</v>
      </c>
      <c r="M1814" t="s">
        <v>34</v>
      </c>
      <c r="N1814">
        <v>78</v>
      </c>
      <c r="O1814">
        <v>1</v>
      </c>
      <c r="P1814">
        <v>1</v>
      </c>
      <c r="Q1814" t="s">
        <v>62</v>
      </c>
      <c r="R1814" s="5">
        <v>125105</v>
      </c>
      <c r="S1814">
        <v>2.5299999999999998</v>
      </c>
      <c r="T1814" s="5">
        <v>155340.74</v>
      </c>
      <c r="U1814">
        <v>55</v>
      </c>
      <c r="V1814" t="s">
        <v>42</v>
      </c>
      <c r="W1814" s="5">
        <v>1250</v>
      </c>
      <c r="X1814" s="5">
        <f>Table1[[#This Row],[Attendance]]*Table1[[#This Row],[Average Ticket Price]]</f>
        <v>33307500</v>
      </c>
      <c r="Y1814" s="5" t="s">
        <v>683</v>
      </c>
    </row>
    <row r="1815" spans="1:25" x14ac:dyDescent="0.25">
      <c r="A1815" t="s">
        <v>598</v>
      </c>
      <c r="B1815" s="8">
        <v>45768</v>
      </c>
      <c r="C1815">
        <f t="shared" si="28"/>
        <v>2025</v>
      </c>
      <c r="D1815" t="s">
        <v>53</v>
      </c>
      <c r="E1815" t="s">
        <v>98</v>
      </c>
      <c r="F1815" t="s">
        <v>24</v>
      </c>
      <c r="G1815" t="b">
        <v>0</v>
      </c>
      <c r="H1815">
        <v>5</v>
      </c>
      <c r="I1815">
        <v>4</v>
      </c>
      <c r="J1815" t="s">
        <v>25</v>
      </c>
      <c r="K1815" s="5">
        <v>34057</v>
      </c>
      <c r="L1815" t="s">
        <v>149</v>
      </c>
      <c r="M1815" t="s">
        <v>27</v>
      </c>
      <c r="N1815">
        <v>52</v>
      </c>
      <c r="O1815">
        <v>0</v>
      </c>
      <c r="P1815">
        <v>1</v>
      </c>
      <c r="Q1815" t="s">
        <v>87</v>
      </c>
      <c r="R1815" s="5">
        <v>26698</v>
      </c>
      <c r="S1815">
        <v>6.89</v>
      </c>
      <c r="T1815" s="5">
        <v>217469.39</v>
      </c>
      <c r="U1815">
        <v>43</v>
      </c>
      <c r="V1815" t="s">
        <v>42</v>
      </c>
      <c r="W1815" s="5">
        <v>500</v>
      </c>
      <c r="X1815" s="5">
        <f>Table1[[#This Row],[Attendance]]*Table1[[#This Row],[Average Ticket Price]]</f>
        <v>17028500</v>
      </c>
      <c r="Y1815" s="5" t="s">
        <v>683</v>
      </c>
    </row>
    <row r="1816" spans="1:25" x14ac:dyDescent="0.25">
      <c r="A1816" t="s">
        <v>313</v>
      </c>
      <c r="B1816" s="8">
        <v>45562</v>
      </c>
      <c r="C1816">
        <f t="shared" si="28"/>
        <v>2024</v>
      </c>
      <c r="D1816" t="s">
        <v>53</v>
      </c>
      <c r="E1816" t="s">
        <v>23</v>
      </c>
      <c r="F1816" t="s">
        <v>24</v>
      </c>
      <c r="G1816" t="b">
        <v>0</v>
      </c>
      <c r="H1816">
        <v>0</v>
      </c>
      <c r="I1816">
        <v>3</v>
      </c>
      <c r="J1816" t="s">
        <v>54</v>
      </c>
      <c r="K1816" s="5">
        <v>30760</v>
      </c>
      <c r="L1816" t="s">
        <v>60</v>
      </c>
      <c r="M1816" t="s">
        <v>61</v>
      </c>
      <c r="N1816">
        <v>60</v>
      </c>
      <c r="O1816">
        <v>1</v>
      </c>
      <c r="P1816">
        <v>1</v>
      </c>
      <c r="Q1816" t="s">
        <v>51</v>
      </c>
      <c r="R1816" s="5">
        <v>31040</v>
      </c>
      <c r="S1816">
        <v>5.97</v>
      </c>
      <c r="T1816" s="5">
        <v>18075.509999999998</v>
      </c>
      <c r="U1816">
        <v>63</v>
      </c>
      <c r="V1816" t="s">
        <v>42</v>
      </c>
      <c r="W1816" s="5">
        <v>750</v>
      </c>
      <c r="X1816" s="5">
        <f>Table1[[#This Row],[Attendance]]*Table1[[#This Row],[Average Ticket Price]]</f>
        <v>23070000</v>
      </c>
      <c r="Y1816" s="5" t="s">
        <v>683</v>
      </c>
    </row>
    <row r="1817" spans="1:25" x14ac:dyDescent="0.25">
      <c r="A1817" t="s">
        <v>483</v>
      </c>
      <c r="B1817" s="8">
        <v>46011</v>
      </c>
      <c r="C1817">
        <f t="shared" si="28"/>
        <v>2025</v>
      </c>
      <c r="D1817" t="s">
        <v>36</v>
      </c>
      <c r="E1817" t="s">
        <v>32</v>
      </c>
      <c r="F1817" t="s">
        <v>44</v>
      </c>
      <c r="G1817" t="b">
        <v>1</v>
      </c>
      <c r="H1817">
        <v>3</v>
      </c>
      <c r="I1817">
        <v>3</v>
      </c>
      <c r="J1817" t="s">
        <v>39</v>
      </c>
      <c r="K1817" s="5">
        <v>54604</v>
      </c>
      <c r="L1817" t="s">
        <v>109</v>
      </c>
      <c r="M1817" t="s">
        <v>61</v>
      </c>
      <c r="N1817">
        <v>62</v>
      </c>
      <c r="O1817">
        <v>1</v>
      </c>
      <c r="P1817">
        <v>0</v>
      </c>
      <c r="Q1817" t="s">
        <v>62</v>
      </c>
      <c r="R1817" s="5">
        <v>10731</v>
      </c>
      <c r="S1817">
        <v>9.23</v>
      </c>
      <c r="T1817" s="5">
        <v>151918.03</v>
      </c>
      <c r="U1817">
        <v>41</v>
      </c>
      <c r="V1817" t="s">
        <v>29</v>
      </c>
      <c r="W1817" s="5">
        <v>2500</v>
      </c>
      <c r="X1817" s="5">
        <f>Table1[[#This Row],[Attendance]]*Table1[[#This Row],[Average Ticket Price]]</f>
        <v>136510000</v>
      </c>
      <c r="Y1817" s="5" t="s">
        <v>683</v>
      </c>
    </row>
    <row r="1818" spans="1:25" x14ac:dyDescent="0.25">
      <c r="A1818" t="s">
        <v>338</v>
      </c>
      <c r="B1818" s="8">
        <v>45995</v>
      </c>
      <c r="C1818">
        <f t="shared" si="28"/>
        <v>2025</v>
      </c>
      <c r="D1818" t="s">
        <v>89</v>
      </c>
      <c r="E1818" t="s">
        <v>48</v>
      </c>
      <c r="F1818" t="s">
        <v>24</v>
      </c>
      <c r="G1818" t="b">
        <v>0</v>
      </c>
      <c r="H1818">
        <v>4</v>
      </c>
      <c r="I1818">
        <v>4</v>
      </c>
      <c r="J1818" t="s">
        <v>39</v>
      </c>
      <c r="K1818" s="5">
        <v>12283</v>
      </c>
      <c r="L1818" t="s">
        <v>151</v>
      </c>
      <c r="M1818" t="s">
        <v>27</v>
      </c>
      <c r="N1818">
        <v>62</v>
      </c>
      <c r="O1818">
        <v>2</v>
      </c>
      <c r="P1818">
        <v>1</v>
      </c>
      <c r="Q1818" t="s">
        <v>81</v>
      </c>
      <c r="R1818" s="5">
        <v>142519</v>
      </c>
      <c r="S1818">
        <v>3.23</v>
      </c>
      <c r="T1818" s="5">
        <v>161782.79</v>
      </c>
      <c r="U1818">
        <v>32</v>
      </c>
      <c r="V1818" t="s">
        <v>29</v>
      </c>
      <c r="W1818" s="5">
        <v>1250</v>
      </c>
      <c r="X1818" s="5">
        <f>Table1[[#This Row],[Attendance]]*Table1[[#This Row],[Average Ticket Price]]</f>
        <v>15353750</v>
      </c>
      <c r="Y1818" s="5" t="s">
        <v>683</v>
      </c>
    </row>
    <row r="1819" spans="1:25" x14ac:dyDescent="0.25">
      <c r="A1819" t="s">
        <v>449</v>
      </c>
      <c r="B1819" s="8">
        <v>45346</v>
      </c>
      <c r="C1819">
        <f t="shared" si="28"/>
        <v>2024</v>
      </c>
      <c r="D1819" t="s">
        <v>97</v>
      </c>
      <c r="E1819" t="s">
        <v>32</v>
      </c>
      <c r="F1819" t="s">
        <v>38</v>
      </c>
      <c r="G1819" t="b">
        <v>0</v>
      </c>
      <c r="H1819">
        <v>2</v>
      </c>
      <c r="I1819">
        <v>1</v>
      </c>
      <c r="J1819" t="s">
        <v>25</v>
      </c>
      <c r="K1819" s="5">
        <v>6062</v>
      </c>
      <c r="L1819" t="s">
        <v>291</v>
      </c>
      <c r="M1819" t="s">
        <v>27</v>
      </c>
      <c r="N1819">
        <v>95</v>
      </c>
      <c r="O1819">
        <v>0</v>
      </c>
      <c r="P1819">
        <v>2</v>
      </c>
      <c r="Q1819" t="s">
        <v>62</v>
      </c>
      <c r="R1819" s="5">
        <v>51061</v>
      </c>
      <c r="S1819">
        <v>4.87</v>
      </c>
      <c r="T1819" s="5">
        <v>196161.89</v>
      </c>
      <c r="U1819">
        <v>53</v>
      </c>
      <c r="V1819" t="s">
        <v>29</v>
      </c>
      <c r="W1819" s="5">
        <v>2000</v>
      </c>
      <c r="X1819" s="5">
        <f>Table1[[#This Row],[Attendance]]*Table1[[#This Row],[Average Ticket Price]]</f>
        <v>12124000</v>
      </c>
      <c r="Y1819" s="5" t="s">
        <v>683</v>
      </c>
    </row>
    <row r="1820" spans="1:25" x14ac:dyDescent="0.25">
      <c r="A1820" t="s">
        <v>505</v>
      </c>
      <c r="B1820" s="8">
        <v>45924</v>
      </c>
      <c r="C1820">
        <f t="shared" si="28"/>
        <v>2025</v>
      </c>
      <c r="D1820" t="s">
        <v>31</v>
      </c>
      <c r="E1820" t="s">
        <v>48</v>
      </c>
      <c r="F1820" t="s">
        <v>38</v>
      </c>
      <c r="G1820" t="b">
        <v>1</v>
      </c>
      <c r="H1820">
        <v>0</v>
      </c>
      <c r="I1820">
        <v>3</v>
      </c>
      <c r="J1820" t="s">
        <v>54</v>
      </c>
      <c r="K1820" s="5">
        <v>19997</v>
      </c>
      <c r="L1820" t="s">
        <v>131</v>
      </c>
      <c r="M1820" t="s">
        <v>27</v>
      </c>
      <c r="N1820">
        <v>88</v>
      </c>
      <c r="O1820">
        <v>1</v>
      </c>
      <c r="P1820">
        <v>0</v>
      </c>
      <c r="Q1820" t="s">
        <v>87</v>
      </c>
      <c r="R1820" s="5">
        <v>142355</v>
      </c>
      <c r="S1820">
        <v>3.17</v>
      </c>
      <c r="T1820" s="5">
        <v>29415.68</v>
      </c>
      <c r="U1820">
        <v>32</v>
      </c>
      <c r="V1820" t="s">
        <v>29</v>
      </c>
      <c r="W1820" s="5">
        <v>1750</v>
      </c>
      <c r="X1820" s="5">
        <f>Table1[[#This Row],[Attendance]]*Table1[[#This Row],[Average Ticket Price]]</f>
        <v>34994750</v>
      </c>
      <c r="Y1820" s="5" t="s">
        <v>683</v>
      </c>
    </row>
    <row r="1821" spans="1:25" x14ac:dyDescent="0.25">
      <c r="A1821" t="s">
        <v>610</v>
      </c>
      <c r="B1821" s="8">
        <v>45328</v>
      </c>
      <c r="C1821">
        <f t="shared" si="28"/>
        <v>2024</v>
      </c>
      <c r="D1821" t="s">
        <v>77</v>
      </c>
      <c r="E1821" t="s">
        <v>98</v>
      </c>
      <c r="F1821" t="s">
        <v>38</v>
      </c>
      <c r="G1821" t="b">
        <v>1</v>
      </c>
      <c r="H1821">
        <v>2</v>
      </c>
      <c r="I1821">
        <v>1</v>
      </c>
      <c r="J1821" t="s">
        <v>25</v>
      </c>
      <c r="K1821" s="5">
        <v>41383</v>
      </c>
      <c r="L1821" t="s">
        <v>109</v>
      </c>
      <c r="M1821" t="s">
        <v>61</v>
      </c>
      <c r="N1821">
        <v>68</v>
      </c>
      <c r="O1821">
        <v>1</v>
      </c>
      <c r="P1821">
        <v>0</v>
      </c>
      <c r="Q1821" t="s">
        <v>28</v>
      </c>
      <c r="R1821" s="5">
        <v>34622</v>
      </c>
      <c r="S1821">
        <v>4.22</v>
      </c>
      <c r="T1821" s="5">
        <v>4143.1400000000003</v>
      </c>
      <c r="U1821">
        <v>43</v>
      </c>
      <c r="V1821" t="s">
        <v>29</v>
      </c>
      <c r="W1821" s="5">
        <v>1250</v>
      </c>
      <c r="X1821" s="5">
        <f>Table1[[#This Row],[Attendance]]*Table1[[#This Row],[Average Ticket Price]]</f>
        <v>51728750</v>
      </c>
      <c r="Y1821" s="5" t="s">
        <v>683</v>
      </c>
    </row>
    <row r="1822" spans="1:25" x14ac:dyDescent="0.25">
      <c r="A1822" t="s">
        <v>389</v>
      </c>
      <c r="B1822" s="8">
        <v>45751</v>
      </c>
      <c r="C1822">
        <f t="shared" si="28"/>
        <v>2025</v>
      </c>
      <c r="D1822" t="s">
        <v>97</v>
      </c>
      <c r="E1822" t="s">
        <v>32</v>
      </c>
      <c r="F1822" t="s">
        <v>24</v>
      </c>
      <c r="G1822" t="b">
        <v>1</v>
      </c>
      <c r="H1822">
        <v>1</v>
      </c>
      <c r="I1822">
        <v>0</v>
      </c>
      <c r="J1822" t="s">
        <v>25</v>
      </c>
      <c r="K1822" s="5">
        <v>17713</v>
      </c>
      <c r="L1822" t="s">
        <v>151</v>
      </c>
      <c r="M1822" t="s">
        <v>34</v>
      </c>
      <c r="N1822">
        <v>15</v>
      </c>
      <c r="O1822">
        <v>2</v>
      </c>
      <c r="P1822">
        <v>1</v>
      </c>
      <c r="Q1822" t="s">
        <v>41</v>
      </c>
      <c r="R1822" s="5">
        <v>45287</v>
      </c>
      <c r="S1822">
        <v>7.5</v>
      </c>
      <c r="T1822" s="5">
        <v>249270.9</v>
      </c>
      <c r="U1822">
        <v>29</v>
      </c>
      <c r="V1822" t="s">
        <v>42</v>
      </c>
      <c r="W1822" s="5">
        <v>1000</v>
      </c>
      <c r="X1822" s="5">
        <f>Table1[[#This Row],[Attendance]]*Table1[[#This Row],[Average Ticket Price]]</f>
        <v>17713000</v>
      </c>
      <c r="Y1822" s="5" t="s">
        <v>683</v>
      </c>
    </row>
    <row r="1823" spans="1:25" x14ac:dyDescent="0.25">
      <c r="A1823" t="s">
        <v>553</v>
      </c>
      <c r="B1823" s="8">
        <v>45649</v>
      </c>
      <c r="C1823">
        <f t="shared" si="28"/>
        <v>2024</v>
      </c>
      <c r="D1823" t="s">
        <v>31</v>
      </c>
      <c r="E1823" t="s">
        <v>72</v>
      </c>
      <c r="F1823" t="s">
        <v>38</v>
      </c>
      <c r="G1823" t="b">
        <v>1</v>
      </c>
      <c r="H1823">
        <v>5</v>
      </c>
      <c r="I1823">
        <v>2</v>
      </c>
      <c r="J1823" t="s">
        <v>25</v>
      </c>
      <c r="K1823" s="5">
        <v>40625</v>
      </c>
      <c r="L1823" t="s">
        <v>159</v>
      </c>
      <c r="M1823" t="s">
        <v>27</v>
      </c>
      <c r="N1823">
        <v>32</v>
      </c>
      <c r="O1823">
        <v>1</v>
      </c>
      <c r="P1823">
        <v>0</v>
      </c>
      <c r="Q1823" t="s">
        <v>81</v>
      </c>
      <c r="R1823" s="5">
        <v>20220</v>
      </c>
      <c r="S1823">
        <v>6.81</v>
      </c>
      <c r="T1823" s="5">
        <v>54885.77</v>
      </c>
      <c r="U1823">
        <v>34</v>
      </c>
      <c r="V1823" t="s">
        <v>42</v>
      </c>
      <c r="W1823" s="5">
        <v>750</v>
      </c>
      <c r="X1823" s="5">
        <f>Table1[[#This Row],[Attendance]]*Table1[[#This Row],[Average Ticket Price]]</f>
        <v>30468750</v>
      </c>
      <c r="Y1823" s="5" t="s">
        <v>683</v>
      </c>
    </row>
    <row r="1824" spans="1:25" x14ac:dyDescent="0.25">
      <c r="A1824" t="s">
        <v>79</v>
      </c>
      <c r="B1824" s="8">
        <v>45460</v>
      </c>
      <c r="C1824">
        <f t="shared" si="28"/>
        <v>2024</v>
      </c>
      <c r="D1824" t="s">
        <v>97</v>
      </c>
      <c r="E1824" t="s">
        <v>83</v>
      </c>
      <c r="F1824" t="s">
        <v>38</v>
      </c>
      <c r="G1824" t="b">
        <v>1</v>
      </c>
      <c r="H1824">
        <v>2</v>
      </c>
      <c r="I1824">
        <v>3</v>
      </c>
      <c r="J1824" t="s">
        <v>54</v>
      </c>
      <c r="K1824" s="5">
        <v>52829</v>
      </c>
      <c r="L1824" t="s">
        <v>86</v>
      </c>
      <c r="M1824" t="s">
        <v>34</v>
      </c>
      <c r="N1824">
        <v>73</v>
      </c>
      <c r="O1824">
        <v>0</v>
      </c>
      <c r="P1824">
        <v>0</v>
      </c>
      <c r="Q1824" t="s">
        <v>46</v>
      </c>
      <c r="R1824" s="5">
        <v>48710</v>
      </c>
      <c r="S1824">
        <v>7.66</v>
      </c>
      <c r="T1824" s="5">
        <v>113423.62</v>
      </c>
      <c r="U1824">
        <v>24</v>
      </c>
      <c r="V1824" t="s">
        <v>42</v>
      </c>
      <c r="W1824" s="5">
        <v>1750</v>
      </c>
      <c r="X1824" s="5">
        <f>Table1[[#This Row],[Attendance]]*Table1[[#This Row],[Average Ticket Price]]</f>
        <v>92450750</v>
      </c>
      <c r="Y1824" s="5" t="s">
        <v>683</v>
      </c>
    </row>
    <row r="1825" spans="1:25" x14ac:dyDescent="0.25">
      <c r="A1825" t="s">
        <v>597</v>
      </c>
      <c r="B1825" s="8">
        <v>45824</v>
      </c>
      <c r="C1825">
        <f t="shared" si="28"/>
        <v>2025</v>
      </c>
      <c r="D1825" t="s">
        <v>36</v>
      </c>
      <c r="E1825" t="s">
        <v>83</v>
      </c>
      <c r="F1825" t="s">
        <v>38</v>
      </c>
      <c r="G1825" t="b">
        <v>1</v>
      </c>
      <c r="H1825">
        <v>3</v>
      </c>
      <c r="I1825">
        <v>1</v>
      </c>
      <c r="J1825" t="s">
        <v>25</v>
      </c>
      <c r="K1825" s="5">
        <v>16091</v>
      </c>
      <c r="L1825" t="s">
        <v>109</v>
      </c>
      <c r="M1825" t="s">
        <v>50</v>
      </c>
      <c r="N1825">
        <v>37</v>
      </c>
      <c r="O1825">
        <v>2</v>
      </c>
      <c r="P1825">
        <v>2</v>
      </c>
      <c r="Q1825" t="s">
        <v>87</v>
      </c>
      <c r="R1825" s="5">
        <v>8782</v>
      </c>
      <c r="S1825">
        <v>4.76</v>
      </c>
      <c r="T1825" s="5">
        <v>231538.58</v>
      </c>
      <c r="U1825">
        <v>46</v>
      </c>
      <c r="V1825" t="s">
        <v>29</v>
      </c>
      <c r="W1825" s="5">
        <v>2000</v>
      </c>
      <c r="X1825" s="5">
        <f>Table1[[#This Row],[Attendance]]*Table1[[#This Row],[Average Ticket Price]]</f>
        <v>32182000</v>
      </c>
      <c r="Y1825" s="5" t="s">
        <v>683</v>
      </c>
    </row>
    <row r="1826" spans="1:25" x14ac:dyDescent="0.25">
      <c r="A1826" t="s">
        <v>197</v>
      </c>
      <c r="B1826" s="8">
        <v>45915</v>
      </c>
      <c r="C1826">
        <f t="shared" si="28"/>
        <v>2025</v>
      </c>
      <c r="D1826" t="s">
        <v>36</v>
      </c>
      <c r="E1826" t="s">
        <v>66</v>
      </c>
      <c r="F1826" t="s">
        <v>24</v>
      </c>
      <c r="G1826" t="b">
        <v>0</v>
      </c>
      <c r="H1826">
        <v>3</v>
      </c>
      <c r="I1826">
        <v>0</v>
      </c>
      <c r="J1826" t="s">
        <v>25</v>
      </c>
      <c r="K1826" s="5">
        <v>46567</v>
      </c>
      <c r="L1826" t="s">
        <v>26</v>
      </c>
      <c r="M1826" t="s">
        <v>50</v>
      </c>
      <c r="N1826">
        <v>80</v>
      </c>
      <c r="O1826">
        <v>1</v>
      </c>
      <c r="P1826">
        <v>0</v>
      </c>
      <c r="Q1826" t="s">
        <v>41</v>
      </c>
      <c r="R1826" s="5">
        <v>41806</v>
      </c>
      <c r="S1826">
        <v>3.37</v>
      </c>
      <c r="T1826" s="5">
        <v>53002.38</v>
      </c>
      <c r="U1826">
        <v>54</v>
      </c>
      <c r="V1826" t="s">
        <v>42</v>
      </c>
      <c r="W1826" s="5">
        <v>1750</v>
      </c>
      <c r="X1826" s="5">
        <f>Table1[[#This Row],[Attendance]]*Table1[[#This Row],[Average Ticket Price]]</f>
        <v>81492250</v>
      </c>
      <c r="Y1826" s="5" t="s">
        <v>683</v>
      </c>
    </row>
    <row r="1827" spans="1:25" x14ac:dyDescent="0.25">
      <c r="A1827" t="s">
        <v>445</v>
      </c>
      <c r="B1827" s="8">
        <v>45582</v>
      </c>
      <c r="C1827">
        <f t="shared" si="28"/>
        <v>2024</v>
      </c>
      <c r="D1827" t="s">
        <v>31</v>
      </c>
      <c r="E1827" t="s">
        <v>32</v>
      </c>
      <c r="F1827" t="s">
        <v>38</v>
      </c>
      <c r="G1827" t="b">
        <v>1</v>
      </c>
      <c r="H1827">
        <v>4</v>
      </c>
      <c r="I1827">
        <v>1</v>
      </c>
      <c r="J1827" t="s">
        <v>25</v>
      </c>
      <c r="K1827" s="5">
        <v>8530</v>
      </c>
      <c r="L1827" t="s">
        <v>221</v>
      </c>
      <c r="M1827" t="s">
        <v>34</v>
      </c>
      <c r="N1827">
        <v>22</v>
      </c>
      <c r="O1827">
        <v>0</v>
      </c>
      <c r="P1827">
        <v>2</v>
      </c>
      <c r="Q1827" t="s">
        <v>41</v>
      </c>
      <c r="R1827" s="5">
        <v>85356</v>
      </c>
      <c r="S1827">
        <v>4.16</v>
      </c>
      <c r="T1827" s="5">
        <v>150232.4</v>
      </c>
      <c r="U1827">
        <v>50</v>
      </c>
      <c r="V1827" t="s">
        <v>42</v>
      </c>
      <c r="W1827" s="5">
        <v>1500</v>
      </c>
      <c r="X1827" s="5">
        <f>Table1[[#This Row],[Attendance]]*Table1[[#This Row],[Average Ticket Price]]</f>
        <v>12795000</v>
      </c>
      <c r="Y1827" s="5" t="s">
        <v>683</v>
      </c>
    </row>
    <row r="1828" spans="1:25" x14ac:dyDescent="0.25">
      <c r="A1828" t="s">
        <v>598</v>
      </c>
      <c r="B1828" s="8">
        <v>45574</v>
      </c>
      <c r="C1828">
        <f t="shared" si="28"/>
        <v>2024</v>
      </c>
      <c r="D1828" t="s">
        <v>97</v>
      </c>
      <c r="E1828" t="s">
        <v>32</v>
      </c>
      <c r="F1828" t="s">
        <v>38</v>
      </c>
      <c r="G1828" t="b">
        <v>0</v>
      </c>
      <c r="H1828">
        <v>3</v>
      </c>
      <c r="I1828">
        <v>1</v>
      </c>
      <c r="J1828" t="s">
        <v>25</v>
      </c>
      <c r="K1828" s="5">
        <v>36556</v>
      </c>
      <c r="L1828" t="s">
        <v>353</v>
      </c>
      <c r="M1828" t="s">
        <v>27</v>
      </c>
      <c r="N1828">
        <v>22</v>
      </c>
      <c r="O1828">
        <v>0</v>
      </c>
      <c r="P1828">
        <v>2</v>
      </c>
      <c r="Q1828" t="s">
        <v>41</v>
      </c>
      <c r="R1828" s="5">
        <v>135921</v>
      </c>
      <c r="S1828">
        <v>7.93</v>
      </c>
      <c r="T1828" s="5">
        <v>221493.66</v>
      </c>
      <c r="U1828">
        <v>48</v>
      </c>
      <c r="V1828" t="s">
        <v>42</v>
      </c>
      <c r="W1828" s="5">
        <v>500</v>
      </c>
      <c r="X1828" s="5">
        <f>Table1[[#This Row],[Attendance]]*Table1[[#This Row],[Average Ticket Price]]</f>
        <v>18278000</v>
      </c>
      <c r="Y1828" s="5" t="s">
        <v>683</v>
      </c>
    </row>
    <row r="1829" spans="1:25" x14ac:dyDescent="0.25">
      <c r="A1829" t="s">
        <v>160</v>
      </c>
      <c r="B1829" s="8">
        <v>45643</v>
      </c>
      <c r="C1829">
        <f t="shared" si="28"/>
        <v>2024</v>
      </c>
      <c r="D1829" t="s">
        <v>77</v>
      </c>
      <c r="E1829" t="s">
        <v>98</v>
      </c>
      <c r="F1829" t="s">
        <v>44</v>
      </c>
      <c r="G1829" t="b">
        <v>0</v>
      </c>
      <c r="H1829">
        <v>4</v>
      </c>
      <c r="I1829">
        <v>4</v>
      </c>
      <c r="J1829" t="s">
        <v>39</v>
      </c>
      <c r="K1829" s="5">
        <v>28717</v>
      </c>
      <c r="L1829" t="s">
        <v>190</v>
      </c>
      <c r="M1829" t="s">
        <v>34</v>
      </c>
      <c r="N1829">
        <v>36</v>
      </c>
      <c r="O1829">
        <v>0</v>
      </c>
      <c r="P1829">
        <v>0</v>
      </c>
      <c r="Q1829" t="s">
        <v>41</v>
      </c>
      <c r="R1829" s="5">
        <v>40462</v>
      </c>
      <c r="S1829">
        <v>5.56</v>
      </c>
      <c r="T1829" s="5">
        <v>145410.6</v>
      </c>
      <c r="U1829">
        <v>35</v>
      </c>
      <c r="V1829" t="s">
        <v>42</v>
      </c>
      <c r="W1829" s="5">
        <v>2500</v>
      </c>
      <c r="X1829" s="5">
        <f>Table1[[#This Row],[Attendance]]*Table1[[#This Row],[Average Ticket Price]]</f>
        <v>71792500</v>
      </c>
      <c r="Y1829" s="5" t="s">
        <v>683</v>
      </c>
    </row>
    <row r="1830" spans="1:25" x14ac:dyDescent="0.25">
      <c r="A1830" t="s">
        <v>260</v>
      </c>
      <c r="B1830" s="8">
        <v>45328</v>
      </c>
      <c r="C1830">
        <f t="shared" si="28"/>
        <v>2024</v>
      </c>
      <c r="D1830" t="s">
        <v>89</v>
      </c>
      <c r="E1830" t="s">
        <v>37</v>
      </c>
      <c r="F1830" t="s">
        <v>24</v>
      </c>
      <c r="G1830" t="b">
        <v>1</v>
      </c>
      <c r="H1830">
        <v>3</v>
      </c>
      <c r="I1830">
        <v>3</v>
      </c>
      <c r="J1830" t="s">
        <v>39</v>
      </c>
      <c r="K1830" s="5">
        <v>12275</v>
      </c>
      <c r="L1830" t="s">
        <v>93</v>
      </c>
      <c r="M1830" t="s">
        <v>27</v>
      </c>
      <c r="N1830">
        <v>32</v>
      </c>
      <c r="O1830">
        <v>0</v>
      </c>
      <c r="P1830">
        <v>1</v>
      </c>
      <c r="Q1830" t="s">
        <v>41</v>
      </c>
      <c r="R1830" s="5">
        <v>43911</v>
      </c>
      <c r="S1830">
        <v>5.93</v>
      </c>
      <c r="T1830" s="5">
        <v>158824.82</v>
      </c>
      <c r="U1830">
        <v>31</v>
      </c>
      <c r="V1830" t="s">
        <v>42</v>
      </c>
      <c r="W1830" s="5">
        <v>2000</v>
      </c>
      <c r="X1830" s="5">
        <f>Table1[[#This Row],[Attendance]]*Table1[[#This Row],[Average Ticket Price]]</f>
        <v>24550000</v>
      </c>
      <c r="Y1830" s="5" t="s">
        <v>683</v>
      </c>
    </row>
    <row r="1831" spans="1:25" x14ac:dyDescent="0.25">
      <c r="A1831" t="s">
        <v>371</v>
      </c>
      <c r="B1831" s="8">
        <v>45790</v>
      </c>
      <c r="C1831">
        <f t="shared" si="28"/>
        <v>2025</v>
      </c>
      <c r="D1831" t="s">
        <v>36</v>
      </c>
      <c r="E1831" t="s">
        <v>66</v>
      </c>
      <c r="F1831" t="s">
        <v>44</v>
      </c>
      <c r="G1831" t="b">
        <v>1</v>
      </c>
      <c r="H1831">
        <v>2</v>
      </c>
      <c r="I1831">
        <v>0</v>
      </c>
      <c r="J1831" t="s">
        <v>25</v>
      </c>
      <c r="K1831" s="5">
        <v>32651</v>
      </c>
      <c r="L1831" t="s">
        <v>424</v>
      </c>
      <c r="M1831" t="s">
        <v>27</v>
      </c>
      <c r="N1831">
        <v>19</v>
      </c>
      <c r="O1831">
        <v>0</v>
      </c>
      <c r="P1831">
        <v>1</v>
      </c>
      <c r="Q1831" t="s">
        <v>41</v>
      </c>
      <c r="R1831" s="5">
        <v>111606</v>
      </c>
      <c r="S1831">
        <v>7.04</v>
      </c>
      <c r="T1831" s="5">
        <v>228784.64000000001</v>
      </c>
      <c r="U1831">
        <v>59</v>
      </c>
      <c r="V1831" t="s">
        <v>42</v>
      </c>
      <c r="W1831" s="5">
        <v>1250</v>
      </c>
      <c r="X1831" s="5">
        <f>Table1[[#This Row],[Attendance]]*Table1[[#This Row],[Average Ticket Price]]</f>
        <v>40813750</v>
      </c>
      <c r="Y1831" s="5" t="s">
        <v>683</v>
      </c>
    </row>
    <row r="1832" spans="1:25" x14ac:dyDescent="0.25">
      <c r="A1832" t="s">
        <v>294</v>
      </c>
      <c r="B1832" s="8">
        <v>45678</v>
      </c>
      <c r="C1832">
        <f t="shared" si="28"/>
        <v>2025</v>
      </c>
      <c r="D1832" t="s">
        <v>31</v>
      </c>
      <c r="E1832" t="s">
        <v>72</v>
      </c>
      <c r="F1832" t="s">
        <v>38</v>
      </c>
      <c r="G1832" t="b">
        <v>1</v>
      </c>
      <c r="H1832">
        <v>3</v>
      </c>
      <c r="I1832">
        <v>3</v>
      </c>
      <c r="J1832" t="s">
        <v>39</v>
      </c>
      <c r="K1832" s="5">
        <v>25156</v>
      </c>
      <c r="L1832" t="s">
        <v>229</v>
      </c>
      <c r="M1832" t="s">
        <v>50</v>
      </c>
      <c r="N1832">
        <v>68</v>
      </c>
      <c r="O1832">
        <v>0</v>
      </c>
      <c r="P1832">
        <v>0</v>
      </c>
      <c r="Q1832" t="s">
        <v>46</v>
      </c>
      <c r="R1832" s="5">
        <v>11230</v>
      </c>
      <c r="S1832">
        <v>5.45</v>
      </c>
      <c r="T1832" s="5">
        <v>191022.71</v>
      </c>
      <c r="U1832">
        <v>45</v>
      </c>
      <c r="V1832" t="s">
        <v>42</v>
      </c>
      <c r="W1832" s="5">
        <v>3000</v>
      </c>
      <c r="X1832" s="5">
        <f>Table1[[#This Row],[Attendance]]*Table1[[#This Row],[Average Ticket Price]]</f>
        <v>75468000</v>
      </c>
      <c r="Y1832" s="5" t="s">
        <v>683</v>
      </c>
    </row>
    <row r="1833" spans="1:25" x14ac:dyDescent="0.25">
      <c r="A1833" t="s">
        <v>370</v>
      </c>
      <c r="B1833" s="8">
        <v>45305</v>
      </c>
      <c r="C1833">
        <f t="shared" si="28"/>
        <v>2024</v>
      </c>
      <c r="D1833" t="s">
        <v>22</v>
      </c>
      <c r="E1833" t="s">
        <v>32</v>
      </c>
      <c r="F1833" t="s">
        <v>24</v>
      </c>
      <c r="G1833" t="b">
        <v>0</v>
      </c>
      <c r="H1833">
        <v>2</v>
      </c>
      <c r="I1833">
        <v>0</v>
      </c>
      <c r="J1833" t="s">
        <v>25</v>
      </c>
      <c r="K1833" s="5">
        <v>12556</v>
      </c>
      <c r="L1833" t="s">
        <v>151</v>
      </c>
      <c r="M1833" t="s">
        <v>27</v>
      </c>
      <c r="N1833">
        <v>45</v>
      </c>
      <c r="O1833">
        <v>2</v>
      </c>
      <c r="P1833">
        <v>1</v>
      </c>
      <c r="Q1833" t="s">
        <v>46</v>
      </c>
      <c r="R1833" s="5">
        <v>14748</v>
      </c>
      <c r="S1833">
        <v>6.25</v>
      </c>
      <c r="T1833" s="5">
        <v>5596.74</v>
      </c>
      <c r="U1833">
        <v>46</v>
      </c>
      <c r="V1833" t="s">
        <v>29</v>
      </c>
      <c r="W1833" s="5">
        <v>1750</v>
      </c>
      <c r="X1833" s="5">
        <f>Table1[[#This Row],[Attendance]]*Table1[[#This Row],[Average Ticket Price]]</f>
        <v>21973000</v>
      </c>
      <c r="Y1833" s="5" t="s">
        <v>683</v>
      </c>
    </row>
    <row r="1834" spans="1:25" x14ac:dyDescent="0.25">
      <c r="A1834" t="s">
        <v>281</v>
      </c>
      <c r="B1834" s="8">
        <v>45958</v>
      </c>
      <c r="C1834">
        <f t="shared" si="28"/>
        <v>2025</v>
      </c>
      <c r="D1834" t="s">
        <v>22</v>
      </c>
      <c r="E1834" t="s">
        <v>66</v>
      </c>
      <c r="F1834" t="s">
        <v>24</v>
      </c>
      <c r="G1834" t="b">
        <v>1</v>
      </c>
      <c r="H1834">
        <v>3</v>
      </c>
      <c r="I1834">
        <v>3</v>
      </c>
      <c r="J1834" t="s">
        <v>39</v>
      </c>
      <c r="K1834" s="5">
        <v>23249</v>
      </c>
      <c r="L1834" t="s">
        <v>99</v>
      </c>
      <c r="M1834" t="s">
        <v>50</v>
      </c>
      <c r="N1834">
        <v>26</v>
      </c>
      <c r="O1834">
        <v>2</v>
      </c>
      <c r="P1834">
        <v>2</v>
      </c>
      <c r="Q1834" t="s">
        <v>87</v>
      </c>
      <c r="R1834" s="5">
        <v>107272</v>
      </c>
      <c r="S1834">
        <v>4.8499999999999996</v>
      </c>
      <c r="T1834" s="5">
        <v>126165.67</v>
      </c>
      <c r="U1834">
        <v>27</v>
      </c>
      <c r="V1834" t="s">
        <v>42</v>
      </c>
      <c r="W1834" s="5">
        <v>1750</v>
      </c>
      <c r="X1834" s="5">
        <f>Table1[[#This Row],[Attendance]]*Table1[[#This Row],[Average Ticket Price]]</f>
        <v>40685750</v>
      </c>
      <c r="Y1834" s="5" t="s">
        <v>683</v>
      </c>
    </row>
    <row r="1835" spans="1:25" x14ac:dyDescent="0.25">
      <c r="A1835" t="s">
        <v>609</v>
      </c>
      <c r="B1835" s="8">
        <v>45812</v>
      </c>
      <c r="C1835">
        <f t="shared" si="28"/>
        <v>2025</v>
      </c>
      <c r="D1835" t="s">
        <v>53</v>
      </c>
      <c r="E1835" t="s">
        <v>66</v>
      </c>
      <c r="F1835" t="s">
        <v>24</v>
      </c>
      <c r="G1835" t="b">
        <v>1</v>
      </c>
      <c r="H1835">
        <v>4</v>
      </c>
      <c r="I1835">
        <v>1</v>
      </c>
      <c r="J1835" t="s">
        <v>25</v>
      </c>
      <c r="K1835" s="5">
        <v>45095</v>
      </c>
      <c r="L1835" t="s">
        <v>64</v>
      </c>
      <c r="M1835" t="s">
        <v>27</v>
      </c>
      <c r="N1835">
        <v>40</v>
      </c>
      <c r="O1835">
        <v>1</v>
      </c>
      <c r="P1835">
        <v>0</v>
      </c>
      <c r="Q1835" t="s">
        <v>81</v>
      </c>
      <c r="R1835" s="5">
        <v>75990</v>
      </c>
      <c r="S1835">
        <v>8.85</v>
      </c>
      <c r="T1835" s="5">
        <v>246506.06</v>
      </c>
      <c r="U1835">
        <v>51</v>
      </c>
      <c r="V1835" t="s">
        <v>152</v>
      </c>
      <c r="W1835" s="5">
        <v>2000</v>
      </c>
      <c r="X1835" s="5">
        <f>Table1[[#This Row],[Attendance]]*Table1[[#This Row],[Average Ticket Price]]</f>
        <v>90190000</v>
      </c>
      <c r="Y1835" s="5" t="s">
        <v>683</v>
      </c>
    </row>
    <row r="1836" spans="1:25" x14ac:dyDescent="0.25">
      <c r="A1836" t="s">
        <v>484</v>
      </c>
      <c r="B1836" s="8">
        <v>45894</v>
      </c>
      <c r="C1836">
        <f t="shared" si="28"/>
        <v>2025</v>
      </c>
      <c r="D1836" t="s">
        <v>69</v>
      </c>
      <c r="E1836" t="s">
        <v>83</v>
      </c>
      <c r="F1836" t="s">
        <v>24</v>
      </c>
      <c r="G1836" t="b">
        <v>1</v>
      </c>
      <c r="H1836">
        <v>1</v>
      </c>
      <c r="I1836">
        <v>2</v>
      </c>
      <c r="J1836" t="s">
        <v>54</v>
      </c>
      <c r="K1836" s="5">
        <v>8926</v>
      </c>
      <c r="L1836" t="s">
        <v>163</v>
      </c>
      <c r="M1836" t="s">
        <v>34</v>
      </c>
      <c r="N1836">
        <v>27</v>
      </c>
      <c r="O1836">
        <v>1</v>
      </c>
      <c r="P1836">
        <v>0</v>
      </c>
      <c r="Q1836" t="s">
        <v>81</v>
      </c>
      <c r="R1836" s="5">
        <v>131428</v>
      </c>
      <c r="S1836">
        <v>1.22</v>
      </c>
      <c r="T1836" s="5">
        <v>196576.66</v>
      </c>
      <c r="U1836">
        <v>57</v>
      </c>
      <c r="V1836" t="s">
        <v>29</v>
      </c>
      <c r="W1836" s="5">
        <v>2000</v>
      </c>
      <c r="X1836" s="5">
        <f>Table1[[#This Row],[Attendance]]*Table1[[#This Row],[Average Ticket Price]]</f>
        <v>17852000</v>
      </c>
      <c r="Y1836" s="5" t="s">
        <v>683</v>
      </c>
    </row>
    <row r="1837" spans="1:25" x14ac:dyDescent="0.25">
      <c r="A1837" t="s">
        <v>642</v>
      </c>
      <c r="B1837" s="8">
        <v>45356</v>
      </c>
      <c r="C1837">
        <f t="shared" si="28"/>
        <v>2024</v>
      </c>
      <c r="D1837" t="s">
        <v>22</v>
      </c>
      <c r="E1837" t="s">
        <v>72</v>
      </c>
      <c r="F1837" t="s">
        <v>38</v>
      </c>
      <c r="G1837" t="b">
        <v>1</v>
      </c>
      <c r="H1837">
        <v>0</v>
      </c>
      <c r="I1837">
        <v>0</v>
      </c>
      <c r="J1837" t="s">
        <v>39</v>
      </c>
      <c r="K1837" s="5">
        <v>25885</v>
      </c>
      <c r="L1837" t="s">
        <v>306</v>
      </c>
      <c r="M1837" t="s">
        <v>34</v>
      </c>
      <c r="N1837">
        <v>40</v>
      </c>
      <c r="O1837">
        <v>1</v>
      </c>
      <c r="P1837">
        <v>2</v>
      </c>
      <c r="Q1837" t="s">
        <v>81</v>
      </c>
      <c r="R1837" s="5">
        <v>144937</v>
      </c>
      <c r="S1837">
        <v>6.37</v>
      </c>
      <c r="T1837" s="5">
        <v>42623.44</v>
      </c>
      <c r="U1837">
        <v>35</v>
      </c>
      <c r="V1837" t="s">
        <v>42</v>
      </c>
      <c r="W1837" s="5">
        <v>1750</v>
      </c>
      <c r="X1837" s="5">
        <f>Table1[[#This Row],[Attendance]]*Table1[[#This Row],[Average Ticket Price]]</f>
        <v>45298750</v>
      </c>
      <c r="Y1837" s="5" t="s">
        <v>683</v>
      </c>
    </row>
    <row r="1838" spans="1:25" x14ac:dyDescent="0.25">
      <c r="A1838" t="s">
        <v>260</v>
      </c>
      <c r="B1838" s="8">
        <v>45647</v>
      </c>
      <c r="C1838">
        <f t="shared" si="28"/>
        <v>2024</v>
      </c>
      <c r="D1838" t="s">
        <v>31</v>
      </c>
      <c r="E1838" t="s">
        <v>48</v>
      </c>
      <c r="F1838" t="s">
        <v>38</v>
      </c>
      <c r="G1838" t="b">
        <v>0</v>
      </c>
      <c r="H1838">
        <v>0</v>
      </c>
      <c r="I1838">
        <v>2</v>
      </c>
      <c r="J1838" t="s">
        <v>54</v>
      </c>
      <c r="K1838" s="5">
        <v>50801</v>
      </c>
      <c r="L1838" t="s">
        <v>139</v>
      </c>
      <c r="M1838" t="s">
        <v>50</v>
      </c>
      <c r="N1838">
        <v>65</v>
      </c>
      <c r="O1838">
        <v>0</v>
      </c>
      <c r="P1838">
        <v>2</v>
      </c>
      <c r="Q1838" t="s">
        <v>28</v>
      </c>
      <c r="R1838" s="5">
        <v>87396</v>
      </c>
      <c r="S1838">
        <v>2.5499999999999998</v>
      </c>
      <c r="T1838" s="5">
        <v>191216.65</v>
      </c>
      <c r="U1838">
        <v>41</v>
      </c>
      <c r="V1838" t="s">
        <v>29</v>
      </c>
      <c r="W1838" s="5">
        <v>750</v>
      </c>
      <c r="X1838" s="5">
        <f>Table1[[#This Row],[Attendance]]*Table1[[#This Row],[Average Ticket Price]]</f>
        <v>38100750</v>
      </c>
      <c r="Y1838" s="5" t="s">
        <v>683</v>
      </c>
    </row>
    <row r="1839" spans="1:25" x14ac:dyDescent="0.25">
      <c r="A1839" t="s">
        <v>326</v>
      </c>
      <c r="B1839" s="8">
        <v>45748</v>
      </c>
      <c r="C1839">
        <f t="shared" si="28"/>
        <v>2025</v>
      </c>
      <c r="D1839" t="s">
        <v>36</v>
      </c>
      <c r="E1839" t="s">
        <v>32</v>
      </c>
      <c r="F1839" t="s">
        <v>44</v>
      </c>
      <c r="G1839" t="b">
        <v>1</v>
      </c>
      <c r="H1839">
        <v>4</v>
      </c>
      <c r="I1839">
        <v>0</v>
      </c>
      <c r="J1839" t="s">
        <v>25</v>
      </c>
      <c r="K1839" s="5">
        <v>19577</v>
      </c>
      <c r="L1839" t="s">
        <v>293</v>
      </c>
      <c r="M1839" t="s">
        <v>61</v>
      </c>
      <c r="N1839">
        <v>72</v>
      </c>
      <c r="O1839">
        <v>2</v>
      </c>
      <c r="P1839">
        <v>0</v>
      </c>
      <c r="Q1839" t="s">
        <v>51</v>
      </c>
      <c r="R1839" s="5">
        <v>36872</v>
      </c>
      <c r="S1839">
        <v>3.36</v>
      </c>
      <c r="T1839" s="5">
        <v>66237.59</v>
      </c>
      <c r="U1839">
        <v>55</v>
      </c>
      <c r="V1839" t="s">
        <v>29</v>
      </c>
      <c r="W1839" s="5">
        <v>1250</v>
      </c>
      <c r="X1839" s="5">
        <f>Table1[[#This Row],[Attendance]]*Table1[[#This Row],[Average Ticket Price]]</f>
        <v>24471250</v>
      </c>
      <c r="Y1839" s="5" t="s">
        <v>683</v>
      </c>
    </row>
    <row r="1840" spans="1:25" x14ac:dyDescent="0.25">
      <c r="A1840" t="s">
        <v>472</v>
      </c>
      <c r="B1840" s="8">
        <v>45565</v>
      </c>
      <c r="C1840">
        <f t="shared" si="28"/>
        <v>2024</v>
      </c>
      <c r="D1840" t="s">
        <v>97</v>
      </c>
      <c r="E1840" t="s">
        <v>83</v>
      </c>
      <c r="F1840" t="s">
        <v>44</v>
      </c>
      <c r="G1840" t="b">
        <v>0</v>
      </c>
      <c r="H1840">
        <v>2</v>
      </c>
      <c r="I1840">
        <v>0</v>
      </c>
      <c r="J1840" t="s">
        <v>25</v>
      </c>
      <c r="K1840" s="5">
        <v>23907</v>
      </c>
      <c r="L1840" t="s">
        <v>78</v>
      </c>
      <c r="M1840" t="s">
        <v>61</v>
      </c>
      <c r="N1840">
        <v>31</v>
      </c>
      <c r="O1840">
        <v>0</v>
      </c>
      <c r="P1840">
        <v>0</v>
      </c>
      <c r="Q1840" t="s">
        <v>62</v>
      </c>
      <c r="R1840" s="5">
        <v>124690</v>
      </c>
      <c r="S1840">
        <v>8.07</v>
      </c>
      <c r="T1840" s="5">
        <v>101163.42</v>
      </c>
      <c r="U1840">
        <v>51</v>
      </c>
      <c r="V1840" t="s">
        <v>42</v>
      </c>
      <c r="W1840" s="5">
        <v>2500</v>
      </c>
      <c r="X1840" s="5">
        <f>Table1[[#This Row],[Attendance]]*Table1[[#This Row],[Average Ticket Price]]</f>
        <v>59767500</v>
      </c>
      <c r="Y1840" s="5" t="s">
        <v>683</v>
      </c>
    </row>
    <row r="1841" spans="1:25" x14ac:dyDescent="0.25">
      <c r="A1841" t="s">
        <v>234</v>
      </c>
      <c r="B1841" s="8">
        <v>45875</v>
      </c>
      <c r="C1841">
        <f t="shared" si="28"/>
        <v>2025</v>
      </c>
      <c r="D1841" t="s">
        <v>36</v>
      </c>
      <c r="E1841" t="s">
        <v>83</v>
      </c>
      <c r="F1841" t="s">
        <v>44</v>
      </c>
      <c r="G1841" t="b">
        <v>0</v>
      </c>
      <c r="H1841">
        <v>1</v>
      </c>
      <c r="I1841">
        <v>1</v>
      </c>
      <c r="J1841" t="s">
        <v>39</v>
      </c>
      <c r="K1841" s="5">
        <v>9534</v>
      </c>
      <c r="L1841" t="s">
        <v>308</v>
      </c>
      <c r="M1841" t="s">
        <v>61</v>
      </c>
      <c r="N1841">
        <v>89</v>
      </c>
      <c r="O1841">
        <v>0</v>
      </c>
      <c r="P1841">
        <v>1</v>
      </c>
      <c r="Q1841" t="s">
        <v>81</v>
      </c>
      <c r="R1841" s="5">
        <v>148549</v>
      </c>
      <c r="S1841">
        <v>4.17</v>
      </c>
      <c r="T1841" s="5">
        <v>121342.73</v>
      </c>
      <c r="U1841">
        <v>49</v>
      </c>
      <c r="V1841" t="s">
        <v>29</v>
      </c>
      <c r="W1841" s="5">
        <v>1000</v>
      </c>
      <c r="X1841" s="5">
        <f>Table1[[#This Row],[Attendance]]*Table1[[#This Row],[Average Ticket Price]]</f>
        <v>9534000</v>
      </c>
      <c r="Y1841" s="5" t="s">
        <v>683</v>
      </c>
    </row>
    <row r="1842" spans="1:25" x14ac:dyDescent="0.25">
      <c r="A1842" t="s">
        <v>379</v>
      </c>
      <c r="B1842" s="8">
        <v>45467</v>
      </c>
      <c r="C1842">
        <f t="shared" si="28"/>
        <v>2024</v>
      </c>
      <c r="D1842" t="s">
        <v>69</v>
      </c>
      <c r="E1842" t="s">
        <v>98</v>
      </c>
      <c r="F1842" t="s">
        <v>24</v>
      </c>
      <c r="G1842" t="b">
        <v>0</v>
      </c>
      <c r="H1842">
        <v>5</v>
      </c>
      <c r="I1842">
        <v>4</v>
      </c>
      <c r="J1842" t="s">
        <v>25</v>
      </c>
      <c r="K1842" s="5">
        <v>44245</v>
      </c>
      <c r="L1842" t="s">
        <v>86</v>
      </c>
      <c r="M1842" t="s">
        <v>27</v>
      </c>
      <c r="N1842">
        <v>33</v>
      </c>
      <c r="O1842">
        <v>0</v>
      </c>
      <c r="P1842">
        <v>2</v>
      </c>
      <c r="Q1842" t="s">
        <v>28</v>
      </c>
      <c r="R1842" s="5">
        <v>63887</v>
      </c>
      <c r="S1842">
        <v>1.5</v>
      </c>
      <c r="T1842" s="5">
        <v>144681.66</v>
      </c>
      <c r="U1842">
        <v>59</v>
      </c>
      <c r="V1842" t="s">
        <v>42</v>
      </c>
      <c r="W1842" s="5">
        <v>1250</v>
      </c>
      <c r="X1842" s="5">
        <f>Table1[[#This Row],[Attendance]]*Table1[[#This Row],[Average Ticket Price]]</f>
        <v>55306250</v>
      </c>
      <c r="Y1842" s="5" t="s">
        <v>683</v>
      </c>
    </row>
    <row r="1843" spans="1:25" x14ac:dyDescent="0.25">
      <c r="A1843" t="s">
        <v>219</v>
      </c>
      <c r="B1843" s="8">
        <v>45961</v>
      </c>
      <c r="C1843">
        <f t="shared" si="28"/>
        <v>2025</v>
      </c>
      <c r="D1843" t="s">
        <v>53</v>
      </c>
      <c r="E1843" t="s">
        <v>72</v>
      </c>
      <c r="F1843" t="s">
        <v>24</v>
      </c>
      <c r="G1843" t="b">
        <v>1</v>
      </c>
      <c r="H1843">
        <v>4</v>
      </c>
      <c r="I1843">
        <v>0</v>
      </c>
      <c r="J1843" t="s">
        <v>25</v>
      </c>
      <c r="K1843" s="5">
        <v>18428</v>
      </c>
      <c r="L1843" t="s">
        <v>139</v>
      </c>
      <c r="M1843" t="s">
        <v>61</v>
      </c>
      <c r="N1843">
        <v>31</v>
      </c>
      <c r="O1843">
        <v>2</v>
      </c>
      <c r="P1843">
        <v>1</v>
      </c>
      <c r="Q1843" t="s">
        <v>87</v>
      </c>
      <c r="R1843" s="5">
        <v>92419</v>
      </c>
      <c r="S1843">
        <v>6.45</v>
      </c>
      <c r="T1843" s="5">
        <v>91597.67</v>
      </c>
      <c r="U1843">
        <v>60</v>
      </c>
      <c r="V1843" t="s">
        <v>42</v>
      </c>
      <c r="W1843" s="5">
        <v>1500</v>
      </c>
      <c r="X1843" s="5">
        <f>Table1[[#This Row],[Attendance]]*Table1[[#This Row],[Average Ticket Price]]</f>
        <v>27642000</v>
      </c>
      <c r="Y1843" s="5" t="s">
        <v>683</v>
      </c>
    </row>
    <row r="1844" spans="1:25" x14ac:dyDescent="0.25">
      <c r="A1844" t="s">
        <v>283</v>
      </c>
      <c r="B1844" s="8">
        <v>45360</v>
      </c>
      <c r="C1844">
        <f t="shared" si="28"/>
        <v>2024</v>
      </c>
      <c r="D1844" t="s">
        <v>69</v>
      </c>
      <c r="E1844" t="s">
        <v>37</v>
      </c>
      <c r="F1844" t="s">
        <v>24</v>
      </c>
      <c r="G1844" t="b">
        <v>0</v>
      </c>
      <c r="H1844">
        <v>3</v>
      </c>
      <c r="I1844">
        <v>0</v>
      </c>
      <c r="J1844" t="s">
        <v>25</v>
      </c>
      <c r="K1844" s="5">
        <v>32993</v>
      </c>
      <c r="L1844" t="s">
        <v>157</v>
      </c>
      <c r="M1844" t="s">
        <v>61</v>
      </c>
      <c r="N1844">
        <v>40</v>
      </c>
      <c r="O1844">
        <v>0</v>
      </c>
      <c r="P1844">
        <v>0</v>
      </c>
      <c r="Q1844" t="s">
        <v>62</v>
      </c>
      <c r="R1844" s="5">
        <v>30222</v>
      </c>
      <c r="S1844">
        <v>4.43</v>
      </c>
      <c r="T1844" s="5">
        <v>26138.32</v>
      </c>
      <c r="U1844">
        <v>59</v>
      </c>
      <c r="V1844" t="s">
        <v>42</v>
      </c>
      <c r="W1844" s="5">
        <v>1500</v>
      </c>
      <c r="X1844" s="5">
        <f>Table1[[#This Row],[Attendance]]*Table1[[#This Row],[Average Ticket Price]]</f>
        <v>49489500</v>
      </c>
      <c r="Y1844" s="5" t="s">
        <v>683</v>
      </c>
    </row>
    <row r="1845" spans="1:25" x14ac:dyDescent="0.25">
      <c r="A1845" t="s">
        <v>225</v>
      </c>
      <c r="B1845" s="8">
        <v>45546</v>
      </c>
      <c r="C1845">
        <f t="shared" si="28"/>
        <v>2024</v>
      </c>
      <c r="D1845" t="s">
        <v>97</v>
      </c>
      <c r="E1845" t="s">
        <v>98</v>
      </c>
      <c r="F1845" t="s">
        <v>24</v>
      </c>
      <c r="G1845" t="b">
        <v>0</v>
      </c>
      <c r="H1845">
        <v>2</v>
      </c>
      <c r="I1845">
        <v>0</v>
      </c>
      <c r="J1845" t="s">
        <v>25</v>
      </c>
      <c r="K1845" s="5">
        <v>40484</v>
      </c>
      <c r="L1845" t="s">
        <v>244</v>
      </c>
      <c r="M1845" t="s">
        <v>27</v>
      </c>
      <c r="N1845">
        <v>63</v>
      </c>
      <c r="O1845">
        <v>0</v>
      </c>
      <c r="P1845">
        <v>1</v>
      </c>
      <c r="Q1845" t="s">
        <v>81</v>
      </c>
      <c r="R1845" s="5">
        <v>8793</v>
      </c>
      <c r="S1845">
        <v>3.59</v>
      </c>
      <c r="T1845" s="5">
        <v>185234.15</v>
      </c>
      <c r="U1845">
        <v>18</v>
      </c>
      <c r="V1845" t="s">
        <v>29</v>
      </c>
      <c r="W1845" s="5">
        <v>1750</v>
      </c>
      <c r="X1845" s="5">
        <f>Table1[[#This Row],[Attendance]]*Table1[[#This Row],[Average Ticket Price]]</f>
        <v>70847000</v>
      </c>
      <c r="Y1845" s="5" t="s">
        <v>683</v>
      </c>
    </row>
    <row r="1846" spans="1:25" x14ac:dyDescent="0.25">
      <c r="A1846" t="s">
        <v>566</v>
      </c>
      <c r="B1846" s="8">
        <v>45803</v>
      </c>
      <c r="C1846">
        <f t="shared" si="28"/>
        <v>2025</v>
      </c>
      <c r="D1846" t="s">
        <v>53</v>
      </c>
      <c r="E1846" t="s">
        <v>72</v>
      </c>
      <c r="F1846" t="s">
        <v>44</v>
      </c>
      <c r="G1846" t="b">
        <v>1</v>
      </c>
      <c r="H1846">
        <v>5</v>
      </c>
      <c r="I1846">
        <v>2</v>
      </c>
      <c r="J1846" t="s">
        <v>25</v>
      </c>
      <c r="K1846" s="5">
        <v>12355</v>
      </c>
      <c r="L1846" t="s">
        <v>49</v>
      </c>
      <c r="M1846" t="s">
        <v>61</v>
      </c>
      <c r="N1846">
        <v>28</v>
      </c>
      <c r="O1846">
        <v>0</v>
      </c>
      <c r="P1846">
        <v>2</v>
      </c>
      <c r="Q1846" t="s">
        <v>62</v>
      </c>
      <c r="R1846" s="5">
        <v>7280</v>
      </c>
      <c r="S1846">
        <v>4.8099999999999996</v>
      </c>
      <c r="T1846" s="5">
        <v>204788.57</v>
      </c>
      <c r="U1846">
        <v>30</v>
      </c>
      <c r="V1846" t="s">
        <v>42</v>
      </c>
      <c r="W1846" s="5">
        <v>2500</v>
      </c>
      <c r="X1846" s="5">
        <f>Table1[[#This Row],[Attendance]]*Table1[[#This Row],[Average Ticket Price]]</f>
        <v>30887500</v>
      </c>
      <c r="Y1846" s="5" t="s">
        <v>683</v>
      </c>
    </row>
    <row r="1847" spans="1:25" x14ac:dyDescent="0.25">
      <c r="A1847" t="s">
        <v>332</v>
      </c>
      <c r="B1847" s="8">
        <v>45789</v>
      </c>
      <c r="C1847">
        <f t="shared" si="28"/>
        <v>2025</v>
      </c>
      <c r="D1847" t="s">
        <v>31</v>
      </c>
      <c r="E1847" t="s">
        <v>32</v>
      </c>
      <c r="F1847" t="s">
        <v>38</v>
      </c>
      <c r="G1847" t="b">
        <v>0</v>
      </c>
      <c r="H1847">
        <v>5</v>
      </c>
      <c r="I1847">
        <v>0</v>
      </c>
      <c r="J1847" t="s">
        <v>25</v>
      </c>
      <c r="K1847" s="5">
        <v>50096</v>
      </c>
      <c r="L1847" t="s">
        <v>174</v>
      </c>
      <c r="M1847" t="s">
        <v>27</v>
      </c>
      <c r="N1847">
        <v>60</v>
      </c>
      <c r="O1847">
        <v>0</v>
      </c>
      <c r="P1847">
        <v>0</v>
      </c>
      <c r="Q1847" t="s">
        <v>62</v>
      </c>
      <c r="R1847" s="5">
        <v>25331</v>
      </c>
      <c r="S1847">
        <v>8.73</v>
      </c>
      <c r="T1847" s="5">
        <v>144368.29999999999</v>
      </c>
      <c r="U1847">
        <v>60</v>
      </c>
      <c r="V1847" t="s">
        <v>42</v>
      </c>
      <c r="W1847" s="5">
        <v>1000</v>
      </c>
      <c r="X1847" s="5">
        <f>Table1[[#This Row],[Attendance]]*Table1[[#This Row],[Average Ticket Price]]</f>
        <v>50096000</v>
      </c>
      <c r="Y1847" s="5" t="s">
        <v>683</v>
      </c>
    </row>
    <row r="1848" spans="1:25" x14ac:dyDescent="0.25">
      <c r="A1848" t="s">
        <v>643</v>
      </c>
      <c r="B1848" s="8">
        <v>45454</v>
      </c>
      <c r="C1848">
        <f t="shared" si="28"/>
        <v>2024</v>
      </c>
      <c r="D1848" t="s">
        <v>97</v>
      </c>
      <c r="E1848" t="s">
        <v>32</v>
      </c>
      <c r="F1848" t="s">
        <v>24</v>
      </c>
      <c r="G1848" t="b">
        <v>0</v>
      </c>
      <c r="H1848">
        <v>1</v>
      </c>
      <c r="I1848">
        <v>2</v>
      </c>
      <c r="J1848" t="s">
        <v>54</v>
      </c>
      <c r="K1848" s="5">
        <v>38201</v>
      </c>
      <c r="L1848" t="s">
        <v>124</v>
      </c>
      <c r="M1848" t="s">
        <v>34</v>
      </c>
      <c r="N1848">
        <v>14</v>
      </c>
      <c r="O1848">
        <v>0</v>
      </c>
      <c r="P1848">
        <v>0</v>
      </c>
      <c r="Q1848" t="s">
        <v>62</v>
      </c>
      <c r="R1848" s="5">
        <v>147568</v>
      </c>
      <c r="S1848">
        <v>6.17</v>
      </c>
      <c r="T1848" s="5">
        <v>241651.43</v>
      </c>
      <c r="U1848">
        <v>20</v>
      </c>
      <c r="V1848" t="s">
        <v>42</v>
      </c>
      <c r="W1848" s="5">
        <v>750</v>
      </c>
      <c r="X1848" s="5">
        <f>Table1[[#This Row],[Attendance]]*Table1[[#This Row],[Average Ticket Price]]</f>
        <v>28650750</v>
      </c>
      <c r="Y1848" s="5" t="s">
        <v>683</v>
      </c>
    </row>
    <row r="1849" spans="1:25" x14ac:dyDescent="0.25">
      <c r="A1849" t="s">
        <v>263</v>
      </c>
      <c r="B1849" s="8">
        <v>45736</v>
      </c>
      <c r="C1849">
        <f t="shared" si="28"/>
        <v>2025</v>
      </c>
      <c r="D1849" t="s">
        <v>69</v>
      </c>
      <c r="E1849" t="s">
        <v>23</v>
      </c>
      <c r="F1849" t="s">
        <v>44</v>
      </c>
      <c r="G1849" t="b">
        <v>1</v>
      </c>
      <c r="H1849">
        <v>1</v>
      </c>
      <c r="I1849">
        <v>4</v>
      </c>
      <c r="J1849" t="s">
        <v>54</v>
      </c>
      <c r="K1849" s="5">
        <v>16491</v>
      </c>
      <c r="L1849" t="s">
        <v>291</v>
      </c>
      <c r="M1849" t="s">
        <v>34</v>
      </c>
      <c r="N1849">
        <v>88</v>
      </c>
      <c r="O1849">
        <v>0</v>
      </c>
      <c r="P1849">
        <v>1</v>
      </c>
      <c r="Q1849" t="s">
        <v>62</v>
      </c>
      <c r="R1849" s="5">
        <v>77710</v>
      </c>
      <c r="S1849">
        <v>4.43</v>
      </c>
      <c r="T1849" s="5">
        <v>219680.18</v>
      </c>
      <c r="U1849">
        <v>63</v>
      </c>
      <c r="V1849" t="s">
        <v>42</v>
      </c>
      <c r="W1849" s="5">
        <v>1000</v>
      </c>
      <c r="X1849" s="5">
        <f>Table1[[#This Row],[Attendance]]*Table1[[#This Row],[Average Ticket Price]]</f>
        <v>16491000</v>
      </c>
      <c r="Y1849" s="5" t="s">
        <v>683</v>
      </c>
    </row>
    <row r="1850" spans="1:25" x14ac:dyDescent="0.25">
      <c r="A1850" t="s">
        <v>134</v>
      </c>
      <c r="B1850" s="8">
        <v>45925</v>
      </c>
      <c r="C1850">
        <f t="shared" si="28"/>
        <v>2025</v>
      </c>
      <c r="D1850" t="s">
        <v>22</v>
      </c>
      <c r="E1850" t="s">
        <v>98</v>
      </c>
      <c r="F1850" t="s">
        <v>38</v>
      </c>
      <c r="G1850" t="b">
        <v>1</v>
      </c>
      <c r="H1850">
        <v>3</v>
      </c>
      <c r="I1850">
        <v>4</v>
      </c>
      <c r="J1850" t="s">
        <v>54</v>
      </c>
      <c r="K1850" s="5">
        <v>34094</v>
      </c>
      <c r="L1850" t="s">
        <v>212</v>
      </c>
      <c r="M1850" t="s">
        <v>27</v>
      </c>
      <c r="N1850">
        <v>31</v>
      </c>
      <c r="O1850">
        <v>0</v>
      </c>
      <c r="P1850">
        <v>1</v>
      </c>
      <c r="Q1850" t="s">
        <v>41</v>
      </c>
      <c r="R1850" s="5">
        <v>111047</v>
      </c>
      <c r="S1850">
        <v>2.0499999999999998</v>
      </c>
      <c r="T1850" s="5">
        <v>205670.23</v>
      </c>
      <c r="U1850">
        <v>64</v>
      </c>
      <c r="V1850" t="s">
        <v>29</v>
      </c>
      <c r="W1850" s="5">
        <v>2250</v>
      </c>
      <c r="X1850" s="5">
        <f>Table1[[#This Row],[Attendance]]*Table1[[#This Row],[Average Ticket Price]]</f>
        <v>76711500</v>
      </c>
      <c r="Y1850" s="5" t="s">
        <v>683</v>
      </c>
    </row>
    <row r="1851" spans="1:25" x14ac:dyDescent="0.25">
      <c r="A1851" t="s">
        <v>516</v>
      </c>
      <c r="B1851" s="8">
        <v>45775</v>
      </c>
      <c r="C1851">
        <f t="shared" si="28"/>
        <v>2025</v>
      </c>
      <c r="D1851" t="s">
        <v>36</v>
      </c>
      <c r="E1851" t="s">
        <v>83</v>
      </c>
      <c r="F1851" t="s">
        <v>44</v>
      </c>
      <c r="G1851" t="b">
        <v>0</v>
      </c>
      <c r="H1851">
        <v>1</v>
      </c>
      <c r="I1851">
        <v>3</v>
      </c>
      <c r="J1851" t="s">
        <v>54</v>
      </c>
      <c r="K1851" s="5">
        <v>51102</v>
      </c>
      <c r="L1851" t="s">
        <v>223</v>
      </c>
      <c r="M1851" t="s">
        <v>61</v>
      </c>
      <c r="N1851">
        <v>76</v>
      </c>
      <c r="O1851">
        <v>0</v>
      </c>
      <c r="P1851">
        <v>0</v>
      </c>
      <c r="Q1851" t="s">
        <v>62</v>
      </c>
      <c r="R1851" s="5">
        <v>18180</v>
      </c>
      <c r="S1851">
        <v>3.8</v>
      </c>
      <c r="T1851" s="5">
        <v>249298.73</v>
      </c>
      <c r="U1851">
        <v>43</v>
      </c>
      <c r="V1851" t="s">
        <v>29</v>
      </c>
      <c r="W1851" s="5">
        <v>1750</v>
      </c>
      <c r="X1851" s="5">
        <f>Table1[[#This Row],[Attendance]]*Table1[[#This Row],[Average Ticket Price]]</f>
        <v>89428500</v>
      </c>
      <c r="Y1851" s="5" t="s">
        <v>683</v>
      </c>
    </row>
    <row r="1852" spans="1:25" x14ac:dyDescent="0.25">
      <c r="A1852" t="s">
        <v>579</v>
      </c>
      <c r="B1852" s="8">
        <v>45852</v>
      </c>
      <c r="C1852">
        <f t="shared" si="28"/>
        <v>2025</v>
      </c>
      <c r="D1852" t="s">
        <v>77</v>
      </c>
      <c r="E1852" t="s">
        <v>23</v>
      </c>
      <c r="F1852" t="s">
        <v>24</v>
      </c>
      <c r="G1852" t="b">
        <v>1</v>
      </c>
      <c r="H1852">
        <v>5</v>
      </c>
      <c r="I1852">
        <v>0</v>
      </c>
      <c r="J1852" t="s">
        <v>25</v>
      </c>
      <c r="K1852" s="5">
        <v>52568</v>
      </c>
      <c r="L1852" t="s">
        <v>215</v>
      </c>
      <c r="M1852" t="s">
        <v>61</v>
      </c>
      <c r="N1852">
        <v>16</v>
      </c>
      <c r="O1852">
        <v>0</v>
      </c>
      <c r="P1852">
        <v>2</v>
      </c>
      <c r="Q1852" t="s">
        <v>28</v>
      </c>
      <c r="R1852" s="5">
        <v>30867</v>
      </c>
      <c r="S1852">
        <v>1.49</v>
      </c>
      <c r="T1852" s="5">
        <v>72188.740000000005</v>
      </c>
      <c r="U1852">
        <v>31</v>
      </c>
      <c r="V1852" t="s">
        <v>42</v>
      </c>
      <c r="W1852" s="5">
        <v>1250</v>
      </c>
      <c r="X1852" s="5">
        <f>Table1[[#This Row],[Attendance]]*Table1[[#This Row],[Average Ticket Price]]</f>
        <v>65710000</v>
      </c>
      <c r="Y1852" s="5" t="s">
        <v>683</v>
      </c>
    </row>
    <row r="1853" spans="1:25" x14ac:dyDescent="0.25">
      <c r="A1853" t="s">
        <v>566</v>
      </c>
      <c r="B1853" s="8">
        <v>45357</v>
      </c>
      <c r="C1853">
        <f t="shared" si="28"/>
        <v>2024</v>
      </c>
      <c r="D1853" t="s">
        <v>77</v>
      </c>
      <c r="E1853" t="s">
        <v>98</v>
      </c>
      <c r="F1853" t="s">
        <v>38</v>
      </c>
      <c r="G1853" t="b">
        <v>0</v>
      </c>
      <c r="H1853">
        <v>2</v>
      </c>
      <c r="I1853">
        <v>4</v>
      </c>
      <c r="J1853" t="s">
        <v>54</v>
      </c>
      <c r="K1853" s="5">
        <v>20681</v>
      </c>
      <c r="L1853" t="s">
        <v>118</v>
      </c>
      <c r="M1853" t="s">
        <v>61</v>
      </c>
      <c r="N1853">
        <v>85</v>
      </c>
      <c r="O1853">
        <v>0</v>
      </c>
      <c r="P1853">
        <v>1</v>
      </c>
      <c r="Q1853" t="s">
        <v>28</v>
      </c>
      <c r="R1853" s="5">
        <v>130625</v>
      </c>
      <c r="S1853">
        <v>5.09</v>
      </c>
      <c r="T1853" s="5">
        <v>54848.42</v>
      </c>
      <c r="U1853">
        <v>22</v>
      </c>
      <c r="V1853" t="s">
        <v>29</v>
      </c>
      <c r="W1853" s="5">
        <v>2000</v>
      </c>
      <c r="X1853" s="5">
        <f>Table1[[#This Row],[Attendance]]*Table1[[#This Row],[Average Ticket Price]]</f>
        <v>41362000</v>
      </c>
      <c r="Y1853" s="5" t="s">
        <v>683</v>
      </c>
    </row>
    <row r="1854" spans="1:25" x14ac:dyDescent="0.25">
      <c r="A1854" t="s">
        <v>240</v>
      </c>
      <c r="B1854" s="8">
        <v>45958</v>
      </c>
      <c r="C1854">
        <f t="shared" si="28"/>
        <v>2025</v>
      </c>
      <c r="D1854" t="s">
        <v>97</v>
      </c>
      <c r="E1854" t="s">
        <v>48</v>
      </c>
      <c r="F1854" t="s">
        <v>44</v>
      </c>
      <c r="G1854" t="b">
        <v>0</v>
      </c>
      <c r="H1854">
        <v>3</v>
      </c>
      <c r="I1854">
        <v>0</v>
      </c>
      <c r="J1854" t="s">
        <v>25</v>
      </c>
      <c r="K1854" s="5">
        <v>19184</v>
      </c>
      <c r="L1854" t="s">
        <v>331</v>
      </c>
      <c r="M1854" t="s">
        <v>34</v>
      </c>
      <c r="N1854">
        <v>69</v>
      </c>
      <c r="O1854">
        <v>2</v>
      </c>
      <c r="P1854">
        <v>1</v>
      </c>
      <c r="Q1854" t="s">
        <v>46</v>
      </c>
      <c r="R1854" s="5">
        <v>56879</v>
      </c>
      <c r="S1854">
        <v>6.9</v>
      </c>
      <c r="T1854" s="5">
        <v>181915.86</v>
      </c>
      <c r="U1854">
        <v>42</v>
      </c>
      <c r="V1854" t="s">
        <v>29</v>
      </c>
      <c r="W1854" s="5">
        <v>2250</v>
      </c>
      <c r="X1854" s="5">
        <f>Table1[[#This Row],[Attendance]]*Table1[[#This Row],[Average Ticket Price]]</f>
        <v>43164000</v>
      </c>
      <c r="Y1854" s="5" t="s">
        <v>683</v>
      </c>
    </row>
    <row r="1855" spans="1:25" x14ac:dyDescent="0.25">
      <c r="A1855" t="s">
        <v>596</v>
      </c>
      <c r="B1855" s="8">
        <v>45699</v>
      </c>
      <c r="C1855">
        <f t="shared" si="28"/>
        <v>2025</v>
      </c>
      <c r="D1855" t="s">
        <v>97</v>
      </c>
      <c r="E1855" t="s">
        <v>32</v>
      </c>
      <c r="F1855" t="s">
        <v>24</v>
      </c>
      <c r="G1855" t="b">
        <v>1</v>
      </c>
      <c r="H1855">
        <v>4</v>
      </c>
      <c r="I1855">
        <v>4</v>
      </c>
      <c r="J1855" t="s">
        <v>39</v>
      </c>
      <c r="K1855" s="5">
        <v>26444</v>
      </c>
      <c r="L1855" t="s">
        <v>200</v>
      </c>
      <c r="M1855" t="s">
        <v>34</v>
      </c>
      <c r="N1855">
        <v>78</v>
      </c>
      <c r="O1855">
        <v>0</v>
      </c>
      <c r="P1855">
        <v>0</v>
      </c>
      <c r="Q1855" t="s">
        <v>62</v>
      </c>
      <c r="R1855" s="5">
        <v>105034</v>
      </c>
      <c r="S1855">
        <v>7.31</v>
      </c>
      <c r="T1855" s="5">
        <v>164086.42000000001</v>
      </c>
      <c r="U1855">
        <v>50</v>
      </c>
      <c r="V1855" t="s">
        <v>29</v>
      </c>
      <c r="W1855" s="5">
        <v>2250</v>
      </c>
      <c r="X1855" s="5">
        <f>Table1[[#This Row],[Attendance]]*Table1[[#This Row],[Average Ticket Price]]</f>
        <v>59499000</v>
      </c>
      <c r="Y1855" s="5" t="s">
        <v>683</v>
      </c>
    </row>
    <row r="1856" spans="1:25" x14ac:dyDescent="0.25">
      <c r="A1856" t="s">
        <v>264</v>
      </c>
      <c r="B1856" s="8">
        <v>45318</v>
      </c>
      <c r="C1856">
        <f t="shared" si="28"/>
        <v>2024</v>
      </c>
      <c r="D1856" t="s">
        <v>69</v>
      </c>
      <c r="E1856" t="s">
        <v>23</v>
      </c>
      <c r="F1856" t="s">
        <v>24</v>
      </c>
      <c r="G1856" t="b">
        <v>1</v>
      </c>
      <c r="H1856">
        <v>2</v>
      </c>
      <c r="I1856">
        <v>4</v>
      </c>
      <c r="J1856" t="s">
        <v>54</v>
      </c>
      <c r="K1856" s="5">
        <v>22739</v>
      </c>
      <c r="L1856" t="s">
        <v>169</v>
      </c>
      <c r="M1856" t="s">
        <v>50</v>
      </c>
      <c r="N1856">
        <v>55</v>
      </c>
      <c r="O1856">
        <v>0</v>
      </c>
      <c r="P1856">
        <v>2</v>
      </c>
      <c r="Q1856" t="s">
        <v>62</v>
      </c>
      <c r="R1856" s="5">
        <v>133632</v>
      </c>
      <c r="S1856">
        <v>3.77</v>
      </c>
      <c r="T1856" s="5">
        <v>98211.81</v>
      </c>
      <c r="U1856">
        <v>48</v>
      </c>
      <c r="V1856" t="s">
        <v>42</v>
      </c>
      <c r="W1856" s="5">
        <v>2500</v>
      </c>
      <c r="X1856" s="5">
        <f>Table1[[#This Row],[Attendance]]*Table1[[#This Row],[Average Ticket Price]]</f>
        <v>56847500</v>
      </c>
      <c r="Y1856" s="5" t="s">
        <v>683</v>
      </c>
    </row>
    <row r="1857" spans="1:25" x14ac:dyDescent="0.25">
      <c r="A1857" t="s">
        <v>346</v>
      </c>
      <c r="B1857" s="8">
        <v>45509</v>
      </c>
      <c r="C1857">
        <f t="shared" si="28"/>
        <v>2024</v>
      </c>
      <c r="D1857" t="s">
        <v>97</v>
      </c>
      <c r="E1857" t="s">
        <v>72</v>
      </c>
      <c r="F1857" t="s">
        <v>38</v>
      </c>
      <c r="G1857" t="b">
        <v>0</v>
      </c>
      <c r="H1857">
        <v>2</v>
      </c>
      <c r="I1857">
        <v>1</v>
      </c>
      <c r="J1857" t="s">
        <v>25</v>
      </c>
      <c r="K1857" s="5">
        <v>19006</v>
      </c>
      <c r="L1857" t="s">
        <v>55</v>
      </c>
      <c r="M1857" t="s">
        <v>27</v>
      </c>
      <c r="N1857">
        <v>54</v>
      </c>
      <c r="O1857">
        <v>0</v>
      </c>
      <c r="P1857">
        <v>0</v>
      </c>
      <c r="Q1857" t="s">
        <v>41</v>
      </c>
      <c r="R1857" s="5">
        <v>52441</v>
      </c>
      <c r="S1857">
        <v>7.41</v>
      </c>
      <c r="T1857" s="5">
        <v>198131.38</v>
      </c>
      <c r="U1857">
        <v>37</v>
      </c>
      <c r="V1857" t="s">
        <v>42</v>
      </c>
      <c r="W1857" s="5">
        <v>1250</v>
      </c>
      <c r="X1857" s="5">
        <f>Table1[[#This Row],[Attendance]]*Table1[[#This Row],[Average Ticket Price]]</f>
        <v>23757500</v>
      </c>
      <c r="Y1857" s="5" t="s">
        <v>683</v>
      </c>
    </row>
    <row r="1858" spans="1:25" x14ac:dyDescent="0.25">
      <c r="A1858" t="s">
        <v>563</v>
      </c>
      <c r="B1858" s="8">
        <v>45898</v>
      </c>
      <c r="C1858">
        <f t="shared" si="28"/>
        <v>2025</v>
      </c>
      <c r="D1858" t="s">
        <v>53</v>
      </c>
      <c r="E1858" t="s">
        <v>83</v>
      </c>
      <c r="F1858" t="s">
        <v>24</v>
      </c>
      <c r="G1858" t="b">
        <v>1</v>
      </c>
      <c r="H1858">
        <v>3</v>
      </c>
      <c r="I1858">
        <v>2</v>
      </c>
      <c r="J1858" t="s">
        <v>25</v>
      </c>
      <c r="K1858" s="5">
        <v>46420</v>
      </c>
      <c r="L1858" t="s">
        <v>64</v>
      </c>
      <c r="M1858" t="s">
        <v>61</v>
      </c>
      <c r="N1858">
        <v>95</v>
      </c>
      <c r="O1858">
        <v>1</v>
      </c>
      <c r="P1858">
        <v>1</v>
      </c>
      <c r="Q1858" t="s">
        <v>51</v>
      </c>
      <c r="R1858" s="5">
        <v>136371</v>
      </c>
      <c r="S1858">
        <v>4.72</v>
      </c>
      <c r="T1858" s="5">
        <v>189329.36</v>
      </c>
      <c r="U1858">
        <v>55</v>
      </c>
      <c r="V1858" t="s">
        <v>42</v>
      </c>
      <c r="W1858" s="5">
        <v>2000</v>
      </c>
      <c r="X1858" s="5">
        <f>Table1[[#This Row],[Attendance]]*Table1[[#This Row],[Average Ticket Price]]</f>
        <v>92840000</v>
      </c>
      <c r="Y1858" s="5" t="s">
        <v>683</v>
      </c>
    </row>
    <row r="1859" spans="1:25" x14ac:dyDescent="0.25">
      <c r="A1859" t="s">
        <v>560</v>
      </c>
      <c r="B1859" s="8">
        <v>45848</v>
      </c>
      <c r="C1859">
        <f t="shared" ref="C1859:C1922" si="29">YEAR(B1859)</f>
        <v>2025</v>
      </c>
      <c r="D1859" t="s">
        <v>77</v>
      </c>
      <c r="E1859" t="s">
        <v>48</v>
      </c>
      <c r="F1859" t="s">
        <v>24</v>
      </c>
      <c r="G1859" t="b">
        <v>1</v>
      </c>
      <c r="H1859">
        <v>0</v>
      </c>
      <c r="I1859">
        <v>2</v>
      </c>
      <c r="J1859" t="s">
        <v>54</v>
      </c>
      <c r="K1859" s="5">
        <v>53121</v>
      </c>
      <c r="L1859" t="s">
        <v>316</v>
      </c>
      <c r="M1859" t="s">
        <v>50</v>
      </c>
      <c r="N1859">
        <v>74</v>
      </c>
      <c r="O1859">
        <v>0</v>
      </c>
      <c r="P1859">
        <v>1</v>
      </c>
      <c r="Q1859" t="s">
        <v>81</v>
      </c>
      <c r="R1859" s="5">
        <v>59329</v>
      </c>
      <c r="S1859">
        <v>6.96</v>
      </c>
      <c r="T1859" s="5">
        <v>112733.73</v>
      </c>
      <c r="U1859">
        <v>28</v>
      </c>
      <c r="V1859" t="s">
        <v>29</v>
      </c>
      <c r="W1859" s="5">
        <v>1500</v>
      </c>
      <c r="X1859" s="5">
        <f>Table1[[#This Row],[Attendance]]*Table1[[#This Row],[Average Ticket Price]]</f>
        <v>79681500</v>
      </c>
      <c r="Y1859" s="5" t="s">
        <v>683</v>
      </c>
    </row>
    <row r="1860" spans="1:25" x14ac:dyDescent="0.25">
      <c r="A1860" t="s">
        <v>596</v>
      </c>
      <c r="B1860" s="8">
        <v>45432</v>
      </c>
      <c r="C1860">
        <f t="shared" si="29"/>
        <v>2024</v>
      </c>
      <c r="D1860" t="s">
        <v>22</v>
      </c>
      <c r="E1860" t="s">
        <v>32</v>
      </c>
      <c r="F1860" t="s">
        <v>24</v>
      </c>
      <c r="G1860" t="b">
        <v>0</v>
      </c>
      <c r="H1860">
        <v>5</v>
      </c>
      <c r="I1860">
        <v>4</v>
      </c>
      <c r="J1860" t="s">
        <v>25</v>
      </c>
      <c r="K1860" s="5">
        <v>50486</v>
      </c>
      <c r="L1860" t="s">
        <v>195</v>
      </c>
      <c r="M1860" t="s">
        <v>61</v>
      </c>
      <c r="N1860">
        <v>42</v>
      </c>
      <c r="O1860">
        <v>1</v>
      </c>
      <c r="P1860">
        <v>0</v>
      </c>
      <c r="Q1860" t="s">
        <v>51</v>
      </c>
      <c r="R1860" s="5">
        <v>71882</v>
      </c>
      <c r="S1860">
        <v>2.67</v>
      </c>
      <c r="T1860" s="5">
        <v>165374.32999999999</v>
      </c>
      <c r="U1860">
        <v>48</v>
      </c>
      <c r="V1860" t="s">
        <v>29</v>
      </c>
      <c r="W1860" s="5">
        <v>2250</v>
      </c>
      <c r="X1860" s="5">
        <f>Table1[[#This Row],[Attendance]]*Table1[[#This Row],[Average Ticket Price]]</f>
        <v>113593500</v>
      </c>
      <c r="Y1860" s="5" t="s">
        <v>683</v>
      </c>
    </row>
    <row r="1861" spans="1:25" x14ac:dyDescent="0.25">
      <c r="A1861" t="s">
        <v>506</v>
      </c>
      <c r="B1861" s="8">
        <v>45881</v>
      </c>
      <c r="C1861">
        <f t="shared" si="29"/>
        <v>2025</v>
      </c>
      <c r="D1861" t="s">
        <v>77</v>
      </c>
      <c r="E1861" t="s">
        <v>66</v>
      </c>
      <c r="F1861" t="s">
        <v>44</v>
      </c>
      <c r="G1861" t="b">
        <v>0</v>
      </c>
      <c r="H1861">
        <v>1</v>
      </c>
      <c r="I1861">
        <v>2</v>
      </c>
      <c r="J1861" t="s">
        <v>54</v>
      </c>
      <c r="K1861" s="5">
        <v>6251</v>
      </c>
      <c r="L1861" t="s">
        <v>296</v>
      </c>
      <c r="M1861" t="s">
        <v>50</v>
      </c>
      <c r="N1861">
        <v>77</v>
      </c>
      <c r="O1861">
        <v>1</v>
      </c>
      <c r="P1861">
        <v>2</v>
      </c>
      <c r="Q1861" t="s">
        <v>28</v>
      </c>
      <c r="R1861" s="5">
        <v>126866</v>
      </c>
      <c r="S1861">
        <v>9.1</v>
      </c>
      <c r="T1861" s="5">
        <v>232496.66</v>
      </c>
      <c r="U1861">
        <v>50</v>
      </c>
      <c r="V1861" t="s">
        <v>42</v>
      </c>
      <c r="W1861" s="5">
        <v>2000</v>
      </c>
      <c r="X1861" s="5">
        <f>Table1[[#This Row],[Attendance]]*Table1[[#This Row],[Average Ticket Price]]</f>
        <v>12502000</v>
      </c>
      <c r="Y1861" s="5" t="s">
        <v>683</v>
      </c>
    </row>
    <row r="1862" spans="1:25" x14ac:dyDescent="0.25">
      <c r="A1862" t="s">
        <v>634</v>
      </c>
      <c r="B1862" s="8">
        <v>45956</v>
      </c>
      <c r="C1862">
        <f t="shared" si="29"/>
        <v>2025</v>
      </c>
      <c r="D1862" t="s">
        <v>89</v>
      </c>
      <c r="E1862" t="s">
        <v>48</v>
      </c>
      <c r="F1862" t="s">
        <v>44</v>
      </c>
      <c r="G1862" t="b">
        <v>1</v>
      </c>
      <c r="H1862">
        <v>1</v>
      </c>
      <c r="I1862">
        <v>3</v>
      </c>
      <c r="J1862" t="s">
        <v>54</v>
      </c>
      <c r="K1862" s="5">
        <v>14062</v>
      </c>
      <c r="L1862" t="s">
        <v>45</v>
      </c>
      <c r="M1862" t="s">
        <v>34</v>
      </c>
      <c r="N1862">
        <v>40</v>
      </c>
      <c r="O1862">
        <v>0</v>
      </c>
      <c r="P1862">
        <v>0</v>
      </c>
      <c r="Q1862" t="s">
        <v>46</v>
      </c>
      <c r="R1862" s="5">
        <v>73880</v>
      </c>
      <c r="S1862">
        <v>4.5599999999999996</v>
      </c>
      <c r="T1862" s="5">
        <v>120733.82</v>
      </c>
      <c r="U1862">
        <v>20</v>
      </c>
      <c r="V1862" t="s">
        <v>29</v>
      </c>
      <c r="W1862" s="5">
        <v>2000</v>
      </c>
      <c r="X1862" s="5">
        <f>Table1[[#This Row],[Attendance]]*Table1[[#This Row],[Average Ticket Price]]</f>
        <v>28124000</v>
      </c>
      <c r="Y1862" s="5" t="s">
        <v>683</v>
      </c>
    </row>
    <row r="1863" spans="1:25" x14ac:dyDescent="0.25">
      <c r="A1863" t="s">
        <v>407</v>
      </c>
      <c r="B1863" s="8">
        <v>45675</v>
      </c>
      <c r="C1863">
        <f t="shared" si="29"/>
        <v>2025</v>
      </c>
      <c r="D1863" t="s">
        <v>77</v>
      </c>
      <c r="E1863" t="s">
        <v>66</v>
      </c>
      <c r="F1863" t="s">
        <v>38</v>
      </c>
      <c r="G1863" t="b">
        <v>1</v>
      </c>
      <c r="H1863">
        <v>0</v>
      </c>
      <c r="I1863">
        <v>3</v>
      </c>
      <c r="J1863" t="s">
        <v>54</v>
      </c>
      <c r="K1863" s="5">
        <v>24414</v>
      </c>
      <c r="L1863" t="s">
        <v>93</v>
      </c>
      <c r="M1863" t="s">
        <v>27</v>
      </c>
      <c r="N1863">
        <v>17</v>
      </c>
      <c r="O1863">
        <v>0</v>
      </c>
      <c r="P1863">
        <v>1</v>
      </c>
      <c r="Q1863" t="s">
        <v>62</v>
      </c>
      <c r="R1863" s="5">
        <v>88130</v>
      </c>
      <c r="S1863">
        <v>7.5</v>
      </c>
      <c r="T1863" s="5">
        <v>140592.13</v>
      </c>
      <c r="U1863">
        <v>37</v>
      </c>
      <c r="V1863" t="s">
        <v>42</v>
      </c>
      <c r="W1863" s="5">
        <v>1750</v>
      </c>
      <c r="X1863" s="5">
        <f>Table1[[#This Row],[Attendance]]*Table1[[#This Row],[Average Ticket Price]]</f>
        <v>42724500</v>
      </c>
      <c r="Y1863" s="5" t="s">
        <v>683</v>
      </c>
    </row>
    <row r="1864" spans="1:25" x14ac:dyDescent="0.25">
      <c r="A1864" t="s">
        <v>119</v>
      </c>
      <c r="B1864" s="8">
        <v>45470</v>
      </c>
      <c r="C1864">
        <f t="shared" si="29"/>
        <v>2024</v>
      </c>
      <c r="D1864" t="s">
        <v>36</v>
      </c>
      <c r="E1864" t="s">
        <v>37</v>
      </c>
      <c r="F1864" t="s">
        <v>24</v>
      </c>
      <c r="G1864" t="b">
        <v>1</v>
      </c>
      <c r="H1864">
        <v>0</v>
      </c>
      <c r="I1864">
        <v>1</v>
      </c>
      <c r="J1864" t="s">
        <v>54</v>
      </c>
      <c r="K1864" s="5">
        <v>8392</v>
      </c>
      <c r="L1864" t="s">
        <v>289</v>
      </c>
      <c r="M1864" t="s">
        <v>50</v>
      </c>
      <c r="N1864">
        <v>49</v>
      </c>
      <c r="O1864">
        <v>0</v>
      </c>
      <c r="P1864">
        <v>1</v>
      </c>
      <c r="Q1864" t="s">
        <v>87</v>
      </c>
      <c r="R1864" s="5">
        <v>124385</v>
      </c>
      <c r="S1864">
        <v>8.19</v>
      </c>
      <c r="T1864" s="5">
        <v>85321.02</v>
      </c>
      <c r="U1864">
        <v>57</v>
      </c>
      <c r="V1864" t="s">
        <v>42</v>
      </c>
      <c r="W1864" s="5">
        <v>1000</v>
      </c>
      <c r="X1864" s="5">
        <f>Table1[[#This Row],[Attendance]]*Table1[[#This Row],[Average Ticket Price]]</f>
        <v>8392000</v>
      </c>
      <c r="Y1864" s="5" t="s">
        <v>683</v>
      </c>
    </row>
    <row r="1865" spans="1:25" x14ac:dyDescent="0.25">
      <c r="A1865" t="s">
        <v>214</v>
      </c>
      <c r="B1865" s="8">
        <v>45937</v>
      </c>
      <c r="C1865">
        <f t="shared" si="29"/>
        <v>2025</v>
      </c>
      <c r="D1865" t="s">
        <v>97</v>
      </c>
      <c r="E1865" t="s">
        <v>23</v>
      </c>
      <c r="F1865" t="s">
        <v>38</v>
      </c>
      <c r="G1865" t="b">
        <v>0</v>
      </c>
      <c r="H1865">
        <v>1</v>
      </c>
      <c r="I1865">
        <v>3</v>
      </c>
      <c r="J1865" t="s">
        <v>54</v>
      </c>
      <c r="K1865" s="5">
        <v>40771</v>
      </c>
      <c r="L1865" t="s">
        <v>115</v>
      </c>
      <c r="M1865" t="s">
        <v>27</v>
      </c>
      <c r="N1865">
        <v>10</v>
      </c>
      <c r="O1865">
        <v>0</v>
      </c>
      <c r="P1865">
        <v>1</v>
      </c>
      <c r="Q1865" t="s">
        <v>81</v>
      </c>
      <c r="R1865" s="5">
        <v>112663</v>
      </c>
      <c r="S1865">
        <v>9.01</v>
      </c>
      <c r="T1865" s="5">
        <v>95838.34</v>
      </c>
      <c r="U1865">
        <v>61</v>
      </c>
      <c r="V1865" t="s">
        <v>42</v>
      </c>
      <c r="W1865" s="5">
        <v>1500</v>
      </c>
      <c r="X1865" s="5">
        <f>Table1[[#This Row],[Attendance]]*Table1[[#This Row],[Average Ticket Price]]</f>
        <v>61156500</v>
      </c>
      <c r="Y1865" s="5" t="s">
        <v>683</v>
      </c>
    </row>
    <row r="1866" spans="1:25" x14ac:dyDescent="0.25">
      <c r="A1866" t="s">
        <v>226</v>
      </c>
      <c r="B1866" s="8">
        <v>45293</v>
      </c>
      <c r="C1866">
        <f t="shared" si="29"/>
        <v>2024</v>
      </c>
      <c r="D1866" t="s">
        <v>97</v>
      </c>
      <c r="E1866" t="s">
        <v>83</v>
      </c>
      <c r="F1866" t="s">
        <v>24</v>
      </c>
      <c r="G1866" t="b">
        <v>1</v>
      </c>
      <c r="H1866">
        <v>1</v>
      </c>
      <c r="I1866">
        <v>4</v>
      </c>
      <c r="J1866" t="s">
        <v>54</v>
      </c>
      <c r="K1866" s="5">
        <v>24189</v>
      </c>
      <c r="L1866" t="s">
        <v>64</v>
      </c>
      <c r="M1866" t="s">
        <v>34</v>
      </c>
      <c r="N1866">
        <v>51</v>
      </c>
      <c r="O1866">
        <v>1</v>
      </c>
      <c r="P1866">
        <v>1</v>
      </c>
      <c r="Q1866" t="s">
        <v>46</v>
      </c>
      <c r="R1866" s="5">
        <v>86602</v>
      </c>
      <c r="S1866">
        <v>4.49</v>
      </c>
      <c r="T1866" s="5">
        <v>102787.89</v>
      </c>
      <c r="U1866">
        <v>42</v>
      </c>
      <c r="V1866" t="s">
        <v>29</v>
      </c>
      <c r="W1866" s="5">
        <v>3000</v>
      </c>
      <c r="X1866" s="5">
        <f>Table1[[#This Row],[Attendance]]*Table1[[#This Row],[Average Ticket Price]]</f>
        <v>72567000</v>
      </c>
      <c r="Y1866" s="5" t="s">
        <v>683</v>
      </c>
    </row>
    <row r="1867" spans="1:25" x14ac:dyDescent="0.25">
      <c r="A1867" t="s">
        <v>596</v>
      </c>
      <c r="B1867" s="8">
        <v>45635</v>
      </c>
      <c r="C1867">
        <f t="shared" si="29"/>
        <v>2024</v>
      </c>
      <c r="D1867" t="s">
        <v>31</v>
      </c>
      <c r="E1867" t="s">
        <v>72</v>
      </c>
      <c r="F1867" t="s">
        <v>24</v>
      </c>
      <c r="G1867" t="b">
        <v>1</v>
      </c>
      <c r="H1867">
        <v>5</v>
      </c>
      <c r="I1867">
        <v>4</v>
      </c>
      <c r="J1867" t="s">
        <v>25</v>
      </c>
      <c r="K1867" s="5">
        <v>53460</v>
      </c>
      <c r="L1867" t="s">
        <v>200</v>
      </c>
      <c r="M1867" t="s">
        <v>27</v>
      </c>
      <c r="N1867">
        <v>37</v>
      </c>
      <c r="O1867">
        <v>1</v>
      </c>
      <c r="P1867">
        <v>0</v>
      </c>
      <c r="Q1867" t="s">
        <v>28</v>
      </c>
      <c r="R1867" s="5">
        <v>129787</v>
      </c>
      <c r="S1867">
        <v>4.12</v>
      </c>
      <c r="T1867" s="5">
        <v>172524.01</v>
      </c>
      <c r="U1867">
        <v>26</v>
      </c>
      <c r="V1867" t="s">
        <v>29</v>
      </c>
      <c r="W1867" s="5">
        <v>2500</v>
      </c>
      <c r="X1867" s="5">
        <f>Table1[[#This Row],[Attendance]]*Table1[[#This Row],[Average Ticket Price]]</f>
        <v>133650000</v>
      </c>
      <c r="Y1867" s="5" t="s">
        <v>683</v>
      </c>
    </row>
    <row r="1868" spans="1:25" x14ac:dyDescent="0.25">
      <c r="A1868" t="s">
        <v>102</v>
      </c>
      <c r="B1868" s="8">
        <v>45670</v>
      </c>
      <c r="C1868">
        <f t="shared" si="29"/>
        <v>2025</v>
      </c>
      <c r="D1868" t="s">
        <v>89</v>
      </c>
      <c r="E1868" t="s">
        <v>98</v>
      </c>
      <c r="F1868" t="s">
        <v>44</v>
      </c>
      <c r="G1868" t="b">
        <v>0</v>
      </c>
      <c r="H1868">
        <v>4</v>
      </c>
      <c r="I1868">
        <v>2</v>
      </c>
      <c r="J1868" t="s">
        <v>25</v>
      </c>
      <c r="K1868" s="5">
        <v>54416</v>
      </c>
      <c r="L1868" t="s">
        <v>73</v>
      </c>
      <c r="M1868" t="s">
        <v>50</v>
      </c>
      <c r="N1868">
        <v>44</v>
      </c>
      <c r="O1868">
        <v>0</v>
      </c>
      <c r="P1868">
        <v>2</v>
      </c>
      <c r="Q1868" t="s">
        <v>28</v>
      </c>
      <c r="R1868" s="5">
        <v>33568</v>
      </c>
      <c r="S1868">
        <v>2.97</v>
      </c>
      <c r="T1868" s="5">
        <v>53058.65</v>
      </c>
      <c r="U1868">
        <v>27</v>
      </c>
      <c r="V1868" t="s">
        <v>29</v>
      </c>
      <c r="W1868" s="5">
        <v>500</v>
      </c>
      <c r="X1868" s="5">
        <f>Table1[[#This Row],[Attendance]]*Table1[[#This Row],[Average Ticket Price]]</f>
        <v>27208000</v>
      </c>
      <c r="Y1868" s="5" t="s">
        <v>683</v>
      </c>
    </row>
    <row r="1869" spans="1:25" x14ac:dyDescent="0.25">
      <c r="A1869" t="s">
        <v>644</v>
      </c>
      <c r="B1869" s="8">
        <v>45740</v>
      </c>
      <c r="C1869">
        <f t="shared" si="29"/>
        <v>2025</v>
      </c>
      <c r="D1869" t="s">
        <v>89</v>
      </c>
      <c r="E1869" t="s">
        <v>23</v>
      </c>
      <c r="F1869" t="s">
        <v>38</v>
      </c>
      <c r="G1869" t="b">
        <v>1</v>
      </c>
      <c r="H1869">
        <v>0</v>
      </c>
      <c r="I1869">
        <v>4</v>
      </c>
      <c r="J1869" t="s">
        <v>54</v>
      </c>
      <c r="K1869" s="5">
        <v>48641</v>
      </c>
      <c r="L1869" t="s">
        <v>362</v>
      </c>
      <c r="M1869" t="s">
        <v>34</v>
      </c>
      <c r="N1869">
        <v>33</v>
      </c>
      <c r="O1869">
        <v>0</v>
      </c>
      <c r="P1869">
        <v>1</v>
      </c>
      <c r="Q1869" t="s">
        <v>28</v>
      </c>
      <c r="R1869" s="5">
        <v>22754</v>
      </c>
      <c r="S1869">
        <v>5.89</v>
      </c>
      <c r="T1869" s="5">
        <v>16126.7</v>
      </c>
      <c r="U1869">
        <v>64</v>
      </c>
      <c r="V1869" t="s">
        <v>42</v>
      </c>
      <c r="W1869" s="5">
        <v>1000</v>
      </c>
      <c r="X1869" s="5">
        <f>Table1[[#This Row],[Attendance]]*Table1[[#This Row],[Average Ticket Price]]</f>
        <v>48641000</v>
      </c>
      <c r="Y1869" s="5" t="s">
        <v>683</v>
      </c>
    </row>
    <row r="1870" spans="1:25" x14ac:dyDescent="0.25">
      <c r="A1870" t="s">
        <v>137</v>
      </c>
      <c r="B1870" s="8">
        <v>45517</v>
      </c>
      <c r="C1870">
        <f t="shared" si="29"/>
        <v>2024</v>
      </c>
      <c r="D1870" t="s">
        <v>22</v>
      </c>
      <c r="E1870" t="s">
        <v>66</v>
      </c>
      <c r="F1870" t="s">
        <v>44</v>
      </c>
      <c r="G1870" t="b">
        <v>1</v>
      </c>
      <c r="H1870">
        <v>4</v>
      </c>
      <c r="I1870">
        <v>1</v>
      </c>
      <c r="J1870" t="s">
        <v>25</v>
      </c>
      <c r="K1870" s="5">
        <v>10794</v>
      </c>
      <c r="L1870" t="s">
        <v>141</v>
      </c>
      <c r="M1870" t="s">
        <v>61</v>
      </c>
      <c r="N1870">
        <v>53</v>
      </c>
      <c r="O1870">
        <v>2</v>
      </c>
      <c r="P1870">
        <v>1</v>
      </c>
      <c r="Q1870" t="s">
        <v>28</v>
      </c>
      <c r="R1870" s="5">
        <v>129521</v>
      </c>
      <c r="S1870">
        <v>1.24</v>
      </c>
      <c r="T1870" s="5">
        <v>25675.97</v>
      </c>
      <c r="U1870">
        <v>59</v>
      </c>
      <c r="V1870" t="s">
        <v>29</v>
      </c>
      <c r="W1870" s="5">
        <v>1000</v>
      </c>
      <c r="X1870" s="5">
        <f>Table1[[#This Row],[Attendance]]*Table1[[#This Row],[Average Ticket Price]]</f>
        <v>10794000</v>
      </c>
      <c r="Y1870" s="5" t="s">
        <v>683</v>
      </c>
    </row>
    <row r="1871" spans="1:25" x14ac:dyDescent="0.25">
      <c r="A1871" t="s">
        <v>79</v>
      </c>
      <c r="B1871" s="8">
        <v>45516</v>
      </c>
      <c r="C1871">
        <f t="shared" si="29"/>
        <v>2024</v>
      </c>
      <c r="D1871" t="s">
        <v>69</v>
      </c>
      <c r="E1871" t="s">
        <v>37</v>
      </c>
      <c r="F1871" t="s">
        <v>24</v>
      </c>
      <c r="G1871" t="b">
        <v>0</v>
      </c>
      <c r="H1871">
        <v>4</v>
      </c>
      <c r="I1871">
        <v>3</v>
      </c>
      <c r="J1871" t="s">
        <v>25</v>
      </c>
      <c r="K1871" s="5">
        <v>30941</v>
      </c>
      <c r="L1871" t="s">
        <v>75</v>
      </c>
      <c r="M1871" t="s">
        <v>27</v>
      </c>
      <c r="N1871">
        <v>89</v>
      </c>
      <c r="O1871">
        <v>0</v>
      </c>
      <c r="P1871">
        <v>0</v>
      </c>
      <c r="Q1871" t="s">
        <v>51</v>
      </c>
      <c r="R1871" s="5">
        <v>120073</v>
      </c>
      <c r="S1871">
        <v>6.56</v>
      </c>
      <c r="T1871" s="5">
        <v>186323.65</v>
      </c>
      <c r="U1871">
        <v>35</v>
      </c>
      <c r="V1871" t="s">
        <v>152</v>
      </c>
      <c r="W1871" s="5">
        <v>2000</v>
      </c>
      <c r="X1871" s="5">
        <f>Table1[[#This Row],[Attendance]]*Table1[[#This Row],[Average Ticket Price]]</f>
        <v>61882000</v>
      </c>
      <c r="Y1871" s="5" t="s">
        <v>683</v>
      </c>
    </row>
    <row r="1872" spans="1:25" x14ac:dyDescent="0.25">
      <c r="A1872" t="s">
        <v>439</v>
      </c>
      <c r="B1872" s="8">
        <v>45447</v>
      </c>
      <c r="C1872">
        <f t="shared" si="29"/>
        <v>2024</v>
      </c>
      <c r="D1872" t="s">
        <v>36</v>
      </c>
      <c r="E1872" t="s">
        <v>98</v>
      </c>
      <c r="F1872" t="s">
        <v>24</v>
      </c>
      <c r="G1872" t="b">
        <v>0</v>
      </c>
      <c r="H1872">
        <v>3</v>
      </c>
      <c r="I1872">
        <v>0</v>
      </c>
      <c r="J1872" t="s">
        <v>25</v>
      </c>
      <c r="K1872" s="5">
        <v>12418</v>
      </c>
      <c r="L1872" t="s">
        <v>366</v>
      </c>
      <c r="M1872" t="s">
        <v>61</v>
      </c>
      <c r="N1872">
        <v>22</v>
      </c>
      <c r="O1872">
        <v>1</v>
      </c>
      <c r="P1872">
        <v>0</v>
      </c>
      <c r="Q1872" t="s">
        <v>46</v>
      </c>
      <c r="R1872" s="5">
        <v>122189</v>
      </c>
      <c r="S1872">
        <v>6.5</v>
      </c>
      <c r="T1872" s="5">
        <v>184035.21</v>
      </c>
      <c r="U1872">
        <v>51</v>
      </c>
      <c r="V1872" t="s">
        <v>29</v>
      </c>
      <c r="W1872" s="5">
        <v>2000</v>
      </c>
      <c r="X1872" s="5">
        <f>Table1[[#This Row],[Attendance]]*Table1[[#This Row],[Average Ticket Price]]</f>
        <v>24836000</v>
      </c>
      <c r="Y1872" s="5" t="s">
        <v>683</v>
      </c>
    </row>
    <row r="1873" spans="1:25" x14ac:dyDescent="0.25">
      <c r="A1873" t="s">
        <v>307</v>
      </c>
      <c r="B1873" s="8">
        <v>45913</v>
      </c>
      <c r="C1873">
        <f t="shared" si="29"/>
        <v>2025</v>
      </c>
      <c r="D1873" t="s">
        <v>97</v>
      </c>
      <c r="E1873" t="s">
        <v>37</v>
      </c>
      <c r="F1873" t="s">
        <v>24</v>
      </c>
      <c r="G1873" t="b">
        <v>0</v>
      </c>
      <c r="H1873">
        <v>0</v>
      </c>
      <c r="I1873">
        <v>0</v>
      </c>
      <c r="J1873" t="s">
        <v>39</v>
      </c>
      <c r="K1873" s="5">
        <v>5794</v>
      </c>
      <c r="L1873" t="s">
        <v>195</v>
      </c>
      <c r="M1873" t="s">
        <v>27</v>
      </c>
      <c r="N1873">
        <v>65</v>
      </c>
      <c r="O1873">
        <v>1</v>
      </c>
      <c r="P1873">
        <v>0</v>
      </c>
      <c r="Q1873" t="s">
        <v>46</v>
      </c>
      <c r="R1873" s="5">
        <v>103766</v>
      </c>
      <c r="S1873">
        <v>2.25</v>
      </c>
      <c r="T1873" s="5">
        <v>48385.09</v>
      </c>
      <c r="U1873">
        <v>22</v>
      </c>
      <c r="V1873" t="s">
        <v>29</v>
      </c>
      <c r="W1873" s="5">
        <v>1000</v>
      </c>
      <c r="X1873" s="5">
        <f>Table1[[#This Row],[Attendance]]*Table1[[#This Row],[Average Ticket Price]]</f>
        <v>5794000</v>
      </c>
      <c r="Y1873" s="5" t="s">
        <v>683</v>
      </c>
    </row>
    <row r="1874" spans="1:25" x14ac:dyDescent="0.25">
      <c r="A1874" t="s">
        <v>509</v>
      </c>
      <c r="B1874" s="8">
        <v>45745</v>
      </c>
      <c r="C1874">
        <f t="shared" si="29"/>
        <v>2025</v>
      </c>
      <c r="D1874" t="s">
        <v>77</v>
      </c>
      <c r="E1874" t="s">
        <v>48</v>
      </c>
      <c r="F1874" t="s">
        <v>44</v>
      </c>
      <c r="G1874" t="b">
        <v>0</v>
      </c>
      <c r="H1874">
        <v>0</v>
      </c>
      <c r="I1874">
        <v>2</v>
      </c>
      <c r="J1874" t="s">
        <v>54</v>
      </c>
      <c r="K1874" s="5">
        <v>40666</v>
      </c>
      <c r="L1874" t="s">
        <v>111</v>
      </c>
      <c r="M1874" t="s">
        <v>61</v>
      </c>
      <c r="N1874">
        <v>67</v>
      </c>
      <c r="O1874">
        <v>0</v>
      </c>
      <c r="P1874">
        <v>0</v>
      </c>
      <c r="Q1874" t="s">
        <v>46</v>
      </c>
      <c r="R1874" s="5">
        <v>144676</v>
      </c>
      <c r="S1874">
        <v>8.2899999999999991</v>
      </c>
      <c r="T1874" s="5">
        <v>243989.55</v>
      </c>
      <c r="U1874">
        <v>37</v>
      </c>
      <c r="V1874" t="s">
        <v>42</v>
      </c>
      <c r="W1874" s="5">
        <v>1500</v>
      </c>
      <c r="X1874" s="5">
        <f>Table1[[#This Row],[Attendance]]*Table1[[#This Row],[Average Ticket Price]]</f>
        <v>60999000</v>
      </c>
      <c r="Y1874" s="5" t="s">
        <v>683</v>
      </c>
    </row>
    <row r="1875" spans="1:25" x14ac:dyDescent="0.25">
      <c r="A1875" t="s">
        <v>471</v>
      </c>
      <c r="B1875" s="8">
        <v>45977</v>
      </c>
      <c r="C1875">
        <f t="shared" si="29"/>
        <v>2025</v>
      </c>
      <c r="D1875" t="s">
        <v>53</v>
      </c>
      <c r="E1875" t="s">
        <v>48</v>
      </c>
      <c r="F1875" t="s">
        <v>44</v>
      </c>
      <c r="G1875" t="b">
        <v>0</v>
      </c>
      <c r="H1875">
        <v>2</v>
      </c>
      <c r="I1875">
        <v>3</v>
      </c>
      <c r="J1875" t="s">
        <v>54</v>
      </c>
      <c r="K1875" s="5">
        <v>44038</v>
      </c>
      <c r="L1875" t="s">
        <v>310</v>
      </c>
      <c r="M1875" t="s">
        <v>27</v>
      </c>
      <c r="N1875">
        <v>79</v>
      </c>
      <c r="O1875">
        <v>0</v>
      </c>
      <c r="P1875">
        <v>2</v>
      </c>
      <c r="Q1875" t="s">
        <v>41</v>
      </c>
      <c r="R1875" s="5">
        <v>75651</v>
      </c>
      <c r="S1875">
        <v>1.48</v>
      </c>
      <c r="T1875" s="5">
        <v>105589.04</v>
      </c>
      <c r="U1875">
        <v>23</v>
      </c>
      <c r="V1875" t="s">
        <v>152</v>
      </c>
      <c r="W1875" s="5">
        <v>2250</v>
      </c>
      <c r="X1875" s="5">
        <f>Table1[[#This Row],[Attendance]]*Table1[[#This Row],[Average Ticket Price]]</f>
        <v>99085500</v>
      </c>
      <c r="Y1875" s="5" t="s">
        <v>683</v>
      </c>
    </row>
    <row r="1876" spans="1:25" x14ac:dyDescent="0.25">
      <c r="A1876" t="s">
        <v>234</v>
      </c>
      <c r="B1876" s="8">
        <v>45828</v>
      </c>
      <c r="C1876">
        <f t="shared" si="29"/>
        <v>2025</v>
      </c>
      <c r="D1876" t="s">
        <v>69</v>
      </c>
      <c r="E1876" t="s">
        <v>66</v>
      </c>
      <c r="F1876" t="s">
        <v>24</v>
      </c>
      <c r="G1876" t="b">
        <v>1</v>
      </c>
      <c r="H1876">
        <v>4</v>
      </c>
      <c r="I1876">
        <v>1</v>
      </c>
      <c r="J1876" t="s">
        <v>25</v>
      </c>
      <c r="K1876" s="5">
        <v>32641</v>
      </c>
      <c r="L1876" t="s">
        <v>424</v>
      </c>
      <c r="M1876" t="s">
        <v>61</v>
      </c>
      <c r="N1876">
        <v>49</v>
      </c>
      <c r="O1876">
        <v>2</v>
      </c>
      <c r="P1876">
        <v>1</v>
      </c>
      <c r="Q1876" t="s">
        <v>62</v>
      </c>
      <c r="R1876" s="5">
        <v>22333</v>
      </c>
      <c r="S1876">
        <v>8.64</v>
      </c>
      <c r="T1876" s="5">
        <v>143497.35999999999</v>
      </c>
      <c r="U1876">
        <v>52</v>
      </c>
      <c r="V1876" t="s">
        <v>29</v>
      </c>
      <c r="W1876" s="5">
        <v>2000</v>
      </c>
      <c r="X1876" s="5">
        <f>Table1[[#This Row],[Attendance]]*Table1[[#This Row],[Average Ticket Price]]</f>
        <v>65282000</v>
      </c>
      <c r="Y1876" s="5" t="s">
        <v>683</v>
      </c>
    </row>
    <row r="1877" spans="1:25" x14ac:dyDescent="0.25">
      <c r="A1877" t="s">
        <v>524</v>
      </c>
      <c r="B1877" s="8">
        <v>45451</v>
      </c>
      <c r="C1877">
        <f t="shared" si="29"/>
        <v>2024</v>
      </c>
      <c r="D1877" t="s">
        <v>36</v>
      </c>
      <c r="E1877" t="s">
        <v>48</v>
      </c>
      <c r="F1877" t="s">
        <v>44</v>
      </c>
      <c r="G1877" t="b">
        <v>0</v>
      </c>
      <c r="H1877">
        <v>3</v>
      </c>
      <c r="I1877">
        <v>3</v>
      </c>
      <c r="J1877" t="s">
        <v>39</v>
      </c>
      <c r="K1877" s="5">
        <v>52547</v>
      </c>
      <c r="L1877" t="s">
        <v>169</v>
      </c>
      <c r="M1877" t="s">
        <v>27</v>
      </c>
      <c r="N1877">
        <v>69</v>
      </c>
      <c r="O1877">
        <v>0</v>
      </c>
      <c r="P1877">
        <v>1</v>
      </c>
      <c r="Q1877" t="s">
        <v>46</v>
      </c>
      <c r="R1877" s="5">
        <v>31975</v>
      </c>
      <c r="S1877">
        <v>1.48</v>
      </c>
      <c r="T1877" s="5">
        <v>216438.05</v>
      </c>
      <c r="U1877">
        <v>24</v>
      </c>
      <c r="V1877" t="s">
        <v>42</v>
      </c>
      <c r="W1877" s="5">
        <v>1500</v>
      </c>
      <c r="X1877" s="5">
        <f>Table1[[#This Row],[Attendance]]*Table1[[#This Row],[Average Ticket Price]]</f>
        <v>78820500</v>
      </c>
      <c r="Y1877" s="5" t="s">
        <v>683</v>
      </c>
    </row>
    <row r="1878" spans="1:25" x14ac:dyDescent="0.25">
      <c r="A1878" t="s">
        <v>421</v>
      </c>
      <c r="B1878" s="8">
        <v>45923</v>
      </c>
      <c r="C1878">
        <f t="shared" si="29"/>
        <v>2025</v>
      </c>
      <c r="D1878" t="s">
        <v>53</v>
      </c>
      <c r="E1878" t="s">
        <v>32</v>
      </c>
      <c r="F1878" t="s">
        <v>44</v>
      </c>
      <c r="G1878" t="b">
        <v>0</v>
      </c>
      <c r="H1878">
        <v>0</v>
      </c>
      <c r="I1878">
        <v>3</v>
      </c>
      <c r="J1878" t="s">
        <v>54</v>
      </c>
      <c r="K1878" s="5">
        <v>15751</v>
      </c>
      <c r="L1878" t="s">
        <v>174</v>
      </c>
      <c r="M1878" t="s">
        <v>50</v>
      </c>
      <c r="N1878">
        <v>39</v>
      </c>
      <c r="O1878">
        <v>0</v>
      </c>
      <c r="P1878">
        <v>0</v>
      </c>
      <c r="Q1878" t="s">
        <v>81</v>
      </c>
      <c r="R1878" s="5">
        <v>130411</v>
      </c>
      <c r="S1878">
        <v>6.41</v>
      </c>
      <c r="T1878" s="5">
        <v>207995.02</v>
      </c>
      <c r="U1878">
        <v>64</v>
      </c>
      <c r="V1878" t="s">
        <v>29</v>
      </c>
      <c r="W1878" s="5">
        <v>1750</v>
      </c>
      <c r="X1878" s="5">
        <f>Table1[[#This Row],[Attendance]]*Table1[[#This Row],[Average Ticket Price]]</f>
        <v>27564250</v>
      </c>
      <c r="Y1878" s="5" t="s">
        <v>683</v>
      </c>
    </row>
    <row r="1879" spans="1:25" x14ac:dyDescent="0.25">
      <c r="A1879" t="s">
        <v>252</v>
      </c>
      <c r="B1879" s="8">
        <v>45820</v>
      </c>
      <c r="C1879">
        <f t="shared" si="29"/>
        <v>2025</v>
      </c>
      <c r="D1879" t="s">
        <v>89</v>
      </c>
      <c r="E1879" t="s">
        <v>66</v>
      </c>
      <c r="F1879" t="s">
        <v>44</v>
      </c>
      <c r="G1879" t="b">
        <v>1</v>
      </c>
      <c r="H1879">
        <v>3</v>
      </c>
      <c r="I1879">
        <v>4</v>
      </c>
      <c r="J1879" t="s">
        <v>54</v>
      </c>
      <c r="K1879" s="5">
        <v>6559</v>
      </c>
      <c r="L1879" t="s">
        <v>229</v>
      </c>
      <c r="M1879" t="s">
        <v>50</v>
      </c>
      <c r="N1879">
        <v>79</v>
      </c>
      <c r="O1879">
        <v>0</v>
      </c>
      <c r="P1879">
        <v>0</v>
      </c>
      <c r="Q1879" t="s">
        <v>41</v>
      </c>
      <c r="R1879" s="5">
        <v>7211</v>
      </c>
      <c r="S1879">
        <v>7.35</v>
      </c>
      <c r="T1879" s="5">
        <v>241786.08</v>
      </c>
      <c r="U1879">
        <v>46</v>
      </c>
      <c r="V1879" t="s">
        <v>29</v>
      </c>
      <c r="W1879" s="5">
        <v>1500</v>
      </c>
      <c r="X1879" s="5">
        <f>Table1[[#This Row],[Attendance]]*Table1[[#This Row],[Average Ticket Price]]</f>
        <v>9838500</v>
      </c>
      <c r="Y1879" s="5" t="s">
        <v>683</v>
      </c>
    </row>
    <row r="1880" spans="1:25" x14ac:dyDescent="0.25">
      <c r="A1880" t="s">
        <v>621</v>
      </c>
      <c r="B1880" s="8">
        <v>45860</v>
      </c>
      <c r="C1880">
        <f t="shared" si="29"/>
        <v>2025</v>
      </c>
      <c r="D1880" t="s">
        <v>89</v>
      </c>
      <c r="E1880" t="s">
        <v>98</v>
      </c>
      <c r="F1880" t="s">
        <v>38</v>
      </c>
      <c r="G1880" t="b">
        <v>0</v>
      </c>
      <c r="H1880">
        <v>5</v>
      </c>
      <c r="I1880">
        <v>2</v>
      </c>
      <c r="J1880" t="s">
        <v>25</v>
      </c>
      <c r="K1880" s="5">
        <v>19205</v>
      </c>
      <c r="L1880" t="s">
        <v>73</v>
      </c>
      <c r="M1880" t="s">
        <v>27</v>
      </c>
      <c r="N1880">
        <v>26</v>
      </c>
      <c r="O1880">
        <v>0</v>
      </c>
      <c r="P1880">
        <v>0</v>
      </c>
      <c r="Q1880" t="s">
        <v>41</v>
      </c>
      <c r="R1880" s="5">
        <v>9398</v>
      </c>
      <c r="S1880">
        <v>6.31</v>
      </c>
      <c r="T1880" s="5">
        <v>196872.2</v>
      </c>
      <c r="U1880">
        <v>51</v>
      </c>
      <c r="V1880" t="s">
        <v>42</v>
      </c>
      <c r="W1880" s="5">
        <v>1250</v>
      </c>
      <c r="X1880" s="5">
        <f>Table1[[#This Row],[Attendance]]*Table1[[#This Row],[Average Ticket Price]]</f>
        <v>24006250</v>
      </c>
      <c r="Y1880" s="5" t="s">
        <v>683</v>
      </c>
    </row>
    <row r="1881" spans="1:25" x14ac:dyDescent="0.25">
      <c r="A1881" t="s">
        <v>522</v>
      </c>
      <c r="B1881" s="8">
        <v>45657</v>
      </c>
      <c r="C1881">
        <f t="shared" si="29"/>
        <v>2024</v>
      </c>
      <c r="D1881" t="s">
        <v>97</v>
      </c>
      <c r="E1881" t="s">
        <v>72</v>
      </c>
      <c r="F1881" t="s">
        <v>38</v>
      </c>
      <c r="G1881" t="b">
        <v>1</v>
      </c>
      <c r="H1881">
        <v>1</v>
      </c>
      <c r="I1881">
        <v>2</v>
      </c>
      <c r="J1881" t="s">
        <v>54</v>
      </c>
      <c r="K1881" s="5">
        <v>8380</v>
      </c>
      <c r="L1881" t="s">
        <v>366</v>
      </c>
      <c r="M1881" t="s">
        <v>50</v>
      </c>
      <c r="N1881">
        <v>66</v>
      </c>
      <c r="O1881">
        <v>0</v>
      </c>
      <c r="P1881">
        <v>1</v>
      </c>
      <c r="Q1881" t="s">
        <v>46</v>
      </c>
      <c r="R1881" s="5">
        <v>140265</v>
      </c>
      <c r="S1881">
        <v>3.36</v>
      </c>
      <c r="T1881" s="5">
        <v>187834.16</v>
      </c>
      <c r="U1881">
        <v>26</v>
      </c>
      <c r="V1881" t="s">
        <v>29</v>
      </c>
      <c r="W1881" s="5">
        <v>1500</v>
      </c>
      <c r="X1881" s="5">
        <f>Table1[[#This Row],[Attendance]]*Table1[[#This Row],[Average Ticket Price]]</f>
        <v>12570000</v>
      </c>
      <c r="Y1881" s="5" t="s">
        <v>683</v>
      </c>
    </row>
    <row r="1882" spans="1:25" x14ac:dyDescent="0.25">
      <c r="A1882" t="s">
        <v>371</v>
      </c>
      <c r="B1882" s="8">
        <v>45322</v>
      </c>
      <c r="C1882">
        <f t="shared" si="29"/>
        <v>2024</v>
      </c>
      <c r="D1882" t="s">
        <v>69</v>
      </c>
      <c r="E1882" t="s">
        <v>83</v>
      </c>
      <c r="F1882" t="s">
        <v>24</v>
      </c>
      <c r="G1882" t="b">
        <v>1</v>
      </c>
      <c r="H1882">
        <v>0</v>
      </c>
      <c r="I1882">
        <v>4</v>
      </c>
      <c r="J1882" t="s">
        <v>54</v>
      </c>
      <c r="K1882" s="5">
        <v>29752</v>
      </c>
      <c r="L1882" t="s">
        <v>105</v>
      </c>
      <c r="M1882" t="s">
        <v>50</v>
      </c>
      <c r="N1882">
        <v>48</v>
      </c>
      <c r="O1882">
        <v>0</v>
      </c>
      <c r="P1882">
        <v>0</v>
      </c>
      <c r="Q1882" t="s">
        <v>28</v>
      </c>
      <c r="R1882" s="5">
        <v>95182</v>
      </c>
      <c r="S1882">
        <v>8.3800000000000008</v>
      </c>
      <c r="T1882" s="5">
        <v>148794.82999999999</v>
      </c>
      <c r="U1882">
        <v>45</v>
      </c>
      <c r="V1882" t="s">
        <v>42</v>
      </c>
      <c r="W1882" s="5">
        <v>1750</v>
      </c>
      <c r="X1882" s="5">
        <f>Table1[[#This Row],[Attendance]]*Table1[[#This Row],[Average Ticket Price]]</f>
        <v>52066000</v>
      </c>
      <c r="Y1882" s="5" t="s">
        <v>683</v>
      </c>
    </row>
    <row r="1883" spans="1:25" x14ac:dyDescent="0.25">
      <c r="A1883" t="s">
        <v>394</v>
      </c>
      <c r="B1883" s="8">
        <v>45337</v>
      </c>
      <c r="C1883">
        <f t="shared" si="29"/>
        <v>2024</v>
      </c>
      <c r="D1883" t="s">
        <v>89</v>
      </c>
      <c r="E1883" t="s">
        <v>72</v>
      </c>
      <c r="F1883" t="s">
        <v>44</v>
      </c>
      <c r="G1883" t="b">
        <v>0</v>
      </c>
      <c r="H1883">
        <v>0</v>
      </c>
      <c r="I1883">
        <v>1</v>
      </c>
      <c r="J1883" t="s">
        <v>54</v>
      </c>
      <c r="K1883" s="5">
        <v>7601</v>
      </c>
      <c r="L1883" t="s">
        <v>45</v>
      </c>
      <c r="M1883" t="s">
        <v>50</v>
      </c>
      <c r="N1883">
        <v>43</v>
      </c>
      <c r="O1883">
        <v>1</v>
      </c>
      <c r="P1883">
        <v>0</v>
      </c>
      <c r="Q1883" t="s">
        <v>41</v>
      </c>
      <c r="R1883" s="5">
        <v>105339</v>
      </c>
      <c r="S1883">
        <v>6.09</v>
      </c>
      <c r="T1883" s="5">
        <v>44390.57</v>
      </c>
      <c r="U1883">
        <v>38</v>
      </c>
      <c r="V1883" t="s">
        <v>42</v>
      </c>
      <c r="W1883" s="5">
        <v>2250</v>
      </c>
      <c r="X1883" s="5">
        <f>Table1[[#This Row],[Attendance]]*Table1[[#This Row],[Average Ticket Price]]</f>
        <v>17102250</v>
      </c>
      <c r="Y1883" s="5" t="s">
        <v>683</v>
      </c>
    </row>
    <row r="1884" spans="1:25" x14ac:dyDescent="0.25">
      <c r="A1884" t="s">
        <v>288</v>
      </c>
      <c r="B1884" s="8">
        <v>45382</v>
      </c>
      <c r="C1884">
        <f t="shared" si="29"/>
        <v>2024</v>
      </c>
      <c r="D1884" t="s">
        <v>36</v>
      </c>
      <c r="E1884" t="s">
        <v>98</v>
      </c>
      <c r="F1884" t="s">
        <v>24</v>
      </c>
      <c r="G1884" t="b">
        <v>1</v>
      </c>
      <c r="H1884">
        <v>5</v>
      </c>
      <c r="I1884">
        <v>1</v>
      </c>
      <c r="J1884" t="s">
        <v>25</v>
      </c>
      <c r="K1884" s="5">
        <v>21955</v>
      </c>
      <c r="L1884" t="s">
        <v>109</v>
      </c>
      <c r="M1884" t="s">
        <v>27</v>
      </c>
      <c r="N1884">
        <v>68</v>
      </c>
      <c r="O1884">
        <v>0</v>
      </c>
      <c r="P1884">
        <v>0</v>
      </c>
      <c r="Q1884" t="s">
        <v>51</v>
      </c>
      <c r="R1884" s="5">
        <v>42403</v>
      </c>
      <c r="S1884">
        <v>2.2200000000000002</v>
      </c>
      <c r="T1884" s="5">
        <v>33958.870000000003</v>
      </c>
      <c r="U1884">
        <v>47</v>
      </c>
      <c r="V1884" t="s">
        <v>42</v>
      </c>
      <c r="W1884" s="5">
        <v>1750</v>
      </c>
      <c r="X1884" s="5">
        <f>Table1[[#This Row],[Attendance]]*Table1[[#This Row],[Average Ticket Price]]</f>
        <v>38421250</v>
      </c>
      <c r="Y1884" s="5" t="s">
        <v>683</v>
      </c>
    </row>
    <row r="1885" spans="1:25" x14ac:dyDescent="0.25">
      <c r="A1885" t="s">
        <v>476</v>
      </c>
      <c r="B1885" s="8">
        <v>45737</v>
      </c>
      <c r="C1885">
        <f t="shared" si="29"/>
        <v>2025</v>
      </c>
      <c r="D1885" t="s">
        <v>69</v>
      </c>
      <c r="E1885" t="s">
        <v>98</v>
      </c>
      <c r="F1885" t="s">
        <v>44</v>
      </c>
      <c r="G1885" t="b">
        <v>1</v>
      </c>
      <c r="H1885">
        <v>5</v>
      </c>
      <c r="I1885">
        <v>2</v>
      </c>
      <c r="J1885" t="s">
        <v>25</v>
      </c>
      <c r="K1885" s="5">
        <v>24194</v>
      </c>
      <c r="L1885" t="s">
        <v>208</v>
      </c>
      <c r="M1885" t="s">
        <v>61</v>
      </c>
      <c r="N1885">
        <v>15</v>
      </c>
      <c r="O1885">
        <v>0</v>
      </c>
      <c r="P1885">
        <v>0</v>
      </c>
      <c r="Q1885" t="s">
        <v>46</v>
      </c>
      <c r="R1885" s="5">
        <v>47780</v>
      </c>
      <c r="S1885">
        <v>8.91</v>
      </c>
      <c r="T1885" s="5">
        <v>63636.43</v>
      </c>
      <c r="U1885">
        <v>54</v>
      </c>
      <c r="V1885" t="s">
        <v>42</v>
      </c>
      <c r="W1885" s="5">
        <v>2000</v>
      </c>
      <c r="X1885" s="5">
        <f>Table1[[#This Row],[Attendance]]*Table1[[#This Row],[Average Ticket Price]]</f>
        <v>48388000</v>
      </c>
      <c r="Y1885" s="5" t="s">
        <v>683</v>
      </c>
    </row>
    <row r="1886" spans="1:25" x14ac:dyDescent="0.25">
      <c r="A1886" t="s">
        <v>381</v>
      </c>
      <c r="B1886" s="8">
        <v>45572</v>
      </c>
      <c r="C1886">
        <f t="shared" si="29"/>
        <v>2024</v>
      </c>
      <c r="D1886" t="s">
        <v>97</v>
      </c>
      <c r="E1886" t="s">
        <v>98</v>
      </c>
      <c r="F1886" t="s">
        <v>38</v>
      </c>
      <c r="G1886" t="b">
        <v>0</v>
      </c>
      <c r="H1886">
        <v>3</v>
      </c>
      <c r="I1886">
        <v>4</v>
      </c>
      <c r="J1886" t="s">
        <v>54</v>
      </c>
      <c r="K1886" s="5">
        <v>26723</v>
      </c>
      <c r="L1886" t="s">
        <v>383</v>
      </c>
      <c r="M1886" t="s">
        <v>61</v>
      </c>
      <c r="N1886">
        <v>95</v>
      </c>
      <c r="O1886">
        <v>0</v>
      </c>
      <c r="P1886">
        <v>2</v>
      </c>
      <c r="Q1886" t="s">
        <v>51</v>
      </c>
      <c r="R1886" s="5">
        <v>85232</v>
      </c>
      <c r="S1886">
        <v>4.87</v>
      </c>
      <c r="T1886" s="5">
        <v>65992.13</v>
      </c>
      <c r="U1886">
        <v>57</v>
      </c>
      <c r="V1886" t="s">
        <v>29</v>
      </c>
      <c r="W1886" s="5">
        <v>1000</v>
      </c>
      <c r="X1886" s="5">
        <f>Table1[[#This Row],[Attendance]]*Table1[[#This Row],[Average Ticket Price]]</f>
        <v>26723000</v>
      </c>
      <c r="Y1886" s="5" t="s">
        <v>683</v>
      </c>
    </row>
    <row r="1887" spans="1:25" x14ac:dyDescent="0.25">
      <c r="A1887" t="s">
        <v>329</v>
      </c>
      <c r="B1887" s="8">
        <v>45797</v>
      </c>
      <c r="C1887">
        <f t="shared" si="29"/>
        <v>2025</v>
      </c>
      <c r="D1887" t="s">
        <v>89</v>
      </c>
      <c r="E1887" t="s">
        <v>48</v>
      </c>
      <c r="F1887" t="s">
        <v>24</v>
      </c>
      <c r="G1887" t="b">
        <v>1</v>
      </c>
      <c r="H1887">
        <v>2</v>
      </c>
      <c r="I1887">
        <v>3</v>
      </c>
      <c r="J1887" t="s">
        <v>54</v>
      </c>
      <c r="K1887" s="5">
        <v>22186</v>
      </c>
      <c r="L1887" t="s">
        <v>362</v>
      </c>
      <c r="M1887" t="s">
        <v>61</v>
      </c>
      <c r="N1887">
        <v>62</v>
      </c>
      <c r="O1887">
        <v>1</v>
      </c>
      <c r="P1887">
        <v>0</v>
      </c>
      <c r="Q1887" t="s">
        <v>28</v>
      </c>
      <c r="R1887" s="5">
        <v>93121</v>
      </c>
      <c r="S1887">
        <v>1.1399999999999999</v>
      </c>
      <c r="T1887" s="5">
        <v>164535.78</v>
      </c>
      <c r="U1887">
        <v>62</v>
      </c>
      <c r="V1887" t="s">
        <v>29</v>
      </c>
      <c r="W1887" s="5">
        <v>1500</v>
      </c>
      <c r="X1887" s="5">
        <f>Table1[[#This Row],[Attendance]]*Table1[[#This Row],[Average Ticket Price]]</f>
        <v>33279000</v>
      </c>
      <c r="Y1887" s="5" t="s">
        <v>683</v>
      </c>
    </row>
    <row r="1888" spans="1:25" x14ac:dyDescent="0.25">
      <c r="A1888" t="s">
        <v>127</v>
      </c>
      <c r="B1888" s="8">
        <v>45420</v>
      </c>
      <c r="C1888">
        <f t="shared" si="29"/>
        <v>2024</v>
      </c>
      <c r="D1888" t="s">
        <v>31</v>
      </c>
      <c r="E1888" t="s">
        <v>83</v>
      </c>
      <c r="F1888" t="s">
        <v>38</v>
      </c>
      <c r="G1888" t="b">
        <v>0</v>
      </c>
      <c r="H1888">
        <v>1</v>
      </c>
      <c r="I1888">
        <v>4</v>
      </c>
      <c r="J1888" t="s">
        <v>54</v>
      </c>
      <c r="K1888" s="5">
        <v>5539</v>
      </c>
      <c r="L1888" t="s">
        <v>205</v>
      </c>
      <c r="M1888" t="s">
        <v>27</v>
      </c>
      <c r="N1888">
        <v>10</v>
      </c>
      <c r="O1888">
        <v>0</v>
      </c>
      <c r="P1888">
        <v>0</v>
      </c>
      <c r="Q1888" t="s">
        <v>51</v>
      </c>
      <c r="R1888" s="5">
        <v>25987</v>
      </c>
      <c r="S1888">
        <v>0.84</v>
      </c>
      <c r="T1888" s="5">
        <v>156886.57999999999</v>
      </c>
      <c r="U1888">
        <v>55</v>
      </c>
      <c r="V1888" t="s">
        <v>29</v>
      </c>
      <c r="W1888" s="5">
        <v>500</v>
      </c>
      <c r="X1888" s="5">
        <f>Table1[[#This Row],[Attendance]]*Table1[[#This Row],[Average Ticket Price]]</f>
        <v>2769500</v>
      </c>
      <c r="Y1888" s="5" t="s">
        <v>683</v>
      </c>
    </row>
    <row r="1889" spans="1:25" x14ac:dyDescent="0.25">
      <c r="A1889" t="s">
        <v>467</v>
      </c>
      <c r="B1889" s="8">
        <v>45768</v>
      </c>
      <c r="C1889">
        <f t="shared" si="29"/>
        <v>2025</v>
      </c>
      <c r="D1889" t="s">
        <v>36</v>
      </c>
      <c r="E1889" t="s">
        <v>48</v>
      </c>
      <c r="F1889" t="s">
        <v>44</v>
      </c>
      <c r="G1889" t="b">
        <v>0</v>
      </c>
      <c r="H1889">
        <v>1</v>
      </c>
      <c r="I1889">
        <v>3</v>
      </c>
      <c r="J1889" t="s">
        <v>54</v>
      </c>
      <c r="K1889" s="5">
        <v>54457</v>
      </c>
      <c r="L1889" t="s">
        <v>60</v>
      </c>
      <c r="M1889" t="s">
        <v>27</v>
      </c>
      <c r="N1889">
        <v>38</v>
      </c>
      <c r="O1889">
        <v>1</v>
      </c>
      <c r="P1889">
        <v>1</v>
      </c>
      <c r="Q1889" t="s">
        <v>51</v>
      </c>
      <c r="R1889" s="5">
        <v>111884</v>
      </c>
      <c r="S1889">
        <v>2.02</v>
      </c>
      <c r="T1889" s="5">
        <v>147015.19</v>
      </c>
      <c r="U1889">
        <v>48</v>
      </c>
      <c r="V1889" t="s">
        <v>29</v>
      </c>
      <c r="W1889" s="5">
        <v>1000</v>
      </c>
      <c r="X1889" s="5">
        <f>Table1[[#This Row],[Attendance]]*Table1[[#This Row],[Average Ticket Price]]</f>
        <v>54457000</v>
      </c>
      <c r="Y1889" s="5" t="s">
        <v>683</v>
      </c>
    </row>
    <row r="1890" spans="1:25" x14ac:dyDescent="0.25">
      <c r="A1890" t="s">
        <v>165</v>
      </c>
      <c r="B1890" s="8">
        <v>45555</v>
      </c>
      <c r="C1890">
        <f t="shared" si="29"/>
        <v>2024</v>
      </c>
      <c r="D1890" t="s">
        <v>77</v>
      </c>
      <c r="E1890" t="s">
        <v>48</v>
      </c>
      <c r="F1890" t="s">
        <v>24</v>
      </c>
      <c r="G1890" t="b">
        <v>1</v>
      </c>
      <c r="H1890">
        <v>4</v>
      </c>
      <c r="I1890">
        <v>2</v>
      </c>
      <c r="J1890" t="s">
        <v>25</v>
      </c>
      <c r="K1890" s="5">
        <v>28728</v>
      </c>
      <c r="L1890" t="s">
        <v>172</v>
      </c>
      <c r="M1890" t="s">
        <v>50</v>
      </c>
      <c r="N1890">
        <v>74</v>
      </c>
      <c r="O1890">
        <v>2</v>
      </c>
      <c r="P1890">
        <v>0</v>
      </c>
      <c r="Q1890" t="s">
        <v>81</v>
      </c>
      <c r="R1890" s="5">
        <v>36607</v>
      </c>
      <c r="S1890">
        <v>8.91</v>
      </c>
      <c r="T1890" s="5">
        <v>44372.57</v>
      </c>
      <c r="U1890">
        <v>36</v>
      </c>
      <c r="V1890" t="s">
        <v>42</v>
      </c>
      <c r="W1890" s="5">
        <v>2000</v>
      </c>
      <c r="X1890" s="5">
        <f>Table1[[#This Row],[Attendance]]*Table1[[#This Row],[Average Ticket Price]]</f>
        <v>57456000</v>
      </c>
      <c r="Y1890" s="5" t="s">
        <v>683</v>
      </c>
    </row>
    <row r="1891" spans="1:25" x14ac:dyDescent="0.25">
      <c r="A1891" t="s">
        <v>298</v>
      </c>
      <c r="B1891" s="8">
        <v>45565</v>
      </c>
      <c r="C1891">
        <f t="shared" si="29"/>
        <v>2024</v>
      </c>
      <c r="D1891" t="s">
        <v>69</v>
      </c>
      <c r="E1891" t="s">
        <v>37</v>
      </c>
      <c r="F1891" t="s">
        <v>44</v>
      </c>
      <c r="G1891" t="b">
        <v>1</v>
      </c>
      <c r="H1891">
        <v>4</v>
      </c>
      <c r="I1891">
        <v>4</v>
      </c>
      <c r="J1891" t="s">
        <v>39</v>
      </c>
      <c r="K1891" s="5">
        <v>7892</v>
      </c>
      <c r="L1891" t="s">
        <v>257</v>
      </c>
      <c r="M1891" t="s">
        <v>61</v>
      </c>
      <c r="N1891">
        <v>74</v>
      </c>
      <c r="O1891">
        <v>0</v>
      </c>
      <c r="P1891">
        <v>0</v>
      </c>
      <c r="Q1891" t="s">
        <v>51</v>
      </c>
      <c r="R1891" s="5">
        <v>42216</v>
      </c>
      <c r="S1891">
        <v>4.32</v>
      </c>
      <c r="T1891" s="5">
        <v>219842.39</v>
      </c>
      <c r="U1891">
        <v>42</v>
      </c>
      <c r="V1891" t="s">
        <v>42</v>
      </c>
      <c r="W1891" s="5">
        <v>3000</v>
      </c>
      <c r="X1891" s="5">
        <f>Table1[[#This Row],[Attendance]]*Table1[[#This Row],[Average Ticket Price]]</f>
        <v>23676000</v>
      </c>
      <c r="Y1891" s="5" t="s">
        <v>683</v>
      </c>
    </row>
    <row r="1892" spans="1:25" x14ac:dyDescent="0.25">
      <c r="A1892" t="s">
        <v>447</v>
      </c>
      <c r="B1892" s="8">
        <v>45823</v>
      </c>
      <c r="C1892">
        <f t="shared" si="29"/>
        <v>2025</v>
      </c>
      <c r="D1892" t="s">
        <v>31</v>
      </c>
      <c r="E1892" t="s">
        <v>98</v>
      </c>
      <c r="F1892" t="s">
        <v>44</v>
      </c>
      <c r="G1892" t="b">
        <v>0</v>
      </c>
      <c r="H1892">
        <v>5</v>
      </c>
      <c r="I1892">
        <v>4</v>
      </c>
      <c r="J1892" t="s">
        <v>25</v>
      </c>
      <c r="K1892" s="5">
        <v>26294</v>
      </c>
      <c r="L1892" t="s">
        <v>93</v>
      </c>
      <c r="M1892" t="s">
        <v>34</v>
      </c>
      <c r="N1892">
        <v>35</v>
      </c>
      <c r="O1892">
        <v>0</v>
      </c>
      <c r="P1892">
        <v>0</v>
      </c>
      <c r="Q1892" t="s">
        <v>51</v>
      </c>
      <c r="R1892" s="5">
        <v>102273</v>
      </c>
      <c r="S1892">
        <v>7.18</v>
      </c>
      <c r="T1892" s="5">
        <v>118783.02</v>
      </c>
      <c r="U1892">
        <v>34</v>
      </c>
      <c r="V1892" t="s">
        <v>29</v>
      </c>
      <c r="W1892" s="5">
        <v>750</v>
      </c>
      <c r="X1892" s="5">
        <f>Table1[[#This Row],[Attendance]]*Table1[[#This Row],[Average Ticket Price]]</f>
        <v>19720500</v>
      </c>
      <c r="Y1892" s="5" t="s">
        <v>683</v>
      </c>
    </row>
    <row r="1893" spans="1:25" x14ac:dyDescent="0.25">
      <c r="A1893" t="s">
        <v>102</v>
      </c>
      <c r="B1893" s="8">
        <v>45506</v>
      </c>
      <c r="C1893">
        <f t="shared" si="29"/>
        <v>2024</v>
      </c>
      <c r="D1893" t="s">
        <v>22</v>
      </c>
      <c r="E1893" t="s">
        <v>32</v>
      </c>
      <c r="F1893" t="s">
        <v>24</v>
      </c>
      <c r="G1893" t="b">
        <v>0</v>
      </c>
      <c r="H1893">
        <v>4</v>
      </c>
      <c r="I1893">
        <v>0</v>
      </c>
      <c r="J1893" t="s">
        <v>25</v>
      </c>
      <c r="K1893" s="5">
        <v>32784</v>
      </c>
      <c r="L1893" t="s">
        <v>206</v>
      </c>
      <c r="M1893" t="s">
        <v>27</v>
      </c>
      <c r="N1893">
        <v>67</v>
      </c>
      <c r="O1893">
        <v>1</v>
      </c>
      <c r="P1893">
        <v>1</v>
      </c>
      <c r="Q1893" t="s">
        <v>87</v>
      </c>
      <c r="R1893" s="5">
        <v>149766</v>
      </c>
      <c r="S1893">
        <v>2.67</v>
      </c>
      <c r="T1893" s="5">
        <v>215970.46</v>
      </c>
      <c r="U1893">
        <v>52</v>
      </c>
      <c r="V1893" t="s">
        <v>29</v>
      </c>
      <c r="W1893" s="5">
        <v>1500</v>
      </c>
      <c r="X1893" s="5">
        <f>Table1[[#This Row],[Attendance]]*Table1[[#This Row],[Average Ticket Price]]</f>
        <v>49176000</v>
      </c>
      <c r="Y1893" s="5" t="s">
        <v>683</v>
      </c>
    </row>
    <row r="1894" spans="1:25" x14ac:dyDescent="0.25">
      <c r="A1894" t="s">
        <v>494</v>
      </c>
      <c r="B1894" s="8">
        <v>45905</v>
      </c>
      <c r="C1894">
        <f t="shared" si="29"/>
        <v>2025</v>
      </c>
      <c r="D1894" t="s">
        <v>69</v>
      </c>
      <c r="E1894" t="s">
        <v>37</v>
      </c>
      <c r="F1894" t="s">
        <v>44</v>
      </c>
      <c r="G1894" t="b">
        <v>1</v>
      </c>
      <c r="H1894">
        <v>0</v>
      </c>
      <c r="I1894">
        <v>3</v>
      </c>
      <c r="J1894" t="s">
        <v>54</v>
      </c>
      <c r="K1894" s="5">
        <v>47053</v>
      </c>
      <c r="L1894" t="s">
        <v>145</v>
      </c>
      <c r="M1894" t="s">
        <v>50</v>
      </c>
      <c r="N1894">
        <v>36</v>
      </c>
      <c r="O1894">
        <v>2</v>
      </c>
      <c r="P1894">
        <v>2</v>
      </c>
      <c r="Q1894" t="s">
        <v>87</v>
      </c>
      <c r="R1894" s="5">
        <v>70206</v>
      </c>
      <c r="S1894">
        <v>3.02</v>
      </c>
      <c r="T1894" s="5">
        <v>54261.760000000002</v>
      </c>
      <c r="U1894">
        <v>30</v>
      </c>
      <c r="V1894" t="s">
        <v>29</v>
      </c>
      <c r="W1894" s="5">
        <v>2000</v>
      </c>
      <c r="X1894" s="5">
        <f>Table1[[#This Row],[Attendance]]*Table1[[#This Row],[Average Ticket Price]]</f>
        <v>94106000</v>
      </c>
      <c r="Y1894" s="5" t="s">
        <v>683</v>
      </c>
    </row>
    <row r="1895" spans="1:25" x14ac:dyDescent="0.25">
      <c r="A1895" t="s">
        <v>153</v>
      </c>
      <c r="B1895" s="8">
        <v>45435</v>
      </c>
      <c r="C1895">
        <f t="shared" si="29"/>
        <v>2024</v>
      </c>
      <c r="D1895" t="s">
        <v>69</v>
      </c>
      <c r="E1895" t="s">
        <v>66</v>
      </c>
      <c r="F1895" t="s">
        <v>24</v>
      </c>
      <c r="G1895" t="b">
        <v>1</v>
      </c>
      <c r="H1895">
        <v>2</v>
      </c>
      <c r="I1895">
        <v>3</v>
      </c>
      <c r="J1895" t="s">
        <v>54</v>
      </c>
      <c r="K1895" s="5">
        <v>13615</v>
      </c>
      <c r="L1895" t="s">
        <v>402</v>
      </c>
      <c r="M1895" t="s">
        <v>61</v>
      </c>
      <c r="N1895">
        <v>65</v>
      </c>
      <c r="O1895">
        <v>1</v>
      </c>
      <c r="P1895">
        <v>1</v>
      </c>
      <c r="Q1895" t="s">
        <v>28</v>
      </c>
      <c r="R1895" s="5">
        <v>55320</v>
      </c>
      <c r="S1895">
        <v>2.95</v>
      </c>
      <c r="T1895" s="5">
        <v>161234.57</v>
      </c>
      <c r="U1895">
        <v>24</v>
      </c>
      <c r="V1895" t="s">
        <v>29</v>
      </c>
      <c r="W1895" s="5">
        <v>1000</v>
      </c>
      <c r="X1895" s="5">
        <f>Table1[[#This Row],[Attendance]]*Table1[[#This Row],[Average Ticket Price]]</f>
        <v>13615000</v>
      </c>
      <c r="Y1895" s="5" t="s">
        <v>683</v>
      </c>
    </row>
    <row r="1896" spans="1:25" x14ac:dyDescent="0.25">
      <c r="A1896" t="s">
        <v>281</v>
      </c>
      <c r="B1896" s="8">
        <v>45425</v>
      </c>
      <c r="C1896">
        <f t="shared" si="29"/>
        <v>2024</v>
      </c>
      <c r="D1896" t="s">
        <v>31</v>
      </c>
      <c r="E1896" t="s">
        <v>37</v>
      </c>
      <c r="F1896" t="s">
        <v>38</v>
      </c>
      <c r="G1896" t="b">
        <v>1</v>
      </c>
      <c r="H1896">
        <v>0</v>
      </c>
      <c r="I1896">
        <v>2</v>
      </c>
      <c r="J1896" t="s">
        <v>54</v>
      </c>
      <c r="K1896" s="5">
        <v>17431</v>
      </c>
      <c r="L1896" t="s">
        <v>105</v>
      </c>
      <c r="M1896" t="s">
        <v>61</v>
      </c>
      <c r="N1896">
        <v>83</v>
      </c>
      <c r="O1896">
        <v>0</v>
      </c>
      <c r="P1896">
        <v>2</v>
      </c>
      <c r="Q1896" t="s">
        <v>41</v>
      </c>
      <c r="R1896" s="5">
        <v>111642</v>
      </c>
      <c r="S1896">
        <v>4.74</v>
      </c>
      <c r="T1896" s="5">
        <v>77036.98</v>
      </c>
      <c r="U1896">
        <v>18</v>
      </c>
      <c r="V1896" t="s">
        <v>29</v>
      </c>
      <c r="W1896" s="5">
        <v>1500</v>
      </c>
      <c r="X1896" s="5">
        <f>Table1[[#This Row],[Attendance]]*Table1[[#This Row],[Average Ticket Price]]</f>
        <v>26146500</v>
      </c>
      <c r="Y1896" s="5" t="s">
        <v>683</v>
      </c>
    </row>
    <row r="1897" spans="1:25" x14ac:dyDescent="0.25">
      <c r="A1897" t="s">
        <v>563</v>
      </c>
      <c r="B1897" s="8">
        <v>45536</v>
      </c>
      <c r="C1897">
        <f t="shared" si="29"/>
        <v>2024</v>
      </c>
      <c r="D1897" t="s">
        <v>31</v>
      </c>
      <c r="E1897" t="s">
        <v>48</v>
      </c>
      <c r="F1897" t="s">
        <v>38</v>
      </c>
      <c r="G1897" t="b">
        <v>1</v>
      </c>
      <c r="H1897">
        <v>4</v>
      </c>
      <c r="I1897">
        <v>1</v>
      </c>
      <c r="J1897" t="s">
        <v>25</v>
      </c>
      <c r="K1897" s="5">
        <v>33484</v>
      </c>
      <c r="L1897" t="s">
        <v>155</v>
      </c>
      <c r="M1897" t="s">
        <v>27</v>
      </c>
      <c r="N1897">
        <v>36</v>
      </c>
      <c r="O1897">
        <v>0</v>
      </c>
      <c r="P1897">
        <v>1</v>
      </c>
      <c r="Q1897" t="s">
        <v>62</v>
      </c>
      <c r="R1897" s="5">
        <v>137843</v>
      </c>
      <c r="S1897">
        <v>5.18</v>
      </c>
      <c r="T1897" s="5">
        <v>244464.63</v>
      </c>
      <c r="U1897">
        <v>19</v>
      </c>
      <c r="V1897" t="s">
        <v>42</v>
      </c>
      <c r="W1897" s="5">
        <v>2000</v>
      </c>
      <c r="X1897" s="5">
        <f>Table1[[#This Row],[Attendance]]*Table1[[#This Row],[Average Ticket Price]]</f>
        <v>66968000</v>
      </c>
      <c r="Y1897" s="5" t="s">
        <v>683</v>
      </c>
    </row>
    <row r="1898" spans="1:25" x14ac:dyDescent="0.25">
      <c r="A1898" t="s">
        <v>153</v>
      </c>
      <c r="B1898" s="8">
        <v>45813</v>
      </c>
      <c r="C1898">
        <f t="shared" si="29"/>
        <v>2025</v>
      </c>
      <c r="D1898" t="s">
        <v>69</v>
      </c>
      <c r="E1898" t="s">
        <v>32</v>
      </c>
      <c r="F1898" t="s">
        <v>38</v>
      </c>
      <c r="G1898" t="b">
        <v>1</v>
      </c>
      <c r="H1898">
        <v>3</v>
      </c>
      <c r="I1898">
        <v>3</v>
      </c>
      <c r="J1898" t="s">
        <v>39</v>
      </c>
      <c r="K1898" s="5">
        <v>32371</v>
      </c>
      <c r="L1898" t="s">
        <v>257</v>
      </c>
      <c r="M1898" t="s">
        <v>61</v>
      </c>
      <c r="N1898">
        <v>53</v>
      </c>
      <c r="O1898">
        <v>1</v>
      </c>
      <c r="P1898">
        <v>2</v>
      </c>
      <c r="Q1898" t="s">
        <v>51</v>
      </c>
      <c r="R1898" s="5">
        <v>67224</v>
      </c>
      <c r="S1898">
        <v>2.96</v>
      </c>
      <c r="T1898" s="5">
        <v>101250.18</v>
      </c>
      <c r="U1898">
        <v>58</v>
      </c>
      <c r="V1898" t="s">
        <v>42</v>
      </c>
      <c r="W1898" s="5">
        <v>1750</v>
      </c>
      <c r="X1898" s="5">
        <f>Table1[[#This Row],[Attendance]]*Table1[[#This Row],[Average Ticket Price]]</f>
        <v>56649250</v>
      </c>
      <c r="Y1898" s="5" t="s">
        <v>683</v>
      </c>
    </row>
    <row r="1899" spans="1:25" x14ac:dyDescent="0.25">
      <c r="A1899" t="s">
        <v>281</v>
      </c>
      <c r="B1899" s="8">
        <v>45337</v>
      </c>
      <c r="C1899">
        <f t="shared" si="29"/>
        <v>2024</v>
      </c>
      <c r="D1899" t="s">
        <v>53</v>
      </c>
      <c r="E1899" t="s">
        <v>66</v>
      </c>
      <c r="F1899" t="s">
        <v>38</v>
      </c>
      <c r="G1899" t="b">
        <v>1</v>
      </c>
      <c r="H1899">
        <v>5</v>
      </c>
      <c r="I1899">
        <v>4</v>
      </c>
      <c r="J1899" t="s">
        <v>25</v>
      </c>
      <c r="K1899" s="5">
        <v>43183</v>
      </c>
      <c r="L1899" t="s">
        <v>135</v>
      </c>
      <c r="M1899" t="s">
        <v>50</v>
      </c>
      <c r="N1899">
        <v>48</v>
      </c>
      <c r="O1899">
        <v>0</v>
      </c>
      <c r="P1899">
        <v>1</v>
      </c>
      <c r="Q1899" t="s">
        <v>81</v>
      </c>
      <c r="R1899" s="5">
        <v>52464</v>
      </c>
      <c r="S1899">
        <v>7.49</v>
      </c>
      <c r="T1899" s="5">
        <v>179646.21</v>
      </c>
      <c r="U1899">
        <v>42</v>
      </c>
      <c r="V1899" t="s">
        <v>42</v>
      </c>
      <c r="W1899" s="5">
        <v>1000</v>
      </c>
      <c r="X1899" s="5">
        <f>Table1[[#This Row],[Attendance]]*Table1[[#This Row],[Average Ticket Price]]</f>
        <v>43183000</v>
      </c>
      <c r="Y1899" s="5" t="s">
        <v>683</v>
      </c>
    </row>
    <row r="1900" spans="1:25" x14ac:dyDescent="0.25">
      <c r="A1900" t="s">
        <v>457</v>
      </c>
      <c r="B1900" s="8">
        <v>45337</v>
      </c>
      <c r="C1900">
        <f t="shared" si="29"/>
        <v>2024</v>
      </c>
      <c r="D1900" t="s">
        <v>31</v>
      </c>
      <c r="E1900" t="s">
        <v>37</v>
      </c>
      <c r="F1900" t="s">
        <v>44</v>
      </c>
      <c r="G1900" t="b">
        <v>0</v>
      </c>
      <c r="H1900">
        <v>4</v>
      </c>
      <c r="I1900">
        <v>4</v>
      </c>
      <c r="J1900" t="s">
        <v>39</v>
      </c>
      <c r="K1900" s="5">
        <v>14784</v>
      </c>
      <c r="L1900" t="s">
        <v>124</v>
      </c>
      <c r="M1900" t="s">
        <v>61</v>
      </c>
      <c r="N1900">
        <v>83</v>
      </c>
      <c r="O1900">
        <v>2</v>
      </c>
      <c r="P1900">
        <v>0</v>
      </c>
      <c r="Q1900" t="s">
        <v>87</v>
      </c>
      <c r="R1900" s="5">
        <v>112610</v>
      </c>
      <c r="S1900">
        <v>7.4</v>
      </c>
      <c r="T1900" s="5">
        <v>175816.26</v>
      </c>
      <c r="U1900">
        <v>28</v>
      </c>
      <c r="V1900" t="s">
        <v>42</v>
      </c>
      <c r="W1900" s="5">
        <v>1250</v>
      </c>
      <c r="X1900" s="5">
        <f>Table1[[#This Row],[Attendance]]*Table1[[#This Row],[Average Ticket Price]]</f>
        <v>18480000</v>
      </c>
      <c r="Y1900" s="5" t="s">
        <v>683</v>
      </c>
    </row>
    <row r="1901" spans="1:25" x14ac:dyDescent="0.25">
      <c r="A1901" t="s">
        <v>504</v>
      </c>
      <c r="B1901" s="8">
        <v>46000</v>
      </c>
      <c r="C1901">
        <f t="shared" si="29"/>
        <v>2025</v>
      </c>
      <c r="D1901" t="s">
        <v>69</v>
      </c>
      <c r="E1901" t="s">
        <v>72</v>
      </c>
      <c r="F1901" t="s">
        <v>44</v>
      </c>
      <c r="G1901" t="b">
        <v>0</v>
      </c>
      <c r="H1901">
        <v>5</v>
      </c>
      <c r="I1901">
        <v>2</v>
      </c>
      <c r="J1901" t="s">
        <v>25</v>
      </c>
      <c r="K1901" s="5">
        <v>11543</v>
      </c>
      <c r="L1901" t="s">
        <v>229</v>
      </c>
      <c r="M1901" t="s">
        <v>34</v>
      </c>
      <c r="N1901">
        <v>12</v>
      </c>
      <c r="O1901">
        <v>0</v>
      </c>
      <c r="P1901">
        <v>0</v>
      </c>
      <c r="Q1901" t="s">
        <v>81</v>
      </c>
      <c r="R1901" s="5">
        <v>111176</v>
      </c>
      <c r="S1901">
        <v>9.3000000000000007</v>
      </c>
      <c r="T1901" s="5">
        <v>189866.23</v>
      </c>
      <c r="U1901">
        <v>39</v>
      </c>
      <c r="V1901" t="s">
        <v>42</v>
      </c>
      <c r="W1901" s="5">
        <v>2000</v>
      </c>
      <c r="X1901" s="5">
        <f>Table1[[#This Row],[Attendance]]*Table1[[#This Row],[Average Ticket Price]]</f>
        <v>23086000</v>
      </c>
      <c r="Y1901" s="5" t="s">
        <v>683</v>
      </c>
    </row>
    <row r="1902" spans="1:25" x14ac:dyDescent="0.25">
      <c r="A1902" t="s">
        <v>473</v>
      </c>
      <c r="B1902" s="8">
        <v>45366</v>
      </c>
      <c r="C1902">
        <f t="shared" si="29"/>
        <v>2024</v>
      </c>
      <c r="D1902" t="s">
        <v>31</v>
      </c>
      <c r="E1902" t="s">
        <v>23</v>
      </c>
      <c r="F1902" t="s">
        <v>24</v>
      </c>
      <c r="G1902" t="b">
        <v>0</v>
      </c>
      <c r="H1902">
        <v>2</v>
      </c>
      <c r="I1902">
        <v>3</v>
      </c>
      <c r="J1902" t="s">
        <v>54</v>
      </c>
      <c r="K1902" s="5">
        <v>54406</v>
      </c>
      <c r="L1902" t="s">
        <v>188</v>
      </c>
      <c r="M1902" t="s">
        <v>50</v>
      </c>
      <c r="N1902">
        <v>41</v>
      </c>
      <c r="O1902">
        <v>1</v>
      </c>
      <c r="P1902">
        <v>0</v>
      </c>
      <c r="Q1902" t="s">
        <v>51</v>
      </c>
      <c r="R1902" s="5">
        <v>129325</v>
      </c>
      <c r="S1902">
        <v>1.31</v>
      </c>
      <c r="T1902" s="5">
        <v>191064.6</v>
      </c>
      <c r="U1902">
        <v>25</v>
      </c>
      <c r="V1902" t="s">
        <v>29</v>
      </c>
      <c r="W1902" s="5">
        <v>1500</v>
      </c>
      <c r="X1902" s="5">
        <f>Table1[[#This Row],[Attendance]]*Table1[[#This Row],[Average Ticket Price]]</f>
        <v>81609000</v>
      </c>
      <c r="Y1902" s="5" t="s">
        <v>683</v>
      </c>
    </row>
    <row r="1903" spans="1:25" x14ac:dyDescent="0.25">
      <c r="A1903" t="s">
        <v>403</v>
      </c>
      <c r="B1903" s="8">
        <v>45875</v>
      </c>
      <c r="C1903">
        <f t="shared" si="29"/>
        <v>2025</v>
      </c>
      <c r="D1903" t="s">
        <v>22</v>
      </c>
      <c r="E1903" t="s">
        <v>98</v>
      </c>
      <c r="F1903" t="s">
        <v>24</v>
      </c>
      <c r="G1903" t="b">
        <v>0</v>
      </c>
      <c r="H1903">
        <v>2</v>
      </c>
      <c r="I1903">
        <v>1</v>
      </c>
      <c r="J1903" t="s">
        <v>25</v>
      </c>
      <c r="K1903" s="5">
        <v>45299</v>
      </c>
      <c r="L1903" t="s">
        <v>95</v>
      </c>
      <c r="M1903" t="s">
        <v>34</v>
      </c>
      <c r="N1903">
        <v>41</v>
      </c>
      <c r="O1903">
        <v>1</v>
      </c>
      <c r="P1903">
        <v>0</v>
      </c>
      <c r="Q1903" t="s">
        <v>46</v>
      </c>
      <c r="R1903" s="5">
        <v>15005</v>
      </c>
      <c r="S1903">
        <v>6.35</v>
      </c>
      <c r="T1903" s="5">
        <v>87431.8</v>
      </c>
      <c r="U1903">
        <v>56</v>
      </c>
      <c r="V1903" t="s">
        <v>42</v>
      </c>
      <c r="W1903" s="5">
        <v>500</v>
      </c>
      <c r="X1903" s="5">
        <f>Table1[[#This Row],[Attendance]]*Table1[[#This Row],[Average Ticket Price]]</f>
        <v>22649500</v>
      </c>
      <c r="Y1903" s="5" t="s">
        <v>683</v>
      </c>
    </row>
    <row r="1904" spans="1:25" x14ac:dyDescent="0.25">
      <c r="A1904" t="s">
        <v>100</v>
      </c>
      <c r="B1904" s="8">
        <v>45997</v>
      </c>
      <c r="C1904">
        <f t="shared" si="29"/>
        <v>2025</v>
      </c>
      <c r="D1904" t="s">
        <v>53</v>
      </c>
      <c r="E1904" t="s">
        <v>32</v>
      </c>
      <c r="F1904" t="s">
        <v>24</v>
      </c>
      <c r="G1904" t="b">
        <v>0</v>
      </c>
      <c r="H1904">
        <v>4</v>
      </c>
      <c r="I1904">
        <v>4</v>
      </c>
      <c r="J1904" t="s">
        <v>39</v>
      </c>
      <c r="K1904" s="5">
        <v>48565</v>
      </c>
      <c r="L1904" t="s">
        <v>238</v>
      </c>
      <c r="M1904" t="s">
        <v>50</v>
      </c>
      <c r="N1904">
        <v>87</v>
      </c>
      <c r="O1904">
        <v>1</v>
      </c>
      <c r="P1904">
        <v>0</v>
      </c>
      <c r="Q1904" t="s">
        <v>62</v>
      </c>
      <c r="R1904" s="5">
        <v>68642</v>
      </c>
      <c r="S1904">
        <v>4.3899999999999997</v>
      </c>
      <c r="T1904" s="5">
        <v>215079.56</v>
      </c>
      <c r="U1904">
        <v>30</v>
      </c>
      <c r="V1904" t="s">
        <v>29</v>
      </c>
      <c r="W1904" s="5">
        <v>2000</v>
      </c>
      <c r="X1904" s="5">
        <f>Table1[[#This Row],[Attendance]]*Table1[[#This Row],[Average Ticket Price]]</f>
        <v>97130000</v>
      </c>
      <c r="Y1904" s="5" t="s">
        <v>683</v>
      </c>
    </row>
    <row r="1905" spans="1:25" x14ac:dyDescent="0.25">
      <c r="A1905" t="s">
        <v>102</v>
      </c>
      <c r="B1905" s="8">
        <v>45321</v>
      </c>
      <c r="C1905">
        <f t="shared" si="29"/>
        <v>2024</v>
      </c>
      <c r="D1905" t="s">
        <v>77</v>
      </c>
      <c r="E1905" t="s">
        <v>48</v>
      </c>
      <c r="F1905" t="s">
        <v>24</v>
      </c>
      <c r="G1905" t="b">
        <v>0</v>
      </c>
      <c r="H1905">
        <v>1</v>
      </c>
      <c r="I1905">
        <v>0</v>
      </c>
      <c r="J1905" t="s">
        <v>25</v>
      </c>
      <c r="K1905" s="5">
        <v>23167</v>
      </c>
      <c r="L1905" t="s">
        <v>118</v>
      </c>
      <c r="M1905" t="s">
        <v>50</v>
      </c>
      <c r="N1905">
        <v>67</v>
      </c>
      <c r="O1905">
        <v>2</v>
      </c>
      <c r="P1905">
        <v>1</v>
      </c>
      <c r="Q1905" t="s">
        <v>87</v>
      </c>
      <c r="R1905" s="5">
        <v>81444</v>
      </c>
      <c r="S1905">
        <v>2.84</v>
      </c>
      <c r="T1905" s="5">
        <v>168339.49</v>
      </c>
      <c r="U1905">
        <v>41</v>
      </c>
      <c r="V1905" t="s">
        <v>29</v>
      </c>
      <c r="W1905" s="5">
        <v>500</v>
      </c>
      <c r="X1905" s="5">
        <f>Table1[[#This Row],[Attendance]]*Table1[[#This Row],[Average Ticket Price]]</f>
        <v>11583500</v>
      </c>
      <c r="Y1905" s="5" t="s">
        <v>683</v>
      </c>
    </row>
    <row r="1906" spans="1:25" x14ac:dyDescent="0.25">
      <c r="A1906" t="s">
        <v>645</v>
      </c>
      <c r="B1906" s="8">
        <v>45376</v>
      </c>
      <c r="C1906">
        <f t="shared" si="29"/>
        <v>2024</v>
      </c>
      <c r="D1906" t="s">
        <v>53</v>
      </c>
      <c r="E1906" t="s">
        <v>32</v>
      </c>
      <c r="F1906" t="s">
        <v>44</v>
      </c>
      <c r="G1906" t="b">
        <v>0</v>
      </c>
      <c r="H1906">
        <v>3</v>
      </c>
      <c r="I1906">
        <v>2</v>
      </c>
      <c r="J1906" t="s">
        <v>25</v>
      </c>
      <c r="K1906" s="5">
        <v>17106</v>
      </c>
      <c r="L1906" t="s">
        <v>205</v>
      </c>
      <c r="M1906" t="s">
        <v>34</v>
      </c>
      <c r="N1906">
        <v>49</v>
      </c>
      <c r="O1906">
        <v>0</v>
      </c>
      <c r="P1906">
        <v>1</v>
      </c>
      <c r="Q1906" t="s">
        <v>81</v>
      </c>
      <c r="R1906" s="5">
        <v>102289</v>
      </c>
      <c r="S1906">
        <v>6.55</v>
      </c>
      <c r="T1906" s="5">
        <v>107030.77</v>
      </c>
      <c r="U1906">
        <v>40</v>
      </c>
      <c r="V1906" t="s">
        <v>29</v>
      </c>
      <c r="W1906" s="5">
        <v>2000</v>
      </c>
      <c r="X1906" s="5">
        <f>Table1[[#This Row],[Attendance]]*Table1[[#This Row],[Average Ticket Price]]</f>
        <v>34212000</v>
      </c>
      <c r="Y1906" s="5" t="s">
        <v>683</v>
      </c>
    </row>
    <row r="1907" spans="1:25" x14ac:dyDescent="0.25">
      <c r="A1907" t="s">
        <v>385</v>
      </c>
      <c r="B1907" s="8">
        <v>45956</v>
      </c>
      <c r="C1907">
        <f t="shared" si="29"/>
        <v>2025</v>
      </c>
      <c r="D1907" t="s">
        <v>22</v>
      </c>
      <c r="E1907" t="s">
        <v>98</v>
      </c>
      <c r="F1907" t="s">
        <v>24</v>
      </c>
      <c r="G1907" t="b">
        <v>1</v>
      </c>
      <c r="H1907">
        <v>1</v>
      </c>
      <c r="I1907">
        <v>0</v>
      </c>
      <c r="J1907" t="s">
        <v>25</v>
      </c>
      <c r="K1907" s="5">
        <v>32885</v>
      </c>
      <c r="L1907" t="s">
        <v>73</v>
      </c>
      <c r="M1907" t="s">
        <v>50</v>
      </c>
      <c r="N1907">
        <v>80</v>
      </c>
      <c r="O1907">
        <v>1</v>
      </c>
      <c r="P1907">
        <v>1</v>
      </c>
      <c r="Q1907" t="s">
        <v>87</v>
      </c>
      <c r="R1907" s="5">
        <v>69572</v>
      </c>
      <c r="S1907">
        <v>4.8</v>
      </c>
      <c r="T1907" s="5">
        <v>204946.52</v>
      </c>
      <c r="U1907">
        <v>56</v>
      </c>
      <c r="V1907" t="s">
        <v>29</v>
      </c>
      <c r="W1907" s="5">
        <v>1000</v>
      </c>
      <c r="X1907" s="5">
        <f>Table1[[#This Row],[Attendance]]*Table1[[#This Row],[Average Ticket Price]]</f>
        <v>32885000</v>
      </c>
      <c r="Y1907" s="5" t="s">
        <v>683</v>
      </c>
    </row>
    <row r="1908" spans="1:25" x14ac:dyDescent="0.25">
      <c r="A1908" t="s">
        <v>303</v>
      </c>
      <c r="B1908" s="8">
        <v>45678</v>
      </c>
      <c r="C1908">
        <f t="shared" si="29"/>
        <v>2025</v>
      </c>
      <c r="D1908" t="s">
        <v>36</v>
      </c>
      <c r="E1908" t="s">
        <v>37</v>
      </c>
      <c r="F1908" t="s">
        <v>38</v>
      </c>
      <c r="G1908" t="b">
        <v>1</v>
      </c>
      <c r="H1908">
        <v>5</v>
      </c>
      <c r="I1908">
        <v>0</v>
      </c>
      <c r="J1908" t="s">
        <v>25</v>
      </c>
      <c r="K1908" s="5">
        <v>54383</v>
      </c>
      <c r="L1908" t="s">
        <v>383</v>
      </c>
      <c r="M1908" t="s">
        <v>50</v>
      </c>
      <c r="N1908">
        <v>51</v>
      </c>
      <c r="O1908">
        <v>1</v>
      </c>
      <c r="P1908">
        <v>0</v>
      </c>
      <c r="Q1908" t="s">
        <v>81</v>
      </c>
      <c r="R1908" s="5">
        <v>12621</v>
      </c>
      <c r="S1908">
        <v>3.86</v>
      </c>
      <c r="T1908" s="5">
        <v>114149.95</v>
      </c>
      <c r="U1908">
        <v>30</v>
      </c>
      <c r="V1908" t="s">
        <v>29</v>
      </c>
      <c r="W1908" s="5">
        <v>2500</v>
      </c>
      <c r="X1908" s="5">
        <f>Table1[[#This Row],[Attendance]]*Table1[[#This Row],[Average Ticket Price]]</f>
        <v>135957500</v>
      </c>
      <c r="Y1908" s="5" t="s">
        <v>683</v>
      </c>
    </row>
    <row r="1909" spans="1:25" x14ac:dyDescent="0.25">
      <c r="A1909" t="s">
        <v>297</v>
      </c>
      <c r="B1909" s="8">
        <v>45857</v>
      </c>
      <c r="C1909">
        <f t="shared" si="29"/>
        <v>2025</v>
      </c>
      <c r="D1909" t="s">
        <v>22</v>
      </c>
      <c r="E1909" t="s">
        <v>72</v>
      </c>
      <c r="F1909" t="s">
        <v>38</v>
      </c>
      <c r="G1909" t="b">
        <v>0</v>
      </c>
      <c r="H1909">
        <v>1</v>
      </c>
      <c r="I1909">
        <v>1</v>
      </c>
      <c r="J1909" t="s">
        <v>39</v>
      </c>
      <c r="K1909" s="5">
        <v>13862</v>
      </c>
      <c r="L1909" t="s">
        <v>101</v>
      </c>
      <c r="M1909" t="s">
        <v>27</v>
      </c>
      <c r="N1909">
        <v>78</v>
      </c>
      <c r="O1909">
        <v>0</v>
      </c>
      <c r="P1909">
        <v>0</v>
      </c>
      <c r="Q1909" t="s">
        <v>62</v>
      </c>
      <c r="R1909" s="5">
        <v>115976</v>
      </c>
      <c r="S1909">
        <v>9.01</v>
      </c>
      <c r="T1909" s="5">
        <v>137512.81</v>
      </c>
      <c r="U1909">
        <v>60</v>
      </c>
      <c r="V1909" t="s">
        <v>42</v>
      </c>
      <c r="W1909" s="5">
        <v>1250</v>
      </c>
      <c r="X1909" s="5">
        <f>Table1[[#This Row],[Attendance]]*Table1[[#This Row],[Average Ticket Price]]</f>
        <v>17327500</v>
      </c>
      <c r="Y1909" s="5" t="s">
        <v>683</v>
      </c>
    </row>
    <row r="1910" spans="1:25" x14ac:dyDescent="0.25">
      <c r="A1910" t="s">
        <v>297</v>
      </c>
      <c r="B1910" s="8">
        <v>45462</v>
      </c>
      <c r="C1910">
        <f t="shared" si="29"/>
        <v>2024</v>
      </c>
      <c r="D1910" t="s">
        <v>97</v>
      </c>
      <c r="E1910" t="s">
        <v>32</v>
      </c>
      <c r="F1910" t="s">
        <v>44</v>
      </c>
      <c r="G1910" t="b">
        <v>0</v>
      </c>
      <c r="H1910">
        <v>4</v>
      </c>
      <c r="I1910">
        <v>2</v>
      </c>
      <c r="J1910" t="s">
        <v>25</v>
      </c>
      <c r="K1910" s="5">
        <v>33943</v>
      </c>
      <c r="L1910" t="s">
        <v>126</v>
      </c>
      <c r="M1910" t="s">
        <v>27</v>
      </c>
      <c r="N1910">
        <v>53</v>
      </c>
      <c r="O1910">
        <v>0</v>
      </c>
      <c r="P1910">
        <v>0</v>
      </c>
      <c r="Q1910" t="s">
        <v>81</v>
      </c>
      <c r="R1910" s="5">
        <v>47220</v>
      </c>
      <c r="S1910">
        <v>8.7100000000000009</v>
      </c>
      <c r="T1910" s="5">
        <v>158643.78</v>
      </c>
      <c r="U1910">
        <v>26</v>
      </c>
      <c r="V1910" t="s">
        <v>42</v>
      </c>
      <c r="W1910" s="5">
        <v>1250</v>
      </c>
      <c r="X1910" s="5">
        <f>Table1[[#This Row],[Attendance]]*Table1[[#This Row],[Average Ticket Price]]</f>
        <v>42428750</v>
      </c>
      <c r="Y1910" s="5" t="s">
        <v>683</v>
      </c>
    </row>
    <row r="1911" spans="1:25" x14ac:dyDescent="0.25">
      <c r="A1911" t="s">
        <v>626</v>
      </c>
      <c r="B1911" s="8">
        <v>45369</v>
      </c>
      <c r="C1911">
        <f t="shared" si="29"/>
        <v>2024</v>
      </c>
      <c r="D1911" t="s">
        <v>89</v>
      </c>
      <c r="E1911" t="s">
        <v>66</v>
      </c>
      <c r="F1911" t="s">
        <v>38</v>
      </c>
      <c r="G1911" t="b">
        <v>0</v>
      </c>
      <c r="H1911">
        <v>1</v>
      </c>
      <c r="I1911">
        <v>2</v>
      </c>
      <c r="J1911" t="s">
        <v>54</v>
      </c>
      <c r="K1911" s="5">
        <v>13546</v>
      </c>
      <c r="L1911" t="s">
        <v>176</v>
      </c>
      <c r="M1911" t="s">
        <v>27</v>
      </c>
      <c r="N1911">
        <v>63</v>
      </c>
      <c r="O1911">
        <v>1</v>
      </c>
      <c r="P1911">
        <v>0</v>
      </c>
      <c r="Q1911" t="s">
        <v>28</v>
      </c>
      <c r="R1911" s="5">
        <v>40835</v>
      </c>
      <c r="S1911">
        <v>3.33</v>
      </c>
      <c r="T1911" s="5">
        <v>120050.69</v>
      </c>
      <c r="U1911">
        <v>42</v>
      </c>
      <c r="V1911" t="s">
        <v>29</v>
      </c>
      <c r="W1911" s="5">
        <v>1000</v>
      </c>
      <c r="X1911" s="5">
        <f>Table1[[#This Row],[Attendance]]*Table1[[#This Row],[Average Ticket Price]]</f>
        <v>13546000</v>
      </c>
      <c r="Y1911" s="5" t="s">
        <v>683</v>
      </c>
    </row>
    <row r="1912" spans="1:25" x14ac:dyDescent="0.25">
      <c r="A1912" t="s">
        <v>614</v>
      </c>
      <c r="B1912" s="8">
        <v>45704</v>
      </c>
      <c r="C1912">
        <f t="shared" si="29"/>
        <v>2025</v>
      </c>
      <c r="D1912" t="s">
        <v>31</v>
      </c>
      <c r="E1912" t="s">
        <v>32</v>
      </c>
      <c r="F1912" t="s">
        <v>44</v>
      </c>
      <c r="G1912" t="b">
        <v>0</v>
      </c>
      <c r="H1912">
        <v>0</v>
      </c>
      <c r="I1912">
        <v>4</v>
      </c>
      <c r="J1912" t="s">
        <v>54</v>
      </c>
      <c r="K1912" s="5">
        <v>50075</v>
      </c>
      <c r="L1912" t="s">
        <v>251</v>
      </c>
      <c r="M1912" t="s">
        <v>61</v>
      </c>
      <c r="N1912">
        <v>65</v>
      </c>
      <c r="O1912">
        <v>0</v>
      </c>
      <c r="P1912">
        <v>0</v>
      </c>
      <c r="Q1912" t="s">
        <v>62</v>
      </c>
      <c r="R1912" s="5">
        <v>141115</v>
      </c>
      <c r="S1912">
        <v>4.8899999999999997</v>
      </c>
      <c r="T1912" s="5">
        <v>61911.3</v>
      </c>
      <c r="U1912">
        <v>47</v>
      </c>
      <c r="V1912" t="s">
        <v>42</v>
      </c>
      <c r="W1912" s="5">
        <v>1250</v>
      </c>
      <c r="X1912" s="5">
        <f>Table1[[#This Row],[Attendance]]*Table1[[#This Row],[Average Ticket Price]]</f>
        <v>62593750</v>
      </c>
      <c r="Y1912" s="5" t="s">
        <v>683</v>
      </c>
    </row>
    <row r="1913" spans="1:25" x14ac:dyDescent="0.25">
      <c r="A1913" t="s">
        <v>209</v>
      </c>
      <c r="B1913" s="8">
        <v>46000</v>
      </c>
      <c r="C1913">
        <f t="shared" si="29"/>
        <v>2025</v>
      </c>
      <c r="D1913" t="s">
        <v>36</v>
      </c>
      <c r="E1913" t="s">
        <v>32</v>
      </c>
      <c r="F1913" t="s">
        <v>44</v>
      </c>
      <c r="G1913" t="b">
        <v>1</v>
      </c>
      <c r="H1913">
        <v>1</v>
      </c>
      <c r="I1913">
        <v>3</v>
      </c>
      <c r="J1913" t="s">
        <v>54</v>
      </c>
      <c r="K1913" s="5">
        <v>51316</v>
      </c>
      <c r="L1913" t="s">
        <v>49</v>
      </c>
      <c r="M1913" t="s">
        <v>50</v>
      </c>
      <c r="N1913">
        <v>45</v>
      </c>
      <c r="O1913">
        <v>0</v>
      </c>
      <c r="P1913">
        <v>0</v>
      </c>
      <c r="Q1913" t="s">
        <v>28</v>
      </c>
      <c r="R1913" s="5">
        <v>85446</v>
      </c>
      <c r="S1913">
        <v>2.2000000000000002</v>
      </c>
      <c r="T1913" s="5">
        <v>184654.98</v>
      </c>
      <c r="U1913">
        <v>18</v>
      </c>
      <c r="V1913" t="s">
        <v>29</v>
      </c>
      <c r="W1913" s="5">
        <v>2250</v>
      </c>
      <c r="X1913" s="5">
        <f>Table1[[#This Row],[Attendance]]*Table1[[#This Row],[Average Ticket Price]]</f>
        <v>115461000</v>
      </c>
      <c r="Y1913" s="5" t="s">
        <v>683</v>
      </c>
    </row>
    <row r="1914" spans="1:25" x14ac:dyDescent="0.25">
      <c r="A1914" t="s">
        <v>100</v>
      </c>
      <c r="B1914" s="8">
        <v>45812</v>
      </c>
      <c r="C1914">
        <f t="shared" si="29"/>
        <v>2025</v>
      </c>
      <c r="D1914" t="s">
        <v>97</v>
      </c>
      <c r="E1914" t="s">
        <v>72</v>
      </c>
      <c r="F1914" t="s">
        <v>44</v>
      </c>
      <c r="G1914" t="b">
        <v>1</v>
      </c>
      <c r="H1914">
        <v>2</v>
      </c>
      <c r="I1914">
        <v>0</v>
      </c>
      <c r="J1914" t="s">
        <v>25</v>
      </c>
      <c r="K1914" s="5">
        <v>9933</v>
      </c>
      <c r="L1914" t="s">
        <v>192</v>
      </c>
      <c r="M1914" t="s">
        <v>61</v>
      </c>
      <c r="N1914">
        <v>76</v>
      </c>
      <c r="O1914">
        <v>0</v>
      </c>
      <c r="P1914">
        <v>0</v>
      </c>
      <c r="Q1914" t="s">
        <v>87</v>
      </c>
      <c r="R1914" s="5">
        <v>69879</v>
      </c>
      <c r="S1914">
        <v>6.93</v>
      </c>
      <c r="T1914" s="5">
        <v>43272.18</v>
      </c>
      <c r="U1914">
        <v>40</v>
      </c>
      <c r="V1914" t="s">
        <v>42</v>
      </c>
      <c r="W1914" s="5">
        <v>3000</v>
      </c>
      <c r="X1914" s="5">
        <f>Table1[[#This Row],[Attendance]]*Table1[[#This Row],[Average Ticket Price]]</f>
        <v>29799000</v>
      </c>
      <c r="Y1914" s="5" t="s">
        <v>683</v>
      </c>
    </row>
    <row r="1915" spans="1:25" x14ac:dyDescent="0.25">
      <c r="A1915" t="s">
        <v>256</v>
      </c>
      <c r="B1915" s="8">
        <v>45638</v>
      </c>
      <c r="C1915">
        <f t="shared" si="29"/>
        <v>2024</v>
      </c>
      <c r="D1915" t="s">
        <v>97</v>
      </c>
      <c r="E1915" t="s">
        <v>98</v>
      </c>
      <c r="F1915" t="s">
        <v>24</v>
      </c>
      <c r="G1915" t="b">
        <v>1</v>
      </c>
      <c r="H1915">
        <v>2</v>
      </c>
      <c r="I1915">
        <v>0</v>
      </c>
      <c r="J1915" t="s">
        <v>25</v>
      </c>
      <c r="K1915" s="5">
        <v>17987</v>
      </c>
      <c r="L1915" t="s">
        <v>103</v>
      </c>
      <c r="M1915" t="s">
        <v>61</v>
      </c>
      <c r="N1915">
        <v>50</v>
      </c>
      <c r="O1915">
        <v>1</v>
      </c>
      <c r="P1915">
        <v>1</v>
      </c>
      <c r="Q1915" t="s">
        <v>41</v>
      </c>
      <c r="R1915" s="5">
        <v>54535</v>
      </c>
      <c r="S1915">
        <v>4.22</v>
      </c>
      <c r="T1915" s="5">
        <v>44103.6</v>
      </c>
      <c r="U1915">
        <v>32</v>
      </c>
      <c r="V1915" t="s">
        <v>42</v>
      </c>
      <c r="W1915" s="5">
        <v>1250</v>
      </c>
      <c r="X1915" s="5">
        <f>Table1[[#This Row],[Attendance]]*Table1[[#This Row],[Average Ticket Price]]</f>
        <v>22483750</v>
      </c>
      <c r="Y1915" s="5" t="s">
        <v>683</v>
      </c>
    </row>
    <row r="1916" spans="1:25" x14ac:dyDescent="0.25">
      <c r="A1916" t="s">
        <v>386</v>
      </c>
      <c r="B1916" s="8">
        <v>45776</v>
      </c>
      <c r="C1916">
        <f t="shared" si="29"/>
        <v>2025</v>
      </c>
      <c r="D1916" t="s">
        <v>31</v>
      </c>
      <c r="E1916" t="s">
        <v>48</v>
      </c>
      <c r="F1916" t="s">
        <v>24</v>
      </c>
      <c r="G1916" t="b">
        <v>1</v>
      </c>
      <c r="H1916">
        <v>2</v>
      </c>
      <c r="I1916">
        <v>2</v>
      </c>
      <c r="J1916" t="s">
        <v>39</v>
      </c>
      <c r="K1916" s="5">
        <v>14249</v>
      </c>
      <c r="L1916" t="s">
        <v>301</v>
      </c>
      <c r="M1916" t="s">
        <v>61</v>
      </c>
      <c r="N1916">
        <v>68</v>
      </c>
      <c r="O1916">
        <v>0</v>
      </c>
      <c r="P1916">
        <v>0</v>
      </c>
      <c r="Q1916" t="s">
        <v>81</v>
      </c>
      <c r="R1916" s="5">
        <v>6241</v>
      </c>
      <c r="S1916">
        <v>8.1300000000000008</v>
      </c>
      <c r="T1916" s="5">
        <v>157661.21</v>
      </c>
      <c r="U1916">
        <v>52</v>
      </c>
      <c r="V1916" t="s">
        <v>42</v>
      </c>
      <c r="W1916" s="5">
        <v>1500</v>
      </c>
      <c r="X1916" s="5">
        <f>Table1[[#This Row],[Attendance]]*Table1[[#This Row],[Average Ticket Price]]</f>
        <v>21373500</v>
      </c>
      <c r="Y1916" s="5" t="s">
        <v>683</v>
      </c>
    </row>
    <row r="1917" spans="1:25" x14ac:dyDescent="0.25">
      <c r="A1917" t="s">
        <v>612</v>
      </c>
      <c r="B1917" s="8">
        <v>46008</v>
      </c>
      <c r="C1917">
        <f t="shared" si="29"/>
        <v>2025</v>
      </c>
      <c r="D1917" t="s">
        <v>97</v>
      </c>
      <c r="E1917" t="s">
        <v>23</v>
      </c>
      <c r="F1917" t="s">
        <v>44</v>
      </c>
      <c r="G1917" t="b">
        <v>1</v>
      </c>
      <c r="H1917">
        <v>0</v>
      </c>
      <c r="I1917">
        <v>2</v>
      </c>
      <c r="J1917" t="s">
        <v>54</v>
      </c>
      <c r="K1917" s="5">
        <v>39860</v>
      </c>
      <c r="L1917" t="s">
        <v>55</v>
      </c>
      <c r="M1917" t="s">
        <v>50</v>
      </c>
      <c r="N1917">
        <v>75</v>
      </c>
      <c r="O1917">
        <v>0</v>
      </c>
      <c r="P1917">
        <v>2</v>
      </c>
      <c r="Q1917" t="s">
        <v>87</v>
      </c>
      <c r="R1917" s="5">
        <v>44800</v>
      </c>
      <c r="S1917">
        <v>2.99</v>
      </c>
      <c r="T1917" s="5">
        <v>207590.69</v>
      </c>
      <c r="U1917">
        <v>29</v>
      </c>
      <c r="V1917" t="s">
        <v>29</v>
      </c>
      <c r="W1917" s="5">
        <v>2000</v>
      </c>
      <c r="X1917" s="5">
        <f>Table1[[#This Row],[Attendance]]*Table1[[#This Row],[Average Ticket Price]]</f>
        <v>79720000</v>
      </c>
      <c r="Y1917" s="5" t="s">
        <v>683</v>
      </c>
    </row>
    <row r="1918" spans="1:25" x14ac:dyDescent="0.25">
      <c r="A1918" t="s">
        <v>323</v>
      </c>
      <c r="B1918" s="8">
        <v>45583</v>
      </c>
      <c r="C1918">
        <f t="shared" si="29"/>
        <v>2024</v>
      </c>
      <c r="D1918" t="s">
        <v>89</v>
      </c>
      <c r="E1918" t="s">
        <v>98</v>
      </c>
      <c r="F1918" t="s">
        <v>38</v>
      </c>
      <c r="G1918" t="b">
        <v>1</v>
      </c>
      <c r="H1918">
        <v>5</v>
      </c>
      <c r="I1918">
        <v>4</v>
      </c>
      <c r="J1918" t="s">
        <v>25</v>
      </c>
      <c r="K1918" s="5">
        <v>41725</v>
      </c>
      <c r="L1918" t="s">
        <v>131</v>
      </c>
      <c r="M1918" t="s">
        <v>27</v>
      </c>
      <c r="N1918">
        <v>84</v>
      </c>
      <c r="O1918">
        <v>0</v>
      </c>
      <c r="P1918">
        <v>0</v>
      </c>
      <c r="Q1918" t="s">
        <v>62</v>
      </c>
      <c r="R1918" s="5">
        <v>100444</v>
      </c>
      <c r="S1918">
        <v>9.44</v>
      </c>
      <c r="T1918" s="5">
        <v>160997.19</v>
      </c>
      <c r="U1918">
        <v>56</v>
      </c>
      <c r="V1918" t="s">
        <v>29</v>
      </c>
      <c r="W1918" s="5">
        <v>2250</v>
      </c>
      <c r="X1918" s="5">
        <f>Table1[[#This Row],[Attendance]]*Table1[[#This Row],[Average Ticket Price]]</f>
        <v>93881250</v>
      </c>
      <c r="Y1918" s="5" t="s">
        <v>683</v>
      </c>
    </row>
    <row r="1919" spans="1:25" x14ac:dyDescent="0.25">
      <c r="A1919" t="s">
        <v>646</v>
      </c>
      <c r="B1919" s="8">
        <v>45760</v>
      </c>
      <c r="C1919">
        <f t="shared" si="29"/>
        <v>2025</v>
      </c>
      <c r="D1919" t="s">
        <v>69</v>
      </c>
      <c r="E1919" t="s">
        <v>48</v>
      </c>
      <c r="F1919" t="s">
        <v>24</v>
      </c>
      <c r="G1919" t="b">
        <v>0</v>
      </c>
      <c r="H1919">
        <v>0</v>
      </c>
      <c r="I1919">
        <v>3</v>
      </c>
      <c r="J1919" t="s">
        <v>54</v>
      </c>
      <c r="K1919" s="5">
        <v>38943</v>
      </c>
      <c r="L1919" t="s">
        <v>261</v>
      </c>
      <c r="M1919" t="s">
        <v>61</v>
      </c>
      <c r="N1919">
        <v>41</v>
      </c>
      <c r="O1919">
        <v>0</v>
      </c>
      <c r="P1919">
        <v>0</v>
      </c>
      <c r="Q1919" t="s">
        <v>87</v>
      </c>
      <c r="R1919" s="5">
        <v>124435</v>
      </c>
      <c r="S1919">
        <v>8.1199999999999992</v>
      </c>
      <c r="T1919" s="5">
        <v>214018.19</v>
      </c>
      <c r="U1919">
        <v>33</v>
      </c>
      <c r="V1919" t="s">
        <v>29</v>
      </c>
      <c r="W1919" s="5">
        <v>1750</v>
      </c>
      <c r="X1919" s="5">
        <f>Table1[[#This Row],[Attendance]]*Table1[[#This Row],[Average Ticket Price]]</f>
        <v>68150250</v>
      </c>
      <c r="Y1919" s="5" t="s">
        <v>683</v>
      </c>
    </row>
    <row r="1920" spans="1:25" x14ac:dyDescent="0.25">
      <c r="A1920" t="s">
        <v>572</v>
      </c>
      <c r="B1920" s="8">
        <v>45312</v>
      </c>
      <c r="C1920">
        <f t="shared" si="29"/>
        <v>2024</v>
      </c>
      <c r="D1920" t="s">
        <v>69</v>
      </c>
      <c r="E1920" t="s">
        <v>66</v>
      </c>
      <c r="F1920" t="s">
        <v>24</v>
      </c>
      <c r="G1920" t="b">
        <v>1</v>
      </c>
      <c r="H1920">
        <v>0</v>
      </c>
      <c r="I1920">
        <v>1</v>
      </c>
      <c r="J1920" t="s">
        <v>54</v>
      </c>
      <c r="K1920" s="5">
        <v>53533</v>
      </c>
      <c r="L1920" t="s">
        <v>115</v>
      </c>
      <c r="M1920" t="s">
        <v>34</v>
      </c>
      <c r="N1920">
        <v>48</v>
      </c>
      <c r="O1920">
        <v>0</v>
      </c>
      <c r="P1920">
        <v>1</v>
      </c>
      <c r="Q1920" t="s">
        <v>41</v>
      </c>
      <c r="R1920" s="5">
        <v>144090</v>
      </c>
      <c r="S1920">
        <v>6.15</v>
      </c>
      <c r="T1920" s="5">
        <v>151869.32</v>
      </c>
      <c r="U1920">
        <v>27</v>
      </c>
      <c r="V1920" t="s">
        <v>29</v>
      </c>
      <c r="W1920" s="5">
        <v>1500</v>
      </c>
      <c r="X1920" s="5">
        <f>Table1[[#This Row],[Attendance]]*Table1[[#This Row],[Average Ticket Price]]</f>
        <v>80299500</v>
      </c>
      <c r="Y1920" s="5" t="s">
        <v>683</v>
      </c>
    </row>
    <row r="1921" spans="1:25" x14ac:dyDescent="0.25">
      <c r="A1921" t="s">
        <v>263</v>
      </c>
      <c r="B1921" s="8">
        <v>45678</v>
      </c>
      <c r="C1921">
        <f t="shared" si="29"/>
        <v>2025</v>
      </c>
      <c r="D1921" t="s">
        <v>31</v>
      </c>
      <c r="E1921" t="s">
        <v>66</v>
      </c>
      <c r="F1921" t="s">
        <v>24</v>
      </c>
      <c r="G1921" t="b">
        <v>0</v>
      </c>
      <c r="H1921">
        <v>0</v>
      </c>
      <c r="I1921">
        <v>2</v>
      </c>
      <c r="J1921" t="s">
        <v>54</v>
      </c>
      <c r="K1921" s="5">
        <v>6083</v>
      </c>
      <c r="L1921" t="s">
        <v>316</v>
      </c>
      <c r="M1921" t="s">
        <v>34</v>
      </c>
      <c r="N1921">
        <v>66</v>
      </c>
      <c r="O1921">
        <v>0</v>
      </c>
      <c r="P1921">
        <v>0</v>
      </c>
      <c r="Q1921" t="s">
        <v>41</v>
      </c>
      <c r="R1921" s="5">
        <v>19275</v>
      </c>
      <c r="S1921">
        <v>3.95</v>
      </c>
      <c r="T1921" s="5">
        <v>98718.28</v>
      </c>
      <c r="U1921">
        <v>53</v>
      </c>
      <c r="V1921" t="s">
        <v>29</v>
      </c>
      <c r="W1921" s="5">
        <v>1500</v>
      </c>
      <c r="X1921" s="5">
        <f>Table1[[#This Row],[Attendance]]*Table1[[#This Row],[Average Ticket Price]]</f>
        <v>9124500</v>
      </c>
      <c r="Y1921" s="5" t="s">
        <v>683</v>
      </c>
    </row>
    <row r="1922" spans="1:25" x14ac:dyDescent="0.25">
      <c r="A1922" t="s">
        <v>148</v>
      </c>
      <c r="B1922" s="8">
        <v>45858</v>
      </c>
      <c r="C1922">
        <f t="shared" si="29"/>
        <v>2025</v>
      </c>
      <c r="D1922" t="s">
        <v>97</v>
      </c>
      <c r="E1922" t="s">
        <v>32</v>
      </c>
      <c r="F1922" t="s">
        <v>24</v>
      </c>
      <c r="G1922" t="b">
        <v>0</v>
      </c>
      <c r="H1922">
        <v>0</v>
      </c>
      <c r="I1922">
        <v>4</v>
      </c>
      <c r="J1922" t="s">
        <v>54</v>
      </c>
      <c r="K1922" s="5">
        <v>24461</v>
      </c>
      <c r="L1922" t="s">
        <v>167</v>
      </c>
      <c r="M1922" t="s">
        <v>50</v>
      </c>
      <c r="N1922">
        <v>58</v>
      </c>
      <c r="O1922">
        <v>0</v>
      </c>
      <c r="P1922">
        <v>0</v>
      </c>
      <c r="Q1922" t="s">
        <v>87</v>
      </c>
      <c r="R1922" s="5">
        <v>63514</v>
      </c>
      <c r="S1922">
        <v>7.29</v>
      </c>
      <c r="T1922" s="5">
        <v>21626.1</v>
      </c>
      <c r="U1922">
        <v>45</v>
      </c>
      <c r="V1922" t="s">
        <v>42</v>
      </c>
      <c r="W1922" s="5">
        <v>1750</v>
      </c>
      <c r="X1922" s="5">
        <f>Table1[[#This Row],[Attendance]]*Table1[[#This Row],[Average Ticket Price]]</f>
        <v>42806750</v>
      </c>
      <c r="Y1922" s="5" t="s">
        <v>683</v>
      </c>
    </row>
    <row r="1923" spans="1:25" x14ac:dyDescent="0.25">
      <c r="A1923" t="s">
        <v>390</v>
      </c>
      <c r="B1923" s="8">
        <v>45902</v>
      </c>
      <c r="C1923">
        <f t="shared" ref="C1923:C1986" si="30">YEAR(B1923)</f>
        <v>2025</v>
      </c>
      <c r="D1923" t="s">
        <v>77</v>
      </c>
      <c r="E1923" t="s">
        <v>48</v>
      </c>
      <c r="F1923" t="s">
        <v>44</v>
      </c>
      <c r="G1923" t="b">
        <v>0</v>
      </c>
      <c r="H1923">
        <v>4</v>
      </c>
      <c r="I1923">
        <v>2</v>
      </c>
      <c r="J1923" t="s">
        <v>25</v>
      </c>
      <c r="K1923" s="5">
        <v>32264</v>
      </c>
      <c r="L1923" t="s">
        <v>33</v>
      </c>
      <c r="M1923" t="s">
        <v>61</v>
      </c>
      <c r="N1923">
        <v>35</v>
      </c>
      <c r="O1923">
        <v>1</v>
      </c>
      <c r="P1923">
        <v>2</v>
      </c>
      <c r="Q1923" t="s">
        <v>28</v>
      </c>
      <c r="R1923" s="5">
        <v>121444</v>
      </c>
      <c r="S1923">
        <v>5.75</v>
      </c>
      <c r="T1923" s="5">
        <v>67546.58</v>
      </c>
      <c r="U1923">
        <v>46</v>
      </c>
      <c r="V1923" t="s">
        <v>29</v>
      </c>
      <c r="W1923" s="5">
        <v>500</v>
      </c>
      <c r="X1923" s="5">
        <f>Table1[[#This Row],[Attendance]]*Table1[[#This Row],[Average Ticket Price]]</f>
        <v>16132000</v>
      </c>
      <c r="Y1923" s="5" t="s">
        <v>683</v>
      </c>
    </row>
    <row r="1924" spans="1:25" x14ac:dyDescent="0.25">
      <c r="A1924" t="s">
        <v>647</v>
      </c>
      <c r="B1924" s="8">
        <v>45579</v>
      </c>
      <c r="C1924">
        <f t="shared" si="30"/>
        <v>2024</v>
      </c>
      <c r="D1924" t="s">
        <v>53</v>
      </c>
      <c r="E1924" t="s">
        <v>48</v>
      </c>
      <c r="F1924" t="s">
        <v>44</v>
      </c>
      <c r="G1924" t="b">
        <v>0</v>
      </c>
      <c r="H1924">
        <v>0</v>
      </c>
      <c r="I1924">
        <v>2</v>
      </c>
      <c r="J1924" t="s">
        <v>54</v>
      </c>
      <c r="K1924" s="5">
        <v>42134</v>
      </c>
      <c r="L1924" t="s">
        <v>139</v>
      </c>
      <c r="M1924" t="s">
        <v>34</v>
      </c>
      <c r="N1924">
        <v>71</v>
      </c>
      <c r="O1924">
        <v>2</v>
      </c>
      <c r="P1924">
        <v>0</v>
      </c>
      <c r="Q1924" t="s">
        <v>46</v>
      </c>
      <c r="R1924" s="5">
        <v>136069</v>
      </c>
      <c r="S1924">
        <v>8.1999999999999993</v>
      </c>
      <c r="T1924" s="5">
        <v>176486.6</v>
      </c>
      <c r="U1924">
        <v>63</v>
      </c>
      <c r="V1924" t="s">
        <v>29</v>
      </c>
      <c r="W1924" s="5">
        <v>1750</v>
      </c>
      <c r="X1924" s="5">
        <f>Table1[[#This Row],[Attendance]]*Table1[[#This Row],[Average Ticket Price]]</f>
        <v>73734500</v>
      </c>
      <c r="Y1924" s="5" t="s">
        <v>683</v>
      </c>
    </row>
    <row r="1925" spans="1:25" x14ac:dyDescent="0.25">
      <c r="A1925" t="s">
        <v>65</v>
      </c>
      <c r="B1925" s="8">
        <v>45541</v>
      </c>
      <c r="C1925">
        <f t="shared" si="30"/>
        <v>2024</v>
      </c>
      <c r="D1925" t="s">
        <v>77</v>
      </c>
      <c r="E1925" t="s">
        <v>48</v>
      </c>
      <c r="F1925" t="s">
        <v>44</v>
      </c>
      <c r="G1925" t="b">
        <v>1</v>
      </c>
      <c r="H1925">
        <v>2</v>
      </c>
      <c r="I1925">
        <v>0</v>
      </c>
      <c r="J1925" t="s">
        <v>25</v>
      </c>
      <c r="K1925" s="5">
        <v>25998</v>
      </c>
      <c r="L1925" t="s">
        <v>139</v>
      </c>
      <c r="M1925" t="s">
        <v>61</v>
      </c>
      <c r="N1925">
        <v>11</v>
      </c>
      <c r="O1925">
        <v>2</v>
      </c>
      <c r="P1925">
        <v>0</v>
      </c>
      <c r="Q1925" t="s">
        <v>81</v>
      </c>
      <c r="R1925" s="5">
        <v>120687</v>
      </c>
      <c r="S1925">
        <v>7.42</v>
      </c>
      <c r="T1925" s="5">
        <v>212989.67</v>
      </c>
      <c r="U1925">
        <v>37</v>
      </c>
      <c r="V1925" t="s">
        <v>29</v>
      </c>
      <c r="W1925" s="5">
        <v>1250</v>
      </c>
      <c r="X1925" s="5">
        <f>Table1[[#This Row],[Attendance]]*Table1[[#This Row],[Average Ticket Price]]</f>
        <v>32497500</v>
      </c>
      <c r="Y1925" s="5" t="s">
        <v>683</v>
      </c>
    </row>
    <row r="1926" spans="1:25" x14ac:dyDescent="0.25">
      <c r="A1926" t="s">
        <v>373</v>
      </c>
      <c r="B1926" s="8">
        <v>45782</v>
      </c>
      <c r="C1926">
        <f t="shared" si="30"/>
        <v>2025</v>
      </c>
      <c r="D1926" t="s">
        <v>89</v>
      </c>
      <c r="E1926" t="s">
        <v>32</v>
      </c>
      <c r="F1926" t="s">
        <v>38</v>
      </c>
      <c r="G1926" t="b">
        <v>0</v>
      </c>
      <c r="H1926">
        <v>1</v>
      </c>
      <c r="I1926">
        <v>2</v>
      </c>
      <c r="J1926" t="s">
        <v>54</v>
      </c>
      <c r="K1926" s="5">
        <v>8576</v>
      </c>
      <c r="L1926" t="s">
        <v>78</v>
      </c>
      <c r="M1926" t="s">
        <v>50</v>
      </c>
      <c r="N1926">
        <v>45</v>
      </c>
      <c r="O1926">
        <v>1</v>
      </c>
      <c r="P1926">
        <v>2</v>
      </c>
      <c r="Q1926" t="s">
        <v>46</v>
      </c>
      <c r="R1926" s="5">
        <v>63745</v>
      </c>
      <c r="S1926">
        <v>6.44</v>
      </c>
      <c r="T1926" s="5">
        <v>152081.19</v>
      </c>
      <c r="U1926">
        <v>30</v>
      </c>
      <c r="V1926" t="s">
        <v>29</v>
      </c>
      <c r="W1926" s="5">
        <v>2000</v>
      </c>
      <c r="X1926" s="5">
        <f>Table1[[#This Row],[Attendance]]*Table1[[#This Row],[Average Ticket Price]]</f>
        <v>17152000</v>
      </c>
      <c r="Y1926" s="5" t="s">
        <v>683</v>
      </c>
    </row>
    <row r="1927" spans="1:25" x14ac:dyDescent="0.25">
      <c r="A1927" t="s">
        <v>599</v>
      </c>
      <c r="B1927" s="8">
        <v>45306</v>
      </c>
      <c r="C1927">
        <f t="shared" si="30"/>
        <v>2024</v>
      </c>
      <c r="D1927" t="s">
        <v>31</v>
      </c>
      <c r="E1927" t="s">
        <v>83</v>
      </c>
      <c r="F1927" t="s">
        <v>38</v>
      </c>
      <c r="G1927" t="b">
        <v>1</v>
      </c>
      <c r="H1927">
        <v>0</v>
      </c>
      <c r="I1927">
        <v>0</v>
      </c>
      <c r="J1927" t="s">
        <v>39</v>
      </c>
      <c r="K1927" s="5">
        <v>12269</v>
      </c>
      <c r="L1927" t="s">
        <v>221</v>
      </c>
      <c r="M1927" t="s">
        <v>50</v>
      </c>
      <c r="N1927">
        <v>34</v>
      </c>
      <c r="O1927">
        <v>0</v>
      </c>
      <c r="P1927">
        <v>0</v>
      </c>
      <c r="Q1927" t="s">
        <v>87</v>
      </c>
      <c r="R1927" s="5">
        <v>25932</v>
      </c>
      <c r="S1927">
        <v>7.98</v>
      </c>
      <c r="T1927" s="5">
        <v>32208.18</v>
      </c>
      <c r="U1927">
        <v>40</v>
      </c>
      <c r="V1927" t="s">
        <v>42</v>
      </c>
      <c r="W1927" s="5">
        <v>750</v>
      </c>
      <c r="X1927" s="5">
        <f>Table1[[#This Row],[Attendance]]*Table1[[#This Row],[Average Ticket Price]]</f>
        <v>9201750</v>
      </c>
      <c r="Y1927" s="5" t="s">
        <v>683</v>
      </c>
    </row>
    <row r="1928" spans="1:25" x14ac:dyDescent="0.25">
      <c r="A1928" t="s">
        <v>263</v>
      </c>
      <c r="B1928" s="8">
        <v>45701</v>
      </c>
      <c r="C1928">
        <f t="shared" si="30"/>
        <v>2025</v>
      </c>
      <c r="D1928" t="s">
        <v>36</v>
      </c>
      <c r="E1928" t="s">
        <v>23</v>
      </c>
      <c r="F1928" t="s">
        <v>44</v>
      </c>
      <c r="G1928" t="b">
        <v>1</v>
      </c>
      <c r="H1928">
        <v>3</v>
      </c>
      <c r="I1928">
        <v>4</v>
      </c>
      <c r="J1928" t="s">
        <v>54</v>
      </c>
      <c r="K1928" s="5">
        <v>32277</v>
      </c>
      <c r="L1928" t="s">
        <v>126</v>
      </c>
      <c r="M1928" t="s">
        <v>61</v>
      </c>
      <c r="N1928">
        <v>47</v>
      </c>
      <c r="O1928">
        <v>2</v>
      </c>
      <c r="P1928">
        <v>2</v>
      </c>
      <c r="Q1928" t="s">
        <v>81</v>
      </c>
      <c r="R1928" s="5">
        <v>44758</v>
      </c>
      <c r="S1928">
        <v>1.85</v>
      </c>
      <c r="T1928" s="5">
        <v>132972.57</v>
      </c>
      <c r="U1928">
        <v>46</v>
      </c>
      <c r="V1928" t="s">
        <v>29</v>
      </c>
      <c r="W1928" s="5">
        <v>1750</v>
      </c>
      <c r="X1928" s="5">
        <f>Table1[[#This Row],[Attendance]]*Table1[[#This Row],[Average Ticket Price]]</f>
        <v>56484750</v>
      </c>
      <c r="Y1928" s="5" t="s">
        <v>683</v>
      </c>
    </row>
    <row r="1929" spans="1:25" x14ac:dyDescent="0.25">
      <c r="A1929" t="s">
        <v>282</v>
      </c>
      <c r="B1929" s="8">
        <v>45448</v>
      </c>
      <c r="C1929">
        <f t="shared" si="30"/>
        <v>2024</v>
      </c>
      <c r="D1929" t="s">
        <v>53</v>
      </c>
      <c r="E1929" t="s">
        <v>66</v>
      </c>
      <c r="F1929" t="s">
        <v>24</v>
      </c>
      <c r="G1929" t="b">
        <v>1</v>
      </c>
      <c r="H1929">
        <v>2</v>
      </c>
      <c r="I1929">
        <v>0</v>
      </c>
      <c r="J1929" t="s">
        <v>25</v>
      </c>
      <c r="K1929" s="5">
        <v>32005</v>
      </c>
      <c r="L1929" t="s">
        <v>192</v>
      </c>
      <c r="M1929" t="s">
        <v>50</v>
      </c>
      <c r="N1929">
        <v>75</v>
      </c>
      <c r="O1929">
        <v>0</v>
      </c>
      <c r="P1929">
        <v>0</v>
      </c>
      <c r="Q1929" t="s">
        <v>87</v>
      </c>
      <c r="R1929" s="5">
        <v>101336</v>
      </c>
      <c r="S1929">
        <v>8.33</v>
      </c>
      <c r="T1929" s="5">
        <v>183911.36</v>
      </c>
      <c r="U1929">
        <v>52</v>
      </c>
      <c r="V1929" t="s">
        <v>42</v>
      </c>
      <c r="W1929" s="5">
        <v>1500</v>
      </c>
      <c r="X1929" s="5">
        <f>Table1[[#This Row],[Attendance]]*Table1[[#This Row],[Average Ticket Price]]</f>
        <v>48007500</v>
      </c>
      <c r="Y1929" s="5" t="s">
        <v>683</v>
      </c>
    </row>
    <row r="1930" spans="1:25" x14ac:dyDescent="0.25">
      <c r="A1930" t="s">
        <v>648</v>
      </c>
      <c r="B1930" s="8">
        <v>45908</v>
      </c>
      <c r="C1930">
        <f t="shared" si="30"/>
        <v>2025</v>
      </c>
      <c r="D1930" t="s">
        <v>53</v>
      </c>
      <c r="E1930" t="s">
        <v>23</v>
      </c>
      <c r="F1930" t="s">
        <v>38</v>
      </c>
      <c r="G1930" t="b">
        <v>0</v>
      </c>
      <c r="H1930">
        <v>0</v>
      </c>
      <c r="I1930">
        <v>0</v>
      </c>
      <c r="J1930" t="s">
        <v>39</v>
      </c>
      <c r="K1930" s="5">
        <v>12446</v>
      </c>
      <c r="L1930" t="s">
        <v>208</v>
      </c>
      <c r="M1930" t="s">
        <v>61</v>
      </c>
      <c r="N1930">
        <v>10</v>
      </c>
      <c r="O1930">
        <v>0</v>
      </c>
      <c r="P1930">
        <v>0</v>
      </c>
      <c r="Q1930" t="s">
        <v>41</v>
      </c>
      <c r="R1930" s="5">
        <v>35142</v>
      </c>
      <c r="S1930">
        <v>7.92</v>
      </c>
      <c r="T1930" s="5">
        <v>249690.58</v>
      </c>
      <c r="U1930">
        <v>42</v>
      </c>
      <c r="V1930" t="s">
        <v>29</v>
      </c>
      <c r="W1930" s="5">
        <v>1750</v>
      </c>
      <c r="X1930" s="5">
        <f>Table1[[#This Row],[Attendance]]*Table1[[#This Row],[Average Ticket Price]]</f>
        <v>21780500</v>
      </c>
      <c r="Y1930" s="5" t="s">
        <v>683</v>
      </c>
    </row>
    <row r="1931" spans="1:25" x14ac:dyDescent="0.25">
      <c r="A1931" t="s">
        <v>175</v>
      </c>
      <c r="B1931" s="8">
        <v>45804</v>
      </c>
      <c r="C1931">
        <f t="shared" si="30"/>
        <v>2025</v>
      </c>
      <c r="D1931" t="s">
        <v>53</v>
      </c>
      <c r="E1931" t="s">
        <v>32</v>
      </c>
      <c r="F1931" t="s">
        <v>24</v>
      </c>
      <c r="G1931" t="b">
        <v>1</v>
      </c>
      <c r="H1931">
        <v>0</v>
      </c>
      <c r="I1931">
        <v>3</v>
      </c>
      <c r="J1931" t="s">
        <v>54</v>
      </c>
      <c r="K1931" s="5">
        <v>27054</v>
      </c>
      <c r="L1931" t="s">
        <v>33</v>
      </c>
      <c r="M1931" t="s">
        <v>27</v>
      </c>
      <c r="N1931">
        <v>54</v>
      </c>
      <c r="O1931">
        <v>1</v>
      </c>
      <c r="P1931">
        <v>0</v>
      </c>
      <c r="Q1931" t="s">
        <v>28</v>
      </c>
      <c r="R1931" s="5">
        <v>31415</v>
      </c>
      <c r="S1931">
        <v>2.98</v>
      </c>
      <c r="T1931" s="5">
        <v>176797.1</v>
      </c>
      <c r="U1931">
        <v>46</v>
      </c>
      <c r="V1931" t="s">
        <v>29</v>
      </c>
      <c r="W1931" s="5">
        <v>750</v>
      </c>
      <c r="X1931" s="5">
        <f>Table1[[#This Row],[Attendance]]*Table1[[#This Row],[Average Ticket Price]]</f>
        <v>20290500</v>
      </c>
      <c r="Y1931" s="5" t="s">
        <v>683</v>
      </c>
    </row>
    <row r="1932" spans="1:25" x14ac:dyDescent="0.25">
      <c r="A1932" t="s">
        <v>537</v>
      </c>
      <c r="B1932" s="8">
        <v>45952</v>
      </c>
      <c r="C1932">
        <f t="shared" si="30"/>
        <v>2025</v>
      </c>
      <c r="D1932" t="s">
        <v>77</v>
      </c>
      <c r="E1932" t="s">
        <v>98</v>
      </c>
      <c r="F1932" t="s">
        <v>24</v>
      </c>
      <c r="G1932" t="b">
        <v>1</v>
      </c>
      <c r="H1932">
        <v>2</v>
      </c>
      <c r="I1932">
        <v>2</v>
      </c>
      <c r="J1932" t="s">
        <v>39</v>
      </c>
      <c r="K1932" s="5">
        <v>19329</v>
      </c>
      <c r="L1932" t="s">
        <v>115</v>
      </c>
      <c r="M1932" t="s">
        <v>27</v>
      </c>
      <c r="N1932">
        <v>86</v>
      </c>
      <c r="O1932">
        <v>1</v>
      </c>
      <c r="P1932">
        <v>0</v>
      </c>
      <c r="Q1932" t="s">
        <v>51</v>
      </c>
      <c r="R1932" s="5">
        <v>997</v>
      </c>
      <c r="S1932">
        <v>8.44</v>
      </c>
      <c r="T1932" s="5">
        <v>223701.31</v>
      </c>
      <c r="U1932">
        <v>32</v>
      </c>
      <c r="V1932" t="s">
        <v>29</v>
      </c>
      <c r="W1932" s="5">
        <v>1750</v>
      </c>
      <c r="X1932" s="5">
        <f>Table1[[#This Row],[Attendance]]*Table1[[#This Row],[Average Ticket Price]]</f>
        <v>33825750</v>
      </c>
      <c r="Y1932" s="5" t="s">
        <v>683</v>
      </c>
    </row>
    <row r="1933" spans="1:25" x14ac:dyDescent="0.25">
      <c r="A1933" t="s">
        <v>423</v>
      </c>
      <c r="B1933" s="8">
        <v>45919</v>
      </c>
      <c r="C1933">
        <f t="shared" si="30"/>
        <v>2025</v>
      </c>
      <c r="D1933" t="s">
        <v>69</v>
      </c>
      <c r="E1933" t="s">
        <v>66</v>
      </c>
      <c r="F1933" t="s">
        <v>38</v>
      </c>
      <c r="G1933" t="b">
        <v>0</v>
      </c>
      <c r="H1933">
        <v>2</v>
      </c>
      <c r="I1933">
        <v>1</v>
      </c>
      <c r="J1933" t="s">
        <v>25</v>
      </c>
      <c r="K1933" s="5">
        <v>26925</v>
      </c>
      <c r="L1933" t="s">
        <v>64</v>
      </c>
      <c r="M1933" t="s">
        <v>50</v>
      </c>
      <c r="N1933">
        <v>81</v>
      </c>
      <c r="O1933">
        <v>1</v>
      </c>
      <c r="P1933">
        <v>0</v>
      </c>
      <c r="Q1933" t="s">
        <v>41</v>
      </c>
      <c r="R1933" s="5">
        <v>53157</v>
      </c>
      <c r="S1933">
        <v>6.4</v>
      </c>
      <c r="T1933" s="5">
        <v>152269.65</v>
      </c>
      <c r="U1933">
        <v>37</v>
      </c>
      <c r="V1933" t="s">
        <v>42</v>
      </c>
      <c r="W1933" s="5">
        <v>1500</v>
      </c>
      <c r="X1933" s="5">
        <f>Table1[[#This Row],[Attendance]]*Table1[[#This Row],[Average Ticket Price]]</f>
        <v>40387500</v>
      </c>
      <c r="Y1933" s="5" t="s">
        <v>683</v>
      </c>
    </row>
    <row r="1934" spans="1:25" x14ac:dyDescent="0.25">
      <c r="A1934" t="s">
        <v>219</v>
      </c>
      <c r="B1934" s="8">
        <v>45424</v>
      </c>
      <c r="C1934">
        <f t="shared" si="30"/>
        <v>2024</v>
      </c>
      <c r="D1934" t="s">
        <v>53</v>
      </c>
      <c r="E1934" t="s">
        <v>83</v>
      </c>
      <c r="F1934" t="s">
        <v>44</v>
      </c>
      <c r="G1934" t="b">
        <v>0</v>
      </c>
      <c r="H1934">
        <v>0</v>
      </c>
      <c r="I1934">
        <v>2</v>
      </c>
      <c r="J1934" t="s">
        <v>54</v>
      </c>
      <c r="K1934" s="5">
        <v>18473</v>
      </c>
      <c r="L1934" t="s">
        <v>101</v>
      </c>
      <c r="M1934" t="s">
        <v>61</v>
      </c>
      <c r="N1934">
        <v>83</v>
      </c>
      <c r="O1934">
        <v>0</v>
      </c>
      <c r="P1934">
        <v>1</v>
      </c>
      <c r="Q1934" t="s">
        <v>51</v>
      </c>
      <c r="R1934" s="5">
        <v>53327</v>
      </c>
      <c r="S1934">
        <v>8.66</v>
      </c>
      <c r="T1934" s="5">
        <v>72455.8</v>
      </c>
      <c r="U1934">
        <v>24</v>
      </c>
      <c r="V1934" t="s">
        <v>42</v>
      </c>
      <c r="W1934" s="5">
        <v>1500</v>
      </c>
      <c r="X1934" s="5">
        <f>Table1[[#This Row],[Attendance]]*Table1[[#This Row],[Average Ticket Price]]</f>
        <v>27709500</v>
      </c>
      <c r="Y1934" s="5" t="s">
        <v>683</v>
      </c>
    </row>
    <row r="1935" spans="1:25" x14ac:dyDescent="0.25">
      <c r="A1935" t="s">
        <v>408</v>
      </c>
      <c r="B1935" s="8">
        <v>45704</v>
      </c>
      <c r="C1935">
        <f t="shared" si="30"/>
        <v>2025</v>
      </c>
      <c r="D1935" t="s">
        <v>22</v>
      </c>
      <c r="E1935" t="s">
        <v>72</v>
      </c>
      <c r="F1935" t="s">
        <v>38</v>
      </c>
      <c r="G1935" t="b">
        <v>0</v>
      </c>
      <c r="H1935">
        <v>3</v>
      </c>
      <c r="I1935">
        <v>2</v>
      </c>
      <c r="J1935" t="s">
        <v>25</v>
      </c>
      <c r="K1935" s="5">
        <v>49548</v>
      </c>
      <c r="L1935" t="s">
        <v>202</v>
      </c>
      <c r="M1935" t="s">
        <v>27</v>
      </c>
      <c r="N1935">
        <v>23</v>
      </c>
      <c r="O1935">
        <v>0</v>
      </c>
      <c r="P1935">
        <v>0</v>
      </c>
      <c r="Q1935" t="s">
        <v>62</v>
      </c>
      <c r="R1935" s="5">
        <v>109662</v>
      </c>
      <c r="S1935">
        <v>7.04</v>
      </c>
      <c r="T1935" s="5">
        <v>114071.18</v>
      </c>
      <c r="U1935">
        <v>20</v>
      </c>
      <c r="V1935" t="s">
        <v>29</v>
      </c>
      <c r="W1935" s="5">
        <v>1750</v>
      </c>
      <c r="X1935" s="5">
        <f>Table1[[#This Row],[Attendance]]*Table1[[#This Row],[Average Ticket Price]]</f>
        <v>86709000</v>
      </c>
      <c r="Y1935" s="5" t="s">
        <v>683</v>
      </c>
    </row>
    <row r="1936" spans="1:25" x14ac:dyDescent="0.25">
      <c r="A1936" t="s">
        <v>454</v>
      </c>
      <c r="B1936" s="8">
        <v>45574</v>
      </c>
      <c r="C1936">
        <f t="shared" si="30"/>
        <v>2024</v>
      </c>
      <c r="D1936" t="s">
        <v>97</v>
      </c>
      <c r="E1936" t="s">
        <v>83</v>
      </c>
      <c r="F1936" t="s">
        <v>24</v>
      </c>
      <c r="G1936" t="b">
        <v>0</v>
      </c>
      <c r="H1936">
        <v>1</v>
      </c>
      <c r="I1936">
        <v>1</v>
      </c>
      <c r="J1936" t="s">
        <v>39</v>
      </c>
      <c r="K1936" s="5">
        <v>14465</v>
      </c>
      <c r="L1936" t="s">
        <v>129</v>
      </c>
      <c r="M1936" t="s">
        <v>61</v>
      </c>
      <c r="N1936">
        <v>59</v>
      </c>
      <c r="O1936">
        <v>0</v>
      </c>
      <c r="P1936">
        <v>0</v>
      </c>
      <c r="Q1936" t="s">
        <v>28</v>
      </c>
      <c r="R1936" s="5">
        <v>149926</v>
      </c>
      <c r="S1936">
        <v>0.95</v>
      </c>
      <c r="T1936" s="5">
        <v>33793.96</v>
      </c>
      <c r="U1936">
        <v>20</v>
      </c>
      <c r="V1936" t="s">
        <v>152</v>
      </c>
      <c r="W1936" s="5">
        <v>1750</v>
      </c>
      <c r="X1936" s="5">
        <f>Table1[[#This Row],[Attendance]]*Table1[[#This Row],[Average Ticket Price]]</f>
        <v>25313750</v>
      </c>
      <c r="Y1936" s="5" t="s">
        <v>683</v>
      </c>
    </row>
    <row r="1937" spans="1:25" x14ac:dyDescent="0.25">
      <c r="A1937" t="s">
        <v>589</v>
      </c>
      <c r="B1937" s="8">
        <v>46021</v>
      </c>
      <c r="C1937">
        <f t="shared" si="30"/>
        <v>2025</v>
      </c>
      <c r="D1937" t="s">
        <v>36</v>
      </c>
      <c r="E1937" t="s">
        <v>32</v>
      </c>
      <c r="F1937" t="s">
        <v>24</v>
      </c>
      <c r="G1937" t="b">
        <v>1</v>
      </c>
      <c r="H1937">
        <v>5</v>
      </c>
      <c r="I1937">
        <v>2</v>
      </c>
      <c r="J1937" t="s">
        <v>25</v>
      </c>
      <c r="K1937" s="5">
        <v>44426</v>
      </c>
      <c r="L1937" t="s">
        <v>67</v>
      </c>
      <c r="M1937" t="s">
        <v>50</v>
      </c>
      <c r="N1937">
        <v>78</v>
      </c>
      <c r="O1937">
        <v>0</v>
      </c>
      <c r="P1937">
        <v>0</v>
      </c>
      <c r="Q1937" t="s">
        <v>81</v>
      </c>
      <c r="R1937" s="5">
        <v>16687</v>
      </c>
      <c r="S1937">
        <v>8.4</v>
      </c>
      <c r="T1937" s="5">
        <v>177748.64</v>
      </c>
      <c r="U1937">
        <v>28</v>
      </c>
      <c r="V1937" t="s">
        <v>42</v>
      </c>
      <c r="W1937" s="5">
        <v>2000</v>
      </c>
      <c r="X1937" s="5">
        <f>Table1[[#This Row],[Attendance]]*Table1[[#This Row],[Average Ticket Price]]</f>
        <v>88852000</v>
      </c>
      <c r="Y1937" s="5" t="s">
        <v>683</v>
      </c>
    </row>
    <row r="1938" spans="1:25" x14ac:dyDescent="0.25">
      <c r="A1938" t="s">
        <v>376</v>
      </c>
      <c r="B1938" s="8">
        <v>45858</v>
      </c>
      <c r="C1938">
        <f t="shared" si="30"/>
        <v>2025</v>
      </c>
      <c r="D1938" t="s">
        <v>69</v>
      </c>
      <c r="E1938" t="s">
        <v>72</v>
      </c>
      <c r="F1938" t="s">
        <v>38</v>
      </c>
      <c r="G1938" t="b">
        <v>1</v>
      </c>
      <c r="H1938">
        <v>2</v>
      </c>
      <c r="I1938">
        <v>0</v>
      </c>
      <c r="J1938" t="s">
        <v>25</v>
      </c>
      <c r="K1938" s="5">
        <v>10765</v>
      </c>
      <c r="L1938" t="s">
        <v>212</v>
      </c>
      <c r="M1938" t="s">
        <v>34</v>
      </c>
      <c r="N1938">
        <v>43</v>
      </c>
      <c r="O1938">
        <v>0</v>
      </c>
      <c r="P1938">
        <v>2</v>
      </c>
      <c r="Q1938" t="s">
        <v>46</v>
      </c>
      <c r="R1938" s="5">
        <v>32414</v>
      </c>
      <c r="S1938">
        <v>9.0500000000000007</v>
      </c>
      <c r="T1938" s="5">
        <v>37627.99</v>
      </c>
      <c r="U1938">
        <v>50</v>
      </c>
      <c r="V1938" t="s">
        <v>29</v>
      </c>
      <c r="W1938" s="5">
        <v>1250</v>
      </c>
      <c r="X1938" s="5">
        <f>Table1[[#This Row],[Attendance]]*Table1[[#This Row],[Average Ticket Price]]</f>
        <v>13456250</v>
      </c>
      <c r="Y1938" s="5" t="s">
        <v>683</v>
      </c>
    </row>
    <row r="1939" spans="1:25" x14ac:dyDescent="0.25">
      <c r="A1939" t="s">
        <v>450</v>
      </c>
      <c r="B1939" s="8">
        <v>45700</v>
      </c>
      <c r="C1939">
        <f t="shared" si="30"/>
        <v>2025</v>
      </c>
      <c r="D1939" t="s">
        <v>97</v>
      </c>
      <c r="E1939" t="s">
        <v>32</v>
      </c>
      <c r="F1939" t="s">
        <v>24</v>
      </c>
      <c r="G1939" t="b">
        <v>0</v>
      </c>
      <c r="H1939">
        <v>2</v>
      </c>
      <c r="I1939">
        <v>1</v>
      </c>
      <c r="J1939" t="s">
        <v>25</v>
      </c>
      <c r="K1939" s="5">
        <v>40935</v>
      </c>
      <c r="L1939" t="s">
        <v>151</v>
      </c>
      <c r="M1939" t="s">
        <v>61</v>
      </c>
      <c r="N1939">
        <v>25</v>
      </c>
      <c r="O1939">
        <v>1</v>
      </c>
      <c r="P1939">
        <v>1</v>
      </c>
      <c r="Q1939" t="s">
        <v>87</v>
      </c>
      <c r="R1939" s="5">
        <v>11797</v>
      </c>
      <c r="S1939">
        <v>6.52</v>
      </c>
      <c r="T1939" s="5">
        <v>25260.05</v>
      </c>
      <c r="U1939">
        <v>52</v>
      </c>
      <c r="V1939" t="s">
        <v>29</v>
      </c>
      <c r="W1939" s="5">
        <v>2000</v>
      </c>
      <c r="X1939" s="5">
        <f>Table1[[#This Row],[Attendance]]*Table1[[#This Row],[Average Ticket Price]]</f>
        <v>81870000</v>
      </c>
      <c r="Y1939" s="5" t="s">
        <v>683</v>
      </c>
    </row>
    <row r="1940" spans="1:25" x14ac:dyDescent="0.25">
      <c r="A1940" t="s">
        <v>252</v>
      </c>
      <c r="B1940" s="8">
        <v>46009</v>
      </c>
      <c r="C1940">
        <f t="shared" si="30"/>
        <v>2025</v>
      </c>
      <c r="D1940" t="s">
        <v>53</v>
      </c>
      <c r="E1940" t="s">
        <v>23</v>
      </c>
      <c r="F1940" t="s">
        <v>24</v>
      </c>
      <c r="G1940" t="b">
        <v>0</v>
      </c>
      <c r="H1940">
        <v>1</v>
      </c>
      <c r="I1940">
        <v>3</v>
      </c>
      <c r="J1940" t="s">
        <v>54</v>
      </c>
      <c r="K1940" s="5">
        <v>45237</v>
      </c>
      <c r="L1940" t="s">
        <v>188</v>
      </c>
      <c r="M1940" t="s">
        <v>27</v>
      </c>
      <c r="N1940">
        <v>68</v>
      </c>
      <c r="O1940">
        <v>2</v>
      </c>
      <c r="P1940">
        <v>0</v>
      </c>
      <c r="Q1940" t="s">
        <v>62</v>
      </c>
      <c r="R1940" s="5">
        <v>133398</v>
      </c>
      <c r="S1940">
        <v>7.55</v>
      </c>
      <c r="T1940" s="5">
        <v>155466.73000000001</v>
      </c>
      <c r="U1940">
        <v>30</v>
      </c>
      <c r="V1940" t="s">
        <v>29</v>
      </c>
      <c r="W1940" s="5">
        <v>1500</v>
      </c>
      <c r="X1940" s="5">
        <f>Table1[[#This Row],[Attendance]]*Table1[[#This Row],[Average Ticket Price]]</f>
        <v>67855500</v>
      </c>
      <c r="Y1940" s="5" t="s">
        <v>683</v>
      </c>
    </row>
    <row r="1941" spans="1:25" x14ac:dyDescent="0.25">
      <c r="A1941" t="s">
        <v>517</v>
      </c>
      <c r="B1941" s="8">
        <v>45305</v>
      </c>
      <c r="C1941">
        <f t="shared" si="30"/>
        <v>2024</v>
      </c>
      <c r="D1941" t="s">
        <v>97</v>
      </c>
      <c r="E1941" t="s">
        <v>83</v>
      </c>
      <c r="F1941" t="s">
        <v>38</v>
      </c>
      <c r="G1941" t="b">
        <v>0</v>
      </c>
      <c r="H1941">
        <v>3</v>
      </c>
      <c r="I1941">
        <v>4</v>
      </c>
      <c r="J1941" t="s">
        <v>54</v>
      </c>
      <c r="K1941" s="5">
        <v>18797</v>
      </c>
      <c r="L1941" t="s">
        <v>190</v>
      </c>
      <c r="M1941" t="s">
        <v>34</v>
      </c>
      <c r="N1941">
        <v>32</v>
      </c>
      <c r="O1941">
        <v>0</v>
      </c>
      <c r="P1941">
        <v>1</v>
      </c>
      <c r="Q1941" t="s">
        <v>46</v>
      </c>
      <c r="R1941" s="5">
        <v>83968</v>
      </c>
      <c r="S1941">
        <v>7.39</v>
      </c>
      <c r="T1941" s="5">
        <v>201739.13</v>
      </c>
      <c r="U1941">
        <v>56</v>
      </c>
      <c r="V1941" t="s">
        <v>42</v>
      </c>
      <c r="W1941" s="5">
        <v>750</v>
      </c>
      <c r="X1941" s="5">
        <f>Table1[[#This Row],[Attendance]]*Table1[[#This Row],[Average Ticket Price]]</f>
        <v>14097750</v>
      </c>
      <c r="Y1941" s="5" t="s">
        <v>683</v>
      </c>
    </row>
    <row r="1942" spans="1:25" x14ac:dyDescent="0.25">
      <c r="A1942" t="s">
        <v>165</v>
      </c>
      <c r="B1942" s="8">
        <v>45480</v>
      </c>
      <c r="C1942">
        <f t="shared" si="30"/>
        <v>2024</v>
      </c>
      <c r="D1942" t="s">
        <v>89</v>
      </c>
      <c r="E1942" t="s">
        <v>32</v>
      </c>
      <c r="F1942" t="s">
        <v>38</v>
      </c>
      <c r="G1942" t="b">
        <v>1</v>
      </c>
      <c r="H1942">
        <v>1</v>
      </c>
      <c r="I1942">
        <v>3</v>
      </c>
      <c r="J1942" t="s">
        <v>54</v>
      </c>
      <c r="K1942" s="5">
        <v>26262</v>
      </c>
      <c r="L1942" t="s">
        <v>174</v>
      </c>
      <c r="M1942" t="s">
        <v>27</v>
      </c>
      <c r="N1942">
        <v>86</v>
      </c>
      <c r="O1942">
        <v>0</v>
      </c>
      <c r="P1942">
        <v>2</v>
      </c>
      <c r="Q1942" t="s">
        <v>62</v>
      </c>
      <c r="R1942" s="5">
        <v>83474</v>
      </c>
      <c r="S1942">
        <v>5.91</v>
      </c>
      <c r="T1942" s="5">
        <v>139992.88</v>
      </c>
      <c r="U1942">
        <v>18</v>
      </c>
      <c r="V1942" t="s">
        <v>29</v>
      </c>
      <c r="W1942" s="5">
        <v>750</v>
      </c>
      <c r="X1942" s="5">
        <f>Table1[[#This Row],[Attendance]]*Table1[[#This Row],[Average Ticket Price]]</f>
        <v>19696500</v>
      </c>
      <c r="Y1942" s="5" t="s">
        <v>683</v>
      </c>
    </row>
    <row r="1943" spans="1:25" x14ac:dyDescent="0.25">
      <c r="A1943" t="s">
        <v>540</v>
      </c>
      <c r="B1943" s="8">
        <v>45685</v>
      </c>
      <c r="C1943">
        <f t="shared" si="30"/>
        <v>2025</v>
      </c>
      <c r="D1943" t="s">
        <v>36</v>
      </c>
      <c r="E1943" t="s">
        <v>66</v>
      </c>
      <c r="F1943" t="s">
        <v>38</v>
      </c>
      <c r="G1943" t="b">
        <v>1</v>
      </c>
      <c r="H1943">
        <v>4</v>
      </c>
      <c r="I1943">
        <v>0</v>
      </c>
      <c r="J1943" t="s">
        <v>25</v>
      </c>
      <c r="K1943" s="5">
        <v>51240</v>
      </c>
      <c r="L1943" t="s">
        <v>383</v>
      </c>
      <c r="M1943" t="s">
        <v>34</v>
      </c>
      <c r="N1943">
        <v>21</v>
      </c>
      <c r="O1943">
        <v>0</v>
      </c>
      <c r="P1943">
        <v>0</v>
      </c>
      <c r="Q1943" t="s">
        <v>62</v>
      </c>
      <c r="R1943" s="5">
        <v>130094</v>
      </c>
      <c r="S1943">
        <v>6.25</v>
      </c>
      <c r="T1943" s="5">
        <v>245429.1</v>
      </c>
      <c r="U1943">
        <v>19</v>
      </c>
      <c r="V1943" t="s">
        <v>42</v>
      </c>
      <c r="W1943" s="5">
        <v>1250</v>
      </c>
      <c r="X1943" s="5">
        <f>Table1[[#This Row],[Attendance]]*Table1[[#This Row],[Average Ticket Price]]</f>
        <v>64050000</v>
      </c>
      <c r="Y1943" s="5" t="s">
        <v>683</v>
      </c>
    </row>
    <row r="1944" spans="1:25" x14ac:dyDescent="0.25">
      <c r="A1944" t="s">
        <v>264</v>
      </c>
      <c r="B1944" s="8">
        <v>45337</v>
      </c>
      <c r="C1944">
        <f t="shared" si="30"/>
        <v>2024</v>
      </c>
      <c r="D1944" t="s">
        <v>89</v>
      </c>
      <c r="E1944" t="s">
        <v>37</v>
      </c>
      <c r="F1944" t="s">
        <v>38</v>
      </c>
      <c r="G1944" t="b">
        <v>0</v>
      </c>
      <c r="H1944">
        <v>1</v>
      </c>
      <c r="I1944">
        <v>4</v>
      </c>
      <c r="J1944" t="s">
        <v>54</v>
      </c>
      <c r="K1944" s="5">
        <v>5064</v>
      </c>
      <c r="L1944" t="s">
        <v>251</v>
      </c>
      <c r="M1944" t="s">
        <v>34</v>
      </c>
      <c r="N1944">
        <v>24</v>
      </c>
      <c r="O1944">
        <v>1</v>
      </c>
      <c r="P1944">
        <v>0</v>
      </c>
      <c r="Q1944" t="s">
        <v>51</v>
      </c>
      <c r="R1944" s="5">
        <v>51672</v>
      </c>
      <c r="S1944">
        <v>1.38</v>
      </c>
      <c r="T1944" s="5">
        <v>112669.87</v>
      </c>
      <c r="U1944">
        <v>61</v>
      </c>
      <c r="V1944" t="s">
        <v>42</v>
      </c>
      <c r="W1944" s="5">
        <v>2000</v>
      </c>
      <c r="X1944" s="5">
        <f>Table1[[#This Row],[Attendance]]*Table1[[#This Row],[Average Ticket Price]]</f>
        <v>10128000</v>
      </c>
      <c r="Y1944" s="5" t="s">
        <v>683</v>
      </c>
    </row>
    <row r="1945" spans="1:25" x14ac:dyDescent="0.25">
      <c r="A1945" t="s">
        <v>325</v>
      </c>
      <c r="B1945" s="8">
        <v>45571</v>
      </c>
      <c r="C1945">
        <f t="shared" si="30"/>
        <v>2024</v>
      </c>
      <c r="D1945" t="s">
        <v>77</v>
      </c>
      <c r="E1945" t="s">
        <v>72</v>
      </c>
      <c r="F1945" t="s">
        <v>44</v>
      </c>
      <c r="G1945" t="b">
        <v>0</v>
      </c>
      <c r="H1945">
        <v>4</v>
      </c>
      <c r="I1945">
        <v>4</v>
      </c>
      <c r="J1945" t="s">
        <v>39</v>
      </c>
      <c r="K1945" s="5">
        <v>18515</v>
      </c>
      <c r="L1945" t="s">
        <v>190</v>
      </c>
      <c r="M1945" t="s">
        <v>50</v>
      </c>
      <c r="N1945">
        <v>13</v>
      </c>
      <c r="O1945">
        <v>2</v>
      </c>
      <c r="P1945">
        <v>0</v>
      </c>
      <c r="Q1945" t="s">
        <v>87</v>
      </c>
      <c r="R1945" s="5">
        <v>146335</v>
      </c>
      <c r="S1945">
        <v>5.59</v>
      </c>
      <c r="T1945" s="5">
        <v>106731.18</v>
      </c>
      <c r="U1945">
        <v>48</v>
      </c>
      <c r="V1945" t="s">
        <v>42</v>
      </c>
      <c r="W1945" s="5">
        <v>1750</v>
      </c>
      <c r="X1945" s="5">
        <f>Table1[[#This Row],[Attendance]]*Table1[[#This Row],[Average Ticket Price]]</f>
        <v>32401250</v>
      </c>
      <c r="Y1945" s="5" t="s">
        <v>683</v>
      </c>
    </row>
    <row r="1946" spans="1:25" x14ac:dyDescent="0.25">
      <c r="A1946" t="s">
        <v>613</v>
      </c>
      <c r="B1946" s="8">
        <v>45872</v>
      </c>
      <c r="C1946">
        <f t="shared" si="30"/>
        <v>2025</v>
      </c>
      <c r="D1946" t="s">
        <v>22</v>
      </c>
      <c r="E1946" t="s">
        <v>48</v>
      </c>
      <c r="F1946" t="s">
        <v>24</v>
      </c>
      <c r="G1946" t="b">
        <v>1</v>
      </c>
      <c r="H1946">
        <v>3</v>
      </c>
      <c r="I1946">
        <v>0</v>
      </c>
      <c r="J1946" t="s">
        <v>25</v>
      </c>
      <c r="K1946" s="5">
        <v>42313</v>
      </c>
      <c r="L1946" t="s">
        <v>107</v>
      </c>
      <c r="M1946" t="s">
        <v>34</v>
      </c>
      <c r="N1946">
        <v>54</v>
      </c>
      <c r="O1946">
        <v>1</v>
      </c>
      <c r="P1946">
        <v>1</v>
      </c>
      <c r="Q1946" t="s">
        <v>51</v>
      </c>
      <c r="R1946" s="5">
        <v>14738</v>
      </c>
      <c r="S1946">
        <v>6.68</v>
      </c>
      <c r="T1946" s="5">
        <v>211321.18</v>
      </c>
      <c r="U1946">
        <v>60</v>
      </c>
      <c r="V1946" t="s">
        <v>29</v>
      </c>
      <c r="W1946" s="5">
        <v>2000</v>
      </c>
      <c r="X1946" s="5">
        <f>Table1[[#This Row],[Attendance]]*Table1[[#This Row],[Average Ticket Price]]</f>
        <v>84626000</v>
      </c>
      <c r="Y1946" s="5" t="s">
        <v>683</v>
      </c>
    </row>
    <row r="1947" spans="1:25" x14ac:dyDescent="0.25">
      <c r="A1947" t="s">
        <v>431</v>
      </c>
      <c r="B1947" s="8">
        <v>45815</v>
      </c>
      <c r="C1947">
        <f t="shared" si="30"/>
        <v>2025</v>
      </c>
      <c r="D1947" t="s">
        <v>53</v>
      </c>
      <c r="E1947" t="s">
        <v>83</v>
      </c>
      <c r="F1947" t="s">
        <v>38</v>
      </c>
      <c r="G1947" t="b">
        <v>0</v>
      </c>
      <c r="H1947">
        <v>2</v>
      </c>
      <c r="I1947">
        <v>4</v>
      </c>
      <c r="J1947" t="s">
        <v>54</v>
      </c>
      <c r="K1947" s="5">
        <v>50042</v>
      </c>
      <c r="L1947" t="s">
        <v>107</v>
      </c>
      <c r="M1947" t="s">
        <v>61</v>
      </c>
      <c r="N1947">
        <v>45</v>
      </c>
      <c r="O1947">
        <v>0</v>
      </c>
      <c r="P1947">
        <v>1</v>
      </c>
      <c r="Q1947" t="s">
        <v>46</v>
      </c>
      <c r="R1947" s="5">
        <v>96596</v>
      </c>
      <c r="S1947">
        <v>2.2200000000000002</v>
      </c>
      <c r="T1947" s="5">
        <v>115167.42</v>
      </c>
      <c r="U1947">
        <v>53</v>
      </c>
      <c r="V1947" t="s">
        <v>29</v>
      </c>
      <c r="W1947" s="5">
        <v>1500</v>
      </c>
      <c r="X1947" s="5">
        <f>Table1[[#This Row],[Attendance]]*Table1[[#This Row],[Average Ticket Price]]</f>
        <v>75063000</v>
      </c>
      <c r="Y1947" s="5" t="s">
        <v>683</v>
      </c>
    </row>
    <row r="1948" spans="1:25" x14ac:dyDescent="0.25">
      <c r="A1948" t="s">
        <v>637</v>
      </c>
      <c r="B1948" s="8">
        <v>45689</v>
      </c>
      <c r="C1948">
        <f t="shared" si="30"/>
        <v>2025</v>
      </c>
      <c r="D1948" t="s">
        <v>89</v>
      </c>
      <c r="E1948" t="s">
        <v>48</v>
      </c>
      <c r="F1948" t="s">
        <v>38</v>
      </c>
      <c r="G1948" t="b">
        <v>1</v>
      </c>
      <c r="H1948">
        <v>0</v>
      </c>
      <c r="I1948">
        <v>1</v>
      </c>
      <c r="J1948" t="s">
        <v>54</v>
      </c>
      <c r="K1948" s="5">
        <v>22341</v>
      </c>
      <c r="L1948" t="s">
        <v>90</v>
      </c>
      <c r="M1948" t="s">
        <v>61</v>
      </c>
      <c r="N1948">
        <v>82</v>
      </c>
      <c r="O1948">
        <v>2</v>
      </c>
      <c r="P1948">
        <v>0</v>
      </c>
      <c r="Q1948" t="s">
        <v>87</v>
      </c>
      <c r="R1948" s="5">
        <v>44568</v>
      </c>
      <c r="S1948">
        <v>0.81</v>
      </c>
      <c r="T1948" s="5">
        <v>187953.66</v>
      </c>
      <c r="U1948">
        <v>39</v>
      </c>
      <c r="V1948" t="s">
        <v>42</v>
      </c>
      <c r="W1948" s="5">
        <v>1500</v>
      </c>
      <c r="X1948" s="5">
        <f>Table1[[#This Row],[Attendance]]*Table1[[#This Row],[Average Ticket Price]]</f>
        <v>33511500</v>
      </c>
      <c r="Y1948" s="5" t="s">
        <v>683</v>
      </c>
    </row>
    <row r="1949" spans="1:25" x14ac:dyDescent="0.25">
      <c r="A1949" t="s">
        <v>476</v>
      </c>
      <c r="B1949" s="8">
        <v>45924</v>
      </c>
      <c r="C1949">
        <f t="shared" si="30"/>
        <v>2025</v>
      </c>
      <c r="D1949" t="s">
        <v>31</v>
      </c>
      <c r="E1949" t="s">
        <v>23</v>
      </c>
      <c r="F1949" t="s">
        <v>38</v>
      </c>
      <c r="G1949" t="b">
        <v>0</v>
      </c>
      <c r="H1949">
        <v>3</v>
      </c>
      <c r="I1949">
        <v>0</v>
      </c>
      <c r="J1949" t="s">
        <v>25</v>
      </c>
      <c r="K1949" s="5">
        <v>19581</v>
      </c>
      <c r="L1949" t="s">
        <v>310</v>
      </c>
      <c r="M1949" t="s">
        <v>61</v>
      </c>
      <c r="N1949">
        <v>25</v>
      </c>
      <c r="O1949">
        <v>1</v>
      </c>
      <c r="P1949">
        <v>0</v>
      </c>
      <c r="Q1949" t="s">
        <v>28</v>
      </c>
      <c r="R1949" s="5">
        <v>24850</v>
      </c>
      <c r="S1949">
        <v>7.22</v>
      </c>
      <c r="T1949" s="5">
        <v>80850.880000000005</v>
      </c>
      <c r="U1949">
        <v>24</v>
      </c>
      <c r="V1949" t="s">
        <v>42</v>
      </c>
      <c r="W1949" s="5">
        <v>1000</v>
      </c>
      <c r="X1949" s="5">
        <f>Table1[[#This Row],[Attendance]]*Table1[[#This Row],[Average Ticket Price]]</f>
        <v>19581000</v>
      </c>
      <c r="Y1949" s="5" t="s">
        <v>683</v>
      </c>
    </row>
    <row r="1950" spans="1:25" x14ac:dyDescent="0.25">
      <c r="A1950" t="s">
        <v>532</v>
      </c>
      <c r="B1950" s="8">
        <v>45721</v>
      </c>
      <c r="C1950">
        <f t="shared" si="30"/>
        <v>2025</v>
      </c>
      <c r="D1950" t="s">
        <v>53</v>
      </c>
      <c r="E1950" t="s">
        <v>23</v>
      </c>
      <c r="F1950" t="s">
        <v>24</v>
      </c>
      <c r="G1950" t="b">
        <v>0</v>
      </c>
      <c r="H1950">
        <v>4</v>
      </c>
      <c r="I1950">
        <v>2</v>
      </c>
      <c r="J1950" t="s">
        <v>25</v>
      </c>
      <c r="K1950" s="5">
        <v>40226</v>
      </c>
      <c r="L1950" t="s">
        <v>26</v>
      </c>
      <c r="M1950" t="s">
        <v>27</v>
      </c>
      <c r="N1950">
        <v>33</v>
      </c>
      <c r="O1950">
        <v>1</v>
      </c>
      <c r="P1950">
        <v>0</v>
      </c>
      <c r="Q1950" t="s">
        <v>51</v>
      </c>
      <c r="R1950" s="5">
        <v>44219</v>
      </c>
      <c r="S1950">
        <v>3.39</v>
      </c>
      <c r="T1950" s="5">
        <v>178493.69</v>
      </c>
      <c r="U1950">
        <v>58</v>
      </c>
      <c r="V1950" t="s">
        <v>29</v>
      </c>
      <c r="W1950" s="5">
        <v>1250</v>
      </c>
      <c r="X1950" s="5">
        <f>Table1[[#This Row],[Attendance]]*Table1[[#This Row],[Average Ticket Price]]</f>
        <v>50282500</v>
      </c>
      <c r="Y1950" s="5" t="s">
        <v>683</v>
      </c>
    </row>
    <row r="1951" spans="1:25" x14ac:dyDescent="0.25">
      <c r="A1951" t="s">
        <v>343</v>
      </c>
      <c r="B1951" s="8">
        <v>45821</v>
      </c>
      <c r="C1951">
        <f t="shared" si="30"/>
        <v>2025</v>
      </c>
      <c r="D1951" t="s">
        <v>53</v>
      </c>
      <c r="E1951" t="s">
        <v>72</v>
      </c>
      <c r="F1951" t="s">
        <v>24</v>
      </c>
      <c r="G1951" t="b">
        <v>1</v>
      </c>
      <c r="H1951">
        <v>4</v>
      </c>
      <c r="I1951">
        <v>2</v>
      </c>
      <c r="J1951" t="s">
        <v>25</v>
      </c>
      <c r="K1951" s="5">
        <v>7064</v>
      </c>
      <c r="L1951" t="s">
        <v>149</v>
      </c>
      <c r="M1951" t="s">
        <v>61</v>
      </c>
      <c r="N1951">
        <v>41</v>
      </c>
      <c r="O1951">
        <v>2</v>
      </c>
      <c r="P1951">
        <v>2</v>
      </c>
      <c r="Q1951" t="s">
        <v>62</v>
      </c>
      <c r="R1951" s="5">
        <v>132263</v>
      </c>
      <c r="S1951">
        <v>9.2100000000000009</v>
      </c>
      <c r="T1951" s="5">
        <v>122035.36</v>
      </c>
      <c r="U1951">
        <v>47</v>
      </c>
      <c r="V1951" t="s">
        <v>29</v>
      </c>
      <c r="W1951" s="5">
        <v>1500</v>
      </c>
      <c r="X1951" s="5">
        <f>Table1[[#This Row],[Attendance]]*Table1[[#This Row],[Average Ticket Price]]</f>
        <v>10596000</v>
      </c>
      <c r="Y1951" s="5" t="s">
        <v>683</v>
      </c>
    </row>
    <row r="1952" spans="1:25" x14ac:dyDescent="0.25">
      <c r="A1952" t="s">
        <v>635</v>
      </c>
      <c r="B1952" s="8">
        <v>45696</v>
      </c>
      <c r="C1952">
        <f t="shared" si="30"/>
        <v>2025</v>
      </c>
      <c r="D1952" t="s">
        <v>97</v>
      </c>
      <c r="E1952" t="s">
        <v>98</v>
      </c>
      <c r="F1952" t="s">
        <v>24</v>
      </c>
      <c r="G1952" t="b">
        <v>1</v>
      </c>
      <c r="H1952">
        <v>5</v>
      </c>
      <c r="I1952">
        <v>3</v>
      </c>
      <c r="J1952" t="s">
        <v>25</v>
      </c>
      <c r="K1952" s="5">
        <v>27304</v>
      </c>
      <c r="L1952" t="s">
        <v>285</v>
      </c>
      <c r="M1952" t="s">
        <v>34</v>
      </c>
      <c r="N1952">
        <v>56</v>
      </c>
      <c r="O1952">
        <v>0</v>
      </c>
      <c r="P1952">
        <v>1</v>
      </c>
      <c r="Q1952" t="s">
        <v>28</v>
      </c>
      <c r="R1952" s="5">
        <v>20805</v>
      </c>
      <c r="S1952">
        <v>6.54</v>
      </c>
      <c r="T1952" s="5">
        <v>90388.54</v>
      </c>
      <c r="U1952">
        <v>27</v>
      </c>
      <c r="V1952" t="s">
        <v>29</v>
      </c>
      <c r="W1952" s="5">
        <v>750</v>
      </c>
      <c r="X1952" s="5">
        <f>Table1[[#This Row],[Attendance]]*Table1[[#This Row],[Average Ticket Price]]</f>
        <v>20478000</v>
      </c>
      <c r="Y1952" s="5" t="s">
        <v>683</v>
      </c>
    </row>
    <row r="1953" spans="1:25" x14ac:dyDescent="0.25">
      <c r="A1953" t="s">
        <v>646</v>
      </c>
      <c r="B1953" s="8">
        <v>45998</v>
      </c>
      <c r="C1953">
        <f t="shared" si="30"/>
        <v>2025</v>
      </c>
      <c r="D1953" t="s">
        <v>89</v>
      </c>
      <c r="E1953" t="s">
        <v>66</v>
      </c>
      <c r="F1953" t="s">
        <v>44</v>
      </c>
      <c r="G1953" t="b">
        <v>1</v>
      </c>
      <c r="H1953">
        <v>4</v>
      </c>
      <c r="I1953">
        <v>0</v>
      </c>
      <c r="J1953" t="s">
        <v>25</v>
      </c>
      <c r="K1953" s="5">
        <v>52468</v>
      </c>
      <c r="L1953" t="s">
        <v>221</v>
      </c>
      <c r="M1953" t="s">
        <v>50</v>
      </c>
      <c r="N1953">
        <v>58</v>
      </c>
      <c r="O1953">
        <v>1</v>
      </c>
      <c r="P1953">
        <v>1</v>
      </c>
      <c r="Q1953" t="s">
        <v>28</v>
      </c>
      <c r="R1953" s="5">
        <v>47682</v>
      </c>
      <c r="S1953">
        <v>5.33</v>
      </c>
      <c r="T1953" s="5">
        <v>226222.95</v>
      </c>
      <c r="U1953">
        <v>46</v>
      </c>
      <c r="V1953" t="s">
        <v>29</v>
      </c>
      <c r="W1953" s="5">
        <v>1000</v>
      </c>
      <c r="X1953" s="5">
        <f>Table1[[#This Row],[Attendance]]*Table1[[#This Row],[Average Ticket Price]]</f>
        <v>52468000</v>
      </c>
      <c r="Y1953" s="5" t="s">
        <v>683</v>
      </c>
    </row>
    <row r="1954" spans="1:25" x14ac:dyDescent="0.25">
      <c r="A1954" t="s">
        <v>379</v>
      </c>
      <c r="B1954" s="8">
        <v>45788</v>
      </c>
      <c r="C1954">
        <f t="shared" si="30"/>
        <v>2025</v>
      </c>
      <c r="D1954" t="s">
        <v>31</v>
      </c>
      <c r="E1954" t="s">
        <v>32</v>
      </c>
      <c r="F1954" t="s">
        <v>38</v>
      </c>
      <c r="G1954" t="b">
        <v>0</v>
      </c>
      <c r="H1954">
        <v>4</v>
      </c>
      <c r="I1954">
        <v>0</v>
      </c>
      <c r="J1954" t="s">
        <v>25</v>
      </c>
      <c r="K1954" s="5">
        <v>9382</v>
      </c>
      <c r="L1954" t="s">
        <v>301</v>
      </c>
      <c r="M1954" t="s">
        <v>34</v>
      </c>
      <c r="N1954">
        <v>69</v>
      </c>
      <c r="O1954">
        <v>0</v>
      </c>
      <c r="P1954">
        <v>0</v>
      </c>
      <c r="Q1954" t="s">
        <v>51</v>
      </c>
      <c r="R1954" s="5">
        <v>72183</v>
      </c>
      <c r="S1954">
        <v>3.34</v>
      </c>
      <c r="T1954" s="5">
        <v>157575.71</v>
      </c>
      <c r="U1954">
        <v>52</v>
      </c>
      <c r="V1954" t="s">
        <v>42</v>
      </c>
      <c r="W1954" s="5">
        <v>1750</v>
      </c>
      <c r="X1954" s="5">
        <f>Table1[[#This Row],[Attendance]]*Table1[[#This Row],[Average Ticket Price]]</f>
        <v>16418500</v>
      </c>
      <c r="Y1954" s="5" t="s">
        <v>683</v>
      </c>
    </row>
    <row r="1955" spans="1:25" x14ac:dyDescent="0.25">
      <c r="A1955" t="s">
        <v>647</v>
      </c>
      <c r="B1955" s="8">
        <v>45300</v>
      </c>
      <c r="C1955">
        <f t="shared" si="30"/>
        <v>2024</v>
      </c>
      <c r="D1955" t="s">
        <v>89</v>
      </c>
      <c r="E1955" t="s">
        <v>98</v>
      </c>
      <c r="F1955" t="s">
        <v>38</v>
      </c>
      <c r="G1955" t="b">
        <v>0</v>
      </c>
      <c r="H1955">
        <v>3</v>
      </c>
      <c r="I1955">
        <v>1</v>
      </c>
      <c r="J1955" t="s">
        <v>25</v>
      </c>
      <c r="K1955" s="5">
        <v>11230</v>
      </c>
      <c r="L1955" t="s">
        <v>353</v>
      </c>
      <c r="M1955" t="s">
        <v>61</v>
      </c>
      <c r="N1955">
        <v>75</v>
      </c>
      <c r="O1955">
        <v>0</v>
      </c>
      <c r="P1955">
        <v>0</v>
      </c>
      <c r="Q1955" t="s">
        <v>41</v>
      </c>
      <c r="R1955" s="5">
        <v>76331</v>
      </c>
      <c r="S1955">
        <v>3.86</v>
      </c>
      <c r="T1955" s="5">
        <v>48823.02</v>
      </c>
      <c r="U1955">
        <v>63</v>
      </c>
      <c r="V1955" t="s">
        <v>152</v>
      </c>
      <c r="W1955" s="5">
        <v>2000</v>
      </c>
      <c r="X1955" s="5">
        <f>Table1[[#This Row],[Attendance]]*Table1[[#This Row],[Average Ticket Price]]</f>
        <v>22460000</v>
      </c>
      <c r="Y1955" s="5" t="s">
        <v>683</v>
      </c>
    </row>
    <row r="1956" spans="1:25" x14ac:dyDescent="0.25">
      <c r="A1956" t="s">
        <v>618</v>
      </c>
      <c r="B1956" s="8">
        <v>45587</v>
      </c>
      <c r="C1956">
        <f t="shared" si="30"/>
        <v>2024</v>
      </c>
      <c r="D1956" t="s">
        <v>31</v>
      </c>
      <c r="E1956" t="s">
        <v>98</v>
      </c>
      <c r="F1956" t="s">
        <v>44</v>
      </c>
      <c r="G1956" t="b">
        <v>0</v>
      </c>
      <c r="H1956">
        <v>4</v>
      </c>
      <c r="I1956">
        <v>3</v>
      </c>
      <c r="J1956" t="s">
        <v>25</v>
      </c>
      <c r="K1956" s="5">
        <v>53599</v>
      </c>
      <c r="L1956" t="s">
        <v>86</v>
      </c>
      <c r="M1956" t="s">
        <v>50</v>
      </c>
      <c r="N1956">
        <v>22</v>
      </c>
      <c r="O1956">
        <v>0</v>
      </c>
      <c r="P1956">
        <v>0</v>
      </c>
      <c r="Q1956" t="s">
        <v>46</v>
      </c>
      <c r="R1956" s="5">
        <v>16058</v>
      </c>
      <c r="S1956">
        <v>7.24</v>
      </c>
      <c r="T1956" s="5">
        <v>91523.5</v>
      </c>
      <c r="U1956">
        <v>59</v>
      </c>
      <c r="V1956" t="s">
        <v>29</v>
      </c>
      <c r="W1956" s="5">
        <v>3000</v>
      </c>
      <c r="X1956" s="5">
        <f>Table1[[#This Row],[Attendance]]*Table1[[#This Row],[Average Ticket Price]]</f>
        <v>160797000</v>
      </c>
      <c r="Y1956" s="5" t="s">
        <v>683</v>
      </c>
    </row>
    <row r="1957" spans="1:25" x14ac:dyDescent="0.25">
      <c r="A1957" t="s">
        <v>565</v>
      </c>
      <c r="B1957" s="8">
        <v>45594</v>
      </c>
      <c r="C1957">
        <f t="shared" si="30"/>
        <v>2024</v>
      </c>
      <c r="D1957" t="s">
        <v>53</v>
      </c>
      <c r="E1957" t="s">
        <v>23</v>
      </c>
      <c r="F1957" t="s">
        <v>24</v>
      </c>
      <c r="G1957" t="b">
        <v>1</v>
      </c>
      <c r="H1957">
        <v>0</v>
      </c>
      <c r="I1957">
        <v>3</v>
      </c>
      <c r="J1957" t="s">
        <v>54</v>
      </c>
      <c r="K1957" s="5">
        <v>8606</v>
      </c>
      <c r="L1957" t="s">
        <v>145</v>
      </c>
      <c r="M1957" t="s">
        <v>50</v>
      </c>
      <c r="N1957">
        <v>53</v>
      </c>
      <c r="O1957">
        <v>0</v>
      </c>
      <c r="P1957">
        <v>2</v>
      </c>
      <c r="Q1957" t="s">
        <v>81</v>
      </c>
      <c r="R1957" s="5">
        <v>125682</v>
      </c>
      <c r="S1957">
        <v>1.42</v>
      </c>
      <c r="T1957" s="5">
        <v>170964.78</v>
      </c>
      <c r="U1957">
        <v>33</v>
      </c>
      <c r="V1957" t="s">
        <v>29</v>
      </c>
      <c r="W1957" s="5">
        <v>2500</v>
      </c>
      <c r="X1957" s="5">
        <f>Table1[[#This Row],[Attendance]]*Table1[[#This Row],[Average Ticket Price]]</f>
        <v>21515000</v>
      </c>
      <c r="Y1957" s="5" t="s">
        <v>683</v>
      </c>
    </row>
    <row r="1958" spans="1:25" x14ac:dyDescent="0.25">
      <c r="A1958" t="s">
        <v>492</v>
      </c>
      <c r="B1958" s="8">
        <v>45946</v>
      </c>
      <c r="C1958">
        <f t="shared" si="30"/>
        <v>2025</v>
      </c>
      <c r="D1958" t="s">
        <v>36</v>
      </c>
      <c r="E1958" t="s">
        <v>48</v>
      </c>
      <c r="F1958" t="s">
        <v>24</v>
      </c>
      <c r="G1958" t="b">
        <v>0</v>
      </c>
      <c r="H1958">
        <v>3</v>
      </c>
      <c r="I1958">
        <v>2</v>
      </c>
      <c r="J1958" t="s">
        <v>25</v>
      </c>
      <c r="K1958" s="5">
        <v>38505</v>
      </c>
      <c r="L1958" t="s">
        <v>221</v>
      </c>
      <c r="M1958" t="s">
        <v>61</v>
      </c>
      <c r="N1958">
        <v>15</v>
      </c>
      <c r="O1958">
        <v>0</v>
      </c>
      <c r="P1958">
        <v>1</v>
      </c>
      <c r="Q1958" t="s">
        <v>28</v>
      </c>
      <c r="R1958" s="5">
        <v>107162</v>
      </c>
      <c r="S1958">
        <v>3.52</v>
      </c>
      <c r="T1958" s="5">
        <v>47193.04</v>
      </c>
      <c r="U1958">
        <v>46</v>
      </c>
      <c r="V1958" t="s">
        <v>29</v>
      </c>
      <c r="W1958" s="5">
        <v>1750</v>
      </c>
      <c r="X1958" s="5">
        <f>Table1[[#This Row],[Attendance]]*Table1[[#This Row],[Average Ticket Price]]</f>
        <v>67383750</v>
      </c>
      <c r="Y1958" s="5" t="s">
        <v>683</v>
      </c>
    </row>
    <row r="1959" spans="1:25" x14ac:dyDescent="0.25">
      <c r="A1959" t="s">
        <v>649</v>
      </c>
      <c r="B1959" s="8">
        <v>46007</v>
      </c>
      <c r="C1959">
        <f t="shared" si="30"/>
        <v>2025</v>
      </c>
      <c r="D1959" t="s">
        <v>22</v>
      </c>
      <c r="E1959" t="s">
        <v>32</v>
      </c>
      <c r="F1959" t="s">
        <v>24</v>
      </c>
      <c r="G1959" t="b">
        <v>1</v>
      </c>
      <c r="H1959">
        <v>5</v>
      </c>
      <c r="I1959">
        <v>3</v>
      </c>
      <c r="J1959" t="s">
        <v>25</v>
      </c>
      <c r="K1959" s="5">
        <v>15613</v>
      </c>
      <c r="L1959" t="s">
        <v>111</v>
      </c>
      <c r="M1959" t="s">
        <v>61</v>
      </c>
      <c r="N1959">
        <v>13</v>
      </c>
      <c r="O1959">
        <v>0</v>
      </c>
      <c r="P1959">
        <v>2</v>
      </c>
      <c r="Q1959" t="s">
        <v>87</v>
      </c>
      <c r="R1959" s="5">
        <v>8233</v>
      </c>
      <c r="S1959">
        <v>8.0500000000000007</v>
      </c>
      <c r="T1959" s="5">
        <v>199903.09</v>
      </c>
      <c r="U1959">
        <v>27</v>
      </c>
      <c r="V1959" t="s">
        <v>29</v>
      </c>
      <c r="W1959" s="5">
        <v>1500</v>
      </c>
      <c r="X1959" s="5">
        <f>Table1[[#This Row],[Attendance]]*Table1[[#This Row],[Average Ticket Price]]</f>
        <v>23419500</v>
      </c>
      <c r="Y1959" s="5" t="s">
        <v>683</v>
      </c>
    </row>
    <row r="1960" spans="1:25" x14ac:dyDescent="0.25">
      <c r="A1960" t="s">
        <v>460</v>
      </c>
      <c r="B1960" s="8">
        <v>45986</v>
      </c>
      <c r="C1960">
        <f t="shared" si="30"/>
        <v>2025</v>
      </c>
      <c r="D1960" t="s">
        <v>36</v>
      </c>
      <c r="E1960" t="s">
        <v>37</v>
      </c>
      <c r="F1960" t="s">
        <v>44</v>
      </c>
      <c r="G1960" t="b">
        <v>1</v>
      </c>
      <c r="H1960">
        <v>1</v>
      </c>
      <c r="I1960">
        <v>1</v>
      </c>
      <c r="J1960" t="s">
        <v>39</v>
      </c>
      <c r="K1960" s="5">
        <v>13960</v>
      </c>
      <c r="L1960" t="s">
        <v>129</v>
      </c>
      <c r="M1960" t="s">
        <v>61</v>
      </c>
      <c r="N1960">
        <v>88</v>
      </c>
      <c r="O1960">
        <v>2</v>
      </c>
      <c r="P1960">
        <v>0</v>
      </c>
      <c r="Q1960" t="s">
        <v>87</v>
      </c>
      <c r="R1960" s="5">
        <v>134696</v>
      </c>
      <c r="S1960">
        <v>8.0299999999999994</v>
      </c>
      <c r="T1960" s="5">
        <v>178577.24</v>
      </c>
      <c r="U1960">
        <v>53</v>
      </c>
      <c r="V1960" t="s">
        <v>42</v>
      </c>
      <c r="W1960" s="5">
        <v>1750</v>
      </c>
      <c r="X1960" s="5">
        <f>Table1[[#This Row],[Attendance]]*Table1[[#This Row],[Average Ticket Price]]</f>
        <v>24430000</v>
      </c>
      <c r="Y1960" s="5" t="s">
        <v>683</v>
      </c>
    </row>
    <row r="1961" spans="1:25" x14ac:dyDescent="0.25">
      <c r="A1961" t="s">
        <v>390</v>
      </c>
      <c r="B1961" s="8">
        <v>45905</v>
      </c>
      <c r="C1961">
        <f t="shared" si="30"/>
        <v>2025</v>
      </c>
      <c r="D1961" t="s">
        <v>22</v>
      </c>
      <c r="E1961" t="s">
        <v>72</v>
      </c>
      <c r="F1961" t="s">
        <v>38</v>
      </c>
      <c r="G1961" t="b">
        <v>1</v>
      </c>
      <c r="H1961">
        <v>3</v>
      </c>
      <c r="I1961">
        <v>2</v>
      </c>
      <c r="J1961" t="s">
        <v>25</v>
      </c>
      <c r="K1961" s="5">
        <v>47459</v>
      </c>
      <c r="L1961" t="s">
        <v>159</v>
      </c>
      <c r="M1961" t="s">
        <v>27</v>
      </c>
      <c r="N1961">
        <v>22</v>
      </c>
      <c r="O1961">
        <v>0</v>
      </c>
      <c r="P1961">
        <v>0</v>
      </c>
      <c r="Q1961" t="s">
        <v>87</v>
      </c>
      <c r="R1961" s="5">
        <v>68894</v>
      </c>
      <c r="S1961">
        <v>2.89</v>
      </c>
      <c r="T1961" s="5">
        <v>91448.81</v>
      </c>
      <c r="U1961">
        <v>25</v>
      </c>
      <c r="V1961" t="s">
        <v>42</v>
      </c>
      <c r="W1961" s="5">
        <v>2000</v>
      </c>
      <c r="X1961" s="5">
        <f>Table1[[#This Row],[Attendance]]*Table1[[#This Row],[Average Ticket Price]]</f>
        <v>94918000</v>
      </c>
      <c r="Y1961" s="5" t="s">
        <v>683</v>
      </c>
    </row>
    <row r="1962" spans="1:25" x14ac:dyDescent="0.25">
      <c r="A1962" t="s">
        <v>79</v>
      </c>
      <c r="B1962" s="8">
        <v>45890</v>
      </c>
      <c r="C1962">
        <f t="shared" si="30"/>
        <v>2025</v>
      </c>
      <c r="D1962" t="s">
        <v>53</v>
      </c>
      <c r="E1962" t="s">
        <v>72</v>
      </c>
      <c r="F1962" t="s">
        <v>24</v>
      </c>
      <c r="G1962" t="b">
        <v>0</v>
      </c>
      <c r="H1962">
        <v>4</v>
      </c>
      <c r="I1962">
        <v>4</v>
      </c>
      <c r="J1962" t="s">
        <v>39</v>
      </c>
      <c r="K1962" s="5">
        <v>52382</v>
      </c>
      <c r="L1962" t="s">
        <v>178</v>
      </c>
      <c r="M1962" t="s">
        <v>34</v>
      </c>
      <c r="N1962">
        <v>65</v>
      </c>
      <c r="O1962">
        <v>2</v>
      </c>
      <c r="P1962">
        <v>1</v>
      </c>
      <c r="Q1962" t="s">
        <v>46</v>
      </c>
      <c r="R1962" s="5">
        <v>21943</v>
      </c>
      <c r="S1962">
        <v>3.85</v>
      </c>
      <c r="T1962" s="5">
        <v>114622.38</v>
      </c>
      <c r="U1962">
        <v>21</v>
      </c>
      <c r="V1962" t="s">
        <v>42</v>
      </c>
      <c r="W1962" s="5">
        <v>750</v>
      </c>
      <c r="X1962" s="5">
        <f>Table1[[#This Row],[Attendance]]*Table1[[#This Row],[Average Ticket Price]]</f>
        <v>39286500</v>
      </c>
      <c r="Y1962" s="5" t="s">
        <v>683</v>
      </c>
    </row>
    <row r="1963" spans="1:25" x14ac:dyDescent="0.25">
      <c r="A1963" t="s">
        <v>419</v>
      </c>
      <c r="B1963" s="8">
        <v>45690</v>
      </c>
      <c r="C1963">
        <f t="shared" si="30"/>
        <v>2025</v>
      </c>
      <c r="D1963" t="s">
        <v>36</v>
      </c>
      <c r="E1963" t="s">
        <v>83</v>
      </c>
      <c r="F1963" t="s">
        <v>44</v>
      </c>
      <c r="G1963" t="b">
        <v>1</v>
      </c>
      <c r="H1963">
        <v>3</v>
      </c>
      <c r="I1963">
        <v>1</v>
      </c>
      <c r="J1963" t="s">
        <v>25</v>
      </c>
      <c r="K1963" s="5">
        <v>34128</v>
      </c>
      <c r="L1963" t="s">
        <v>200</v>
      </c>
      <c r="M1963" t="s">
        <v>34</v>
      </c>
      <c r="N1963">
        <v>86</v>
      </c>
      <c r="O1963">
        <v>1</v>
      </c>
      <c r="P1963">
        <v>1</v>
      </c>
      <c r="Q1963" t="s">
        <v>46</v>
      </c>
      <c r="R1963" s="5">
        <v>145016</v>
      </c>
      <c r="S1963">
        <v>5.38</v>
      </c>
      <c r="T1963" s="5">
        <v>65079</v>
      </c>
      <c r="U1963">
        <v>24</v>
      </c>
      <c r="V1963" t="s">
        <v>29</v>
      </c>
      <c r="W1963" s="5">
        <v>1500</v>
      </c>
      <c r="X1963" s="5">
        <f>Table1[[#This Row],[Attendance]]*Table1[[#This Row],[Average Ticket Price]]</f>
        <v>51192000</v>
      </c>
      <c r="Y1963" s="5" t="s">
        <v>683</v>
      </c>
    </row>
    <row r="1964" spans="1:25" x14ac:dyDescent="0.25">
      <c r="A1964" t="s">
        <v>153</v>
      </c>
      <c r="B1964" s="8">
        <v>45581</v>
      </c>
      <c r="C1964">
        <f t="shared" si="30"/>
        <v>2024</v>
      </c>
      <c r="D1964" t="s">
        <v>69</v>
      </c>
      <c r="E1964" t="s">
        <v>72</v>
      </c>
      <c r="F1964" t="s">
        <v>24</v>
      </c>
      <c r="G1964" t="b">
        <v>0</v>
      </c>
      <c r="H1964">
        <v>2</v>
      </c>
      <c r="I1964">
        <v>4</v>
      </c>
      <c r="J1964" t="s">
        <v>54</v>
      </c>
      <c r="K1964" s="5">
        <v>39453</v>
      </c>
      <c r="L1964" t="s">
        <v>289</v>
      </c>
      <c r="M1964" t="s">
        <v>27</v>
      </c>
      <c r="N1964">
        <v>12</v>
      </c>
      <c r="O1964">
        <v>0</v>
      </c>
      <c r="P1964">
        <v>1</v>
      </c>
      <c r="Q1964" t="s">
        <v>51</v>
      </c>
      <c r="R1964" s="5">
        <v>17434</v>
      </c>
      <c r="S1964">
        <v>1.22</v>
      </c>
      <c r="T1964" s="5">
        <v>211729.69</v>
      </c>
      <c r="U1964">
        <v>39</v>
      </c>
      <c r="V1964" t="s">
        <v>42</v>
      </c>
      <c r="W1964" s="5">
        <v>2250</v>
      </c>
      <c r="X1964" s="5">
        <f>Table1[[#This Row],[Attendance]]*Table1[[#This Row],[Average Ticket Price]]</f>
        <v>88769250</v>
      </c>
      <c r="Y1964" s="5" t="s">
        <v>683</v>
      </c>
    </row>
    <row r="1965" spans="1:25" x14ac:dyDescent="0.25">
      <c r="A1965" t="s">
        <v>529</v>
      </c>
      <c r="B1965" s="8">
        <v>45389</v>
      </c>
      <c r="C1965">
        <f t="shared" si="30"/>
        <v>2024</v>
      </c>
      <c r="D1965" t="s">
        <v>31</v>
      </c>
      <c r="E1965" t="s">
        <v>37</v>
      </c>
      <c r="F1965" t="s">
        <v>44</v>
      </c>
      <c r="G1965" t="b">
        <v>0</v>
      </c>
      <c r="H1965">
        <v>0</v>
      </c>
      <c r="I1965">
        <v>4</v>
      </c>
      <c r="J1965" t="s">
        <v>54</v>
      </c>
      <c r="K1965" s="5">
        <v>6349</v>
      </c>
      <c r="L1965" t="s">
        <v>316</v>
      </c>
      <c r="M1965" t="s">
        <v>50</v>
      </c>
      <c r="N1965">
        <v>62</v>
      </c>
      <c r="O1965">
        <v>2</v>
      </c>
      <c r="P1965">
        <v>0</v>
      </c>
      <c r="Q1965" t="s">
        <v>62</v>
      </c>
      <c r="R1965" s="5">
        <v>47011</v>
      </c>
      <c r="S1965">
        <v>8.6199999999999992</v>
      </c>
      <c r="T1965" s="5">
        <v>55641.52</v>
      </c>
      <c r="U1965">
        <v>35</v>
      </c>
      <c r="V1965" t="s">
        <v>42</v>
      </c>
      <c r="W1965" s="5">
        <v>1250</v>
      </c>
      <c r="X1965" s="5">
        <f>Table1[[#This Row],[Attendance]]*Table1[[#This Row],[Average Ticket Price]]</f>
        <v>7936250</v>
      </c>
      <c r="Y1965" s="5" t="s">
        <v>683</v>
      </c>
    </row>
    <row r="1966" spans="1:25" x14ac:dyDescent="0.25">
      <c r="A1966" t="s">
        <v>540</v>
      </c>
      <c r="B1966" s="8">
        <v>45630</v>
      </c>
      <c r="C1966">
        <f t="shared" si="30"/>
        <v>2024</v>
      </c>
      <c r="D1966" t="s">
        <v>77</v>
      </c>
      <c r="E1966" t="s">
        <v>98</v>
      </c>
      <c r="F1966" t="s">
        <v>24</v>
      </c>
      <c r="G1966" t="b">
        <v>1</v>
      </c>
      <c r="H1966">
        <v>2</v>
      </c>
      <c r="I1966">
        <v>0</v>
      </c>
      <c r="J1966" t="s">
        <v>25</v>
      </c>
      <c r="K1966" s="5">
        <v>31950</v>
      </c>
      <c r="L1966" t="s">
        <v>93</v>
      </c>
      <c r="M1966" t="s">
        <v>50</v>
      </c>
      <c r="N1966">
        <v>19</v>
      </c>
      <c r="O1966">
        <v>0</v>
      </c>
      <c r="P1966">
        <v>1</v>
      </c>
      <c r="Q1966" t="s">
        <v>28</v>
      </c>
      <c r="R1966" s="5">
        <v>114868</v>
      </c>
      <c r="S1966">
        <v>9.31</v>
      </c>
      <c r="T1966" s="5">
        <v>3594.99</v>
      </c>
      <c r="U1966">
        <v>32</v>
      </c>
      <c r="V1966" t="s">
        <v>29</v>
      </c>
      <c r="W1966" s="5">
        <v>1750</v>
      </c>
      <c r="X1966" s="5">
        <f>Table1[[#This Row],[Attendance]]*Table1[[#This Row],[Average Ticket Price]]</f>
        <v>55912500</v>
      </c>
      <c r="Y1966" s="5" t="s">
        <v>683</v>
      </c>
    </row>
    <row r="1967" spans="1:25" x14ac:dyDescent="0.25">
      <c r="A1967" t="s">
        <v>154</v>
      </c>
      <c r="B1967" s="8">
        <v>45637</v>
      </c>
      <c r="C1967">
        <f t="shared" si="30"/>
        <v>2024</v>
      </c>
      <c r="D1967" t="s">
        <v>77</v>
      </c>
      <c r="E1967" t="s">
        <v>83</v>
      </c>
      <c r="F1967" t="s">
        <v>38</v>
      </c>
      <c r="G1967" t="b">
        <v>1</v>
      </c>
      <c r="H1967">
        <v>2</v>
      </c>
      <c r="I1967">
        <v>2</v>
      </c>
      <c r="J1967" t="s">
        <v>39</v>
      </c>
      <c r="K1967" s="5">
        <v>31750</v>
      </c>
      <c r="L1967" t="s">
        <v>121</v>
      </c>
      <c r="M1967" t="s">
        <v>50</v>
      </c>
      <c r="N1967">
        <v>69</v>
      </c>
      <c r="O1967">
        <v>0</v>
      </c>
      <c r="P1967">
        <v>1</v>
      </c>
      <c r="Q1967" t="s">
        <v>51</v>
      </c>
      <c r="R1967" s="5">
        <v>20639</v>
      </c>
      <c r="S1967">
        <v>6.37</v>
      </c>
      <c r="T1967" s="5">
        <v>183803.71</v>
      </c>
      <c r="U1967">
        <v>52</v>
      </c>
      <c r="V1967" t="s">
        <v>29</v>
      </c>
      <c r="W1967" s="5">
        <v>1750</v>
      </c>
      <c r="X1967" s="5">
        <f>Table1[[#This Row],[Attendance]]*Table1[[#This Row],[Average Ticket Price]]</f>
        <v>55562500</v>
      </c>
      <c r="Y1967" s="5" t="s">
        <v>683</v>
      </c>
    </row>
    <row r="1968" spans="1:25" x14ac:dyDescent="0.25">
      <c r="A1968" t="s">
        <v>214</v>
      </c>
      <c r="B1968" s="8">
        <v>45534</v>
      </c>
      <c r="C1968">
        <f t="shared" si="30"/>
        <v>2024</v>
      </c>
      <c r="D1968" t="s">
        <v>53</v>
      </c>
      <c r="E1968" t="s">
        <v>83</v>
      </c>
      <c r="F1968" t="s">
        <v>38</v>
      </c>
      <c r="G1968" t="b">
        <v>1</v>
      </c>
      <c r="H1968">
        <v>5</v>
      </c>
      <c r="I1968">
        <v>1</v>
      </c>
      <c r="J1968" t="s">
        <v>25</v>
      </c>
      <c r="K1968" s="5">
        <v>42896</v>
      </c>
      <c r="L1968" t="s">
        <v>57</v>
      </c>
      <c r="M1968" t="s">
        <v>61</v>
      </c>
      <c r="N1968">
        <v>21</v>
      </c>
      <c r="O1968">
        <v>1</v>
      </c>
      <c r="P1968">
        <v>0</v>
      </c>
      <c r="Q1968" t="s">
        <v>28</v>
      </c>
      <c r="R1968" s="5">
        <v>52893</v>
      </c>
      <c r="S1968">
        <v>1.48</v>
      </c>
      <c r="T1968" s="5">
        <v>224925.49</v>
      </c>
      <c r="U1968">
        <v>44</v>
      </c>
      <c r="V1968" t="s">
        <v>42</v>
      </c>
      <c r="W1968" s="5">
        <v>1000</v>
      </c>
      <c r="X1968" s="5">
        <f>Table1[[#This Row],[Attendance]]*Table1[[#This Row],[Average Ticket Price]]</f>
        <v>42896000</v>
      </c>
      <c r="Y1968" s="5" t="s">
        <v>683</v>
      </c>
    </row>
    <row r="1969" spans="1:25" x14ac:dyDescent="0.25">
      <c r="A1969" t="s">
        <v>583</v>
      </c>
      <c r="B1969" s="8">
        <v>45671</v>
      </c>
      <c r="C1969">
        <f t="shared" si="30"/>
        <v>2025</v>
      </c>
      <c r="D1969" t="s">
        <v>89</v>
      </c>
      <c r="E1969" t="s">
        <v>32</v>
      </c>
      <c r="F1969" t="s">
        <v>44</v>
      </c>
      <c r="G1969" t="b">
        <v>1</v>
      </c>
      <c r="H1969">
        <v>5</v>
      </c>
      <c r="I1969">
        <v>3</v>
      </c>
      <c r="J1969" t="s">
        <v>25</v>
      </c>
      <c r="K1969" s="5">
        <v>12829</v>
      </c>
      <c r="L1969" t="s">
        <v>101</v>
      </c>
      <c r="M1969" t="s">
        <v>50</v>
      </c>
      <c r="N1969">
        <v>66</v>
      </c>
      <c r="O1969">
        <v>0</v>
      </c>
      <c r="P1969">
        <v>1</v>
      </c>
      <c r="Q1969" t="s">
        <v>41</v>
      </c>
      <c r="R1969" s="5">
        <v>106940</v>
      </c>
      <c r="S1969">
        <v>2.79</v>
      </c>
      <c r="T1969" s="5">
        <v>75215.88</v>
      </c>
      <c r="U1969">
        <v>42</v>
      </c>
      <c r="V1969" t="s">
        <v>29</v>
      </c>
      <c r="W1969" s="5">
        <v>1250</v>
      </c>
      <c r="X1969" s="5">
        <f>Table1[[#This Row],[Attendance]]*Table1[[#This Row],[Average Ticket Price]]</f>
        <v>16036250</v>
      </c>
      <c r="Y1969" s="5" t="s">
        <v>683</v>
      </c>
    </row>
    <row r="1970" spans="1:25" x14ac:dyDescent="0.25">
      <c r="A1970" t="s">
        <v>510</v>
      </c>
      <c r="B1970" s="8">
        <v>45929</v>
      </c>
      <c r="C1970">
        <f t="shared" si="30"/>
        <v>2025</v>
      </c>
      <c r="D1970" t="s">
        <v>89</v>
      </c>
      <c r="E1970" t="s">
        <v>72</v>
      </c>
      <c r="F1970" t="s">
        <v>24</v>
      </c>
      <c r="G1970" t="b">
        <v>1</v>
      </c>
      <c r="H1970">
        <v>4</v>
      </c>
      <c r="I1970">
        <v>3</v>
      </c>
      <c r="J1970" t="s">
        <v>25</v>
      </c>
      <c r="K1970" s="5">
        <v>33947</v>
      </c>
      <c r="L1970" t="s">
        <v>212</v>
      </c>
      <c r="M1970" t="s">
        <v>50</v>
      </c>
      <c r="N1970">
        <v>51</v>
      </c>
      <c r="O1970">
        <v>0</v>
      </c>
      <c r="P1970">
        <v>1</v>
      </c>
      <c r="Q1970" t="s">
        <v>28</v>
      </c>
      <c r="R1970" s="5">
        <v>10272</v>
      </c>
      <c r="S1970">
        <v>7.55</v>
      </c>
      <c r="T1970" s="5">
        <v>168473.95</v>
      </c>
      <c r="U1970">
        <v>23</v>
      </c>
      <c r="V1970" t="s">
        <v>42</v>
      </c>
      <c r="W1970" s="5">
        <v>1250</v>
      </c>
      <c r="X1970" s="5">
        <f>Table1[[#This Row],[Attendance]]*Table1[[#This Row],[Average Ticket Price]]</f>
        <v>42433750</v>
      </c>
      <c r="Y1970" s="5" t="s">
        <v>683</v>
      </c>
    </row>
    <row r="1971" spans="1:25" x14ac:dyDescent="0.25">
      <c r="A1971" t="s">
        <v>378</v>
      </c>
      <c r="B1971" s="8">
        <v>45352</v>
      </c>
      <c r="C1971">
        <f t="shared" si="30"/>
        <v>2024</v>
      </c>
      <c r="D1971" t="s">
        <v>36</v>
      </c>
      <c r="E1971" t="s">
        <v>23</v>
      </c>
      <c r="F1971" t="s">
        <v>44</v>
      </c>
      <c r="G1971" t="b">
        <v>1</v>
      </c>
      <c r="H1971">
        <v>5</v>
      </c>
      <c r="I1971">
        <v>3</v>
      </c>
      <c r="J1971" t="s">
        <v>25</v>
      </c>
      <c r="K1971" s="5">
        <v>28585</v>
      </c>
      <c r="L1971" t="s">
        <v>212</v>
      </c>
      <c r="M1971" t="s">
        <v>34</v>
      </c>
      <c r="N1971">
        <v>52</v>
      </c>
      <c r="O1971">
        <v>2</v>
      </c>
      <c r="P1971">
        <v>1</v>
      </c>
      <c r="Q1971" t="s">
        <v>81</v>
      </c>
      <c r="R1971" s="5">
        <v>53009</v>
      </c>
      <c r="S1971">
        <v>1.54</v>
      </c>
      <c r="T1971" s="5">
        <v>83552.100000000006</v>
      </c>
      <c r="U1971">
        <v>28</v>
      </c>
      <c r="V1971" t="s">
        <v>42</v>
      </c>
      <c r="W1971" s="5">
        <v>500</v>
      </c>
      <c r="X1971" s="5">
        <f>Table1[[#This Row],[Attendance]]*Table1[[#This Row],[Average Ticket Price]]</f>
        <v>14292500</v>
      </c>
      <c r="Y1971" s="5" t="s">
        <v>683</v>
      </c>
    </row>
    <row r="1972" spans="1:25" x14ac:dyDescent="0.25">
      <c r="A1972" t="s">
        <v>559</v>
      </c>
      <c r="B1972" s="8">
        <v>45703</v>
      </c>
      <c r="C1972">
        <f t="shared" si="30"/>
        <v>2025</v>
      </c>
      <c r="D1972" t="s">
        <v>31</v>
      </c>
      <c r="E1972" t="s">
        <v>83</v>
      </c>
      <c r="F1972" t="s">
        <v>44</v>
      </c>
      <c r="G1972" t="b">
        <v>0</v>
      </c>
      <c r="H1972">
        <v>4</v>
      </c>
      <c r="I1972">
        <v>1</v>
      </c>
      <c r="J1972" t="s">
        <v>25</v>
      </c>
      <c r="K1972" s="5">
        <v>16378</v>
      </c>
      <c r="L1972" t="s">
        <v>151</v>
      </c>
      <c r="M1972" t="s">
        <v>61</v>
      </c>
      <c r="N1972">
        <v>15</v>
      </c>
      <c r="O1972">
        <v>0</v>
      </c>
      <c r="P1972">
        <v>2</v>
      </c>
      <c r="Q1972" t="s">
        <v>46</v>
      </c>
      <c r="R1972" s="5">
        <v>70461</v>
      </c>
      <c r="S1972">
        <v>5.4</v>
      </c>
      <c r="T1972" s="5">
        <v>62911.06</v>
      </c>
      <c r="U1972">
        <v>21</v>
      </c>
      <c r="V1972" t="s">
        <v>29</v>
      </c>
      <c r="W1972" s="5">
        <v>500</v>
      </c>
      <c r="X1972" s="5">
        <f>Table1[[#This Row],[Attendance]]*Table1[[#This Row],[Average Ticket Price]]</f>
        <v>8189000</v>
      </c>
      <c r="Y1972" s="5" t="s">
        <v>683</v>
      </c>
    </row>
    <row r="1973" spans="1:25" x14ac:dyDescent="0.25">
      <c r="A1973" t="s">
        <v>614</v>
      </c>
      <c r="B1973" s="8">
        <v>45343</v>
      </c>
      <c r="C1973">
        <f t="shared" si="30"/>
        <v>2024</v>
      </c>
      <c r="D1973" t="s">
        <v>89</v>
      </c>
      <c r="E1973" t="s">
        <v>98</v>
      </c>
      <c r="F1973" t="s">
        <v>38</v>
      </c>
      <c r="G1973" t="b">
        <v>1</v>
      </c>
      <c r="H1973">
        <v>1</v>
      </c>
      <c r="I1973">
        <v>3</v>
      </c>
      <c r="J1973" t="s">
        <v>54</v>
      </c>
      <c r="K1973" s="5">
        <v>31126</v>
      </c>
      <c r="L1973" t="s">
        <v>174</v>
      </c>
      <c r="M1973" t="s">
        <v>34</v>
      </c>
      <c r="N1973">
        <v>94</v>
      </c>
      <c r="O1973">
        <v>0</v>
      </c>
      <c r="P1973">
        <v>0</v>
      </c>
      <c r="Q1973" t="s">
        <v>87</v>
      </c>
      <c r="R1973" s="5">
        <v>139138</v>
      </c>
      <c r="S1973">
        <v>4.7300000000000004</v>
      </c>
      <c r="T1973" s="5">
        <v>165403.35</v>
      </c>
      <c r="U1973">
        <v>58</v>
      </c>
      <c r="V1973" t="s">
        <v>42</v>
      </c>
      <c r="W1973" s="5">
        <v>2250</v>
      </c>
      <c r="X1973" s="5">
        <f>Table1[[#This Row],[Attendance]]*Table1[[#This Row],[Average Ticket Price]]</f>
        <v>70033500</v>
      </c>
      <c r="Y1973" s="5" t="s">
        <v>683</v>
      </c>
    </row>
    <row r="1974" spans="1:25" x14ac:dyDescent="0.25">
      <c r="A1974" t="s">
        <v>489</v>
      </c>
      <c r="B1974" s="8">
        <v>45359</v>
      </c>
      <c r="C1974">
        <f t="shared" si="30"/>
        <v>2024</v>
      </c>
      <c r="D1974" t="s">
        <v>53</v>
      </c>
      <c r="E1974" t="s">
        <v>48</v>
      </c>
      <c r="F1974" t="s">
        <v>44</v>
      </c>
      <c r="G1974" t="b">
        <v>1</v>
      </c>
      <c r="H1974">
        <v>5</v>
      </c>
      <c r="I1974">
        <v>4</v>
      </c>
      <c r="J1974" t="s">
        <v>25</v>
      </c>
      <c r="K1974" s="5">
        <v>50730</v>
      </c>
      <c r="L1974" t="s">
        <v>289</v>
      </c>
      <c r="M1974" t="s">
        <v>61</v>
      </c>
      <c r="N1974">
        <v>60</v>
      </c>
      <c r="O1974">
        <v>0</v>
      </c>
      <c r="P1974">
        <v>2</v>
      </c>
      <c r="Q1974" t="s">
        <v>28</v>
      </c>
      <c r="R1974" s="5">
        <v>4188</v>
      </c>
      <c r="S1974">
        <v>8</v>
      </c>
      <c r="T1974" s="5">
        <v>83029.19</v>
      </c>
      <c r="U1974">
        <v>59</v>
      </c>
      <c r="V1974" t="s">
        <v>29</v>
      </c>
      <c r="W1974" s="5">
        <v>1250</v>
      </c>
      <c r="X1974" s="5">
        <f>Table1[[#This Row],[Attendance]]*Table1[[#This Row],[Average Ticket Price]]</f>
        <v>63412500</v>
      </c>
      <c r="Y1974" s="5" t="s">
        <v>683</v>
      </c>
    </row>
    <row r="1975" spans="1:25" x14ac:dyDescent="0.25">
      <c r="A1975" t="s">
        <v>224</v>
      </c>
      <c r="B1975" s="8">
        <v>45665</v>
      </c>
      <c r="C1975">
        <f t="shared" si="30"/>
        <v>2025</v>
      </c>
      <c r="D1975" t="s">
        <v>69</v>
      </c>
      <c r="E1975" t="s">
        <v>32</v>
      </c>
      <c r="F1975" t="s">
        <v>44</v>
      </c>
      <c r="G1975" t="b">
        <v>0</v>
      </c>
      <c r="H1975">
        <v>4</v>
      </c>
      <c r="I1975">
        <v>0</v>
      </c>
      <c r="J1975" t="s">
        <v>25</v>
      </c>
      <c r="K1975" s="5">
        <v>39622</v>
      </c>
      <c r="L1975" t="s">
        <v>33</v>
      </c>
      <c r="M1975" t="s">
        <v>61</v>
      </c>
      <c r="N1975">
        <v>43</v>
      </c>
      <c r="O1975">
        <v>0</v>
      </c>
      <c r="P1975">
        <v>0</v>
      </c>
      <c r="Q1975" t="s">
        <v>81</v>
      </c>
      <c r="R1975" s="5">
        <v>49161</v>
      </c>
      <c r="S1975">
        <v>4.32</v>
      </c>
      <c r="T1975" s="5">
        <v>76170.210000000006</v>
      </c>
      <c r="U1975">
        <v>49</v>
      </c>
      <c r="V1975" t="s">
        <v>42</v>
      </c>
      <c r="W1975" s="5">
        <v>1500</v>
      </c>
      <c r="X1975" s="5">
        <f>Table1[[#This Row],[Attendance]]*Table1[[#This Row],[Average Ticket Price]]</f>
        <v>59433000</v>
      </c>
      <c r="Y1975" s="5" t="s">
        <v>683</v>
      </c>
    </row>
    <row r="1976" spans="1:25" x14ac:dyDescent="0.25">
      <c r="A1976" t="s">
        <v>442</v>
      </c>
      <c r="B1976" s="8">
        <v>45300</v>
      </c>
      <c r="C1976">
        <f t="shared" si="30"/>
        <v>2024</v>
      </c>
      <c r="D1976" t="s">
        <v>69</v>
      </c>
      <c r="E1976" t="s">
        <v>72</v>
      </c>
      <c r="F1976" t="s">
        <v>24</v>
      </c>
      <c r="G1976" t="b">
        <v>1</v>
      </c>
      <c r="H1976">
        <v>5</v>
      </c>
      <c r="I1976">
        <v>1</v>
      </c>
      <c r="J1976" t="s">
        <v>25</v>
      </c>
      <c r="K1976" s="5">
        <v>35724</v>
      </c>
      <c r="L1976" t="s">
        <v>118</v>
      </c>
      <c r="M1976" t="s">
        <v>34</v>
      </c>
      <c r="N1976">
        <v>43</v>
      </c>
      <c r="O1976">
        <v>0</v>
      </c>
      <c r="P1976">
        <v>0</v>
      </c>
      <c r="Q1976" t="s">
        <v>87</v>
      </c>
      <c r="R1976" s="5">
        <v>12093</v>
      </c>
      <c r="S1976">
        <v>5.9</v>
      </c>
      <c r="T1976" s="5">
        <v>166459.73000000001</v>
      </c>
      <c r="U1976">
        <v>46</v>
      </c>
      <c r="V1976" t="s">
        <v>29</v>
      </c>
      <c r="W1976" s="5">
        <v>1250</v>
      </c>
      <c r="X1976" s="5">
        <f>Table1[[#This Row],[Attendance]]*Table1[[#This Row],[Average Ticket Price]]</f>
        <v>44655000</v>
      </c>
      <c r="Y1976" s="5" t="s">
        <v>683</v>
      </c>
    </row>
    <row r="1977" spans="1:25" x14ac:dyDescent="0.25">
      <c r="A1977" t="s">
        <v>497</v>
      </c>
      <c r="B1977" s="8">
        <v>45468</v>
      </c>
      <c r="C1977">
        <f t="shared" si="30"/>
        <v>2024</v>
      </c>
      <c r="D1977" t="s">
        <v>77</v>
      </c>
      <c r="E1977" t="s">
        <v>37</v>
      </c>
      <c r="F1977" t="s">
        <v>44</v>
      </c>
      <c r="G1977" t="b">
        <v>1</v>
      </c>
      <c r="H1977">
        <v>4</v>
      </c>
      <c r="I1977">
        <v>3</v>
      </c>
      <c r="J1977" t="s">
        <v>25</v>
      </c>
      <c r="K1977" s="5">
        <v>6299</v>
      </c>
      <c r="L1977" t="s">
        <v>308</v>
      </c>
      <c r="M1977" t="s">
        <v>61</v>
      </c>
      <c r="N1977">
        <v>12</v>
      </c>
      <c r="O1977">
        <v>1</v>
      </c>
      <c r="P1977">
        <v>1</v>
      </c>
      <c r="Q1977" t="s">
        <v>81</v>
      </c>
      <c r="R1977" s="5">
        <v>93563</v>
      </c>
      <c r="S1977">
        <v>1.28</v>
      </c>
      <c r="T1977" s="5">
        <v>139542.59</v>
      </c>
      <c r="U1977">
        <v>45</v>
      </c>
      <c r="V1977" t="s">
        <v>42</v>
      </c>
      <c r="W1977" s="5">
        <v>2500</v>
      </c>
      <c r="X1977" s="5">
        <f>Table1[[#This Row],[Attendance]]*Table1[[#This Row],[Average Ticket Price]]</f>
        <v>15747500</v>
      </c>
      <c r="Y1977" s="5" t="s">
        <v>683</v>
      </c>
    </row>
    <row r="1978" spans="1:25" x14ac:dyDescent="0.25">
      <c r="A1978" t="s">
        <v>430</v>
      </c>
      <c r="B1978" s="8">
        <v>45935</v>
      </c>
      <c r="C1978">
        <f t="shared" si="30"/>
        <v>2025</v>
      </c>
      <c r="D1978" t="s">
        <v>53</v>
      </c>
      <c r="E1978" t="s">
        <v>83</v>
      </c>
      <c r="F1978" t="s">
        <v>44</v>
      </c>
      <c r="G1978" t="b">
        <v>1</v>
      </c>
      <c r="H1978">
        <v>4</v>
      </c>
      <c r="I1978">
        <v>0</v>
      </c>
      <c r="J1978" t="s">
        <v>25</v>
      </c>
      <c r="K1978" s="5">
        <v>7795</v>
      </c>
      <c r="L1978" t="s">
        <v>178</v>
      </c>
      <c r="M1978" t="s">
        <v>34</v>
      </c>
      <c r="N1978">
        <v>39</v>
      </c>
      <c r="O1978">
        <v>1</v>
      </c>
      <c r="P1978">
        <v>0</v>
      </c>
      <c r="Q1978" t="s">
        <v>46</v>
      </c>
      <c r="R1978" s="5">
        <v>67865</v>
      </c>
      <c r="S1978">
        <v>5.49</v>
      </c>
      <c r="T1978" s="5">
        <v>185352.17</v>
      </c>
      <c r="U1978">
        <v>54</v>
      </c>
      <c r="V1978" t="s">
        <v>29</v>
      </c>
      <c r="W1978" s="5">
        <v>1250</v>
      </c>
      <c r="X1978" s="5">
        <f>Table1[[#This Row],[Attendance]]*Table1[[#This Row],[Average Ticket Price]]</f>
        <v>9743750</v>
      </c>
      <c r="Y1978" s="5" t="s">
        <v>683</v>
      </c>
    </row>
    <row r="1979" spans="1:25" x14ac:dyDescent="0.25">
      <c r="A1979" t="s">
        <v>427</v>
      </c>
      <c r="B1979" s="8">
        <v>45939</v>
      </c>
      <c r="C1979">
        <f t="shared" si="30"/>
        <v>2025</v>
      </c>
      <c r="D1979" t="s">
        <v>22</v>
      </c>
      <c r="E1979" t="s">
        <v>72</v>
      </c>
      <c r="F1979" t="s">
        <v>38</v>
      </c>
      <c r="G1979" t="b">
        <v>0</v>
      </c>
      <c r="H1979">
        <v>2</v>
      </c>
      <c r="I1979">
        <v>1</v>
      </c>
      <c r="J1979" t="s">
        <v>25</v>
      </c>
      <c r="K1979" s="5">
        <v>27807</v>
      </c>
      <c r="L1979" t="s">
        <v>64</v>
      </c>
      <c r="M1979" t="s">
        <v>27</v>
      </c>
      <c r="N1979">
        <v>85</v>
      </c>
      <c r="O1979">
        <v>2</v>
      </c>
      <c r="P1979">
        <v>1</v>
      </c>
      <c r="Q1979" t="s">
        <v>81</v>
      </c>
      <c r="R1979" s="5">
        <v>13235</v>
      </c>
      <c r="S1979">
        <v>8.8800000000000008</v>
      </c>
      <c r="T1979" s="5">
        <v>17813.84</v>
      </c>
      <c r="U1979">
        <v>50</v>
      </c>
      <c r="V1979" t="s">
        <v>152</v>
      </c>
      <c r="W1979" s="5">
        <v>1500</v>
      </c>
      <c r="X1979" s="5">
        <f>Table1[[#This Row],[Attendance]]*Table1[[#This Row],[Average Ticket Price]]</f>
        <v>41710500</v>
      </c>
      <c r="Y1979" s="5" t="s">
        <v>683</v>
      </c>
    </row>
    <row r="1980" spans="1:25" x14ac:dyDescent="0.25">
      <c r="A1980" t="s">
        <v>541</v>
      </c>
      <c r="B1980" s="8">
        <v>45534</v>
      </c>
      <c r="C1980">
        <f t="shared" si="30"/>
        <v>2024</v>
      </c>
      <c r="D1980" t="s">
        <v>31</v>
      </c>
      <c r="E1980" t="s">
        <v>23</v>
      </c>
      <c r="F1980" t="s">
        <v>38</v>
      </c>
      <c r="G1980" t="b">
        <v>1</v>
      </c>
      <c r="H1980">
        <v>4</v>
      </c>
      <c r="I1980">
        <v>0</v>
      </c>
      <c r="J1980" t="s">
        <v>25</v>
      </c>
      <c r="K1980" s="5">
        <v>20891</v>
      </c>
      <c r="L1980" t="s">
        <v>145</v>
      </c>
      <c r="M1980" t="s">
        <v>61</v>
      </c>
      <c r="N1980">
        <v>65</v>
      </c>
      <c r="O1980">
        <v>1</v>
      </c>
      <c r="P1980">
        <v>0</v>
      </c>
      <c r="Q1980" t="s">
        <v>62</v>
      </c>
      <c r="R1980" s="5">
        <v>541</v>
      </c>
      <c r="S1980">
        <v>4.1100000000000003</v>
      </c>
      <c r="T1980" s="5">
        <v>89464.03</v>
      </c>
      <c r="U1980">
        <v>44</v>
      </c>
      <c r="V1980" t="s">
        <v>42</v>
      </c>
      <c r="W1980" s="5">
        <v>2250</v>
      </c>
      <c r="X1980" s="5">
        <f>Table1[[#This Row],[Attendance]]*Table1[[#This Row],[Average Ticket Price]]</f>
        <v>47004750</v>
      </c>
      <c r="Y1980" s="5" t="s">
        <v>683</v>
      </c>
    </row>
    <row r="1981" spans="1:25" x14ac:dyDescent="0.25">
      <c r="A1981" t="s">
        <v>550</v>
      </c>
      <c r="B1981" s="8">
        <v>45606</v>
      </c>
      <c r="C1981">
        <f t="shared" si="30"/>
        <v>2024</v>
      </c>
      <c r="D1981" t="s">
        <v>97</v>
      </c>
      <c r="E1981" t="s">
        <v>48</v>
      </c>
      <c r="F1981" t="s">
        <v>24</v>
      </c>
      <c r="G1981" t="b">
        <v>1</v>
      </c>
      <c r="H1981">
        <v>4</v>
      </c>
      <c r="I1981">
        <v>0</v>
      </c>
      <c r="J1981" t="s">
        <v>25</v>
      </c>
      <c r="K1981" s="5">
        <v>5685</v>
      </c>
      <c r="L1981" t="s">
        <v>40</v>
      </c>
      <c r="M1981" t="s">
        <v>34</v>
      </c>
      <c r="N1981">
        <v>20</v>
      </c>
      <c r="O1981">
        <v>0</v>
      </c>
      <c r="P1981">
        <v>0</v>
      </c>
      <c r="Q1981" t="s">
        <v>46</v>
      </c>
      <c r="R1981" s="5">
        <v>43101</v>
      </c>
      <c r="S1981">
        <v>4.32</v>
      </c>
      <c r="T1981" s="5">
        <v>32762.04</v>
      </c>
      <c r="U1981">
        <v>35</v>
      </c>
      <c r="V1981" t="s">
        <v>42</v>
      </c>
      <c r="W1981" s="5">
        <v>2250</v>
      </c>
      <c r="X1981" s="5">
        <f>Table1[[#This Row],[Attendance]]*Table1[[#This Row],[Average Ticket Price]]</f>
        <v>12791250</v>
      </c>
      <c r="Y1981" s="5" t="s">
        <v>683</v>
      </c>
    </row>
    <row r="1982" spans="1:25" x14ac:dyDescent="0.25">
      <c r="A1982" t="s">
        <v>127</v>
      </c>
      <c r="B1982" s="8">
        <v>45994</v>
      </c>
      <c r="C1982">
        <f t="shared" si="30"/>
        <v>2025</v>
      </c>
      <c r="D1982" t="s">
        <v>22</v>
      </c>
      <c r="E1982" t="s">
        <v>37</v>
      </c>
      <c r="F1982" t="s">
        <v>44</v>
      </c>
      <c r="G1982" t="b">
        <v>1</v>
      </c>
      <c r="H1982">
        <v>2</v>
      </c>
      <c r="I1982">
        <v>2</v>
      </c>
      <c r="J1982" t="s">
        <v>39</v>
      </c>
      <c r="K1982" s="5">
        <v>37447</v>
      </c>
      <c r="L1982" t="s">
        <v>366</v>
      </c>
      <c r="M1982" t="s">
        <v>34</v>
      </c>
      <c r="N1982">
        <v>33</v>
      </c>
      <c r="O1982">
        <v>0</v>
      </c>
      <c r="P1982">
        <v>2</v>
      </c>
      <c r="Q1982" t="s">
        <v>81</v>
      </c>
      <c r="R1982" s="5">
        <v>1217</v>
      </c>
      <c r="S1982">
        <v>5.56</v>
      </c>
      <c r="T1982" s="5">
        <v>139507.62</v>
      </c>
      <c r="U1982">
        <v>63</v>
      </c>
      <c r="V1982" t="s">
        <v>29</v>
      </c>
      <c r="W1982" s="5">
        <v>1000</v>
      </c>
      <c r="X1982" s="5">
        <f>Table1[[#This Row],[Attendance]]*Table1[[#This Row],[Average Ticket Price]]</f>
        <v>37447000</v>
      </c>
      <c r="Y1982" s="5" t="s">
        <v>683</v>
      </c>
    </row>
    <row r="1983" spans="1:25" x14ac:dyDescent="0.25">
      <c r="A1983" t="s">
        <v>283</v>
      </c>
      <c r="B1983" s="8">
        <v>45875</v>
      </c>
      <c r="C1983">
        <f t="shared" si="30"/>
        <v>2025</v>
      </c>
      <c r="D1983" t="s">
        <v>89</v>
      </c>
      <c r="E1983" t="s">
        <v>72</v>
      </c>
      <c r="F1983" t="s">
        <v>38</v>
      </c>
      <c r="G1983" t="b">
        <v>0</v>
      </c>
      <c r="H1983">
        <v>0</v>
      </c>
      <c r="I1983">
        <v>3</v>
      </c>
      <c r="J1983" t="s">
        <v>54</v>
      </c>
      <c r="K1983" s="5">
        <v>19918</v>
      </c>
      <c r="L1983" t="s">
        <v>159</v>
      </c>
      <c r="M1983" t="s">
        <v>61</v>
      </c>
      <c r="N1983">
        <v>52</v>
      </c>
      <c r="O1983">
        <v>1</v>
      </c>
      <c r="P1983">
        <v>1</v>
      </c>
      <c r="Q1983" t="s">
        <v>41</v>
      </c>
      <c r="R1983" s="5">
        <v>69399</v>
      </c>
      <c r="S1983">
        <v>2.0499999999999998</v>
      </c>
      <c r="T1983" s="5">
        <v>221665.71</v>
      </c>
      <c r="U1983">
        <v>57</v>
      </c>
      <c r="V1983" t="s">
        <v>42</v>
      </c>
      <c r="W1983" s="5">
        <v>2000</v>
      </c>
      <c r="X1983" s="5">
        <f>Table1[[#This Row],[Attendance]]*Table1[[#This Row],[Average Ticket Price]]</f>
        <v>39836000</v>
      </c>
      <c r="Y1983" s="5" t="s">
        <v>683</v>
      </c>
    </row>
    <row r="1984" spans="1:25" x14ac:dyDescent="0.25">
      <c r="A1984" t="s">
        <v>507</v>
      </c>
      <c r="B1984" s="8">
        <v>45878</v>
      </c>
      <c r="C1984">
        <f t="shared" si="30"/>
        <v>2025</v>
      </c>
      <c r="D1984" t="s">
        <v>77</v>
      </c>
      <c r="E1984" t="s">
        <v>66</v>
      </c>
      <c r="F1984" t="s">
        <v>38</v>
      </c>
      <c r="G1984" t="b">
        <v>0</v>
      </c>
      <c r="H1984">
        <v>5</v>
      </c>
      <c r="I1984">
        <v>4</v>
      </c>
      <c r="J1984" t="s">
        <v>25</v>
      </c>
      <c r="K1984" s="5">
        <v>13232</v>
      </c>
      <c r="L1984" t="s">
        <v>231</v>
      </c>
      <c r="M1984" t="s">
        <v>61</v>
      </c>
      <c r="N1984">
        <v>90</v>
      </c>
      <c r="O1984">
        <v>0</v>
      </c>
      <c r="P1984">
        <v>1</v>
      </c>
      <c r="Q1984" t="s">
        <v>41</v>
      </c>
      <c r="R1984" s="5">
        <v>31997</v>
      </c>
      <c r="S1984">
        <v>2.73</v>
      </c>
      <c r="T1984" s="5">
        <v>84521.35</v>
      </c>
      <c r="U1984">
        <v>33</v>
      </c>
      <c r="V1984" t="s">
        <v>42</v>
      </c>
      <c r="W1984" s="5">
        <v>1500</v>
      </c>
      <c r="X1984" s="5">
        <f>Table1[[#This Row],[Attendance]]*Table1[[#This Row],[Average Ticket Price]]</f>
        <v>19848000</v>
      </c>
      <c r="Y1984" s="5" t="s">
        <v>683</v>
      </c>
    </row>
    <row r="1985" spans="1:25" x14ac:dyDescent="0.25">
      <c r="A1985" t="s">
        <v>555</v>
      </c>
      <c r="B1985" s="8">
        <v>45888</v>
      </c>
      <c r="C1985">
        <f t="shared" si="30"/>
        <v>2025</v>
      </c>
      <c r="D1985" t="s">
        <v>31</v>
      </c>
      <c r="E1985" t="s">
        <v>98</v>
      </c>
      <c r="F1985" t="s">
        <v>38</v>
      </c>
      <c r="G1985" t="b">
        <v>1</v>
      </c>
      <c r="H1985">
        <v>5</v>
      </c>
      <c r="I1985">
        <v>2</v>
      </c>
      <c r="J1985" t="s">
        <v>25</v>
      </c>
      <c r="K1985" s="5">
        <v>30774</v>
      </c>
      <c r="L1985" t="s">
        <v>316</v>
      </c>
      <c r="M1985" t="s">
        <v>61</v>
      </c>
      <c r="N1985">
        <v>62</v>
      </c>
      <c r="O1985">
        <v>2</v>
      </c>
      <c r="P1985">
        <v>2</v>
      </c>
      <c r="Q1985" t="s">
        <v>62</v>
      </c>
      <c r="R1985" s="5">
        <v>71760</v>
      </c>
      <c r="S1985">
        <v>7.03</v>
      </c>
      <c r="T1985" s="5">
        <v>123376.77</v>
      </c>
      <c r="U1985">
        <v>53</v>
      </c>
      <c r="V1985" t="s">
        <v>42</v>
      </c>
      <c r="W1985" s="5">
        <v>1500</v>
      </c>
      <c r="X1985" s="5">
        <f>Table1[[#This Row],[Attendance]]*Table1[[#This Row],[Average Ticket Price]]</f>
        <v>46161000</v>
      </c>
      <c r="Y1985" s="5" t="s">
        <v>683</v>
      </c>
    </row>
    <row r="1986" spans="1:25" x14ac:dyDescent="0.25">
      <c r="A1986" t="s">
        <v>183</v>
      </c>
      <c r="B1986" s="8">
        <v>45811</v>
      </c>
      <c r="C1986">
        <f t="shared" si="30"/>
        <v>2025</v>
      </c>
      <c r="D1986" t="s">
        <v>69</v>
      </c>
      <c r="E1986" t="s">
        <v>23</v>
      </c>
      <c r="F1986" t="s">
        <v>44</v>
      </c>
      <c r="G1986" t="b">
        <v>0</v>
      </c>
      <c r="H1986">
        <v>1</v>
      </c>
      <c r="I1986">
        <v>4</v>
      </c>
      <c r="J1986" t="s">
        <v>54</v>
      </c>
      <c r="K1986" s="5">
        <v>27649</v>
      </c>
      <c r="L1986" t="s">
        <v>251</v>
      </c>
      <c r="M1986" t="s">
        <v>27</v>
      </c>
      <c r="N1986">
        <v>10</v>
      </c>
      <c r="O1986">
        <v>1</v>
      </c>
      <c r="P1986">
        <v>0</v>
      </c>
      <c r="Q1986" t="s">
        <v>41</v>
      </c>
      <c r="R1986" s="5">
        <v>8185</v>
      </c>
      <c r="S1986">
        <v>7.65</v>
      </c>
      <c r="T1986" s="5">
        <v>161410.76</v>
      </c>
      <c r="U1986">
        <v>61</v>
      </c>
      <c r="V1986" t="s">
        <v>42</v>
      </c>
      <c r="W1986" s="5">
        <v>1000</v>
      </c>
      <c r="X1986" s="5">
        <f>Table1[[#This Row],[Attendance]]*Table1[[#This Row],[Average Ticket Price]]</f>
        <v>27649000</v>
      </c>
      <c r="Y1986" s="5" t="s">
        <v>683</v>
      </c>
    </row>
    <row r="1987" spans="1:25" x14ac:dyDescent="0.25">
      <c r="A1987" t="s">
        <v>566</v>
      </c>
      <c r="B1987" s="8">
        <v>45418</v>
      </c>
      <c r="C1987">
        <f t="shared" ref="C1987:C2050" si="31">YEAR(B1987)</f>
        <v>2024</v>
      </c>
      <c r="D1987" t="s">
        <v>22</v>
      </c>
      <c r="E1987" t="s">
        <v>83</v>
      </c>
      <c r="F1987" t="s">
        <v>38</v>
      </c>
      <c r="G1987" t="b">
        <v>1</v>
      </c>
      <c r="H1987">
        <v>3</v>
      </c>
      <c r="I1987">
        <v>0</v>
      </c>
      <c r="J1987" t="s">
        <v>25</v>
      </c>
      <c r="K1987" s="5">
        <v>10201</v>
      </c>
      <c r="L1987" t="s">
        <v>101</v>
      </c>
      <c r="M1987" t="s">
        <v>61</v>
      </c>
      <c r="N1987">
        <v>72</v>
      </c>
      <c r="O1987">
        <v>1</v>
      </c>
      <c r="P1987">
        <v>1</v>
      </c>
      <c r="Q1987" t="s">
        <v>41</v>
      </c>
      <c r="R1987" s="5">
        <v>76651</v>
      </c>
      <c r="S1987">
        <v>2.4</v>
      </c>
      <c r="T1987" s="5">
        <v>35719.550000000003</v>
      </c>
      <c r="U1987">
        <v>42</v>
      </c>
      <c r="V1987" t="s">
        <v>29</v>
      </c>
      <c r="W1987" s="5">
        <v>750</v>
      </c>
      <c r="X1987" s="5">
        <f>Table1[[#This Row],[Attendance]]*Table1[[#This Row],[Average Ticket Price]]</f>
        <v>7650750</v>
      </c>
      <c r="Y1987" s="5" t="s">
        <v>683</v>
      </c>
    </row>
    <row r="1988" spans="1:25" x14ac:dyDescent="0.25">
      <c r="A1988" t="s">
        <v>636</v>
      </c>
      <c r="B1988" s="8">
        <v>45915</v>
      </c>
      <c r="C1988">
        <f t="shared" si="31"/>
        <v>2025</v>
      </c>
      <c r="D1988" t="s">
        <v>22</v>
      </c>
      <c r="E1988" t="s">
        <v>23</v>
      </c>
      <c r="F1988" t="s">
        <v>38</v>
      </c>
      <c r="G1988" t="b">
        <v>1</v>
      </c>
      <c r="H1988">
        <v>0</v>
      </c>
      <c r="I1988">
        <v>1</v>
      </c>
      <c r="J1988" t="s">
        <v>54</v>
      </c>
      <c r="K1988" s="5">
        <v>7069</v>
      </c>
      <c r="L1988" t="s">
        <v>169</v>
      </c>
      <c r="M1988" t="s">
        <v>50</v>
      </c>
      <c r="N1988">
        <v>33</v>
      </c>
      <c r="O1988">
        <v>2</v>
      </c>
      <c r="P1988">
        <v>2</v>
      </c>
      <c r="Q1988" t="s">
        <v>62</v>
      </c>
      <c r="R1988" s="5">
        <v>133226</v>
      </c>
      <c r="S1988">
        <v>4.57</v>
      </c>
      <c r="T1988" s="5">
        <v>199843.3</v>
      </c>
      <c r="U1988">
        <v>20</v>
      </c>
      <c r="V1988" t="s">
        <v>42</v>
      </c>
      <c r="W1988" s="5">
        <v>2000</v>
      </c>
      <c r="X1988" s="5">
        <f>Table1[[#This Row],[Attendance]]*Table1[[#This Row],[Average Ticket Price]]</f>
        <v>14138000</v>
      </c>
      <c r="Y1988" s="5" t="s">
        <v>683</v>
      </c>
    </row>
    <row r="1989" spans="1:25" x14ac:dyDescent="0.25">
      <c r="A1989" t="s">
        <v>458</v>
      </c>
      <c r="B1989" s="8">
        <v>45380</v>
      </c>
      <c r="C1989">
        <f t="shared" si="31"/>
        <v>2024</v>
      </c>
      <c r="D1989" t="s">
        <v>97</v>
      </c>
      <c r="E1989" t="s">
        <v>72</v>
      </c>
      <c r="F1989" t="s">
        <v>24</v>
      </c>
      <c r="G1989" t="b">
        <v>1</v>
      </c>
      <c r="H1989">
        <v>2</v>
      </c>
      <c r="I1989">
        <v>0</v>
      </c>
      <c r="J1989" t="s">
        <v>25</v>
      </c>
      <c r="K1989" s="5">
        <v>39334</v>
      </c>
      <c r="L1989" t="s">
        <v>157</v>
      </c>
      <c r="M1989" t="s">
        <v>27</v>
      </c>
      <c r="N1989">
        <v>41</v>
      </c>
      <c r="O1989">
        <v>0</v>
      </c>
      <c r="P1989">
        <v>0</v>
      </c>
      <c r="Q1989" t="s">
        <v>81</v>
      </c>
      <c r="R1989" s="5">
        <v>28129</v>
      </c>
      <c r="S1989">
        <v>3.35</v>
      </c>
      <c r="T1989" s="5">
        <v>27294.54</v>
      </c>
      <c r="U1989">
        <v>33</v>
      </c>
      <c r="V1989" t="s">
        <v>42</v>
      </c>
      <c r="W1989" s="5">
        <v>1500</v>
      </c>
      <c r="X1989" s="5">
        <f>Table1[[#This Row],[Attendance]]*Table1[[#This Row],[Average Ticket Price]]</f>
        <v>59001000</v>
      </c>
      <c r="Y1989" s="5" t="s">
        <v>683</v>
      </c>
    </row>
    <row r="1990" spans="1:25" x14ac:dyDescent="0.25">
      <c r="A1990" t="s">
        <v>497</v>
      </c>
      <c r="B1990" s="8">
        <v>45921</v>
      </c>
      <c r="C1990">
        <f t="shared" si="31"/>
        <v>2025</v>
      </c>
      <c r="D1990" t="s">
        <v>69</v>
      </c>
      <c r="E1990" t="s">
        <v>66</v>
      </c>
      <c r="F1990" t="s">
        <v>24</v>
      </c>
      <c r="G1990" t="b">
        <v>1</v>
      </c>
      <c r="H1990">
        <v>4</v>
      </c>
      <c r="I1990">
        <v>0</v>
      </c>
      <c r="J1990" t="s">
        <v>25</v>
      </c>
      <c r="K1990" s="5">
        <v>9988</v>
      </c>
      <c r="L1990" t="s">
        <v>55</v>
      </c>
      <c r="M1990" t="s">
        <v>61</v>
      </c>
      <c r="N1990">
        <v>39</v>
      </c>
      <c r="O1990">
        <v>0</v>
      </c>
      <c r="P1990">
        <v>2</v>
      </c>
      <c r="Q1990" t="s">
        <v>81</v>
      </c>
      <c r="R1990" s="5">
        <v>97820</v>
      </c>
      <c r="S1990">
        <v>7.49</v>
      </c>
      <c r="T1990" s="5">
        <v>82333.279999999999</v>
      </c>
      <c r="U1990">
        <v>31</v>
      </c>
      <c r="V1990" t="s">
        <v>42</v>
      </c>
      <c r="W1990" s="5">
        <v>1500</v>
      </c>
      <c r="X1990" s="5">
        <f>Table1[[#This Row],[Attendance]]*Table1[[#This Row],[Average Ticket Price]]</f>
        <v>14982000</v>
      </c>
      <c r="Y1990" s="5" t="s">
        <v>683</v>
      </c>
    </row>
    <row r="1991" spans="1:25" x14ac:dyDescent="0.25">
      <c r="A1991" t="s">
        <v>194</v>
      </c>
      <c r="B1991" s="8">
        <v>45836</v>
      </c>
      <c r="C1991">
        <f t="shared" si="31"/>
        <v>2025</v>
      </c>
      <c r="D1991" t="s">
        <v>69</v>
      </c>
      <c r="E1991" t="s">
        <v>48</v>
      </c>
      <c r="F1991" t="s">
        <v>24</v>
      </c>
      <c r="G1991" t="b">
        <v>1</v>
      </c>
      <c r="H1991">
        <v>5</v>
      </c>
      <c r="I1991">
        <v>1</v>
      </c>
      <c r="J1991" t="s">
        <v>25</v>
      </c>
      <c r="K1991" s="5">
        <v>50927</v>
      </c>
      <c r="L1991" t="s">
        <v>143</v>
      </c>
      <c r="M1991" t="s">
        <v>27</v>
      </c>
      <c r="N1991">
        <v>69</v>
      </c>
      <c r="O1991">
        <v>0</v>
      </c>
      <c r="P1991">
        <v>1</v>
      </c>
      <c r="Q1991" t="s">
        <v>28</v>
      </c>
      <c r="R1991" s="5">
        <v>49025</v>
      </c>
      <c r="S1991">
        <v>7.41</v>
      </c>
      <c r="T1991" s="5">
        <v>89330</v>
      </c>
      <c r="U1991">
        <v>40</v>
      </c>
      <c r="V1991" t="s">
        <v>29</v>
      </c>
      <c r="W1991" s="5">
        <v>2000</v>
      </c>
      <c r="X1991" s="5">
        <f>Table1[[#This Row],[Attendance]]*Table1[[#This Row],[Average Ticket Price]]</f>
        <v>101854000</v>
      </c>
      <c r="Y1991" s="5" t="s">
        <v>683</v>
      </c>
    </row>
    <row r="1992" spans="1:25" x14ac:dyDescent="0.25">
      <c r="A1992" t="s">
        <v>539</v>
      </c>
      <c r="B1992" s="8">
        <v>45821</v>
      </c>
      <c r="C1992">
        <f t="shared" si="31"/>
        <v>2025</v>
      </c>
      <c r="D1992" t="s">
        <v>97</v>
      </c>
      <c r="E1992" t="s">
        <v>66</v>
      </c>
      <c r="F1992" t="s">
        <v>44</v>
      </c>
      <c r="G1992" t="b">
        <v>0</v>
      </c>
      <c r="H1992">
        <v>3</v>
      </c>
      <c r="I1992">
        <v>0</v>
      </c>
      <c r="J1992" t="s">
        <v>25</v>
      </c>
      <c r="K1992" s="5">
        <v>38694</v>
      </c>
      <c r="L1992" t="s">
        <v>238</v>
      </c>
      <c r="M1992" t="s">
        <v>34</v>
      </c>
      <c r="N1992">
        <v>50</v>
      </c>
      <c r="O1992">
        <v>0</v>
      </c>
      <c r="P1992">
        <v>0</v>
      </c>
      <c r="Q1992" t="s">
        <v>28</v>
      </c>
      <c r="R1992" s="5">
        <v>23347</v>
      </c>
      <c r="S1992">
        <v>7.31</v>
      </c>
      <c r="T1992" s="5">
        <v>48495.11</v>
      </c>
      <c r="U1992">
        <v>28</v>
      </c>
      <c r="V1992" t="s">
        <v>42</v>
      </c>
      <c r="W1992" s="5">
        <v>2000</v>
      </c>
      <c r="X1992" s="5">
        <f>Table1[[#This Row],[Attendance]]*Table1[[#This Row],[Average Ticket Price]]</f>
        <v>77388000</v>
      </c>
      <c r="Y1992" s="5" t="s">
        <v>683</v>
      </c>
    </row>
    <row r="1993" spans="1:25" x14ac:dyDescent="0.25">
      <c r="A1993" t="s">
        <v>450</v>
      </c>
      <c r="B1993" s="8">
        <v>45398</v>
      </c>
      <c r="C1993">
        <f t="shared" si="31"/>
        <v>2024</v>
      </c>
      <c r="D1993" t="s">
        <v>69</v>
      </c>
      <c r="E1993" t="s">
        <v>98</v>
      </c>
      <c r="F1993" t="s">
        <v>44</v>
      </c>
      <c r="G1993" t="b">
        <v>1</v>
      </c>
      <c r="H1993">
        <v>4</v>
      </c>
      <c r="I1993">
        <v>2</v>
      </c>
      <c r="J1993" t="s">
        <v>25</v>
      </c>
      <c r="K1993" s="5">
        <v>26083</v>
      </c>
      <c r="L1993" t="s">
        <v>322</v>
      </c>
      <c r="M1993" t="s">
        <v>27</v>
      </c>
      <c r="N1993">
        <v>85</v>
      </c>
      <c r="O1993">
        <v>0</v>
      </c>
      <c r="P1993">
        <v>1</v>
      </c>
      <c r="Q1993" t="s">
        <v>62</v>
      </c>
      <c r="R1993" s="5">
        <v>24443</v>
      </c>
      <c r="S1993">
        <v>8.17</v>
      </c>
      <c r="T1993" s="5">
        <v>138602.07</v>
      </c>
      <c r="U1993">
        <v>33</v>
      </c>
      <c r="V1993" t="s">
        <v>29</v>
      </c>
      <c r="W1993" s="5">
        <v>1000</v>
      </c>
      <c r="X1993" s="5">
        <f>Table1[[#This Row],[Attendance]]*Table1[[#This Row],[Average Ticket Price]]</f>
        <v>26083000</v>
      </c>
      <c r="Y1993" s="5" t="s">
        <v>683</v>
      </c>
    </row>
    <row r="1994" spans="1:25" x14ac:dyDescent="0.25">
      <c r="A1994" t="s">
        <v>570</v>
      </c>
      <c r="B1994" s="8">
        <v>45698</v>
      </c>
      <c r="C1994">
        <f t="shared" si="31"/>
        <v>2025</v>
      </c>
      <c r="D1994" t="s">
        <v>31</v>
      </c>
      <c r="E1994" t="s">
        <v>72</v>
      </c>
      <c r="F1994" t="s">
        <v>24</v>
      </c>
      <c r="G1994" t="b">
        <v>0</v>
      </c>
      <c r="H1994">
        <v>5</v>
      </c>
      <c r="I1994">
        <v>3</v>
      </c>
      <c r="J1994" t="s">
        <v>25</v>
      </c>
      <c r="K1994" s="5">
        <v>52597</v>
      </c>
      <c r="L1994" t="s">
        <v>84</v>
      </c>
      <c r="M1994" t="s">
        <v>27</v>
      </c>
      <c r="N1994">
        <v>89</v>
      </c>
      <c r="O1994">
        <v>1</v>
      </c>
      <c r="P1994">
        <v>0</v>
      </c>
      <c r="Q1994" t="s">
        <v>81</v>
      </c>
      <c r="R1994" s="5">
        <v>80525</v>
      </c>
      <c r="S1994">
        <v>9.17</v>
      </c>
      <c r="T1994" s="5">
        <v>9279.4599999999991</v>
      </c>
      <c r="U1994">
        <v>19</v>
      </c>
      <c r="V1994" t="s">
        <v>29</v>
      </c>
      <c r="W1994" s="5">
        <v>1750</v>
      </c>
      <c r="X1994" s="5">
        <f>Table1[[#This Row],[Attendance]]*Table1[[#This Row],[Average Ticket Price]]</f>
        <v>92044750</v>
      </c>
      <c r="Y1994" s="5" t="s">
        <v>683</v>
      </c>
    </row>
    <row r="1995" spans="1:25" x14ac:dyDescent="0.25">
      <c r="A1995" t="s">
        <v>146</v>
      </c>
      <c r="B1995" s="8">
        <v>45532</v>
      </c>
      <c r="C1995">
        <f t="shared" si="31"/>
        <v>2024</v>
      </c>
      <c r="D1995" t="s">
        <v>22</v>
      </c>
      <c r="E1995" t="s">
        <v>48</v>
      </c>
      <c r="F1995" t="s">
        <v>24</v>
      </c>
      <c r="G1995" t="b">
        <v>1</v>
      </c>
      <c r="H1995">
        <v>3</v>
      </c>
      <c r="I1995">
        <v>1</v>
      </c>
      <c r="J1995" t="s">
        <v>25</v>
      </c>
      <c r="K1995" s="5">
        <v>9494</v>
      </c>
      <c r="L1995" t="s">
        <v>121</v>
      </c>
      <c r="M1995" t="s">
        <v>50</v>
      </c>
      <c r="N1995">
        <v>54</v>
      </c>
      <c r="O1995">
        <v>0</v>
      </c>
      <c r="P1995">
        <v>2</v>
      </c>
      <c r="Q1995" t="s">
        <v>41</v>
      </c>
      <c r="R1995" s="5">
        <v>107649</v>
      </c>
      <c r="S1995">
        <v>7.42</v>
      </c>
      <c r="T1995" s="5">
        <v>71065.039999999994</v>
      </c>
      <c r="U1995">
        <v>49</v>
      </c>
      <c r="V1995" t="s">
        <v>42</v>
      </c>
      <c r="W1995" s="5">
        <v>1000</v>
      </c>
      <c r="X1995" s="5">
        <f>Table1[[#This Row],[Attendance]]*Table1[[#This Row],[Average Ticket Price]]</f>
        <v>9494000</v>
      </c>
      <c r="Y1995" s="5" t="s">
        <v>683</v>
      </c>
    </row>
    <row r="1996" spans="1:25" x14ac:dyDescent="0.25">
      <c r="A1996" t="s">
        <v>638</v>
      </c>
      <c r="B1996" s="8">
        <v>45619</v>
      </c>
      <c r="C1996">
        <f t="shared" si="31"/>
        <v>2024</v>
      </c>
      <c r="D1996" t="s">
        <v>97</v>
      </c>
      <c r="E1996" t="s">
        <v>48</v>
      </c>
      <c r="F1996" t="s">
        <v>24</v>
      </c>
      <c r="G1996" t="b">
        <v>1</v>
      </c>
      <c r="H1996">
        <v>0</v>
      </c>
      <c r="I1996">
        <v>0</v>
      </c>
      <c r="J1996" t="s">
        <v>39</v>
      </c>
      <c r="K1996" s="5">
        <v>14388</v>
      </c>
      <c r="L1996" t="s">
        <v>383</v>
      </c>
      <c r="M1996" t="s">
        <v>27</v>
      </c>
      <c r="N1996">
        <v>70</v>
      </c>
      <c r="O1996">
        <v>0</v>
      </c>
      <c r="P1996">
        <v>1</v>
      </c>
      <c r="Q1996" t="s">
        <v>51</v>
      </c>
      <c r="R1996" s="5">
        <v>65382</v>
      </c>
      <c r="S1996">
        <v>9.01</v>
      </c>
      <c r="T1996" s="5">
        <v>116363.48</v>
      </c>
      <c r="U1996">
        <v>18</v>
      </c>
      <c r="V1996" t="s">
        <v>29</v>
      </c>
      <c r="W1996" s="5">
        <v>2000</v>
      </c>
      <c r="X1996" s="5">
        <f>Table1[[#This Row],[Attendance]]*Table1[[#This Row],[Average Ticket Price]]</f>
        <v>28776000</v>
      </c>
      <c r="Y1996" s="5" t="s">
        <v>683</v>
      </c>
    </row>
    <row r="1997" spans="1:25" x14ac:dyDescent="0.25">
      <c r="A1997" t="s">
        <v>162</v>
      </c>
      <c r="B1997" s="8">
        <v>45598</v>
      </c>
      <c r="C1997">
        <f t="shared" si="31"/>
        <v>2024</v>
      </c>
      <c r="D1997" t="s">
        <v>53</v>
      </c>
      <c r="E1997" t="s">
        <v>66</v>
      </c>
      <c r="F1997" t="s">
        <v>24</v>
      </c>
      <c r="G1997" t="b">
        <v>1</v>
      </c>
      <c r="H1997">
        <v>5</v>
      </c>
      <c r="I1997">
        <v>2</v>
      </c>
      <c r="J1997" t="s">
        <v>25</v>
      </c>
      <c r="K1997" s="5">
        <v>46721</v>
      </c>
      <c r="L1997" t="s">
        <v>112</v>
      </c>
      <c r="M1997" t="s">
        <v>34</v>
      </c>
      <c r="N1997">
        <v>18</v>
      </c>
      <c r="O1997">
        <v>1</v>
      </c>
      <c r="P1997">
        <v>0</v>
      </c>
      <c r="Q1997" t="s">
        <v>62</v>
      </c>
      <c r="R1997" s="5">
        <v>99054</v>
      </c>
      <c r="S1997">
        <v>7.64</v>
      </c>
      <c r="T1997" s="5">
        <v>33807.31</v>
      </c>
      <c r="U1997">
        <v>48</v>
      </c>
      <c r="V1997" t="s">
        <v>42</v>
      </c>
      <c r="W1997" s="5">
        <v>1750</v>
      </c>
      <c r="X1997" s="5">
        <f>Table1[[#This Row],[Attendance]]*Table1[[#This Row],[Average Ticket Price]]</f>
        <v>81761750</v>
      </c>
      <c r="Y1997" s="5" t="s">
        <v>683</v>
      </c>
    </row>
    <row r="1998" spans="1:25" x14ac:dyDescent="0.25">
      <c r="A1998" t="s">
        <v>620</v>
      </c>
      <c r="B1998" s="8">
        <v>45487</v>
      </c>
      <c r="C1998">
        <f t="shared" si="31"/>
        <v>2024</v>
      </c>
      <c r="D1998" t="s">
        <v>36</v>
      </c>
      <c r="E1998" t="s">
        <v>48</v>
      </c>
      <c r="F1998" t="s">
        <v>44</v>
      </c>
      <c r="G1998" t="b">
        <v>1</v>
      </c>
      <c r="H1998">
        <v>1</v>
      </c>
      <c r="I1998">
        <v>3</v>
      </c>
      <c r="J1998" t="s">
        <v>54</v>
      </c>
      <c r="K1998" s="5">
        <v>37779</v>
      </c>
      <c r="L1998" t="s">
        <v>109</v>
      </c>
      <c r="M1998" t="s">
        <v>61</v>
      </c>
      <c r="N1998">
        <v>61</v>
      </c>
      <c r="O1998">
        <v>0</v>
      </c>
      <c r="P1998">
        <v>0</v>
      </c>
      <c r="Q1998" t="s">
        <v>51</v>
      </c>
      <c r="R1998" s="5">
        <v>23909</v>
      </c>
      <c r="S1998">
        <v>3.33</v>
      </c>
      <c r="T1998" s="5">
        <v>120863.14</v>
      </c>
      <c r="U1998">
        <v>59</v>
      </c>
      <c r="V1998" t="s">
        <v>42</v>
      </c>
      <c r="W1998" s="5">
        <v>2500</v>
      </c>
      <c r="X1998" s="5">
        <f>Table1[[#This Row],[Attendance]]*Table1[[#This Row],[Average Ticket Price]]</f>
        <v>94447500</v>
      </c>
      <c r="Y1998" s="5" t="s">
        <v>683</v>
      </c>
    </row>
    <row r="1999" spans="1:25" x14ac:dyDescent="0.25">
      <c r="A1999" t="s">
        <v>297</v>
      </c>
      <c r="B1999" s="8">
        <v>45704</v>
      </c>
      <c r="C1999">
        <f t="shared" si="31"/>
        <v>2025</v>
      </c>
      <c r="D1999" t="s">
        <v>31</v>
      </c>
      <c r="E1999" t="s">
        <v>98</v>
      </c>
      <c r="F1999" t="s">
        <v>44</v>
      </c>
      <c r="G1999" t="b">
        <v>0</v>
      </c>
      <c r="H1999">
        <v>3</v>
      </c>
      <c r="I1999">
        <v>3</v>
      </c>
      <c r="J1999" t="s">
        <v>39</v>
      </c>
      <c r="K1999" s="5">
        <v>36220</v>
      </c>
      <c r="L1999" t="s">
        <v>190</v>
      </c>
      <c r="M1999" t="s">
        <v>61</v>
      </c>
      <c r="N1999">
        <v>16</v>
      </c>
      <c r="O1999">
        <v>2</v>
      </c>
      <c r="P1999">
        <v>0</v>
      </c>
      <c r="Q1999" t="s">
        <v>46</v>
      </c>
      <c r="R1999" s="5">
        <v>5758</v>
      </c>
      <c r="S1999">
        <v>0.99</v>
      </c>
      <c r="T1999" s="5">
        <v>8612.76</v>
      </c>
      <c r="U1999">
        <v>56</v>
      </c>
      <c r="V1999" t="s">
        <v>29</v>
      </c>
      <c r="W1999" s="5">
        <v>750</v>
      </c>
      <c r="X1999" s="5">
        <f>Table1[[#This Row],[Attendance]]*Table1[[#This Row],[Average Ticket Price]]</f>
        <v>27165000</v>
      </c>
      <c r="Y1999" s="5" t="s">
        <v>683</v>
      </c>
    </row>
    <row r="2000" spans="1:25" x14ac:dyDescent="0.25">
      <c r="A2000" t="s">
        <v>420</v>
      </c>
      <c r="B2000" s="8">
        <v>45696</v>
      </c>
      <c r="C2000">
        <f t="shared" si="31"/>
        <v>2025</v>
      </c>
      <c r="D2000" t="s">
        <v>53</v>
      </c>
      <c r="E2000" t="s">
        <v>37</v>
      </c>
      <c r="F2000" t="s">
        <v>44</v>
      </c>
      <c r="G2000" t="b">
        <v>1</v>
      </c>
      <c r="H2000">
        <v>4</v>
      </c>
      <c r="I2000">
        <v>4</v>
      </c>
      <c r="J2000" t="s">
        <v>39</v>
      </c>
      <c r="K2000" s="5">
        <v>14953</v>
      </c>
      <c r="L2000" t="s">
        <v>366</v>
      </c>
      <c r="M2000" t="s">
        <v>50</v>
      </c>
      <c r="N2000">
        <v>27</v>
      </c>
      <c r="O2000">
        <v>0</v>
      </c>
      <c r="P2000">
        <v>0</v>
      </c>
      <c r="Q2000" t="s">
        <v>51</v>
      </c>
      <c r="R2000" s="5">
        <v>113648</v>
      </c>
      <c r="S2000">
        <v>2.7</v>
      </c>
      <c r="T2000" s="5">
        <v>143761.10999999999</v>
      </c>
      <c r="U2000">
        <v>49</v>
      </c>
      <c r="V2000" t="s">
        <v>29</v>
      </c>
      <c r="W2000" s="5">
        <v>750</v>
      </c>
      <c r="X2000" s="5">
        <f>Table1[[#This Row],[Attendance]]*Table1[[#This Row],[Average Ticket Price]]</f>
        <v>11214750</v>
      </c>
      <c r="Y2000" s="5" t="s">
        <v>683</v>
      </c>
    </row>
    <row r="2001" spans="1:25" x14ac:dyDescent="0.25">
      <c r="A2001" t="s">
        <v>566</v>
      </c>
      <c r="B2001" s="8">
        <v>45895</v>
      </c>
      <c r="C2001">
        <f t="shared" si="31"/>
        <v>2025</v>
      </c>
      <c r="D2001" t="s">
        <v>53</v>
      </c>
      <c r="E2001" t="s">
        <v>48</v>
      </c>
      <c r="F2001" t="s">
        <v>38</v>
      </c>
      <c r="G2001" t="b">
        <v>0</v>
      </c>
      <c r="H2001">
        <v>2</v>
      </c>
      <c r="I2001">
        <v>1</v>
      </c>
      <c r="J2001" t="s">
        <v>25</v>
      </c>
      <c r="K2001" s="5">
        <v>22400</v>
      </c>
      <c r="L2001" t="s">
        <v>212</v>
      </c>
      <c r="M2001" t="s">
        <v>27</v>
      </c>
      <c r="N2001">
        <v>53</v>
      </c>
      <c r="O2001">
        <v>1</v>
      </c>
      <c r="P2001">
        <v>0</v>
      </c>
      <c r="Q2001" t="s">
        <v>28</v>
      </c>
      <c r="R2001" s="5">
        <v>53521</v>
      </c>
      <c r="S2001">
        <v>1.02</v>
      </c>
      <c r="T2001" s="5">
        <v>216795.05</v>
      </c>
      <c r="U2001">
        <v>30</v>
      </c>
      <c r="V2001" t="s">
        <v>29</v>
      </c>
      <c r="W2001" s="5">
        <v>1250</v>
      </c>
      <c r="X2001" s="5">
        <f>Table1[[#This Row],[Attendance]]*Table1[[#This Row],[Average Ticket Price]]</f>
        <v>28000000</v>
      </c>
      <c r="Y2001" s="5" t="s">
        <v>683</v>
      </c>
    </row>
    <row r="2002" spans="1:25" x14ac:dyDescent="0.25">
      <c r="A2002" t="s">
        <v>566</v>
      </c>
      <c r="B2002" s="8">
        <v>45337</v>
      </c>
      <c r="C2002">
        <f t="shared" si="31"/>
        <v>2024</v>
      </c>
      <c r="D2002" t="s">
        <v>36</v>
      </c>
      <c r="E2002" t="s">
        <v>66</v>
      </c>
      <c r="F2002" t="s">
        <v>38</v>
      </c>
      <c r="G2002" t="b">
        <v>0</v>
      </c>
      <c r="H2002">
        <v>5</v>
      </c>
      <c r="I2002">
        <v>1</v>
      </c>
      <c r="J2002" t="s">
        <v>25</v>
      </c>
      <c r="K2002" s="5">
        <v>40913</v>
      </c>
      <c r="L2002" t="s">
        <v>33</v>
      </c>
      <c r="M2002" t="s">
        <v>34</v>
      </c>
      <c r="N2002">
        <v>81</v>
      </c>
      <c r="O2002">
        <v>1</v>
      </c>
      <c r="P2002">
        <v>0</v>
      </c>
      <c r="Q2002" t="s">
        <v>41</v>
      </c>
      <c r="R2002" s="5">
        <v>116135</v>
      </c>
      <c r="S2002">
        <v>3.54</v>
      </c>
      <c r="T2002" s="5">
        <v>115076.55</v>
      </c>
      <c r="U2002">
        <v>54</v>
      </c>
      <c r="V2002" t="s">
        <v>42</v>
      </c>
      <c r="W2002" s="5">
        <v>1250</v>
      </c>
      <c r="X2002" s="5">
        <f>Table1[[#This Row],[Attendance]]*Table1[[#This Row],[Average Ticket Price]]</f>
        <v>51141250</v>
      </c>
      <c r="Y2002" s="5" t="s">
        <v>683</v>
      </c>
    </row>
    <row r="2003" spans="1:25" x14ac:dyDescent="0.25">
      <c r="A2003" t="s">
        <v>623</v>
      </c>
      <c r="B2003" s="8">
        <v>45544</v>
      </c>
      <c r="C2003">
        <f t="shared" si="31"/>
        <v>2024</v>
      </c>
      <c r="D2003" t="s">
        <v>89</v>
      </c>
      <c r="E2003" t="s">
        <v>72</v>
      </c>
      <c r="F2003" t="s">
        <v>38</v>
      </c>
      <c r="G2003" t="b">
        <v>1</v>
      </c>
      <c r="H2003">
        <v>2</v>
      </c>
      <c r="I2003">
        <v>3</v>
      </c>
      <c r="J2003" t="s">
        <v>54</v>
      </c>
      <c r="K2003" s="5">
        <v>21254</v>
      </c>
      <c r="L2003" t="s">
        <v>167</v>
      </c>
      <c r="M2003" t="s">
        <v>50</v>
      </c>
      <c r="N2003">
        <v>17</v>
      </c>
      <c r="O2003">
        <v>2</v>
      </c>
      <c r="P2003">
        <v>0</v>
      </c>
      <c r="Q2003" t="s">
        <v>46</v>
      </c>
      <c r="R2003" s="5">
        <v>109100</v>
      </c>
      <c r="S2003">
        <v>6.18</v>
      </c>
      <c r="T2003" s="5">
        <v>144425.93</v>
      </c>
      <c r="U2003">
        <v>29</v>
      </c>
      <c r="V2003" t="s">
        <v>29</v>
      </c>
      <c r="W2003" s="5">
        <v>1000</v>
      </c>
      <c r="X2003" s="5">
        <f>Table1[[#This Row],[Attendance]]*Table1[[#This Row],[Average Ticket Price]]</f>
        <v>21254000</v>
      </c>
      <c r="Y2003" s="5" t="s">
        <v>683</v>
      </c>
    </row>
    <row r="2004" spans="1:25" x14ac:dyDescent="0.25">
      <c r="A2004" t="s">
        <v>58</v>
      </c>
      <c r="B2004" s="8">
        <v>45308</v>
      </c>
      <c r="C2004">
        <f t="shared" si="31"/>
        <v>2024</v>
      </c>
      <c r="D2004" t="s">
        <v>22</v>
      </c>
      <c r="E2004" t="s">
        <v>37</v>
      </c>
      <c r="F2004" t="s">
        <v>44</v>
      </c>
      <c r="G2004" t="b">
        <v>0</v>
      </c>
      <c r="H2004">
        <v>3</v>
      </c>
      <c r="I2004">
        <v>3</v>
      </c>
      <c r="J2004" t="s">
        <v>39</v>
      </c>
      <c r="K2004" s="5">
        <v>45746</v>
      </c>
      <c r="L2004" t="s">
        <v>293</v>
      </c>
      <c r="M2004" t="s">
        <v>50</v>
      </c>
      <c r="N2004">
        <v>17</v>
      </c>
      <c r="O2004">
        <v>1</v>
      </c>
      <c r="P2004">
        <v>1</v>
      </c>
      <c r="Q2004" t="s">
        <v>41</v>
      </c>
      <c r="R2004" s="5">
        <v>138120</v>
      </c>
      <c r="S2004">
        <v>1.94</v>
      </c>
      <c r="T2004" s="5">
        <v>222626.82</v>
      </c>
      <c r="U2004">
        <v>62</v>
      </c>
      <c r="V2004" t="s">
        <v>42</v>
      </c>
      <c r="W2004" s="5">
        <v>2250</v>
      </c>
      <c r="X2004" s="5">
        <f>Table1[[#This Row],[Attendance]]*Table1[[#This Row],[Average Ticket Price]]</f>
        <v>102928500</v>
      </c>
      <c r="Y2004" s="5" t="s">
        <v>683</v>
      </c>
    </row>
    <row r="2005" spans="1:25" x14ac:dyDescent="0.25">
      <c r="A2005" t="s">
        <v>21</v>
      </c>
      <c r="B2005" s="8">
        <v>45883</v>
      </c>
      <c r="C2005">
        <f t="shared" si="31"/>
        <v>2025</v>
      </c>
      <c r="D2005" t="s">
        <v>22</v>
      </c>
      <c r="E2005" t="s">
        <v>23</v>
      </c>
      <c r="F2005" t="s">
        <v>44</v>
      </c>
      <c r="G2005" t="b">
        <v>1</v>
      </c>
      <c r="H2005">
        <v>0</v>
      </c>
      <c r="I2005">
        <v>1</v>
      </c>
      <c r="J2005" t="s">
        <v>54</v>
      </c>
      <c r="K2005" s="5">
        <v>6944</v>
      </c>
      <c r="L2005" t="s">
        <v>331</v>
      </c>
      <c r="M2005" t="s">
        <v>50</v>
      </c>
      <c r="N2005">
        <v>38</v>
      </c>
      <c r="O2005">
        <v>1</v>
      </c>
      <c r="P2005">
        <v>0</v>
      </c>
      <c r="Q2005" t="s">
        <v>87</v>
      </c>
      <c r="R2005" s="5">
        <v>27159</v>
      </c>
      <c r="S2005">
        <v>8.26</v>
      </c>
      <c r="T2005" s="5">
        <v>151782.74</v>
      </c>
      <c r="U2005">
        <v>36</v>
      </c>
      <c r="V2005" t="s">
        <v>42</v>
      </c>
      <c r="W2005" s="5">
        <v>1000</v>
      </c>
      <c r="X2005" s="5">
        <f>Table1[[#This Row],[Attendance]]*Table1[[#This Row],[Average Ticket Price]]</f>
        <v>6944000</v>
      </c>
      <c r="Y2005" s="5" t="s">
        <v>683</v>
      </c>
    </row>
    <row r="2006" spans="1:25" x14ac:dyDescent="0.25">
      <c r="A2006" t="s">
        <v>203</v>
      </c>
      <c r="B2006" s="8">
        <v>45391</v>
      </c>
      <c r="C2006">
        <f t="shared" si="31"/>
        <v>2024</v>
      </c>
      <c r="D2006" t="s">
        <v>97</v>
      </c>
      <c r="E2006" t="s">
        <v>32</v>
      </c>
      <c r="F2006" t="s">
        <v>24</v>
      </c>
      <c r="G2006" t="b">
        <v>1</v>
      </c>
      <c r="H2006">
        <v>1</v>
      </c>
      <c r="I2006">
        <v>4</v>
      </c>
      <c r="J2006" t="s">
        <v>54</v>
      </c>
      <c r="K2006" s="5">
        <v>33534</v>
      </c>
      <c r="L2006" t="s">
        <v>133</v>
      </c>
      <c r="M2006" t="s">
        <v>61</v>
      </c>
      <c r="N2006">
        <v>17</v>
      </c>
      <c r="O2006">
        <v>1</v>
      </c>
      <c r="P2006">
        <v>0</v>
      </c>
      <c r="Q2006" t="s">
        <v>81</v>
      </c>
      <c r="R2006" s="5">
        <v>123531</v>
      </c>
      <c r="S2006">
        <v>4.7</v>
      </c>
      <c r="T2006" s="5">
        <v>124176.34</v>
      </c>
      <c r="U2006">
        <v>48</v>
      </c>
      <c r="V2006" t="s">
        <v>152</v>
      </c>
      <c r="W2006" s="5">
        <v>1250</v>
      </c>
      <c r="X2006" s="5">
        <f>Table1[[#This Row],[Attendance]]*Table1[[#This Row],[Average Ticket Price]]</f>
        <v>41917500</v>
      </c>
      <c r="Y2006" s="5" t="s">
        <v>683</v>
      </c>
    </row>
    <row r="2007" spans="1:25" x14ac:dyDescent="0.25">
      <c r="A2007" t="s">
        <v>440</v>
      </c>
      <c r="B2007" s="8">
        <v>45833</v>
      </c>
      <c r="C2007">
        <f t="shared" si="31"/>
        <v>2025</v>
      </c>
      <c r="D2007" t="s">
        <v>53</v>
      </c>
      <c r="E2007" t="s">
        <v>83</v>
      </c>
      <c r="F2007" t="s">
        <v>44</v>
      </c>
      <c r="G2007" t="b">
        <v>1</v>
      </c>
      <c r="H2007">
        <v>1</v>
      </c>
      <c r="I2007">
        <v>0</v>
      </c>
      <c r="J2007" t="s">
        <v>25</v>
      </c>
      <c r="K2007" s="5">
        <v>10582</v>
      </c>
      <c r="L2007" t="s">
        <v>331</v>
      </c>
      <c r="M2007" t="s">
        <v>27</v>
      </c>
      <c r="N2007">
        <v>52</v>
      </c>
      <c r="O2007">
        <v>0</v>
      </c>
      <c r="P2007">
        <v>0</v>
      </c>
      <c r="Q2007" t="s">
        <v>51</v>
      </c>
      <c r="R2007" s="5">
        <v>1889</v>
      </c>
      <c r="S2007">
        <v>9.01</v>
      </c>
      <c r="T2007" s="5">
        <v>75415.08</v>
      </c>
      <c r="U2007">
        <v>59</v>
      </c>
      <c r="V2007" t="s">
        <v>29</v>
      </c>
      <c r="W2007" s="5">
        <v>2000</v>
      </c>
      <c r="X2007" s="5">
        <f>Table1[[#This Row],[Attendance]]*Table1[[#This Row],[Average Ticket Price]]</f>
        <v>21164000</v>
      </c>
      <c r="Y2007" s="5" t="s">
        <v>683</v>
      </c>
    </row>
    <row r="2008" spans="1:25" x14ac:dyDescent="0.25">
      <c r="A2008" t="s">
        <v>550</v>
      </c>
      <c r="B2008" s="8">
        <v>45498</v>
      </c>
      <c r="C2008">
        <f t="shared" si="31"/>
        <v>2024</v>
      </c>
      <c r="D2008" t="s">
        <v>31</v>
      </c>
      <c r="E2008" t="s">
        <v>48</v>
      </c>
      <c r="F2008" t="s">
        <v>24</v>
      </c>
      <c r="G2008" t="b">
        <v>1</v>
      </c>
      <c r="H2008">
        <v>5</v>
      </c>
      <c r="I2008">
        <v>4</v>
      </c>
      <c r="J2008" t="s">
        <v>25</v>
      </c>
      <c r="K2008" s="5">
        <v>30716</v>
      </c>
      <c r="L2008" t="s">
        <v>124</v>
      </c>
      <c r="M2008" t="s">
        <v>34</v>
      </c>
      <c r="N2008">
        <v>91</v>
      </c>
      <c r="O2008">
        <v>1</v>
      </c>
      <c r="P2008">
        <v>0</v>
      </c>
      <c r="Q2008" t="s">
        <v>87</v>
      </c>
      <c r="R2008" s="5">
        <v>107715</v>
      </c>
      <c r="S2008">
        <v>6.49</v>
      </c>
      <c r="T2008" s="5">
        <v>114110.82</v>
      </c>
      <c r="U2008">
        <v>49</v>
      </c>
      <c r="V2008" t="s">
        <v>29</v>
      </c>
      <c r="W2008" s="5">
        <v>1500</v>
      </c>
      <c r="X2008" s="5">
        <f>Table1[[#This Row],[Attendance]]*Table1[[#This Row],[Average Ticket Price]]</f>
        <v>46074000</v>
      </c>
      <c r="Y2008" s="5" t="s">
        <v>683</v>
      </c>
    </row>
    <row r="2009" spans="1:25" x14ac:dyDescent="0.25">
      <c r="A2009" t="s">
        <v>416</v>
      </c>
      <c r="B2009" s="8">
        <v>45750</v>
      </c>
      <c r="C2009">
        <f t="shared" si="31"/>
        <v>2025</v>
      </c>
      <c r="D2009" t="s">
        <v>97</v>
      </c>
      <c r="E2009" t="s">
        <v>72</v>
      </c>
      <c r="F2009" t="s">
        <v>38</v>
      </c>
      <c r="G2009" t="b">
        <v>0</v>
      </c>
      <c r="H2009">
        <v>5</v>
      </c>
      <c r="I2009">
        <v>2</v>
      </c>
      <c r="J2009" t="s">
        <v>25</v>
      </c>
      <c r="K2009" s="5">
        <v>12381</v>
      </c>
      <c r="L2009" t="s">
        <v>316</v>
      </c>
      <c r="M2009" t="s">
        <v>61</v>
      </c>
      <c r="N2009">
        <v>10</v>
      </c>
      <c r="O2009">
        <v>0</v>
      </c>
      <c r="P2009">
        <v>0</v>
      </c>
      <c r="Q2009" t="s">
        <v>81</v>
      </c>
      <c r="R2009" s="5">
        <v>103290</v>
      </c>
      <c r="S2009">
        <v>5.33</v>
      </c>
      <c r="T2009" s="5">
        <v>63668.14</v>
      </c>
      <c r="U2009">
        <v>27</v>
      </c>
      <c r="V2009" t="s">
        <v>42</v>
      </c>
      <c r="W2009" s="5">
        <v>2000</v>
      </c>
      <c r="X2009" s="5">
        <f>Table1[[#This Row],[Attendance]]*Table1[[#This Row],[Average Ticket Price]]</f>
        <v>24762000</v>
      </c>
      <c r="Y2009" s="5" t="s">
        <v>683</v>
      </c>
    </row>
    <row r="2010" spans="1:25" x14ac:dyDescent="0.25">
      <c r="A2010" t="s">
        <v>278</v>
      </c>
      <c r="B2010" s="8">
        <v>45750</v>
      </c>
      <c r="C2010">
        <f t="shared" si="31"/>
        <v>2025</v>
      </c>
      <c r="D2010" t="s">
        <v>97</v>
      </c>
      <c r="E2010" t="s">
        <v>23</v>
      </c>
      <c r="F2010" t="s">
        <v>44</v>
      </c>
      <c r="G2010" t="b">
        <v>0</v>
      </c>
      <c r="H2010">
        <v>5</v>
      </c>
      <c r="I2010">
        <v>4</v>
      </c>
      <c r="J2010" t="s">
        <v>25</v>
      </c>
      <c r="K2010" s="5">
        <v>53776</v>
      </c>
      <c r="L2010" t="s">
        <v>151</v>
      </c>
      <c r="M2010" t="s">
        <v>27</v>
      </c>
      <c r="N2010">
        <v>69</v>
      </c>
      <c r="O2010">
        <v>1</v>
      </c>
      <c r="P2010">
        <v>0</v>
      </c>
      <c r="Q2010" t="s">
        <v>81</v>
      </c>
      <c r="R2010" s="5">
        <v>81248</v>
      </c>
      <c r="S2010">
        <v>7.5</v>
      </c>
      <c r="T2010" s="5">
        <v>95727.07</v>
      </c>
      <c r="U2010">
        <v>20</v>
      </c>
      <c r="V2010" t="s">
        <v>29</v>
      </c>
      <c r="W2010" s="5">
        <v>750</v>
      </c>
      <c r="X2010" s="5">
        <f>Table1[[#This Row],[Attendance]]*Table1[[#This Row],[Average Ticket Price]]</f>
        <v>40332000</v>
      </c>
      <c r="Y2010" s="5" t="s">
        <v>683</v>
      </c>
    </row>
    <row r="2011" spans="1:25" x14ac:dyDescent="0.25">
      <c r="A2011" t="s">
        <v>194</v>
      </c>
      <c r="B2011" s="8">
        <v>45815</v>
      </c>
      <c r="C2011">
        <f t="shared" si="31"/>
        <v>2025</v>
      </c>
      <c r="D2011" t="s">
        <v>89</v>
      </c>
      <c r="E2011" t="s">
        <v>98</v>
      </c>
      <c r="F2011" t="s">
        <v>38</v>
      </c>
      <c r="G2011" t="b">
        <v>1</v>
      </c>
      <c r="H2011">
        <v>0</v>
      </c>
      <c r="I2011">
        <v>4</v>
      </c>
      <c r="J2011" t="s">
        <v>54</v>
      </c>
      <c r="K2011" s="5">
        <v>34508</v>
      </c>
      <c r="L2011" t="s">
        <v>105</v>
      </c>
      <c r="M2011" t="s">
        <v>61</v>
      </c>
      <c r="N2011">
        <v>26</v>
      </c>
      <c r="O2011">
        <v>1</v>
      </c>
      <c r="P2011">
        <v>0</v>
      </c>
      <c r="Q2011" t="s">
        <v>41</v>
      </c>
      <c r="R2011" s="5">
        <v>3852</v>
      </c>
      <c r="S2011">
        <v>7.68</v>
      </c>
      <c r="T2011" s="5">
        <v>131559.82999999999</v>
      </c>
      <c r="U2011">
        <v>22</v>
      </c>
      <c r="V2011" t="s">
        <v>42</v>
      </c>
      <c r="W2011" s="5">
        <v>1500</v>
      </c>
      <c r="X2011" s="5">
        <f>Table1[[#This Row],[Attendance]]*Table1[[#This Row],[Average Ticket Price]]</f>
        <v>51762000</v>
      </c>
      <c r="Y2011" s="5" t="s">
        <v>683</v>
      </c>
    </row>
    <row r="2012" spans="1:25" x14ac:dyDescent="0.25">
      <c r="A2012" t="s">
        <v>181</v>
      </c>
      <c r="B2012" s="8">
        <v>45404</v>
      </c>
      <c r="C2012">
        <f t="shared" si="31"/>
        <v>2024</v>
      </c>
      <c r="D2012" t="s">
        <v>97</v>
      </c>
      <c r="E2012" t="s">
        <v>83</v>
      </c>
      <c r="F2012" t="s">
        <v>24</v>
      </c>
      <c r="G2012" t="b">
        <v>0</v>
      </c>
      <c r="H2012">
        <v>3</v>
      </c>
      <c r="I2012">
        <v>0</v>
      </c>
      <c r="J2012" t="s">
        <v>25</v>
      </c>
      <c r="K2012" s="5">
        <v>11423</v>
      </c>
      <c r="L2012" t="s">
        <v>49</v>
      </c>
      <c r="M2012" t="s">
        <v>61</v>
      </c>
      <c r="N2012">
        <v>52</v>
      </c>
      <c r="O2012">
        <v>1</v>
      </c>
      <c r="P2012">
        <v>1</v>
      </c>
      <c r="Q2012" t="s">
        <v>46</v>
      </c>
      <c r="R2012" s="5">
        <v>54258</v>
      </c>
      <c r="S2012">
        <v>8.7200000000000006</v>
      </c>
      <c r="T2012" s="5">
        <v>182424.89</v>
      </c>
      <c r="U2012">
        <v>49</v>
      </c>
      <c r="V2012" t="s">
        <v>42</v>
      </c>
      <c r="W2012" s="5">
        <v>500</v>
      </c>
      <c r="X2012" s="5">
        <f>Table1[[#This Row],[Attendance]]*Table1[[#This Row],[Average Ticket Price]]</f>
        <v>5711500</v>
      </c>
      <c r="Y2012" s="5" t="s">
        <v>683</v>
      </c>
    </row>
    <row r="2013" spans="1:25" x14ac:dyDescent="0.25">
      <c r="A2013" t="s">
        <v>563</v>
      </c>
      <c r="B2013" s="8">
        <v>45775</v>
      </c>
      <c r="C2013">
        <f t="shared" si="31"/>
        <v>2025</v>
      </c>
      <c r="D2013" t="s">
        <v>36</v>
      </c>
      <c r="E2013" t="s">
        <v>83</v>
      </c>
      <c r="F2013" t="s">
        <v>44</v>
      </c>
      <c r="G2013" t="b">
        <v>1</v>
      </c>
      <c r="H2013">
        <v>1</v>
      </c>
      <c r="I2013">
        <v>2</v>
      </c>
      <c r="J2013" t="s">
        <v>54</v>
      </c>
      <c r="K2013" s="5">
        <v>32375</v>
      </c>
      <c r="L2013" t="s">
        <v>80</v>
      </c>
      <c r="M2013" t="s">
        <v>27</v>
      </c>
      <c r="N2013">
        <v>29</v>
      </c>
      <c r="O2013">
        <v>0</v>
      </c>
      <c r="P2013">
        <v>1</v>
      </c>
      <c r="Q2013" t="s">
        <v>81</v>
      </c>
      <c r="R2013" s="5">
        <v>103270</v>
      </c>
      <c r="S2013">
        <v>3.35</v>
      </c>
      <c r="T2013" s="5">
        <v>55470.32</v>
      </c>
      <c r="U2013">
        <v>33</v>
      </c>
      <c r="V2013" t="s">
        <v>42</v>
      </c>
      <c r="W2013" s="5">
        <v>750</v>
      </c>
      <c r="X2013" s="5">
        <f>Table1[[#This Row],[Attendance]]*Table1[[#This Row],[Average Ticket Price]]</f>
        <v>24281250</v>
      </c>
      <c r="Y2013" s="5" t="s">
        <v>683</v>
      </c>
    </row>
    <row r="2014" spans="1:25" x14ac:dyDescent="0.25">
      <c r="A2014" t="s">
        <v>490</v>
      </c>
      <c r="B2014" s="8">
        <v>45741</v>
      </c>
      <c r="C2014">
        <f t="shared" si="31"/>
        <v>2025</v>
      </c>
      <c r="D2014" t="s">
        <v>22</v>
      </c>
      <c r="E2014" t="s">
        <v>66</v>
      </c>
      <c r="F2014" t="s">
        <v>44</v>
      </c>
      <c r="G2014" t="b">
        <v>0</v>
      </c>
      <c r="H2014">
        <v>4</v>
      </c>
      <c r="I2014">
        <v>2</v>
      </c>
      <c r="J2014" t="s">
        <v>25</v>
      </c>
      <c r="K2014" s="5">
        <v>40575</v>
      </c>
      <c r="L2014" t="s">
        <v>49</v>
      </c>
      <c r="M2014" t="s">
        <v>61</v>
      </c>
      <c r="N2014">
        <v>76</v>
      </c>
      <c r="O2014">
        <v>0</v>
      </c>
      <c r="P2014">
        <v>1</v>
      </c>
      <c r="Q2014" t="s">
        <v>87</v>
      </c>
      <c r="R2014" s="5">
        <v>3445</v>
      </c>
      <c r="S2014">
        <v>4.13</v>
      </c>
      <c r="T2014" s="5">
        <v>90333.27</v>
      </c>
      <c r="U2014">
        <v>29</v>
      </c>
      <c r="V2014" t="s">
        <v>29</v>
      </c>
      <c r="W2014" s="5">
        <v>2250</v>
      </c>
      <c r="X2014" s="5">
        <f>Table1[[#This Row],[Attendance]]*Table1[[#This Row],[Average Ticket Price]]</f>
        <v>91293750</v>
      </c>
      <c r="Y2014" s="5" t="s">
        <v>683</v>
      </c>
    </row>
    <row r="2015" spans="1:25" x14ac:dyDescent="0.25">
      <c r="A2015" t="s">
        <v>153</v>
      </c>
      <c r="B2015" s="8">
        <v>45593</v>
      </c>
      <c r="C2015">
        <f t="shared" si="31"/>
        <v>2024</v>
      </c>
      <c r="D2015" t="s">
        <v>53</v>
      </c>
      <c r="E2015" t="s">
        <v>48</v>
      </c>
      <c r="F2015" t="s">
        <v>44</v>
      </c>
      <c r="G2015" t="b">
        <v>0</v>
      </c>
      <c r="H2015">
        <v>5</v>
      </c>
      <c r="I2015">
        <v>2</v>
      </c>
      <c r="J2015" t="s">
        <v>25</v>
      </c>
      <c r="K2015" s="5">
        <v>47764</v>
      </c>
      <c r="L2015" t="s">
        <v>190</v>
      </c>
      <c r="M2015" t="s">
        <v>27</v>
      </c>
      <c r="N2015">
        <v>89</v>
      </c>
      <c r="O2015">
        <v>0</v>
      </c>
      <c r="P2015">
        <v>1</v>
      </c>
      <c r="Q2015" t="s">
        <v>41</v>
      </c>
      <c r="R2015" s="5">
        <v>2436</v>
      </c>
      <c r="S2015">
        <v>5.7</v>
      </c>
      <c r="T2015" s="5">
        <v>63157.8</v>
      </c>
      <c r="U2015">
        <v>52</v>
      </c>
      <c r="V2015" t="s">
        <v>29</v>
      </c>
      <c r="W2015" s="5">
        <v>1000</v>
      </c>
      <c r="X2015" s="5">
        <f>Table1[[#This Row],[Attendance]]*Table1[[#This Row],[Average Ticket Price]]</f>
        <v>47764000</v>
      </c>
      <c r="Y2015" s="5" t="s">
        <v>683</v>
      </c>
    </row>
    <row r="2016" spans="1:25" x14ac:dyDescent="0.25">
      <c r="A2016" t="s">
        <v>128</v>
      </c>
      <c r="B2016" s="8">
        <v>45846</v>
      </c>
      <c r="C2016">
        <f t="shared" si="31"/>
        <v>2025</v>
      </c>
      <c r="D2016" t="s">
        <v>22</v>
      </c>
      <c r="E2016" t="s">
        <v>83</v>
      </c>
      <c r="F2016" t="s">
        <v>24</v>
      </c>
      <c r="G2016" t="b">
        <v>0</v>
      </c>
      <c r="H2016">
        <v>5</v>
      </c>
      <c r="I2016">
        <v>1</v>
      </c>
      <c r="J2016" t="s">
        <v>25</v>
      </c>
      <c r="K2016" s="5">
        <v>23286</v>
      </c>
      <c r="L2016" t="s">
        <v>399</v>
      </c>
      <c r="M2016" t="s">
        <v>50</v>
      </c>
      <c r="N2016">
        <v>80</v>
      </c>
      <c r="O2016">
        <v>0</v>
      </c>
      <c r="P2016">
        <v>0</v>
      </c>
      <c r="Q2016" t="s">
        <v>87</v>
      </c>
      <c r="R2016" s="5">
        <v>84941</v>
      </c>
      <c r="S2016">
        <v>8.81</v>
      </c>
      <c r="T2016" s="5">
        <v>52329.06</v>
      </c>
      <c r="U2016">
        <v>56</v>
      </c>
      <c r="V2016" t="s">
        <v>42</v>
      </c>
      <c r="W2016" s="5">
        <v>1500</v>
      </c>
      <c r="X2016" s="5">
        <f>Table1[[#This Row],[Attendance]]*Table1[[#This Row],[Average Ticket Price]]</f>
        <v>34929000</v>
      </c>
      <c r="Y2016" s="5" t="s">
        <v>683</v>
      </c>
    </row>
    <row r="2017" spans="1:25" x14ac:dyDescent="0.25">
      <c r="A2017" t="s">
        <v>136</v>
      </c>
      <c r="B2017" s="8">
        <v>45884</v>
      </c>
      <c r="C2017">
        <f t="shared" si="31"/>
        <v>2025</v>
      </c>
      <c r="D2017" t="s">
        <v>22</v>
      </c>
      <c r="E2017" t="s">
        <v>37</v>
      </c>
      <c r="F2017" t="s">
        <v>38</v>
      </c>
      <c r="G2017" t="b">
        <v>0</v>
      </c>
      <c r="H2017">
        <v>2</v>
      </c>
      <c r="I2017">
        <v>3</v>
      </c>
      <c r="J2017" t="s">
        <v>54</v>
      </c>
      <c r="K2017" s="5">
        <v>47128</v>
      </c>
      <c r="L2017" t="s">
        <v>169</v>
      </c>
      <c r="M2017" t="s">
        <v>34</v>
      </c>
      <c r="N2017">
        <v>44</v>
      </c>
      <c r="O2017">
        <v>0</v>
      </c>
      <c r="P2017">
        <v>0</v>
      </c>
      <c r="Q2017" t="s">
        <v>28</v>
      </c>
      <c r="R2017" s="5">
        <v>26501</v>
      </c>
      <c r="S2017">
        <v>2.82</v>
      </c>
      <c r="T2017" s="5">
        <v>77227.72</v>
      </c>
      <c r="U2017">
        <v>53</v>
      </c>
      <c r="V2017" t="s">
        <v>42</v>
      </c>
      <c r="W2017" s="5">
        <v>1500</v>
      </c>
      <c r="X2017" s="5">
        <f>Table1[[#This Row],[Attendance]]*Table1[[#This Row],[Average Ticket Price]]</f>
        <v>70692000</v>
      </c>
      <c r="Y2017" s="5" t="s">
        <v>683</v>
      </c>
    </row>
    <row r="2018" spans="1:25" x14ac:dyDescent="0.25">
      <c r="A2018" t="s">
        <v>352</v>
      </c>
      <c r="B2018" s="8">
        <v>45565</v>
      </c>
      <c r="C2018">
        <f t="shared" si="31"/>
        <v>2024</v>
      </c>
      <c r="D2018" t="s">
        <v>77</v>
      </c>
      <c r="E2018" t="s">
        <v>83</v>
      </c>
      <c r="F2018" t="s">
        <v>38</v>
      </c>
      <c r="G2018" t="b">
        <v>1</v>
      </c>
      <c r="H2018">
        <v>5</v>
      </c>
      <c r="I2018">
        <v>2</v>
      </c>
      <c r="J2018" t="s">
        <v>25</v>
      </c>
      <c r="K2018" s="5">
        <v>11630</v>
      </c>
      <c r="L2018" t="s">
        <v>78</v>
      </c>
      <c r="M2018" t="s">
        <v>61</v>
      </c>
      <c r="N2018">
        <v>28</v>
      </c>
      <c r="O2018">
        <v>0</v>
      </c>
      <c r="P2018">
        <v>0</v>
      </c>
      <c r="Q2018" t="s">
        <v>51</v>
      </c>
      <c r="R2018" s="5">
        <v>79642</v>
      </c>
      <c r="S2018">
        <v>1.68</v>
      </c>
      <c r="T2018" s="5">
        <v>85246.59</v>
      </c>
      <c r="U2018">
        <v>30</v>
      </c>
      <c r="V2018" t="s">
        <v>29</v>
      </c>
      <c r="W2018" s="5">
        <v>1250</v>
      </c>
      <c r="X2018" s="5">
        <f>Table1[[#This Row],[Attendance]]*Table1[[#This Row],[Average Ticket Price]]</f>
        <v>14537500</v>
      </c>
      <c r="Y2018" s="5" t="s">
        <v>683</v>
      </c>
    </row>
    <row r="2019" spans="1:25" x14ac:dyDescent="0.25">
      <c r="A2019" t="s">
        <v>297</v>
      </c>
      <c r="B2019" s="8">
        <v>45720</v>
      </c>
      <c r="C2019">
        <f t="shared" si="31"/>
        <v>2025</v>
      </c>
      <c r="D2019" t="s">
        <v>89</v>
      </c>
      <c r="E2019" t="s">
        <v>72</v>
      </c>
      <c r="F2019" t="s">
        <v>24</v>
      </c>
      <c r="G2019" t="b">
        <v>1</v>
      </c>
      <c r="H2019">
        <v>3</v>
      </c>
      <c r="I2019">
        <v>3</v>
      </c>
      <c r="J2019" t="s">
        <v>39</v>
      </c>
      <c r="K2019" s="5">
        <v>51150</v>
      </c>
      <c r="L2019" t="s">
        <v>131</v>
      </c>
      <c r="M2019" t="s">
        <v>27</v>
      </c>
      <c r="N2019">
        <v>83</v>
      </c>
      <c r="O2019">
        <v>0</v>
      </c>
      <c r="P2019">
        <v>1</v>
      </c>
      <c r="Q2019" t="s">
        <v>87</v>
      </c>
      <c r="R2019" s="5">
        <v>61998</v>
      </c>
      <c r="S2019">
        <v>4.59</v>
      </c>
      <c r="T2019" s="5">
        <v>49235.040000000001</v>
      </c>
      <c r="U2019">
        <v>44</v>
      </c>
      <c r="V2019" t="s">
        <v>42</v>
      </c>
      <c r="W2019" s="5">
        <v>2250</v>
      </c>
      <c r="X2019" s="5">
        <f>Table1[[#This Row],[Attendance]]*Table1[[#This Row],[Average Ticket Price]]</f>
        <v>115087500</v>
      </c>
      <c r="Y2019" s="5" t="s">
        <v>683</v>
      </c>
    </row>
    <row r="2020" spans="1:25" x14ac:dyDescent="0.25">
      <c r="A2020" t="s">
        <v>557</v>
      </c>
      <c r="B2020" s="8">
        <v>45609</v>
      </c>
      <c r="C2020">
        <f t="shared" si="31"/>
        <v>2024</v>
      </c>
      <c r="D2020" t="s">
        <v>31</v>
      </c>
      <c r="E2020" t="s">
        <v>23</v>
      </c>
      <c r="F2020" t="s">
        <v>38</v>
      </c>
      <c r="G2020" t="b">
        <v>0</v>
      </c>
      <c r="H2020">
        <v>4</v>
      </c>
      <c r="I2020">
        <v>4</v>
      </c>
      <c r="J2020" t="s">
        <v>39</v>
      </c>
      <c r="K2020" s="5">
        <v>20561</v>
      </c>
      <c r="L2020" t="s">
        <v>188</v>
      </c>
      <c r="M2020" t="s">
        <v>61</v>
      </c>
      <c r="N2020">
        <v>10</v>
      </c>
      <c r="O2020">
        <v>1</v>
      </c>
      <c r="P2020">
        <v>1</v>
      </c>
      <c r="Q2020" t="s">
        <v>41</v>
      </c>
      <c r="R2020" s="5">
        <v>148745</v>
      </c>
      <c r="S2020">
        <v>4.68</v>
      </c>
      <c r="T2020" s="5">
        <v>65925.759999999995</v>
      </c>
      <c r="U2020">
        <v>52</v>
      </c>
      <c r="V2020" t="s">
        <v>29</v>
      </c>
      <c r="W2020" s="5">
        <v>500</v>
      </c>
      <c r="X2020" s="5">
        <f>Table1[[#This Row],[Attendance]]*Table1[[#This Row],[Average Ticket Price]]</f>
        <v>10280500</v>
      </c>
      <c r="Y2020" s="5" t="s">
        <v>683</v>
      </c>
    </row>
    <row r="2021" spans="1:25" x14ac:dyDescent="0.25">
      <c r="A2021" t="s">
        <v>281</v>
      </c>
      <c r="B2021" s="8">
        <v>45804</v>
      </c>
      <c r="C2021">
        <f t="shared" si="31"/>
        <v>2025</v>
      </c>
      <c r="D2021" t="s">
        <v>31</v>
      </c>
      <c r="E2021" t="s">
        <v>98</v>
      </c>
      <c r="F2021" t="s">
        <v>24</v>
      </c>
      <c r="G2021" t="b">
        <v>1</v>
      </c>
      <c r="H2021">
        <v>3</v>
      </c>
      <c r="I2021">
        <v>1</v>
      </c>
      <c r="J2021" t="s">
        <v>25</v>
      </c>
      <c r="K2021" s="5">
        <v>33370</v>
      </c>
      <c r="L2021" t="s">
        <v>26</v>
      </c>
      <c r="M2021" t="s">
        <v>27</v>
      </c>
      <c r="N2021">
        <v>91</v>
      </c>
      <c r="O2021">
        <v>0</v>
      </c>
      <c r="P2021">
        <v>0</v>
      </c>
      <c r="Q2021" t="s">
        <v>81</v>
      </c>
      <c r="R2021" s="5">
        <v>80830</v>
      </c>
      <c r="S2021">
        <v>3.35</v>
      </c>
      <c r="T2021" s="5">
        <v>148194.62</v>
      </c>
      <c r="U2021">
        <v>49</v>
      </c>
      <c r="V2021" t="s">
        <v>29</v>
      </c>
      <c r="W2021" s="5">
        <v>1750</v>
      </c>
      <c r="X2021" s="5">
        <f>Table1[[#This Row],[Attendance]]*Table1[[#This Row],[Average Ticket Price]]</f>
        <v>58397500</v>
      </c>
      <c r="Y2021" s="5" t="s">
        <v>683</v>
      </c>
    </row>
    <row r="2022" spans="1:25" x14ac:dyDescent="0.25">
      <c r="A2022" t="s">
        <v>91</v>
      </c>
      <c r="B2022" s="8">
        <v>45612</v>
      </c>
      <c r="C2022">
        <f t="shared" si="31"/>
        <v>2024</v>
      </c>
      <c r="D2022" t="s">
        <v>22</v>
      </c>
      <c r="E2022" t="s">
        <v>23</v>
      </c>
      <c r="F2022" t="s">
        <v>38</v>
      </c>
      <c r="G2022" t="b">
        <v>0</v>
      </c>
      <c r="H2022">
        <v>5</v>
      </c>
      <c r="I2022">
        <v>2</v>
      </c>
      <c r="J2022" t="s">
        <v>25</v>
      </c>
      <c r="K2022" s="5">
        <v>46838</v>
      </c>
      <c r="L2022" t="s">
        <v>253</v>
      </c>
      <c r="M2022" t="s">
        <v>27</v>
      </c>
      <c r="N2022">
        <v>18</v>
      </c>
      <c r="O2022">
        <v>0</v>
      </c>
      <c r="P2022">
        <v>1</v>
      </c>
      <c r="Q2022" t="s">
        <v>51</v>
      </c>
      <c r="R2022" s="5">
        <v>40905</v>
      </c>
      <c r="S2022">
        <v>5.55</v>
      </c>
      <c r="T2022" s="5">
        <v>151182.06</v>
      </c>
      <c r="U2022">
        <v>51</v>
      </c>
      <c r="V2022" t="s">
        <v>42</v>
      </c>
      <c r="W2022" s="5">
        <v>2500</v>
      </c>
      <c r="X2022" s="5">
        <f>Table1[[#This Row],[Attendance]]*Table1[[#This Row],[Average Ticket Price]]</f>
        <v>117095000</v>
      </c>
      <c r="Y2022" s="5" t="s">
        <v>683</v>
      </c>
    </row>
    <row r="2023" spans="1:25" x14ac:dyDescent="0.25">
      <c r="A2023" t="s">
        <v>607</v>
      </c>
      <c r="B2023" s="8">
        <v>45780</v>
      </c>
      <c r="C2023">
        <f t="shared" si="31"/>
        <v>2025</v>
      </c>
      <c r="D2023" t="s">
        <v>77</v>
      </c>
      <c r="E2023" t="s">
        <v>48</v>
      </c>
      <c r="F2023" t="s">
        <v>38</v>
      </c>
      <c r="G2023" t="b">
        <v>1</v>
      </c>
      <c r="H2023">
        <v>5</v>
      </c>
      <c r="I2023">
        <v>3</v>
      </c>
      <c r="J2023" t="s">
        <v>25</v>
      </c>
      <c r="K2023" s="5">
        <v>23340</v>
      </c>
      <c r="L2023" t="s">
        <v>80</v>
      </c>
      <c r="M2023" t="s">
        <v>34</v>
      </c>
      <c r="N2023">
        <v>62</v>
      </c>
      <c r="O2023">
        <v>2</v>
      </c>
      <c r="P2023">
        <v>2</v>
      </c>
      <c r="Q2023" t="s">
        <v>28</v>
      </c>
      <c r="R2023" s="5">
        <v>64391</v>
      </c>
      <c r="S2023">
        <v>1.99</v>
      </c>
      <c r="T2023" s="5">
        <v>180465.27</v>
      </c>
      <c r="U2023">
        <v>34</v>
      </c>
      <c r="V2023" t="s">
        <v>42</v>
      </c>
      <c r="W2023" s="5">
        <v>1500</v>
      </c>
      <c r="X2023" s="5">
        <f>Table1[[#This Row],[Attendance]]*Table1[[#This Row],[Average Ticket Price]]</f>
        <v>35010000</v>
      </c>
      <c r="Y2023" s="5" t="s">
        <v>683</v>
      </c>
    </row>
    <row r="2024" spans="1:25" x14ac:dyDescent="0.25">
      <c r="A2024" t="s">
        <v>21</v>
      </c>
      <c r="B2024" s="8">
        <v>45468</v>
      </c>
      <c r="C2024">
        <f t="shared" si="31"/>
        <v>2024</v>
      </c>
      <c r="D2024" t="s">
        <v>36</v>
      </c>
      <c r="E2024" t="s">
        <v>66</v>
      </c>
      <c r="F2024" t="s">
        <v>44</v>
      </c>
      <c r="G2024" t="b">
        <v>0</v>
      </c>
      <c r="H2024">
        <v>1</v>
      </c>
      <c r="I2024">
        <v>0</v>
      </c>
      <c r="J2024" t="s">
        <v>25</v>
      </c>
      <c r="K2024" s="5">
        <v>37340</v>
      </c>
      <c r="L2024" t="s">
        <v>70</v>
      </c>
      <c r="M2024" t="s">
        <v>50</v>
      </c>
      <c r="N2024">
        <v>48</v>
      </c>
      <c r="O2024">
        <v>2</v>
      </c>
      <c r="P2024">
        <v>2</v>
      </c>
      <c r="Q2024" t="s">
        <v>46</v>
      </c>
      <c r="R2024" s="5">
        <v>109620</v>
      </c>
      <c r="S2024">
        <v>3.68</v>
      </c>
      <c r="T2024" s="5">
        <v>167163.57</v>
      </c>
      <c r="U2024">
        <v>41</v>
      </c>
      <c r="V2024" t="s">
        <v>42</v>
      </c>
      <c r="W2024" s="5">
        <v>2500</v>
      </c>
      <c r="X2024" s="5">
        <f>Table1[[#This Row],[Attendance]]*Table1[[#This Row],[Average Ticket Price]]</f>
        <v>93350000</v>
      </c>
      <c r="Y2024" s="5" t="s">
        <v>683</v>
      </c>
    </row>
    <row r="2025" spans="1:25" x14ac:dyDescent="0.25">
      <c r="A2025" t="s">
        <v>68</v>
      </c>
      <c r="B2025" s="8">
        <v>45531</v>
      </c>
      <c r="C2025">
        <f t="shared" si="31"/>
        <v>2024</v>
      </c>
      <c r="D2025" t="s">
        <v>97</v>
      </c>
      <c r="E2025" t="s">
        <v>37</v>
      </c>
      <c r="F2025" t="s">
        <v>38</v>
      </c>
      <c r="G2025" t="b">
        <v>1</v>
      </c>
      <c r="H2025">
        <v>1</v>
      </c>
      <c r="I2025">
        <v>3</v>
      </c>
      <c r="J2025" t="s">
        <v>54</v>
      </c>
      <c r="K2025" s="5">
        <v>52647</v>
      </c>
      <c r="L2025" t="s">
        <v>221</v>
      </c>
      <c r="M2025" t="s">
        <v>27</v>
      </c>
      <c r="N2025">
        <v>32</v>
      </c>
      <c r="O2025">
        <v>0</v>
      </c>
      <c r="P2025">
        <v>0</v>
      </c>
      <c r="Q2025" t="s">
        <v>81</v>
      </c>
      <c r="R2025" s="5">
        <v>26056</v>
      </c>
      <c r="S2025">
        <v>4.28</v>
      </c>
      <c r="T2025" s="5">
        <v>246365.44</v>
      </c>
      <c r="U2025">
        <v>48</v>
      </c>
      <c r="V2025" t="s">
        <v>42</v>
      </c>
      <c r="W2025" s="5">
        <v>750</v>
      </c>
      <c r="X2025" s="5">
        <f>Table1[[#This Row],[Attendance]]*Table1[[#This Row],[Average Ticket Price]]</f>
        <v>39485250</v>
      </c>
      <c r="Y2025" s="5" t="s">
        <v>683</v>
      </c>
    </row>
    <row r="2026" spans="1:25" x14ac:dyDescent="0.25">
      <c r="A2026" t="s">
        <v>123</v>
      </c>
      <c r="B2026" s="8">
        <v>45904</v>
      </c>
      <c r="C2026">
        <f t="shared" si="31"/>
        <v>2025</v>
      </c>
      <c r="D2026" t="s">
        <v>89</v>
      </c>
      <c r="E2026" t="s">
        <v>48</v>
      </c>
      <c r="F2026" t="s">
        <v>24</v>
      </c>
      <c r="G2026" t="b">
        <v>0</v>
      </c>
      <c r="H2026">
        <v>3</v>
      </c>
      <c r="I2026">
        <v>1</v>
      </c>
      <c r="J2026" t="s">
        <v>25</v>
      </c>
      <c r="K2026" s="5">
        <v>16093</v>
      </c>
      <c r="L2026" t="s">
        <v>362</v>
      </c>
      <c r="M2026" t="s">
        <v>50</v>
      </c>
      <c r="N2026">
        <v>32</v>
      </c>
      <c r="O2026">
        <v>2</v>
      </c>
      <c r="P2026">
        <v>1</v>
      </c>
      <c r="Q2026" t="s">
        <v>87</v>
      </c>
      <c r="R2026" s="5">
        <v>27270</v>
      </c>
      <c r="S2026">
        <v>3.92</v>
      </c>
      <c r="T2026" s="5">
        <v>240447.92</v>
      </c>
      <c r="U2026">
        <v>42</v>
      </c>
      <c r="V2026" t="s">
        <v>29</v>
      </c>
      <c r="W2026" s="5">
        <v>1500</v>
      </c>
      <c r="X2026" s="5">
        <f>Table1[[#This Row],[Attendance]]*Table1[[#This Row],[Average Ticket Price]]</f>
        <v>24139500</v>
      </c>
      <c r="Y2026" s="5" t="s">
        <v>683</v>
      </c>
    </row>
    <row r="2027" spans="1:25" x14ac:dyDescent="0.25">
      <c r="A2027" t="s">
        <v>531</v>
      </c>
      <c r="B2027" s="8">
        <v>45887</v>
      </c>
      <c r="C2027">
        <f t="shared" si="31"/>
        <v>2025</v>
      </c>
      <c r="D2027" t="s">
        <v>89</v>
      </c>
      <c r="E2027" t="s">
        <v>72</v>
      </c>
      <c r="F2027" t="s">
        <v>44</v>
      </c>
      <c r="G2027" t="b">
        <v>0</v>
      </c>
      <c r="H2027">
        <v>4</v>
      </c>
      <c r="I2027">
        <v>3</v>
      </c>
      <c r="J2027" t="s">
        <v>25</v>
      </c>
      <c r="K2027" s="5">
        <v>18163</v>
      </c>
      <c r="L2027" t="s">
        <v>167</v>
      </c>
      <c r="M2027" t="s">
        <v>34</v>
      </c>
      <c r="N2027">
        <v>33</v>
      </c>
      <c r="O2027">
        <v>0</v>
      </c>
      <c r="P2027">
        <v>2</v>
      </c>
      <c r="Q2027" t="s">
        <v>41</v>
      </c>
      <c r="R2027" s="5">
        <v>107301</v>
      </c>
      <c r="S2027">
        <v>1.28</v>
      </c>
      <c r="T2027" s="5">
        <v>8485.7199999999993</v>
      </c>
      <c r="U2027">
        <v>34</v>
      </c>
      <c r="V2027" t="s">
        <v>29</v>
      </c>
      <c r="W2027" s="5">
        <v>1250</v>
      </c>
      <c r="X2027" s="5">
        <f>Table1[[#This Row],[Attendance]]*Table1[[#This Row],[Average Ticket Price]]</f>
        <v>22703750</v>
      </c>
      <c r="Y2027" s="5" t="s">
        <v>683</v>
      </c>
    </row>
    <row r="2028" spans="1:25" x14ac:dyDescent="0.25">
      <c r="A2028" t="s">
        <v>216</v>
      </c>
      <c r="B2028" s="8">
        <v>45546</v>
      </c>
      <c r="C2028">
        <f t="shared" si="31"/>
        <v>2024</v>
      </c>
      <c r="D2028" t="s">
        <v>22</v>
      </c>
      <c r="E2028" t="s">
        <v>72</v>
      </c>
      <c r="F2028" t="s">
        <v>24</v>
      </c>
      <c r="G2028" t="b">
        <v>1</v>
      </c>
      <c r="H2028">
        <v>2</v>
      </c>
      <c r="I2028">
        <v>3</v>
      </c>
      <c r="J2028" t="s">
        <v>54</v>
      </c>
      <c r="K2028" s="5">
        <v>32134</v>
      </c>
      <c r="L2028" t="s">
        <v>424</v>
      </c>
      <c r="M2028" t="s">
        <v>61</v>
      </c>
      <c r="N2028">
        <v>83</v>
      </c>
      <c r="O2028">
        <v>0</v>
      </c>
      <c r="P2028">
        <v>0</v>
      </c>
      <c r="Q2028" t="s">
        <v>81</v>
      </c>
      <c r="R2028" s="5">
        <v>7153</v>
      </c>
      <c r="S2028">
        <v>8</v>
      </c>
      <c r="T2028" s="5">
        <v>227848.95999999999</v>
      </c>
      <c r="U2028">
        <v>59</v>
      </c>
      <c r="V2028" t="s">
        <v>42</v>
      </c>
      <c r="W2028" s="5">
        <v>2000</v>
      </c>
      <c r="X2028" s="5">
        <f>Table1[[#This Row],[Attendance]]*Table1[[#This Row],[Average Ticket Price]]</f>
        <v>64268000</v>
      </c>
      <c r="Y2028" s="5" t="s">
        <v>683</v>
      </c>
    </row>
    <row r="2029" spans="1:25" x14ac:dyDescent="0.25">
      <c r="A2029" t="s">
        <v>219</v>
      </c>
      <c r="B2029" s="8">
        <v>45350</v>
      </c>
      <c r="C2029">
        <f t="shared" si="31"/>
        <v>2024</v>
      </c>
      <c r="D2029" t="s">
        <v>22</v>
      </c>
      <c r="E2029" t="s">
        <v>23</v>
      </c>
      <c r="F2029" t="s">
        <v>44</v>
      </c>
      <c r="G2029" t="b">
        <v>1</v>
      </c>
      <c r="H2029">
        <v>5</v>
      </c>
      <c r="I2029">
        <v>0</v>
      </c>
      <c r="J2029" t="s">
        <v>25</v>
      </c>
      <c r="K2029" s="5">
        <v>53232</v>
      </c>
      <c r="L2029" t="s">
        <v>402</v>
      </c>
      <c r="M2029" t="s">
        <v>50</v>
      </c>
      <c r="N2029">
        <v>35</v>
      </c>
      <c r="O2029">
        <v>1</v>
      </c>
      <c r="P2029">
        <v>1</v>
      </c>
      <c r="Q2029" t="s">
        <v>87</v>
      </c>
      <c r="R2029" s="5">
        <v>53040</v>
      </c>
      <c r="S2029">
        <v>0.81</v>
      </c>
      <c r="T2029" s="5">
        <v>45238.96</v>
      </c>
      <c r="U2029">
        <v>63</v>
      </c>
      <c r="V2029" t="s">
        <v>29</v>
      </c>
      <c r="W2029" s="5">
        <v>3000</v>
      </c>
      <c r="X2029" s="5">
        <f>Table1[[#This Row],[Attendance]]*Table1[[#This Row],[Average Ticket Price]]</f>
        <v>159696000</v>
      </c>
      <c r="Y2029" s="5" t="s">
        <v>683</v>
      </c>
    </row>
    <row r="2030" spans="1:25" x14ac:dyDescent="0.25">
      <c r="A2030" t="s">
        <v>150</v>
      </c>
      <c r="B2030" s="8">
        <v>45570</v>
      </c>
      <c r="C2030">
        <f t="shared" si="31"/>
        <v>2024</v>
      </c>
      <c r="D2030" t="s">
        <v>53</v>
      </c>
      <c r="E2030" t="s">
        <v>66</v>
      </c>
      <c r="F2030" t="s">
        <v>44</v>
      </c>
      <c r="G2030" t="b">
        <v>0</v>
      </c>
      <c r="H2030">
        <v>4</v>
      </c>
      <c r="I2030">
        <v>4</v>
      </c>
      <c r="J2030" t="s">
        <v>39</v>
      </c>
      <c r="K2030" s="5">
        <v>45214</v>
      </c>
      <c r="L2030" t="s">
        <v>166</v>
      </c>
      <c r="M2030" t="s">
        <v>50</v>
      </c>
      <c r="N2030">
        <v>48</v>
      </c>
      <c r="O2030">
        <v>2</v>
      </c>
      <c r="P2030">
        <v>0</v>
      </c>
      <c r="Q2030" t="s">
        <v>62</v>
      </c>
      <c r="R2030" s="5">
        <v>115843</v>
      </c>
      <c r="S2030">
        <v>1.96</v>
      </c>
      <c r="T2030" s="5">
        <v>192624.55</v>
      </c>
      <c r="U2030">
        <v>38</v>
      </c>
      <c r="V2030" t="s">
        <v>42</v>
      </c>
      <c r="W2030" s="5">
        <v>1250</v>
      </c>
      <c r="X2030" s="5">
        <f>Table1[[#This Row],[Attendance]]*Table1[[#This Row],[Average Ticket Price]]</f>
        <v>56517500</v>
      </c>
      <c r="Y2030" s="5" t="s">
        <v>683</v>
      </c>
    </row>
    <row r="2031" spans="1:25" x14ac:dyDescent="0.25">
      <c r="A2031" t="s">
        <v>577</v>
      </c>
      <c r="B2031" s="8">
        <v>45374</v>
      </c>
      <c r="C2031">
        <f t="shared" si="31"/>
        <v>2024</v>
      </c>
      <c r="D2031" t="s">
        <v>31</v>
      </c>
      <c r="E2031" t="s">
        <v>66</v>
      </c>
      <c r="F2031" t="s">
        <v>44</v>
      </c>
      <c r="G2031" t="b">
        <v>1</v>
      </c>
      <c r="H2031">
        <v>2</v>
      </c>
      <c r="I2031">
        <v>0</v>
      </c>
      <c r="J2031" t="s">
        <v>25</v>
      </c>
      <c r="K2031" s="5">
        <v>30437</v>
      </c>
      <c r="L2031" t="s">
        <v>310</v>
      </c>
      <c r="M2031" t="s">
        <v>61</v>
      </c>
      <c r="N2031">
        <v>10</v>
      </c>
      <c r="O2031">
        <v>1</v>
      </c>
      <c r="P2031">
        <v>1</v>
      </c>
      <c r="Q2031" t="s">
        <v>51</v>
      </c>
      <c r="R2031" s="5">
        <v>33037</v>
      </c>
      <c r="S2031">
        <v>3.13</v>
      </c>
      <c r="T2031" s="5">
        <v>213457.56</v>
      </c>
      <c r="U2031">
        <v>36</v>
      </c>
      <c r="V2031" t="s">
        <v>29</v>
      </c>
      <c r="W2031" s="5">
        <v>1750</v>
      </c>
      <c r="X2031" s="5">
        <f>Table1[[#This Row],[Attendance]]*Table1[[#This Row],[Average Ticket Price]]</f>
        <v>53264750</v>
      </c>
      <c r="Y2031" s="5" t="s">
        <v>683</v>
      </c>
    </row>
    <row r="2032" spans="1:25" x14ac:dyDescent="0.25">
      <c r="A2032" t="s">
        <v>532</v>
      </c>
      <c r="B2032" s="8">
        <v>45998</v>
      </c>
      <c r="C2032">
        <f t="shared" si="31"/>
        <v>2025</v>
      </c>
      <c r="D2032" t="s">
        <v>97</v>
      </c>
      <c r="E2032" t="s">
        <v>32</v>
      </c>
      <c r="F2032" t="s">
        <v>44</v>
      </c>
      <c r="G2032" t="b">
        <v>0</v>
      </c>
      <c r="H2032">
        <v>0</v>
      </c>
      <c r="I2032">
        <v>3</v>
      </c>
      <c r="J2032" t="s">
        <v>54</v>
      </c>
      <c r="K2032" s="5">
        <v>45496</v>
      </c>
      <c r="L2032" t="s">
        <v>205</v>
      </c>
      <c r="M2032" t="s">
        <v>50</v>
      </c>
      <c r="N2032">
        <v>73</v>
      </c>
      <c r="O2032">
        <v>1</v>
      </c>
      <c r="P2032">
        <v>1</v>
      </c>
      <c r="Q2032" t="s">
        <v>28</v>
      </c>
      <c r="R2032" s="5">
        <v>32299</v>
      </c>
      <c r="S2032">
        <v>3.16</v>
      </c>
      <c r="T2032" s="5">
        <v>194873.14</v>
      </c>
      <c r="U2032">
        <v>24</v>
      </c>
      <c r="V2032" t="s">
        <v>29</v>
      </c>
      <c r="W2032" s="5">
        <v>1000</v>
      </c>
      <c r="X2032" s="5">
        <f>Table1[[#This Row],[Attendance]]*Table1[[#This Row],[Average Ticket Price]]</f>
        <v>45496000</v>
      </c>
      <c r="Y2032" s="5" t="s">
        <v>683</v>
      </c>
    </row>
    <row r="2033" spans="1:25" x14ac:dyDescent="0.25">
      <c r="A2033" t="s">
        <v>351</v>
      </c>
      <c r="B2033" s="8">
        <v>45327</v>
      </c>
      <c r="C2033">
        <f t="shared" si="31"/>
        <v>2024</v>
      </c>
      <c r="D2033" t="s">
        <v>69</v>
      </c>
      <c r="E2033" t="s">
        <v>66</v>
      </c>
      <c r="F2033" t="s">
        <v>24</v>
      </c>
      <c r="G2033" t="b">
        <v>0</v>
      </c>
      <c r="H2033">
        <v>1</v>
      </c>
      <c r="I2033">
        <v>0</v>
      </c>
      <c r="J2033" t="s">
        <v>25</v>
      </c>
      <c r="K2033" s="5">
        <v>26653</v>
      </c>
      <c r="L2033" t="s">
        <v>399</v>
      </c>
      <c r="M2033" t="s">
        <v>27</v>
      </c>
      <c r="N2033">
        <v>37</v>
      </c>
      <c r="O2033">
        <v>0</v>
      </c>
      <c r="P2033">
        <v>0</v>
      </c>
      <c r="Q2033" t="s">
        <v>87</v>
      </c>
      <c r="R2033" s="5">
        <v>48673</v>
      </c>
      <c r="S2033">
        <v>5.21</v>
      </c>
      <c r="T2033" s="5">
        <v>233991.76</v>
      </c>
      <c r="U2033">
        <v>48</v>
      </c>
      <c r="V2033" t="s">
        <v>42</v>
      </c>
      <c r="W2033" s="5">
        <v>1500</v>
      </c>
      <c r="X2033" s="5">
        <f>Table1[[#This Row],[Attendance]]*Table1[[#This Row],[Average Ticket Price]]</f>
        <v>39979500</v>
      </c>
      <c r="Y2033" s="5" t="s">
        <v>683</v>
      </c>
    </row>
    <row r="2034" spans="1:25" x14ac:dyDescent="0.25">
      <c r="A2034" t="s">
        <v>445</v>
      </c>
      <c r="B2034" s="8">
        <v>45376</v>
      </c>
      <c r="C2034">
        <f t="shared" si="31"/>
        <v>2024</v>
      </c>
      <c r="D2034" t="s">
        <v>89</v>
      </c>
      <c r="E2034" t="s">
        <v>83</v>
      </c>
      <c r="F2034" t="s">
        <v>24</v>
      </c>
      <c r="G2034" t="b">
        <v>1</v>
      </c>
      <c r="H2034">
        <v>4</v>
      </c>
      <c r="I2034">
        <v>0</v>
      </c>
      <c r="J2034" t="s">
        <v>25</v>
      </c>
      <c r="K2034" s="5">
        <v>50869</v>
      </c>
      <c r="L2034" t="s">
        <v>111</v>
      </c>
      <c r="M2034" t="s">
        <v>50</v>
      </c>
      <c r="N2034">
        <v>45</v>
      </c>
      <c r="O2034">
        <v>1</v>
      </c>
      <c r="P2034">
        <v>0</v>
      </c>
      <c r="Q2034" t="s">
        <v>51</v>
      </c>
      <c r="R2034" s="5">
        <v>26270</v>
      </c>
      <c r="S2034">
        <v>2.69</v>
      </c>
      <c r="T2034" s="5">
        <v>219595.23</v>
      </c>
      <c r="U2034">
        <v>24</v>
      </c>
      <c r="V2034" t="s">
        <v>42</v>
      </c>
      <c r="W2034" s="5">
        <v>1500</v>
      </c>
      <c r="X2034" s="5">
        <f>Table1[[#This Row],[Attendance]]*Table1[[#This Row],[Average Ticket Price]]</f>
        <v>76303500</v>
      </c>
      <c r="Y2034" s="5" t="s">
        <v>683</v>
      </c>
    </row>
    <row r="2035" spans="1:25" x14ac:dyDescent="0.25">
      <c r="A2035" t="s">
        <v>505</v>
      </c>
      <c r="B2035" s="8">
        <v>45399</v>
      </c>
      <c r="C2035">
        <f t="shared" si="31"/>
        <v>2024</v>
      </c>
      <c r="D2035" t="s">
        <v>31</v>
      </c>
      <c r="E2035" t="s">
        <v>37</v>
      </c>
      <c r="F2035" t="s">
        <v>38</v>
      </c>
      <c r="G2035" t="b">
        <v>0</v>
      </c>
      <c r="H2035">
        <v>2</v>
      </c>
      <c r="I2035">
        <v>2</v>
      </c>
      <c r="J2035" t="s">
        <v>39</v>
      </c>
      <c r="K2035" s="5">
        <v>13071</v>
      </c>
      <c r="L2035" t="s">
        <v>195</v>
      </c>
      <c r="M2035" t="s">
        <v>50</v>
      </c>
      <c r="N2035">
        <v>13</v>
      </c>
      <c r="O2035">
        <v>2</v>
      </c>
      <c r="P2035">
        <v>2</v>
      </c>
      <c r="Q2035" t="s">
        <v>41</v>
      </c>
      <c r="R2035" s="5">
        <v>115277</v>
      </c>
      <c r="S2035">
        <v>6.74</v>
      </c>
      <c r="T2035" s="5">
        <v>196843.63</v>
      </c>
      <c r="U2035">
        <v>31</v>
      </c>
      <c r="V2035" t="s">
        <v>29</v>
      </c>
      <c r="W2035" s="5">
        <v>3000</v>
      </c>
      <c r="X2035" s="5">
        <f>Table1[[#This Row],[Attendance]]*Table1[[#This Row],[Average Ticket Price]]</f>
        <v>39213000</v>
      </c>
      <c r="Y2035" s="5" t="s">
        <v>683</v>
      </c>
    </row>
    <row r="2036" spans="1:25" x14ac:dyDescent="0.25">
      <c r="A2036" t="s">
        <v>413</v>
      </c>
      <c r="B2036" s="8">
        <v>45329</v>
      </c>
      <c r="C2036">
        <f t="shared" si="31"/>
        <v>2024</v>
      </c>
      <c r="D2036" t="s">
        <v>89</v>
      </c>
      <c r="E2036" t="s">
        <v>98</v>
      </c>
      <c r="F2036" t="s">
        <v>24</v>
      </c>
      <c r="G2036" t="b">
        <v>1</v>
      </c>
      <c r="H2036">
        <v>1</v>
      </c>
      <c r="I2036">
        <v>0</v>
      </c>
      <c r="J2036" t="s">
        <v>25</v>
      </c>
      <c r="K2036" s="5">
        <v>20031</v>
      </c>
      <c r="L2036" t="s">
        <v>261</v>
      </c>
      <c r="M2036" t="s">
        <v>34</v>
      </c>
      <c r="N2036">
        <v>10</v>
      </c>
      <c r="O2036">
        <v>1</v>
      </c>
      <c r="P2036">
        <v>0</v>
      </c>
      <c r="Q2036" t="s">
        <v>62</v>
      </c>
      <c r="R2036" s="5">
        <v>80066</v>
      </c>
      <c r="S2036">
        <v>8.9600000000000009</v>
      </c>
      <c r="T2036" s="5">
        <v>200017.14</v>
      </c>
      <c r="U2036">
        <v>56</v>
      </c>
      <c r="V2036" t="s">
        <v>42</v>
      </c>
      <c r="W2036" s="5">
        <v>1750</v>
      </c>
      <c r="X2036" s="5">
        <f>Table1[[#This Row],[Attendance]]*Table1[[#This Row],[Average Ticket Price]]</f>
        <v>35054250</v>
      </c>
      <c r="Y2036" s="5" t="s">
        <v>683</v>
      </c>
    </row>
    <row r="2037" spans="1:25" x14ac:dyDescent="0.25">
      <c r="A2037" t="s">
        <v>132</v>
      </c>
      <c r="B2037" s="8">
        <v>45626</v>
      </c>
      <c r="C2037">
        <f t="shared" si="31"/>
        <v>2024</v>
      </c>
      <c r="D2037" t="s">
        <v>31</v>
      </c>
      <c r="E2037" t="s">
        <v>48</v>
      </c>
      <c r="F2037" t="s">
        <v>44</v>
      </c>
      <c r="G2037" t="b">
        <v>1</v>
      </c>
      <c r="H2037">
        <v>1</v>
      </c>
      <c r="I2037">
        <v>2</v>
      </c>
      <c r="J2037" t="s">
        <v>54</v>
      </c>
      <c r="K2037" s="5">
        <v>49435</v>
      </c>
      <c r="L2037" t="s">
        <v>291</v>
      </c>
      <c r="M2037" t="s">
        <v>34</v>
      </c>
      <c r="N2037">
        <v>64</v>
      </c>
      <c r="O2037">
        <v>1</v>
      </c>
      <c r="P2037">
        <v>2</v>
      </c>
      <c r="Q2037" t="s">
        <v>81</v>
      </c>
      <c r="R2037" s="5">
        <v>130557</v>
      </c>
      <c r="S2037">
        <v>7.42</v>
      </c>
      <c r="T2037" s="5">
        <v>129365.22</v>
      </c>
      <c r="U2037">
        <v>55</v>
      </c>
      <c r="V2037" t="s">
        <v>42</v>
      </c>
      <c r="W2037" s="5">
        <v>1250</v>
      </c>
      <c r="X2037" s="5">
        <f>Table1[[#This Row],[Attendance]]*Table1[[#This Row],[Average Ticket Price]]</f>
        <v>61793750</v>
      </c>
      <c r="Y2037" s="5" t="s">
        <v>683</v>
      </c>
    </row>
    <row r="2038" spans="1:25" x14ac:dyDescent="0.25">
      <c r="A2038" t="s">
        <v>647</v>
      </c>
      <c r="B2038" s="8">
        <v>45360</v>
      </c>
      <c r="C2038">
        <f t="shared" si="31"/>
        <v>2024</v>
      </c>
      <c r="D2038" t="s">
        <v>31</v>
      </c>
      <c r="E2038" t="s">
        <v>72</v>
      </c>
      <c r="F2038" t="s">
        <v>24</v>
      </c>
      <c r="G2038" t="b">
        <v>1</v>
      </c>
      <c r="H2038">
        <v>5</v>
      </c>
      <c r="I2038">
        <v>0</v>
      </c>
      <c r="J2038" t="s">
        <v>25</v>
      </c>
      <c r="K2038" s="5">
        <v>10203</v>
      </c>
      <c r="L2038" t="s">
        <v>93</v>
      </c>
      <c r="M2038" t="s">
        <v>27</v>
      </c>
      <c r="N2038">
        <v>10</v>
      </c>
      <c r="O2038">
        <v>1</v>
      </c>
      <c r="P2038">
        <v>0</v>
      </c>
      <c r="Q2038" t="s">
        <v>62</v>
      </c>
      <c r="R2038" s="5">
        <v>107399</v>
      </c>
      <c r="S2038">
        <v>7.32</v>
      </c>
      <c r="T2038" s="5">
        <v>232723.47</v>
      </c>
      <c r="U2038">
        <v>64</v>
      </c>
      <c r="V2038" t="s">
        <v>42</v>
      </c>
      <c r="W2038" s="5">
        <v>750</v>
      </c>
      <c r="X2038" s="5">
        <f>Table1[[#This Row],[Attendance]]*Table1[[#This Row],[Average Ticket Price]]</f>
        <v>7652250</v>
      </c>
      <c r="Y2038" s="5" t="s">
        <v>683</v>
      </c>
    </row>
    <row r="2039" spans="1:25" x14ac:dyDescent="0.25">
      <c r="A2039" t="s">
        <v>650</v>
      </c>
      <c r="B2039" s="8">
        <v>45914</v>
      </c>
      <c r="C2039">
        <f t="shared" si="31"/>
        <v>2025</v>
      </c>
      <c r="D2039" t="s">
        <v>69</v>
      </c>
      <c r="E2039" t="s">
        <v>72</v>
      </c>
      <c r="F2039" t="s">
        <v>44</v>
      </c>
      <c r="G2039" t="b">
        <v>0</v>
      </c>
      <c r="H2039">
        <v>0</v>
      </c>
      <c r="I2039">
        <v>0</v>
      </c>
      <c r="J2039" t="s">
        <v>39</v>
      </c>
      <c r="K2039" s="5">
        <v>9161</v>
      </c>
      <c r="L2039" t="s">
        <v>331</v>
      </c>
      <c r="M2039" t="s">
        <v>50</v>
      </c>
      <c r="N2039">
        <v>32</v>
      </c>
      <c r="O2039">
        <v>0</v>
      </c>
      <c r="P2039">
        <v>2</v>
      </c>
      <c r="Q2039" t="s">
        <v>51</v>
      </c>
      <c r="R2039" s="5">
        <v>139728</v>
      </c>
      <c r="S2039">
        <v>2.2999999999999998</v>
      </c>
      <c r="T2039" s="5">
        <v>76270.89</v>
      </c>
      <c r="U2039">
        <v>49</v>
      </c>
      <c r="V2039" t="s">
        <v>42</v>
      </c>
      <c r="W2039" s="5">
        <v>1000</v>
      </c>
      <c r="X2039" s="5">
        <f>Table1[[#This Row],[Attendance]]*Table1[[#This Row],[Average Ticket Price]]</f>
        <v>9161000</v>
      </c>
      <c r="Y2039" s="5" t="s">
        <v>683</v>
      </c>
    </row>
    <row r="2040" spans="1:25" x14ac:dyDescent="0.25">
      <c r="A2040" t="s">
        <v>158</v>
      </c>
      <c r="B2040" s="8">
        <v>45322</v>
      </c>
      <c r="C2040">
        <f t="shared" si="31"/>
        <v>2024</v>
      </c>
      <c r="D2040" t="s">
        <v>53</v>
      </c>
      <c r="E2040" t="s">
        <v>37</v>
      </c>
      <c r="F2040" t="s">
        <v>24</v>
      </c>
      <c r="G2040" t="b">
        <v>1</v>
      </c>
      <c r="H2040">
        <v>5</v>
      </c>
      <c r="I2040">
        <v>0</v>
      </c>
      <c r="J2040" t="s">
        <v>25</v>
      </c>
      <c r="K2040" s="5">
        <v>24540</v>
      </c>
      <c r="L2040" t="s">
        <v>424</v>
      </c>
      <c r="M2040" t="s">
        <v>61</v>
      </c>
      <c r="N2040">
        <v>48</v>
      </c>
      <c r="O2040">
        <v>2</v>
      </c>
      <c r="P2040">
        <v>0</v>
      </c>
      <c r="Q2040" t="s">
        <v>62</v>
      </c>
      <c r="R2040" s="5">
        <v>135268</v>
      </c>
      <c r="S2040">
        <v>4.38</v>
      </c>
      <c r="T2040" s="5">
        <v>170671.75</v>
      </c>
      <c r="U2040">
        <v>24</v>
      </c>
      <c r="V2040" t="s">
        <v>29</v>
      </c>
      <c r="W2040" s="5">
        <v>1000</v>
      </c>
      <c r="X2040" s="5">
        <f>Table1[[#This Row],[Attendance]]*Table1[[#This Row],[Average Ticket Price]]</f>
        <v>24540000</v>
      </c>
      <c r="Y2040" s="5" t="s">
        <v>683</v>
      </c>
    </row>
    <row r="2041" spans="1:25" x14ac:dyDescent="0.25">
      <c r="A2041" t="s">
        <v>535</v>
      </c>
      <c r="B2041" s="8">
        <v>45383</v>
      </c>
      <c r="C2041">
        <f t="shared" si="31"/>
        <v>2024</v>
      </c>
      <c r="D2041" t="s">
        <v>53</v>
      </c>
      <c r="E2041" t="s">
        <v>72</v>
      </c>
      <c r="F2041" t="s">
        <v>24</v>
      </c>
      <c r="G2041" t="b">
        <v>1</v>
      </c>
      <c r="H2041">
        <v>3</v>
      </c>
      <c r="I2041">
        <v>0</v>
      </c>
      <c r="J2041" t="s">
        <v>25</v>
      </c>
      <c r="K2041" s="5">
        <v>32244</v>
      </c>
      <c r="L2041" t="s">
        <v>86</v>
      </c>
      <c r="M2041" t="s">
        <v>27</v>
      </c>
      <c r="N2041">
        <v>52</v>
      </c>
      <c r="O2041">
        <v>0</v>
      </c>
      <c r="P2041">
        <v>0</v>
      </c>
      <c r="Q2041" t="s">
        <v>41</v>
      </c>
      <c r="R2041" s="5">
        <v>143106</v>
      </c>
      <c r="S2041">
        <v>6.5</v>
      </c>
      <c r="T2041" s="5">
        <v>72937.5</v>
      </c>
      <c r="U2041">
        <v>35</v>
      </c>
      <c r="V2041" t="s">
        <v>42</v>
      </c>
      <c r="W2041" s="5">
        <v>1250</v>
      </c>
      <c r="X2041" s="5">
        <f>Table1[[#This Row],[Attendance]]*Table1[[#This Row],[Average Ticket Price]]</f>
        <v>40305000</v>
      </c>
      <c r="Y2041" s="5" t="s">
        <v>683</v>
      </c>
    </row>
    <row r="2042" spans="1:25" x14ac:dyDescent="0.25">
      <c r="A2042" t="s">
        <v>434</v>
      </c>
      <c r="B2042" s="8">
        <v>45611</v>
      </c>
      <c r="C2042">
        <f t="shared" si="31"/>
        <v>2024</v>
      </c>
      <c r="D2042" t="s">
        <v>89</v>
      </c>
      <c r="E2042" t="s">
        <v>32</v>
      </c>
      <c r="F2042" t="s">
        <v>38</v>
      </c>
      <c r="G2042" t="b">
        <v>0</v>
      </c>
      <c r="H2042">
        <v>2</v>
      </c>
      <c r="I2042">
        <v>4</v>
      </c>
      <c r="J2042" t="s">
        <v>54</v>
      </c>
      <c r="K2042" s="5">
        <v>31692</v>
      </c>
      <c r="L2042" t="s">
        <v>64</v>
      </c>
      <c r="M2042" t="s">
        <v>61</v>
      </c>
      <c r="N2042">
        <v>17</v>
      </c>
      <c r="O2042">
        <v>0</v>
      </c>
      <c r="P2042">
        <v>1</v>
      </c>
      <c r="Q2042" t="s">
        <v>28</v>
      </c>
      <c r="R2042" s="5">
        <v>72969</v>
      </c>
      <c r="S2042">
        <v>1.98</v>
      </c>
      <c r="T2042" s="5">
        <v>161930.07</v>
      </c>
      <c r="U2042">
        <v>31</v>
      </c>
      <c r="V2042" t="s">
        <v>42</v>
      </c>
      <c r="W2042" s="5">
        <v>2250</v>
      </c>
      <c r="X2042" s="5">
        <f>Table1[[#This Row],[Attendance]]*Table1[[#This Row],[Average Ticket Price]]</f>
        <v>71307000</v>
      </c>
      <c r="Y2042" s="5" t="s">
        <v>683</v>
      </c>
    </row>
    <row r="2043" spans="1:25" x14ac:dyDescent="0.25">
      <c r="A2043" t="s">
        <v>335</v>
      </c>
      <c r="B2043" s="8">
        <v>45842</v>
      </c>
      <c r="C2043">
        <f t="shared" si="31"/>
        <v>2025</v>
      </c>
      <c r="D2043" t="s">
        <v>89</v>
      </c>
      <c r="E2043" t="s">
        <v>83</v>
      </c>
      <c r="F2043" t="s">
        <v>44</v>
      </c>
      <c r="G2043" t="b">
        <v>1</v>
      </c>
      <c r="H2043">
        <v>0</v>
      </c>
      <c r="I2043">
        <v>1</v>
      </c>
      <c r="J2043" t="s">
        <v>54</v>
      </c>
      <c r="K2043" s="5">
        <v>6264</v>
      </c>
      <c r="L2043" t="s">
        <v>172</v>
      </c>
      <c r="M2043" t="s">
        <v>34</v>
      </c>
      <c r="N2043">
        <v>73</v>
      </c>
      <c r="O2043">
        <v>0</v>
      </c>
      <c r="P2043">
        <v>1</v>
      </c>
      <c r="Q2043" t="s">
        <v>81</v>
      </c>
      <c r="R2043" s="5">
        <v>29986</v>
      </c>
      <c r="S2043">
        <v>0.98</v>
      </c>
      <c r="T2043" s="5">
        <v>232297.69</v>
      </c>
      <c r="U2043">
        <v>21</v>
      </c>
      <c r="V2043" t="s">
        <v>42</v>
      </c>
      <c r="W2043" s="5">
        <v>1500</v>
      </c>
      <c r="X2043" s="5">
        <f>Table1[[#This Row],[Attendance]]*Table1[[#This Row],[Average Ticket Price]]</f>
        <v>9396000</v>
      </c>
      <c r="Y2043" s="5" t="s">
        <v>683</v>
      </c>
    </row>
    <row r="2044" spans="1:25" x14ac:dyDescent="0.25">
      <c r="A2044" t="s">
        <v>320</v>
      </c>
      <c r="B2044" s="8">
        <v>45483</v>
      </c>
      <c r="C2044">
        <f t="shared" si="31"/>
        <v>2024</v>
      </c>
      <c r="D2044" t="s">
        <v>89</v>
      </c>
      <c r="E2044" t="s">
        <v>32</v>
      </c>
      <c r="F2044" t="s">
        <v>38</v>
      </c>
      <c r="G2044" t="b">
        <v>1</v>
      </c>
      <c r="H2044">
        <v>4</v>
      </c>
      <c r="I2044">
        <v>4</v>
      </c>
      <c r="J2044" t="s">
        <v>39</v>
      </c>
      <c r="K2044" s="5">
        <v>24741</v>
      </c>
      <c r="L2044" t="s">
        <v>257</v>
      </c>
      <c r="M2044" t="s">
        <v>61</v>
      </c>
      <c r="N2044">
        <v>59</v>
      </c>
      <c r="O2044">
        <v>0</v>
      </c>
      <c r="P2044">
        <v>2</v>
      </c>
      <c r="Q2044" t="s">
        <v>51</v>
      </c>
      <c r="R2044" s="5">
        <v>90746</v>
      </c>
      <c r="S2044">
        <v>7.39</v>
      </c>
      <c r="T2044" s="5">
        <v>47971.82</v>
      </c>
      <c r="U2044">
        <v>37</v>
      </c>
      <c r="V2044" t="s">
        <v>42</v>
      </c>
      <c r="W2044" s="5">
        <v>1500</v>
      </c>
      <c r="X2044" s="5">
        <f>Table1[[#This Row],[Attendance]]*Table1[[#This Row],[Average Ticket Price]]</f>
        <v>37111500</v>
      </c>
      <c r="Y2044" s="5" t="s">
        <v>683</v>
      </c>
    </row>
    <row r="2045" spans="1:25" x14ac:dyDescent="0.25">
      <c r="A2045" t="s">
        <v>557</v>
      </c>
      <c r="B2045" s="8">
        <v>45529</v>
      </c>
      <c r="C2045">
        <f t="shared" si="31"/>
        <v>2024</v>
      </c>
      <c r="D2045" t="s">
        <v>89</v>
      </c>
      <c r="E2045" t="s">
        <v>72</v>
      </c>
      <c r="F2045" t="s">
        <v>24</v>
      </c>
      <c r="G2045" t="b">
        <v>1</v>
      </c>
      <c r="H2045">
        <v>0</v>
      </c>
      <c r="I2045">
        <v>1</v>
      </c>
      <c r="J2045" t="s">
        <v>54</v>
      </c>
      <c r="K2045" s="5">
        <v>32906</v>
      </c>
      <c r="L2045" t="s">
        <v>251</v>
      </c>
      <c r="M2045" t="s">
        <v>34</v>
      </c>
      <c r="N2045">
        <v>73</v>
      </c>
      <c r="O2045">
        <v>1</v>
      </c>
      <c r="P2045">
        <v>1</v>
      </c>
      <c r="Q2045" t="s">
        <v>87</v>
      </c>
      <c r="R2045" s="5">
        <v>68718</v>
      </c>
      <c r="S2045">
        <v>2.5499999999999998</v>
      </c>
      <c r="T2045" s="5">
        <v>2812.26</v>
      </c>
      <c r="U2045">
        <v>58</v>
      </c>
      <c r="V2045" t="s">
        <v>42</v>
      </c>
      <c r="W2045" s="5">
        <v>750</v>
      </c>
      <c r="X2045" s="5">
        <f>Table1[[#This Row],[Attendance]]*Table1[[#This Row],[Average Ticket Price]]</f>
        <v>24679500</v>
      </c>
      <c r="Y2045" s="5" t="s">
        <v>683</v>
      </c>
    </row>
    <row r="2046" spans="1:25" x14ac:dyDescent="0.25">
      <c r="A2046" t="s">
        <v>542</v>
      </c>
      <c r="B2046" s="8">
        <v>45635</v>
      </c>
      <c r="C2046">
        <f t="shared" si="31"/>
        <v>2024</v>
      </c>
      <c r="D2046" t="s">
        <v>97</v>
      </c>
      <c r="E2046" t="s">
        <v>32</v>
      </c>
      <c r="F2046" t="s">
        <v>24</v>
      </c>
      <c r="G2046" t="b">
        <v>0</v>
      </c>
      <c r="H2046">
        <v>0</v>
      </c>
      <c r="I2046">
        <v>0</v>
      </c>
      <c r="J2046" t="s">
        <v>39</v>
      </c>
      <c r="K2046" s="5">
        <v>30432</v>
      </c>
      <c r="L2046" t="s">
        <v>111</v>
      </c>
      <c r="M2046" t="s">
        <v>27</v>
      </c>
      <c r="N2046">
        <v>31</v>
      </c>
      <c r="O2046">
        <v>0</v>
      </c>
      <c r="P2046">
        <v>0</v>
      </c>
      <c r="Q2046" t="s">
        <v>87</v>
      </c>
      <c r="R2046" s="5">
        <v>116836</v>
      </c>
      <c r="S2046">
        <v>4.95</v>
      </c>
      <c r="T2046" s="5">
        <v>27079.66</v>
      </c>
      <c r="U2046">
        <v>25</v>
      </c>
      <c r="V2046" t="s">
        <v>29</v>
      </c>
      <c r="W2046" s="5">
        <v>2250</v>
      </c>
      <c r="X2046" s="5">
        <f>Table1[[#This Row],[Attendance]]*Table1[[#This Row],[Average Ticket Price]]</f>
        <v>68472000</v>
      </c>
      <c r="Y2046" s="5" t="s">
        <v>683</v>
      </c>
    </row>
    <row r="2047" spans="1:25" x14ac:dyDescent="0.25">
      <c r="A2047" t="s">
        <v>233</v>
      </c>
      <c r="B2047" s="8">
        <v>45351</v>
      </c>
      <c r="C2047">
        <f t="shared" si="31"/>
        <v>2024</v>
      </c>
      <c r="D2047" t="s">
        <v>69</v>
      </c>
      <c r="E2047" t="s">
        <v>23</v>
      </c>
      <c r="F2047" t="s">
        <v>24</v>
      </c>
      <c r="G2047" t="b">
        <v>1</v>
      </c>
      <c r="H2047">
        <v>1</v>
      </c>
      <c r="I2047">
        <v>4</v>
      </c>
      <c r="J2047" t="s">
        <v>54</v>
      </c>
      <c r="K2047" s="5">
        <v>31595</v>
      </c>
      <c r="L2047" t="s">
        <v>223</v>
      </c>
      <c r="M2047" t="s">
        <v>61</v>
      </c>
      <c r="N2047">
        <v>89</v>
      </c>
      <c r="O2047">
        <v>1</v>
      </c>
      <c r="P2047">
        <v>0</v>
      </c>
      <c r="Q2047" t="s">
        <v>51</v>
      </c>
      <c r="R2047" s="5">
        <v>124001</v>
      </c>
      <c r="S2047">
        <v>8.73</v>
      </c>
      <c r="T2047" s="5">
        <v>15707.54</v>
      </c>
      <c r="U2047">
        <v>43</v>
      </c>
      <c r="V2047" t="s">
        <v>29</v>
      </c>
      <c r="W2047" s="5">
        <v>2000</v>
      </c>
      <c r="X2047" s="5">
        <f>Table1[[#This Row],[Attendance]]*Table1[[#This Row],[Average Ticket Price]]</f>
        <v>63190000</v>
      </c>
      <c r="Y2047" s="5" t="s">
        <v>683</v>
      </c>
    </row>
    <row r="2048" spans="1:25" x14ac:dyDescent="0.25">
      <c r="A2048" t="s">
        <v>468</v>
      </c>
      <c r="B2048" s="8">
        <v>45424</v>
      </c>
      <c r="C2048">
        <f t="shared" si="31"/>
        <v>2024</v>
      </c>
      <c r="D2048" t="s">
        <v>31</v>
      </c>
      <c r="E2048" t="s">
        <v>32</v>
      </c>
      <c r="F2048" t="s">
        <v>44</v>
      </c>
      <c r="G2048" t="b">
        <v>1</v>
      </c>
      <c r="H2048">
        <v>5</v>
      </c>
      <c r="I2048">
        <v>2</v>
      </c>
      <c r="J2048" t="s">
        <v>25</v>
      </c>
      <c r="K2048" s="5">
        <v>12606</v>
      </c>
      <c r="L2048" t="s">
        <v>60</v>
      </c>
      <c r="M2048" t="s">
        <v>61</v>
      </c>
      <c r="N2048">
        <v>23</v>
      </c>
      <c r="O2048">
        <v>0</v>
      </c>
      <c r="P2048">
        <v>0</v>
      </c>
      <c r="Q2048" t="s">
        <v>46</v>
      </c>
      <c r="R2048" s="5">
        <v>72732</v>
      </c>
      <c r="S2048">
        <v>3.47</v>
      </c>
      <c r="T2048" s="5">
        <v>96606.67</v>
      </c>
      <c r="U2048">
        <v>48</v>
      </c>
      <c r="V2048" t="s">
        <v>29</v>
      </c>
      <c r="W2048" s="5">
        <v>750</v>
      </c>
      <c r="X2048" s="5">
        <f>Table1[[#This Row],[Attendance]]*Table1[[#This Row],[Average Ticket Price]]</f>
        <v>9454500</v>
      </c>
      <c r="Y2048" s="5" t="s">
        <v>683</v>
      </c>
    </row>
    <row r="2049" spans="1:25" x14ac:dyDescent="0.25">
      <c r="A2049" t="s">
        <v>394</v>
      </c>
      <c r="B2049" s="8">
        <v>45613</v>
      </c>
      <c r="C2049">
        <f t="shared" si="31"/>
        <v>2024</v>
      </c>
      <c r="D2049" t="s">
        <v>69</v>
      </c>
      <c r="E2049" t="s">
        <v>72</v>
      </c>
      <c r="F2049" t="s">
        <v>24</v>
      </c>
      <c r="G2049" t="b">
        <v>0</v>
      </c>
      <c r="H2049">
        <v>0</v>
      </c>
      <c r="I2049">
        <v>2</v>
      </c>
      <c r="J2049" t="s">
        <v>54</v>
      </c>
      <c r="K2049" s="5">
        <v>40674</v>
      </c>
      <c r="L2049" t="s">
        <v>101</v>
      </c>
      <c r="M2049" t="s">
        <v>34</v>
      </c>
      <c r="N2049">
        <v>33</v>
      </c>
      <c r="O2049">
        <v>0</v>
      </c>
      <c r="P2049">
        <v>1</v>
      </c>
      <c r="Q2049" t="s">
        <v>62</v>
      </c>
      <c r="R2049" s="5">
        <v>40473</v>
      </c>
      <c r="S2049">
        <v>5.9</v>
      </c>
      <c r="T2049" s="5">
        <v>85434.34</v>
      </c>
      <c r="U2049">
        <v>48</v>
      </c>
      <c r="V2049" t="s">
        <v>29</v>
      </c>
      <c r="W2049" s="5">
        <v>1750</v>
      </c>
      <c r="X2049" s="5">
        <f>Table1[[#This Row],[Attendance]]*Table1[[#This Row],[Average Ticket Price]]</f>
        <v>71179500</v>
      </c>
      <c r="Y2049" s="5" t="s">
        <v>683</v>
      </c>
    </row>
    <row r="2050" spans="1:25" x14ac:dyDescent="0.25">
      <c r="A2050" t="s">
        <v>319</v>
      </c>
      <c r="B2050" s="8">
        <v>45428</v>
      </c>
      <c r="C2050">
        <f t="shared" si="31"/>
        <v>2024</v>
      </c>
      <c r="D2050" t="s">
        <v>89</v>
      </c>
      <c r="E2050" t="s">
        <v>98</v>
      </c>
      <c r="F2050" t="s">
        <v>38</v>
      </c>
      <c r="G2050" t="b">
        <v>0</v>
      </c>
      <c r="H2050">
        <v>4</v>
      </c>
      <c r="I2050">
        <v>2</v>
      </c>
      <c r="J2050" t="s">
        <v>25</v>
      </c>
      <c r="K2050" s="5">
        <v>20264</v>
      </c>
      <c r="L2050" t="s">
        <v>124</v>
      </c>
      <c r="M2050" t="s">
        <v>34</v>
      </c>
      <c r="N2050">
        <v>65</v>
      </c>
      <c r="O2050">
        <v>0</v>
      </c>
      <c r="P2050">
        <v>0</v>
      </c>
      <c r="Q2050" t="s">
        <v>28</v>
      </c>
      <c r="R2050" s="5">
        <v>60134</v>
      </c>
      <c r="S2050">
        <v>7.17</v>
      </c>
      <c r="T2050" s="5">
        <v>230393.3</v>
      </c>
      <c r="U2050">
        <v>21</v>
      </c>
      <c r="V2050" t="s">
        <v>42</v>
      </c>
      <c r="W2050" s="5">
        <v>1500</v>
      </c>
      <c r="X2050" s="5">
        <f>Table1[[#This Row],[Attendance]]*Table1[[#This Row],[Average Ticket Price]]</f>
        <v>30396000</v>
      </c>
      <c r="Y2050" s="5" t="s">
        <v>683</v>
      </c>
    </row>
    <row r="2051" spans="1:25" x14ac:dyDescent="0.25">
      <c r="A2051" t="s">
        <v>361</v>
      </c>
      <c r="B2051" s="8">
        <v>45364</v>
      </c>
      <c r="C2051">
        <f t="shared" ref="C2051:C2114" si="32">YEAR(B2051)</f>
        <v>2024</v>
      </c>
      <c r="D2051" t="s">
        <v>69</v>
      </c>
      <c r="E2051" t="s">
        <v>32</v>
      </c>
      <c r="F2051" t="s">
        <v>38</v>
      </c>
      <c r="G2051" t="b">
        <v>0</v>
      </c>
      <c r="H2051">
        <v>3</v>
      </c>
      <c r="I2051">
        <v>2</v>
      </c>
      <c r="J2051" t="s">
        <v>25</v>
      </c>
      <c r="K2051" s="5">
        <v>22856</v>
      </c>
      <c r="L2051" t="s">
        <v>251</v>
      </c>
      <c r="M2051" t="s">
        <v>50</v>
      </c>
      <c r="N2051">
        <v>50</v>
      </c>
      <c r="O2051">
        <v>2</v>
      </c>
      <c r="P2051">
        <v>1</v>
      </c>
      <c r="Q2051" t="s">
        <v>28</v>
      </c>
      <c r="R2051" s="5">
        <v>126556</v>
      </c>
      <c r="S2051">
        <v>2.13</v>
      </c>
      <c r="T2051" s="5">
        <v>199878.8</v>
      </c>
      <c r="U2051">
        <v>61</v>
      </c>
      <c r="V2051" t="s">
        <v>29</v>
      </c>
      <c r="W2051" s="5">
        <v>750</v>
      </c>
      <c r="X2051" s="5">
        <f>Table1[[#This Row],[Attendance]]*Table1[[#This Row],[Average Ticket Price]]</f>
        <v>17142000</v>
      </c>
      <c r="Y2051" s="5" t="s">
        <v>683</v>
      </c>
    </row>
    <row r="2052" spans="1:25" x14ac:dyDescent="0.25">
      <c r="A2052" t="s">
        <v>476</v>
      </c>
      <c r="B2052" s="8">
        <v>45515</v>
      </c>
      <c r="C2052">
        <f t="shared" si="32"/>
        <v>2024</v>
      </c>
      <c r="D2052" t="s">
        <v>97</v>
      </c>
      <c r="E2052" t="s">
        <v>66</v>
      </c>
      <c r="F2052" t="s">
        <v>44</v>
      </c>
      <c r="G2052" t="b">
        <v>1</v>
      </c>
      <c r="H2052">
        <v>2</v>
      </c>
      <c r="I2052">
        <v>0</v>
      </c>
      <c r="J2052" t="s">
        <v>25</v>
      </c>
      <c r="K2052" s="5">
        <v>51953</v>
      </c>
      <c r="L2052" t="s">
        <v>145</v>
      </c>
      <c r="M2052" t="s">
        <v>50</v>
      </c>
      <c r="N2052">
        <v>28</v>
      </c>
      <c r="O2052">
        <v>0</v>
      </c>
      <c r="P2052">
        <v>0</v>
      </c>
      <c r="Q2052" t="s">
        <v>41</v>
      </c>
      <c r="R2052" s="5">
        <v>86734</v>
      </c>
      <c r="S2052">
        <v>4.29</v>
      </c>
      <c r="T2052" s="5">
        <v>129754.53</v>
      </c>
      <c r="U2052">
        <v>60</v>
      </c>
      <c r="V2052" t="s">
        <v>42</v>
      </c>
      <c r="W2052" s="5">
        <v>1500</v>
      </c>
      <c r="X2052" s="5">
        <f>Table1[[#This Row],[Attendance]]*Table1[[#This Row],[Average Ticket Price]]</f>
        <v>77929500</v>
      </c>
      <c r="Y2052" s="5" t="s">
        <v>683</v>
      </c>
    </row>
    <row r="2053" spans="1:25" x14ac:dyDescent="0.25">
      <c r="A2053" t="s">
        <v>281</v>
      </c>
      <c r="B2053" s="8">
        <v>45645</v>
      </c>
      <c r="C2053">
        <f t="shared" si="32"/>
        <v>2024</v>
      </c>
      <c r="D2053" t="s">
        <v>31</v>
      </c>
      <c r="E2053" t="s">
        <v>48</v>
      </c>
      <c r="F2053" t="s">
        <v>38</v>
      </c>
      <c r="G2053" t="b">
        <v>1</v>
      </c>
      <c r="H2053">
        <v>0</v>
      </c>
      <c r="I2053">
        <v>1</v>
      </c>
      <c r="J2053" t="s">
        <v>54</v>
      </c>
      <c r="K2053" s="5">
        <v>37545</v>
      </c>
      <c r="L2053" t="s">
        <v>40</v>
      </c>
      <c r="M2053" t="s">
        <v>50</v>
      </c>
      <c r="N2053">
        <v>62</v>
      </c>
      <c r="O2053">
        <v>1</v>
      </c>
      <c r="P2053">
        <v>0</v>
      </c>
      <c r="Q2053" t="s">
        <v>62</v>
      </c>
      <c r="R2053" s="5">
        <v>79515</v>
      </c>
      <c r="S2053">
        <v>2.2400000000000002</v>
      </c>
      <c r="T2053" s="5">
        <v>78870.13</v>
      </c>
      <c r="U2053">
        <v>62</v>
      </c>
      <c r="V2053" t="s">
        <v>42</v>
      </c>
      <c r="W2053" s="5">
        <v>1500</v>
      </c>
      <c r="X2053" s="5">
        <f>Table1[[#This Row],[Attendance]]*Table1[[#This Row],[Average Ticket Price]]</f>
        <v>56317500</v>
      </c>
      <c r="Y2053" s="5" t="s">
        <v>683</v>
      </c>
    </row>
    <row r="2054" spans="1:25" x14ac:dyDescent="0.25">
      <c r="A2054" t="s">
        <v>281</v>
      </c>
      <c r="B2054" s="8">
        <v>45898</v>
      </c>
      <c r="C2054">
        <f t="shared" si="32"/>
        <v>2025</v>
      </c>
      <c r="D2054" t="s">
        <v>89</v>
      </c>
      <c r="E2054" t="s">
        <v>66</v>
      </c>
      <c r="F2054" t="s">
        <v>44</v>
      </c>
      <c r="G2054" t="b">
        <v>0</v>
      </c>
      <c r="H2054">
        <v>3</v>
      </c>
      <c r="I2054">
        <v>2</v>
      </c>
      <c r="J2054" t="s">
        <v>25</v>
      </c>
      <c r="K2054" s="5">
        <v>17882</v>
      </c>
      <c r="L2054" t="s">
        <v>192</v>
      </c>
      <c r="M2054" t="s">
        <v>50</v>
      </c>
      <c r="N2054">
        <v>93</v>
      </c>
      <c r="O2054">
        <v>2</v>
      </c>
      <c r="P2054">
        <v>1</v>
      </c>
      <c r="Q2054" t="s">
        <v>46</v>
      </c>
      <c r="R2054" s="5">
        <v>46482</v>
      </c>
      <c r="S2054">
        <v>1.84</v>
      </c>
      <c r="T2054" s="5">
        <v>161720.07999999999</v>
      </c>
      <c r="U2054">
        <v>54</v>
      </c>
      <c r="V2054" t="s">
        <v>29</v>
      </c>
      <c r="W2054" s="5">
        <v>1000</v>
      </c>
      <c r="X2054" s="5">
        <f>Table1[[#This Row],[Attendance]]*Table1[[#This Row],[Average Ticket Price]]</f>
        <v>17882000</v>
      </c>
      <c r="Y2054" s="5" t="s">
        <v>683</v>
      </c>
    </row>
    <row r="2055" spans="1:25" x14ac:dyDescent="0.25">
      <c r="A2055" t="s">
        <v>191</v>
      </c>
      <c r="B2055" s="8">
        <v>45430</v>
      </c>
      <c r="C2055">
        <f t="shared" si="32"/>
        <v>2024</v>
      </c>
      <c r="D2055" t="s">
        <v>77</v>
      </c>
      <c r="E2055" t="s">
        <v>23</v>
      </c>
      <c r="F2055" t="s">
        <v>38</v>
      </c>
      <c r="G2055" t="b">
        <v>0</v>
      </c>
      <c r="H2055">
        <v>4</v>
      </c>
      <c r="I2055">
        <v>3</v>
      </c>
      <c r="J2055" t="s">
        <v>25</v>
      </c>
      <c r="K2055" s="5">
        <v>47739</v>
      </c>
      <c r="L2055" t="s">
        <v>358</v>
      </c>
      <c r="M2055" t="s">
        <v>50</v>
      </c>
      <c r="N2055">
        <v>54</v>
      </c>
      <c r="O2055">
        <v>1</v>
      </c>
      <c r="P2055">
        <v>0</v>
      </c>
      <c r="Q2055" t="s">
        <v>81</v>
      </c>
      <c r="R2055" s="5">
        <v>79504</v>
      </c>
      <c r="S2055">
        <v>9.33</v>
      </c>
      <c r="T2055" s="5">
        <v>167607.62</v>
      </c>
      <c r="U2055">
        <v>51</v>
      </c>
      <c r="V2055" t="s">
        <v>42</v>
      </c>
      <c r="W2055" s="5">
        <v>2500</v>
      </c>
      <c r="X2055" s="5">
        <f>Table1[[#This Row],[Attendance]]*Table1[[#This Row],[Average Ticket Price]]</f>
        <v>119347500</v>
      </c>
      <c r="Y2055" s="5" t="s">
        <v>683</v>
      </c>
    </row>
    <row r="2056" spans="1:25" x14ac:dyDescent="0.25">
      <c r="A2056" t="s">
        <v>255</v>
      </c>
      <c r="B2056" s="8">
        <v>45595</v>
      </c>
      <c r="C2056">
        <f t="shared" si="32"/>
        <v>2024</v>
      </c>
      <c r="D2056" t="s">
        <v>31</v>
      </c>
      <c r="E2056" t="s">
        <v>72</v>
      </c>
      <c r="F2056" t="s">
        <v>44</v>
      </c>
      <c r="G2056" t="b">
        <v>1</v>
      </c>
      <c r="H2056">
        <v>4</v>
      </c>
      <c r="I2056">
        <v>2</v>
      </c>
      <c r="J2056" t="s">
        <v>25</v>
      </c>
      <c r="K2056" s="5">
        <v>14230</v>
      </c>
      <c r="L2056" t="s">
        <v>291</v>
      </c>
      <c r="M2056" t="s">
        <v>50</v>
      </c>
      <c r="N2056">
        <v>89</v>
      </c>
      <c r="O2056">
        <v>0</v>
      </c>
      <c r="P2056">
        <v>0</v>
      </c>
      <c r="Q2056" t="s">
        <v>51</v>
      </c>
      <c r="R2056" s="5">
        <v>125858</v>
      </c>
      <c r="S2056">
        <v>4.8099999999999996</v>
      </c>
      <c r="T2056" s="5">
        <v>145299.56</v>
      </c>
      <c r="U2056">
        <v>57</v>
      </c>
      <c r="V2056" t="s">
        <v>29</v>
      </c>
      <c r="W2056" s="5">
        <v>2250</v>
      </c>
      <c r="X2056" s="5">
        <f>Table1[[#This Row],[Attendance]]*Table1[[#This Row],[Average Ticket Price]]</f>
        <v>32017500</v>
      </c>
      <c r="Y2056" s="5" t="s">
        <v>683</v>
      </c>
    </row>
    <row r="2057" spans="1:25" x14ac:dyDescent="0.25">
      <c r="A2057" t="s">
        <v>281</v>
      </c>
      <c r="B2057" s="8">
        <v>45693</v>
      </c>
      <c r="C2057">
        <f t="shared" si="32"/>
        <v>2025</v>
      </c>
      <c r="D2057" t="s">
        <v>36</v>
      </c>
      <c r="E2057" t="s">
        <v>83</v>
      </c>
      <c r="F2057" t="s">
        <v>38</v>
      </c>
      <c r="G2057" t="b">
        <v>0</v>
      </c>
      <c r="H2057">
        <v>1</v>
      </c>
      <c r="I2057">
        <v>2</v>
      </c>
      <c r="J2057" t="s">
        <v>54</v>
      </c>
      <c r="K2057" s="5">
        <v>35861</v>
      </c>
      <c r="L2057" t="s">
        <v>93</v>
      </c>
      <c r="M2057" t="s">
        <v>34</v>
      </c>
      <c r="N2057">
        <v>38</v>
      </c>
      <c r="O2057">
        <v>1</v>
      </c>
      <c r="P2057">
        <v>1</v>
      </c>
      <c r="Q2057" t="s">
        <v>81</v>
      </c>
      <c r="R2057" s="5">
        <v>108594</v>
      </c>
      <c r="S2057">
        <v>6.32</v>
      </c>
      <c r="T2057" s="5">
        <v>184679.88</v>
      </c>
      <c r="U2057">
        <v>49</v>
      </c>
      <c r="V2057" t="s">
        <v>42</v>
      </c>
      <c r="W2057" s="5">
        <v>1750</v>
      </c>
      <c r="X2057" s="5">
        <f>Table1[[#This Row],[Attendance]]*Table1[[#This Row],[Average Ticket Price]]</f>
        <v>62756750</v>
      </c>
      <c r="Y2057" s="5" t="s">
        <v>683</v>
      </c>
    </row>
    <row r="2058" spans="1:25" x14ac:dyDescent="0.25">
      <c r="A2058" t="s">
        <v>199</v>
      </c>
      <c r="B2058" s="8">
        <v>45670</v>
      </c>
      <c r="C2058">
        <f t="shared" si="32"/>
        <v>2025</v>
      </c>
      <c r="D2058" t="s">
        <v>22</v>
      </c>
      <c r="E2058" t="s">
        <v>72</v>
      </c>
      <c r="F2058" t="s">
        <v>24</v>
      </c>
      <c r="G2058" t="b">
        <v>1</v>
      </c>
      <c r="H2058">
        <v>0</v>
      </c>
      <c r="I2058">
        <v>0</v>
      </c>
      <c r="J2058" t="s">
        <v>39</v>
      </c>
      <c r="K2058" s="5">
        <v>40080</v>
      </c>
      <c r="L2058" t="s">
        <v>33</v>
      </c>
      <c r="M2058" t="s">
        <v>27</v>
      </c>
      <c r="N2058">
        <v>10</v>
      </c>
      <c r="O2058">
        <v>0</v>
      </c>
      <c r="P2058">
        <v>0</v>
      </c>
      <c r="Q2058" t="s">
        <v>28</v>
      </c>
      <c r="R2058" s="5">
        <v>100508</v>
      </c>
      <c r="S2058">
        <v>8.33</v>
      </c>
      <c r="T2058" s="5">
        <v>140247.9</v>
      </c>
      <c r="U2058">
        <v>45</v>
      </c>
      <c r="V2058" t="s">
        <v>42</v>
      </c>
      <c r="W2058" s="5">
        <v>1500</v>
      </c>
      <c r="X2058" s="5">
        <f>Table1[[#This Row],[Attendance]]*Table1[[#This Row],[Average Ticket Price]]</f>
        <v>60120000</v>
      </c>
      <c r="Y2058" s="5" t="s">
        <v>683</v>
      </c>
    </row>
    <row r="2059" spans="1:25" x14ac:dyDescent="0.25">
      <c r="A2059" t="s">
        <v>333</v>
      </c>
      <c r="B2059" s="8">
        <v>45580</v>
      </c>
      <c r="C2059">
        <f t="shared" si="32"/>
        <v>2024</v>
      </c>
      <c r="D2059" t="s">
        <v>22</v>
      </c>
      <c r="E2059" t="s">
        <v>32</v>
      </c>
      <c r="F2059" t="s">
        <v>44</v>
      </c>
      <c r="G2059" t="b">
        <v>1</v>
      </c>
      <c r="H2059">
        <v>3</v>
      </c>
      <c r="I2059">
        <v>1</v>
      </c>
      <c r="J2059" t="s">
        <v>25</v>
      </c>
      <c r="K2059" s="5">
        <v>50194</v>
      </c>
      <c r="L2059" t="s">
        <v>192</v>
      </c>
      <c r="M2059" t="s">
        <v>61</v>
      </c>
      <c r="N2059">
        <v>76</v>
      </c>
      <c r="O2059">
        <v>0</v>
      </c>
      <c r="P2059">
        <v>0</v>
      </c>
      <c r="Q2059" t="s">
        <v>51</v>
      </c>
      <c r="R2059" s="5">
        <v>82793</v>
      </c>
      <c r="S2059">
        <v>8.31</v>
      </c>
      <c r="T2059" s="5">
        <v>217243.11</v>
      </c>
      <c r="U2059">
        <v>56</v>
      </c>
      <c r="V2059" t="s">
        <v>29</v>
      </c>
      <c r="W2059" s="5">
        <v>1500</v>
      </c>
      <c r="X2059" s="5">
        <f>Table1[[#This Row],[Attendance]]*Table1[[#This Row],[Average Ticket Price]]</f>
        <v>75291000</v>
      </c>
      <c r="Y2059" s="5" t="s">
        <v>683</v>
      </c>
    </row>
    <row r="2060" spans="1:25" x14ac:dyDescent="0.25">
      <c r="A2060" t="s">
        <v>276</v>
      </c>
      <c r="B2060" s="8">
        <v>45568</v>
      </c>
      <c r="C2060">
        <f t="shared" si="32"/>
        <v>2024</v>
      </c>
      <c r="D2060" t="s">
        <v>77</v>
      </c>
      <c r="E2060" t="s">
        <v>37</v>
      </c>
      <c r="F2060" t="s">
        <v>24</v>
      </c>
      <c r="G2060" t="b">
        <v>1</v>
      </c>
      <c r="H2060">
        <v>0</v>
      </c>
      <c r="I2060">
        <v>1</v>
      </c>
      <c r="J2060" t="s">
        <v>54</v>
      </c>
      <c r="K2060" s="5">
        <v>24023</v>
      </c>
      <c r="L2060" t="s">
        <v>169</v>
      </c>
      <c r="M2060" t="s">
        <v>61</v>
      </c>
      <c r="N2060">
        <v>16</v>
      </c>
      <c r="O2060">
        <v>0</v>
      </c>
      <c r="P2060">
        <v>0</v>
      </c>
      <c r="Q2060" t="s">
        <v>46</v>
      </c>
      <c r="R2060" s="5">
        <v>50476</v>
      </c>
      <c r="S2060">
        <v>3.23</v>
      </c>
      <c r="T2060" s="5">
        <v>192048.34</v>
      </c>
      <c r="U2060">
        <v>62</v>
      </c>
      <c r="V2060" t="s">
        <v>42</v>
      </c>
      <c r="W2060" s="5">
        <v>1750</v>
      </c>
      <c r="X2060" s="5">
        <f>Table1[[#This Row],[Attendance]]*Table1[[#This Row],[Average Ticket Price]]</f>
        <v>42040250</v>
      </c>
      <c r="Y2060" s="5" t="s">
        <v>683</v>
      </c>
    </row>
    <row r="2061" spans="1:25" x14ac:dyDescent="0.25">
      <c r="A2061" t="s">
        <v>387</v>
      </c>
      <c r="B2061" s="8">
        <v>45935</v>
      </c>
      <c r="C2061">
        <f t="shared" si="32"/>
        <v>2025</v>
      </c>
      <c r="D2061" t="s">
        <v>31</v>
      </c>
      <c r="E2061" t="s">
        <v>83</v>
      </c>
      <c r="F2061" t="s">
        <v>44</v>
      </c>
      <c r="G2061" t="b">
        <v>1</v>
      </c>
      <c r="H2061">
        <v>0</v>
      </c>
      <c r="I2061">
        <v>1</v>
      </c>
      <c r="J2061" t="s">
        <v>54</v>
      </c>
      <c r="K2061" s="5">
        <v>49460</v>
      </c>
      <c r="L2061" t="s">
        <v>366</v>
      </c>
      <c r="M2061" t="s">
        <v>61</v>
      </c>
      <c r="N2061">
        <v>88</v>
      </c>
      <c r="O2061">
        <v>2</v>
      </c>
      <c r="P2061">
        <v>1</v>
      </c>
      <c r="Q2061" t="s">
        <v>87</v>
      </c>
      <c r="R2061" s="5">
        <v>96252</v>
      </c>
      <c r="S2061">
        <v>8.8000000000000007</v>
      </c>
      <c r="T2061" s="5">
        <v>44466.6</v>
      </c>
      <c r="U2061">
        <v>47</v>
      </c>
      <c r="V2061" t="s">
        <v>42</v>
      </c>
      <c r="W2061" s="5">
        <v>1500</v>
      </c>
      <c r="X2061" s="5">
        <f>Table1[[#This Row],[Attendance]]*Table1[[#This Row],[Average Ticket Price]]</f>
        <v>74190000</v>
      </c>
      <c r="Y2061" s="5" t="s">
        <v>683</v>
      </c>
    </row>
    <row r="2062" spans="1:25" x14ac:dyDescent="0.25">
      <c r="A2062" t="s">
        <v>79</v>
      </c>
      <c r="B2062" s="8">
        <v>45616</v>
      </c>
      <c r="C2062">
        <f t="shared" si="32"/>
        <v>2024</v>
      </c>
      <c r="D2062" t="s">
        <v>89</v>
      </c>
      <c r="E2062" t="s">
        <v>37</v>
      </c>
      <c r="F2062" t="s">
        <v>44</v>
      </c>
      <c r="G2062" t="b">
        <v>0</v>
      </c>
      <c r="H2062">
        <v>4</v>
      </c>
      <c r="I2062">
        <v>4</v>
      </c>
      <c r="J2062" t="s">
        <v>39</v>
      </c>
      <c r="K2062" s="5">
        <v>11712</v>
      </c>
      <c r="L2062" t="s">
        <v>67</v>
      </c>
      <c r="M2062" t="s">
        <v>34</v>
      </c>
      <c r="N2062">
        <v>21</v>
      </c>
      <c r="O2062">
        <v>0</v>
      </c>
      <c r="P2062">
        <v>0</v>
      </c>
      <c r="Q2062" t="s">
        <v>46</v>
      </c>
      <c r="R2062" s="5">
        <v>71058</v>
      </c>
      <c r="S2062">
        <v>4.68</v>
      </c>
      <c r="T2062" s="5">
        <v>32204.43</v>
      </c>
      <c r="U2062">
        <v>50</v>
      </c>
      <c r="V2062" t="s">
        <v>29</v>
      </c>
      <c r="W2062" s="5">
        <v>750</v>
      </c>
      <c r="X2062" s="5">
        <f>Table1[[#This Row],[Attendance]]*Table1[[#This Row],[Average Ticket Price]]</f>
        <v>8784000</v>
      </c>
      <c r="Y2062" s="5" t="s">
        <v>683</v>
      </c>
    </row>
    <row r="2063" spans="1:25" x14ac:dyDescent="0.25">
      <c r="A2063" t="s">
        <v>144</v>
      </c>
      <c r="B2063" s="8">
        <v>45788</v>
      </c>
      <c r="C2063">
        <f t="shared" si="32"/>
        <v>2025</v>
      </c>
      <c r="D2063" t="s">
        <v>77</v>
      </c>
      <c r="E2063" t="s">
        <v>37</v>
      </c>
      <c r="F2063" t="s">
        <v>44</v>
      </c>
      <c r="G2063" t="b">
        <v>1</v>
      </c>
      <c r="H2063">
        <v>1</v>
      </c>
      <c r="I2063">
        <v>3</v>
      </c>
      <c r="J2063" t="s">
        <v>54</v>
      </c>
      <c r="K2063" s="5">
        <v>54579</v>
      </c>
      <c r="L2063" t="s">
        <v>251</v>
      </c>
      <c r="M2063" t="s">
        <v>50</v>
      </c>
      <c r="N2063">
        <v>48</v>
      </c>
      <c r="O2063">
        <v>0</v>
      </c>
      <c r="P2063">
        <v>0</v>
      </c>
      <c r="Q2063" t="s">
        <v>41</v>
      </c>
      <c r="R2063" s="5">
        <v>39147</v>
      </c>
      <c r="S2063">
        <v>1.04</v>
      </c>
      <c r="T2063" s="5">
        <v>226967.03</v>
      </c>
      <c r="U2063">
        <v>57</v>
      </c>
      <c r="V2063" t="s">
        <v>42</v>
      </c>
      <c r="W2063" s="5">
        <v>1500</v>
      </c>
      <c r="X2063" s="5">
        <f>Table1[[#This Row],[Attendance]]*Table1[[#This Row],[Average Ticket Price]]</f>
        <v>81868500</v>
      </c>
      <c r="Y2063" s="5" t="s">
        <v>683</v>
      </c>
    </row>
    <row r="2064" spans="1:25" x14ac:dyDescent="0.25">
      <c r="A2064" t="s">
        <v>545</v>
      </c>
      <c r="B2064" s="8">
        <v>45454</v>
      </c>
      <c r="C2064">
        <f t="shared" si="32"/>
        <v>2024</v>
      </c>
      <c r="D2064" t="s">
        <v>89</v>
      </c>
      <c r="E2064" t="s">
        <v>37</v>
      </c>
      <c r="F2064" t="s">
        <v>38</v>
      </c>
      <c r="G2064" t="b">
        <v>1</v>
      </c>
      <c r="H2064">
        <v>1</v>
      </c>
      <c r="I2064">
        <v>3</v>
      </c>
      <c r="J2064" t="s">
        <v>54</v>
      </c>
      <c r="K2064" s="5">
        <v>9623</v>
      </c>
      <c r="L2064" t="s">
        <v>285</v>
      </c>
      <c r="M2064" t="s">
        <v>50</v>
      </c>
      <c r="N2064">
        <v>65</v>
      </c>
      <c r="O2064">
        <v>2</v>
      </c>
      <c r="P2064">
        <v>0</v>
      </c>
      <c r="Q2064" t="s">
        <v>62</v>
      </c>
      <c r="R2064" s="5">
        <v>139181</v>
      </c>
      <c r="S2064">
        <v>9.24</v>
      </c>
      <c r="T2064" s="5">
        <v>143887.12</v>
      </c>
      <c r="U2064">
        <v>32</v>
      </c>
      <c r="V2064" t="s">
        <v>29</v>
      </c>
      <c r="W2064" s="5">
        <v>2000</v>
      </c>
      <c r="X2064" s="5">
        <f>Table1[[#This Row],[Attendance]]*Table1[[#This Row],[Average Ticket Price]]</f>
        <v>19246000</v>
      </c>
      <c r="Y2064" s="5" t="s">
        <v>683</v>
      </c>
    </row>
    <row r="2065" spans="1:25" x14ac:dyDescent="0.25">
      <c r="A2065" t="s">
        <v>590</v>
      </c>
      <c r="B2065" s="8">
        <v>45575</v>
      </c>
      <c r="C2065">
        <f t="shared" si="32"/>
        <v>2024</v>
      </c>
      <c r="D2065" t="s">
        <v>31</v>
      </c>
      <c r="E2065" t="s">
        <v>48</v>
      </c>
      <c r="F2065" t="s">
        <v>24</v>
      </c>
      <c r="G2065" t="b">
        <v>1</v>
      </c>
      <c r="H2065">
        <v>0</v>
      </c>
      <c r="I2065">
        <v>2</v>
      </c>
      <c r="J2065" t="s">
        <v>54</v>
      </c>
      <c r="K2065" s="5">
        <v>18074</v>
      </c>
      <c r="L2065" t="s">
        <v>107</v>
      </c>
      <c r="M2065" t="s">
        <v>50</v>
      </c>
      <c r="N2065">
        <v>13</v>
      </c>
      <c r="O2065">
        <v>0</v>
      </c>
      <c r="P2065">
        <v>1</v>
      </c>
      <c r="Q2065" t="s">
        <v>51</v>
      </c>
      <c r="R2065" s="5">
        <v>119584</v>
      </c>
      <c r="S2065">
        <v>4.12</v>
      </c>
      <c r="T2065" s="5">
        <v>96150.78</v>
      </c>
      <c r="U2065">
        <v>20</v>
      </c>
      <c r="V2065" t="s">
        <v>29</v>
      </c>
      <c r="W2065" s="5">
        <v>1500</v>
      </c>
      <c r="X2065" s="5">
        <f>Table1[[#This Row],[Attendance]]*Table1[[#This Row],[Average Ticket Price]]</f>
        <v>27111000</v>
      </c>
      <c r="Y2065" s="5" t="s">
        <v>683</v>
      </c>
    </row>
    <row r="2066" spans="1:25" x14ac:dyDescent="0.25">
      <c r="A2066" t="s">
        <v>272</v>
      </c>
      <c r="B2066" s="8">
        <v>45581</v>
      </c>
      <c r="C2066">
        <f t="shared" si="32"/>
        <v>2024</v>
      </c>
      <c r="D2066" t="s">
        <v>22</v>
      </c>
      <c r="E2066" t="s">
        <v>98</v>
      </c>
      <c r="F2066" t="s">
        <v>38</v>
      </c>
      <c r="G2066" t="b">
        <v>1</v>
      </c>
      <c r="H2066">
        <v>3</v>
      </c>
      <c r="I2066">
        <v>0</v>
      </c>
      <c r="J2066" t="s">
        <v>25</v>
      </c>
      <c r="K2066" s="5">
        <v>34037</v>
      </c>
      <c r="L2066" t="s">
        <v>296</v>
      </c>
      <c r="M2066" t="s">
        <v>50</v>
      </c>
      <c r="N2066">
        <v>92</v>
      </c>
      <c r="O2066">
        <v>0</v>
      </c>
      <c r="P2066">
        <v>1</v>
      </c>
      <c r="Q2066" t="s">
        <v>51</v>
      </c>
      <c r="R2066" s="5">
        <v>144309</v>
      </c>
      <c r="S2066">
        <v>6.07</v>
      </c>
      <c r="T2066" s="5">
        <v>181880.87</v>
      </c>
      <c r="U2066">
        <v>47</v>
      </c>
      <c r="V2066" t="s">
        <v>29</v>
      </c>
      <c r="W2066" s="5">
        <v>750</v>
      </c>
      <c r="X2066" s="5">
        <f>Table1[[#This Row],[Attendance]]*Table1[[#This Row],[Average Ticket Price]]</f>
        <v>25527750</v>
      </c>
      <c r="Y2066" s="5" t="s">
        <v>683</v>
      </c>
    </row>
    <row r="2067" spans="1:25" x14ac:dyDescent="0.25">
      <c r="A2067" t="s">
        <v>375</v>
      </c>
      <c r="B2067" s="8">
        <v>45838</v>
      </c>
      <c r="C2067">
        <f t="shared" si="32"/>
        <v>2025</v>
      </c>
      <c r="D2067" t="s">
        <v>31</v>
      </c>
      <c r="E2067" t="s">
        <v>98</v>
      </c>
      <c r="F2067" t="s">
        <v>24</v>
      </c>
      <c r="G2067" t="b">
        <v>1</v>
      </c>
      <c r="H2067">
        <v>0</v>
      </c>
      <c r="I2067">
        <v>2</v>
      </c>
      <c r="J2067" t="s">
        <v>54</v>
      </c>
      <c r="K2067" s="5">
        <v>43256</v>
      </c>
      <c r="L2067" t="s">
        <v>26</v>
      </c>
      <c r="M2067" t="s">
        <v>34</v>
      </c>
      <c r="N2067">
        <v>68</v>
      </c>
      <c r="O2067">
        <v>0</v>
      </c>
      <c r="P2067">
        <v>1</v>
      </c>
      <c r="Q2067" t="s">
        <v>81</v>
      </c>
      <c r="R2067" s="5">
        <v>51494</v>
      </c>
      <c r="S2067">
        <v>4.37</v>
      </c>
      <c r="T2067" s="5">
        <v>76132.33</v>
      </c>
      <c r="U2067">
        <v>58</v>
      </c>
      <c r="V2067" t="s">
        <v>42</v>
      </c>
      <c r="W2067" s="5">
        <v>2000</v>
      </c>
      <c r="X2067" s="5">
        <f>Table1[[#This Row],[Attendance]]*Table1[[#This Row],[Average Ticket Price]]</f>
        <v>86512000</v>
      </c>
      <c r="Y2067" s="5" t="s">
        <v>683</v>
      </c>
    </row>
    <row r="2068" spans="1:25" x14ac:dyDescent="0.25">
      <c r="A2068" t="s">
        <v>555</v>
      </c>
      <c r="B2068" s="8">
        <v>45569</v>
      </c>
      <c r="C2068">
        <f t="shared" si="32"/>
        <v>2024</v>
      </c>
      <c r="D2068" t="s">
        <v>31</v>
      </c>
      <c r="E2068" t="s">
        <v>48</v>
      </c>
      <c r="F2068" t="s">
        <v>38</v>
      </c>
      <c r="G2068" t="b">
        <v>0</v>
      </c>
      <c r="H2068">
        <v>2</v>
      </c>
      <c r="I2068">
        <v>3</v>
      </c>
      <c r="J2068" t="s">
        <v>54</v>
      </c>
      <c r="K2068" s="5">
        <v>44155</v>
      </c>
      <c r="L2068" t="s">
        <v>111</v>
      </c>
      <c r="M2068" t="s">
        <v>50</v>
      </c>
      <c r="N2068">
        <v>65</v>
      </c>
      <c r="O2068">
        <v>0</v>
      </c>
      <c r="P2068">
        <v>1</v>
      </c>
      <c r="Q2068" t="s">
        <v>81</v>
      </c>
      <c r="R2068" s="5">
        <v>96629</v>
      </c>
      <c r="S2068">
        <v>3.13</v>
      </c>
      <c r="T2068" s="5">
        <v>34564.79</v>
      </c>
      <c r="U2068">
        <v>50</v>
      </c>
      <c r="V2068" t="s">
        <v>29</v>
      </c>
      <c r="W2068" s="5">
        <v>1000</v>
      </c>
      <c r="X2068" s="5">
        <f>Table1[[#This Row],[Attendance]]*Table1[[#This Row],[Average Ticket Price]]</f>
        <v>44155000</v>
      </c>
      <c r="Y2068" s="5" t="s">
        <v>683</v>
      </c>
    </row>
    <row r="2069" spans="1:25" x14ac:dyDescent="0.25">
      <c r="A2069" t="s">
        <v>153</v>
      </c>
      <c r="B2069" s="8">
        <v>45500</v>
      </c>
      <c r="C2069">
        <f t="shared" si="32"/>
        <v>2024</v>
      </c>
      <c r="D2069" t="s">
        <v>31</v>
      </c>
      <c r="E2069" t="s">
        <v>83</v>
      </c>
      <c r="F2069" t="s">
        <v>44</v>
      </c>
      <c r="G2069" t="b">
        <v>1</v>
      </c>
      <c r="H2069">
        <v>3</v>
      </c>
      <c r="I2069">
        <v>1</v>
      </c>
      <c r="J2069" t="s">
        <v>25</v>
      </c>
      <c r="K2069" s="5">
        <v>16174</v>
      </c>
      <c r="L2069" t="s">
        <v>172</v>
      </c>
      <c r="M2069" t="s">
        <v>34</v>
      </c>
      <c r="N2069">
        <v>51</v>
      </c>
      <c r="O2069">
        <v>1</v>
      </c>
      <c r="P2069">
        <v>0</v>
      </c>
      <c r="Q2069" t="s">
        <v>41</v>
      </c>
      <c r="R2069" s="5">
        <v>138148</v>
      </c>
      <c r="S2069">
        <v>4.1500000000000004</v>
      </c>
      <c r="T2069" s="5">
        <v>167690.57</v>
      </c>
      <c r="U2069">
        <v>48</v>
      </c>
      <c r="V2069" t="s">
        <v>29</v>
      </c>
      <c r="W2069" s="5">
        <v>1250</v>
      </c>
      <c r="X2069" s="5">
        <f>Table1[[#This Row],[Attendance]]*Table1[[#This Row],[Average Ticket Price]]</f>
        <v>20217500</v>
      </c>
      <c r="Y2069" s="5" t="s">
        <v>683</v>
      </c>
    </row>
    <row r="2070" spans="1:25" x14ac:dyDescent="0.25">
      <c r="A2070" t="s">
        <v>299</v>
      </c>
      <c r="B2070" s="8">
        <v>45463</v>
      </c>
      <c r="C2070">
        <f t="shared" si="32"/>
        <v>2024</v>
      </c>
      <c r="D2070" t="s">
        <v>53</v>
      </c>
      <c r="E2070" t="s">
        <v>72</v>
      </c>
      <c r="F2070" t="s">
        <v>44</v>
      </c>
      <c r="G2070" t="b">
        <v>1</v>
      </c>
      <c r="H2070">
        <v>0</v>
      </c>
      <c r="I2070">
        <v>3</v>
      </c>
      <c r="J2070" t="s">
        <v>54</v>
      </c>
      <c r="K2070" s="5">
        <v>48969</v>
      </c>
      <c r="L2070" t="s">
        <v>306</v>
      </c>
      <c r="M2070" t="s">
        <v>61</v>
      </c>
      <c r="N2070">
        <v>27</v>
      </c>
      <c r="O2070">
        <v>0</v>
      </c>
      <c r="P2070">
        <v>2</v>
      </c>
      <c r="Q2070" t="s">
        <v>62</v>
      </c>
      <c r="R2070" s="5">
        <v>137242</v>
      </c>
      <c r="S2070">
        <v>2</v>
      </c>
      <c r="T2070" s="5">
        <v>42601.8</v>
      </c>
      <c r="U2070">
        <v>51</v>
      </c>
      <c r="V2070" t="s">
        <v>42</v>
      </c>
      <c r="W2070" s="5">
        <v>1000</v>
      </c>
      <c r="X2070" s="5">
        <f>Table1[[#This Row],[Attendance]]*Table1[[#This Row],[Average Ticket Price]]</f>
        <v>48969000</v>
      </c>
      <c r="Y2070" s="5" t="s">
        <v>683</v>
      </c>
    </row>
    <row r="2071" spans="1:25" x14ac:dyDescent="0.25">
      <c r="A2071" t="s">
        <v>538</v>
      </c>
      <c r="B2071" s="8">
        <v>45351</v>
      </c>
      <c r="C2071">
        <f t="shared" si="32"/>
        <v>2024</v>
      </c>
      <c r="D2071" t="s">
        <v>53</v>
      </c>
      <c r="E2071" t="s">
        <v>23</v>
      </c>
      <c r="F2071" t="s">
        <v>44</v>
      </c>
      <c r="G2071" t="b">
        <v>1</v>
      </c>
      <c r="H2071">
        <v>2</v>
      </c>
      <c r="I2071">
        <v>0</v>
      </c>
      <c r="J2071" t="s">
        <v>25</v>
      </c>
      <c r="K2071" s="5">
        <v>32256</v>
      </c>
      <c r="L2071" t="s">
        <v>163</v>
      </c>
      <c r="M2071" t="s">
        <v>27</v>
      </c>
      <c r="N2071">
        <v>63</v>
      </c>
      <c r="O2071">
        <v>0</v>
      </c>
      <c r="P2071">
        <v>1</v>
      </c>
      <c r="Q2071" t="s">
        <v>87</v>
      </c>
      <c r="R2071" s="5">
        <v>122055</v>
      </c>
      <c r="S2071">
        <v>3.97</v>
      </c>
      <c r="T2071" s="5">
        <v>195750.97</v>
      </c>
      <c r="U2071">
        <v>58</v>
      </c>
      <c r="V2071" t="s">
        <v>29</v>
      </c>
      <c r="W2071" s="5">
        <v>1250</v>
      </c>
      <c r="X2071" s="5">
        <f>Table1[[#This Row],[Attendance]]*Table1[[#This Row],[Average Ticket Price]]</f>
        <v>40320000</v>
      </c>
      <c r="Y2071" s="5" t="s">
        <v>683</v>
      </c>
    </row>
    <row r="2072" spans="1:25" x14ac:dyDescent="0.25">
      <c r="A2072" t="s">
        <v>315</v>
      </c>
      <c r="B2072" s="8">
        <v>45433</v>
      </c>
      <c r="C2072">
        <f t="shared" si="32"/>
        <v>2024</v>
      </c>
      <c r="D2072" t="s">
        <v>69</v>
      </c>
      <c r="E2072" t="s">
        <v>23</v>
      </c>
      <c r="F2072" t="s">
        <v>44</v>
      </c>
      <c r="G2072" t="b">
        <v>1</v>
      </c>
      <c r="H2072">
        <v>3</v>
      </c>
      <c r="I2072">
        <v>0</v>
      </c>
      <c r="J2072" t="s">
        <v>25</v>
      </c>
      <c r="K2072" s="5">
        <v>26296</v>
      </c>
      <c r="L2072" t="s">
        <v>215</v>
      </c>
      <c r="M2072" t="s">
        <v>61</v>
      </c>
      <c r="N2072">
        <v>73</v>
      </c>
      <c r="O2072">
        <v>0</v>
      </c>
      <c r="P2072">
        <v>1</v>
      </c>
      <c r="Q2072" t="s">
        <v>81</v>
      </c>
      <c r="R2072" s="5">
        <v>63789</v>
      </c>
      <c r="S2072">
        <v>2.2000000000000002</v>
      </c>
      <c r="T2072" s="5">
        <v>226570.77</v>
      </c>
      <c r="U2072">
        <v>58</v>
      </c>
      <c r="V2072" t="s">
        <v>29</v>
      </c>
      <c r="W2072" s="5">
        <v>2000</v>
      </c>
      <c r="X2072" s="5">
        <f>Table1[[#This Row],[Attendance]]*Table1[[#This Row],[Average Ticket Price]]</f>
        <v>52592000</v>
      </c>
      <c r="Y2072" s="5" t="s">
        <v>683</v>
      </c>
    </row>
    <row r="2073" spans="1:25" x14ac:dyDescent="0.25">
      <c r="A2073" t="s">
        <v>279</v>
      </c>
      <c r="B2073" s="8">
        <v>45380</v>
      </c>
      <c r="C2073">
        <f t="shared" si="32"/>
        <v>2024</v>
      </c>
      <c r="D2073" t="s">
        <v>77</v>
      </c>
      <c r="E2073" t="s">
        <v>37</v>
      </c>
      <c r="F2073" t="s">
        <v>24</v>
      </c>
      <c r="G2073" t="b">
        <v>0</v>
      </c>
      <c r="H2073">
        <v>0</v>
      </c>
      <c r="I2073">
        <v>2</v>
      </c>
      <c r="J2073" t="s">
        <v>54</v>
      </c>
      <c r="K2073" s="5">
        <v>8615</v>
      </c>
      <c r="L2073" t="s">
        <v>285</v>
      </c>
      <c r="M2073" t="s">
        <v>61</v>
      </c>
      <c r="N2073">
        <v>23</v>
      </c>
      <c r="O2073">
        <v>0</v>
      </c>
      <c r="P2073">
        <v>1</v>
      </c>
      <c r="Q2073" t="s">
        <v>87</v>
      </c>
      <c r="R2073" s="5">
        <v>66181</v>
      </c>
      <c r="S2073">
        <v>8.43</v>
      </c>
      <c r="T2073" s="5">
        <v>248141.21</v>
      </c>
      <c r="U2073">
        <v>63</v>
      </c>
      <c r="V2073" t="s">
        <v>42</v>
      </c>
      <c r="W2073" s="5">
        <v>1500</v>
      </c>
      <c r="X2073" s="5">
        <f>Table1[[#This Row],[Attendance]]*Table1[[#This Row],[Average Ticket Price]]</f>
        <v>12922500</v>
      </c>
      <c r="Y2073" s="5" t="s">
        <v>683</v>
      </c>
    </row>
    <row r="2074" spans="1:25" x14ac:dyDescent="0.25">
      <c r="A2074" t="s">
        <v>431</v>
      </c>
      <c r="B2074" s="8">
        <v>45623</v>
      </c>
      <c r="C2074">
        <f t="shared" si="32"/>
        <v>2024</v>
      </c>
      <c r="D2074" t="s">
        <v>31</v>
      </c>
      <c r="E2074" t="s">
        <v>98</v>
      </c>
      <c r="F2074" t="s">
        <v>44</v>
      </c>
      <c r="G2074" t="b">
        <v>0</v>
      </c>
      <c r="H2074">
        <v>0</v>
      </c>
      <c r="I2074">
        <v>2</v>
      </c>
      <c r="J2074" t="s">
        <v>54</v>
      </c>
      <c r="K2074" s="5">
        <v>48431</v>
      </c>
      <c r="L2074" t="s">
        <v>195</v>
      </c>
      <c r="M2074" t="s">
        <v>50</v>
      </c>
      <c r="N2074">
        <v>25</v>
      </c>
      <c r="O2074">
        <v>1</v>
      </c>
      <c r="P2074">
        <v>2</v>
      </c>
      <c r="Q2074" t="s">
        <v>51</v>
      </c>
      <c r="R2074" s="5">
        <v>13932</v>
      </c>
      <c r="S2074">
        <v>3.62</v>
      </c>
      <c r="T2074" s="5">
        <v>155077.51999999999</v>
      </c>
      <c r="U2074">
        <v>51</v>
      </c>
      <c r="V2074" t="s">
        <v>42</v>
      </c>
      <c r="W2074" s="5">
        <v>1000</v>
      </c>
      <c r="X2074" s="5">
        <f>Table1[[#This Row],[Attendance]]*Table1[[#This Row],[Average Ticket Price]]</f>
        <v>48431000</v>
      </c>
      <c r="Y2074" s="5" t="s">
        <v>683</v>
      </c>
    </row>
    <row r="2075" spans="1:25" x14ac:dyDescent="0.25">
      <c r="A2075" t="s">
        <v>328</v>
      </c>
      <c r="B2075" s="8">
        <v>45512</v>
      </c>
      <c r="C2075">
        <f t="shared" si="32"/>
        <v>2024</v>
      </c>
      <c r="D2075" t="s">
        <v>69</v>
      </c>
      <c r="E2075" t="s">
        <v>32</v>
      </c>
      <c r="F2075" t="s">
        <v>38</v>
      </c>
      <c r="G2075" t="b">
        <v>1</v>
      </c>
      <c r="H2075">
        <v>5</v>
      </c>
      <c r="I2075">
        <v>1</v>
      </c>
      <c r="J2075" t="s">
        <v>25</v>
      </c>
      <c r="K2075" s="5">
        <v>46553</v>
      </c>
      <c r="L2075" t="s">
        <v>139</v>
      </c>
      <c r="M2075" t="s">
        <v>27</v>
      </c>
      <c r="N2075">
        <v>16</v>
      </c>
      <c r="O2075">
        <v>0</v>
      </c>
      <c r="P2075">
        <v>2</v>
      </c>
      <c r="Q2075" t="s">
        <v>62</v>
      </c>
      <c r="R2075" s="5">
        <v>102422</v>
      </c>
      <c r="S2075">
        <v>1.4</v>
      </c>
      <c r="T2075" s="5">
        <v>102944.05</v>
      </c>
      <c r="U2075">
        <v>30</v>
      </c>
      <c r="V2075" t="s">
        <v>42</v>
      </c>
      <c r="W2075" s="5">
        <v>2250</v>
      </c>
      <c r="X2075" s="5">
        <f>Table1[[#This Row],[Attendance]]*Table1[[#This Row],[Average Ticket Price]]</f>
        <v>104744250</v>
      </c>
      <c r="Y2075" s="5" t="s">
        <v>683</v>
      </c>
    </row>
    <row r="2076" spans="1:25" x14ac:dyDescent="0.25">
      <c r="A2076" t="s">
        <v>644</v>
      </c>
      <c r="B2076" s="8">
        <v>45483</v>
      </c>
      <c r="C2076">
        <f t="shared" si="32"/>
        <v>2024</v>
      </c>
      <c r="D2076" t="s">
        <v>97</v>
      </c>
      <c r="E2076" t="s">
        <v>98</v>
      </c>
      <c r="F2076" t="s">
        <v>44</v>
      </c>
      <c r="G2076" t="b">
        <v>0</v>
      </c>
      <c r="H2076">
        <v>1</v>
      </c>
      <c r="I2076">
        <v>0</v>
      </c>
      <c r="J2076" t="s">
        <v>25</v>
      </c>
      <c r="K2076" s="5">
        <v>7223</v>
      </c>
      <c r="L2076" t="s">
        <v>133</v>
      </c>
      <c r="M2076" t="s">
        <v>61</v>
      </c>
      <c r="N2076">
        <v>15</v>
      </c>
      <c r="O2076">
        <v>0</v>
      </c>
      <c r="P2076">
        <v>0</v>
      </c>
      <c r="Q2076" t="s">
        <v>62</v>
      </c>
      <c r="R2076" s="5">
        <v>53872</v>
      </c>
      <c r="S2076">
        <v>7.04</v>
      </c>
      <c r="T2076" s="5">
        <v>108472.7</v>
      </c>
      <c r="U2076">
        <v>46</v>
      </c>
      <c r="V2076" t="s">
        <v>42</v>
      </c>
      <c r="W2076" s="5">
        <v>2250</v>
      </c>
      <c r="X2076" s="5">
        <f>Table1[[#This Row],[Attendance]]*Table1[[#This Row],[Average Ticket Price]]</f>
        <v>16251750</v>
      </c>
      <c r="Y2076" s="5" t="s">
        <v>683</v>
      </c>
    </row>
    <row r="2077" spans="1:25" x14ac:dyDescent="0.25">
      <c r="A2077" t="s">
        <v>30</v>
      </c>
      <c r="B2077" s="8">
        <v>45554</v>
      </c>
      <c r="C2077">
        <f t="shared" si="32"/>
        <v>2024</v>
      </c>
      <c r="D2077" t="s">
        <v>36</v>
      </c>
      <c r="E2077" t="s">
        <v>83</v>
      </c>
      <c r="F2077" t="s">
        <v>44</v>
      </c>
      <c r="G2077" t="b">
        <v>1</v>
      </c>
      <c r="H2077">
        <v>2</v>
      </c>
      <c r="I2077">
        <v>3</v>
      </c>
      <c r="J2077" t="s">
        <v>54</v>
      </c>
      <c r="K2077" s="5">
        <v>28489</v>
      </c>
      <c r="L2077" t="s">
        <v>322</v>
      </c>
      <c r="M2077" t="s">
        <v>27</v>
      </c>
      <c r="N2077">
        <v>61</v>
      </c>
      <c r="O2077">
        <v>0</v>
      </c>
      <c r="P2077">
        <v>0</v>
      </c>
      <c r="Q2077" t="s">
        <v>81</v>
      </c>
      <c r="R2077" s="5">
        <v>143813</v>
      </c>
      <c r="S2077">
        <v>7.38</v>
      </c>
      <c r="T2077" s="5">
        <v>72537.42</v>
      </c>
      <c r="U2077">
        <v>38</v>
      </c>
      <c r="V2077" t="s">
        <v>29</v>
      </c>
      <c r="W2077" s="5">
        <v>2250</v>
      </c>
      <c r="X2077" s="5">
        <f>Table1[[#This Row],[Attendance]]*Table1[[#This Row],[Average Ticket Price]]</f>
        <v>64100250</v>
      </c>
      <c r="Y2077" s="5" t="s">
        <v>683</v>
      </c>
    </row>
    <row r="2078" spans="1:25" x14ac:dyDescent="0.25">
      <c r="A2078" t="s">
        <v>280</v>
      </c>
      <c r="B2078" s="8">
        <v>45540</v>
      </c>
      <c r="C2078">
        <f t="shared" si="32"/>
        <v>2024</v>
      </c>
      <c r="D2078" t="s">
        <v>22</v>
      </c>
      <c r="E2078" t="s">
        <v>66</v>
      </c>
      <c r="F2078" t="s">
        <v>44</v>
      </c>
      <c r="G2078" t="b">
        <v>1</v>
      </c>
      <c r="H2078">
        <v>5</v>
      </c>
      <c r="I2078">
        <v>0</v>
      </c>
      <c r="J2078" t="s">
        <v>25</v>
      </c>
      <c r="K2078" s="5">
        <v>26177</v>
      </c>
      <c r="L2078" t="s">
        <v>205</v>
      </c>
      <c r="M2078" t="s">
        <v>27</v>
      </c>
      <c r="N2078">
        <v>56</v>
      </c>
      <c r="O2078">
        <v>1</v>
      </c>
      <c r="P2078">
        <v>0</v>
      </c>
      <c r="Q2078" t="s">
        <v>28</v>
      </c>
      <c r="R2078" s="5">
        <v>54642</v>
      </c>
      <c r="S2078">
        <v>5.18</v>
      </c>
      <c r="T2078" s="5">
        <v>199113.02</v>
      </c>
      <c r="U2078">
        <v>24</v>
      </c>
      <c r="V2078" t="s">
        <v>42</v>
      </c>
      <c r="W2078" s="5">
        <v>1000</v>
      </c>
      <c r="X2078" s="5">
        <f>Table1[[#This Row],[Attendance]]*Table1[[#This Row],[Average Ticket Price]]</f>
        <v>26177000</v>
      </c>
      <c r="Y2078" s="5" t="s">
        <v>683</v>
      </c>
    </row>
    <row r="2079" spans="1:25" x14ac:dyDescent="0.25">
      <c r="A2079" t="s">
        <v>283</v>
      </c>
      <c r="B2079" s="8">
        <v>45489</v>
      </c>
      <c r="C2079">
        <f t="shared" si="32"/>
        <v>2024</v>
      </c>
      <c r="D2079" t="s">
        <v>36</v>
      </c>
      <c r="E2079" t="s">
        <v>23</v>
      </c>
      <c r="F2079" t="s">
        <v>44</v>
      </c>
      <c r="G2079" t="b">
        <v>0</v>
      </c>
      <c r="H2079">
        <v>4</v>
      </c>
      <c r="I2079">
        <v>4</v>
      </c>
      <c r="J2079" t="s">
        <v>39</v>
      </c>
      <c r="K2079" s="5">
        <v>16041</v>
      </c>
      <c r="L2079" t="s">
        <v>208</v>
      </c>
      <c r="M2079" t="s">
        <v>50</v>
      </c>
      <c r="N2079">
        <v>53</v>
      </c>
      <c r="O2079">
        <v>0</v>
      </c>
      <c r="P2079">
        <v>0</v>
      </c>
      <c r="Q2079" t="s">
        <v>62</v>
      </c>
      <c r="R2079" s="5">
        <v>120263</v>
      </c>
      <c r="S2079">
        <v>6.11</v>
      </c>
      <c r="T2079" s="5">
        <v>249939.24</v>
      </c>
      <c r="U2079">
        <v>29</v>
      </c>
      <c r="V2079" t="s">
        <v>152</v>
      </c>
      <c r="W2079" s="5">
        <v>1500</v>
      </c>
      <c r="X2079" s="5">
        <f>Table1[[#This Row],[Attendance]]*Table1[[#This Row],[Average Ticket Price]]</f>
        <v>24061500</v>
      </c>
      <c r="Y2079" s="5" t="s">
        <v>683</v>
      </c>
    </row>
    <row r="2080" spans="1:25" x14ac:dyDescent="0.25">
      <c r="A2080" t="s">
        <v>423</v>
      </c>
      <c r="B2080" s="8">
        <v>45834</v>
      </c>
      <c r="C2080">
        <f t="shared" si="32"/>
        <v>2025</v>
      </c>
      <c r="D2080" t="s">
        <v>22</v>
      </c>
      <c r="E2080" t="s">
        <v>48</v>
      </c>
      <c r="F2080" t="s">
        <v>24</v>
      </c>
      <c r="G2080" t="b">
        <v>0</v>
      </c>
      <c r="H2080">
        <v>2</v>
      </c>
      <c r="I2080">
        <v>0</v>
      </c>
      <c r="J2080" t="s">
        <v>25</v>
      </c>
      <c r="K2080" s="5">
        <v>11217</v>
      </c>
      <c r="L2080" t="s">
        <v>322</v>
      </c>
      <c r="M2080" t="s">
        <v>50</v>
      </c>
      <c r="N2080">
        <v>21</v>
      </c>
      <c r="O2080">
        <v>0</v>
      </c>
      <c r="P2080">
        <v>1</v>
      </c>
      <c r="Q2080" t="s">
        <v>62</v>
      </c>
      <c r="R2080" s="5">
        <v>98647</v>
      </c>
      <c r="S2080">
        <v>2.35</v>
      </c>
      <c r="T2080" s="5">
        <v>65918.850000000006</v>
      </c>
      <c r="U2080">
        <v>59</v>
      </c>
      <c r="V2080" t="s">
        <v>29</v>
      </c>
      <c r="W2080" s="5">
        <v>3000</v>
      </c>
      <c r="X2080" s="5">
        <f>Table1[[#This Row],[Attendance]]*Table1[[#This Row],[Average Ticket Price]]</f>
        <v>33651000</v>
      </c>
      <c r="Y2080" s="5" t="s">
        <v>683</v>
      </c>
    </row>
    <row r="2081" spans="1:25" x14ac:dyDescent="0.25">
      <c r="A2081" t="s">
        <v>637</v>
      </c>
      <c r="B2081" s="8">
        <v>45421</v>
      </c>
      <c r="C2081">
        <f t="shared" si="32"/>
        <v>2024</v>
      </c>
      <c r="D2081" t="s">
        <v>97</v>
      </c>
      <c r="E2081" t="s">
        <v>32</v>
      </c>
      <c r="F2081" t="s">
        <v>44</v>
      </c>
      <c r="G2081" t="b">
        <v>1</v>
      </c>
      <c r="H2081">
        <v>5</v>
      </c>
      <c r="I2081">
        <v>1</v>
      </c>
      <c r="J2081" t="s">
        <v>25</v>
      </c>
      <c r="K2081" s="5">
        <v>38912</v>
      </c>
      <c r="L2081" t="s">
        <v>353</v>
      </c>
      <c r="M2081" t="s">
        <v>27</v>
      </c>
      <c r="N2081">
        <v>40</v>
      </c>
      <c r="O2081">
        <v>1</v>
      </c>
      <c r="P2081">
        <v>0</v>
      </c>
      <c r="Q2081" t="s">
        <v>51</v>
      </c>
      <c r="R2081" s="5">
        <v>118525</v>
      </c>
      <c r="S2081">
        <v>2</v>
      </c>
      <c r="T2081" s="5">
        <v>46217.98</v>
      </c>
      <c r="U2081">
        <v>48</v>
      </c>
      <c r="V2081" t="s">
        <v>42</v>
      </c>
      <c r="W2081" s="5">
        <v>2000</v>
      </c>
      <c r="X2081" s="5">
        <f>Table1[[#This Row],[Attendance]]*Table1[[#This Row],[Average Ticket Price]]</f>
        <v>77824000</v>
      </c>
      <c r="Y2081" s="5" t="s">
        <v>683</v>
      </c>
    </row>
    <row r="2082" spans="1:25" x14ac:dyDescent="0.25">
      <c r="A2082" t="s">
        <v>274</v>
      </c>
      <c r="B2082" s="8">
        <v>45816</v>
      </c>
      <c r="C2082">
        <f t="shared" si="32"/>
        <v>2025</v>
      </c>
      <c r="D2082" t="s">
        <v>36</v>
      </c>
      <c r="E2082" t="s">
        <v>23</v>
      </c>
      <c r="F2082" t="s">
        <v>24</v>
      </c>
      <c r="G2082" t="b">
        <v>0</v>
      </c>
      <c r="H2082">
        <v>4</v>
      </c>
      <c r="I2082">
        <v>1</v>
      </c>
      <c r="J2082" t="s">
        <v>25</v>
      </c>
      <c r="K2082" s="5">
        <v>36853</v>
      </c>
      <c r="L2082" t="s">
        <v>55</v>
      </c>
      <c r="M2082" t="s">
        <v>50</v>
      </c>
      <c r="N2082">
        <v>88</v>
      </c>
      <c r="O2082">
        <v>0</v>
      </c>
      <c r="P2082">
        <v>1</v>
      </c>
      <c r="Q2082" t="s">
        <v>28</v>
      </c>
      <c r="R2082" s="5">
        <v>33034</v>
      </c>
      <c r="S2082">
        <v>0.93</v>
      </c>
      <c r="T2082" s="5">
        <v>152979.44</v>
      </c>
      <c r="U2082">
        <v>43</v>
      </c>
      <c r="V2082" t="s">
        <v>29</v>
      </c>
      <c r="W2082" s="5">
        <v>500</v>
      </c>
      <c r="X2082" s="5">
        <f>Table1[[#This Row],[Attendance]]*Table1[[#This Row],[Average Ticket Price]]</f>
        <v>18426500</v>
      </c>
      <c r="Y2082" s="5" t="s">
        <v>683</v>
      </c>
    </row>
    <row r="2083" spans="1:25" x14ac:dyDescent="0.25">
      <c r="A2083" t="s">
        <v>283</v>
      </c>
      <c r="B2083" s="8">
        <v>45701</v>
      </c>
      <c r="C2083">
        <f t="shared" si="32"/>
        <v>2025</v>
      </c>
      <c r="D2083" t="s">
        <v>97</v>
      </c>
      <c r="E2083" t="s">
        <v>98</v>
      </c>
      <c r="F2083" t="s">
        <v>38</v>
      </c>
      <c r="G2083" t="b">
        <v>0</v>
      </c>
      <c r="H2083">
        <v>0</v>
      </c>
      <c r="I2083">
        <v>1</v>
      </c>
      <c r="J2083" t="s">
        <v>54</v>
      </c>
      <c r="K2083" s="5">
        <v>22893</v>
      </c>
      <c r="L2083" t="s">
        <v>166</v>
      </c>
      <c r="M2083" t="s">
        <v>34</v>
      </c>
      <c r="N2083">
        <v>20</v>
      </c>
      <c r="O2083">
        <v>2</v>
      </c>
      <c r="P2083">
        <v>1</v>
      </c>
      <c r="Q2083" t="s">
        <v>41</v>
      </c>
      <c r="R2083" s="5">
        <v>71893</v>
      </c>
      <c r="S2083">
        <v>7.24</v>
      </c>
      <c r="T2083" s="5">
        <v>142199.4</v>
      </c>
      <c r="U2083">
        <v>25</v>
      </c>
      <c r="V2083" t="s">
        <v>29</v>
      </c>
      <c r="W2083" s="5">
        <v>750</v>
      </c>
      <c r="X2083" s="5">
        <f>Table1[[#This Row],[Attendance]]*Table1[[#This Row],[Average Ticket Price]]</f>
        <v>17169750</v>
      </c>
      <c r="Y2083" s="5" t="s">
        <v>683</v>
      </c>
    </row>
    <row r="2084" spans="1:25" x14ac:dyDescent="0.25">
      <c r="A2084" t="s">
        <v>278</v>
      </c>
      <c r="B2084" s="8">
        <v>45593</v>
      </c>
      <c r="C2084">
        <f t="shared" si="32"/>
        <v>2024</v>
      </c>
      <c r="D2084" t="s">
        <v>36</v>
      </c>
      <c r="E2084" t="s">
        <v>98</v>
      </c>
      <c r="F2084" t="s">
        <v>24</v>
      </c>
      <c r="G2084" t="b">
        <v>0</v>
      </c>
      <c r="H2084">
        <v>4</v>
      </c>
      <c r="I2084">
        <v>3</v>
      </c>
      <c r="J2084" t="s">
        <v>25</v>
      </c>
      <c r="K2084" s="5">
        <v>50627</v>
      </c>
      <c r="L2084" t="s">
        <v>362</v>
      </c>
      <c r="M2084" t="s">
        <v>34</v>
      </c>
      <c r="N2084">
        <v>56</v>
      </c>
      <c r="O2084">
        <v>0</v>
      </c>
      <c r="P2084">
        <v>0</v>
      </c>
      <c r="Q2084" t="s">
        <v>87</v>
      </c>
      <c r="R2084" s="5">
        <v>132974</v>
      </c>
      <c r="S2084">
        <v>8.56</v>
      </c>
      <c r="T2084" s="5">
        <v>8919.2900000000009</v>
      </c>
      <c r="U2084">
        <v>23</v>
      </c>
      <c r="V2084" t="s">
        <v>29</v>
      </c>
      <c r="W2084" s="5">
        <v>1500</v>
      </c>
      <c r="X2084" s="5">
        <f>Table1[[#This Row],[Attendance]]*Table1[[#This Row],[Average Ticket Price]]</f>
        <v>75940500</v>
      </c>
      <c r="Y2084" s="5" t="s">
        <v>683</v>
      </c>
    </row>
    <row r="2085" spans="1:25" x14ac:dyDescent="0.25">
      <c r="A2085" t="s">
        <v>283</v>
      </c>
      <c r="B2085" s="8">
        <v>45460</v>
      </c>
      <c r="C2085">
        <f t="shared" si="32"/>
        <v>2024</v>
      </c>
      <c r="D2085" t="s">
        <v>31</v>
      </c>
      <c r="E2085" t="s">
        <v>83</v>
      </c>
      <c r="F2085" t="s">
        <v>38</v>
      </c>
      <c r="G2085" t="b">
        <v>0</v>
      </c>
      <c r="H2085">
        <v>0</v>
      </c>
      <c r="I2085">
        <v>2</v>
      </c>
      <c r="J2085" t="s">
        <v>54</v>
      </c>
      <c r="K2085" s="5">
        <v>12175</v>
      </c>
      <c r="L2085" t="s">
        <v>353</v>
      </c>
      <c r="M2085" t="s">
        <v>50</v>
      </c>
      <c r="N2085">
        <v>50</v>
      </c>
      <c r="O2085">
        <v>1</v>
      </c>
      <c r="P2085">
        <v>0</v>
      </c>
      <c r="Q2085" t="s">
        <v>28</v>
      </c>
      <c r="R2085" s="5">
        <v>147402</v>
      </c>
      <c r="S2085">
        <v>3.37</v>
      </c>
      <c r="T2085" s="5">
        <v>64410.64</v>
      </c>
      <c r="U2085">
        <v>39</v>
      </c>
      <c r="V2085" t="s">
        <v>42</v>
      </c>
      <c r="W2085" s="5">
        <v>2250</v>
      </c>
      <c r="X2085" s="5">
        <f>Table1[[#This Row],[Attendance]]*Table1[[#This Row],[Average Ticket Price]]</f>
        <v>27393750</v>
      </c>
      <c r="Y2085" s="5" t="s">
        <v>683</v>
      </c>
    </row>
    <row r="2086" spans="1:25" x14ac:dyDescent="0.25">
      <c r="A2086" t="s">
        <v>108</v>
      </c>
      <c r="B2086" s="8">
        <v>45579</v>
      </c>
      <c r="C2086">
        <f t="shared" si="32"/>
        <v>2024</v>
      </c>
      <c r="D2086" t="s">
        <v>53</v>
      </c>
      <c r="E2086" t="s">
        <v>72</v>
      </c>
      <c r="F2086" t="s">
        <v>44</v>
      </c>
      <c r="G2086" t="b">
        <v>1</v>
      </c>
      <c r="H2086">
        <v>0</v>
      </c>
      <c r="I2086">
        <v>4</v>
      </c>
      <c r="J2086" t="s">
        <v>54</v>
      </c>
      <c r="K2086" s="5">
        <v>21614</v>
      </c>
      <c r="L2086" t="s">
        <v>285</v>
      </c>
      <c r="M2086" t="s">
        <v>27</v>
      </c>
      <c r="N2086">
        <v>74</v>
      </c>
      <c r="O2086">
        <v>0</v>
      </c>
      <c r="P2086">
        <v>1</v>
      </c>
      <c r="Q2086" t="s">
        <v>41</v>
      </c>
      <c r="R2086" s="5">
        <v>130934</v>
      </c>
      <c r="S2086">
        <v>3.09</v>
      </c>
      <c r="T2086" s="5">
        <v>157157.46</v>
      </c>
      <c r="U2086">
        <v>52</v>
      </c>
      <c r="V2086" t="s">
        <v>42</v>
      </c>
      <c r="W2086" s="5">
        <v>1500</v>
      </c>
      <c r="X2086" s="5">
        <f>Table1[[#This Row],[Attendance]]*Table1[[#This Row],[Average Ticket Price]]</f>
        <v>32421000</v>
      </c>
      <c r="Y2086" s="5" t="s">
        <v>683</v>
      </c>
    </row>
    <row r="2087" spans="1:25" x14ac:dyDescent="0.25">
      <c r="A2087" t="s">
        <v>537</v>
      </c>
      <c r="B2087" s="8">
        <v>45720</v>
      </c>
      <c r="C2087">
        <f t="shared" si="32"/>
        <v>2025</v>
      </c>
      <c r="D2087" t="s">
        <v>77</v>
      </c>
      <c r="E2087" t="s">
        <v>83</v>
      </c>
      <c r="F2087" t="s">
        <v>44</v>
      </c>
      <c r="G2087" t="b">
        <v>0</v>
      </c>
      <c r="H2087">
        <v>3</v>
      </c>
      <c r="I2087">
        <v>4</v>
      </c>
      <c r="J2087" t="s">
        <v>54</v>
      </c>
      <c r="K2087" s="5">
        <v>24053</v>
      </c>
      <c r="L2087" t="s">
        <v>115</v>
      </c>
      <c r="M2087" t="s">
        <v>50</v>
      </c>
      <c r="N2087">
        <v>37</v>
      </c>
      <c r="O2087">
        <v>1</v>
      </c>
      <c r="P2087">
        <v>1</v>
      </c>
      <c r="Q2087" t="s">
        <v>62</v>
      </c>
      <c r="R2087" s="5">
        <v>35001</v>
      </c>
      <c r="S2087">
        <v>2.4500000000000002</v>
      </c>
      <c r="T2087" s="5">
        <v>77170.3</v>
      </c>
      <c r="U2087">
        <v>24</v>
      </c>
      <c r="V2087" t="s">
        <v>29</v>
      </c>
      <c r="W2087" s="5">
        <v>1500</v>
      </c>
      <c r="X2087" s="5">
        <f>Table1[[#This Row],[Attendance]]*Table1[[#This Row],[Average Ticket Price]]</f>
        <v>36079500</v>
      </c>
      <c r="Y2087" s="5" t="s">
        <v>683</v>
      </c>
    </row>
    <row r="2088" spans="1:25" x14ac:dyDescent="0.25">
      <c r="A2088" t="s">
        <v>557</v>
      </c>
      <c r="B2088" s="8">
        <v>45337</v>
      </c>
      <c r="C2088">
        <f t="shared" si="32"/>
        <v>2024</v>
      </c>
      <c r="D2088" t="s">
        <v>53</v>
      </c>
      <c r="E2088" t="s">
        <v>66</v>
      </c>
      <c r="F2088" t="s">
        <v>38</v>
      </c>
      <c r="G2088" t="b">
        <v>1</v>
      </c>
      <c r="H2088">
        <v>4</v>
      </c>
      <c r="I2088">
        <v>3</v>
      </c>
      <c r="J2088" t="s">
        <v>25</v>
      </c>
      <c r="K2088" s="5">
        <v>7273</v>
      </c>
      <c r="L2088" t="s">
        <v>86</v>
      </c>
      <c r="M2088" t="s">
        <v>27</v>
      </c>
      <c r="N2088">
        <v>49</v>
      </c>
      <c r="O2088">
        <v>0</v>
      </c>
      <c r="P2088">
        <v>0</v>
      </c>
      <c r="Q2088" t="s">
        <v>87</v>
      </c>
      <c r="R2088" s="5">
        <v>111754</v>
      </c>
      <c r="S2088">
        <v>7.4</v>
      </c>
      <c r="T2088" s="5">
        <v>94575.52</v>
      </c>
      <c r="U2088">
        <v>60</v>
      </c>
      <c r="V2088" t="s">
        <v>29</v>
      </c>
      <c r="W2088" s="5">
        <v>750</v>
      </c>
      <c r="X2088" s="5">
        <f>Table1[[#This Row],[Attendance]]*Table1[[#This Row],[Average Ticket Price]]</f>
        <v>5454750</v>
      </c>
      <c r="Y2088" s="5" t="s">
        <v>683</v>
      </c>
    </row>
    <row r="2089" spans="1:25" x14ac:dyDescent="0.25">
      <c r="A2089" t="s">
        <v>648</v>
      </c>
      <c r="B2089" s="8">
        <v>45940</v>
      </c>
      <c r="C2089">
        <f t="shared" si="32"/>
        <v>2025</v>
      </c>
      <c r="D2089" t="s">
        <v>77</v>
      </c>
      <c r="E2089" t="s">
        <v>48</v>
      </c>
      <c r="F2089" t="s">
        <v>24</v>
      </c>
      <c r="G2089" t="b">
        <v>0</v>
      </c>
      <c r="H2089">
        <v>1</v>
      </c>
      <c r="I2089">
        <v>0</v>
      </c>
      <c r="J2089" t="s">
        <v>25</v>
      </c>
      <c r="K2089" s="5">
        <v>35170</v>
      </c>
      <c r="L2089" t="s">
        <v>244</v>
      </c>
      <c r="M2089" t="s">
        <v>61</v>
      </c>
      <c r="N2089">
        <v>23</v>
      </c>
      <c r="O2089">
        <v>0</v>
      </c>
      <c r="P2089">
        <v>0</v>
      </c>
      <c r="Q2089" t="s">
        <v>51</v>
      </c>
      <c r="R2089" s="5">
        <v>83667</v>
      </c>
      <c r="S2089">
        <v>9.36</v>
      </c>
      <c r="T2089" s="5">
        <v>168001.94</v>
      </c>
      <c r="U2089">
        <v>18</v>
      </c>
      <c r="V2089" t="s">
        <v>42</v>
      </c>
      <c r="W2089" s="5">
        <v>1750</v>
      </c>
      <c r="X2089" s="5">
        <f>Table1[[#This Row],[Attendance]]*Table1[[#This Row],[Average Ticket Price]]</f>
        <v>61547500</v>
      </c>
      <c r="Y2089" s="5" t="s">
        <v>683</v>
      </c>
    </row>
    <row r="2090" spans="1:25" x14ac:dyDescent="0.25">
      <c r="A2090" t="s">
        <v>68</v>
      </c>
      <c r="B2090" s="8">
        <v>46014</v>
      </c>
      <c r="C2090">
        <f t="shared" si="32"/>
        <v>2025</v>
      </c>
      <c r="D2090" t="s">
        <v>36</v>
      </c>
      <c r="E2090" t="s">
        <v>48</v>
      </c>
      <c r="F2090" t="s">
        <v>44</v>
      </c>
      <c r="G2090" t="b">
        <v>0</v>
      </c>
      <c r="H2090">
        <v>4</v>
      </c>
      <c r="I2090">
        <v>1</v>
      </c>
      <c r="J2090" t="s">
        <v>25</v>
      </c>
      <c r="K2090" s="5">
        <v>53330</v>
      </c>
      <c r="L2090" t="s">
        <v>310</v>
      </c>
      <c r="M2090" t="s">
        <v>34</v>
      </c>
      <c r="N2090">
        <v>57</v>
      </c>
      <c r="O2090">
        <v>0</v>
      </c>
      <c r="P2090">
        <v>2</v>
      </c>
      <c r="Q2090" t="s">
        <v>62</v>
      </c>
      <c r="R2090" s="5">
        <v>96449</v>
      </c>
      <c r="S2090">
        <v>4.1399999999999997</v>
      </c>
      <c r="T2090" s="5">
        <v>156724.25</v>
      </c>
      <c r="U2090">
        <v>34</v>
      </c>
      <c r="V2090" t="s">
        <v>42</v>
      </c>
      <c r="W2090" s="5">
        <v>2000</v>
      </c>
      <c r="X2090" s="5">
        <f>Table1[[#This Row],[Attendance]]*Table1[[#This Row],[Average Ticket Price]]</f>
        <v>106660000</v>
      </c>
      <c r="Y2090" s="5" t="s">
        <v>683</v>
      </c>
    </row>
    <row r="2091" spans="1:25" x14ac:dyDescent="0.25">
      <c r="A2091" t="s">
        <v>580</v>
      </c>
      <c r="B2091" s="8">
        <v>45736</v>
      </c>
      <c r="C2091">
        <f t="shared" si="32"/>
        <v>2025</v>
      </c>
      <c r="D2091" t="s">
        <v>22</v>
      </c>
      <c r="E2091" t="s">
        <v>32</v>
      </c>
      <c r="F2091" t="s">
        <v>44</v>
      </c>
      <c r="G2091" t="b">
        <v>1</v>
      </c>
      <c r="H2091">
        <v>2</v>
      </c>
      <c r="I2091">
        <v>1</v>
      </c>
      <c r="J2091" t="s">
        <v>25</v>
      </c>
      <c r="K2091" s="5">
        <v>50265</v>
      </c>
      <c r="L2091" t="s">
        <v>67</v>
      </c>
      <c r="M2091" t="s">
        <v>27</v>
      </c>
      <c r="N2091">
        <v>71</v>
      </c>
      <c r="O2091">
        <v>0</v>
      </c>
      <c r="P2091">
        <v>1</v>
      </c>
      <c r="Q2091" t="s">
        <v>41</v>
      </c>
      <c r="R2091" s="5">
        <v>64319</v>
      </c>
      <c r="S2091">
        <v>7.03</v>
      </c>
      <c r="T2091" s="5">
        <v>88535.8</v>
      </c>
      <c r="U2091">
        <v>35</v>
      </c>
      <c r="V2091" t="s">
        <v>42</v>
      </c>
      <c r="W2091" s="5">
        <v>1250</v>
      </c>
      <c r="X2091" s="5">
        <f>Table1[[#This Row],[Attendance]]*Table1[[#This Row],[Average Ticket Price]]</f>
        <v>62831250</v>
      </c>
      <c r="Y2091" s="5" t="s">
        <v>683</v>
      </c>
    </row>
    <row r="2092" spans="1:25" x14ac:dyDescent="0.25">
      <c r="A2092" t="s">
        <v>113</v>
      </c>
      <c r="B2092" s="8">
        <v>45485</v>
      </c>
      <c r="C2092">
        <f t="shared" si="32"/>
        <v>2024</v>
      </c>
      <c r="D2092" t="s">
        <v>31</v>
      </c>
      <c r="E2092" t="s">
        <v>72</v>
      </c>
      <c r="F2092" t="s">
        <v>38</v>
      </c>
      <c r="G2092" t="b">
        <v>0</v>
      </c>
      <c r="H2092">
        <v>2</v>
      </c>
      <c r="I2092">
        <v>0</v>
      </c>
      <c r="J2092" t="s">
        <v>25</v>
      </c>
      <c r="K2092" s="5">
        <v>29869</v>
      </c>
      <c r="L2092" t="s">
        <v>45</v>
      </c>
      <c r="M2092" t="s">
        <v>61</v>
      </c>
      <c r="N2092">
        <v>41</v>
      </c>
      <c r="O2092">
        <v>1</v>
      </c>
      <c r="P2092">
        <v>0</v>
      </c>
      <c r="Q2092" t="s">
        <v>81</v>
      </c>
      <c r="R2092" s="5">
        <v>86726</v>
      </c>
      <c r="S2092">
        <v>7.68</v>
      </c>
      <c r="T2092" s="5">
        <v>84810.559999999998</v>
      </c>
      <c r="U2092">
        <v>26</v>
      </c>
      <c r="V2092" t="s">
        <v>42</v>
      </c>
      <c r="W2092" s="5">
        <v>2000</v>
      </c>
      <c r="X2092" s="5">
        <f>Table1[[#This Row],[Attendance]]*Table1[[#This Row],[Average Ticket Price]]</f>
        <v>59738000</v>
      </c>
      <c r="Y2092" s="5" t="s">
        <v>683</v>
      </c>
    </row>
    <row r="2093" spans="1:25" x14ac:dyDescent="0.25">
      <c r="A2093" t="s">
        <v>494</v>
      </c>
      <c r="B2093" s="8">
        <v>45311</v>
      </c>
      <c r="C2093">
        <f t="shared" si="32"/>
        <v>2024</v>
      </c>
      <c r="D2093" t="s">
        <v>69</v>
      </c>
      <c r="E2093" t="s">
        <v>98</v>
      </c>
      <c r="F2093" t="s">
        <v>38</v>
      </c>
      <c r="G2093" t="b">
        <v>0</v>
      </c>
      <c r="H2093">
        <v>3</v>
      </c>
      <c r="I2093">
        <v>3</v>
      </c>
      <c r="J2093" t="s">
        <v>39</v>
      </c>
      <c r="K2093" s="5">
        <v>8028</v>
      </c>
      <c r="L2093" t="s">
        <v>103</v>
      </c>
      <c r="M2093" t="s">
        <v>27</v>
      </c>
      <c r="N2093">
        <v>60</v>
      </c>
      <c r="O2093">
        <v>1</v>
      </c>
      <c r="P2093">
        <v>0</v>
      </c>
      <c r="Q2093" t="s">
        <v>28</v>
      </c>
      <c r="R2093" s="5">
        <v>101386</v>
      </c>
      <c r="S2093">
        <v>7.93</v>
      </c>
      <c r="T2093" s="5">
        <v>177542.92</v>
      </c>
      <c r="U2093">
        <v>28</v>
      </c>
      <c r="V2093" t="s">
        <v>42</v>
      </c>
      <c r="W2093" s="5">
        <v>2500</v>
      </c>
      <c r="X2093" s="5">
        <f>Table1[[#This Row],[Attendance]]*Table1[[#This Row],[Average Ticket Price]]</f>
        <v>20070000</v>
      </c>
      <c r="Y2093" s="5" t="s">
        <v>683</v>
      </c>
    </row>
    <row r="2094" spans="1:25" x14ac:dyDescent="0.25">
      <c r="A2094" t="s">
        <v>30</v>
      </c>
      <c r="B2094" s="8">
        <v>45692</v>
      </c>
      <c r="C2094">
        <f t="shared" si="32"/>
        <v>2025</v>
      </c>
      <c r="D2094" t="s">
        <v>53</v>
      </c>
      <c r="E2094" t="s">
        <v>72</v>
      </c>
      <c r="F2094" t="s">
        <v>24</v>
      </c>
      <c r="G2094" t="b">
        <v>1</v>
      </c>
      <c r="H2094">
        <v>2</v>
      </c>
      <c r="I2094">
        <v>2</v>
      </c>
      <c r="J2094" t="s">
        <v>39</v>
      </c>
      <c r="K2094" s="5">
        <v>45742</v>
      </c>
      <c r="L2094" t="s">
        <v>341</v>
      </c>
      <c r="M2094" t="s">
        <v>34</v>
      </c>
      <c r="N2094">
        <v>59</v>
      </c>
      <c r="O2094">
        <v>0</v>
      </c>
      <c r="P2094">
        <v>0</v>
      </c>
      <c r="Q2094" t="s">
        <v>41</v>
      </c>
      <c r="R2094" s="5">
        <v>146299</v>
      </c>
      <c r="S2094">
        <v>7.36</v>
      </c>
      <c r="T2094" s="5">
        <v>53500.76</v>
      </c>
      <c r="U2094">
        <v>64</v>
      </c>
      <c r="V2094" t="s">
        <v>42</v>
      </c>
      <c r="W2094" s="5">
        <v>1000</v>
      </c>
      <c r="X2094" s="5">
        <f>Table1[[#This Row],[Attendance]]*Table1[[#This Row],[Average Ticket Price]]</f>
        <v>45742000</v>
      </c>
      <c r="Y2094" s="5" t="s">
        <v>683</v>
      </c>
    </row>
    <row r="2095" spans="1:25" x14ac:dyDescent="0.25">
      <c r="A2095" t="s">
        <v>648</v>
      </c>
      <c r="B2095" s="8">
        <v>45431</v>
      </c>
      <c r="C2095">
        <f t="shared" si="32"/>
        <v>2024</v>
      </c>
      <c r="D2095" t="s">
        <v>69</v>
      </c>
      <c r="E2095" t="s">
        <v>83</v>
      </c>
      <c r="F2095" t="s">
        <v>44</v>
      </c>
      <c r="G2095" t="b">
        <v>0</v>
      </c>
      <c r="H2095">
        <v>5</v>
      </c>
      <c r="I2095">
        <v>3</v>
      </c>
      <c r="J2095" t="s">
        <v>25</v>
      </c>
      <c r="K2095" s="5">
        <v>32193</v>
      </c>
      <c r="L2095" t="s">
        <v>64</v>
      </c>
      <c r="M2095" t="s">
        <v>27</v>
      </c>
      <c r="N2095">
        <v>52</v>
      </c>
      <c r="O2095">
        <v>0</v>
      </c>
      <c r="P2095">
        <v>0</v>
      </c>
      <c r="Q2095" t="s">
        <v>81</v>
      </c>
      <c r="R2095" s="5">
        <v>139226</v>
      </c>
      <c r="S2095">
        <v>2.4</v>
      </c>
      <c r="T2095" s="5">
        <v>95269.62</v>
      </c>
      <c r="U2095">
        <v>45</v>
      </c>
      <c r="V2095" t="s">
        <v>42</v>
      </c>
      <c r="W2095" s="5">
        <v>1500</v>
      </c>
      <c r="X2095" s="5">
        <f>Table1[[#This Row],[Attendance]]*Table1[[#This Row],[Average Ticket Price]]</f>
        <v>48289500</v>
      </c>
      <c r="Y2095" s="5" t="s">
        <v>683</v>
      </c>
    </row>
    <row r="2096" spans="1:25" x14ac:dyDescent="0.25">
      <c r="A2096" t="s">
        <v>437</v>
      </c>
      <c r="B2096" s="8">
        <v>45440</v>
      </c>
      <c r="C2096">
        <f t="shared" si="32"/>
        <v>2024</v>
      </c>
      <c r="D2096" t="s">
        <v>36</v>
      </c>
      <c r="E2096" t="s">
        <v>48</v>
      </c>
      <c r="F2096" t="s">
        <v>24</v>
      </c>
      <c r="G2096" t="b">
        <v>0</v>
      </c>
      <c r="H2096">
        <v>3</v>
      </c>
      <c r="I2096">
        <v>3</v>
      </c>
      <c r="J2096" t="s">
        <v>39</v>
      </c>
      <c r="K2096" s="5">
        <v>14796</v>
      </c>
      <c r="L2096" t="s">
        <v>167</v>
      </c>
      <c r="M2096" t="s">
        <v>50</v>
      </c>
      <c r="N2096">
        <v>75</v>
      </c>
      <c r="O2096">
        <v>0</v>
      </c>
      <c r="P2096">
        <v>0</v>
      </c>
      <c r="Q2096" t="s">
        <v>62</v>
      </c>
      <c r="R2096" s="5">
        <v>79467</v>
      </c>
      <c r="S2096">
        <v>6.06</v>
      </c>
      <c r="T2096" s="5">
        <v>29506.83</v>
      </c>
      <c r="U2096">
        <v>27</v>
      </c>
      <c r="V2096" t="s">
        <v>42</v>
      </c>
      <c r="W2096" s="5">
        <v>1250</v>
      </c>
      <c r="X2096" s="5">
        <f>Table1[[#This Row],[Attendance]]*Table1[[#This Row],[Average Ticket Price]]</f>
        <v>18495000</v>
      </c>
      <c r="Y2096" s="5" t="s">
        <v>683</v>
      </c>
    </row>
    <row r="2097" spans="1:25" x14ac:dyDescent="0.25">
      <c r="A2097" t="s">
        <v>164</v>
      </c>
      <c r="B2097" s="8">
        <v>45573</v>
      </c>
      <c r="C2097">
        <f t="shared" si="32"/>
        <v>2024</v>
      </c>
      <c r="D2097" t="s">
        <v>36</v>
      </c>
      <c r="E2097" t="s">
        <v>32</v>
      </c>
      <c r="F2097" t="s">
        <v>38</v>
      </c>
      <c r="G2097" t="b">
        <v>0</v>
      </c>
      <c r="H2097">
        <v>4</v>
      </c>
      <c r="I2097">
        <v>3</v>
      </c>
      <c r="J2097" t="s">
        <v>25</v>
      </c>
      <c r="K2097" s="5">
        <v>50444</v>
      </c>
      <c r="L2097" t="s">
        <v>49</v>
      </c>
      <c r="M2097" t="s">
        <v>50</v>
      </c>
      <c r="N2097">
        <v>78</v>
      </c>
      <c r="O2097">
        <v>1</v>
      </c>
      <c r="P2097">
        <v>0</v>
      </c>
      <c r="Q2097" t="s">
        <v>28</v>
      </c>
      <c r="R2097" s="5">
        <v>27148</v>
      </c>
      <c r="S2097">
        <v>4.59</v>
      </c>
      <c r="T2097" s="5">
        <v>106843.97</v>
      </c>
      <c r="U2097">
        <v>57</v>
      </c>
      <c r="V2097" t="s">
        <v>29</v>
      </c>
      <c r="W2097" s="5">
        <v>2000</v>
      </c>
      <c r="X2097" s="5">
        <f>Table1[[#This Row],[Attendance]]*Table1[[#This Row],[Average Ticket Price]]</f>
        <v>100888000</v>
      </c>
      <c r="Y2097" s="5" t="s">
        <v>683</v>
      </c>
    </row>
    <row r="2098" spans="1:25" x14ac:dyDescent="0.25">
      <c r="A2098" t="s">
        <v>130</v>
      </c>
      <c r="B2098" s="8">
        <v>45684</v>
      </c>
      <c r="C2098">
        <f t="shared" si="32"/>
        <v>2025</v>
      </c>
      <c r="D2098" t="s">
        <v>36</v>
      </c>
      <c r="E2098" t="s">
        <v>37</v>
      </c>
      <c r="F2098" t="s">
        <v>38</v>
      </c>
      <c r="G2098" t="b">
        <v>1</v>
      </c>
      <c r="H2098">
        <v>5</v>
      </c>
      <c r="I2098">
        <v>1</v>
      </c>
      <c r="J2098" t="s">
        <v>25</v>
      </c>
      <c r="K2098" s="5">
        <v>14009</v>
      </c>
      <c r="L2098" t="s">
        <v>107</v>
      </c>
      <c r="M2098" t="s">
        <v>61</v>
      </c>
      <c r="N2098">
        <v>41</v>
      </c>
      <c r="O2098">
        <v>0</v>
      </c>
      <c r="P2098">
        <v>2</v>
      </c>
      <c r="Q2098" t="s">
        <v>41</v>
      </c>
      <c r="R2098" s="5">
        <v>62305</v>
      </c>
      <c r="S2098">
        <v>8.9700000000000006</v>
      </c>
      <c r="T2098" s="5">
        <v>223002.81</v>
      </c>
      <c r="U2098">
        <v>31</v>
      </c>
      <c r="V2098" t="s">
        <v>42</v>
      </c>
      <c r="W2098" s="5">
        <v>1750</v>
      </c>
      <c r="X2098" s="5">
        <f>Table1[[#This Row],[Attendance]]*Table1[[#This Row],[Average Ticket Price]]</f>
        <v>24515750</v>
      </c>
      <c r="Y2098" s="5" t="s">
        <v>683</v>
      </c>
    </row>
    <row r="2099" spans="1:25" x14ac:dyDescent="0.25">
      <c r="A2099" t="s">
        <v>466</v>
      </c>
      <c r="B2099" s="8">
        <v>45317</v>
      </c>
      <c r="C2099">
        <f t="shared" si="32"/>
        <v>2024</v>
      </c>
      <c r="D2099" t="s">
        <v>31</v>
      </c>
      <c r="E2099" t="s">
        <v>83</v>
      </c>
      <c r="F2099" t="s">
        <v>24</v>
      </c>
      <c r="G2099" t="b">
        <v>1</v>
      </c>
      <c r="H2099">
        <v>3</v>
      </c>
      <c r="I2099">
        <v>3</v>
      </c>
      <c r="J2099" t="s">
        <v>39</v>
      </c>
      <c r="K2099" s="5">
        <v>29921</v>
      </c>
      <c r="L2099" t="s">
        <v>64</v>
      </c>
      <c r="M2099" t="s">
        <v>34</v>
      </c>
      <c r="N2099">
        <v>26</v>
      </c>
      <c r="O2099">
        <v>1</v>
      </c>
      <c r="P2099">
        <v>1</v>
      </c>
      <c r="Q2099" t="s">
        <v>51</v>
      </c>
      <c r="R2099" s="5">
        <v>132386</v>
      </c>
      <c r="S2099">
        <v>5.5</v>
      </c>
      <c r="T2099" s="5">
        <v>176228.32</v>
      </c>
      <c r="U2099">
        <v>45</v>
      </c>
      <c r="V2099" t="s">
        <v>42</v>
      </c>
      <c r="W2099" s="5">
        <v>1750</v>
      </c>
      <c r="X2099" s="5">
        <f>Table1[[#This Row],[Attendance]]*Table1[[#This Row],[Average Ticket Price]]</f>
        <v>52361750</v>
      </c>
      <c r="Y2099" s="5" t="s">
        <v>683</v>
      </c>
    </row>
    <row r="2100" spans="1:25" x14ac:dyDescent="0.25">
      <c r="A2100" t="s">
        <v>213</v>
      </c>
      <c r="B2100" s="8">
        <v>45764</v>
      </c>
      <c r="C2100">
        <f t="shared" si="32"/>
        <v>2025</v>
      </c>
      <c r="D2100" t="s">
        <v>97</v>
      </c>
      <c r="E2100" t="s">
        <v>72</v>
      </c>
      <c r="F2100" t="s">
        <v>24</v>
      </c>
      <c r="G2100" t="b">
        <v>0</v>
      </c>
      <c r="H2100">
        <v>3</v>
      </c>
      <c r="I2100">
        <v>2</v>
      </c>
      <c r="J2100" t="s">
        <v>25</v>
      </c>
      <c r="K2100" s="5">
        <v>12679</v>
      </c>
      <c r="L2100" t="s">
        <v>353</v>
      </c>
      <c r="M2100" t="s">
        <v>50</v>
      </c>
      <c r="N2100">
        <v>25</v>
      </c>
      <c r="O2100">
        <v>1</v>
      </c>
      <c r="P2100">
        <v>0</v>
      </c>
      <c r="Q2100" t="s">
        <v>46</v>
      </c>
      <c r="R2100" s="5">
        <v>110215</v>
      </c>
      <c r="S2100">
        <v>3.7</v>
      </c>
      <c r="T2100" s="5">
        <v>100565.39</v>
      </c>
      <c r="U2100">
        <v>39</v>
      </c>
      <c r="V2100" t="s">
        <v>29</v>
      </c>
      <c r="W2100" s="5">
        <v>2000</v>
      </c>
      <c r="X2100" s="5">
        <f>Table1[[#This Row],[Attendance]]*Table1[[#This Row],[Average Ticket Price]]</f>
        <v>25358000</v>
      </c>
      <c r="Y2100" s="5" t="s">
        <v>683</v>
      </c>
    </row>
    <row r="2101" spans="1:25" x14ac:dyDescent="0.25">
      <c r="A2101" t="s">
        <v>605</v>
      </c>
      <c r="B2101" s="8">
        <v>45727</v>
      </c>
      <c r="C2101">
        <f t="shared" si="32"/>
        <v>2025</v>
      </c>
      <c r="D2101" t="s">
        <v>89</v>
      </c>
      <c r="E2101" t="s">
        <v>66</v>
      </c>
      <c r="F2101" t="s">
        <v>44</v>
      </c>
      <c r="G2101" t="b">
        <v>0</v>
      </c>
      <c r="H2101">
        <v>5</v>
      </c>
      <c r="I2101">
        <v>4</v>
      </c>
      <c r="J2101" t="s">
        <v>25</v>
      </c>
      <c r="K2101" s="5">
        <v>41794</v>
      </c>
      <c r="L2101" t="s">
        <v>139</v>
      </c>
      <c r="M2101" t="s">
        <v>34</v>
      </c>
      <c r="N2101">
        <v>73</v>
      </c>
      <c r="O2101">
        <v>0</v>
      </c>
      <c r="P2101">
        <v>0</v>
      </c>
      <c r="Q2101" t="s">
        <v>51</v>
      </c>
      <c r="R2101" s="5">
        <v>123847</v>
      </c>
      <c r="S2101">
        <v>1.9</v>
      </c>
      <c r="T2101" s="5">
        <v>30149</v>
      </c>
      <c r="U2101">
        <v>36</v>
      </c>
      <c r="V2101" t="s">
        <v>29</v>
      </c>
      <c r="W2101" s="5">
        <v>1500</v>
      </c>
      <c r="X2101" s="5">
        <f>Table1[[#This Row],[Attendance]]*Table1[[#This Row],[Average Ticket Price]]</f>
        <v>62691000</v>
      </c>
      <c r="Y2101" s="5" t="s">
        <v>683</v>
      </c>
    </row>
    <row r="2102" spans="1:25" x14ac:dyDescent="0.25">
      <c r="A2102" t="s">
        <v>651</v>
      </c>
      <c r="B2102" s="8">
        <v>45884</v>
      </c>
      <c r="C2102">
        <f t="shared" si="32"/>
        <v>2025</v>
      </c>
      <c r="D2102" t="s">
        <v>31</v>
      </c>
      <c r="E2102" t="s">
        <v>37</v>
      </c>
      <c r="F2102" t="s">
        <v>38</v>
      </c>
      <c r="G2102" t="b">
        <v>0</v>
      </c>
      <c r="H2102">
        <v>0</v>
      </c>
      <c r="I2102">
        <v>0</v>
      </c>
      <c r="J2102" t="s">
        <v>39</v>
      </c>
      <c r="K2102" s="5">
        <v>9361</v>
      </c>
      <c r="L2102" t="s">
        <v>366</v>
      </c>
      <c r="M2102" t="s">
        <v>50</v>
      </c>
      <c r="N2102">
        <v>28</v>
      </c>
      <c r="O2102">
        <v>2</v>
      </c>
      <c r="P2102">
        <v>0</v>
      </c>
      <c r="Q2102" t="s">
        <v>87</v>
      </c>
      <c r="R2102" s="5">
        <v>121650</v>
      </c>
      <c r="S2102">
        <v>6.49</v>
      </c>
      <c r="T2102" s="5">
        <v>182572.3</v>
      </c>
      <c r="U2102">
        <v>50</v>
      </c>
      <c r="V2102" t="s">
        <v>29</v>
      </c>
      <c r="W2102" s="5">
        <v>2500</v>
      </c>
      <c r="X2102" s="5">
        <f>Table1[[#This Row],[Attendance]]*Table1[[#This Row],[Average Ticket Price]]</f>
        <v>23402500</v>
      </c>
      <c r="Y2102" s="5" t="s">
        <v>683</v>
      </c>
    </row>
    <row r="2103" spans="1:25" x14ac:dyDescent="0.25">
      <c r="A2103" t="s">
        <v>248</v>
      </c>
      <c r="B2103" s="8">
        <v>45659</v>
      </c>
      <c r="C2103">
        <f t="shared" si="32"/>
        <v>2025</v>
      </c>
      <c r="D2103" t="s">
        <v>77</v>
      </c>
      <c r="E2103" t="s">
        <v>48</v>
      </c>
      <c r="F2103" t="s">
        <v>24</v>
      </c>
      <c r="G2103" t="b">
        <v>1</v>
      </c>
      <c r="H2103">
        <v>1</v>
      </c>
      <c r="I2103">
        <v>3</v>
      </c>
      <c r="J2103" t="s">
        <v>54</v>
      </c>
      <c r="K2103" s="5">
        <v>48304</v>
      </c>
      <c r="L2103" t="s">
        <v>174</v>
      </c>
      <c r="M2103" t="s">
        <v>34</v>
      </c>
      <c r="N2103">
        <v>10</v>
      </c>
      <c r="O2103">
        <v>0</v>
      </c>
      <c r="P2103">
        <v>0</v>
      </c>
      <c r="Q2103" t="s">
        <v>46</v>
      </c>
      <c r="R2103" s="5">
        <v>32693</v>
      </c>
      <c r="S2103">
        <v>0.95</v>
      </c>
      <c r="T2103" s="5">
        <v>237287.74</v>
      </c>
      <c r="U2103">
        <v>33</v>
      </c>
      <c r="V2103" t="s">
        <v>42</v>
      </c>
      <c r="W2103" s="5">
        <v>1500</v>
      </c>
      <c r="X2103" s="5">
        <f>Table1[[#This Row],[Attendance]]*Table1[[#This Row],[Average Ticket Price]]</f>
        <v>72456000</v>
      </c>
      <c r="Y2103" s="5" t="s">
        <v>683</v>
      </c>
    </row>
    <row r="2104" spans="1:25" x14ac:dyDescent="0.25">
      <c r="A2104" t="s">
        <v>425</v>
      </c>
      <c r="B2104" s="8">
        <v>45483</v>
      </c>
      <c r="C2104">
        <f t="shared" si="32"/>
        <v>2024</v>
      </c>
      <c r="D2104" t="s">
        <v>69</v>
      </c>
      <c r="E2104" t="s">
        <v>48</v>
      </c>
      <c r="F2104" t="s">
        <v>24</v>
      </c>
      <c r="G2104" t="b">
        <v>0</v>
      </c>
      <c r="H2104">
        <v>2</v>
      </c>
      <c r="I2104">
        <v>4</v>
      </c>
      <c r="J2104" t="s">
        <v>54</v>
      </c>
      <c r="K2104" s="5">
        <v>34989</v>
      </c>
      <c r="L2104" t="s">
        <v>167</v>
      </c>
      <c r="M2104" t="s">
        <v>27</v>
      </c>
      <c r="N2104">
        <v>30</v>
      </c>
      <c r="O2104">
        <v>1</v>
      </c>
      <c r="P2104">
        <v>2</v>
      </c>
      <c r="Q2104" t="s">
        <v>81</v>
      </c>
      <c r="R2104" s="5">
        <v>62601</v>
      </c>
      <c r="S2104">
        <v>9.39</v>
      </c>
      <c r="T2104" s="5">
        <v>22110.55</v>
      </c>
      <c r="U2104">
        <v>24</v>
      </c>
      <c r="V2104" t="s">
        <v>42</v>
      </c>
      <c r="W2104" s="5">
        <v>1000</v>
      </c>
      <c r="X2104" s="5">
        <f>Table1[[#This Row],[Attendance]]*Table1[[#This Row],[Average Ticket Price]]</f>
        <v>34989000</v>
      </c>
      <c r="Y2104" s="5" t="s">
        <v>683</v>
      </c>
    </row>
    <row r="2105" spans="1:25" x14ac:dyDescent="0.25">
      <c r="A2105" t="s">
        <v>431</v>
      </c>
      <c r="B2105" s="8">
        <v>45629</v>
      </c>
      <c r="C2105">
        <f t="shared" si="32"/>
        <v>2024</v>
      </c>
      <c r="D2105" t="s">
        <v>36</v>
      </c>
      <c r="E2105" t="s">
        <v>32</v>
      </c>
      <c r="F2105" t="s">
        <v>44</v>
      </c>
      <c r="G2105" t="b">
        <v>1</v>
      </c>
      <c r="H2105">
        <v>4</v>
      </c>
      <c r="I2105">
        <v>0</v>
      </c>
      <c r="J2105" t="s">
        <v>25</v>
      </c>
      <c r="K2105" s="5">
        <v>45998</v>
      </c>
      <c r="L2105" t="s">
        <v>86</v>
      </c>
      <c r="M2105" t="s">
        <v>61</v>
      </c>
      <c r="N2105">
        <v>56</v>
      </c>
      <c r="O2105">
        <v>1</v>
      </c>
      <c r="P2105">
        <v>2</v>
      </c>
      <c r="Q2105" t="s">
        <v>51</v>
      </c>
      <c r="R2105" s="5">
        <v>102691</v>
      </c>
      <c r="S2105">
        <v>5.86</v>
      </c>
      <c r="T2105" s="5">
        <v>137373.76000000001</v>
      </c>
      <c r="U2105">
        <v>22</v>
      </c>
      <c r="V2105" t="s">
        <v>29</v>
      </c>
      <c r="W2105" s="5">
        <v>1750</v>
      </c>
      <c r="X2105" s="5">
        <f>Table1[[#This Row],[Attendance]]*Table1[[#This Row],[Average Ticket Price]]</f>
        <v>80496500</v>
      </c>
      <c r="Y2105" s="5" t="s">
        <v>683</v>
      </c>
    </row>
    <row r="2106" spans="1:25" x14ac:dyDescent="0.25">
      <c r="A2106" t="s">
        <v>575</v>
      </c>
      <c r="B2106" s="8">
        <v>45872</v>
      </c>
      <c r="C2106">
        <f t="shared" si="32"/>
        <v>2025</v>
      </c>
      <c r="D2106" t="s">
        <v>77</v>
      </c>
      <c r="E2106" t="s">
        <v>72</v>
      </c>
      <c r="F2106" t="s">
        <v>44</v>
      </c>
      <c r="G2106" t="b">
        <v>0</v>
      </c>
      <c r="H2106">
        <v>1</v>
      </c>
      <c r="I2106">
        <v>3</v>
      </c>
      <c r="J2106" t="s">
        <v>54</v>
      </c>
      <c r="K2106" s="5">
        <v>40492</v>
      </c>
      <c r="L2106" t="s">
        <v>358</v>
      </c>
      <c r="M2106" t="s">
        <v>34</v>
      </c>
      <c r="N2106">
        <v>49</v>
      </c>
      <c r="O2106">
        <v>2</v>
      </c>
      <c r="P2106">
        <v>2</v>
      </c>
      <c r="Q2106" t="s">
        <v>41</v>
      </c>
      <c r="R2106" s="5">
        <v>109428</v>
      </c>
      <c r="S2106">
        <v>2.57</v>
      </c>
      <c r="T2106" s="5">
        <v>64284.34</v>
      </c>
      <c r="U2106">
        <v>34</v>
      </c>
      <c r="V2106" t="s">
        <v>29</v>
      </c>
      <c r="W2106" s="5">
        <v>2000</v>
      </c>
      <c r="X2106" s="5">
        <f>Table1[[#This Row],[Attendance]]*Table1[[#This Row],[Average Ticket Price]]</f>
        <v>80984000</v>
      </c>
      <c r="Y2106" s="5" t="s">
        <v>683</v>
      </c>
    </row>
    <row r="2107" spans="1:25" x14ac:dyDescent="0.25">
      <c r="A2107" t="s">
        <v>333</v>
      </c>
      <c r="B2107" s="8">
        <v>45940</v>
      </c>
      <c r="C2107">
        <f t="shared" si="32"/>
        <v>2025</v>
      </c>
      <c r="D2107" t="s">
        <v>97</v>
      </c>
      <c r="E2107" t="s">
        <v>66</v>
      </c>
      <c r="F2107" t="s">
        <v>38</v>
      </c>
      <c r="G2107" t="b">
        <v>1</v>
      </c>
      <c r="H2107">
        <v>3</v>
      </c>
      <c r="I2107">
        <v>3</v>
      </c>
      <c r="J2107" t="s">
        <v>39</v>
      </c>
      <c r="K2107" s="5">
        <v>13275</v>
      </c>
      <c r="L2107" t="s">
        <v>78</v>
      </c>
      <c r="M2107" t="s">
        <v>50</v>
      </c>
      <c r="N2107">
        <v>18</v>
      </c>
      <c r="O2107">
        <v>0</v>
      </c>
      <c r="P2107">
        <v>1</v>
      </c>
      <c r="Q2107" t="s">
        <v>28</v>
      </c>
      <c r="R2107" s="5">
        <v>60627</v>
      </c>
      <c r="S2107">
        <v>5.59</v>
      </c>
      <c r="T2107" s="5">
        <v>73283.06</v>
      </c>
      <c r="U2107">
        <v>52</v>
      </c>
      <c r="V2107" t="s">
        <v>42</v>
      </c>
      <c r="W2107" s="5">
        <v>1250</v>
      </c>
      <c r="X2107" s="5">
        <f>Table1[[#This Row],[Attendance]]*Table1[[#This Row],[Average Ticket Price]]</f>
        <v>16593750</v>
      </c>
      <c r="Y2107" s="5" t="s">
        <v>683</v>
      </c>
    </row>
    <row r="2108" spans="1:25" x14ac:dyDescent="0.25">
      <c r="A2108" t="s">
        <v>156</v>
      </c>
      <c r="B2108" s="8">
        <v>45698</v>
      </c>
      <c r="C2108">
        <f t="shared" si="32"/>
        <v>2025</v>
      </c>
      <c r="D2108" t="s">
        <v>89</v>
      </c>
      <c r="E2108" t="s">
        <v>72</v>
      </c>
      <c r="F2108" t="s">
        <v>44</v>
      </c>
      <c r="G2108" t="b">
        <v>0</v>
      </c>
      <c r="H2108">
        <v>5</v>
      </c>
      <c r="I2108">
        <v>4</v>
      </c>
      <c r="J2108" t="s">
        <v>25</v>
      </c>
      <c r="K2108" s="5">
        <v>11945</v>
      </c>
      <c r="L2108" t="s">
        <v>60</v>
      </c>
      <c r="M2108" t="s">
        <v>61</v>
      </c>
      <c r="N2108">
        <v>64</v>
      </c>
      <c r="O2108">
        <v>0</v>
      </c>
      <c r="P2108">
        <v>0</v>
      </c>
      <c r="Q2108" t="s">
        <v>46</v>
      </c>
      <c r="R2108" s="5">
        <v>95404</v>
      </c>
      <c r="S2108">
        <v>4.37</v>
      </c>
      <c r="T2108" s="5">
        <v>69020.899999999994</v>
      </c>
      <c r="U2108">
        <v>26</v>
      </c>
      <c r="V2108" t="s">
        <v>29</v>
      </c>
      <c r="W2108" s="5">
        <v>2250</v>
      </c>
      <c r="X2108" s="5">
        <f>Table1[[#This Row],[Attendance]]*Table1[[#This Row],[Average Ticket Price]]</f>
        <v>26876250</v>
      </c>
      <c r="Y2108" s="5" t="s">
        <v>683</v>
      </c>
    </row>
    <row r="2109" spans="1:25" x14ac:dyDescent="0.25">
      <c r="A2109" t="s">
        <v>286</v>
      </c>
      <c r="B2109" s="8">
        <v>45341</v>
      </c>
      <c r="C2109">
        <f t="shared" si="32"/>
        <v>2024</v>
      </c>
      <c r="D2109" t="s">
        <v>77</v>
      </c>
      <c r="E2109" t="s">
        <v>72</v>
      </c>
      <c r="F2109" t="s">
        <v>38</v>
      </c>
      <c r="G2109" t="b">
        <v>1</v>
      </c>
      <c r="H2109">
        <v>2</v>
      </c>
      <c r="I2109">
        <v>4</v>
      </c>
      <c r="J2109" t="s">
        <v>54</v>
      </c>
      <c r="K2109" s="5">
        <v>9833</v>
      </c>
      <c r="L2109" t="s">
        <v>306</v>
      </c>
      <c r="M2109" t="s">
        <v>50</v>
      </c>
      <c r="N2109">
        <v>70</v>
      </c>
      <c r="O2109">
        <v>2</v>
      </c>
      <c r="P2109">
        <v>1</v>
      </c>
      <c r="Q2109" t="s">
        <v>46</v>
      </c>
      <c r="R2109" s="5">
        <v>106108</v>
      </c>
      <c r="S2109">
        <v>7.34</v>
      </c>
      <c r="T2109" s="5">
        <v>154140.93</v>
      </c>
      <c r="U2109">
        <v>48</v>
      </c>
      <c r="V2109" t="s">
        <v>42</v>
      </c>
      <c r="W2109" s="5">
        <v>2250</v>
      </c>
      <c r="X2109" s="5">
        <f>Table1[[#This Row],[Attendance]]*Table1[[#This Row],[Average Ticket Price]]</f>
        <v>22124250</v>
      </c>
      <c r="Y2109" s="5" t="s">
        <v>683</v>
      </c>
    </row>
    <row r="2110" spans="1:25" x14ac:dyDescent="0.25">
      <c r="A2110" t="s">
        <v>603</v>
      </c>
      <c r="B2110" s="8">
        <v>45963</v>
      </c>
      <c r="C2110">
        <f t="shared" si="32"/>
        <v>2025</v>
      </c>
      <c r="D2110" t="s">
        <v>36</v>
      </c>
      <c r="E2110" t="s">
        <v>98</v>
      </c>
      <c r="F2110" t="s">
        <v>38</v>
      </c>
      <c r="G2110" t="b">
        <v>1</v>
      </c>
      <c r="H2110">
        <v>5</v>
      </c>
      <c r="I2110">
        <v>1</v>
      </c>
      <c r="J2110" t="s">
        <v>25</v>
      </c>
      <c r="K2110" s="5">
        <v>54646</v>
      </c>
      <c r="L2110" t="s">
        <v>111</v>
      </c>
      <c r="M2110" t="s">
        <v>27</v>
      </c>
      <c r="N2110">
        <v>64</v>
      </c>
      <c r="O2110">
        <v>0</v>
      </c>
      <c r="P2110">
        <v>0</v>
      </c>
      <c r="Q2110" t="s">
        <v>62</v>
      </c>
      <c r="R2110" s="5">
        <v>46226</v>
      </c>
      <c r="S2110">
        <v>2.89</v>
      </c>
      <c r="T2110" s="5">
        <v>215201.58</v>
      </c>
      <c r="U2110">
        <v>20</v>
      </c>
      <c r="V2110" t="s">
        <v>29</v>
      </c>
      <c r="W2110" s="5">
        <v>1250</v>
      </c>
      <c r="X2110" s="5">
        <f>Table1[[#This Row],[Attendance]]*Table1[[#This Row],[Average Ticket Price]]</f>
        <v>68307500</v>
      </c>
      <c r="Y2110" s="5" t="s">
        <v>683</v>
      </c>
    </row>
    <row r="2111" spans="1:25" x14ac:dyDescent="0.25">
      <c r="A2111" t="s">
        <v>487</v>
      </c>
      <c r="B2111" s="8">
        <v>45353</v>
      </c>
      <c r="C2111">
        <f t="shared" si="32"/>
        <v>2024</v>
      </c>
      <c r="D2111" t="s">
        <v>31</v>
      </c>
      <c r="E2111" t="s">
        <v>98</v>
      </c>
      <c r="F2111" t="s">
        <v>24</v>
      </c>
      <c r="G2111" t="b">
        <v>1</v>
      </c>
      <c r="H2111">
        <v>4</v>
      </c>
      <c r="I2111">
        <v>0</v>
      </c>
      <c r="J2111" t="s">
        <v>25</v>
      </c>
      <c r="K2111" s="5">
        <v>30660</v>
      </c>
      <c r="L2111" t="s">
        <v>112</v>
      </c>
      <c r="M2111" t="s">
        <v>27</v>
      </c>
      <c r="N2111">
        <v>26</v>
      </c>
      <c r="O2111">
        <v>0</v>
      </c>
      <c r="P2111">
        <v>1</v>
      </c>
      <c r="Q2111" t="s">
        <v>41</v>
      </c>
      <c r="R2111" s="5">
        <v>139060</v>
      </c>
      <c r="S2111">
        <v>4.95</v>
      </c>
      <c r="T2111" s="5">
        <v>25595.81</v>
      </c>
      <c r="U2111">
        <v>25</v>
      </c>
      <c r="V2111" t="s">
        <v>29</v>
      </c>
      <c r="W2111" s="5">
        <v>3000</v>
      </c>
      <c r="X2111" s="5">
        <f>Table1[[#This Row],[Attendance]]*Table1[[#This Row],[Average Ticket Price]]</f>
        <v>91980000</v>
      </c>
      <c r="Y2111" s="5" t="s">
        <v>683</v>
      </c>
    </row>
    <row r="2112" spans="1:25" x14ac:dyDescent="0.25">
      <c r="A2112" t="s">
        <v>47</v>
      </c>
      <c r="B2112" s="8">
        <v>45931</v>
      </c>
      <c r="C2112">
        <f t="shared" si="32"/>
        <v>2025</v>
      </c>
      <c r="D2112" t="s">
        <v>97</v>
      </c>
      <c r="E2112" t="s">
        <v>83</v>
      </c>
      <c r="F2112" t="s">
        <v>24</v>
      </c>
      <c r="G2112" t="b">
        <v>0</v>
      </c>
      <c r="H2112">
        <v>0</v>
      </c>
      <c r="I2112">
        <v>4</v>
      </c>
      <c r="J2112" t="s">
        <v>54</v>
      </c>
      <c r="K2112" s="5">
        <v>51899</v>
      </c>
      <c r="L2112" t="s">
        <v>159</v>
      </c>
      <c r="M2112" t="s">
        <v>34</v>
      </c>
      <c r="N2112">
        <v>20</v>
      </c>
      <c r="O2112">
        <v>2</v>
      </c>
      <c r="P2112">
        <v>2</v>
      </c>
      <c r="Q2112" t="s">
        <v>81</v>
      </c>
      <c r="R2112" s="5">
        <v>28951</v>
      </c>
      <c r="S2112">
        <v>1.21</v>
      </c>
      <c r="T2112" s="5">
        <v>78423.11</v>
      </c>
      <c r="U2112">
        <v>21</v>
      </c>
      <c r="V2112" t="s">
        <v>42</v>
      </c>
      <c r="W2112" s="5">
        <v>1000</v>
      </c>
      <c r="X2112" s="5">
        <f>Table1[[#This Row],[Attendance]]*Table1[[#This Row],[Average Ticket Price]]</f>
        <v>51899000</v>
      </c>
      <c r="Y2112" s="5" t="s">
        <v>683</v>
      </c>
    </row>
    <row r="2113" spans="1:25" x14ac:dyDescent="0.25">
      <c r="A2113" t="s">
        <v>489</v>
      </c>
      <c r="B2113" s="8">
        <v>45650</v>
      </c>
      <c r="C2113">
        <f t="shared" si="32"/>
        <v>2024</v>
      </c>
      <c r="D2113" t="s">
        <v>22</v>
      </c>
      <c r="E2113" t="s">
        <v>48</v>
      </c>
      <c r="F2113" t="s">
        <v>44</v>
      </c>
      <c r="G2113" t="b">
        <v>0</v>
      </c>
      <c r="H2113">
        <v>4</v>
      </c>
      <c r="I2113">
        <v>0</v>
      </c>
      <c r="J2113" t="s">
        <v>25</v>
      </c>
      <c r="K2113" s="5">
        <v>5828</v>
      </c>
      <c r="L2113" t="s">
        <v>327</v>
      </c>
      <c r="M2113" t="s">
        <v>50</v>
      </c>
      <c r="N2113">
        <v>78</v>
      </c>
      <c r="O2113">
        <v>0</v>
      </c>
      <c r="P2113">
        <v>0</v>
      </c>
      <c r="Q2113" t="s">
        <v>51</v>
      </c>
      <c r="R2113" s="5">
        <v>49886</v>
      </c>
      <c r="S2113">
        <v>1.75</v>
      </c>
      <c r="T2113" s="5">
        <v>234382.47</v>
      </c>
      <c r="U2113">
        <v>23</v>
      </c>
      <c r="V2113" t="s">
        <v>29</v>
      </c>
      <c r="W2113" s="5">
        <v>1000</v>
      </c>
      <c r="X2113" s="5">
        <f>Table1[[#This Row],[Attendance]]*Table1[[#This Row],[Average Ticket Price]]</f>
        <v>5828000</v>
      </c>
      <c r="Y2113" s="5" t="s">
        <v>683</v>
      </c>
    </row>
    <row r="2114" spans="1:25" x14ac:dyDescent="0.25">
      <c r="A2114" t="s">
        <v>558</v>
      </c>
      <c r="B2114" s="8">
        <v>45731</v>
      </c>
      <c r="C2114">
        <f t="shared" si="32"/>
        <v>2025</v>
      </c>
      <c r="D2114" t="s">
        <v>53</v>
      </c>
      <c r="E2114" t="s">
        <v>98</v>
      </c>
      <c r="F2114" t="s">
        <v>44</v>
      </c>
      <c r="G2114" t="b">
        <v>0</v>
      </c>
      <c r="H2114">
        <v>5</v>
      </c>
      <c r="I2114">
        <v>1</v>
      </c>
      <c r="J2114" t="s">
        <v>25</v>
      </c>
      <c r="K2114" s="5">
        <v>16187</v>
      </c>
      <c r="L2114" t="s">
        <v>95</v>
      </c>
      <c r="M2114" t="s">
        <v>61</v>
      </c>
      <c r="N2114">
        <v>89</v>
      </c>
      <c r="O2114">
        <v>0</v>
      </c>
      <c r="P2114">
        <v>2</v>
      </c>
      <c r="Q2114" t="s">
        <v>51</v>
      </c>
      <c r="R2114" s="5">
        <v>59868</v>
      </c>
      <c r="S2114">
        <v>3.58</v>
      </c>
      <c r="T2114" s="5">
        <v>229213.58</v>
      </c>
      <c r="U2114">
        <v>48</v>
      </c>
      <c r="V2114" t="s">
        <v>29</v>
      </c>
      <c r="W2114" s="5">
        <v>1000</v>
      </c>
      <c r="X2114" s="5">
        <f>Table1[[#This Row],[Attendance]]*Table1[[#This Row],[Average Ticket Price]]</f>
        <v>16187000</v>
      </c>
      <c r="Y2114" s="5" t="s">
        <v>683</v>
      </c>
    </row>
    <row r="2115" spans="1:25" x14ac:dyDescent="0.25">
      <c r="A2115" t="s">
        <v>162</v>
      </c>
      <c r="B2115" s="8">
        <v>45621</v>
      </c>
      <c r="C2115">
        <f t="shared" ref="C2115:C2178" si="33">YEAR(B2115)</f>
        <v>2024</v>
      </c>
      <c r="D2115" t="s">
        <v>77</v>
      </c>
      <c r="E2115" t="s">
        <v>37</v>
      </c>
      <c r="F2115" t="s">
        <v>38</v>
      </c>
      <c r="G2115" t="b">
        <v>0</v>
      </c>
      <c r="H2115">
        <v>1</v>
      </c>
      <c r="I2115">
        <v>0</v>
      </c>
      <c r="J2115" t="s">
        <v>25</v>
      </c>
      <c r="K2115" s="5">
        <v>30469</v>
      </c>
      <c r="L2115" t="s">
        <v>145</v>
      </c>
      <c r="M2115" t="s">
        <v>61</v>
      </c>
      <c r="N2115">
        <v>43</v>
      </c>
      <c r="O2115">
        <v>2</v>
      </c>
      <c r="P2115">
        <v>2</v>
      </c>
      <c r="Q2115" t="s">
        <v>87</v>
      </c>
      <c r="R2115" s="5">
        <v>125580</v>
      </c>
      <c r="S2115">
        <v>8.7100000000000009</v>
      </c>
      <c r="T2115" s="5">
        <v>56173.24</v>
      </c>
      <c r="U2115">
        <v>61</v>
      </c>
      <c r="V2115" t="s">
        <v>29</v>
      </c>
      <c r="W2115" s="5">
        <v>2250</v>
      </c>
      <c r="X2115" s="5">
        <f>Table1[[#This Row],[Attendance]]*Table1[[#This Row],[Average Ticket Price]]</f>
        <v>68555250</v>
      </c>
      <c r="Y2115" s="5" t="s">
        <v>683</v>
      </c>
    </row>
    <row r="2116" spans="1:25" x14ac:dyDescent="0.25">
      <c r="A2116" t="s">
        <v>71</v>
      </c>
      <c r="B2116" s="8">
        <v>45997</v>
      </c>
      <c r="C2116">
        <f t="shared" si="33"/>
        <v>2025</v>
      </c>
      <c r="D2116" t="s">
        <v>97</v>
      </c>
      <c r="E2116" t="s">
        <v>66</v>
      </c>
      <c r="F2116" t="s">
        <v>38</v>
      </c>
      <c r="G2116" t="b">
        <v>1</v>
      </c>
      <c r="H2116">
        <v>1</v>
      </c>
      <c r="I2116">
        <v>1</v>
      </c>
      <c r="J2116" t="s">
        <v>39</v>
      </c>
      <c r="K2116" s="5">
        <v>6367</v>
      </c>
      <c r="L2116" t="s">
        <v>358</v>
      </c>
      <c r="M2116" t="s">
        <v>61</v>
      </c>
      <c r="N2116">
        <v>66</v>
      </c>
      <c r="O2116">
        <v>0</v>
      </c>
      <c r="P2116">
        <v>2</v>
      </c>
      <c r="Q2116" t="s">
        <v>87</v>
      </c>
      <c r="R2116" s="5">
        <v>65603</v>
      </c>
      <c r="S2116">
        <v>7.69</v>
      </c>
      <c r="T2116" s="5">
        <v>26577.51</v>
      </c>
      <c r="U2116">
        <v>58</v>
      </c>
      <c r="V2116" t="s">
        <v>29</v>
      </c>
      <c r="W2116" s="5">
        <v>1750</v>
      </c>
      <c r="X2116" s="5">
        <f>Table1[[#This Row],[Attendance]]*Table1[[#This Row],[Average Ticket Price]]</f>
        <v>11142250</v>
      </c>
      <c r="Y2116" s="5" t="s">
        <v>683</v>
      </c>
    </row>
    <row r="2117" spans="1:25" x14ac:dyDescent="0.25">
      <c r="A2117" t="s">
        <v>636</v>
      </c>
      <c r="B2117" s="8">
        <v>45446</v>
      </c>
      <c r="C2117">
        <f t="shared" si="33"/>
        <v>2024</v>
      </c>
      <c r="D2117" t="s">
        <v>97</v>
      </c>
      <c r="E2117" t="s">
        <v>72</v>
      </c>
      <c r="F2117" t="s">
        <v>44</v>
      </c>
      <c r="G2117" t="b">
        <v>0</v>
      </c>
      <c r="H2117">
        <v>0</v>
      </c>
      <c r="I2117">
        <v>0</v>
      </c>
      <c r="J2117" t="s">
        <v>39</v>
      </c>
      <c r="K2117" s="5">
        <v>48751</v>
      </c>
      <c r="L2117" t="s">
        <v>124</v>
      </c>
      <c r="M2117" t="s">
        <v>61</v>
      </c>
      <c r="N2117">
        <v>13</v>
      </c>
      <c r="O2117">
        <v>0</v>
      </c>
      <c r="P2117">
        <v>0</v>
      </c>
      <c r="Q2117" t="s">
        <v>41</v>
      </c>
      <c r="R2117" s="5">
        <v>68435</v>
      </c>
      <c r="S2117">
        <v>5.39</v>
      </c>
      <c r="T2117" s="5">
        <v>118656.71</v>
      </c>
      <c r="U2117">
        <v>34</v>
      </c>
      <c r="V2117" t="s">
        <v>42</v>
      </c>
      <c r="W2117" s="5">
        <v>1000</v>
      </c>
      <c r="X2117" s="5">
        <f>Table1[[#This Row],[Attendance]]*Table1[[#This Row],[Average Ticket Price]]</f>
        <v>48751000</v>
      </c>
      <c r="Y2117" s="5" t="s">
        <v>683</v>
      </c>
    </row>
    <row r="2118" spans="1:25" x14ac:dyDescent="0.25">
      <c r="A2118" t="s">
        <v>355</v>
      </c>
      <c r="B2118" s="8">
        <v>45831</v>
      </c>
      <c r="C2118">
        <f t="shared" si="33"/>
        <v>2025</v>
      </c>
      <c r="D2118" t="s">
        <v>89</v>
      </c>
      <c r="E2118" t="s">
        <v>37</v>
      </c>
      <c r="F2118" t="s">
        <v>24</v>
      </c>
      <c r="G2118" t="b">
        <v>1</v>
      </c>
      <c r="H2118">
        <v>1</v>
      </c>
      <c r="I2118">
        <v>3</v>
      </c>
      <c r="J2118" t="s">
        <v>54</v>
      </c>
      <c r="K2118" s="5">
        <v>23764</v>
      </c>
      <c r="L2118" t="s">
        <v>101</v>
      </c>
      <c r="M2118" t="s">
        <v>27</v>
      </c>
      <c r="N2118">
        <v>85</v>
      </c>
      <c r="O2118">
        <v>1</v>
      </c>
      <c r="P2118">
        <v>0</v>
      </c>
      <c r="Q2118" t="s">
        <v>62</v>
      </c>
      <c r="R2118" s="5">
        <v>38912</v>
      </c>
      <c r="S2118">
        <v>7.28</v>
      </c>
      <c r="T2118" s="5">
        <v>169189.54</v>
      </c>
      <c r="U2118">
        <v>24</v>
      </c>
      <c r="V2118" t="s">
        <v>42</v>
      </c>
      <c r="W2118" s="5">
        <v>1500</v>
      </c>
      <c r="X2118" s="5">
        <f>Table1[[#This Row],[Attendance]]*Table1[[#This Row],[Average Ticket Price]]</f>
        <v>35646000</v>
      </c>
      <c r="Y2118" s="5" t="s">
        <v>683</v>
      </c>
    </row>
    <row r="2119" spans="1:25" x14ac:dyDescent="0.25">
      <c r="A2119" t="s">
        <v>225</v>
      </c>
      <c r="B2119" s="8">
        <v>45665</v>
      </c>
      <c r="C2119">
        <f t="shared" si="33"/>
        <v>2025</v>
      </c>
      <c r="D2119" t="s">
        <v>97</v>
      </c>
      <c r="E2119" t="s">
        <v>83</v>
      </c>
      <c r="F2119" t="s">
        <v>24</v>
      </c>
      <c r="G2119" t="b">
        <v>0</v>
      </c>
      <c r="H2119">
        <v>5</v>
      </c>
      <c r="I2119">
        <v>4</v>
      </c>
      <c r="J2119" t="s">
        <v>25</v>
      </c>
      <c r="K2119" s="5">
        <v>16862</v>
      </c>
      <c r="L2119" t="s">
        <v>143</v>
      </c>
      <c r="M2119" t="s">
        <v>61</v>
      </c>
      <c r="N2119">
        <v>83</v>
      </c>
      <c r="O2119">
        <v>0</v>
      </c>
      <c r="P2119">
        <v>1</v>
      </c>
      <c r="Q2119" t="s">
        <v>87</v>
      </c>
      <c r="R2119" s="5">
        <v>116326</v>
      </c>
      <c r="S2119">
        <v>4.53</v>
      </c>
      <c r="T2119" s="5">
        <v>6328.71</v>
      </c>
      <c r="U2119">
        <v>35</v>
      </c>
      <c r="V2119" t="s">
        <v>42</v>
      </c>
      <c r="W2119" s="5">
        <v>1750</v>
      </c>
      <c r="X2119" s="5">
        <f>Table1[[#This Row],[Attendance]]*Table1[[#This Row],[Average Ticket Price]]</f>
        <v>29508500</v>
      </c>
      <c r="Y2119" s="5" t="s">
        <v>683</v>
      </c>
    </row>
    <row r="2120" spans="1:25" x14ac:dyDescent="0.25">
      <c r="A2120" t="s">
        <v>571</v>
      </c>
      <c r="B2120" s="8">
        <v>45820</v>
      </c>
      <c r="C2120">
        <f t="shared" si="33"/>
        <v>2025</v>
      </c>
      <c r="D2120" t="s">
        <v>69</v>
      </c>
      <c r="E2120" t="s">
        <v>32</v>
      </c>
      <c r="F2120" t="s">
        <v>24</v>
      </c>
      <c r="G2120" t="b">
        <v>0</v>
      </c>
      <c r="H2120">
        <v>5</v>
      </c>
      <c r="I2120">
        <v>0</v>
      </c>
      <c r="J2120" t="s">
        <v>25</v>
      </c>
      <c r="K2120" s="5">
        <v>27762</v>
      </c>
      <c r="L2120" t="s">
        <v>149</v>
      </c>
      <c r="M2120" t="s">
        <v>27</v>
      </c>
      <c r="N2120">
        <v>55</v>
      </c>
      <c r="O2120">
        <v>0</v>
      </c>
      <c r="P2120">
        <v>0</v>
      </c>
      <c r="Q2120" t="s">
        <v>51</v>
      </c>
      <c r="R2120" s="5">
        <v>115262</v>
      </c>
      <c r="S2120">
        <v>7.47</v>
      </c>
      <c r="T2120" s="5">
        <v>127965.37</v>
      </c>
      <c r="U2120">
        <v>43</v>
      </c>
      <c r="V2120" t="s">
        <v>42</v>
      </c>
      <c r="W2120" s="5">
        <v>750</v>
      </c>
      <c r="X2120" s="5">
        <f>Table1[[#This Row],[Attendance]]*Table1[[#This Row],[Average Ticket Price]]</f>
        <v>20821500</v>
      </c>
      <c r="Y2120" s="5" t="s">
        <v>683</v>
      </c>
    </row>
    <row r="2121" spans="1:25" x14ac:dyDescent="0.25">
      <c r="A2121" t="s">
        <v>578</v>
      </c>
      <c r="B2121" s="8">
        <v>45354</v>
      </c>
      <c r="C2121">
        <f t="shared" si="33"/>
        <v>2024</v>
      </c>
      <c r="D2121" t="s">
        <v>36</v>
      </c>
      <c r="E2121" t="s">
        <v>98</v>
      </c>
      <c r="F2121" t="s">
        <v>38</v>
      </c>
      <c r="G2121" t="b">
        <v>0</v>
      </c>
      <c r="H2121">
        <v>0</v>
      </c>
      <c r="I2121">
        <v>0</v>
      </c>
      <c r="J2121" t="s">
        <v>39</v>
      </c>
      <c r="K2121" s="5">
        <v>47035</v>
      </c>
      <c r="L2121" t="s">
        <v>208</v>
      </c>
      <c r="M2121" t="s">
        <v>27</v>
      </c>
      <c r="N2121">
        <v>69</v>
      </c>
      <c r="O2121">
        <v>1</v>
      </c>
      <c r="P2121">
        <v>1</v>
      </c>
      <c r="Q2121" t="s">
        <v>87</v>
      </c>
      <c r="R2121" s="5">
        <v>122782</v>
      </c>
      <c r="S2121">
        <v>8.27</v>
      </c>
      <c r="T2121" s="5">
        <v>35801.160000000003</v>
      </c>
      <c r="U2121">
        <v>25</v>
      </c>
      <c r="V2121" t="s">
        <v>42</v>
      </c>
      <c r="W2121" s="5">
        <v>2250</v>
      </c>
      <c r="X2121" s="5">
        <f>Table1[[#This Row],[Attendance]]*Table1[[#This Row],[Average Ticket Price]]</f>
        <v>105828750</v>
      </c>
      <c r="Y2121" s="5" t="s">
        <v>683</v>
      </c>
    </row>
    <row r="2122" spans="1:25" x14ac:dyDescent="0.25">
      <c r="A2122" t="s">
        <v>252</v>
      </c>
      <c r="B2122" s="8">
        <v>45585</v>
      </c>
      <c r="C2122">
        <f t="shared" si="33"/>
        <v>2024</v>
      </c>
      <c r="D2122" t="s">
        <v>77</v>
      </c>
      <c r="E2122" t="s">
        <v>83</v>
      </c>
      <c r="F2122" t="s">
        <v>44</v>
      </c>
      <c r="G2122" t="b">
        <v>0</v>
      </c>
      <c r="H2122">
        <v>3</v>
      </c>
      <c r="I2122">
        <v>0</v>
      </c>
      <c r="J2122" t="s">
        <v>25</v>
      </c>
      <c r="K2122" s="5">
        <v>13718</v>
      </c>
      <c r="L2122" t="s">
        <v>424</v>
      </c>
      <c r="M2122" t="s">
        <v>50</v>
      </c>
      <c r="N2122">
        <v>62</v>
      </c>
      <c r="O2122">
        <v>2</v>
      </c>
      <c r="P2122">
        <v>0</v>
      </c>
      <c r="Q2122" t="s">
        <v>62</v>
      </c>
      <c r="R2122" s="5">
        <v>75235</v>
      </c>
      <c r="S2122">
        <v>2.2000000000000002</v>
      </c>
      <c r="T2122" s="5">
        <v>53680.55</v>
      </c>
      <c r="U2122">
        <v>28</v>
      </c>
      <c r="V2122" t="s">
        <v>42</v>
      </c>
      <c r="W2122" s="5">
        <v>2000</v>
      </c>
      <c r="X2122" s="5">
        <f>Table1[[#This Row],[Attendance]]*Table1[[#This Row],[Average Ticket Price]]</f>
        <v>27436000</v>
      </c>
      <c r="Y2122" s="5" t="s">
        <v>683</v>
      </c>
    </row>
    <row r="2123" spans="1:25" x14ac:dyDescent="0.25">
      <c r="A2123" t="s">
        <v>406</v>
      </c>
      <c r="B2123" s="8">
        <v>45402</v>
      </c>
      <c r="C2123">
        <f t="shared" si="33"/>
        <v>2024</v>
      </c>
      <c r="D2123" t="s">
        <v>36</v>
      </c>
      <c r="E2123" t="s">
        <v>83</v>
      </c>
      <c r="F2123" t="s">
        <v>38</v>
      </c>
      <c r="G2123" t="b">
        <v>0</v>
      </c>
      <c r="H2123">
        <v>1</v>
      </c>
      <c r="I2123">
        <v>3</v>
      </c>
      <c r="J2123" t="s">
        <v>54</v>
      </c>
      <c r="K2123" s="5">
        <v>45274</v>
      </c>
      <c r="L2123" t="s">
        <v>322</v>
      </c>
      <c r="M2123" t="s">
        <v>61</v>
      </c>
      <c r="N2123">
        <v>63</v>
      </c>
      <c r="O2123">
        <v>0</v>
      </c>
      <c r="P2123">
        <v>0</v>
      </c>
      <c r="Q2123" t="s">
        <v>46</v>
      </c>
      <c r="R2123" s="5">
        <v>72970</v>
      </c>
      <c r="S2123">
        <v>1</v>
      </c>
      <c r="T2123" s="5">
        <v>80011.149999999994</v>
      </c>
      <c r="U2123">
        <v>56</v>
      </c>
      <c r="V2123" t="s">
        <v>42</v>
      </c>
      <c r="W2123" s="5">
        <v>1500</v>
      </c>
      <c r="X2123" s="5">
        <f>Table1[[#This Row],[Attendance]]*Table1[[#This Row],[Average Ticket Price]]</f>
        <v>67911000</v>
      </c>
      <c r="Y2123" s="5" t="s">
        <v>683</v>
      </c>
    </row>
    <row r="2124" spans="1:25" x14ac:dyDescent="0.25">
      <c r="A2124" t="s">
        <v>469</v>
      </c>
      <c r="B2124" s="8">
        <v>45788</v>
      </c>
      <c r="C2124">
        <f t="shared" si="33"/>
        <v>2025</v>
      </c>
      <c r="D2124" t="s">
        <v>31</v>
      </c>
      <c r="E2124" t="s">
        <v>37</v>
      </c>
      <c r="F2124" t="s">
        <v>44</v>
      </c>
      <c r="G2124" t="b">
        <v>0</v>
      </c>
      <c r="H2124">
        <v>1</v>
      </c>
      <c r="I2124">
        <v>4</v>
      </c>
      <c r="J2124" t="s">
        <v>54</v>
      </c>
      <c r="K2124" s="5">
        <v>39931</v>
      </c>
      <c r="L2124" t="s">
        <v>327</v>
      </c>
      <c r="M2124" t="s">
        <v>61</v>
      </c>
      <c r="N2124">
        <v>36</v>
      </c>
      <c r="O2124">
        <v>0</v>
      </c>
      <c r="P2124">
        <v>0</v>
      </c>
      <c r="Q2124" t="s">
        <v>81</v>
      </c>
      <c r="R2124" s="5">
        <v>143678</v>
      </c>
      <c r="S2124">
        <v>1.19</v>
      </c>
      <c r="T2124" s="5">
        <v>82941.75</v>
      </c>
      <c r="U2124">
        <v>53</v>
      </c>
      <c r="V2124" t="s">
        <v>29</v>
      </c>
      <c r="W2124" s="5">
        <v>2500</v>
      </c>
      <c r="X2124" s="5">
        <f>Table1[[#This Row],[Attendance]]*Table1[[#This Row],[Average Ticket Price]]</f>
        <v>99827500</v>
      </c>
      <c r="Y2124" s="5" t="s">
        <v>683</v>
      </c>
    </row>
    <row r="2125" spans="1:25" x14ac:dyDescent="0.25">
      <c r="A2125" t="s">
        <v>446</v>
      </c>
      <c r="B2125" s="8">
        <v>45635</v>
      </c>
      <c r="C2125">
        <f t="shared" si="33"/>
        <v>2024</v>
      </c>
      <c r="D2125" t="s">
        <v>31</v>
      </c>
      <c r="E2125" t="s">
        <v>32</v>
      </c>
      <c r="F2125" t="s">
        <v>44</v>
      </c>
      <c r="G2125" t="b">
        <v>1</v>
      </c>
      <c r="H2125">
        <v>4</v>
      </c>
      <c r="I2125">
        <v>4</v>
      </c>
      <c r="J2125" t="s">
        <v>39</v>
      </c>
      <c r="K2125" s="5">
        <v>34520</v>
      </c>
      <c r="L2125" t="s">
        <v>167</v>
      </c>
      <c r="M2125" t="s">
        <v>27</v>
      </c>
      <c r="N2125">
        <v>85</v>
      </c>
      <c r="O2125">
        <v>1</v>
      </c>
      <c r="P2125">
        <v>2</v>
      </c>
      <c r="Q2125" t="s">
        <v>51</v>
      </c>
      <c r="R2125" s="5">
        <v>53066</v>
      </c>
      <c r="S2125">
        <v>8.23</v>
      </c>
      <c r="T2125" s="5">
        <v>33070.74</v>
      </c>
      <c r="U2125">
        <v>33</v>
      </c>
      <c r="V2125" t="s">
        <v>42</v>
      </c>
      <c r="W2125" s="5">
        <v>1500</v>
      </c>
      <c r="X2125" s="5">
        <f>Table1[[#This Row],[Attendance]]*Table1[[#This Row],[Average Ticket Price]]</f>
        <v>51780000</v>
      </c>
      <c r="Y2125" s="5" t="s">
        <v>683</v>
      </c>
    </row>
    <row r="2126" spans="1:25" x14ac:dyDescent="0.25">
      <c r="A2126" t="s">
        <v>593</v>
      </c>
      <c r="B2126" s="8">
        <v>45443</v>
      </c>
      <c r="C2126">
        <f t="shared" si="33"/>
        <v>2024</v>
      </c>
      <c r="D2126" t="s">
        <v>22</v>
      </c>
      <c r="E2126" t="s">
        <v>37</v>
      </c>
      <c r="F2126" t="s">
        <v>24</v>
      </c>
      <c r="G2126" t="b">
        <v>1</v>
      </c>
      <c r="H2126">
        <v>0</v>
      </c>
      <c r="I2126">
        <v>3</v>
      </c>
      <c r="J2126" t="s">
        <v>54</v>
      </c>
      <c r="K2126" s="5">
        <v>22461</v>
      </c>
      <c r="L2126" t="s">
        <v>161</v>
      </c>
      <c r="M2126" t="s">
        <v>61</v>
      </c>
      <c r="N2126">
        <v>28</v>
      </c>
      <c r="O2126">
        <v>2</v>
      </c>
      <c r="P2126">
        <v>2</v>
      </c>
      <c r="Q2126" t="s">
        <v>51</v>
      </c>
      <c r="R2126" s="5">
        <v>125455</v>
      </c>
      <c r="S2126">
        <v>1.76</v>
      </c>
      <c r="T2126" s="5">
        <v>196005.67</v>
      </c>
      <c r="U2126">
        <v>39</v>
      </c>
      <c r="V2126" t="s">
        <v>42</v>
      </c>
      <c r="W2126" s="5">
        <v>3000</v>
      </c>
      <c r="X2126" s="5">
        <f>Table1[[#This Row],[Attendance]]*Table1[[#This Row],[Average Ticket Price]]</f>
        <v>67383000</v>
      </c>
      <c r="Y2126" s="5" t="s">
        <v>683</v>
      </c>
    </row>
    <row r="2127" spans="1:25" x14ac:dyDescent="0.25">
      <c r="A2127" t="s">
        <v>478</v>
      </c>
      <c r="B2127" s="8">
        <v>45941</v>
      </c>
      <c r="C2127">
        <f t="shared" si="33"/>
        <v>2025</v>
      </c>
      <c r="D2127" t="s">
        <v>69</v>
      </c>
      <c r="E2127" t="s">
        <v>83</v>
      </c>
      <c r="F2127" t="s">
        <v>24</v>
      </c>
      <c r="G2127" t="b">
        <v>0</v>
      </c>
      <c r="H2127">
        <v>3</v>
      </c>
      <c r="I2127">
        <v>3</v>
      </c>
      <c r="J2127" t="s">
        <v>39</v>
      </c>
      <c r="K2127" s="5">
        <v>7921</v>
      </c>
      <c r="L2127" t="s">
        <v>334</v>
      </c>
      <c r="M2127" t="s">
        <v>50</v>
      </c>
      <c r="N2127">
        <v>95</v>
      </c>
      <c r="O2127">
        <v>1</v>
      </c>
      <c r="P2127">
        <v>0</v>
      </c>
      <c r="Q2127" t="s">
        <v>41</v>
      </c>
      <c r="R2127" s="5">
        <v>136151</v>
      </c>
      <c r="S2127">
        <v>3.1</v>
      </c>
      <c r="T2127" s="5">
        <v>31247.62</v>
      </c>
      <c r="U2127">
        <v>44</v>
      </c>
      <c r="V2127" t="s">
        <v>42</v>
      </c>
      <c r="W2127" s="5">
        <v>1750</v>
      </c>
      <c r="X2127" s="5">
        <f>Table1[[#This Row],[Attendance]]*Table1[[#This Row],[Average Ticket Price]]</f>
        <v>13861750</v>
      </c>
      <c r="Y2127" s="5" t="s">
        <v>683</v>
      </c>
    </row>
    <row r="2128" spans="1:25" x14ac:dyDescent="0.25">
      <c r="A2128" t="s">
        <v>443</v>
      </c>
      <c r="B2128" s="8">
        <v>45510</v>
      </c>
      <c r="C2128">
        <f t="shared" si="33"/>
        <v>2024</v>
      </c>
      <c r="D2128" t="s">
        <v>89</v>
      </c>
      <c r="E2128" t="s">
        <v>98</v>
      </c>
      <c r="F2128" t="s">
        <v>38</v>
      </c>
      <c r="G2128" t="b">
        <v>0</v>
      </c>
      <c r="H2128">
        <v>0</v>
      </c>
      <c r="I2128">
        <v>2</v>
      </c>
      <c r="J2128" t="s">
        <v>54</v>
      </c>
      <c r="K2128" s="5">
        <v>45070</v>
      </c>
      <c r="L2128" t="s">
        <v>135</v>
      </c>
      <c r="M2128" t="s">
        <v>27</v>
      </c>
      <c r="N2128">
        <v>92</v>
      </c>
      <c r="O2128">
        <v>0</v>
      </c>
      <c r="P2128">
        <v>2</v>
      </c>
      <c r="Q2128" t="s">
        <v>41</v>
      </c>
      <c r="R2128" s="5">
        <v>107641</v>
      </c>
      <c r="S2128">
        <v>5.23</v>
      </c>
      <c r="T2128" s="5">
        <v>14445.3</v>
      </c>
      <c r="U2128">
        <v>27</v>
      </c>
      <c r="V2128" t="s">
        <v>42</v>
      </c>
      <c r="W2128" s="5">
        <v>1750</v>
      </c>
      <c r="X2128" s="5">
        <f>Table1[[#This Row],[Attendance]]*Table1[[#This Row],[Average Ticket Price]]</f>
        <v>78872500</v>
      </c>
      <c r="Y2128" s="5" t="s">
        <v>683</v>
      </c>
    </row>
    <row r="2129" spans="1:25" x14ac:dyDescent="0.25">
      <c r="A2129" t="s">
        <v>364</v>
      </c>
      <c r="B2129" s="8">
        <v>45321</v>
      </c>
      <c r="C2129">
        <f t="shared" si="33"/>
        <v>2024</v>
      </c>
      <c r="D2129" t="s">
        <v>31</v>
      </c>
      <c r="E2129" t="s">
        <v>23</v>
      </c>
      <c r="F2129" t="s">
        <v>24</v>
      </c>
      <c r="G2129" t="b">
        <v>1</v>
      </c>
      <c r="H2129">
        <v>5</v>
      </c>
      <c r="I2129">
        <v>4</v>
      </c>
      <c r="J2129" t="s">
        <v>25</v>
      </c>
      <c r="K2129" s="5">
        <v>37011</v>
      </c>
      <c r="L2129" t="s">
        <v>78</v>
      </c>
      <c r="M2129" t="s">
        <v>61</v>
      </c>
      <c r="N2129">
        <v>21</v>
      </c>
      <c r="O2129">
        <v>0</v>
      </c>
      <c r="P2129">
        <v>1</v>
      </c>
      <c r="Q2129" t="s">
        <v>62</v>
      </c>
      <c r="R2129" s="5">
        <v>2810</v>
      </c>
      <c r="S2129">
        <v>1.24</v>
      </c>
      <c r="T2129" s="5">
        <v>235795.14</v>
      </c>
      <c r="U2129">
        <v>50</v>
      </c>
      <c r="V2129" t="s">
        <v>29</v>
      </c>
      <c r="W2129" s="5">
        <v>1000</v>
      </c>
      <c r="X2129" s="5">
        <f>Table1[[#This Row],[Attendance]]*Table1[[#This Row],[Average Ticket Price]]</f>
        <v>37011000</v>
      </c>
      <c r="Y2129" s="5" t="s">
        <v>683</v>
      </c>
    </row>
    <row r="2130" spans="1:25" x14ac:dyDescent="0.25">
      <c r="A2130" t="s">
        <v>347</v>
      </c>
      <c r="B2130" s="8">
        <v>45557</v>
      </c>
      <c r="C2130">
        <f t="shared" si="33"/>
        <v>2024</v>
      </c>
      <c r="D2130" t="s">
        <v>36</v>
      </c>
      <c r="E2130" t="s">
        <v>48</v>
      </c>
      <c r="F2130" t="s">
        <v>24</v>
      </c>
      <c r="G2130" t="b">
        <v>0</v>
      </c>
      <c r="H2130">
        <v>5</v>
      </c>
      <c r="I2130">
        <v>2</v>
      </c>
      <c r="J2130" t="s">
        <v>25</v>
      </c>
      <c r="K2130" s="5">
        <v>18493</v>
      </c>
      <c r="L2130" t="s">
        <v>118</v>
      </c>
      <c r="M2130" t="s">
        <v>34</v>
      </c>
      <c r="N2130">
        <v>77</v>
      </c>
      <c r="O2130">
        <v>0</v>
      </c>
      <c r="P2130">
        <v>2</v>
      </c>
      <c r="Q2130" t="s">
        <v>81</v>
      </c>
      <c r="R2130" s="5">
        <v>60030</v>
      </c>
      <c r="S2130">
        <v>7.87</v>
      </c>
      <c r="T2130" s="5">
        <v>78476.5</v>
      </c>
      <c r="U2130">
        <v>31</v>
      </c>
      <c r="V2130" t="s">
        <v>42</v>
      </c>
      <c r="W2130" s="5">
        <v>2250</v>
      </c>
      <c r="X2130" s="5">
        <f>Table1[[#This Row],[Attendance]]*Table1[[#This Row],[Average Ticket Price]]</f>
        <v>41609250</v>
      </c>
      <c r="Y2130" s="5" t="s">
        <v>683</v>
      </c>
    </row>
    <row r="2131" spans="1:25" x14ac:dyDescent="0.25">
      <c r="A2131" t="s">
        <v>345</v>
      </c>
      <c r="B2131" s="8">
        <v>45424</v>
      </c>
      <c r="C2131">
        <f t="shared" si="33"/>
        <v>2024</v>
      </c>
      <c r="D2131" t="s">
        <v>77</v>
      </c>
      <c r="E2131" t="s">
        <v>32</v>
      </c>
      <c r="F2131" t="s">
        <v>38</v>
      </c>
      <c r="G2131" t="b">
        <v>1</v>
      </c>
      <c r="H2131">
        <v>1</v>
      </c>
      <c r="I2131">
        <v>0</v>
      </c>
      <c r="J2131" t="s">
        <v>25</v>
      </c>
      <c r="K2131" s="5">
        <v>8854</v>
      </c>
      <c r="L2131" t="s">
        <v>167</v>
      </c>
      <c r="M2131" t="s">
        <v>34</v>
      </c>
      <c r="N2131">
        <v>85</v>
      </c>
      <c r="O2131">
        <v>1</v>
      </c>
      <c r="P2131">
        <v>1</v>
      </c>
      <c r="Q2131" t="s">
        <v>62</v>
      </c>
      <c r="R2131" s="5">
        <v>22561</v>
      </c>
      <c r="S2131">
        <v>6.68</v>
      </c>
      <c r="T2131" s="5">
        <v>62125.43</v>
      </c>
      <c r="U2131">
        <v>57</v>
      </c>
      <c r="V2131" t="s">
        <v>29</v>
      </c>
      <c r="W2131" s="5">
        <v>1500</v>
      </c>
      <c r="X2131" s="5">
        <f>Table1[[#This Row],[Attendance]]*Table1[[#This Row],[Average Ticket Price]]</f>
        <v>13281000</v>
      </c>
      <c r="Y2131" s="5" t="s">
        <v>683</v>
      </c>
    </row>
    <row r="2132" spans="1:25" x14ac:dyDescent="0.25">
      <c r="A2132" t="s">
        <v>397</v>
      </c>
      <c r="B2132" s="8">
        <v>45402</v>
      </c>
      <c r="C2132">
        <f t="shared" si="33"/>
        <v>2024</v>
      </c>
      <c r="D2132" t="s">
        <v>31</v>
      </c>
      <c r="E2132" t="s">
        <v>98</v>
      </c>
      <c r="F2132" t="s">
        <v>24</v>
      </c>
      <c r="G2132" t="b">
        <v>0</v>
      </c>
      <c r="H2132">
        <v>2</v>
      </c>
      <c r="I2132">
        <v>0</v>
      </c>
      <c r="J2132" t="s">
        <v>25</v>
      </c>
      <c r="K2132" s="5">
        <v>17637</v>
      </c>
      <c r="L2132" t="s">
        <v>261</v>
      </c>
      <c r="M2132" t="s">
        <v>34</v>
      </c>
      <c r="N2132">
        <v>57</v>
      </c>
      <c r="O2132">
        <v>0</v>
      </c>
      <c r="P2132">
        <v>0</v>
      </c>
      <c r="Q2132" t="s">
        <v>62</v>
      </c>
      <c r="R2132" s="5">
        <v>86786</v>
      </c>
      <c r="S2132">
        <v>6</v>
      </c>
      <c r="T2132" s="5">
        <v>163453.38</v>
      </c>
      <c r="U2132">
        <v>45</v>
      </c>
      <c r="V2132" t="s">
        <v>29</v>
      </c>
      <c r="W2132" s="5">
        <v>1000</v>
      </c>
      <c r="X2132" s="5">
        <f>Table1[[#This Row],[Attendance]]*Table1[[#This Row],[Average Ticket Price]]</f>
        <v>17637000</v>
      </c>
      <c r="Y2132" s="5" t="s">
        <v>683</v>
      </c>
    </row>
    <row r="2133" spans="1:25" x14ac:dyDescent="0.25">
      <c r="A2133" t="s">
        <v>242</v>
      </c>
      <c r="B2133" s="8">
        <v>45477</v>
      </c>
      <c r="C2133">
        <f t="shared" si="33"/>
        <v>2024</v>
      </c>
      <c r="D2133" t="s">
        <v>36</v>
      </c>
      <c r="E2133" t="s">
        <v>23</v>
      </c>
      <c r="F2133" t="s">
        <v>24</v>
      </c>
      <c r="G2133" t="b">
        <v>1</v>
      </c>
      <c r="H2133">
        <v>1</v>
      </c>
      <c r="I2133">
        <v>2</v>
      </c>
      <c r="J2133" t="s">
        <v>54</v>
      </c>
      <c r="K2133" s="5">
        <v>46006</v>
      </c>
      <c r="L2133" t="s">
        <v>139</v>
      </c>
      <c r="M2133" t="s">
        <v>61</v>
      </c>
      <c r="N2133">
        <v>10</v>
      </c>
      <c r="O2133">
        <v>1</v>
      </c>
      <c r="P2133">
        <v>2</v>
      </c>
      <c r="Q2133" t="s">
        <v>81</v>
      </c>
      <c r="R2133" s="5">
        <v>131123</v>
      </c>
      <c r="S2133">
        <v>1.7</v>
      </c>
      <c r="T2133" s="5">
        <v>3840.48</v>
      </c>
      <c r="U2133">
        <v>18</v>
      </c>
      <c r="V2133" t="s">
        <v>29</v>
      </c>
      <c r="W2133" s="5">
        <v>500</v>
      </c>
      <c r="X2133" s="5">
        <f>Table1[[#This Row],[Attendance]]*Table1[[#This Row],[Average Ticket Price]]</f>
        <v>23003000</v>
      </c>
      <c r="Y2133" s="5" t="s">
        <v>683</v>
      </c>
    </row>
    <row r="2134" spans="1:25" x14ac:dyDescent="0.25">
      <c r="A2134" t="s">
        <v>599</v>
      </c>
      <c r="B2134" s="8">
        <v>45651</v>
      </c>
      <c r="C2134">
        <f t="shared" si="33"/>
        <v>2024</v>
      </c>
      <c r="D2134" t="s">
        <v>89</v>
      </c>
      <c r="E2134" t="s">
        <v>66</v>
      </c>
      <c r="F2134" t="s">
        <v>44</v>
      </c>
      <c r="G2134" t="b">
        <v>0</v>
      </c>
      <c r="H2134">
        <v>1</v>
      </c>
      <c r="I2134">
        <v>3</v>
      </c>
      <c r="J2134" t="s">
        <v>54</v>
      </c>
      <c r="K2134" s="5">
        <v>46681</v>
      </c>
      <c r="L2134" t="s">
        <v>73</v>
      </c>
      <c r="M2134" t="s">
        <v>34</v>
      </c>
      <c r="N2134">
        <v>56</v>
      </c>
      <c r="O2134">
        <v>0</v>
      </c>
      <c r="P2134">
        <v>0</v>
      </c>
      <c r="Q2134" t="s">
        <v>46</v>
      </c>
      <c r="R2134" s="5">
        <v>85233</v>
      </c>
      <c r="S2134">
        <v>3.69</v>
      </c>
      <c r="T2134" s="5">
        <v>44936.83</v>
      </c>
      <c r="U2134">
        <v>56</v>
      </c>
      <c r="V2134" t="s">
        <v>42</v>
      </c>
      <c r="W2134" s="5">
        <v>1500</v>
      </c>
      <c r="X2134" s="5">
        <f>Table1[[#This Row],[Attendance]]*Table1[[#This Row],[Average Ticket Price]]</f>
        <v>70021500</v>
      </c>
      <c r="Y2134" s="5" t="s">
        <v>683</v>
      </c>
    </row>
    <row r="2135" spans="1:25" x14ac:dyDescent="0.25">
      <c r="A2135" t="s">
        <v>252</v>
      </c>
      <c r="B2135" s="8">
        <v>45741</v>
      </c>
      <c r="C2135">
        <f t="shared" si="33"/>
        <v>2025</v>
      </c>
      <c r="D2135" t="s">
        <v>36</v>
      </c>
      <c r="E2135" t="s">
        <v>37</v>
      </c>
      <c r="F2135" t="s">
        <v>44</v>
      </c>
      <c r="G2135" t="b">
        <v>1</v>
      </c>
      <c r="H2135">
        <v>5</v>
      </c>
      <c r="I2135">
        <v>4</v>
      </c>
      <c r="J2135" t="s">
        <v>25</v>
      </c>
      <c r="K2135" s="5">
        <v>43252</v>
      </c>
      <c r="L2135" t="s">
        <v>107</v>
      </c>
      <c r="M2135" t="s">
        <v>34</v>
      </c>
      <c r="N2135">
        <v>90</v>
      </c>
      <c r="O2135">
        <v>2</v>
      </c>
      <c r="P2135">
        <v>2</v>
      </c>
      <c r="Q2135" t="s">
        <v>28</v>
      </c>
      <c r="R2135" s="5">
        <v>96324</v>
      </c>
      <c r="S2135">
        <v>5.91</v>
      </c>
      <c r="T2135" s="5">
        <v>94031.37</v>
      </c>
      <c r="U2135">
        <v>23</v>
      </c>
      <c r="V2135" t="s">
        <v>29</v>
      </c>
      <c r="W2135" s="5">
        <v>1500</v>
      </c>
      <c r="X2135" s="5">
        <f>Table1[[#This Row],[Attendance]]*Table1[[#This Row],[Average Ticket Price]]</f>
        <v>64878000</v>
      </c>
      <c r="Y2135" s="5" t="s">
        <v>683</v>
      </c>
    </row>
    <row r="2136" spans="1:25" x14ac:dyDescent="0.25">
      <c r="A2136" t="s">
        <v>434</v>
      </c>
      <c r="B2136" s="8">
        <v>45785</v>
      </c>
      <c r="C2136">
        <f t="shared" si="33"/>
        <v>2025</v>
      </c>
      <c r="D2136" t="s">
        <v>36</v>
      </c>
      <c r="E2136" t="s">
        <v>32</v>
      </c>
      <c r="F2136" t="s">
        <v>44</v>
      </c>
      <c r="G2136" t="b">
        <v>1</v>
      </c>
      <c r="H2136">
        <v>0</v>
      </c>
      <c r="I2136">
        <v>1</v>
      </c>
      <c r="J2136" t="s">
        <v>54</v>
      </c>
      <c r="K2136" s="5">
        <v>53085</v>
      </c>
      <c r="L2136" t="s">
        <v>334</v>
      </c>
      <c r="M2136" t="s">
        <v>34</v>
      </c>
      <c r="N2136">
        <v>36</v>
      </c>
      <c r="O2136">
        <v>1</v>
      </c>
      <c r="P2136">
        <v>0</v>
      </c>
      <c r="Q2136" t="s">
        <v>81</v>
      </c>
      <c r="R2136" s="5">
        <v>48773</v>
      </c>
      <c r="S2136">
        <v>4.2300000000000004</v>
      </c>
      <c r="T2136" s="5">
        <v>131972.25</v>
      </c>
      <c r="U2136">
        <v>47</v>
      </c>
      <c r="V2136" t="s">
        <v>42</v>
      </c>
      <c r="W2136" s="5">
        <v>2000</v>
      </c>
      <c r="X2136" s="5">
        <f>Table1[[#This Row],[Attendance]]*Table1[[#This Row],[Average Ticket Price]]</f>
        <v>106170000</v>
      </c>
      <c r="Y2136" s="5" t="s">
        <v>683</v>
      </c>
    </row>
    <row r="2137" spans="1:25" x14ac:dyDescent="0.25">
      <c r="A2137" t="s">
        <v>227</v>
      </c>
      <c r="B2137" s="8">
        <v>45353</v>
      </c>
      <c r="C2137">
        <f t="shared" si="33"/>
        <v>2024</v>
      </c>
      <c r="D2137" t="s">
        <v>22</v>
      </c>
      <c r="E2137" t="s">
        <v>37</v>
      </c>
      <c r="F2137" t="s">
        <v>24</v>
      </c>
      <c r="G2137" t="b">
        <v>1</v>
      </c>
      <c r="H2137">
        <v>0</v>
      </c>
      <c r="I2137">
        <v>1</v>
      </c>
      <c r="J2137" t="s">
        <v>54</v>
      </c>
      <c r="K2137" s="5">
        <v>43697</v>
      </c>
      <c r="L2137" t="s">
        <v>190</v>
      </c>
      <c r="M2137" t="s">
        <v>61</v>
      </c>
      <c r="N2137">
        <v>37</v>
      </c>
      <c r="O2137">
        <v>1</v>
      </c>
      <c r="P2137">
        <v>0</v>
      </c>
      <c r="Q2137" t="s">
        <v>28</v>
      </c>
      <c r="R2137" s="5">
        <v>62635</v>
      </c>
      <c r="S2137">
        <v>5.14</v>
      </c>
      <c r="T2137" s="5">
        <v>105840.78</v>
      </c>
      <c r="U2137">
        <v>47</v>
      </c>
      <c r="V2137" t="s">
        <v>29</v>
      </c>
      <c r="W2137" s="5">
        <v>2250</v>
      </c>
      <c r="X2137" s="5">
        <f>Table1[[#This Row],[Attendance]]*Table1[[#This Row],[Average Ticket Price]]</f>
        <v>98318250</v>
      </c>
      <c r="Y2137" s="5" t="s">
        <v>683</v>
      </c>
    </row>
    <row r="2138" spans="1:25" x14ac:dyDescent="0.25">
      <c r="A2138" t="s">
        <v>436</v>
      </c>
      <c r="B2138" s="8">
        <v>45828</v>
      </c>
      <c r="C2138">
        <f t="shared" si="33"/>
        <v>2025</v>
      </c>
      <c r="D2138" t="s">
        <v>31</v>
      </c>
      <c r="E2138" t="s">
        <v>23</v>
      </c>
      <c r="F2138" t="s">
        <v>24</v>
      </c>
      <c r="G2138" t="b">
        <v>1</v>
      </c>
      <c r="H2138">
        <v>4</v>
      </c>
      <c r="I2138">
        <v>3</v>
      </c>
      <c r="J2138" t="s">
        <v>25</v>
      </c>
      <c r="K2138" s="5">
        <v>28518</v>
      </c>
      <c r="L2138" t="s">
        <v>70</v>
      </c>
      <c r="M2138" t="s">
        <v>27</v>
      </c>
      <c r="N2138">
        <v>66</v>
      </c>
      <c r="O2138">
        <v>2</v>
      </c>
      <c r="P2138">
        <v>0</v>
      </c>
      <c r="Q2138" t="s">
        <v>51</v>
      </c>
      <c r="R2138" s="5">
        <v>99991</v>
      </c>
      <c r="S2138">
        <v>2.71</v>
      </c>
      <c r="T2138" s="5">
        <v>60756.81</v>
      </c>
      <c r="U2138">
        <v>45</v>
      </c>
      <c r="V2138" t="s">
        <v>42</v>
      </c>
      <c r="W2138" s="5">
        <v>750</v>
      </c>
      <c r="X2138" s="5">
        <f>Table1[[#This Row],[Attendance]]*Table1[[#This Row],[Average Ticket Price]]</f>
        <v>21388500</v>
      </c>
      <c r="Y2138" s="5" t="s">
        <v>683</v>
      </c>
    </row>
    <row r="2139" spans="1:25" x14ac:dyDescent="0.25">
      <c r="A2139" t="s">
        <v>393</v>
      </c>
      <c r="B2139" s="8">
        <v>46005</v>
      </c>
      <c r="C2139">
        <f t="shared" si="33"/>
        <v>2025</v>
      </c>
      <c r="D2139" t="s">
        <v>69</v>
      </c>
      <c r="E2139" t="s">
        <v>48</v>
      </c>
      <c r="F2139" t="s">
        <v>44</v>
      </c>
      <c r="G2139" t="b">
        <v>0</v>
      </c>
      <c r="H2139">
        <v>1</v>
      </c>
      <c r="I2139">
        <v>2</v>
      </c>
      <c r="J2139" t="s">
        <v>54</v>
      </c>
      <c r="K2139" s="5">
        <v>28013</v>
      </c>
      <c r="L2139" t="s">
        <v>244</v>
      </c>
      <c r="M2139" t="s">
        <v>34</v>
      </c>
      <c r="N2139">
        <v>67</v>
      </c>
      <c r="O2139">
        <v>2</v>
      </c>
      <c r="P2139">
        <v>0</v>
      </c>
      <c r="Q2139" t="s">
        <v>62</v>
      </c>
      <c r="R2139" s="5">
        <v>27299</v>
      </c>
      <c r="S2139">
        <v>3.68</v>
      </c>
      <c r="T2139" s="5">
        <v>138443.59</v>
      </c>
      <c r="U2139">
        <v>58</v>
      </c>
      <c r="V2139" t="s">
        <v>42</v>
      </c>
      <c r="W2139" s="5">
        <v>2000</v>
      </c>
      <c r="X2139" s="5">
        <f>Table1[[#This Row],[Attendance]]*Table1[[#This Row],[Average Ticket Price]]</f>
        <v>56026000</v>
      </c>
      <c r="Y2139" s="5" t="s">
        <v>683</v>
      </c>
    </row>
    <row r="2140" spans="1:25" x14ac:dyDescent="0.25">
      <c r="A2140" t="s">
        <v>624</v>
      </c>
      <c r="B2140" s="8">
        <v>45533</v>
      </c>
      <c r="C2140">
        <f t="shared" si="33"/>
        <v>2024</v>
      </c>
      <c r="D2140" t="s">
        <v>36</v>
      </c>
      <c r="E2140" t="s">
        <v>48</v>
      </c>
      <c r="F2140" t="s">
        <v>24</v>
      </c>
      <c r="G2140" t="b">
        <v>0</v>
      </c>
      <c r="H2140">
        <v>3</v>
      </c>
      <c r="I2140">
        <v>4</v>
      </c>
      <c r="J2140" t="s">
        <v>54</v>
      </c>
      <c r="K2140" s="5">
        <v>12627</v>
      </c>
      <c r="L2140" t="s">
        <v>121</v>
      </c>
      <c r="M2140" t="s">
        <v>27</v>
      </c>
      <c r="N2140">
        <v>81</v>
      </c>
      <c r="O2140">
        <v>0</v>
      </c>
      <c r="P2140">
        <v>0</v>
      </c>
      <c r="Q2140" t="s">
        <v>46</v>
      </c>
      <c r="R2140" s="5">
        <v>17886</v>
      </c>
      <c r="S2140">
        <v>0.93</v>
      </c>
      <c r="T2140" s="5">
        <v>216627.26</v>
      </c>
      <c r="U2140">
        <v>56</v>
      </c>
      <c r="V2140" t="s">
        <v>42</v>
      </c>
      <c r="W2140" s="5">
        <v>1000</v>
      </c>
      <c r="X2140" s="5">
        <f>Table1[[#This Row],[Attendance]]*Table1[[#This Row],[Average Ticket Price]]</f>
        <v>12627000</v>
      </c>
      <c r="Y2140" s="5" t="s">
        <v>683</v>
      </c>
    </row>
    <row r="2141" spans="1:25" x14ac:dyDescent="0.25">
      <c r="A2141" t="s">
        <v>220</v>
      </c>
      <c r="B2141" s="8">
        <v>45880</v>
      </c>
      <c r="C2141">
        <f t="shared" si="33"/>
        <v>2025</v>
      </c>
      <c r="D2141" t="s">
        <v>69</v>
      </c>
      <c r="E2141" t="s">
        <v>32</v>
      </c>
      <c r="F2141" t="s">
        <v>24</v>
      </c>
      <c r="G2141" t="b">
        <v>1</v>
      </c>
      <c r="H2141">
        <v>4</v>
      </c>
      <c r="I2141">
        <v>2</v>
      </c>
      <c r="J2141" t="s">
        <v>25</v>
      </c>
      <c r="K2141" s="5">
        <v>28281</v>
      </c>
      <c r="L2141" t="s">
        <v>64</v>
      </c>
      <c r="M2141" t="s">
        <v>27</v>
      </c>
      <c r="N2141">
        <v>60</v>
      </c>
      <c r="O2141">
        <v>1</v>
      </c>
      <c r="P2141">
        <v>1</v>
      </c>
      <c r="Q2141" t="s">
        <v>28</v>
      </c>
      <c r="R2141" s="5">
        <v>111874</v>
      </c>
      <c r="S2141">
        <v>1.88</v>
      </c>
      <c r="T2141" s="5">
        <v>23265.88</v>
      </c>
      <c r="U2141">
        <v>45</v>
      </c>
      <c r="V2141" t="s">
        <v>29</v>
      </c>
      <c r="W2141" s="5">
        <v>2250</v>
      </c>
      <c r="X2141" s="5">
        <f>Table1[[#This Row],[Attendance]]*Table1[[#This Row],[Average Ticket Price]]</f>
        <v>63632250</v>
      </c>
      <c r="Y2141" s="5" t="s">
        <v>683</v>
      </c>
    </row>
    <row r="2142" spans="1:25" x14ac:dyDescent="0.25">
      <c r="A2142" t="s">
        <v>463</v>
      </c>
      <c r="B2142" s="8">
        <v>45815</v>
      </c>
      <c r="C2142">
        <f t="shared" si="33"/>
        <v>2025</v>
      </c>
      <c r="D2142" t="s">
        <v>97</v>
      </c>
      <c r="E2142" t="s">
        <v>32</v>
      </c>
      <c r="F2142" t="s">
        <v>44</v>
      </c>
      <c r="G2142" t="b">
        <v>1</v>
      </c>
      <c r="H2142">
        <v>0</v>
      </c>
      <c r="I2142">
        <v>2</v>
      </c>
      <c r="J2142" t="s">
        <v>54</v>
      </c>
      <c r="K2142" s="5">
        <v>43444</v>
      </c>
      <c r="L2142" t="s">
        <v>103</v>
      </c>
      <c r="M2142" t="s">
        <v>27</v>
      </c>
      <c r="N2142">
        <v>60</v>
      </c>
      <c r="O2142">
        <v>0</v>
      </c>
      <c r="P2142">
        <v>1</v>
      </c>
      <c r="Q2142" t="s">
        <v>51</v>
      </c>
      <c r="R2142" s="5">
        <v>88762</v>
      </c>
      <c r="S2142">
        <v>4.46</v>
      </c>
      <c r="T2142" s="5">
        <v>12157.92</v>
      </c>
      <c r="U2142">
        <v>62</v>
      </c>
      <c r="V2142" t="s">
        <v>29</v>
      </c>
      <c r="W2142" s="5">
        <v>2000</v>
      </c>
      <c r="X2142" s="5">
        <f>Table1[[#This Row],[Attendance]]*Table1[[#This Row],[Average Ticket Price]]</f>
        <v>86888000</v>
      </c>
      <c r="Y2142" s="5" t="s">
        <v>683</v>
      </c>
    </row>
    <row r="2143" spans="1:25" x14ac:dyDescent="0.25">
      <c r="A2143" t="s">
        <v>540</v>
      </c>
      <c r="B2143" s="8">
        <v>45372</v>
      </c>
      <c r="C2143">
        <f t="shared" si="33"/>
        <v>2024</v>
      </c>
      <c r="D2143" t="s">
        <v>89</v>
      </c>
      <c r="E2143" t="s">
        <v>72</v>
      </c>
      <c r="F2143" t="s">
        <v>38</v>
      </c>
      <c r="G2143" t="b">
        <v>1</v>
      </c>
      <c r="H2143">
        <v>4</v>
      </c>
      <c r="I2143">
        <v>1</v>
      </c>
      <c r="J2143" t="s">
        <v>25</v>
      </c>
      <c r="K2143" s="5">
        <v>49927</v>
      </c>
      <c r="L2143" t="s">
        <v>200</v>
      </c>
      <c r="M2143" t="s">
        <v>34</v>
      </c>
      <c r="N2143">
        <v>95</v>
      </c>
      <c r="O2143">
        <v>2</v>
      </c>
      <c r="P2143">
        <v>0</v>
      </c>
      <c r="Q2143" t="s">
        <v>62</v>
      </c>
      <c r="R2143" s="5">
        <v>130410</v>
      </c>
      <c r="S2143">
        <v>1.01</v>
      </c>
      <c r="T2143" s="5">
        <v>144430.81</v>
      </c>
      <c r="U2143">
        <v>19</v>
      </c>
      <c r="V2143" t="s">
        <v>42</v>
      </c>
      <c r="W2143" s="5">
        <v>1500</v>
      </c>
      <c r="X2143" s="5">
        <f>Table1[[#This Row],[Attendance]]*Table1[[#This Row],[Average Ticket Price]]</f>
        <v>74890500</v>
      </c>
      <c r="Y2143" s="5" t="s">
        <v>683</v>
      </c>
    </row>
    <row r="2144" spans="1:25" x14ac:dyDescent="0.25">
      <c r="A2144" t="s">
        <v>65</v>
      </c>
      <c r="B2144" s="8">
        <v>45956</v>
      </c>
      <c r="C2144">
        <f t="shared" si="33"/>
        <v>2025</v>
      </c>
      <c r="D2144" t="s">
        <v>69</v>
      </c>
      <c r="E2144" t="s">
        <v>66</v>
      </c>
      <c r="F2144" t="s">
        <v>24</v>
      </c>
      <c r="G2144" t="b">
        <v>1</v>
      </c>
      <c r="H2144">
        <v>5</v>
      </c>
      <c r="I2144">
        <v>0</v>
      </c>
      <c r="J2144" t="s">
        <v>25</v>
      </c>
      <c r="K2144" s="5">
        <v>38137</v>
      </c>
      <c r="L2144" t="s">
        <v>86</v>
      </c>
      <c r="M2144" t="s">
        <v>27</v>
      </c>
      <c r="N2144">
        <v>51</v>
      </c>
      <c r="O2144">
        <v>1</v>
      </c>
      <c r="P2144">
        <v>0</v>
      </c>
      <c r="Q2144" t="s">
        <v>87</v>
      </c>
      <c r="R2144" s="5">
        <v>87182</v>
      </c>
      <c r="S2144">
        <v>3.71</v>
      </c>
      <c r="T2144" s="5">
        <v>233357.77</v>
      </c>
      <c r="U2144">
        <v>26</v>
      </c>
      <c r="V2144" t="s">
        <v>29</v>
      </c>
      <c r="W2144" s="5">
        <v>2000</v>
      </c>
      <c r="X2144" s="5">
        <f>Table1[[#This Row],[Attendance]]*Table1[[#This Row],[Average Ticket Price]]</f>
        <v>76274000</v>
      </c>
      <c r="Y2144" s="5" t="s">
        <v>683</v>
      </c>
    </row>
    <row r="2145" spans="1:25" x14ac:dyDescent="0.25">
      <c r="A2145" t="s">
        <v>508</v>
      </c>
      <c r="B2145" s="8">
        <v>45826</v>
      </c>
      <c r="C2145">
        <f t="shared" si="33"/>
        <v>2025</v>
      </c>
      <c r="D2145" t="s">
        <v>77</v>
      </c>
      <c r="E2145" t="s">
        <v>32</v>
      </c>
      <c r="F2145" t="s">
        <v>38</v>
      </c>
      <c r="G2145" t="b">
        <v>1</v>
      </c>
      <c r="H2145">
        <v>5</v>
      </c>
      <c r="I2145">
        <v>1</v>
      </c>
      <c r="J2145" t="s">
        <v>25</v>
      </c>
      <c r="K2145" s="5">
        <v>47777</v>
      </c>
      <c r="L2145" t="s">
        <v>198</v>
      </c>
      <c r="M2145" t="s">
        <v>50</v>
      </c>
      <c r="N2145">
        <v>15</v>
      </c>
      <c r="O2145">
        <v>1</v>
      </c>
      <c r="P2145">
        <v>0</v>
      </c>
      <c r="Q2145" t="s">
        <v>51</v>
      </c>
      <c r="R2145" s="5">
        <v>116228</v>
      </c>
      <c r="S2145">
        <v>3.86</v>
      </c>
      <c r="T2145" s="5">
        <v>80417.61</v>
      </c>
      <c r="U2145">
        <v>27</v>
      </c>
      <c r="V2145" t="s">
        <v>42</v>
      </c>
      <c r="W2145" s="5">
        <v>1250</v>
      </c>
      <c r="X2145" s="5">
        <f>Table1[[#This Row],[Attendance]]*Table1[[#This Row],[Average Ticket Price]]</f>
        <v>59721250</v>
      </c>
      <c r="Y2145" s="5" t="s">
        <v>683</v>
      </c>
    </row>
    <row r="2146" spans="1:25" x14ac:dyDescent="0.25">
      <c r="A2146" t="s">
        <v>114</v>
      </c>
      <c r="B2146" s="8">
        <v>45948</v>
      </c>
      <c r="C2146">
        <f t="shared" si="33"/>
        <v>2025</v>
      </c>
      <c r="D2146" t="s">
        <v>36</v>
      </c>
      <c r="E2146" t="s">
        <v>48</v>
      </c>
      <c r="F2146" t="s">
        <v>44</v>
      </c>
      <c r="G2146" t="b">
        <v>0</v>
      </c>
      <c r="H2146">
        <v>5</v>
      </c>
      <c r="I2146">
        <v>2</v>
      </c>
      <c r="J2146" t="s">
        <v>25</v>
      </c>
      <c r="K2146" s="5">
        <v>49865</v>
      </c>
      <c r="L2146" t="s">
        <v>124</v>
      </c>
      <c r="M2146" t="s">
        <v>27</v>
      </c>
      <c r="N2146">
        <v>59</v>
      </c>
      <c r="O2146">
        <v>0</v>
      </c>
      <c r="P2146">
        <v>0</v>
      </c>
      <c r="Q2146" t="s">
        <v>81</v>
      </c>
      <c r="R2146" s="5">
        <v>82627</v>
      </c>
      <c r="S2146">
        <v>6.59</v>
      </c>
      <c r="T2146" s="5">
        <v>82000.47</v>
      </c>
      <c r="U2146">
        <v>52</v>
      </c>
      <c r="V2146" t="s">
        <v>42</v>
      </c>
      <c r="W2146" s="5">
        <v>1500</v>
      </c>
      <c r="X2146" s="5">
        <f>Table1[[#This Row],[Attendance]]*Table1[[#This Row],[Average Ticket Price]]</f>
        <v>74797500</v>
      </c>
      <c r="Y2146" s="5" t="s">
        <v>683</v>
      </c>
    </row>
    <row r="2147" spans="1:25" x14ac:dyDescent="0.25">
      <c r="A2147" t="s">
        <v>584</v>
      </c>
      <c r="B2147" s="8">
        <v>45647</v>
      </c>
      <c r="C2147">
        <f t="shared" si="33"/>
        <v>2024</v>
      </c>
      <c r="D2147" t="s">
        <v>97</v>
      </c>
      <c r="E2147" t="s">
        <v>23</v>
      </c>
      <c r="F2147" t="s">
        <v>38</v>
      </c>
      <c r="G2147" t="b">
        <v>1</v>
      </c>
      <c r="H2147">
        <v>2</v>
      </c>
      <c r="I2147">
        <v>1</v>
      </c>
      <c r="J2147" t="s">
        <v>25</v>
      </c>
      <c r="K2147" s="5">
        <v>18055</v>
      </c>
      <c r="L2147" t="s">
        <v>195</v>
      </c>
      <c r="M2147" t="s">
        <v>50</v>
      </c>
      <c r="N2147">
        <v>18</v>
      </c>
      <c r="O2147">
        <v>0</v>
      </c>
      <c r="P2147">
        <v>0</v>
      </c>
      <c r="Q2147" t="s">
        <v>81</v>
      </c>
      <c r="R2147" s="5">
        <v>83299</v>
      </c>
      <c r="S2147">
        <v>1.64</v>
      </c>
      <c r="T2147" s="5">
        <v>124772.41</v>
      </c>
      <c r="U2147">
        <v>23</v>
      </c>
      <c r="V2147" t="s">
        <v>42</v>
      </c>
      <c r="W2147" s="5">
        <v>2000</v>
      </c>
      <c r="X2147" s="5">
        <f>Table1[[#This Row],[Attendance]]*Table1[[#This Row],[Average Ticket Price]]</f>
        <v>36110000</v>
      </c>
      <c r="Y2147" s="5" t="s">
        <v>683</v>
      </c>
    </row>
    <row r="2148" spans="1:25" x14ac:dyDescent="0.25">
      <c r="A2148" t="s">
        <v>241</v>
      </c>
      <c r="B2148" s="8">
        <v>45311</v>
      </c>
      <c r="C2148">
        <f t="shared" si="33"/>
        <v>2024</v>
      </c>
      <c r="D2148" t="s">
        <v>89</v>
      </c>
      <c r="E2148" t="s">
        <v>23</v>
      </c>
      <c r="F2148" t="s">
        <v>24</v>
      </c>
      <c r="G2148" t="b">
        <v>0</v>
      </c>
      <c r="H2148">
        <v>2</v>
      </c>
      <c r="I2148">
        <v>1</v>
      </c>
      <c r="J2148" t="s">
        <v>25</v>
      </c>
      <c r="K2148" s="5">
        <v>21855</v>
      </c>
      <c r="L2148" t="s">
        <v>316</v>
      </c>
      <c r="M2148" t="s">
        <v>27</v>
      </c>
      <c r="N2148">
        <v>59</v>
      </c>
      <c r="O2148">
        <v>0</v>
      </c>
      <c r="P2148">
        <v>0</v>
      </c>
      <c r="Q2148" t="s">
        <v>51</v>
      </c>
      <c r="R2148" s="5">
        <v>15421</v>
      </c>
      <c r="S2148">
        <v>5.7</v>
      </c>
      <c r="T2148" s="5">
        <v>2180.83</v>
      </c>
      <c r="U2148">
        <v>40</v>
      </c>
      <c r="V2148" t="s">
        <v>29</v>
      </c>
      <c r="W2148" s="5">
        <v>1500</v>
      </c>
      <c r="X2148" s="5">
        <f>Table1[[#This Row],[Attendance]]*Table1[[#This Row],[Average Ticket Price]]</f>
        <v>32782500</v>
      </c>
      <c r="Y2148" s="5" t="s">
        <v>683</v>
      </c>
    </row>
    <row r="2149" spans="1:25" x14ac:dyDescent="0.25">
      <c r="A2149" t="s">
        <v>418</v>
      </c>
      <c r="B2149" s="8">
        <v>45442</v>
      </c>
      <c r="C2149">
        <f t="shared" si="33"/>
        <v>2024</v>
      </c>
      <c r="D2149" t="s">
        <v>53</v>
      </c>
      <c r="E2149" t="s">
        <v>37</v>
      </c>
      <c r="F2149" t="s">
        <v>38</v>
      </c>
      <c r="G2149" t="b">
        <v>0</v>
      </c>
      <c r="H2149">
        <v>4</v>
      </c>
      <c r="I2149">
        <v>4</v>
      </c>
      <c r="J2149" t="s">
        <v>39</v>
      </c>
      <c r="K2149" s="5">
        <v>11961</v>
      </c>
      <c r="L2149" t="s">
        <v>229</v>
      </c>
      <c r="M2149" t="s">
        <v>61</v>
      </c>
      <c r="N2149">
        <v>58</v>
      </c>
      <c r="O2149">
        <v>2</v>
      </c>
      <c r="P2149">
        <v>1</v>
      </c>
      <c r="Q2149" t="s">
        <v>62</v>
      </c>
      <c r="R2149" s="5">
        <v>19852</v>
      </c>
      <c r="S2149">
        <v>6.9</v>
      </c>
      <c r="T2149" s="5">
        <v>130966.24</v>
      </c>
      <c r="U2149">
        <v>35</v>
      </c>
      <c r="V2149" t="s">
        <v>42</v>
      </c>
      <c r="W2149" s="5">
        <v>1250</v>
      </c>
      <c r="X2149" s="5">
        <f>Table1[[#This Row],[Attendance]]*Table1[[#This Row],[Average Ticket Price]]</f>
        <v>14951250</v>
      </c>
      <c r="Y2149" s="5" t="s">
        <v>683</v>
      </c>
    </row>
    <row r="2150" spans="1:25" x14ac:dyDescent="0.25">
      <c r="A2150" t="s">
        <v>332</v>
      </c>
      <c r="B2150" s="8">
        <v>46010</v>
      </c>
      <c r="C2150">
        <f t="shared" si="33"/>
        <v>2025</v>
      </c>
      <c r="D2150" t="s">
        <v>77</v>
      </c>
      <c r="E2150" t="s">
        <v>98</v>
      </c>
      <c r="F2150" t="s">
        <v>24</v>
      </c>
      <c r="G2150" t="b">
        <v>0</v>
      </c>
      <c r="H2150">
        <v>2</v>
      </c>
      <c r="I2150">
        <v>3</v>
      </c>
      <c r="J2150" t="s">
        <v>54</v>
      </c>
      <c r="K2150" s="5">
        <v>45265</v>
      </c>
      <c r="L2150" t="s">
        <v>291</v>
      </c>
      <c r="M2150" t="s">
        <v>61</v>
      </c>
      <c r="N2150">
        <v>59</v>
      </c>
      <c r="O2150">
        <v>2</v>
      </c>
      <c r="P2150">
        <v>0</v>
      </c>
      <c r="Q2150" t="s">
        <v>81</v>
      </c>
      <c r="R2150" s="5">
        <v>146487</v>
      </c>
      <c r="S2150">
        <v>6.69</v>
      </c>
      <c r="T2150" s="5">
        <v>40946</v>
      </c>
      <c r="U2150">
        <v>40</v>
      </c>
      <c r="V2150" t="s">
        <v>42</v>
      </c>
      <c r="W2150" s="5">
        <v>1500</v>
      </c>
      <c r="X2150" s="5">
        <f>Table1[[#This Row],[Attendance]]*Table1[[#This Row],[Average Ticket Price]]</f>
        <v>67897500</v>
      </c>
      <c r="Y2150" s="5" t="s">
        <v>683</v>
      </c>
    </row>
    <row r="2151" spans="1:25" x14ac:dyDescent="0.25">
      <c r="A2151" t="s">
        <v>390</v>
      </c>
      <c r="B2151" s="8">
        <v>45729</v>
      </c>
      <c r="C2151">
        <f t="shared" si="33"/>
        <v>2025</v>
      </c>
      <c r="D2151" t="s">
        <v>31</v>
      </c>
      <c r="E2151" t="s">
        <v>37</v>
      </c>
      <c r="F2151" t="s">
        <v>38</v>
      </c>
      <c r="G2151" t="b">
        <v>1</v>
      </c>
      <c r="H2151">
        <v>3</v>
      </c>
      <c r="I2151">
        <v>3</v>
      </c>
      <c r="J2151" t="s">
        <v>39</v>
      </c>
      <c r="K2151" s="5">
        <v>34498</v>
      </c>
      <c r="L2151" t="s">
        <v>231</v>
      </c>
      <c r="M2151" t="s">
        <v>50</v>
      </c>
      <c r="N2151">
        <v>34</v>
      </c>
      <c r="O2151">
        <v>0</v>
      </c>
      <c r="P2151">
        <v>2</v>
      </c>
      <c r="Q2151" t="s">
        <v>62</v>
      </c>
      <c r="R2151" s="5">
        <v>82279</v>
      </c>
      <c r="S2151">
        <v>4.82</v>
      </c>
      <c r="T2151" s="5">
        <v>147184.82999999999</v>
      </c>
      <c r="U2151">
        <v>50</v>
      </c>
      <c r="V2151" t="s">
        <v>42</v>
      </c>
      <c r="W2151" s="5">
        <v>2000</v>
      </c>
      <c r="X2151" s="5">
        <f>Table1[[#This Row],[Attendance]]*Table1[[#This Row],[Average Ticket Price]]</f>
        <v>68996000</v>
      </c>
      <c r="Y2151" s="5" t="s">
        <v>683</v>
      </c>
    </row>
    <row r="2152" spans="1:25" x14ac:dyDescent="0.25">
      <c r="A2152" t="s">
        <v>445</v>
      </c>
      <c r="B2152" s="8">
        <v>45991</v>
      </c>
      <c r="C2152">
        <f t="shared" si="33"/>
        <v>2025</v>
      </c>
      <c r="D2152" t="s">
        <v>36</v>
      </c>
      <c r="E2152" t="s">
        <v>98</v>
      </c>
      <c r="F2152" t="s">
        <v>44</v>
      </c>
      <c r="G2152" t="b">
        <v>0</v>
      </c>
      <c r="H2152">
        <v>0</v>
      </c>
      <c r="I2152">
        <v>2</v>
      </c>
      <c r="J2152" t="s">
        <v>54</v>
      </c>
      <c r="K2152" s="5">
        <v>39004</v>
      </c>
      <c r="L2152" t="s">
        <v>402</v>
      </c>
      <c r="M2152" t="s">
        <v>50</v>
      </c>
      <c r="N2152">
        <v>39</v>
      </c>
      <c r="O2152">
        <v>0</v>
      </c>
      <c r="P2152">
        <v>1</v>
      </c>
      <c r="Q2152" t="s">
        <v>87</v>
      </c>
      <c r="R2152" s="5">
        <v>42255</v>
      </c>
      <c r="S2152">
        <v>5.25</v>
      </c>
      <c r="T2152" s="5">
        <v>8143.24</v>
      </c>
      <c r="U2152">
        <v>33</v>
      </c>
      <c r="V2152" t="s">
        <v>42</v>
      </c>
      <c r="W2152" s="5">
        <v>1250</v>
      </c>
      <c r="X2152" s="5">
        <f>Table1[[#This Row],[Attendance]]*Table1[[#This Row],[Average Ticket Price]]</f>
        <v>48755000</v>
      </c>
      <c r="Y2152" s="5" t="s">
        <v>683</v>
      </c>
    </row>
    <row r="2153" spans="1:25" x14ac:dyDescent="0.25">
      <c r="A2153" t="s">
        <v>332</v>
      </c>
      <c r="B2153" s="8">
        <v>45532</v>
      </c>
      <c r="C2153">
        <f t="shared" si="33"/>
        <v>2024</v>
      </c>
      <c r="D2153" t="s">
        <v>36</v>
      </c>
      <c r="E2153" t="s">
        <v>48</v>
      </c>
      <c r="F2153" t="s">
        <v>24</v>
      </c>
      <c r="G2153" t="b">
        <v>0</v>
      </c>
      <c r="H2153">
        <v>0</v>
      </c>
      <c r="I2153">
        <v>3</v>
      </c>
      <c r="J2153" t="s">
        <v>54</v>
      </c>
      <c r="K2153" s="5">
        <v>37191</v>
      </c>
      <c r="L2153" t="s">
        <v>244</v>
      </c>
      <c r="M2153" t="s">
        <v>27</v>
      </c>
      <c r="N2153">
        <v>52</v>
      </c>
      <c r="O2153">
        <v>1</v>
      </c>
      <c r="P2153">
        <v>2</v>
      </c>
      <c r="Q2153" t="s">
        <v>41</v>
      </c>
      <c r="R2153" s="5">
        <v>99649</v>
      </c>
      <c r="S2153">
        <v>4.59</v>
      </c>
      <c r="T2153" s="5">
        <v>207492.03</v>
      </c>
      <c r="U2153">
        <v>32</v>
      </c>
      <c r="V2153" t="s">
        <v>29</v>
      </c>
      <c r="W2153" s="5">
        <v>1000</v>
      </c>
      <c r="X2153" s="5">
        <f>Table1[[#This Row],[Attendance]]*Table1[[#This Row],[Average Ticket Price]]</f>
        <v>37191000</v>
      </c>
      <c r="Y2153" s="5" t="s">
        <v>683</v>
      </c>
    </row>
    <row r="2154" spans="1:25" x14ac:dyDescent="0.25">
      <c r="A2154" t="s">
        <v>284</v>
      </c>
      <c r="B2154" s="8">
        <v>45894</v>
      </c>
      <c r="C2154">
        <f t="shared" si="33"/>
        <v>2025</v>
      </c>
      <c r="D2154" t="s">
        <v>22</v>
      </c>
      <c r="E2154" t="s">
        <v>32</v>
      </c>
      <c r="F2154" t="s">
        <v>24</v>
      </c>
      <c r="G2154" t="b">
        <v>1</v>
      </c>
      <c r="H2154">
        <v>2</v>
      </c>
      <c r="I2154">
        <v>2</v>
      </c>
      <c r="J2154" t="s">
        <v>39</v>
      </c>
      <c r="K2154" s="5">
        <v>17213</v>
      </c>
      <c r="L2154" t="s">
        <v>26</v>
      </c>
      <c r="M2154" t="s">
        <v>50</v>
      </c>
      <c r="N2154">
        <v>29</v>
      </c>
      <c r="O2154">
        <v>0</v>
      </c>
      <c r="P2154">
        <v>0</v>
      </c>
      <c r="Q2154" t="s">
        <v>41</v>
      </c>
      <c r="R2154" s="5">
        <v>22252</v>
      </c>
      <c r="S2154">
        <v>7.86</v>
      </c>
      <c r="T2154" s="5">
        <v>189527.78</v>
      </c>
      <c r="U2154">
        <v>57</v>
      </c>
      <c r="V2154" t="s">
        <v>29</v>
      </c>
      <c r="W2154" s="5">
        <v>2000</v>
      </c>
      <c r="X2154" s="5">
        <f>Table1[[#This Row],[Attendance]]*Table1[[#This Row],[Average Ticket Price]]</f>
        <v>34426000</v>
      </c>
      <c r="Y2154" s="5" t="s">
        <v>683</v>
      </c>
    </row>
    <row r="2155" spans="1:25" x14ac:dyDescent="0.25">
      <c r="A2155" t="s">
        <v>600</v>
      </c>
      <c r="B2155" s="8">
        <v>45714</v>
      </c>
      <c r="C2155">
        <f t="shared" si="33"/>
        <v>2025</v>
      </c>
      <c r="D2155" t="s">
        <v>69</v>
      </c>
      <c r="E2155" t="s">
        <v>32</v>
      </c>
      <c r="F2155" t="s">
        <v>38</v>
      </c>
      <c r="G2155" t="b">
        <v>1</v>
      </c>
      <c r="H2155">
        <v>3</v>
      </c>
      <c r="I2155">
        <v>2</v>
      </c>
      <c r="J2155" t="s">
        <v>25</v>
      </c>
      <c r="K2155" s="5">
        <v>20721</v>
      </c>
      <c r="L2155" t="s">
        <v>195</v>
      </c>
      <c r="M2155" t="s">
        <v>50</v>
      </c>
      <c r="N2155">
        <v>84</v>
      </c>
      <c r="O2155">
        <v>0</v>
      </c>
      <c r="P2155">
        <v>1</v>
      </c>
      <c r="Q2155" t="s">
        <v>87</v>
      </c>
      <c r="R2155" s="5">
        <v>54514</v>
      </c>
      <c r="S2155">
        <v>4.76</v>
      </c>
      <c r="T2155" s="5">
        <v>109908.2</v>
      </c>
      <c r="U2155">
        <v>20</v>
      </c>
      <c r="V2155" t="s">
        <v>29</v>
      </c>
      <c r="W2155" s="5">
        <v>2000</v>
      </c>
      <c r="X2155" s="5">
        <f>Table1[[#This Row],[Attendance]]*Table1[[#This Row],[Average Ticket Price]]</f>
        <v>41442000</v>
      </c>
      <c r="Y2155" s="5" t="s">
        <v>683</v>
      </c>
    </row>
    <row r="2156" spans="1:25" x14ac:dyDescent="0.25">
      <c r="A2156" t="s">
        <v>268</v>
      </c>
      <c r="B2156" s="8">
        <v>45362</v>
      </c>
      <c r="C2156">
        <f t="shared" si="33"/>
        <v>2024</v>
      </c>
      <c r="D2156" t="s">
        <v>22</v>
      </c>
      <c r="E2156" t="s">
        <v>66</v>
      </c>
      <c r="F2156" t="s">
        <v>44</v>
      </c>
      <c r="G2156" t="b">
        <v>0</v>
      </c>
      <c r="H2156">
        <v>1</v>
      </c>
      <c r="I2156">
        <v>2</v>
      </c>
      <c r="J2156" t="s">
        <v>54</v>
      </c>
      <c r="K2156" s="5">
        <v>27551</v>
      </c>
      <c r="L2156" t="s">
        <v>353</v>
      </c>
      <c r="M2156" t="s">
        <v>61</v>
      </c>
      <c r="N2156">
        <v>15</v>
      </c>
      <c r="O2156">
        <v>1</v>
      </c>
      <c r="P2156">
        <v>0</v>
      </c>
      <c r="Q2156" t="s">
        <v>87</v>
      </c>
      <c r="R2156" s="5">
        <v>149189</v>
      </c>
      <c r="S2156">
        <v>4.83</v>
      </c>
      <c r="T2156" s="5">
        <v>189064.32000000001</v>
      </c>
      <c r="U2156">
        <v>44</v>
      </c>
      <c r="V2156" t="s">
        <v>42</v>
      </c>
      <c r="W2156" s="5">
        <v>750</v>
      </c>
      <c r="X2156" s="5">
        <f>Table1[[#This Row],[Attendance]]*Table1[[#This Row],[Average Ticket Price]]</f>
        <v>20663250</v>
      </c>
      <c r="Y2156" s="5" t="s">
        <v>683</v>
      </c>
    </row>
    <row r="2157" spans="1:25" x14ac:dyDescent="0.25">
      <c r="A2157" t="s">
        <v>621</v>
      </c>
      <c r="B2157" s="8">
        <v>45945</v>
      </c>
      <c r="C2157">
        <f t="shared" si="33"/>
        <v>2025</v>
      </c>
      <c r="D2157" t="s">
        <v>97</v>
      </c>
      <c r="E2157" t="s">
        <v>48</v>
      </c>
      <c r="F2157" t="s">
        <v>38</v>
      </c>
      <c r="G2157" t="b">
        <v>1</v>
      </c>
      <c r="H2157">
        <v>1</v>
      </c>
      <c r="I2157">
        <v>1</v>
      </c>
      <c r="J2157" t="s">
        <v>39</v>
      </c>
      <c r="K2157" s="5">
        <v>27404</v>
      </c>
      <c r="L2157" t="s">
        <v>202</v>
      </c>
      <c r="M2157" t="s">
        <v>50</v>
      </c>
      <c r="N2157">
        <v>45</v>
      </c>
      <c r="O2157">
        <v>1</v>
      </c>
      <c r="P2157">
        <v>0</v>
      </c>
      <c r="Q2157" t="s">
        <v>81</v>
      </c>
      <c r="R2157" s="5">
        <v>100735</v>
      </c>
      <c r="S2157">
        <v>8.4499999999999993</v>
      </c>
      <c r="T2157" s="5">
        <v>220271.03</v>
      </c>
      <c r="U2157">
        <v>53</v>
      </c>
      <c r="V2157" t="s">
        <v>29</v>
      </c>
      <c r="W2157" s="5">
        <v>1000</v>
      </c>
      <c r="X2157" s="5">
        <f>Table1[[#This Row],[Attendance]]*Table1[[#This Row],[Average Ticket Price]]</f>
        <v>27404000</v>
      </c>
      <c r="Y2157" s="5" t="s">
        <v>683</v>
      </c>
    </row>
    <row r="2158" spans="1:25" x14ac:dyDescent="0.25">
      <c r="A2158" t="s">
        <v>484</v>
      </c>
      <c r="B2158" s="8">
        <v>45615</v>
      </c>
      <c r="C2158">
        <f t="shared" si="33"/>
        <v>2024</v>
      </c>
      <c r="D2158" t="s">
        <v>31</v>
      </c>
      <c r="E2158" t="s">
        <v>23</v>
      </c>
      <c r="F2158" t="s">
        <v>38</v>
      </c>
      <c r="G2158" t="b">
        <v>1</v>
      </c>
      <c r="H2158">
        <v>2</v>
      </c>
      <c r="I2158">
        <v>0</v>
      </c>
      <c r="J2158" t="s">
        <v>25</v>
      </c>
      <c r="K2158" s="5">
        <v>54632</v>
      </c>
      <c r="L2158" t="s">
        <v>129</v>
      </c>
      <c r="M2158" t="s">
        <v>27</v>
      </c>
      <c r="N2158">
        <v>65</v>
      </c>
      <c r="O2158">
        <v>1</v>
      </c>
      <c r="P2158">
        <v>2</v>
      </c>
      <c r="Q2158" t="s">
        <v>62</v>
      </c>
      <c r="R2158" s="5">
        <v>40862</v>
      </c>
      <c r="S2158">
        <v>3.39</v>
      </c>
      <c r="T2158" s="5">
        <v>33493.46</v>
      </c>
      <c r="U2158">
        <v>38</v>
      </c>
      <c r="V2158" t="s">
        <v>29</v>
      </c>
      <c r="W2158" s="5">
        <v>1000</v>
      </c>
      <c r="X2158" s="5">
        <f>Table1[[#This Row],[Attendance]]*Table1[[#This Row],[Average Ticket Price]]</f>
        <v>54632000</v>
      </c>
      <c r="Y2158" s="5" t="s">
        <v>683</v>
      </c>
    </row>
    <row r="2159" spans="1:25" x14ac:dyDescent="0.25">
      <c r="A2159" t="s">
        <v>217</v>
      </c>
      <c r="B2159" s="8">
        <v>45967</v>
      </c>
      <c r="C2159">
        <f t="shared" si="33"/>
        <v>2025</v>
      </c>
      <c r="D2159" t="s">
        <v>77</v>
      </c>
      <c r="E2159" t="s">
        <v>23</v>
      </c>
      <c r="F2159" t="s">
        <v>24</v>
      </c>
      <c r="G2159" t="b">
        <v>0</v>
      </c>
      <c r="H2159">
        <v>4</v>
      </c>
      <c r="I2159">
        <v>2</v>
      </c>
      <c r="J2159" t="s">
        <v>25</v>
      </c>
      <c r="K2159" s="5">
        <v>32025</v>
      </c>
      <c r="L2159" t="s">
        <v>78</v>
      </c>
      <c r="M2159" t="s">
        <v>27</v>
      </c>
      <c r="N2159">
        <v>69</v>
      </c>
      <c r="O2159">
        <v>0</v>
      </c>
      <c r="P2159">
        <v>1</v>
      </c>
      <c r="Q2159" t="s">
        <v>46</v>
      </c>
      <c r="R2159" s="5">
        <v>134657</v>
      </c>
      <c r="S2159">
        <v>3.75</v>
      </c>
      <c r="T2159" s="5">
        <v>212765.23</v>
      </c>
      <c r="U2159">
        <v>29</v>
      </c>
      <c r="V2159" t="s">
        <v>29</v>
      </c>
      <c r="W2159" s="5">
        <v>1250</v>
      </c>
      <c r="X2159" s="5">
        <f>Table1[[#This Row],[Attendance]]*Table1[[#This Row],[Average Ticket Price]]</f>
        <v>40031250</v>
      </c>
      <c r="Y2159" s="5" t="s">
        <v>683</v>
      </c>
    </row>
    <row r="2160" spans="1:25" x14ac:dyDescent="0.25">
      <c r="A2160" t="s">
        <v>465</v>
      </c>
      <c r="B2160" s="8">
        <v>45605</v>
      </c>
      <c r="C2160">
        <f t="shared" si="33"/>
        <v>2024</v>
      </c>
      <c r="D2160" t="s">
        <v>89</v>
      </c>
      <c r="E2160" t="s">
        <v>98</v>
      </c>
      <c r="F2160" t="s">
        <v>44</v>
      </c>
      <c r="G2160" t="b">
        <v>1</v>
      </c>
      <c r="H2160">
        <v>4</v>
      </c>
      <c r="I2160">
        <v>0</v>
      </c>
      <c r="J2160" t="s">
        <v>25</v>
      </c>
      <c r="K2160" s="5">
        <v>18557</v>
      </c>
      <c r="L2160" t="s">
        <v>424</v>
      </c>
      <c r="M2160" t="s">
        <v>34</v>
      </c>
      <c r="N2160">
        <v>38</v>
      </c>
      <c r="O2160">
        <v>1</v>
      </c>
      <c r="P2160">
        <v>0</v>
      </c>
      <c r="Q2160" t="s">
        <v>81</v>
      </c>
      <c r="R2160" s="5">
        <v>63415</v>
      </c>
      <c r="S2160">
        <v>3.45</v>
      </c>
      <c r="T2160" s="5">
        <v>186317.78</v>
      </c>
      <c r="U2160">
        <v>49</v>
      </c>
      <c r="V2160" t="s">
        <v>152</v>
      </c>
      <c r="W2160" s="5">
        <v>1500</v>
      </c>
      <c r="X2160" s="5">
        <f>Table1[[#This Row],[Attendance]]*Table1[[#This Row],[Average Ticket Price]]</f>
        <v>27835500</v>
      </c>
      <c r="Y2160" s="5" t="s">
        <v>683</v>
      </c>
    </row>
    <row r="2161" spans="1:25" x14ac:dyDescent="0.25">
      <c r="A2161" t="s">
        <v>30</v>
      </c>
      <c r="B2161" s="8">
        <v>45873</v>
      </c>
      <c r="C2161">
        <f t="shared" si="33"/>
        <v>2025</v>
      </c>
      <c r="D2161" t="s">
        <v>22</v>
      </c>
      <c r="E2161" t="s">
        <v>66</v>
      </c>
      <c r="F2161" t="s">
        <v>44</v>
      </c>
      <c r="G2161" t="b">
        <v>1</v>
      </c>
      <c r="H2161">
        <v>3</v>
      </c>
      <c r="I2161">
        <v>3</v>
      </c>
      <c r="J2161" t="s">
        <v>39</v>
      </c>
      <c r="K2161" s="5">
        <v>41052</v>
      </c>
      <c r="L2161" t="s">
        <v>115</v>
      </c>
      <c r="M2161" t="s">
        <v>34</v>
      </c>
      <c r="N2161">
        <v>84</v>
      </c>
      <c r="O2161">
        <v>0</v>
      </c>
      <c r="P2161">
        <v>2</v>
      </c>
      <c r="Q2161" t="s">
        <v>81</v>
      </c>
      <c r="R2161" s="5">
        <v>46439</v>
      </c>
      <c r="S2161">
        <v>8.69</v>
      </c>
      <c r="T2161" s="5">
        <v>227460.97</v>
      </c>
      <c r="U2161">
        <v>21</v>
      </c>
      <c r="V2161" t="s">
        <v>42</v>
      </c>
      <c r="W2161" s="5">
        <v>2000</v>
      </c>
      <c r="X2161" s="5">
        <f>Table1[[#This Row],[Attendance]]*Table1[[#This Row],[Average Ticket Price]]</f>
        <v>82104000</v>
      </c>
      <c r="Y2161" s="5" t="s">
        <v>683</v>
      </c>
    </row>
    <row r="2162" spans="1:25" x14ac:dyDescent="0.25">
      <c r="A2162" t="s">
        <v>578</v>
      </c>
      <c r="B2162" s="8">
        <v>45556</v>
      </c>
      <c r="C2162">
        <f t="shared" si="33"/>
        <v>2024</v>
      </c>
      <c r="D2162" t="s">
        <v>69</v>
      </c>
      <c r="E2162" t="s">
        <v>72</v>
      </c>
      <c r="F2162" t="s">
        <v>44</v>
      </c>
      <c r="G2162" t="b">
        <v>0</v>
      </c>
      <c r="H2162">
        <v>3</v>
      </c>
      <c r="I2162">
        <v>0</v>
      </c>
      <c r="J2162" t="s">
        <v>25</v>
      </c>
      <c r="K2162" s="5">
        <v>49218</v>
      </c>
      <c r="L2162" t="s">
        <v>341</v>
      </c>
      <c r="M2162" t="s">
        <v>61</v>
      </c>
      <c r="N2162">
        <v>35</v>
      </c>
      <c r="O2162">
        <v>0</v>
      </c>
      <c r="P2162">
        <v>1</v>
      </c>
      <c r="Q2162" t="s">
        <v>51</v>
      </c>
      <c r="R2162" s="5">
        <v>37847</v>
      </c>
      <c r="S2162">
        <v>5.24</v>
      </c>
      <c r="T2162" s="5">
        <v>216199.04000000001</v>
      </c>
      <c r="U2162">
        <v>47</v>
      </c>
      <c r="V2162" t="s">
        <v>42</v>
      </c>
      <c r="W2162" s="5">
        <v>1750</v>
      </c>
      <c r="X2162" s="5">
        <f>Table1[[#This Row],[Attendance]]*Table1[[#This Row],[Average Ticket Price]]</f>
        <v>86131500</v>
      </c>
      <c r="Y2162" s="5" t="s">
        <v>683</v>
      </c>
    </row>
    <row r="2163" spans="1:25" x14ac:dyDescent="0.25">
      <c r="A2163" t="s">
        <v>307</v>
      </c>
      <c r="B2163" s="8">
        <v>45937</v>
      </c>
      <c r="C2163">
        <f t="shared" si="33"/>
        <v>2025</v>
      </c>
      <c r="D2163" t="s">
        <v>77</v>
      </c>
      <c r="E2163" t="s">
        <v>98</v>
      </c>
      <c r="F2163" t="s">
        <v>38</v>
      </c>
      <c r="G2163" t="b">
        <v>1</v>
      </c>
      <c r="H2163">
        <v>5</v>
      </c>
      <c r="I2163">
        <v>1</v>
      </c>
      <c r="J2163" t="s">
        <v>25</v>
      </c>
      <c r="K2163" s="5">
        <v>28632</v>
      </c>
      <c r="L2163" t="s">
        <v>251</v>
      </c>
      <c r="M2163" t="s">
        <v>50</v>
      </c>
      <c r="N2163">
        <v>58</v>
      </c>
      <c r="O2163">
        <v>0</v>
      </c>
      <c r="P2163">
        <v>1</v>
      </c>
      <c r="Q2163" t="s">
        <v>51</v>
      </c>
      <c r="R2163" s="5">
        <v>6695</v>
      </c>
      <c r="S2163">
        <v>4.8499999999999996</v>
      </c>
      <c r="T2163" s="5">
        <v>211026.09</v>
      </c>
      <c r="U2163">
        <v>39</v>
      </c>
      <c r="V2163" t="s">
        <v>42</v>
      </c>
      <c r="W2163" s="5">
        <v>1750</v>
      </c>
      <c r="X2163" s="5">
        <f>Table1[[#This Row],[Attendance]]*Table1[[#This Row],[Average Ticket Price]]</f>
        <v>50106000</v>
      </c>
      <c r="Y2163" s="5" t="s">
        <v>683</v>
      </c>
    </row>
    <row r="2164" spans="1:25" x14ac:dyDescent="0.25">
      <c r="A2164" t="s">
        <v>545</v>
      </c>
      <c r="B2164" s="8">
        <v>45898</v>
      </c>
      <c r="C2164">
        <f t="shared" si="33"/>
        <v>2025</v>
      </c>
      <c r="D2164" t="s">
        <v>77</v>
      </c>
      <c r="E2164" t="s">
        <v>98</v>
      </c>
      <c r="F2164" t="s">
        <v>38</v>
      </c>
      <c r="G2164" t="b">
        <v>0</v>
      </c>
      <c r="H2164">
        <v>0</v>
      </c>
      <c r="I2164">
        <v>3</v>
      </c>
      <c r="J2164" t="s">
        <v>54</v>
      </c>
      <c r="K2164" s="5">
        <v>10444</v>
      </c>
      <c r="L2164" t="s">
        <v>101</v>
      </c>
      <c r="M2164" t="s">
        <v>34</v>
      </c>
      <c r="N2164">
        <v>75</v>
      </c>
      <c r="O2164">
        <v>0</v>
      </c>
      <c r="P2164">
        <v>0</v>
      </c>
      <c r="Q2164" t="s">
        <v>41</v>
      </c>
      <c r="R2164" s="5">
        <v>82326</v>
      </c>
      <c r="S2164">
        <v>8.14</v>
      </c>
      <c r="T2164" s="5">
        <v>63911.82</v>
      </c>
      <c r="U2164">
        <v>35</v>
      </c>
      <c r="V2164" t="s">
        <v>42</v>
      </c>
      <c r="W2164" s="5">
        <v>1250</v>
      </c>
      <c r="X2164" s="5">
        <f>Table1[[#This Row],[Attendance]]*Table1[[#This Row],[Average Ticket Price]]</f>
        <v>13055000</v>
      </c>
      <c r="Y2164" s="5" t="s">
        <v>683</v>
      </c>
    </row>
    <row r="2165" spans="1:25" x14ac:dyDescent="0.25">
      <c r="A2165" t="s">
        <v>448</v>
      </c>
      <c r="B2165" s="8">
        <v>45617</v>
      </c>
      <c r="C2165">
        <f t="shared" si="33"/>
        <v>2024</v>
      </c>
      <c r="D2165" t="s">
        <v>89</v>
      </c>
      <c r="E2165" t="s">
        <v>98</v>
      </c>
      <c r="F2165" t="s">
        <v>24</v>
      </c>
      <c r="G2165" t="b">
        <v>0</v>
      </c>
      <c r="H2165">
        <v>0</v>
      </c>
      <c r="I2165">
        <v>2</v>
      </c>
      <c r="J2165" t="s">
        <v>54</v>
      </c>
      <c r="K2165" s="5">
        <v>6486</v>
      </c>
      <c r="L2165" t="s">
        <v>93</v>
      </c>
      <c r="M2165" t="s">
        <v>34</v>
      </c>
      <c r="N2165">
        <v>10</v>
      </c>
      <c r="O2165">
        <v>0</v>
      </c>
      <c r="P2165">
        <v>1</v>
      </c>
      <c r="Q2165" t="s">
        <v>87</v>
      </c>
      <c r="R2165" s="5">
        <v>85557</v>
      </c>
      <c r="S2165">
        <v>7.88</v>
      </c>
      <c r="T2165" s="5">
        <v>200013.92</v>
      </c>
      <c r="U2165">
        <v>47</v>
      </c>
      <c r="V2165" t="s">
        <v>152</v>
      </c>
      <c r="W2165" s="5">
        <v>2250</v>
      </c>
      <c r="X2165" s="5">
        <f>Table1[[#This Row],[Attendance]]*Table1[[#This Row],[Average Ticket Price]]</f>
        <v>14593500</v>
      </c>
      <c r="Y2165" s="5" t="s">
        <v>683</v>
      </c>
    </row>
    <row r="2166" spans="1:25" x14ac:dyDescent="0.25">
      <c r="A2166" t="s">
        <v>303</v>
      </c>
      <c r="B2166" s="8">
        <v>45408</v>
      </c>
      <c r="C2166">
        <f t="shared" si="33"/>
        <v>2024</v>
      </c>
      <c r="D2166" t="s">
        <v>36</v>
      </c>
      <c r="E2166" t="s">
        <v>32</v>
      </c>
      <c r="F2166" t="s">
        <v>24</v>
      </c>
      <c r="G2166" t="b">
        <v>0</v>
      </c>
      <c r="H2166">
        <v>2</v>
      </c>
      <c r="I2166">
        <v>1</v>
      </c>
      <c r="J2166" t="s">
        <v>25</v>
      </c>
      <c r="K2166" s="5">
        <v>21514</v>
      </c>
      <c r="L2166" t="s">
        <v>78</v>
      </c>
      <c r="M2166" t="s">
        <v>34</v>
      </c>
      <c r="N2166">
        <v>67</v>
      </c>
      <c r="O2166">
        <v>0</v>
      </c>
      <c r="P2166">
        <v>0</v>
      </c>
      <c r="Q2166" t="s">
        <v>87</v>
      </c>
      <c r="R2166" s="5">
        <v>50148</v>
      </c>
      <c r="S2166">
        <v>2.78</v>
      </c>
      <c r="T2166" s="5">
        <v>88013.46</v>
      </c>
      <c r="U2166">
        <v>46</v>
      </c>
      <c r="V2166" t="s">
        <v>29</v>
      </c>
      <c r="W2166" s="5">
        <v>1500</v>
      </c>
      <c r="X2166" s="5">
        <f>Table1[[#This Row],[Attendance]]*Table1[[#This Row],[Average Ticket Price]]</f>
        <v>32271000</v>
      </c>
      <c r="Y2166" s="5" t="s">
        <v>683</v>
      </c>
    </row>
    <row r="2167" spans="1:25" x14ac:dyDescent="0.25">
      <c r="A2167" t="s">
        <v>248</v>
      </c>
      <c r="B2167" s="8">
        <v>45538</v>
      </c>
      <c r="C2167">
        <f t="shared" si="33"/>
        <v>2024</v>
      </c>
      <c r="D2167" t="s">
        <v>89</v>
      </c>
      <c r="E2167" t="s">
        <v>23</v>
      </c>
      <c r="F2167" t="s">
        <v>44</v>
      </c>
      <c r="G2167" t="b">
        <v>1</v>
      </c>
      <c r="H2167">
        <v>4</v>
      </c>
      <c r="I2167">
        <v>0</v>
      </c>
      <c r="J2167" t="s">
        <v>25</v>
      </c>
      <c r="K2167" s="5">
        <v>22904</v>
      </c>
      <c r="L2167" t="s">
        <v>251</v>
      </c>
      <c r="M2167" t="s">
        <v>27</v>
      </c>
      <c r="N2167">
        <v>37</v>
      </c>
      <c r="O2167">
        <v>0</v>
      </c>
      <c r="P2167">
        <v>2</v>
      </c>
      <c r="Q2167" t="s">
        <v>51</v>
      </c>
      <c r="R2167" s="5">
        <v>124711</v>
      </c>
      <c r="S2167">
        <v>1.02</v>
      </c>
      <c r="T2167" s="5">
        <v>55116.13</v>
      </c>
      <c r="U2167">
        <v>57</v>
      </c>
      <c r="V2167" t="s">
        <v>42</v>
      </c>
      <c r="W2167" s="5">
        <v>3000</v>
      </c>
      <c r="X2167" s="5">
        <f>Table1[[#This Row],[Attendance]]*Table1[[#This Row],[Average Ticket Price]]</f>
        <v>68712000</v>
      </c>
      <c r="Y2167" s="5" t="s">
        <v>683</v>
      </c>
    </row>
    <row r="2168" spans="1:25" x14ac:dyDescent="0.25">
      <c r="A2168" t="s">
        <v>451</v>
      </c>
      <c r="B2168" s="8">
        <v>45515</v>
      </c>
      <c r="C2168">
        <f t="shared" si="33"/>
        <v>2024</v>
      </c>
      <c r="D2168" t="s">
        <v>97</v>
      </c>
      <c r="E2168" t="s">
        <v>32</v>
      </c>
      <c r="F2168" t="s">
        <v>44</v>
      </c>
      <c r="G2168" t="b">
        <v>1</v>
      </c>
      <c r="H2168">
        <v>0</v>
      </c>
      <c r="I2168">
        <v>1</v>
      </c>
      <c r="J2168" t="s">
        <v>54</v>
      </c>
      <c r="K2168" s="5">
        <v>33043</v>
      </c>
      <c r="L2168" t="s">
        <v>101</v>
      </c>
      <c r="M2168" t="s">
        <v>34</v>
      </c>
      <c r="N2168">
        <v>47</v>
      </c>
      <c r="O2168">
        <v>0</v>
      </c>
      <c r="P2168">
        <v>1</v>
      </c>
      <c r="Q2168" t="s">
        <v>62</v>
      </c>
      <c r="R2168" s="5">
        <v>42976</v>
      </c>
      <c r="S2168">
        <v>8.42</v>
      </c>
      <c r="T2168" s="5">
        <v>176135.85</v>
      </c>
      <c r="U2168">
        <v>38</v>
      </c>
      <c r="V2168" t="s">
        <v>29</v>
      </c>
      <c r="W2168" s="5">
        <v>1750</v>
      </c>
      <c r="X2168" s="5">
        <f>Table1[[#This Row],[Attendance]]*Table1[[#This Row],[Average Ticket Price]]</f>
        <v>57825250</v>
      </c>
      <c r="Y2168" s="5" t="s">
        <v>683</v>
      </c>
    </row>
    <row r="2169" spans="1:25" x14ac:dyDescent="0.25">
      <c r="A2169" t="s">
        <v>185</v>
      </c>
      <c r="B2169" s="8">
        <v>45851</v>
      </c>
      <c r="C2169">
        <f t="shared" si="33"/>
        <v>2025</v>
      </c>
      <c r="D2169" t="s">
        <v>77</v>
      </c>
      <c r="E2169" t="s">
        <v>23</v>
      </c>
      <c r="F2169" t="s">
        <v>44</v>
      </c>
      <c r="G2169" t="b">
        <v>0</v>
      </c>
      <c r="H2169">
        <v>4</v>
      </c>
      <c r="I2169">
        <v>0</v>
      </c>
      <c r="J2169" t="s">
        <v>25</v>
      </c>
      <c r="K2169" s="5">
        <v>19895</v>
      </c>
      <c r="L2169" t="s">
        <v>105</v>
      </c>
      <c r="M2169" t="s">
        <v>50</v>
      </c>
      <c r="N2169">
        <v>58</v>
      </c>
      <c r="O2169">
        <v>0</v>
      </c>
      <c r="P2169">
        <v>1</v>
      </c>
      <c r="Q2169" t="s">
        <v>87</v>
      </c>
      <c r="R2169" s="5">
        <v>14297</v>
      </c>
      <c r="S2169">
        <v>7.5</v>
      </c>
      <c r="T2169" s="5">
        <v>147255.48000000001</v>
      </c>
      <c r="U2169">
        <v>58</v>
      </c>
      <c r="V2169" t="s">
        <v>42</v>
      </c>
      <c r="W2169" s="5">
        <v>750</v>
      </c>
      <c r="X2169" s="5">
        <f>Table1[[#This Row],[Attendance]]*Table1[[#This Row],[Average Ticket Price]]</f>
        <v>14921250</v>
      </c>
      <c r="Y2169" s="5" t="s">
        <v>683</v>
      </c>
    </row>
    <row r="2170" spans="1:25" x14ac:dyDescent="0.25">
      <c r="A2170" t="s">
        <v>469</v>
      </c>
      <c r="B2170" s="8">
        <v>46016</v>
      </c>
      <c r="C2170">
        <f t="shared" si="33"/>
        <v>2025</v>
      </c>
      <c r="D2170" t="s">
        <v>53</v>
      </c>
      <c r="E2170" t="s">
        <v>83</v>
      </c>
      <c r="F2170" t="s">
        <v>38</v>
      </c>
      <c r="G2170" t="b">
        <v>1</v>
      </c>
      <c r="H2170">
        <v>3</v>
      </c>
      <c r="I2170">
        <v>1</v>
      </c>
      <c r="J2170" t="s">
        <v>25</v>
      </c>
      <c r="K2170" s="5">
        <v>11196</v>
      </c>
      <c r="L2170" t="s">
        <v>253</v>
      </c>
      <c r="M2170" t="s">
        <v>34</v>
      </c>
      <c r="N2170">
        <v>61</v>
      </c>
      <c r="O2170">
        <v>0</v>
      </c>
      <c r="P2170">
        <v>1</v>
      </c>
      <c r="Q2170" t="s">
        <v>46</v>
      </c>
      <c r="R2170" s="5">
        <v>43671</v>
      </c>
      <c r="S2170">
        <v>5.41</v>
      </c>
      <c r="T2170" s="5">
        <v>79756.67</v>
      </c>
      <c r="U2170">
        <v>52</v>
      </c>
      <c r="V2170" t="s">
        <v>152</v>
      </c>
      <c r="W2170" s="5">
        <v>1750</v>
      </c>
      <c r="X2170" s="5">
        <f>Table1[[#This Row],[Attendance]]*Table1[[#This Row],[Average Ticket Price]]</f>
        <v>19593000</v>
      </c>
      <c r="Y2170" s="5" t="s">
        <v>683</v>
      </c>
    </row>
    <row r="2171" spans="1:25" x14ac:dyDescent="0.25">
      <c r="A2171" t="s">
        <v>521</v>
      </c>
      <c r="B2171" s="8">
        <v>45333</v>
      </c>
      <c r="C2171">
        <f t="shared" si="33"/>
        <v>2024</v>
      </c>
      <c r="D2171" t="s">
        <v>97</v>
      </c>
      <c r="E2171" t="s">
        <v>48</v>
      </c>
      <c r="F2171" t="s">
        <v>38</v>
      </c>
      <c r="G2171" t="b">
        <v>1</v>
      </c>
      <c r="H2171">
        <v>0</v>
      </c>
      <c r="I2171">
        <v>3</v>
      </c>
      <c r="J2171" t="s">
        <v>54</v>
      </c>
      <c r="K2171" s="5">
        <v>38904</v>
      </c>
      <c r="L2171" t="s">
        <v>111</v>
      </c>
      <c r="M2171" t="s">
        <v>50</v>
      </c>
      <c r="N2171">
        <v>36</v>
      </c>
      <c r="O2171">
        <v>0</v>
      </c>
      <c r="P2171">
        <v>1</v>
      </c>
      <c r="Q2171" t="s">
        <v>51</v>
      </c>
      <c r="R2171" s="5">
        <v>40635</v>
      </c>
      <c r="S2171">
        <v>6.22</v>
      </c>
      <c r="T2171" s="5">
        <v>12474.09</v>
      </c>
      <c r="U2171">
        <v>55</v>
      </c>
      <c r="V2171" t="s">
        <v>42</v>
      </c>
      <c r="W2171" s="5">
        <v>1250</v>
      </c>
      <c r="X2171" s="5">
        <f>Table1[[#This Row],[Attendance]]*Table1[[#This Row],[Average Ticket Price]]</f>
        <v>48630000</v>
      </c>
      <c r="Y2171" s="5" t="s">
        <v>683</v>
      </c>
    </row>
    <row r="2172" spans="1:25" x14ac:dyDescent="0.25">
      <c r="A2172" t="s">
        <v>263</v>
      </c>
      <c r="B2172" s="8">
        <v>45806</v>
      </c>
      <c r="C2172">
        <f t="shared" si="33"/>
        <v>2025</v>
      </c>
      <c r="D2172" t="s">
        <v>36</v>
      </c>
      <c r="E2172" t="s">
        <v>66</v>
      </c>
      <c r="F2172" t="s">
        <v>24</v>
      </c>
      <c r="G2172" t="b">
        <v>1</v>
      </c>
      <c r="H2172">
        <v>3</v>
      </c>
      <c r="I2172">
        <v>2</v>
      </c>
      <c r="J2172" t="s">
        <v>25</v>
      </c>
      <c r="K2172" s="5">
        <v>43575</v>
      </c>
      <c r="L2172" t="s">
        <v>151</v>
      </c>
      <c r="M2172" t="s">
        <v>27</v>
      </c>
      <c r="N2172">
        <v>13</v>
      </c>
      <c r="O2172">
        <v>1</v>
      </c>
      <c r="P2172">
        <v>1</v>
      </c>
      <c r="Q2172" t="s">
        <v>81</v>
      </c>
      <c r="R2172" s="5">
        <v>104897</v>
      </c>
      <c r="S2172">
        <v>3.6</v>
      </c>
      <c r="T2172" s="5">
        <v>101294.28</v>
      </c>
      <c r="U2172">
        <v>25</v>
      </c>
      <c r="V2172" t="s">
        <v>42</v>
      </c>
      <c r="W2172" s="5">
        <v>1750</v>
      </c>
      <c r="X2172" s="5">
        <f>Table1[[#This Row],[Attendance]]*Table1[[#This Row],[Average Ticket Price]]</f>
        <v>76256250</v>
      </c>
      <c r="Y2172" s="5" t="s">
        <v>683</v>
      </c>
    </row>
    <row r="2173" spans="1:25" x14ac:dyDescent="0.25">
      <c r="A2173" t="s">
        <v>469</v>
      </c>
      <c r="B2173" s="8">
        <v>45726</v>
      </c>
      <c r="C2173">
        <f t="shared" si="33"/>
        <v>2025</v>
      </c>
      <c r="D2173" t="s">
        <v>22</v>
      </c>
      <c r="E2173" t="s">
        <v>32</v>
      </c>
      <c r="F2173" t="s">
        <v>38</v>
      </c>
      <c r="G2173" t="b">
        <v>0</v>
      </c>
      <c r="H2173">
        <v>3</v>
      </c>
      <c r="I2173">
        <v>3</v>
      </c>
      <c r="J2173" t="s">
        <v>39</v>
      </c>
      <c r="K2173" s="5">
        <v>30751</v>
      </c>
      <c r="L2173" t="s">
        <v>49</v>
      </c>
      <c r="M2173" t="s">
        <v>27</v>
      </c>
      <c r="N2173">
        <v>65</v>
      </c>
      <c r="O2173">
        <v>0</v>
      </c>
      <c r="P2173">
        <v>2</v>
      </c>
      <c r="Q2173" t="s">
        <v>87</v>
      </c>
      <c r="R2173" s="5">
        <v>54433</v>
      </c>
      <c r="S2173">
        <v>3.5</v>
      </c>
      <c r="T2173" s="5">
        <v>210114.22</v>
      </c>
      <c r="U2173">
        <v>43</v>
      </c>
      <c r="V2173" t="s">
        <v>42</v>
      </c>
      <c r="W2173" s="5">
        <v>750</v>
      </c>
      <c r="X2173" s="5">
        <f>Table1[[#This Row],[Attendance]]*Table1[[#This Row],[Average Ticket Price]]</f>
        <v>23063250</v>
      </c>
      <c r="Y2173" s="5" t="s">
        <v>683</v>
      </c>
    </row>
    <row r="2174" spans="1:25" x14ac:dyDescent="0.25">
      <c r="A2174" t="s">
        <v>560</v>
      </c>
      <c r="B2174" s="8">
        <v>45320</v>
      </c>
      <c r="C2174">
        <f t="shared" si="33"/>
        <v>2024</v>
      </c>
      <c r="D2174" t="s">
        <v>69</v>
      </c>
      <c r="E2174" t="s">
        <v>83</v>
      </c>
      <c r="F2174" t="s">
        <v>44</v>
      </c>
      <c r="G2174" t="b">
        <v>1</v>
      </c>
      <c r="H2174">
        <v>4</v>
      </c>
      <c r="I2174">
        <v>1</v>
      </c>
      <c r="J2174" t="s">
        <v>25</v>
      </c>
      <c r="K2174" s="5">
        <v>28281</v>
      </c>
      <c r="L2174" t="s">
        <v>223</v>
      </c>
      <c r="M2174" t="s">
        <v>34</v>
      </c>
      <c r="N2174">
        <v>92</v>
      </c>
      <c r="O2174">
        <v>0</v>
      </c>
      <c r="P2174">
        <v>0</v>
      </c>
      <c r="Q2174" t="s">
        <v>87</v>
      </c>
      <c r="R2174" s="5">
        <v>42256</v>
      </c>
      <c r="S2174">
        <v>4.84</v>
      </c>
      <c r="T2174" s="5">
        <v>246323.65</v>
      </c>
      <c r="U2174">
        <v>20</v>
      </c>
      <c r="V2174" t="s">
        <v>42</v>
      </c>
      <c r="W2174" s="5">
        <v>1000</v>
      </c>
      <c r="X2174" s="5">
        <f>Table1[[#This Row],[Attendance]]*Table1[[#This Row],[Average Ticket Price]]</f>
        <v>28281000</v>
      </c>
      <c r="Y2174" s="5" t="s">
        <v>683</v>
      </c>
    </row>
    <row r="2175" spans="1:25" x14ac:dyDescent="0.25">
      <c r="A2175" t="s">
        <v>466</v>
      </c>
      <c r="B2175" s="8">
        <v>45316</v>
      </c>
      <c r="C2175">
        <f t="shared" si="33"/>
        <v>2024</v>
      </c>
      <c r="D2175" t="s">
        <v>89</v>
      </c>
      <c r="E2175" t="s">
        <v>83</v>
      </c>
      <c r="F2175" t="s">
        <v>24</v>
      </c>
      <c r="G2175" t="b">
        <v>0</v>
      </c>
      <c r="H2175">
        <v>1</v>
      </c>
      <c r="I2175">
        <v>1</v>
      </c>
      <c r="J2175" t="s">
        <v>39</v>
      </c>
      <c r="K2175" s="5">
        <v>46602</v>
      </c>
      <c r="L2175" t="s">
        <v>40</v>
      </c>
      <c r="M2175" t="s">
        <v>27</v>
      </c>
      <c r="N2175">
        <v>47</v>
      </c>
      <c r="O2175">
        <v>1</v>
      </c>
      <c r="P2175">
        <v>1</v>
      </c>
      <c r="Q2175" t="s">
        <v>41</v>
      </c>
      <c r="R2175" s="5">
        <v>136572</v>
      </c>
      <c r="S2175">
        <v>1.79</v>
      </c>
      <c r="T2175" s="5">
        <v>117526.95</v>
      </c>
      <c r="U2175">
        <v>63</v>
      </c>
      <c r="V2175" t="s">
        <v>42</v>
      </c>
      <c r="W2175" s="5">
        <v>2250</v>
      </c>
      <c r="X2175" s="5">
        <f>Table1[[#This Row],[Attendance]]*Table1[[#This Row],[Average Ticket Price]]</f>
        <v>104854500</v>
      </c>
      <c r="Y2175" s="5" t="s">
        <v>683</v>
      </c>
    </row>
    <row r="2176" spans="1:25" x14ac:dyDescent="0.25">
      <c r="A2176" t="s">
        <v>421</v>
      </c>
      <c r="B2176" s="8">
        <v>45417</v>
      </c>
      <c r="C2176">
        <f t="shared" si="33"/>
        <v>2024</v>
      </c>
      <c r="D2176" t="s">
        <v>31</v>
      </c>
      <c r="E2176" t="s">
        <v>23</v>
      </c>
      <c r="F2176" t="s">
        <v>38</v>
      </c>
      <c r="G2176" t="b">
        <v>1</v>
      </c>
      <c r="H2176">
        <v>0</v>
      </c>
      <c r="I2176">
        <v>2</v>
      </c>
      <c r="J2176" t="s">
        <v>54</v>
      </c>
      <c r="K2176" s="5">
        <v>11264</v>
      </c>
      <c r="L2176" t="s">
        <v>78</v>
      </c>
      <c r="M2176" t="s">
        <v>61</v>
      </c>
      <c r="N2176">
        <v>73</v>
      </c>
      <c r="O2176">
        <v>1</v>
      </c>
      <c r="P2176">
        <v>0</v>
      </c>
      <c r="Q2176" t="s">
        <v>87</v>
      </c>
      <c r="R2176" s="5">
        <v>135135</v>
      </c>
      <c r="S2176">
        <v>5.96</v>
      </c>
      <c r="T2176" s="5">
        <v>218177.46</v>
      </c>
      <c r="U2176">
        <v>61</v>
      </c>
      <c r="V2176" t="s">
        <v>29</v>
      </c>
      <c r="W2176" s="5">
        <v>1000</v>
      </c>
      <c r="X2176" s="5">
        <f>Table1[[#This Row],[Attendance]]*Table1[[#This Row],[Average Ticket Price]]</f>
        <v>11264000</v>
      </c>
      <c r="Y2176" s="5" t="s">
        <v>683</v>
      </c>
    </row>
    <row r="2177" spans="1:25" x14ac:dyDescent="0.25">
      <c r="A2177" t="s">
        <v>386</v>
      </c>
      <c r="B2177" s="8">
        <v>45390</v>
      </c>
      <c r="C2177">
        <f t="shared" si="33"/>
        <v>2024</v>
      </c>
      <c r="D2177" t="s">
        <v>69</v>
      </c>
      <c r="E2177" t="s">
        <v>23</v>
      </c>
      <c r="F2177" t="s">
        <v>24</v>
      </c>
      <c r="G2177" t="b">
        <v>1</v>
      </c>
      <c r="H2177">
        <v>5</v>
      </c>
      <c r="I2177">
        <v>2</v>
      </c>
      <c r="J2177" t="s">
        <v>25</v>
      </c>
      <c r="K2177" s="5">
        <v>14626</v>
      </c>
      <c r="L2177" t="s">
        <v>205</v>
      </c>
      <c r="M2177" t="s">
        <v>27</v>
      </c>
      <c r="N2177">
        <v>89</v>
      </c>
      <c r="O2177">
        <v>0</v>
      </c>
      <c r="P2177">
        <v>1</v>
      </c>
      <c r="Q2177" t="s">
        <v>46</v>
      </c>
      <c r="R2177" s="5">
        <v>137153</v>
      </c>
      <c r="S2177">
        <v>1.93</v>
      </c>
      <c r="T2177" s="5">
        <v>33409.61</v>
      </c>
      <c r="U2177">
        <v>23</v>
      </c>
      <c r="V2177" t="s">
        <v>29</v>
      </c>
      <c r="W2177" s="5">
        <v>2250</v>
      </c>
      <c r="X2177" s="5">
        <f>Table1[[#This Row],[Attendance]]*Table1[[#This Row],[Average Ticket Price]]</f>
        <v>32908500</v>
      </c>
      <c r="Y2177" s="5" t="s">
        <v>683</v>
      </c>
    </row>
    <row r="2178" spans="1:25" x14ac:dyDescent="0.25">
      <c r="A2178" t="s">
        <v>164</v>
      </c>
      <c r="B2178" s="8">
        <v>45527</v>
      </c>
      <c r="C2178">
        <f t="shared" si="33"/>
        <v>2024</v>
      </c>
      <c r="D2178" t="s">
        <v>22</v>
      </c>
      <c r="E2178" t="s">
        <v>32</v>
      </c>
      <c r="F2178" t="s">
        <v>44</v>
      </c>
      <c r="G2178" t="b">
        <v>0</v>
      </c>
      <c r="H2178">
        <v>1</v>
      </c>
      <c r="I2178">
        <v>2</v>
      </c>
      <c r="J2178" t="s">
        <v>54</v>
      </c>
      <c r="K2178" s="5">
        <v>20895</v>
      </c>
      <c r="L2178" t="s">
        <v>223</v>
      </c>
      <c r="M2178" t="s">
        <v>27</v>
      </c>
      <c r="N2178">
        <v>27</v>
      </c>
      <c r="O2178">
        <v>1</v>
      </c>
      <c r="P2178">
        <v>1</v>
      </c>
      <c r="Q2178" t="s">
        <v>28</v>
      </c>
      <c r="R2178" s="5">
        <v>13325</v>
      </c>
      <c r="S2178">
        <v>7.93</v>
      </c>
      <c r="T2178" s="5">
        <v>63481.48</v>
      </c>
      <c r="U2178">
        <v>48</v>
      </c>
      <c r="V2178" t="s">
        <v>29</v>
      </c>
      <c r="W2178" s="5">
        <v>1250</v>
      </c>
      <c r="X2178" s="5">
        <f>Table1[[#This Row],[Attendance]]*Table1[[#This Row],[Average Ticket Price]]</f>
        <v>26118750</v>
      </c>
      <c r="Y2178" s="5" t="s">
        <v>683</v>
      </c>
    </row>
    <row r="2179" spans="1:25" x14ac:dyDescent="0.25">
      <c r="A2179" t="s">
        <v>236</v>
      </c>
      <c r="B2179" s="8">
        <v>45982</v>
      </c>
      <c r="C2179">
        <f t="shared" ref="C2179:C2242" si="34">YEAR(B2179)</f>
        <v>2025</v>
      </c>
      <c r="D2179" t="s">
        <v>31</v>
      </c>
      <c r="E2179" t="s">
        <v>98</v>
      </c>
      <c r="F2179" t="s">
        <v>24</v>
      </c>
      <c r="G2179" t="b">
        <v>1</v>
      </c>
      <c r="H2179">
        <v>5</v>
      </c>
      <c r="I2179">
        <v>4</v>
      </c>
      <c r="J2179" t="s">
        <v>25</v>
      </c>
      <c r="K2179" s="5">
        <v>29981</v>
      </c>
      <c r="L2179" t="s">
        <v>107</v>
      </c>
      <c r="M2179" t="s">
        <v>50</v>
      </c>
      <c r="N2179">
        <v>43</v>
      </c>
      <c r="O2179">
        <v>0</v>
      </c>
      <c r="P2179">
        <v>1</v>
      </c>
      <c r="Q2179" t="s">
        <v>41</v>
      </c>
      <c r="R2179" s="5">
        <v>107865</v>
      </c>
      <c r="S2179">
        <v>7.03</v>
      </c>
      <c r="T2179" s="5">
        <v>227044.72</v>
      </c>
      <c r="U2179">
        <v>59</v>
      </c>
      <c r="V2179" t="s">
        <v>29</v>
      </c>
      <c r="W2179" s="5">
        <v>1750</v>
      </c>
      <c r="X2179" s="5">
        <f>Table1[[#This Row],[Attendance]]*Table1[[#This Row],[Average Ticket Price]]</f>
        <v>52466750</v>
      </c>
      <c r="Y2179" s="5" t="s">
        <v>683</v>
      </c>
    </row>
    <row r="2180" spans="1:25" x14ac:dyDescent="0.25">
      <c r="A2180" t="s">
        <v>394</v>
      </c>
      <c r="B2180" s="8">
        <v>45513</v>
      </c>
      <c r="C2180">
        <f t="shared" si="34"/>
        <v>2024</v>
      </c>
      <c r="D2180" t="s">
        <v>77</v>
      </c>
      <c r="E2180" t="s">
        <v>23</v>
      </c>
      <c r="F2180" t="s">
        <v>38</v>
      </c>
      <c r="G2180" t="b">
        <v>0</v>
      </c>
      <c r="H2180">
        <v>2</v>
      </c>
      <c r="I2180">
        <v>0</v>
      </c>
      <c r="J2180" t="s">
        <v>25</v>
      </c>
      <c r="K2180" s="5">
        <v>22485</v>
      </c>
      <c r="L2180" t="s">
        <v>424</v>
      </c>
      <c r="M2180" t="s">
        <v>34</v>
      </c>
      <c r="N2180">
        <v>66</v>
      </c>
      <c r="O2180">
        <v>0</v>
      </c>
      <c r="P2180">
        <v>0</v>
      </c>
      <c r="Q2180" t="s">
        <v>28</v>
      </c>
      <c r="R2180" s="5">
        <v>146397</v>
      </c>
      <c r="S2180">
        <v>8.98</v>
      </c>
      <c r="T2180" s="5">
        <v>138060.47</v>
      </c>
      <c r="U2180">
        <v>18</v>
      </c>
      <c r="V2180" t="s">
        <v>42</v>
      </c>
      <c r="W2180" s="5">
        <v>1750</v>
      </c>
      <c r="X2180" s="5">
        <f>Table1[[#This Row],[Attendance]]*Table1[[#This Row],[Average Ticket Price]]</f>
        <v>39348750</v>
      </c>
      <c r="Y2180" s="5" t="s">
        <v>683</v>
      </c>
    </row>
    <row r="2181" spans="1:25" x14ac:dyDescent="0.25">
      <c r="A2181" t="s">
        <v>122</v>
      </c>
      <c r="B2181" s="8">
        <v>45301</v>
      </c>
      <c r="C2181">
        <f t="shared" si="34"/>
        <v>2024</v>
      </c>
      <c r="D2181" t="s">
        <v>97</v>
      </c>
      <c r="E2181" t="s">
        <v>66</v>
      </c>
      <c r="F2181" t="s">
        <v>44</v>
      </c>
      <c r="G2181" t="b">
        <v>0</v>
      </c>
      <c r="H2181">
        <v>5</v>
      </c>
      <c r="I2181">
        <v>4</v>
      </c>
      <c r="J2181" t="s">
        <v>25</v>
      </c>
      <c r="K2181" s="5">
        <v>50248</v>
      </c>
      <c r="L2181" t="s">
        <v>103</v>
      </c>
      <c r="M2181" t="s">
        <v>50</v>
      </c>
      <c r="N2181">
        <v>68</v>
      </c>
      <c r="O2181">
        <v>2</v>
      </c>
      <c r="P2181">
        <v>1</v>
      </c>
      <c r="Q2181" t="s">
        <v>46</v>
      </c>
      <c r="R2181" s="5">
        <v>30303</v>
      </c>
      <c r="S2181">
        <v>5.51</v>
      </c>
      <c r="T2181" s="5">
        <v>3749.08</v>
      </c>
      <c r="U2181">
        <v>26</v>
      </c>
      <c r="V2181" t="s">
        <v>29</v>
      </c>
      <c r="W2181" s="5">
        <v>1500</v>
      </c>
      <c r="X2181" s="5">
        <f>Table1[[#This Row],[Attendance]]*Table1[[#This Row],[Average Ticket Price]]</f>
        <v>75372000</v>
      </c>
      <c r="Y2181" s="5" t="s">
        <v>683</v>
      </c>
    </row>
    <row r="2182" spans="1:25" x14ac:dyDescent="0.25">
      <c r="A2182" t="s">
        <v>634</v>
      </c>
      <c r="B2182" s="8">
        <v>45541</v>
      </c>
      <c r="C2182">
        <f t="shared" si="34"/>
        <v>2024</v>
      </c>
      <c r="D2182" t="s">
        <v>22</v>
      </c>
      <c r="E2182" t="s">
        <v>83</v>
      </c>
      <c r="F2182" t="s">
        <v>38</v>
      </c>
      <c r="G2182" t="b">
        <v>1</v>
      </c>
      <c r="H2182">
        <v>3</v>
      </c>
      <c r="I2182">
        <v>3</v>
      </c>
      <c r="J2182" t="s">
        <v>39</v>
      </c>
      <c r="K2182" s="5">
        <v>35146</v>
      </c>
      <c r="L2182" t="s">
        <v>107</v>
      </c>
      <c r="M2182" t="s">
        <v>50</v>
      </c>
      <c r="N2182">
        <v>36</v>
      </c>
      <c r="O2182">
        <v>1</v>
      </c>
      <c r="P2182">
        <v>0</v>
      </c>
      <c r="Q2182" t="s">
        <v>81</v>
      </c>
      <c r="R2182" s="5">
        <v>84259</v>
      </c>
      <c r="S2182">
        <v>1.99</v>
      </c>
      <c r="T2182" s="5">
        <v>172240.09</v>
      </c>
      <c r="U2182">
        <v>42</v>
      </c>
      <c r="V2182" t="s">
        <v>29</v>
      </c>
      <c r="W2182" s="5">
        <v>1250</v>
      </c>
      <c r="X2182" s="5">
        <f>Table1[[#This Row],[Attendance]]*Table1[[#This Row],[Average Ticket Price]]</f>
        <v>43932500</v>
      </c>
      <c r="Y2182" s="5" t="s">
        <v>683</v>
      </c>
    </row>
    <row r="2183" spans="1:25" x14ac:dyDescent="0.25">
      <c r="A2183" t="s">
        <v>114</v>
      </c>
      <c r="B2183" s="8">
        <v>45313</v>
      </c>
      <c r="C2183">
        <f t="shared" si="34"/>
        <v>2024</v>
      </c>
      <c r="D2183" t="s">
        <v>31</v>
      </c>
      <c r="E2183" t="s">
        <v>37</v>
      </c>
      <c r="F2183" t="s">
        <v>24</v>
      </c>
      <c r="G2183" t="b">
        <v>1</v>
      </c>
      <c r="H2183">
        <v>0</v>
      </c>
      <c r="I2183">
        <v>2</v>
      </c>
      <c r="J2183" t="s">
        <v>54</v>
      </c>
      <c r="K2183" s="5">
        <v>40079</v>
      </c>
      <c r="L2183" t="s">
        <v>215</v>
      </c>
      <c r="M2183" t="s">
        <v>34</v>
      </c>
      <c r="N2183">
        <v>32</v>
      </c>
      <c r="O2183">
        <v>0</v>
      </c>
      <c r="P2183">
        <v>0</v>
      </c>
      <c r="Q2183" t="s">
        <v>62</v>
      </c>
      <c r="R2183" s="5">
        <v>80788</v>
      </c>
      <c r="S2183">
        <v>2.65</v>
      </c>
      <c r="T2183" s="5">
        <v>103091.47</v>
      </c>
      <c r="U2183">
        <v>48</v>
      </c>
      <c r="V2183" t="s">
        <v>42</v>
      </c>
      <c r="W2183" s="5">
        <v>1000</v>
      </c>
      <c r="X2183" s="5">
        <f>Table1[[#This Row],[Attendance]]*Table1[[#This Row],[Average Ticket Price]]</f>
        <v>40079000</v>
      </c>
      <c r="Y2183" s="5" t="s">
        <v>683</v>
      </c>
    </row>
    <row r="2184" spans="1:25" x14ac:dyDescent="0.25">
      <c r="A2184" t="s">
        <v>286</v>
      </c>
      <c r="B2184" s="8">
        <v>45530</v>
      </c>
      <c r="C2184">
        <f t="shared" si="34"/>
        <v>2024</v>
      </c>
      <c r="D2184" t="s">
        <v>53</v>
      </c>
      <c r="E2184" t="s">
        <v>72</v>
      </c>
      <c r="F2184" t="s">
        <v>24</v>
      </c>
      <c r="G2184" t="b">
        <v>1</v>
      </c>
      <c r="H2184">
        <v>0</v>
      </c>
      <c r="I2184">
        <v>0</v>
      </c>
      <c r="J2184" t="s">
        <v>39</v>
      </c>
      <c r="K2184" s="5">
        <v>34197</v>
      </c>
      <c r="L2184" t="s">
        <v>131</v>
      </c>
      <c r="M2184" t="s">
        <v>34</v>
      </c>
      <c r="N2184">
        <v>35</v>
      </c>
      <c r="O2184">
        <v>0</v>
      </c>
      <c r="P2184">
        <v>2</v>
      </c>
      <c r="Q2184" t="s">
        <v>87</v>
      </c>
      <c r="R2184" s="5">
        <v>106864</v>
      </c>
      <c r="S2184">
        <v>2.73</v>
      </c>
      <c r="T2184" s="5">
        <v>249605.58</v>
      </c>
      <c r="U2184">
        <v>47</v>
      </c>
      <c r="V2184" t="s">
        <v>29</v>
      </c>
      <c r="W2184" s="5">
        <v>500</v>
      </c>
      <c r="X2184" s="5">
        <f>Table1[[#This Row],[Attendance]]*Table1[[#This Row],[Average Ticket Price]]</f>
        <v>17098500</v>
      </c>
      <c r="Y2184" s="5" t="s">
        <v>683</v>
      </c>
    </row>
    <row r="2185" spans="1:25" x14ac:dyDescent="0.25">
      <c r="A2185" t="s">
        <v>545</v>
      </c>
      <c r="B2185" s="8">
        <v>45411</v>
      </c>
      <c r="C2185">
        <f t="shared" si="34"/>
        <v>2024</v>
      </c>
      <c r="D2185" t="s">
        <v>22</v>
      </c>
      <c r="E2185" t="s">
        <v>32</v>
      </c>
      <c r="F2185" t="s">
        <v>24</v>
      </c>
      <c r="G2185" t="b">
        <v>1</v>
      </c>
      <c r="H2185">
        <v>2</v>
      </c>
      <c r="I2185">
        <v>4</v>
      </c>
      <c r="J2185" t="s">
        <v>54</v>
      </c>
      <c r="K2185" s="5">
        <v>20764</v>
      </c>
      <c r="L2185" t="s">
        <v>129</v>
      </c>
      <c r="M2185" t="s">
        <v>34</v>
      </c>
      <c r="N2185">
        <v>56</v>
      </c>
      <c r="O2185">
        <v>2</v>
      </c>
      <c r="P2185">
        <v>0</v>
      </c>
      <c r="Q2185" t="s">
        <v>87</v>
      </c>
      <c r="R2185" s="5">
        <v>8912</v>
      </c>
      <c r="S2185">
        <v>3.02</v>
      </c>
      <c r="T2185" s="5">
        <v>125452.87</v>
      </c>
      <c r="U2185">
        <v>37</v>
      </c>
      <c r="V2185" t="s">
        <v>29</v>
      </c>
      <c r="W2185" s="5">
        <v>1250</v>
      </c>
      <c r="X2185" s="5">
        <f>Table1[[#This Row],[Attendance]]*Table1[[#This Row],[Average Ticket Price]]</f>
        <v>25955000</v>
      </c>
      <c r="Y2185" s="5" t="s">
        <v>683</v>
      </c>
    </row>
    <row r="2186" spans="1:25" x14ac:dyDescent="0.25">
      <c r="A2186" t="s">
        <v>85</v>
      </c>
      <c r="B2186" s="8">
        <v>45533</v>
      </c>
      <c r="C2186">
        <f t="shared" si="34"/>
        <v>2024</v>
      </c>
      <c r="D2186" t="s">
        <v>31</v>
      </c>
      <c r="E2186" t="s">
        <v>32</v>
      </c>
      <c r="F2186" t="s">
        <v>38</v>
      </c>
      <c r="G2186" t="b">
        <v>1</v>
      </c>
      <c r="H2186">
        <v>1</v>
      </c>
      <c r="I2186">
        <v>2</v>
      </c>
      <c r="J2186" t="s">
        <v>54</v>
      </c>
      <c r="K2186" s="5">
        <v>54700</v>
      </c>
      <c r="L2186" t="s">
        <v>60</v>
      </c>
      <c r="M2186" t="s">
        <v>61</v>
      </c>
      <c r="N2186">
        <v>36</v>
      </c>
      <c r="O2186">
        <v>0</v>
      </c>
      <c r="P2186">
        <v>0</v>
      </c>
      <c r="Q2186" t="s">
        <v>41</v>
      </c>
      <c r="R2186" s="5">
        <v>52692</v>
      </c>
      <c r="S2186">
        <v>1.93</v>
      </c>
      <c r="T2186" s="5">
        <v>117957.31</v>
      </c>
      <c r="U2186">
        <v>33</v>
      </c>
      <c r="V2186" t="s">
        <v>42</v>
      </c>
      <c r="W2186" s="5">
        <v>1750</v>
      </c>
      <c r="X2186" s="5">
        <f>Table1[[#This Row],[Attendance]]*Table1[[#This Row],[Average Ticket Price]]</f>
        <v>95725000</v>
      </c>
      <c r="Y2186" s="5" t="s">
        <v>683</v>
      </c>
    </row>
    <row r="2187" spans="1:25" x14ac:dyDescent="0.25">
      <c r="A2187" t="s">
        <v>624</v>
      </c>
      <c r="B2187" s="8">
        <v>45785</v>
      </c>
      <c r="C2187">
        <f t="shared" si="34"/>
        <v>2025</v>
      </c>
      <c r="D2187" t="s">
        <v>77</v>
      </c>
      <c r="E2187" t="s">
        <v>32</v>
      </c>
      <c r="F2187" t="s">
        <v>38</v>
      </c>
      <c r="G2187" t="b">
        <v>1</v>
      </c>
      <c r="H2187">
        <v>1</v>
      </c>
      <c r="I2187">
        <v>2</v>
      </c>
      <c r="J2187" t="s">
        <v>54</v>
      </c>
      <c r="K2187" s="5">
        <v>33319</v>
      </c>
      <c r="L2187" t="s">
        <v>366</v>
      </c>
      <c r="M2187" t="s">
        <v>34</v>
      </c>
      <c r="N2187">
        <v>47</v>
      </c>
      <c r="O2187">
        <v>0</v>
      </c>
      <c r="P2187">
        <v>0</v>
      </c>
      <c r="Q2187" t="s">
        <v>28</v>
      </c>
      <c r="R2187" s="5">
        <v>115461</v>
      </c>
      <c r="S2187">
        <v>9.1</v>
      </c>
      <c r="T2187" s="5">
        <v>164471.98000000001</v>
      </c>
      <c r="U2187">
        <v>31</v>
      </c>
      <c r="V2187" t="s">
        <v>42</v>
      </c>
      <c r="W2187" s="5">
        <v>2500</v>
      </c>
      <c r="X2187" s="5">
        <f>Table1[[#This Row],[Attendance]]*Table1[[#This Row],[Average Ticket Price]]</f>
        <v>83297500</v>
      </c>
      <c r="Y2187" s="5" t="s">
        <v>683</v>
      </c>
    </row>
    <row r="2188" spans="1:25" x14ac:dyDescent="0.25">
      <c r="A2188" t="s">
        <v>611</v>
      </c>
      <c r="B2188" s="8">
        <v>45458</v>
      </c>
      <c r="C2188">
        <f t="shared" si="34"/>
        <v>2024</v>
      </c>
      <c r="D2188" t="s">
        <v>31</v>
      </c>
      <c r="E2188" t="s">
        <v>98</v>
      </c>
      <c r="F2188" t="s">
        <v>38</v>
      </c>
      <c r="G2188" t="b">
        <v>0</v>
      </c>
      <c r="H2188">
        <v>0</v>
      </c>
      <c r="I2188">
        <v>4</v>
      </c>
      <c r="J2188" t="s">
        <v>54</v>
      </c>
      <c r="K2188" s="5">
        <v>5395</v>
      </c>
      <c r="L2188" t="s">
        <v>291</v>
      </c>
      <c r="M2188" t="s">
        <v>50</v>
      </c>
      <c r="N2188">
        <v>51</v>
      </c>
      <c r="O2188">
        <v>0</v>
      </c>
      <c r="P2188">
        <v>2</v>
      </c>
      <c r="Q2188" t="s">
        <v>81</v>
      </c>
      <c r="R2188" s="5">
        <v>54306</v>
      </c>
      <c r="S2188">
        <v>9.27</v>
      </c>
      <c r="T2188" s="5">
        <v>80256.98</v>
      </c>
      <c r="U2188">
        <v>32</v>
      </c>
      <c r="V2188" t="s">
        <v>42</v>
      </c>
      <c r="W2188" s="5">
        <v>2250</v>
      </c>
      <c r="X2188" s="5">
        <f>Table1[[#This Row],[Attendance]]*Table1[[#This Row],[Average Ticket Price]]</f>
        <v>12138750</v>
      </c>
      <c r="Y2188" s="5" t="s">
        <v>683</v>
      </c>
    </row>
    <row r="2189" spans="1:25" x14ac:dyDescent="0.25">
      <c r="A2189" t="s">
        <v>113</v>
      </c>
      <c r="B2189" s="8">
        <v>45784</v>
      </c>
      <c r="C2189">
        <f t="shared" si="34"/>
        <v>2025</v>
      </c>
      <c r="D2189" t="s">
        <v>97</v>
      </c>
      <c r="E2189" t="s">
        <v>37</v>
      </c>
      <c r="F2189" t="s">
        <v>44</v>
      </c>
      <c r="G2189" t="b">
        <v>1</v>
      </c>
      <c r="H2189">
        <v>5</v>
      </c>
      <c r="I2189">
        <v>4</v>
      </c>
      <c r="J2189" t="s">
        <v>25</v>
      </c>
      <c r="K2189" s="5">
        <v>19321</v>
      </c>
      <c r="L2189" t="s">
        <v>202</v>
      </c>
      <c r="M2189" t="s">
        <v>27</v>
      </c>
      <c r="N2189">
        <v>10</v>
      </c>
      <c r="O2189">
        <v>0</v>
      </c>
      <c r="P2189">
        <v>2</v>
      </c>
      <c r="Q2189" t="s">
        <v>87</v>
      </c>
      <c r="R2189" s="5">
        <v>60308</v>
      </c>
      <c r="S2189">
        <v>3.81</v>
      </c>
      <c r="T2189" s="5">
        <v>248758.36</v>
      </c>
      <c r="U2189">
        <v>37</v>
      </c>
      <c r="V2189" t="s">
        <v>29</v>
      </c>
      <c r="W2189" s="5">
        <v>2000</v>
      </c>
      <c r="X2189" s="5">
        <f>Table1[[#This Row],[Attendance]]*Table1[[#This Row],[Average Ticket Price]]</f>
        <v>38642000</v>
      </c>
      <c r="Y2189" s="5" t="s">
        <v>683</v>
      </c>
    </row>
    <row r="2190" spans="1:25" x14ac:dyDescent="0.25">
      <c r="A2190" t="s">
        <v>652</v>
      </c>
      <c r="B2190" s="8">
        <v>45546</v>
      </c>
      <c r="C2190">
        <f t="shared" si="34"/>
        <v>2024</v>
      </c>
      <c r="D2190" t="s">
        <v>77</v>
      </c>
      <c r="E2190" t="s">
        <v>23</v>
      </c>
      <c r="F2190" t="s">
        <v>24</v>
      </c>
      <c r="G2190" t="b">
        <v>0</v>
      </c>
      <c r="H2190">
        <v>4</v>
      </c>
      <c r="I2190">
        <v>2</v>
      </c>
      <c r="J2190" t="s">
        <v>25</v>
      </c>
      <c r="K2190" s="5">
        <v>45415</v>
      </c>
      <c r="L2190" t="s">
        <v>139</v>
      </c>
      <c r="M2190" t="s">
        <v>61</v>
      </c>
      <c r="N2190">
        <v>26</v>
      </c>
      <c r="O2190">
        <v>0</v>
      </c>
      <c r="P2190">
        <v>1</v>
      </c>
      <c r="Q2190" t="s">
        <v>62</v>
      </c>
      <c r="R2190" s="5">
        <v>35367</v>
      </c>
      <c r="S2190">
        <v>8.1199999999999992</v>
      </c>
      <c r="T2190" s="5">
        <v>38566.26</v>
      </c>
      <c r="U2190">
        <v>51</v>
      </c>
      <c r="V2190" t="s">
        <v>29</v>
      </c>
      <c r="W2190" s="5">
        <v>2000</v>
      </c>
      <c r="X2190" s="5">
        <f>Table1[[#This Row],[Attendance]]*Table1[[#This Row],[Average Ticket Price]]</f>
        <v>90830000</v>
      </c>
      <c r="Y2190" s="5" t="s">
        <v>683</v>
      </c>
    </row>
    <row r="2191" spans="1:25" x14ac:dyDescent="0.25">
      <c r="A2191" t="s">
        <v>510</v>
      </c>
      <c r="B2191" s="8">
        <v>45844</v>
      </c>
      <c r="C2191">
        <f t="shared" si="34"/>
        <v>2025</v>
      </c>
      <c r="D2191" t="s">
        <v>22</v>
      </c>
      <c r="E2191" t="s">
        <v>72</v>
      </c>
      <c r="F2191" t="s">
        <v>24</v>
      </c>
      <c r="G2191" t="b">
        <v>1</v>
      </c>
      <c r="H2191">
        <v>5</v>
      </c>
      <c r="I2191">
        <v>2</v>
      </c>
      <c r="J2191" t="s">
        <v>25</v>
      </c>
      <c r="K2191" s="5">
        <v>17530</v>
      </c>
      <c r="L2191" t="s">
        <v>143</v>
      </c>
      <c r="M2191" t="s">
        <v>50</v>
      </c>
      <c r="N2191">
        <v>18</v>
      </c>
      <c r="O2191">
        <v>0</v>
      </c>
      <c r="P2191">
        <v>1</v>
      </c>
      <c r="Q2191" t="s">
        <v>81</v>
      </c>
      <c r="R2191" s="5">
        <v>29866</v>
      </c>
      <c r="S2191">
        <v>1.79</v>
      </c>
      <c r="T2191" s="5">
        <v>244813.22</v>
      </c>
      <c r="U2191">
        <v>43</v>
      </c>
      <c r="V2191" t="s">
        <v>29</v>
      </c>
      <c r="W2191" s="5">
        <v>1750</v>
      </c>
      <c r="X2191" s="5">
        <f>Table1[[#This Row],[Attendance]]*Table1[[#This Row],[Average Ticket Price]]</f>
        <v>30677500</v>
      </c>
      <c r="Y2191" s="5" t="s">
        <v>683</v>
      </c>
    </row>
    <row r="2192" spans="1:25" x14ac:dyDescent="0.25">
      <c r="A2192" t="s">
        <v>356</v>
      </c>
      <c r="B2192" s="8">
        <v>45985</v>
      </c>
      <c r="C2192">
        <f t="shared" si="34"/>
        <v>2025</v>
      </c>
      <c r="D2192" t="s">
        <v>77</v>
      </c>
      <c r="E2192" t="s">
        <v>66</v>
      </c>
      <c r="F2192" t="s">
        <v>24</v>
      </c>
      <c r="G2192" t="b">
        <v>1</v>
      </c>
      <c r="H2192">
        <v>4</v>
      </c>
      <c r="I2192">
        <v>2</v>
      </c>
      <c r="J2192" t="s">
        <v>25</v>
      </c>
      <c r="K2192" s="5">
        <v>21447</v>
      </c>
      <c r="L2192" t="s">
        <v>383</v>
      </c>
      <c r="M2192" t="s">
        <v>34</v>
      </c>
      <c r="N2192">
        <v>68</v>
      </c>
      <c r="O2192">
        <v>0</v>
      </c>
      <c r="P2192">
        <v>1</v>
      </c>
      <c r="Q2192" t="s">
        <v>81</v>
      </c>
      <c r="R2192" s="5">
        <v>1625</v>
      </c>
      <c r="S2192">
        <v>3.9</v>
      </c>
      <c r="T2192" s="5">
        <v>161020.70000000001</v>
      </c>
      <c r="U2192">
        <v>30</v>
      </c>
      <c r="V2192" t="s">
        <v>29</v>
      </c>
      <c r="W2192" s="5">
        <v>1250</v>
      </c>
      <c r="X2192" s="5">
        <f>Table1[[#This Row],[Attendance]]*Table1[[#This Row],[Average Ticket Price]]</f>
        <v>26808750</v>
      </c>
      <c r="Y2192" s="5" t="s">
        <v>683</v>
      </c>
    </row>
    <row r="2193" spans="1:25" x14ac:dyDescent="0.25">
      <c r="A2193" t="s">
        <v>125</v>
      </c>
      <c r="B2193" s="8">
        <v>45891</v>
      </c>
      <c r="C2193">
        <f t="shared" si="34"/>
        <v>2025</v>
      </c>
      <c r="D2193" t="s">
        <v>22</v>
      </c>
      <c r="E2193" t="s">
        <v>23</v>
      </c>
      <c r="F2193" t="s">
        <v>24</v>
      </c>
      <c r="G2193" t="b">
        <v>0</v>
      </c>
      <c r="H2193">
        <v>0</v>
      </c>
      <c r="I2193">
        <v>0</v>
      </c>
      <c r="J2193" t="s">
        <v>39</v>
      </c>
      <c r="K2193" s="5">
        <v>40216</v>
      </c>
      <c r="L2193" t="s">
        <v>261</v>
      </c>
      <c r="M2193" t="s">
        <v>50</v>
      </c>
      <c r="N2193">
        <v>79</v>
      </c>
      <c r="O2193">
        <v>2</v>
      </c>
      <c r="P2193">
        <v>1</v>
      </c>
      <c r="Q2193" t="s">
        <v>87</v>
      </c>
      <c r="R2193" s="5">
        <v>119333</v>
      </c>
      <c r="S2193">
        <v>7.79</v>
      </c>
      <c r="T2193" s="5">
        <v>150527.01999999999</v>
      </c>
      <c r="U2193">
        <v>37</v>
      </c>
      <c r="V2193" t="s">
        <v>42</v>
      </c>
      <c r="W2193" s="5">
        <v>2250</v>
      </c>
      <c r="X2193" s="5">
        <f>Table1[[#This Row],[Attendance]]*Table1[[#This Row],[Average Ticket Price]]</f>
        <v>90486000</v>
      </c>
      <c r="Y2193" s="5" t="s">
        <v>683</v>
      </c>
    </row>
    <row r="2194" spans="1:25" x14ac:dyDescent="0.25">
      <c r="A2194" t="s">
        <v>216</v>
      </c>
      <c r="B2194" s="8">
        <v>46022</v>
      </c>
      <c r="C2194">
        <f t="shared" si="34"/>
        <v>2025</v>
      </c>
      <c r="D2194" t="s">
        <v>53</v>
      </c>
      <c r="E2194" t="s">
        <v>98</v>
      </c>
      <c r="F2194" t="s">
        <v>24</v>
      </c>
      <c r="G2194" t="b">
        <v>1</v>
      </c>
      <c r="H2194">
        <v>1</v>
      </c>
      <c r="I2194">
        <v>1</v>
      </c>
      <c r="J2194" t="s">
        <v>39</v>
      </c>
      <c r="K2194" s="5">
        <v>37146</v>
      </c>
      <c r="L2194" t="s">
        <v>322</v>
      </c>
      <c r="M2194" t="s">
        <v>61</v>
      </c>
      <c r="N2194">
        <v>59</v>
      </c>
      <c r="O2194">
        <v>0</v>
      </c>
      <c r="P2194">
        <v>1</v>
      </c>
      <c r="Q2194" t="s">
        <v>81</v>
      </c>
      <c r="R2194" s="5">
        <v>50349</v>
      </c>
      <c r="S2194">
        <v>8.84</v>
      </c>
      <c r="T2194" s="5">
        <v>208437.51</v>
      </c>
      <c r="U2194">
        <v>51</v>
      </c>
      <c r="V2194" t="s">
        <v>29</v>
      </c>
      <c r="W2194" s="5">
        <v>1750</v>
      </c>
      <c r="X2194" s="5">
        <f>Table1[[#This Row],[Attendance]]*Table1[[#This Row],[Average Ticket Price]]</f>
        <v>65005500</v>
      </c>
      <c r="Y2194" s="5" t="s">
        <v>683</v>
      </c>
    </row>
    <row r="2195" spans="1:25" x14ac:dyDescent="0.25">
      <c r="A2195" t="s">
        <v>233</v>
      </c>
      <c r="B2195" s="8">
        <v>45343</v>
      </c>
      <c r="C2195">
        <f t="shared" si="34"/>
        <v>2024</v>
      </c>
      <c r="D2195" t="s">
        <v>77</v>
      </c>
      <c r="E2195" t="s">
        <v>83</v>
      </c>
      <c r="F2195" t="s">
        <v>24</v>
      </c>
      <c r="G2195" t="b">
        <v>1</v>
      </c>
      <c r="H2195">
        <v>3</v>
      </c>
      <c r="I2195">
        <v>2</v>
      </c>
      <c r="J2195" t="s">
        <v>25</v>
      </c>
      <c r="K2195" s="5">
        <v>44442</v>
      </c>
      <c r="L2195" t="s">
        <v>208</v>
      </c>
      <c r="M2195" t="s">
        <v>61</v>
      </c>
      <c r="N2195">
        <v>43</v>
      </c>
      <c r="O2195">
        <v>0</v>
      </c>
      <c r="P2195">
        <v>1</v>
      </c>
      <c r="Q2195" t="s">
        <v>81</v>
      </c>
      <c r="R2195" s="5">
        <v>71787</v>
      </c>
      <c r="S2195">
        <v>5.19</v>
      </c>
      <c r="T2195" s="5">
        <v>149760.31</v>
      </c>
      <c r="U2195">
        <v>18</v>
      </c>
      <c r="V2195" t="s">
        <v>42</v>
      </c>
      <c r="W2195" s="5">
        <v>1500</v>
      </c>
      <c r="X2195" s="5">
        <f>Table1[[#This Row],[Attendance]]*Table1[[#This Row],[Average Ticket Price]]</f>
        <v>66663000</v>
      </c>
      <c r="Y2195" s="5" t="s">
        <v>683</v>
      </c>
    </row>
    <row r="2196" spans="1:25" x14ac:dyDescent="0.25">
      <c r="A2196" t="s">
        <v>408</v>
      </c>
      <c r="B2196" s="8">
        <v>45752</v>
      </c>
      <c r="C2196">
        <f t="shared" si="34"/>
        <v>2025</v>
      </c>
      <c r="D2196" t="s">
        <v>53</v>
      </c>
      <c r="E2196" t="s">
        <v>23</v>
      </c>
      <c r="F2196" t="s">
        <v>24</v>
      </c>
      <c r="G2196" t="b">
        <v>0</v>
      </c>
      <c r="H2196">
        <v>2</v>
      </c>
      <c r="I2196">
        <v>1</v>
      </c>
      <c r="J2196" t="s">
        <v>25</v>
      </c>
      <c r="K2196" s="5">
        <v>6845</v>
      </c>
      <c r="L2196" t="s">
        <v>67</v>
      </c>
      <c r="M2196" t="s">
        <v>27</v>
      </c>
      <c r="N2196">
        <v>27</v>
      </c>
      <c r="O2196">
        <v>1</v>
      </c>
      <c r="P2196">
        <v>2</v>
      </c>
      <c r="Q2196" t="s">
        <v>41</v>
      </c>
      <c r="R2196" s="5">
        <v>25575</v>
      </c>
      <c r="S2196">
        <v>3.41</v>
      </c>
      <c r="T2196" s="5">
        <v>148995.65</v>
      </c>
      <c r="U2196">
        <v>50</v>
      </c>
      <c r="V2196" t="s">
        <v>42</v>
      </c>
      <c r="W2196" s="5">
        <v>750</v>
      </c>
      <c r="X2196" s="5">
        <f>Table1[[#This Row],[Attendance]]*Table1[[#This Row],[Average Ticket Price]]</f>
        <v>5133750</v>
      </c>
      <c r="Y2196" s="5" t="s">
        <v>683</v>
      </c>
    </row>
    <row r="2197" spans="1:25" x14ac:dyDescent="0.25">
      <c r="A2197" t="s">
        <v>416</v>
      </c>
      <c r="B2197" s="8">
        <v>45921</v>
      </c>
      <c r="C2197">
        <f t="shared" si="34"/>
        <v>2025</v>
      </c>
      <c r="D2197" t="s">
        <v>89</v>
      </c>
      <c r="E2197" t="s">
        <v>37</v>
      </c>
      <c r="F2197" t="s">
        <v>38</v>
      </c>
      <c r="G2197" t="b">
        <v>0</v>
      </c>
      <c r="H2197">
        <v>4</v>
      </c>
      <c r="I2197">
        <v>0</v>
      </c>
      <c r="J2197" t="s">
        <v>25</v>
      </c>
      <c r="K2197" s="5">
        <v>44946</v>
      </c>
      <c r="L2197" t="s">
        <v>49</v>
      </c>
      <c r="M2197" t="s">
        <v>61</v>
      </c>
      <c r="N2197">
        <v>66</v>
      </c>
      <c r="O2197">
        <v>1</v>
      </c>
      <c r="P2197">
        <v>0</v>
      </c>
      <c r="Q2197" t="s">
        <v>51</v>
      </c>
      <c r="R2197" s="5">
        <v>12159</v>
      </c>
      <c r="S2197">
        <v>3.61</v>
      </c>
      <c r="T2197" s="5">
        <v>28561.47</v>
      </c>
      <c r="U2197">
        <v>22</v>
      </c>
      <c r="V2197" t="s">
        <v>29</v>
      </c>
      <c r="W2197" s="5">
        <v>1500</v>
      </c>
      <c r="X2197" s="5">
        <f>Table1[[#This Row],[Attendance]]*Table1[[#This Row],[Average Ticket Price]]</f>
        <v>67419000</v>
      </c>
      <c r="Y2197" s="5" t="s">
        <v>683</v>
      </c>
    </row>
    <row r="2198" spans="1:25" x14ac:dyDescent="0.25">
      <c r="A2198" t="s">
        <v>411</v>
      </c>
      <c r="B2198" s="8">
        <v>45300</v>
      </c>
      <c r="C2198">
        <f t="shared" si="34"/>
        <v>2024</v>
      </c>
      <c r="D2198" t="s">
        <v>31</v>
      </c>
      <c r="E2198" t="s">
        <v>83</v>
      </c>
      <c r="F2198" t="s">
        <v>44</v>
      </c>
      <c r="G2198" t="b">
        <v>1</v>
      </c>
      <c r="H2198">
        <v>0</v>
      </c>
      <c r="I2198">
        <v>4</v>
      </c>
      <c r="J2198" t="s">
        <v>54</v>
      </c>
      <c r="K2198" s="5">
        <v>11116</v>
      </c>
      <c r="L2198" t="s">
        <v>253</v>
      </c>
      <c r="M2198" t="s">
        <v>34</v>
      </c>
      <c r="N2198">
        <v>10</v>
      </c>
      <c r="O2198">
        <v>0</v>
      </c>
      <c r="P2198">
        <v>0</v>
      </c>
      <c r="Q2198" t="s">
        <v>81</v>
      </c>
      <c r="R2198" s="5">
        <v>10979</v>
      </c>
      <c r="S2198">
        <v>2.57</v>
      </c>
      <c r="T2198" s="5">
        <v>16812.810000000001</v>
      </c>
      <c r="U2198">
        <v>28</v>
      </c>
      <c r="V2198" t="s">
        <v>29</v>
      </c>
      <c r="W2198" s="5">
        <v>1500</v>
      </c>
      <c r="X2198" s="5">
        <f>Table1[[#This Row],[Attendance]]*Table1[[#This Row],[Average Ticket Price]]</f>
        <v>16674000</v>
      </c>
      <c r="Y2198" s="5" t="s">
        <v>683</v>
      </c>
    </row>
    <row r="2199" spans="1:25" x14ac:dyDescent="0.25">
      <c r="A2199" t="s">
        <v>213</v>
      </c>
      <c r="B2199" s="8">
        <v>45313</v>
      </c>
      <c r="C2199">
        <f t="shared" si="34"/>
        <v>2024</v>
      </c>
      <c r="D2199" t="s">
        <v>31</v>
      </c>
      <c r="E2199" t="s">
        <v>98</v>
      </c>
      <c r="F2199" t="s">
        <v>38</v>
      </c>
      <c r="G2199" t="b">
        <v>1</v>
      </c>
      <c r="H2199">
        <v>5</v>
      </c>
      <c r="I2199">
        <v>4</v>
      </c>
      <c r="J2199" t="s">
        <v>25</v>
      </c>
      <c r="K2199" s="5">
        <v>17731</v>
      </c>
      <c r="L2199" t="s">
        <v>131</v>
      </c>
      <c r="M2199" t="s">
        <v>34</v>
      </c>
      <c r="N2199">
        <v>28</v>
      </c>
      <c r="O2199">
        <v>1</v>
      </c>
      <c r="P2199">
        <v>2</v>
      </c>
      <c r="Q2199" t="s">
        <v>46</v>
      </c>
      <c r="R2199" s="5">
        <v>143567</v>
      </c>
      <c r="S2199">
        <v>4.92</v>
      </c>
      <c r="T2199" s="5">
        <v>110041.72</v>
      </c>
      <c r="U2199">
        <v>41</v>
      </c>
      <c r="V2199" t="s">
        <v>42</v>
      </c>
      <c r="W2199" s="5">
        <v>2250</v>
      </c>
      <c r="X2199" s="5">
        <f>Table1[[#This Row],[Attendance]]*Table1[[#This Row],[Average Ticket Price]]</f>
        <v>39894750</v>
      </c>
      <c r="Y2199" s="5" t="s">
        <v>683</v>
      </c>
    </row>
    <row r="2200" spans="1:25" x14ac:dyDescent="0.25">
      <c r="A2200" t="s">
        <v>418</v>
      </c>
      <c r="B2200" s="8">
        <v>45781</v>
      </c>
      <c r="C2200">
        <f t="shared" si="34"/>
        <v>2025</v>
      </c>
      <c r="D2200" t="s">
        <v>53</v>
      </c>
      <c r="E2200" t="s">
        <v>23</v>
      </c>
      <c r="F2200" t="s">
        <v>44</v>
      </c>
      <c r="G2200" t="b">
        <v>1</v>
      </c>
      <c r="H2200">
        <v>1</v>
      </c>
      <c r="I2200">
        <v>0</v>
      </c>
      <c r="J2200" t="s">
        <v>25</v>
      </c>
      <c r="K2200" s="5">
        <v>45921</v>
      </c>
      <c r="L2200" t="s">
        <v>131</v>
      </c>
      <c r="M2200" t="s">
        <v>50</v>
      </c>
      <c r="N2200">
        <v>40</v>
      </c>
      <c r="O2200">
        <v>0</v>
      </c>
      <c r="P2200">
        <v>1</v>
      </c>
      <c r="Q2200" t="s">
        <v>81</v>
      </c>
      <c r="R2200" s="5">
        <v>2626</v>
      </c>
      <c r="S2200">
        <v>5.7</v>
      </c>
      <c r="T2200" s="5">
        <v>92508.61</v>
      </c>
      <c r="U2200">
        <v>27</v>
      </c>
      <c r="V2200" t="s">
        <v>152</v>
      </c>
      <c r="W2200" s="5">
        <v>1500</v>
      </c>
      <c r="X2200" s="5">
        <f>Table1[[#This Row],[Attendance]]*Table1[[#This Row],[Average Ticket Price]]</f>
        <v>68881500</v>
      </c>
      <c r="Y2200" s="5" t="s">
        <v>683</v>
      </c>
    </row>
    <row r="2201" spans="1:25" x14ac:dyDescent="0.25">
      <c r="A2201" t="s">
        <v>600</v>
      </c>
      <c r="B2201" s="8">
        <v>45341</v>
      </c>
      <c r="C2201">
        <f t="shared" si="34"/>
        <v>2024</v>
      </c>
      <c r="D2201" t="s">
        <v>77</v>
      </c>
      <c r="E2201" t="s">
        <v>23</v>
      </c>
      <c r="F2201" t="s">
        <v>38</v>
      </c>
      <c r="G2201" t="b">
        <v>0</v>
      </c>
      <c r="H2201">
        <v>0</v>
      </c>
      <c r="I2201">
        <v>4</v>
      </c>
      <c r="J2201" t="s">
        <v>54</v>
      </c>
      <c r="K2201" s="5">
        <v>33997</v>
      </c>
      <c r="L2201" t="s">
        <v>206</v>
      </c>
      <c r="M2201" t="s">
        <v>27</v>
      </c>
      <c r="N2201">
        <v>54</v>
      </c>
      <c r="O2201">
        <v>1</v>
      </c>
      <c r="P2201">
        <v>0</v>
      </c>
      <c r="Q2201" t="s">
        <v>51</v>
      </c>
      <c r="R2201" s="5">
        <v>75524</v>
      </c>
      <c r="S2201">
        <v>4.54</v>
      </c>
      <c r="T2201" s="5">
        <v>122180.06</v>
      </c>
      <c r="U2201">
        <v>29</v>
      </c>
      <c r="V2201" t="s">
        <v>42</v>
      </c>
      <c r="W2201" s="5">
        <v>1250</v>
      </c>
      <c r="X2201" s="5">
        <f>Table1[[#This Row],[Attendance]]*Table1[[#This Row],[Average Ticket Price]]</f>
        <v>42496250</v>
      </c>
      <c r="Y2201" s="5" t="s">
        <v>683</v>
      </c>
    </row>
    <row r="2202" spans="1:25" x14ac:dyDescent="0.25">
      <c r="A2202" t="s">
        <v>225</v>
      </c>
      <c r="B2202" s="8">
        <v>45711</v>
      </c>
      <c r="C2202">
        <f t="shared" si="34"/>
        <v>2025</v>
      </c>
      <c r="D2202" t="s">
        <v>53</v>
      </c>
      <c r="E2202" t="s">
        <v>32</v>
      </c>
      <c r="F2202" t="s">
        <v>44</v>
      </c>
      <c r="G2202" t="b">
        <v>1</v>
      </c>
      <c r="H2202">
        <v>1</v>
      </c>
      <c r="I2202">
        <v>0</v>
      </c>
      <c r="J2202" t="s">
        <v>25</v>
      </c>
      <c r="K2202" s="5">
        <v>20628</v>
      </c>
      <c r="L2202" t="s">
        <v>60</v>
      </c>
      <c r="M2202" t="s">
        <v>34</v>
      </c>
      <c r="N2202">
        <v>61</v>
      </c>
      <c r="O2202">
        <v>0</v>
      </c>
      <c r="P2202">
        <v>0</v>
      </c>
      <c r="Q2202" t="s">
        <v>81</v>
      </c>
      <c r="R2202" s="5">
        <v>119064</v>
      </c>
      <c r="S2202">
        <v>2.4</v>
      </c>
      <c r="T2202" s="5">
        <v>103395.22</v>
      </c>
      <c r="U2202">
        <v>19</v>
      </c>
      <c r="V2202" t="s">
        <v>42</v>
      </c>
      <c r="W2202" s="5">
        <v>3000</v>
      </c>
      <c r="X2202" s="5">
        <f>Table1[[#This Row],[Attendance]]*Table1[[#This Row],[Average Ticket Price]]</f>
        <v>61884000</v>
      </c>
      <c r="Y2202" s="5" t="s">
        <v>683</v>
      </c>
    </row>
    <row r="2203" spans="1:25" x14ac:dyDescent="0.25">
      <c r="A2203" t="s">
        <v>280</v>
      </c>
      <c r="B2203" s="8">
        <v>45731</v>
      </c>
      <c r="C2203">
        <f t="shared" si="34"/>
        <v>2025</v>
      </c>
      <c r="D2203" t="s">
        <v>53</v>
      </c>
      <c r="E2203" t="s">
        <v>83</v>
      </c>
      <c r="F2203" t="s">
        <v>44</v>
      </c>
      <c r="G2203" t="b">
        <v>0</v>
      </c>
      <c r="H2203">
        <v>4</v>
      </c>
      <c r="I2203">
        <v>0</v>
      </c>
      <c r="J2203" t="s">
        <v>25</v>
      </c>
      <c r="K2203" s="5">
        <v>31842</v>
      </c>
      <c r="L2203" t="s">
        <v>206</v>
      </c>
      <c r="M2203" t="s">
        <v>61</v>
      </c>
      <c r="N2203">
        <v>26</v>
      </c>
      <c r="O2203">
        <v>0</v>
      </c>
      <c r="P2203">
        <v>0</v>
      </c>
      <c r="Q2203" t="s">
        <v>28</v>
      </c>
      <c r="R2203" s="5">
        <v>120702</v>
      </c>
      <c r="S2203">
        <v>9.35</v>
      </c>
      <c r="T2203" s="5">
        <v>149330.45000000001</v>
      </c>
      <c r="U2203">
        <v>52</v>
      </c>
      <c r="V2203" t="s">
        <v>42</v>
      </c>
      <c r="W2203" s="5">
        <v>750</v>
      </c>
      <c r="X2203" s="5">
        <f>Table1[[#This Row],[Attendance]]*Table1[[#This Row],[Average Ticket Price]]</f>
        <v>23881500</v>
      </c>
      <c r="Y2203" s="5" t="s">
        <v>683</v>
      </c>
    </row>
    <row r="2204" spans="1:25" x14ac:dyDescent="0.25">
      <c r="A2204" t="s">
        <v>422</v>
      </c>
      <c r="B2204" s="8">
        <v>45471</v>
      </c>
      <c r="C2204">
        <f t="shared" si="34"/>
        <v>2024</v>
      </c>
      <c r="D2204" t="s">
        <v>36</v>
      </c>
      <c r="E2204" t="s">
        <v>48</v>
      </c>
      <c r="F2204" t="s">
        <v>38</v>
      </c>
      <c r="G2204" t="b">
        <v>0</v>
      </c>
      <c r="H2204">
        <v>3</v>
      </c>
      <c r="I2204">
        <v>1</v>
      </c>
      <c r="J2204" t="s">
        <v>25</v>
      </c>
      <c r="K2204" s="5">
        <v>54286</v>
      </c>
      <c r="L2204" t="s">
        <v>291</v>
      </c>
      <c r="M2204" t="s">
        <v>27</v>
      </c>
      <c r="N2204">
        <v>70</v>
      </c>
      <c r="O2204">
        <v>1</v>
      </c>
      <c r="P2204">
        <v>1</v>
      </c>
      <c r="Q2204" t="s">
        <v>41</v>
      </c>
      <c r="R2204" s="5">
        <v>2159</v>
      </c>
      <c r="S2204">
        <v>9.4</v>
      </c>
      <c r="T2204" s="5">
        <v>189085.96</v>
      </c>
      <c r="U2204">
        <v>42</v>
      </c>
      <c r="V2204" t="s">
        <v>42</v>
      </c>
      <c r="W2204" s="5">
        <v>1500</v>
      </c>
      <c r="X2204" s="5">
        <f>Table1[[#This Row],[Attendance]]*Table1[[#This Row],[Average Ticket Price]]</f>
        <v>81429000</v>
      </c>
      <c r="Y2204" s="5" t="s">
        <v>683</v>
      </c>
    </row>
    <row r="2205" spans="1:25" x14ac:dyDescent="0.25">
      <c r="A2205" t="s">
        <v>477</v>
      </c>
      <c r="B2205" s="8">
        <v>45985</v>
      </c>
      <c r="C2205">
        <f t="shared" si="34"/>
        <v>2025</v>
      </c>
      <c r="D2205" t="s">
        <v>53</v>
      </c>
      <c r="E2205" t="s">
        <v>48</v>
      </c>
      <c r="F2205" t="s">
        <v>44</v>
      </c>
      <c r="G2205" t="b">
        <v>0</v>
      </c>
      <c r="H2205">
        <v>1</v>
      </c>
      <c r="I2205">
        <v>0</v>
      </c>
      <c r="J2205" t="s">
        <v>25</v>
      </c>
      <c r="K2205" s="5">
        <v>53637</v>
      </c>
      <c r="L2205" t="s">
        <v>45</v>
      </c>
      <c r="M2205" t="s">
        <v>34</v>
      </c>
      <c r="N2205">
        <v>53</v>
      </c>
      <c r="O2205">
        <v>1</v>
      </c>
      <c r="P2205">
        <v>0</v>
      </c>
      <c r="Q2205" t="s">
        <v>41</v>
      </c>
      <c r="R2205" s="5">
        <v>114971</v>
      </c>
      <c r="S2205">
        <v>7.88</v>
      </c>
      <c r="T2205" s="5">
        <v>168558.79</v>
      </c>
      <c r="U2205">
        <v>30</v>
      </c>
      <c r="V2205" t="s">
        <v>42</v>
      </c>
      <c r="W2205" s="5">
        <v>500</v>
      </c>
      <c r="X2205" s="5">
        <f>Table1[[#This Row],[Attendance]]*Table1[[#This Row],[Average Ticket Price]]</f>
        <v>26818500</v>
      </c>
      <c r="Y2205" s="5" t="s">
        <v>683</v>
      </c>
    </row>
    <row r="2206" spans="1:25" x14ac:dyDescent="0.25">
      <c r="A2206" t="s">
        <v>532</v>
      </c>
      <c r="B2206" s="8">
        <v>45723</v>
      </c>
      <c r="C2206">
        <f t="shared" si="34"/>
        <v>2025</v>
      </c>
      <c r="D2206" t="s">
        <v>31</v>
      </c>
      <c r="E2206" t="s">
        <v>23</v>
      </c>
      <c r="F2206" t="s">
        <v>38</v>
      </c>
      <c r="G2206" t="b">
        <v>0</v>
      </c>
      <c r="H2206">
        <v>1</v>
      </c>
      <c r="I2206">
        <v>3</v>
      </c>
      <c r="J2206" t="s">
        <v>54</v>
      </c>
      <c r="K2206" s="5">
        <v>13957</v>
      </c>
      <c r="L2206" t="s">
        <v>49</v>
      </c>
      <c r="M2206" t="s">
        <v>34</v>
      </c>
      <c r="N2206">
        <v>72</v>
      </c>
      <c r="O2206">
        <v>0</v>
      </c>
      <c r="P2206">
        <v>0</v>
      </c>
      <c r="Q2206" t="s">
        <v>87</v>
      </c>
      <c r="R2206" s="5">
        <v>36067</v>
      </c>
      <c r="S2206">
        <v>8.16</v>
      </c>
      <c r="T2206" s="5">
        <v>65518.7</v>
      </c>
      <c r="U2206">
        <v>61</v>
      </c>
      <c r="V2206" t="s">
        <v>42</v>
      </c>
      <c r="W2206" s="5">
        <v>2000</v>
      </c>
      <c r="X2206" s="5">
        <f>Table1[[#This Row],[Attendance]]*Table1[[#This Row],[Average Ticket Price]]</f>
        <v>27914000</v>
      </c>
      <c r="Y2206" s="5" t="s">
        <v>683</v>
      </c>
    </row>
    <row r="2207" spans="1:25" x14ac:dyDescent="0.25">
      <c r="A2207" t="s">
        <v>475</v>
      </c>
      <c r="B2207" s="8">
        <v>45778</v>
      </c>
      <c r="C2207">
        <f t="shared" si="34"/>
        <v>2025</v>
      </c>
      <c r="D2207" t="s">
        <v>77</v>
      </c>
      <c r="E2207" t="s">
        <v>37</v>
      </c>
      <c r="F2207" t="s">
        <v>24</v>
      </c>
      <c r="G2207" t="b">
        <v>1</v>
      </c>
      <c r="H2207">
        <v>2</v>
      </c>
      <c r="I2207">
        <v>4</v>
      </c>
      <c r="J2207" t="s">
        <v>54</v>
      </c>
      <c r="K2207" s="5">
        <v>18275</v>
      </c>
      <c r="L2207" t="s">
        <v>238</v>
      </c>
      <c r="M2207" t="s">
        <v>34</v>
      </c>
      <c r="N2207">
        <v>48</v>
      </c>
      <c r="O2207">
        <v>1</v>
      </c>
      <c r="P2207">
        <v>1</v>
      </c>
      <c r="Q2207" t="s">
        <v>51</v>
      </c>
      <c r="R2207" s="5">
        <v>141097</v>
      </c>
      <c r="S2207">
        <v>9.11</v>
      </c>
      <c r="T2207" s="5">
        <v>211058.77</v>
      </c>
      <c r="U2207">
        <v>49</v>
      </c>
      <c r="V2207" t="s">
        <v>42</v>
      </c>
      <c r="W2207" s="5">
        <v>2500</v>
      </c>
      <c r="X2207" s="5">
        <f>Table1[[#This Row],[Attendance]]*Table1[[#This Row],[Average Ticket Price]]</f>
        <v>45687500</v>
      </c>
      <c r="Y2207" s="5" t="s">
        <v>683</v>
      </c>
    </row>
    <row r="2208" spans="1:25" x14ac:dyDescent="0.25">
      <c r="A2208" t="s">
        <v>554</v>
      </c>
      <c r="B2208" s="8">
        <v>45446</v>
      </c>
      <c r="C2208">
        <f t="shared" si="34"/>
        <v>2024</v>
      </c>
      <c r="D2208" t="s">
        <v>77</v>
      </c>
      <c r="E2208" t="s">
        <v>83</v>
      </c>
      <c r="F2208" t="s">
        <v>38</v>
      </c>
      <c r="G2208" t="b">
        <v>1</v>
      </c>
      <c r="H2208">
        <v>4</v>
      </c>
      <c r="I2208">
        <v>3</v>
      </c>
      <c r="J2208" t="s">
        <v>25</v>
      </c>
      <c r="K2208" s="5">
        <v>20572</v>
      </c>
      <c r="L2208" t="s">
        <v>399</v>
      </c>
      <c r="M2208" t="s">
        <v>61</v>
      </c>
      <c r="N2208">
        <v>62</v>
      </c>
      <c r="O2208">
        <v>1</v>
      </c>
      <c r="P2208">
        <v>1</v>
      </c>
      <c r="Q2208" t="s">
        <v>41</v>
      </c>
      <c r="R2208" s="5">
        <v>666</v>
      </c>
      <c r="S2208">
        <v>1.89</v>
      </c>
      <c r="T2208" s="5">
        <v>45646.53</v>
      </c>
      <c r="U2208">
        <v>32</v>
      </c>
      <c r="V2208" t="s">
        <v>42</v>
      </c>
      <c r="W2208" s="5">
        <v>1250</v>
      </c>
      <c r="X2208" s="5">
        <f>Table1[[#This Row],[Attendance]]*Table1[[#This Row],[Average Ticket Price]]</f>
        <v>25715000</v>
      </c>
      <c r="Y2208" s="5" t="s">
        <v>683</v>
      </c>
    </row>
    <row r="2209" spans="1:25" x14ac:dyDescent="0.25">
      <c r="A2209" t="s">
        <v>325</v>
      </c>
      <c r="B2209" s="8">
        <v>45341</v>
      </c>
      <c r="C2209">
        <f t="shared" si="34"/>
        <v>2024</v>
      </c>
      <c r="D2209" t="s">
        <v>77</v>
      </c>
      <c r="E2209" t="s">
        <v>32</v>
      </c>
      <c r="F2209" t="s">
        <v>24</v>
      </c>
      <c r="G2209" t="b">
        <v>1</v>
      </c>
      <c r="H2209">
        <v>0</v>
      </c>
      <c r="I2209">
        <v>4</v>
      </c>
      <c r="J2209" t="s">
        <v>54</v>
      </c>
      <c r="K2209" s="5">
        <v>53872</v>
      </c>
      <c r="L2209" t="s">
        <v>172</v>
      </c>
      <c r="M2209" t="s">
        <v>50</v>
      </c>
      <c r="N2209">
        <v>78</v>
      </c>
      <c r="O2209">
        <v>0</v>
      </c>
      <c r="P2209">
        <v>0</v>
      </c>
      <c r="Q2209" t="s">
        <v>87</v>
      </c>
      <c r="R2209" s="5">
        <v>47327</v>
      </c>
      <c r="S2209">
        <v>7.04</v>
      </c>
      <c r="T2209" s="5">
        <v>121064.2</v>
      </c>
      <c r="U2209">
        <v>53</v>
      </c>
      <c r="V2209" t="s">
        <v>42</v>
      </c>
      <c r="W2209" s="5">
        <v>2250</v>
      </c>
      <c r="X2209" s="5">
        <f>Table1[[#This Row],[Attendance]]*Table1[[#This Row],[Average Ticket Price]]</f>
        <v>121212000</v>
      </c>
      <c r="Y2209" s="5" t="s">
        <v>683</v>
      </c>
    </row>
    <row r="2210" spans="1:25" x14ac:dyDescent="0.25">
      <c r="A2210" t="s">
        <v>278</v>
      </c>
      <c r="B2210" s="8">
        <v>45924</v>
      </c>
      <c r="C2210">
        <f t="shared" si="34"/>
        <v>2025</v>
      </c>
      <c r="D2210" t="s">
        <v>89</v>
      </c>
      <c r="E2210" t="s">
        <v>37</v>
      </c>
      <c r="F2210" t="s">
        <v>24</v>
      </c>
      <c r="G2210" t="b">
        <v>1</v>
      </c>
      <c r="H2210">
        <v>5</v>
      </c>
      <c r="I2210">
        <v>0</v>
      </c>
      <c r="J2210" t="s">
        <v>25</v>
      </c>
      <c r="K2210" s="5">
        <v>8986</v>
      </c>
      <c r="L2210" t="s">
        <v>261</v>
      </c>
      <c r="M2210" t="s">
        <v>27</v>
      </c>
      <c r="N2210">
        <v>32</v>
      </c>
      <c r="O2210">
        <v>1</v>
      </c>
      <c r="P2210">
        <v>0</v>
      </c>
      <c r="Q2210" t="s">
        <v>87</v>
      </c>
      <c r="R2210" s="5">
        <v>142584</v>
      </c>
      <c r="S2210">
        <v>1.63</v>
      </c>
      <c r="T2210" s="5">
        <v>80362.399999999994</v>
      </c>
      <c r="U2210">
        <v>20</v>
      </c>
      <c r="V2210" t="s">
        <v>42</v>
      </c>
      <c r="W2210" s="5">
        <v>1250</v>
      </c>
      <c r="X2210" s="5">
        <f>Table1[[#This Row],[Attendance]]*Table1[[#This Row],[Average Ticket Price]]</f>
        <v>11232500</v>
      </c>
      <c r="Y2210" s="5" t="s">
        <v>683</v>
      </c>
    </row>
    <row r="2211" spans="1:25" x14ac:dyDescent="0.25">
      <c r="A2211" t="s">
        <v>426</v>
      </c>
      <c r="B2211" s="8">
        <v>45471</v>
      </c>
      <c r="C2211">
        <f t="shared" si="34"/>
        <v>2024</v>
      </c>
      <c r="D2211" t="s">
        <v>22</v>
      </c>
      <c r="E2211" t="s">
        <v>83</v>
      </c>
      <c r="F2211" t="s">
        <v>38</v>
      </c>
      <c r="G2211" t="b">
        <v>0</v>
      </c>
      <c r="H2211">
        <v>1</v>
      </c>
      <c r="I2211">
        <v>1</v>
      </c>
      <c r="J2211" t="s">
        <v>39</v>
      </c>
      <c r="K2211" s="5">
        <v>14231</v>
      </c>
      <c r="L2211" t="s">
        <v>366</v>
      </c>
      <c r="M2211" t="s">
        <v>50</v>
      </c>
      <c r="N2211">
        <v>65</v>
      </c>
      <c r="O2211">
        <v>2</v>
      </c>
      <c r="P2211">
        <v>0</v>
      </c>
      <c r="Q2211" t="s">
        <v>28</v>
      </c>
      <c r="R2211" s="5">
        <v>85802</v>
      </c>
      <c r="S2211">
        <v>8.82</v>
      </c>
      <c r="T2211" s="5">
        <v>248119.28</v>
      </c>
      <c r="U2211">
        <v>48</v>
      </c>
      <c r="V2211" t="s">
        <v>29</v>
      </c>
      <c r="W2211" s="5">
        <v>2500</v>
      </c>
      <c r="X2211" s="5">
        <f>Table1[[#This Row],[Attendance]]*Table1[[#This Row],[Average Ticket Price]]</f>
        <v>35577500</v>
      </c>
      <c r="Y2211" s="5" t="s">
        <v>683</v>
      </c>
    </row>
    <row r="2212" spans="1:25" x14ac:dyDescent="0.25">
      <c r="A2212" t="s">
        <v>328</v>
      </c>
      <c r="B2212" s="8">
        <v>45738</v>
      </c>
      <c r="C2212">
        <f t="shared" si="34"/>
        <v>2025</v>
      </c>
      <c r="D2212" t="s">
        <v>36</v>
      </c>
      <c r="E2212" t="s">
        <v>37</v>
      </c>
      <c r="F2212" t="s">
        <v>44</v>
      </c>
      <c r="G2212" t="b">
        <v>0</v>
      </c>
      <c r="H2212">
        <v>4</v>
      </c>
      <c r="I2212">
        <v>1</v>
      </c>
      <c r="J2212" t="s">
        <v>25</v>
      </c>
      <c r="K2212" s="5">
        <v>45867</v>
      </c>
      <c r="L2212" t="s">
        <v>151</v>
      </c>
      <c r="M2212" t="s">
        <v>27</v>
      </c>
      <c r="N2212">
        <v>27</v>
      </c>
      <c r="O2212">
        <v>1</v>
      </c>
      <c r="P2212">
        <v>1</v>
      </c>
      <c r="Q2212" t="s">
        <v>87</v>
      </c>
      <c r="R2212" s="5">
        <v>145162</v>
      </c>
      <c r="S2212">
        <v>4.6100000000000003</v>
      </c>
      <c r="T2212" s="5">
        <v>181401.11</v>
      </c>
      <c r="U2212">
        <v>56</v>
      </c>
      <c r="V2212" t="s">
        <v>42</v>
      </c>
      <c r="W2212" s="5">
        <v>2000</v>
      </c>
      <c r="X2212" s="5">
        <f>Table1[[#This Row],[Attendance]]*Table1[[#This Row],[Average Ticket Price]]</f>
        <v>91734000</v>
      </c>
      <c r="Y2212" s="5" t="s">
        <v>683</v>
      </c>
    </row>
    <row r="2213" spans="1:25" x14ac:dyDescent="0.25">
      <c r="A2213" t="s">
        <v>299</v>
      </c>
      <c r="B2213" s="8">
        <v>45505</v>
      </c>
      <c r="C2213">
        <f t="shared" si="34"/>
        <v>2024</v>
      </c>
      <c r="D2213" t="s">
        <v>77</v>
      </c>
      <c r="E2213" t="s">
        <v>32</v>
      </c>
      <c r="F2213" t="s">
        <v>38</v>
      </c>
      <c r="G2213" t="b">
        <v>1</v>
      </c>
      <c r="H2213">
        <v>1</v>
      </c>
      <c r="I2213">
        <v>0</v>
      </c>
      <c r="J2213" t="s">
        <v>25</v>
      </c>
      <c r="K2213" s="5">
        <v>34709</v>
      </c>
      <c r="L2213" t="s">
        <v>121</v>
      </c>
      <c r="M2213" t="s">
        <v>27</v>
      </c>
      <c r="N2213">
        <v>85</v>
      </c>
      <c r="O2213">
        <v>0</v>
      </c>
      <c r="P2213">
        <v>1</v>
      </c>
      <c r="Q2213" t="s">
        <v>81</v>
      </c>
      <c r="R2213" s="5">
        <v>136511</v>
      </c>
      <c r="S2213">
        <v>4.79</v>
      </c>
      <c r="T2213" s="5">
        <v>79927.490000000005</v>
      </c>
      <c r="U2213">
        <v>60</v>
      </c>
      <c r="V2213" t="s">
        <v>29</v>
      </c>
      <c r="W2213" s="5">
        <v>2000</v>
      </c>
      <c r="X2213" s="5">
        <f>Table1[[#This Row],[Attendance]]*Table1[[#This Row],[Average Ticket Price]]</f>
        <v>69418000</v>
      </c>
      <c r="Y2213" s="5" t="s">
        <v>683</v>
      </c>
    </row>
    <row r="2214" spans="1:25" x14ac:dyDescent="0.25">
      <c r="A2214" t="s">
        <v>455</v>
      </c>
      <c r="B2214" s="8">
        <v>45356</v>
      </c>
      <c r="C2214">
        <f t="shared" si="34"/>
        <v>2024</v>
      </c>
      <c r="D2214" t="s">
        <v>36</v>
      </c>
      <c r="E2214" t="s">
        <v>37</v>
      </c>
      <c r="F2214" t="s">
        <v>24</v>
      </c>
      <c r="G2214" t="b">
        <v>1</v>
      </c>
      <c r="H2214">
        <v>3</v>
      </c>
      <c r="I2214">
        <v>2</v>
      </c>
      <c r="J2214" t="s">
        <v>25</v>
      </c>
      <c r="K2214" s="5">
        <v>6721</v>
      </c>
      <c r="L2214" t="s">
        <v>174</v>
      </c>
      <c r="M2214" t="s">
        <v>27</v>
      </c>
      <c r="N2214">
        <v>45</v>
      </c>
      <c r="O2214">
        <v>0</v>
      </c>
      <c r="P2214">
        <v>0</v>
      </c>
      <c r="Q2214" t="s">
        <v>51</v>
      </c>
      <c r="R2214" s="5">
        <v>120971</v>
      </c>
      <c r="S2214">
        <v>8.3000000000000007</v>
      </c>
      <c r="T2214" s="5">
        <v>118665.19</v>
      </c>
      <c r="U2214">
        <v>47</v>
      </c>
      <c r="V2214" t="s">
        <v>29</v>
      </c>
      <c r="W2214" s="5">
        <v>500</v>
      </c>
      <c r="X2214" s="5">
        <f>Table1[[#This Row],[Attendance]]*Table1[[#This Row],[Average Ticket Price]]</f>
        <v>3360500</v>
      </c>
      <c r="Y2214" s="5" t="s">
        <v>683</v>
      </c>
    </row>
    <row r="2215" spans="1:25" x14ac:dyDescent="0.25">
      <c r="A2215" t="s">
        <v>420</v>
      </c>
      <c r="B2215" s="8">
        <v>45707</v>
      </c>
      <c r="C2215">
        <f t="shared" si="34"/>
        <v>2025</v>
      </c>
      <c r="D2215" t="s">
        <v>77</v>
      </c>
      <c r="E2215" t="s">
        <v>98</v>
      </c>
      <c r="F2215" t="s">
        <v>44</v>
      </c>
      <c r="G2215" t="b">
        <v>1</v>
      </c>
      <c r="H2215">
        <v>2</v>
      </c>
      <c r="I2215">
        <v>3</v>
      </c>
      <c r="J2215" t="s">
        <v>54</v>
      </c>
      <c r="K2215" s="5">
        <v>14065</v>
      </c>
      <c r="L2215" t="s">
        <v>238</v>
      </c>
      <c r="M2215" t="s">
        <v>50</v>
      </c>
      <c r="N2215">
        <v>20</v>
      </c>
      <c r="O2215">
        <v>2</v>
      </c>
      <c r="P2215">
        <v>0</v>
      </c>
      <c r="Q2215" t="s">
        <v>46</v>
      </c>
      <c r="R2215" s="5">
        <v>34471</v>
      </c>
      <c r="S2215">
        <v>7.78</v>
      </c>
      <c r="T2215" s="5">
        <v>210618.18</v>
      </c>
      <c r="U2215">
        <v>58</v>
      </c>
      <c r="V2215" t="s">
        <v>29</v>
      </c>
      <c r="W2215" s="5">
        <v>2500</v>
      </c>
      <c r="X2215" s="5">
        <f>Table1[[#This Row],[Attendance]]*Table1[[#This Row],[Average Ticket Price]]</f>
        <v>35162500</v>
      </c>
      <c r="Y2215" s="5" t="s">
        <v>683</v>
      </c>
    </row>
    <row r="2216" spans="1:25" x14ac:dyDescent="0.25">
      <c r="A2216" t="s">
        <v>488</v>
      </c>
      <c r="B2216" s="8">
        <v>45620</v>
      </c>
      <c r="C2216">
        <f t="shared" si="34"/>
        <v>2024</v>
      </c>
      <c r="D2216" t="s">
        <v>31</v>
      </c>
      <c r="E2216" t="s">
        <v>98</v>
      </c>
      <c r="F2216" t="s">
        <v>24</v>
      </c>
      <c r="G2216" t="b">
        <v>1</v>
      </c>
      <c r="H2216">
        <v>2</v>
      </c>
      <c r="I2216">
        <v>0</v>
      </c>
      <c r="J2216" t="s">
        <v>25</v>
      </c>
      <c r="K2216" s="5">
        <v>26330</v>
      </c>
      <c r="L2216" t="s">
        <v>285</v>
      </c>
      <c r="M2216" t="s">
        <v>34</v>
      </c>
      <c r="N2216">
        <v>28</v>
      </c>
      <c r="O2216">
        <v>0</v>
      </c>
      <c r="P2216">
        <v>1</v>
      </c>
      <c r="Q2216" t="s">
        <v>62</v>
      </c>
      <c r="R2216" s="5">
        <v>135722</v>
      </c>
      <c r="S2216">
        <v>8.09</v>
      </c>
      <c r="T2216" s="5">
        <v>96376.26</v>
      </c>
      <c r="U2216">
        <v>43</v>
      </c>
      <c r="V2216" t="s">
        <v>42</v>
      </c>
      <c r="W2216" s="5">
        <v>2000</v>
      </c>
      <c r="X2216" s="5">
        <f>Table1[[#This Row],[Attendance]]*Table1[[#This Row],[Average Ticket Price]]</f>
        <v>52660000</v>
      </c>
      <c r="Y2216" s="5" t="s">
        <v>683</v>
      </c>
    </row>
    <row r="2217" spans="1:25" x14ac:dyDescent="0.25">
      <c r="A2217" t="s">
        <v>216</v>
      </c>
      <c r="B2217" s="8">
        <v>45758</v>
      </c>
      <c r="C2217">
        <f t="shared" si="34"/>
        <v>2025</v>
      </c>
      <c r="D2217" t="s">
        <v>31</v>
      </c>
      <c r="E2217" t="s">
        <v>72</v>
      </c>
      <c r="F2217" t="s">
        <v>24</v>
      </c>
      <c r="G2217" t="b">
        <v>1</v>
      </c>
      <c r="H2217">
        <v>3</v>
      </c>
      <c r="I2217">
        <v>2</v>
      </c>
      <c r="J2217" t="s">
        <v>25</v>
      </c>
      <c r="K2217" s="5">
        <v>31204</v>
      </c>
      <c r="L2217" t="s">
        <v>155</v>
      </c>
      <c r="M2217" t="s">
        <v>61</v>
      </c>
      <c r="N2217">
        <v>89</v>
      </c>
      <c r="O2217">
        <v>1</v>
      </c>
      <c r="P2217">
        <v>0</v>
      </c>
      <c r="Q2217" t="s">
        <v>41</v>
      </c>
      <c r="R2217" s="5">
        <v>113588</v>
      </c>
      <c r="S2217">
        <v>2.62</v>
      </c>
      <c r="T2217" s="5">
        <v>136950.69</v>
      </c>
      <c r="U2217">
        <v>55</v>
      </c>
      <c r="V2217" t="s">
        <v>29</v>
      </c>
      <c r="W2217" s="5">
        <v>1250</v>
      </c>
      <c r="X2217" s="5">
        <f>Table1[[#This Row],[Attendance]]*Table1[[#This Row],[Average Ticket Price]]</f>
        <v>39005000</v>
      </c>
      <c r="Y2217" s="5" t="s">
        <v>683</v>
      </c>
    </row>
    <row r="2218" spans="1:25" x14ac:dyDescent="0.25">
      <c r="A2218" t="s">
        <v>230</v>
      </c>
      <c r="B2218" s="8">
        <v>45563</v>
      </c>
      <c r="C2218">
        <f t="shared" si="34"/>
        <v>2024</v>
      </c>
      <c r="D2218" t="s">
        <v>97</v>
      </c>
      <c r="E2218" t="s">
        <v>83</v>
      </c>
      <c r="F2218" t="s">
        <v>44</v>
      </c>
      <c r="G2218" t="b">
        <v>0</v>
      </c>
      <c r="H2218">
        <v>5</v>
      </c>
      <c r="I2218">
        <v>1</v>
      </c>
      <c r="J2218" t="s">
        <v>25</v>
      </c>
      <c r="K2218" s="5">
        <v>22537</v>
      </c>
      <c r="L2218" t="s">
        <v>161</v>
      </c>
      <c r="M2218" t="s">
        <v>50</v>
      </c>
      <c r="N2218">
        <v>65</v>
      </c>
      <c r="O2218">
        <v>1</v>
      </c>
      <c r="P2218">
        <v>0</v>
      </c>
      <c r="Q2218" t="s">
        <v>51</v>
      </c>
      <c r="R2218" s="5">
        <v>111602</v>
      </c>
      <c r="S2218">
        <v>5.34</v>
      </c>
      <c r="T2218" s="5">
        <v>62481.15</v>
      </c>
      <c r="U2218">
        <v>21</v>
      </c>
      <c r="V2218" t="s">
        <v>42</v>
      </c>
      <c r="W2218" s="5">
        <v>2000</v>
      </c>
      <c r="X2218" s="5">
        <f>Table1[[#This Row],[Attendance]]*Table1[[#This Row],[Average Ticket Price]]</f>
        <v>45074000</v>
      </c>
      <c r="Y2218" s="5" t="s">
        <v>683</v>
      </c>
    </row>
    <row r="2219" spans="1:25" x14ac:dyDescent="0.25">
      <c r="A2219" t="s">
        <v>142</v>
      </c>
      <c r="B2219" s="8">
        <v>45949</v>
      </c>
      <c r="C2219">
        <f t="shared" si="34"/>
        <v>2025</v>
      </c>
      <c r="D2219" t="s">
        <v>36</v>
      </c>
      <c r="E2219" t="s">
        <v>37</v>
      </c>
      <c r="F2219" t="s">
        <v>44</v>
      </c>
      <c r="G2219" t="b">
        <v>1</v>
      </c>
      <c r="H2219">
        <v>5</v>
      </c>
      <c r="I2219">
        <v>2</v>
      </c>
      <c r="J2219" t="s">
        <v>25</v>
      </c>
      <c r="K2219" s="5">
        <v>35097</v>
      </c>
      <c r="L2219" t="s">
        <v>129</v>
      </c>
      <c r="M2219" t="s">
        <v>34</v>
      </c>
      <c r="N2219">
        <v>82</v>
      </c>
      <c r="O2219">
        <v>1</v>
      </c>
      <c r="P2219">
        <v>0</v>
      </c>
      <c r="Q2219" t="s">
        <v>46</v>
      </c>
      <c r="R2219" s="5">
        <v>64466</v>
      </c>
      <c r="S2219">
        <v>5.0599999999999996</v>
      </c>
      <c r="T2219" s="5">
        <v>128329.69</v>
      </c>
      <c r="U2219">
        <v>28</v>
      </c>
      <c r="V2219" t="s">
        <v>42</v>
      </c>
      <c r="W2219" s="5">
        <v>1250</v>
      </c>
      <c r="X2219" s="5">
        <f>Table1[[#This Row],[Attendance]]*Table1[[#This Row],[Average Ticket Price]]</f>
        <v>43871250</v>
      </c>
      <c r="Y2219" s="5" t="s">
        <v>683</v>
      </c>
    </row>
    <row r="2220" spans="1:25" x14ac:dyDescent="0.25">
      <c r="A2220" t="s">
        <v>617</v>
      </c>
      <c r="B2220" s="8">
        <v>45510</v>
      </c>
      <c r="C2220">
        <f t="shared" si="34"/>
        <v>2024</v>
      </c>
      <c r="D2220" t="s">
        <v>53</v>
      </c>
      <c r="E2220" t="s">
        <v>66</v>
      </c>
      <c r="F2220" t="s">
        <v>44</v>
      </c>
      <c r="G2220" t="b">
        <v>1</v>
      </c>
      <c r="H2220">
        <v>4</v>
      </c>
      <c r="I2220">
        <v>0</v>
      </c>
      <c r="J2220" t="s">
        <v>25</v>
      </c>
      <c r="K2220" s="5">
        <v>31689</v>
      </c>
      <c r="L2220" t="s">
        <v>40</v>
      </c>
      <c r="M2220" t="s">
        <v>27</v>
      </c>
      <c r="N2220">
        <v>60</v>
      </c>
      <c r="O2220">
        <v>0</v>
      </c>
      <c r="P2220">
        <v>1</v>
      </c>
      <c r="Q2220" t="s">
        <v>62</v>
      </c>
      <c r="R2220" s="5">
        <v>100995</v>
      </c>
      <c r="S2220">
        <v>1.65</v>
      </c>
      <c r="T2220" s="5">
        <v>85898.26</v>
      </c>
      <c r="U2220">
        <v>59</v>
      </c>
      <c r="V2220" t="s">
        <v>29</v>
      </c>
      <c r="W2220" s="5">
        <v>2250</v>
      </c>
      <c r="X2220" s="5">
        <f>Table1[[#This Row],[Attendance]]*Table1[[#This Row],[Average Ticket Price]]</f>
        <v>71300250</v>
      </c>
      <c r="Y2220" s="5" t="s">
        <v>683</v>
      </c>
    </row>
    <row r="2221" spans="1:25" x14ac:dyDescent="0.25">
      <c r="A2221" t="s">
        <v>196</v>
      </c>
      <c r="B2221" s="8">
        <v>45505</v>
      </c>
      <c r="C2221">
        <f t="shared" si="34"/>
        <v>2024</v>
      </c>
      <c r="D2221" t="s">
        <v>89</v>
      </c>
      <c r="E2221" t="s">
        <v>72</v>
      </c>
      <c r="F2221" t="s">
        <v>24</v>
      </c>
      <c r="G2221" t="b">
        <v>1</v>
      </c>
      <c r="H2221">
        <v>5</v>
      </c>
      <c r="I2221">
        <v>1</v>
      </c>
      <c r="J2221" t="s">
        <v>25</v>
      </c>
      <c r="K2221" s="5">
        <v>36218</v>
      </c>
      <c r="L2221" t="s">
        <v>101</v>
      </c>
      <c r="M2221" t="s">
        <v>50</v>
      </c>
      <c r="N2221">
        <v>42</v>
      </c>
      <c r="O2221">
        <v>1</v>
      </c>
      <c r="P2221">
        <v>0</v>
      </c>
      <c r="Q2221" t="s">
        <v>62</v>
      </c>
      <c r="R2221" s="5">
        <v>98047</v>
      </c>
      <c r="S2221">
        <v>8.32</v>
      </c>
      <c r="T2221" s="5">
        <v>134768.15</v>
      </c>
      <c r="U2221">
        <v>25</v>
      </c>
      <c r="V2221" t="s">
        <v>42</v>
      </c>
      <c r="W2221" s="5">
        <v>750</v>
      </c>
      <c r="X2221" s="5">
        <f>Table1[[#This Row],[Attendance]]*Table1[[#This Row],[Average Ticket Price]]</f>
        <v>27163500</v>
      </c>
      <c r="Y2221" s="5" t="s">
        <v>683</v>
      </c>
    </row>
    <row r="2222" spans="1:25" x14ac:dyDescent="0.25">
      <c r="A2222" t="s">
        <v>371</v>
      </c>
      <c r="B2222" s="8">
        <v>45459</v>
      </c>
      <c r="C2222">
        <f t="shared" si="34"/>
        <v>2024</v>
      </c>
      <c r="D2222" t="s">
        <v>89</v>
      </c>
      <c r="E2222" t="s">
        <v>83</v>
      </c>
      <c r="F2222" t="s">
        <v>44</v>
      </c>
      <c r="G2222" t="b">
        <v>1</v>
      </c>
      <c r="H2222">
        <v>3</v>
      </c>
      <c r="I2222">
        <v>1</v>
      </c>
      <c r="J2222" t="s">
        <v>25</v>
      </c>
      <c r="K2222" s="5">
        <v>41236</v>
      </c>
      <c r="L2222" t="s">
        <v>293</v>
      </c>
      <c r="M2222" t="s">
        <v>61</v>
      </c>
      <c r="N2222">
        <v>85</v>
      </c>
      <c r="O2222">
        <v>0</v>
      </c>
      <c r="P2222">
        <v>2</v>
      </c>
      <c r="Q2222" t="s">
        <v>81</v>
      </c>
      <c r="R2222" s="5">
        <v>95487</v>
      </c>
      <c r="S2222">
        <v>6.14</v>
      </c>
      <c r="T2222" s="5">
        <v>129940.73</v>
      </c>
      <c r="U2222">
        <v>26</v>
      </c>
      <c r="V2222" t="s">
        <v>29</v>
      </c>
      <c r="W2222" s="5">
        <v>1750</v>
      </c>
      <c r="X2222" s="5">
        <f>Table1[[#This Row],[Attendance]]*Table1[[#This Row],[Average Ticket Price]]</f>
        <v>72163000</v>
      </c>
      <c r="Y2222" s="5" t="s">
        <v>683</v>
      </c>
    </row>
    <row r="2223" spans="1:25" x14ac:dyDescent="0.25">
      <c r="A2223" t="s">
        <v>185</v>
      </c>
      <c r="B2223" s="8">
        <v>45516</v>
      </c>
      <c r="C2223">
        <f t="shared" si="34"/>
        <v>2024</v>
      </c>
      <c r="D2223" t="s">
        <v>31</v>
      </c>
      <c r="E2223" t="s">
        <v>83</v>
      </c>
      <c r="F2223" t="s">
        <v>24</v>
      </c>
      <c r="G2223" t="b">
        <v>1</v>
      </c>
      <c r="H2223">
        <v>1</v>
      </c>
      <c r="I2223">
        <v>4</v>
      </c>
      <c r="J2223" t="s">
        <v>54</v>
      </c>
      <c r="K2223" s="5">
        <v>35900</v>
      </c>
      <c r="L2223" t="s">
        <v>64</v>
      </c>
      <c r="M2223" t="s">
        <v>50</v>
      </c>
      <c r="N2223">
        <v>75</v>
      </c>
      <c r="O2223">
        <v>0</v>
      </c>
      <c r="P2223">
        <v>1</v>
      </c>
      <c r="Q2223" t="s">
        <v>28</v>
      </c>
      <c r="R2223" s="5">
        <v>120945</v>
      </c>
      <c r="S2223">
        <v>9.19</v>
      </c>
      <c r="T2223" s="5">
        <v>38370.29</v>
      </c>
      <c r="U2223">
        <v>29</v>
      </c>
      <c r="V2223" t="s">
        <v>42</v>
      </c>
      <c r="W2223" s="5">
        <v>1500</v>
      </c>
      <c r="X2223" s="5">
        <f>Table1[[#This Row],[Attendance]]*Table1[[#This Row],[Average Ticket Price]]</f>
        <v>53850000</v>
      </c>
      <c r="Y2223" s="5" t="s">
        <v>683</v>
      </c>
    </row>
    <row r="2224" spans="1:25" x14ac:dyDescent="0.25">
      <c r="A2224" t="s">
        <v>96</v>
      </c>
      <c r="B2224" s="8">
        <v>45860</v>
      </c>
      <c r="C2224">
        <f t="shared" si="34"/>
        <v>2025</v>
      </c>
      <c r="D2224" t="s">
        <v>97</v>
      </c>
      <c r="E2224" t="s">
        <v>83</v>
      </c>
      <c r="F2224" t="s">
        <v>24</v>
      </c>
      <c r="G2224" t="b">
        <v>1</v>
      </c>
      <c r="H2224">
        <v>3</v>
      </c>
      <c r="I2224">
        <v>1</v>
      </c>
      <c r="J2224" t="s">
        <v>25</v>
      </c>
      <c r="K2224" s="5">
        <v>50049</v>
      </c>
      <c r="L2224" t="s">
        <v>126</v>
      </c>
      <c r="M2224" t="s">
        <v>34</v>
      </c>
      <c r="N2224">
        <v>39</v>
      </c>
      <c r="O2224">
        <v>0</v>
      </c>
      <c r="P2224">
        <v>1</v>
      </c>
      <c r="Q2224" t="s">
        <v>87</v>
      </c>
      <c r="R2224" s="5">
        <v>88150</v>
      </c>
      <c r="S2224">
        <v>2.5</v>
      </c>
      <c r="T2224" s="5">
        <v>63075.13</v>
      </c>
      <c r="U2224">
        <v>37</v>
      </c>
      <c r="V2224" t="s">
        <v>29</v>
      </c>
      <c r="W2224" s="5">
        <v>750</v>
      </c>
      <c r="X2224" s="5">
        <f>Table1[[#This Row],[Attendance]]*Table1[[#This Row],[Average Ticket Price]]</f>
        <v>37536750</v>
      </c>
      <c r="Y2224" s="5" t="s">
        <v>683</v>
      </c>
    </row>
    <row r="2225" spans="1:25" x14ac:dyDescent="0.25">
      <c r="A2225" t="s">
        <v>623</v>
      </c>
      <c r="B2225" s="8">
        <v>45359</v>
      </c>
      <c r="C2225">
        <f t="shared" si="34"/>
        <v>2024</v>
      </c>
      <c r="D2225" t="s">
        <v>97</v>
      </c>
      <c r="E2225" t="s">
        <v>83</v>
      </c>
      <c r="F2225" t="s">
        <v>44</v>
      </c>
      <c r="G2225" t="b">
        <v>0</v>
      </c>
      <c r="H2225">
        <v>2</v>
      </c>
      <c r="I2225">
        <v>0</v>
      </c>
      <c r="J2225" t="s">
        <v>25</v>
      </c>
      <c r="K2225" s="5">
        <v>51428</v>
      </c>
      <c r="L2225" t="s">
        <v>86</v>
      </c>
      <c r="M2225" t="s">
        <v>61</v>
      </c>
      <c r="N2225">
        <v>18</v>
      </c>
      <c r="O2225">
        <v>0</v>
      </c>
      <c r="P2225">
        <v>1</v>
      </c>
      <c r="Q2225" t="s">
        <v>81</v>
      </c>
      <c r="R2225" s="5">
        <v>114379</v>
      </c>
      <c r="S2225">
        <v>1.51</v>
      </c>
      <c r="T2225" s="5">
        <v>162024.66</v>
      </c>
      <c r="U2225">
        <v>25</v>
      </c>
      <c r="V2225" t="s">
        <v>152</v>
      </c>
      <c r="W2225" s="5">
        <v>1000</v>
      </c>
      <c r="X2225" s="5">
        <f>Table1[[#This Row],[Attendance]]*Table1[[#This Row],[Average Ticket Price]]</f>
        <v>51428000</v>
      </c>
      <c r="Y2225" s="5" t="s">
        <v>683</v>
      </c>
    </row>
    <row r="2226" spans="1:25" x14ac:dyDescent="0.25">
      <c r="A2226" t="s">
        <v>482</v>
      </c>
      <c r="B2226" s="8">
        <v>45540</v>
      </c>
      <c r="C2226">
        <f t="shared" si="34"/>
        <v>2024</v>
      </c>
      <c r="D2226" t="s">
        <v>22</v>
      </c>
      <c r="E2226" t="s">
        <v>83</v>
      </c>
      <c r="F2226" t="s">
        <v>38</v>
      </c>
      <c r="G2226" t="b">
        <v>0</v>
      </c>
      <c r="H2226">
        <v>4</v>
      </c>
      <c r="I2226">
        <v>2</v>
      </c>
      <c r="J2226" t="s">
        <v>25</v>
      </c>
      <c r="K2226" s="5">
        <v>43897</v>
      </c>
      <c r="L2226" t="s">
        <v>176</v>
      </c>
      <c r="M2226" t="s">
        <v>27</v>
      </c>
      <c r="N2226">
        <v>20</v>
      </c>
      <c r="O2226">
        <v>0</v>
      </c>
      <c r="P2226">
        <v>1</v>
      </c>
      <c r="Q2226" t="s">
        <v>41</v>
      </c>
      <c r="R2226" s="5">
        <v>33520</v>
      </c>
      <c r="S2226">
        <v>7.42</v>
      </c>
      <c r="T2226" s="5">
        <v>108158.19</v>
      </c>
      <c r="U2226">
        <v>25</v>
      </c>
      <c r="V2226" t="s">
        <v>29</v>
      </c>
      <c r="W2226" s="5">
        <v>500</v>
      </c>
      <c r="X2226" s="5">
        <f>Table1[[#This Row],[Attendance]]*Table1[[#This Row],[Average Ticket Price]]</f>
        <v>21948500</v>
      </c>
      <c r="Y2226" s="5" t="s">
        <v>683</v>
      </c>
    </row>
    <row r="2227" spans="1:25" x14ac:dyDescent="0.25">
      <c r="A2227" t="s">
        <v>502</v>
      </c>
      <c r="B2227" s="8">
        <v>45589</v>
      </c>
      <c r="C2227">
        <f t="shared" si="34"/>
        <v>2024</v>
      </c>
      <c r="D2227" t="s">
        <v>97</v>
      </c>
      <c r="E2227" t="s">
        <v>37</v>
      </c>
      <c r="F2227" t="s">
        <v>38</v>
      </c>
      <c r="G2227" t="b">
        <v>0</v>
      </c>
      <c r="H2227">
        <v>5</v>
      </c>
      <c r="I2227">
        <v>0</v>
      </c>
      <c r="J2227" t="s">
        <v>25</v>
      </c>
      <c r="K2227" s="5">
        <v>18890</v>
      </c>
      <c r="L2227" t="s">
        <v>238</v>
      </c>
      <c r="M2227" t="s">
        <v>61</v>
      </c>
      <c r="N2227">
        <v>71</v>
      </c>
      <c r="O2227">
        <v>1</v>
      </c>
      <c r="P2227">
        <v>0</v>
      </c>
      <c r="Q2227" t="s">
        <v>62</v>
      </c>
      <c r="R2227" s="5">
        <v>117082</v>
      </c>
      <c r="S2227">
        <v>7.76</v>
      </c>
      <c r="T2227" s="5">
        <v>106963.75</v>
      </c>
      <c r="U2227">
        <v>28</v>
      </c>
      <c r="V2227" t="s">
        <v>29</v>
      </c>
      <c r="W2227" s="5">
        <v>1500</v>
      </c>
      <c r="X2227" s="5">
        <f>Table1[[#This Row],[Attendance]]*Table1[[#This Row],[Average Ticket Price]]</f>
        <v>28335000</v>
      </c>
      <c r="Y2227" s="5" t="s">
        <v>683</v>
      </c>
    </row>
    <row r="2228" spans="1:25" x14ac:dyDescent="0.25">
      <c r="A2228" t="s">
        <v>355</v>
      </c>
      <c r="B2228" s="8">
        <v>45519</v>
      </c>
      <c r="C2228">
        <f t="shared" si="34"/>
        <v>2024</v>
      </c>
      <c r="D2228" t="s">
        <v>22</v>
      </c>
      <c r="E2228" t="s">
        <v>32</v>
      </c>
      <c r="F2228" t="s">
        <v>24</v>
      </c>
      <c r="G2228" t="b">
        <v>0</v>
      </c>
      <c r="H2228">
        <v>2</v>
      </c>
      <c r="I2228">
        <v>1</v>
      </c>
      <c r="J2228" t="s">
        <v>25</v>
      </c>
      <c r="K2228" s="5">
        <v>45957</v>
      </c>
      <c r="L2228" t="s">
        <v>293</v>
      </c>
      <c r="M2228" t="s">
        <v>50</v>
      </c>
      <c r="N2228">
        <v>87</v>
      </c>
      <c r="O2228">
        <v>1</v>
      </c>
      <c r="P2228">
        <v>2</v>
      </c>
      <c r="Q2228" t="s">
        <v>51</v>
      </c>
      <c r="R2228" s="5">
        <v>83853</v>
      </c>
      <c r="S2228">
        <v>1.1399999999999999</v>
      </c>
      <c r="T2228" s="5">
        <v>45753.4</v>
      </c>
      <c r="U2228">
        <v>44</v>
      </c>
      <c r="V2228" t="s">
        <v>42</v>
      </c>
      <c r="W2228" s="5">
        <v>1250</v>
      </c>
      <c r="X2228" s="5">
        <f>Table1[[#This Row],[Attendance]]*Table1[[#This Row],[Average Ticket Price]]</f>
        <v>57446250</v>
      </c>
      <c r="Y2228" s="5" t="s">
        <v>683</v>
      </c>
    </row>
    <row r="2229" spans="1:25" x14ac:dyDescent="0.25">
      <c r="A2229" t="s">
        <v>185</v>
      </c>
      <c r="B2229" s="8">
        <v>45593</v>
      </c>
      <c r="C2229">
        <f t="shared" si="34"/>
        <v>2024</v>
      </c>
      <c r="D2229" t="s">
        <v>69</v>
      </c>
      <c r="E2229" t="s">
        <v>98</v>
      </c>
      <c r="F2229" t="s">
        <v>44</v>
      </c>
      <c r="G2229" t="b">
        <v>0</v>
      </c>
      <c r="H2229">
        <v>2</v>
      </c>
      <c r="I2229">
        <v>3</v>
      </c>
      <c r="J2229" t="s">
        <v>54</v>
      </c>
      <c r="K2229" s="5">
        <v>12063</v>
      </c>
      <c r="L2229" t="s">
        <v>215</v>
      </c>
      <c r="M2229" t="s">
        <v>61</v>
      </c>
      <c r="N2229">
        <v>33</v>
      </c>
      <c r="O2229">
        <v>1</v>
      </c>
      <c r="P2229">
        <v>1</v>
      </c>
      <c r="Q2229" t="s">
        <v>41</v>
      </c>
      <c r="R2229" s="5">
        <v>93498</v>
      </c>
      <c r="S2229">
        <v>1.98</v>
      </c>
      <c r="T2229" s="5">
        <v>31475.61</v>
      </c>
      <c r="U2229">
        <v>54</v>
      </c>
      <c r="V2229" t="s">
        <v>29</v>
      </c>
      <c r="W2229" s="5">
        <v>1750</v>
      </c>
      <c r="X2229" s="5">
        <f>Table1[[#This Row],[Attendance]]*Table1[[#This Row],[Average Ticket Price]]</f>
        <v>21110250</v>
      </c>
      <c r="Y2229" s="5" t="s">
        <v>683</v>
      </c>
    </row>
    <row r="2230" spans="1:25" x14ac:dyDescent="0.25">
      <c r="A2230" t="s">
        <v>299</v>
      </c>
      <c r="B2230" s="8">
        <v>45665</v>
      </c>
      <c r="C2230">
        <f t="shared" si="34"/>
        <v>2025</v>
      </c>
      <c r="D2230" t="s">
        <v>36</v>
      </c>
      <c r="E2230" t="s">
        <v>83</v>
      </c>
      <c r="F2230" t="s">
        <v>38</v>
      </c>
      <c r="G2230" t="b">
        <v>1</v>
      </c>
      <c r="H2230">
        <v>5</v>
      </c>
      <c r="I2230">
        <v>0</v>
      </c>
      <c r="J2230" t="s">
        <v>25</v>
      </c>
      <c r="K2230" s="5">
        <v>26507</v>
      </c>
      <c r="L2230" t="s">
        <v>334</v>
      </c>
      <c r="M2230" t="s">
        <v>27</v>
      </c>
      <c r="N2230">
        <v>36</v>
      </c>
      <c r="O2230">
        <v>2</v>
      </c>
      <c r="P2230">
        <v>2</v>
      </c>
      <c r="Q2230" t="s">
        <v>46</v>
      </c>
      <c r="R2230" s="5">
        <v>15238</v>
      </c>
      <c r="S2230">
        <v>3.13</v>
      </c>
      <c r="T2230" s="5">
        <v>143351.95000000001</v>
      </c>
      <c r="U2230">
        <v>48</v>
      </c>
      <c r="V2230" t="s">
        <v>29</v>
      </c>
      <c r="W2230" s="5">
        <v>1250</v>
      </c>
      <c r="X2230" s="5">
        <f>Table1[[#This Row],[Attendance]]*Table1[[#This Row],[Average Ticket Price]]</f>
        <v>33133750</v>
      </c>
      <c r="Y2230" s="5" t="s">
        <v>683</v>
      </c>
    </row>
    <row r="2231" spans="1:25" x14ac:dyDescent="0.25">
      <c r="A2231" t="s">
        <v>421</v>
      </c>
      <c r="B2231" s="8">
        <v>45882</v>
      </c>
      <c r="C2231">
        <f t="shared" si="34"/>
        <v>2025</v>
      </c>
      <c r="D2231" t="s">
        <v>77</v>
      </c>
      <c r="E2231" t="s">
        <v>32</v>
      </c>
      <c r="F2231" t="s">
        <v>38</v>
      </c>
      <c r="G2231" t="b">
        <v>0</v>
      </c>
      <c r="H2231">
        <v>0</v>
      </c>
      <c r="I2231">
        <v>2</v>
      </c>
      <c r="J2231" t="s">
        <v>54</v>
      </c>
      <c r="K2231" s="5">
        <v>22826</v>
      </c>
      <c r="L2231" t="s">
        <v>229</v>
      </c>
      <c r="M2231" t="s">
        <v>27</v>
      </c>
      <c r="N2231">
        <v>55</v>
      </c>
      <c r="O2231">
        <v>1</v>
      </c>
      <c r="P2231">
        <v>0</v>
      </c>
      <c r="Q2231" t="s">
        <v>51</v>
      </c>
      <c r="R2231" s="5">
        <v>105903</v>
      </c>
      <c r="S2231">
        <v>7</v>
      </c>
      <c r="T2231" s="5">
        <v>108140.76</v>
      </c>
      <c r="U2231">
        <v>19</v>
      </c>
      <c r="V2231" t="s">
        <v>29</v>
      </c>
      <c r="W2231" s="5">
        <v>1250</v>
      </c>
      <c r="X2231" s="5">
        <f>Table1[[#This Row],[Attendance]]*Table1[[#This Row],[Average Ticket Price]]</f>
        <v>28532500</v>
      </c>
      <c r="Y2231" s="5" t="s">
        <v>683</v>
      </c>
    </row>
    <row r="2232" spans="1:25" x14ac:dyDescent="0.25">
      <c r="A2232" t="s">
        <v>375</v>
      </c>
      <c r="B2232" s="8">
        <v>45704</v>
      </c>
      <c r="C2232">
        <f t="shared" si="34"/>
        <v>2025</v>
      </c>
      <c r="D2232" t="s">
        <v>36</v>
      </c>
      <c r="E2232" t="s">
        <v>98</v>
      </c>
      <c r="F2232" t="s">
        <v>38</v>
      </c>
      <c r="G2232" t="b">
        <v>1</v>
      </c>
      <c r="H2232">
        <v>4</v>
      </c>
      <c r="I2232">
        <v>3</v>
      </c>
      <c r="J2232" t="s">
        <v>25</v>
      </c>
      <c r="K2232" s="5">
        <v>37371</v>
      </c>
      <c r="L2232" t="s">
        <v>200</v>
      </c>
      <c r="M2232" t="s">
        <v>50</v>
      </c>
      <c r="N2232">
        <v>18</v>
      </c>
      <c r="O2232">
        <v>1</v>
      </c>
      <c r="P2232">
        <v>1</v>
      </c>
      <c r="Q2232" t="s">
        <v>46</v>
      </c>
      <c r="R2232" s="5">
        <v>36596</v>
      </c>
      <c r="S2232">
        <v>3.39</v>
      </c>
      <c r="T2232" s="5">
        <v>243047.3</v>
      </c>
      <c r="U2232">
        <v>53</v>
      </c>
      <c r="V2232" t="s">
        <v>29</v>
      </c>
      <c r="W2232" s="5">
        <v>2000</v>
      </c>
      <c r="X2232" s="5">
        <f>Table1[[#This Row],[Attendance]]*Table1[[#This Row],[Average Ticket Price]]</f>
        <v>74742000</v>
      </c>
      <c r="Y2232" s="5" t="s">
        <v>683</v>
      </c>
    </row>
    <row r="2233" spans="1:25" x14ac:dyDescent="0.25">
      <c r="A2233" t="s">
        <v>300</v>
      </c>
      <c r="B2233" s="8">
        <v>46014</v>
      </c>
      <c r="C2233">
        <f t="shared" si="34"/>
        <v>2025</v>
      </c>
      <c r="D2233" t="s">
        <v>36</v>
      </c>
      <c r="E2233" t="s">
        <v>66</v>
      </c>
      <c r="F2233" t="s">
        <v>38</v>
      </c>
      <c r="G2233" t="b">
        <v>0</v>
      </c>
      <c r="H2233">
        <v>2</v>
      </c>
      <c r="I2233">
        <v>1</v>
      </c>
      <c r="J2233" t="s">
        <v>25</v>
      </c>
      <c r="K2233" s="5">
        <v>35770</v>
      </c>
      <c r="L2233" t="s">
        <v>78</v>
      </c>
      <c r="M2233" t="s">
        <v>50</v>
      </c>
      <c r="N2233">
        <v>48</v>
      </c>
      <c r="O2233">
        <v>1</v>
      </c>
      <c r="P2233">
        <v>1</v>
      </c>
      <c r="Q2233" t="s">
        <v>28</v>
      </c>
      <c r="R2233" s="5">
        <v>50265</v>
      </c>
      <c r="S2233">
        <v>6.28</v>
      </c>
      <c r="T2233" s="5">
        <v>231774</v>
      </c>
      <c r="U2233">
        <v>48</v>
      </c>
      <c r="V2233" t="s">
        <v>42</v>
      </c>
      <c r="W2233" s="5">
        <v>500</v>
      </c>
      <c r="X2233" s="5">
        <f>Table1[[#This Row],[Attendance]]*Table1[[#This Row],[Average Ticket Price]]</f>
        <v>17885000</v>
      </c>
      <c r="Y2233" s="5" t="s">
        <v>683</v>
      </c>
    </row>
    <row r="2234" spans="1:25" x14ac:dyDescent="0.25">
      <c r="A2234" t="s">
        <v>243</v>
      </c>
      <c r="B2234" s="8">
        <v>45964</v>
      </c>
      <c r="C2234">
        <f t="shared" si="34"/>
        <v>2025</v>
      </c>
      <c r="D2234" t="s">
        <v>89</v>
      </c>
      <c r="E2234" t="s">
        <v>83</v>
      </c>
      <c r="F2234" t="s">
        <v>44</v>
      </c>
      <c r="G2234" t="b">
        <v>0</v>
      </c>
      <c r="H2234">
        <v>2</v>
      </c>
      <c r="I2234">
        <v>2</v>
      </c>
      <c r="J2234" t="s">
        <v>39</v>
      </c>
      <c r="K2234" s="5">
        <v>22339</v>
      </c>
      <c r="L2234" t="s">
        <v>310</v>
      </c>
      <c r="M2234" t="s">
        <v>61</v>
      </c>
      <c r="N2234">
        <v>49</v>
      </c>
      <c r="O2234">
        <v>0</v>
      </c>
      <c r="P2234">
        <v>2</v>
      </c>
      <c r="Q2234" t="s">
        <v>46</v>
      </c>
      <c r="R2234" s="5">
        <v>140690</v>
      </c>
      <c r="S2234">
        <v>5.74</v>
      </c>
      <c r="T2234" s="5">
        <v>168640.37</v>
      </c>
      <c r="U2234">
        <v>41</v>
      </c>
      <c r="V2234" t="s">
        <v>29</v>
      </c>
      <c r="W2234" s="5">
        <v>2250</v>
      </c>
      <c r="X2234" s="5">
        <f>Table1[[#This Row],[Attendance]]*Table1[[#This Row],[Average Ticket Price]]</f>
        <v>50262750</v>
      </c>
      <c r="Y2234" s="5" t="s">
        <v>683</v>
      </c>
    </row>
    <row r="2235" spans="1:25" x14ac:dyDescent="0.25">
      <c r="A2235" t="s">
        <v>311</v>
      </c>
      <c r="B2235" s="8">
        <v>45564</v>
      </c>
      <c r="C2235">
        <f t="shared" si="34"/>
        <v>2024</v>
      </c>
      <c r="D2235" t="s">
        <v>69</v>
      </c>
      <c r="E2235" t="s">
        <v>66</v>
      </c>
      <c r="F2235" t="s">
        <v>38</v>
      </c>
      <c r="G2235" t="b">
        <v>1</v>
      </c>
      <c r="H2235">
        <v>5</v>
      </c>
      <c r="I2235">
        <v>1</v>
      </c>
      <c r="J2235" t="s">
        <v>25</v>
      </c>
      <c r="K2235" s="5">
        <v>41304</v>
      </c>
      <c r="L2235" t="s">
        <v>198</v>
      </c>
      <c r="M2235" t="s">
        <v>50</v>
      </c>
      <c r="N2235">
        <v>45</v>
      </c>
      <c r="O2235">
        <v>2</v>
      </c>
      <c r="P2235">
        <v>1</v>
      </c>
      <c r="Q2235" t="s">
        <v>28</v>
      </c>
      <c r="R2235" s="5">
        <v>29131</v>
      </c>
      <c r="S2235">
        <v>3.82</v>
      </c>
      <c r="T2235" s="5">
        <v>37302.03</v>
      </c>
      <c r="U2235">
        <v>24</v>
      </c>
      <c r="V2235" t="s">
        <v>42</v>
      </c>
      <c r="W2235" s="5">
        <v>2250</v>
      </c>
      <c r="X2235" s="5">
        <f>Table1[[#This Row],[Attendance]]*Table1[[#This Row],[Average Ticket Price]]</f>
        <v>92934000</v>
      </c>
      <c r="Y2235" s="5" t="s">
        <v>683</v>
      </c>
    </row>
    <row r="2236" spans="1:25" x14ac:dyDescent="0.25">
      <c r="A2236" t="s">
        <v>547</v>
      </c>
      <c r="B2236" s="8">
        <v>45817</v>
      </c>
      <c r="C2236">
        <f t="shared" si="34"/>
        <v>2025</v>
      </c>
      <c r="D2236" t="s">
        <v>97</v>
      </c>
      <c r="E2236" t="s">
        <v>72</v>
      </c>
      <c r="F2236" t="s">
        <v>44</v>
      </c>
      <c r="G2236" t="b">
        <v>1</v>
      </c>
      <c r="H2236">
        <v>3</v>
      </c>
      <c r="I2236">
        <v>3</v>
      </c>
      <c r="J2236" t="s">
        <v>39</v>
      </c>
      <c r="K2236" s="5">
        <v>31864</v>
      </c>
      <c r="L2236" t="s">
        <v>195</v>
      </c>
      <c r="M2236" t="s">
        <v>27</v>
      </c>
      <c r="N2236">
        <v>45</v>
      </c>
      <c r="O2236">
        <v>0</v>
      </c>
      <c r="P2236">
        <v>0</v>
      </c>
      <c r="Q2236" t="s">
        <v>41</v>
      </c>
      <c r="R2236" s="5">
        <v>20228</v>
      </c>
      <c r="S2236">
        <v>6.42</v>
      </c>
      <c r="T2236" s="5">
        <v>17502.009999999998</v>
      </c>
      <c r="U2236">
        <v>50</v>
      </c>
      <c r="V2236" t="s">
        <v>29</v>
      </c>
      <c r="W2236" s="5">
        <v>1750</v>
      </c>
      <c r="X2236" s="5">
        <f>Table1[[#This Row],[Attendance]]*Table1[[#This Row],[Average Ticket Price]]</f>
        <v>55762000</v>
      </c>
      <c r="Y2236" s="5" t="s">
        <v>683</v>
      </c>
    </row>
    <row r="2237" spans="1:25" x14ac:dyDescent="0.25">
      <c r="A2237" t="s">
        <v>345</v>
      </c>
      <c r="B2237" s="8">
        <v>45501</v>
      </c>
      <c r="C2237">
        <f t="shared" si="34"/>
        <v>2024</v>
      </c>
      <c r="D2237" t="s">
        <v>77</v>
      </c>
      <c r="E2237" t="s">
        <v>23</v>
      </c>
      <c r="F2237" t="s">
        <v>44</v>
      </c>
      <c r="G2237" t="b">
        <v>1</v>
      </c>
      <c r="H2237">
        <v>3</v>
      </c>
      <c r="I2237">
        <v>4</v>
      </c>
      <c r="J2237" t="s">
        <v>54</v>
      </c>
      <c r="K2237" s="5">
        <v>6275</v>
      </c>
      <c r="L2237" t="s">
        <v>301</v>
      </c>
      <c r="M2237" t="s">
        <v>27</v>
      </c>
      <c r="N2237">
        <v>90</v>
      </c>
      <c r="O2237">
        <v>0</v>
      </c>
      <c r="P2237">
        <v>0</v>
      </c>
      <c r="Q2237" t="s">
        <v>87</v>
      </c>
      <c r="R2237" s="5">
        <v>70840</v>
      </c>
      <c r="S2237">
        <v>7.39</v>
      </c>
      <c r="T2237" s="5">
        <v>139790.12</v>
      </c>
      <c r="U2237">
        <v>37</v>
      </c>
      <c r="V2237" t="s">
        <v>42</v>
      </c>
      <c r="W2237" s="5">
        <v>1750</v>
      </c>
      <c r="X2237" s="5">
        <f>Table1[[#This Row],[Attendance]]*Table1[[#This Row],[Average Ticket Price]]</f>
        <v>10981250</v>
      </c>
      <c r="Y2237" s="5" t="s">
        <v>683</v>
      </c>
    </row>
    <row r="2238" spans="1:25" x14ac:dyDescent="0.25">
      <c r="A2238" t="s">
        <v>558</v>
      </c>
      <c r="B2238" s="8">
        <v>45930</v>
      </c>
      <c r="C2238">
        <f t="shared" si="34"/>
        <v>2025</v>
      </c>
      <c r="D2238" t="s">
        <v>22</v>
      </c>
      <c r="E2238" t="s">
        <v>66</v>
      </c>
      <c r="F2238" t="s">
        <v>44</v>
      </c>
      <c r="G2238" t="b">
        <v>0</v>
      </c>
      <c r="H2238">
        <v>0</v>
      </c>
      <c r="I2238">
        <v>3</v>
      </c>
      <c r="J2238" t="s">
        <v>54</v>
      </c>
      <c r="K2238" s="5">
        <v>36733</v>
      </c>
      <c r="L2238" t="s">
        <v>70</v>
      </c>
      <c r="M2238" t="s">
        <v>61</v>
      </c>
      <c r="N2238">
        <v>45</v>
      </c>
      <c r="O2238">
        <v>0</v>
      </c>
      <c r="P2238">
        <v>1</v>
      </c>
      <c r="Q2238" t="s">
        <v>51</v>
      </c>
      <c r="R2238" s="5">
        <v>95136</v>
      </c>
      <c r="S2238">
        <v>2.6</v>
      </c>
      <c r="T2238" s="5">
        <v>4321.38</v>
      </c>
      <c r="U2238">
        <v>39</v>
      </c>
      <c r="V2238" t="s">
        <v>29</v>
      </c>
      <c r="W2238" s="5">
        <v>2250</v>
      </c>
      <c r="X2238" s="5">
        <f>Table1[[#This Row],[Attendance]]*Table1[[#This Row],[Average Ticket Price]]</f>
        <v>82649250</v>
      </c>
      <c r="Y2238" s="5" t="s">
        <v>683</v>
      </c>
    </row>
    <row r="2239" spans="1:25" x14ac:dyDescent="0.25">
      <c r="A2239" t="s">
        <v>536</v>
      </c>
      <c r="B2239" s="8">
        <v>45830</v>
      </c>
      <c r="C2239">
        <f t="shared" si="34"/>
        <v>2025</v>
      </c>
      <c r="D2239" t="s">
        <v>77</v>
      </c>
      <c r="E2239" t="s">
        <v>32</v>
      </c>
      <c r="F2239" t="s">
        <v>38</v>
      </c>
      <c r="G2239" t="b">
        <v>1</v>
      </c>
      <c r="H2239">
        <v>5</v>
      </c>
      <c r="I2239">
        <v>2</v>
      </c>
      <c r="J2239" t="s">
        <v>25</v>
      </c>
      <c r="K2239" s="5">
        <v>24223</v>
      </c>
      <c r="L2239" t="s">
        <v>105</v>
      </c>
      <c r="M2239" t="s">
        <v>34</v>
      </c>
      <c r="N2239">
        <v>16</v>
      </c>
      <c r="O2239">
        <v>1</v>
      </c>
      <c r="P2239">
        <v>1</v>
      </c>
      <c r="Q2239" t="s">
        <v>46</v>
      </c>
      <c r="R2239" s="5">
        <v>4715</v>
      </c>
      <c r="S2239">
        <v>3.79</v>
      </c>
      <c r="T2239" s="5">
        <v>229305.45</v>
      </c>
      <c r="U2239">
        <v>26</v>
      </c>
      <c r="V2239" t="s">
        <v>42</v>
      </c>
      <c r="W2239" s="5">
        <v>1000</v>
      </c>
      <c r="X2239" s="5">
        <f>Table1[[#This Row],[Attendance]]*Table1[[#This Row],[Average Ticket Price]]</f>
        <v>24223000</v>
      </c>
      <c r="Y2239" s="5" t="s">
        <v>683</v>
      </c>
    </row>
    <row r="2240" spans="1:25" x14ac:dyDescent="0.25">
      <c r="A2240" t="s">
        <v>400</v>
      </c>
      <c r="B2240" s="8">
        <v>45337</v>
      </c>
      <c r="C2240">
        <f t="shared" si="34"/>
        <v>2024</v>
      </c>
      <c r="D2240" t="s">
        <v>31</v>
      </c>
      <c r="E2240" t="s">
        <v>37</v>
      </c>
      <c r="F2240" t="s">
        <v>24</v>
      </c>
      <c r="G2240" t="b">
        <v>1</v>
      </c>
      <c r="H2240">
        <v>2</v>
      </c>
      <c r="I2240">
        <v>3</v>
      </c>
      <c r="J2240" t="s">
        <v>54</v>
      </c>
      <c r="K2240" s="5">
        <v>52805</v>
      </c>
      <c r="L2240" t="s">
        <v>167</v>
      </c>
      <c r="M2240" t="s">
        <v>27</v>
      </c>
      <c r="N2240">
        <v>80</v>
      </c>
      <c r="O2240">
        <v>0</v>
      </c>
      <c r="P2240">
        <v>1</v>
      </c>
      <c r="Q2240" t="s">
        <v>28</v>
      </c>
      <c r="R2240" s="5">
        <v>62704</v>
      </c>
      <c r="S2240">
        <v>1.24</v>
      </c>
      <c r="T2240" s="5">
        <v>249814.92</v>
      </c>
      <c r="U2240">
        <v>30</v>
      </c>
      <c r="V2240" t="s">
        <v>29</v>
      </c>
      <c r="W2240" s="5">
        <v>750</v>
      </c>
      <c r="X2240" s="5">
        <f>Table1[[#This Row],[Attendance]]*Table1[[#This Row],[Average Ticket Price]]</f>
        <v>39603750</v>
      </c>
      <c r="Y2240" s="5" t="s">
        <v>683</v>
      </c>
    </row>
    <row r="2241" spans="1:25" x14ac:dyDescent="0.25">
      <c r="A2241" t="s">
        <v>606</v>
      </c>
      <c r="B2241" s="8">
        <v>45806</v>
      </c>
      <c r="C2241">
        <f t="shared" si="34"/>
        <v>2025</v>
      </c>
      <c r="D2241" t="s">
        <v>22</v>
      </c>
      <c r="E2241" t="s">
        <v>83</v>
      </c>
      <c r="F2241" t="s">
        <v>44</v>
      </c>
      <c r="G2241" t="b">
        <v>1</v>
      </c>
      <c r="H2241">
        <v>1</v>
      </c>
      <c r="I2241">
        <v>2</v>
      </c>
      <c r="J2241" t="s">
        <v>54</v>
      </c>
      <c r="K2241" s="5">
        <v>16394</v>
      </c>
      <c r="L2241" t="s">
        <v>200</v>
      </c>
      <c r="M2241" t="s">
        <v>34</v>
      </c>
      <c r="N2241">
        <v>30</v>
      </c>
      <c r="O2241">
        <v>0</v>
      </c>
      <c r="P2241">
        <v>1</v>
      </c>
      <c r="Q2241" t="s">
        <v>46</v>
      </c>
      <c r="R2241" s="5">
        <v>126339</v>
      </c>
      <c r="S2241">
        <v>4.96</v>
      </c>
      <c r="T2241" s="5">
        <v>64137.23</v>
      </c>
      <c r="U2241">
        <v>22</v>
      </c>
      <c r="V2241" t="s">
        <v>29</v>
      </c>
      <c r="W2241" s="5">
        <v>1000</v>
      </c>
      <c r="X2241" s="5">
        <f>Table1[[#This Row],[Attendance]]*Table1[[#This Row],[Average Ticket Price]]</f>
        <v>16394000</v>
      </c>
      <c r="Y2241" s="5" t="s">
        <v>683</v>
      </c>
    </row>
    <row r="2242" spans="1:25" x14ac:dyDescent="0.25">
      <c r="A2242" t="s">
        <v>617</v>
      </c>
      <c r="B2242" s="8">
        <v>45981</v>
      </c>
      <c r="C2242">
        <f t="shared" si="34"/>
        <v>2025</v>
      </c>
      <c r="D2242" t="s">
        <v>53</v>
      </c>
      <c r="E2242" t="s">
        <v>66</v>
      </c>
      <c r="F2242" t="s">
        <v>44</v>
      </c>
      <c r="G2242" t="b">
        <v>0</v>
      </c>
      <c r="H2242">
        <v>4</v>
      </c>
      <c r="I2242">
        <v>2</v>
      </c>
      <c r="J2242" t="s">
        <v>25</v>
      </c>
      <c r="K2242" s="5">
        <v>47811</v>
      </c>
      <c r="L2242" t="s">
        <v>75</v>
      </c>
      <c r="M2242" t="s">
        <v>50</v>
      </c>
      <c r="N2242">
        <v>84</v>
      </c>
      <c r="O2242">
        <v>0</v>
      </c>
      <c r="P2242">
        <v>1</v>
      </c>
      <c r="Q2242" t="s">
        <v>81</v>
      </c>
      <c r="R2242" s="5">
        <v>134203</v>
      </c>
      <c r="S2242">
        <v>8.23</v>
      </c>
      <c r="T2242" s="5">
        <v>15063.98</v>
      </c>
      <c r="U2242">
        <v>45</v>
      </c>
      <c r="V2242" t="s">
        <v>42</v>
      </c>
      <c r="W2242" s="5">
        <v>2000</v>
      </c>
      <c r="X2242" s="5">
        <f>Table1[[#This Row],[Attendance]]*Table1[[#This Row],[Average Ticket Price]]</f>
        <v>95622000</v>
      </c>
      <c r="Y2242" s="5" t="s">
        <v>683</v>
      </c>
    </row>
    <row r="2243" spans="1:25" x14ac:dyDescent="0.25">
      <c r="A2243" t="s">
        <v>258</v>
      </c>
      <c r="B2243" s="8">
        <v>45864</v>
      </c>
      <c r="C2243">
        <f t="shared" ref="C2243:C2306" si="35">YEAR(B2243)</f>
        <v>2025</v>
      </c>
      <c r="D2243" t="s">
        <v>53</v>
      </c>
      <c r="E2243" t="s">
        <v>83</v>
      </c>
      <c r="F2243" t="s">
        <v>44</v>
      </c>
      <c r="G2243" t="b">
        <v>0</v>
      </c>
      <c r="H2243">
        <v>2</v>
      </c>
      <c r="I2243">
        <v>4</v>
      </c>
      <c r="J2243" t="s">
        <v>54</v>
      </c>
      <c r="K2243" s="5">
        <v>27671</v>
      </c>
      <c r="L2243" t="s">
        <v>49</v>
      </c>
      <c r="M2243" t="s">
        <v>27</v>
      </c>
      <c r="N2243">
        <v>88</v>
      </c>
      <c r="O2243">
        <v>0</v>
      </c>
      <c r="P2243">
        <v>0</v>
      </c>
      <c r="Q2243" t="s">
        <v>28</v>
      </c>
      <c r="R2243" s="5">
        <v>66999</v>
      </c>
      <c r="S2243">
        <v>4.62</v>
      </c>
      <c r="T2243" s="5">
        <v>215703.42</v>
      </c>
      <c r="U2243">
        <v>18</v>
      </c>
      <c r="V2243" t="s">
        <v>29</v>
      </c>
      <c r="W2243" s="5">
        <v>500</v>
      </c>
      <c r="X2243" s="5">
        <f>Table1[[#This Row],[Attendance]]*Table1[[#This Row],[Average Ticket Price]]</f>
        <v>13835500</v>
      </c>
      <c r="Y2243" s="5" t="s">
        <v>683</v>
      </c>
    </row>
    <row r="2244" spans="1:25" x14ac:dyDescent="0.25">
      <c r="A2244" t="s">
        <v>199</v>
      </c>
      <c r="B2244" s="8">
        <v>45605</v>
      </c>
      <c r="C2244">
        <f t="shared" si="35"/>
        <v>2024</v>
      </c>
      <c r="D2244" t="s">
        <v>31</v>
      </c>
      <c r="E2244" t="s">
        <v>48</v>
      </c>
      <c r="F2244" t="s">
        <v>38</v>
      </c>
      <c r="G2244" t="b">
        <v>0</v>
      </c>
      <c r="H2244">
        <v>4</v>
      </c>
      <c r="I2244">
        <v>1</v>
      </c>
      <c r="J2244" t="s">
        <v>25</v>
      </c>
      <c r="K2244" s="5">
        <v>7488</v>
      </c>
      <c r="L2244" t="s">
        <v>112</v>
      </c>
      <c r="M2244" t="s">
        <v>34</v>
      </c>
      <c r="N2244">
        <v>29</v>
      </c>
      <c r="O2244">
        <v>0</v>
      </c>
      <c r="P2244">
        <v>1</v>
      </c>
      <c r="Q2244" t="s">
        <v>87</v>
      </c>
      <c r="R2244" s="5">
        <v>18385</v>
      </c>
      <c r="S2244">
        <v>6.11</v>
      </c>
      <c r="T2244" s="5">
        <v>129325.19</v>
      </c>
      <c r="U2244">
        <v>39</v>
      </c>
      <c r="V2244" t="s">
        <v>42</v>
      </c>
      <c r="W2244" s="5">
        <v>1750</v>
      </c>
      <c r="X2244" s="5">
        <f>Table1[[#This Row],[Attendance]]*Table1[[#This Row],[Average Ticket Price]]</f>
        <v>13104000</v>
      </c>
      <c r="Y2244" s="5" t="s">
        <v>683</v>
      </c>
    </row>
    <row r="2245" spans="1:25" x14ac:dyDescent="0.25">
      <c r="A2245" t="s">
        <v>600</v>
      </c>
      <c r="B2245" s="8">
        <v>45708</v>
      </c>
      <c r="C2245">
        <f t="shared" si="35"/>
        <v>2025</v>
      </c>
      <c r="D2245" t="s">
        <v>22</v>
      </c>
      <c r="E2245" t="s">
        <v>98</v>
      </c>
      <c r="F2245" t="s">
        <v>44</v>
      </c>
      <c r="G2245" t="b">
        <v>0</v>
      </c>
      <c r="H2245">
        <v>4</v>
      </c>
      <c r="I2245">
        <v>0</v>
      </c>
      <c r="J2245" t="s">
        <v>25</v>
      </c>
      <c r="K2245" s="5">
        <v>39858</v>
      </c>
      <c r="L2245" t="s">
        <v>238</v>
      </c>
      <c r="M2245" t="s">
        <v>27</v>
      </c>
      <c r="N2245">
        <v>81</v>
      </c>
      <c r="O2245">
        <v>0</v>
      </c>
      <c r="P2245">
        <v>1</v>
      </c>
      <c r="Q2245" t="s">
        <v>81</v>
      </c>
      <c r="R2245" s="5">
        <v>13787</v>
      </c>
      <c r="S2245">
        <v>1.73</v>
      </c>
      <c r="T2245" s="5">
        <v>213009.17</v>
      </c>
      <c r="U2245">
        <v>31</v>
      </c>
      <c r="V2245" t="s">
        <v>29</v>
      </c>
      <c r="W2245" s="5">
        <v>3000</v>
      </c>
      <c r="X2245" s="5">
        <f>Table1[[#This Row],[Attendance]]*Table1[[#This Row],[Average Ticket Price]]</f>
        <v>119574000</v>
      </c>
      <c r="Y2245" s="5" t="s">
        <v>683</v>
      </c>
    </row>
    <row r="2246" spans="1:25" x14ac:dyDescent="0.25">
      <c r="A2246" t="s">
        <v>653</v>
      </c>
      <c r="B2246" s="8">
        <v>46002</v>
      </c>
      <c r="C2246">
        <f t="shared" si="35"/>
        <v>2025</v>
      </c>
      <c r="D2246" t="s">
        <v>31</v>
      </c>
      <c r="E2246" t="s">
        <v>66</v>
      </c>
      <c r="F2246" t="s">
        <v>44</v>
      </c>
      <c r="G2246" t="b">
        <v>0</v>
      </c>
      <c r="H2246">
        <v>3</v>
      </c>
      <c r="I2246">
        <v>1</v>
      </c>
      <c r="J2246" t="s">
        <v>25</v>
      </c>
      <c r="K2246" s="5">
        <v>6672</v>
      </c>
      <c r="L2246" t="s">
        <v>253</v>
      </c>
      <c r="M2246" t="s">
        <v>27</v>
      </c>
      <c r="N2246">
        <v>72</v>
      </c>
      <c r="O2246">
        <v>1</v>
      </c>
      <c r="P2246">
        <v>1</v>
      </c>
      <c r="Q2246" t="s">
        <v>87</v>
      </c>
      <c r="R2246" s="5">
        <v>87681</v>
      </c>
      <c r="S2246">
        <v>1.5</v>
      </c>
      <c r="T2246" s="5">
        <v>173549.47</v>
      </c>
      <c r="U2246">
        <v>27</v>
      </c>
      <c r="V2246" t="s">
        <v>42</v>
      </c>
      <c r="W2246" s="5">
        <v>2250</v>
      </c>
      <c r="X2246" s="5">
        <f>Table1[[#This Row],[Attendance]]*Table1[[#This Row],[Average Ticket Price]]</f>
        <v>15012000</v>
      </c>
      <c r="Y2246" s="5" t="s">
        <v>683</v>
      </c>
    </row>
    <row r="2247" spans="1:25" x14ac:dyDescent="0.25">
      <c r="A2247" t="s">
        <v>653</v>
      </c>
      <c r="B2247" s="8">
        <v>45920</v>
      </c>
      <c r="C2247">
        <f t="shared" si="35"/>
        <v>2025</v>
      </c>
      <c r="D2247" t="s">
        <v>69</v>
      </c>
      <c r="E2247" t="s">
        <v>66</v>
      </c>
      <c r="F2247" t="s">
        <v>44</v>
      </c>
      <c r="G2247" t="b">
        <v>0</v>
      </c>
      <c r="H2247">
        <v>5</v>
      </c>
      <c r="I2247">
        <v>1</v>
      </c>
      <c r="J2247" t="s">
        <v>25</v>
      </c>
      <c r="K2247" s="5">
        <v>39394</v>
      </c>
      <c r="L2247" t="s">
        <v>107</v>
      </c>
      <c r="M2247" t="s">
        <v>34</v>
      </c>
      <c r="N2247">
        <v>63</v>
      </c>
      <c r="O2247">
        <v>0</v>
      </c>
      <c r="P2247">
        <v>1</v>
      </c>
      <c r="Q2247" t="s">
        <v>28</v>
      </c>
      <c r="R2247" s="5">
        <v>66139</v>
      </c>
      <c r="S2247">
        <v>7.96</v>
      </c>
      <c r="T2247" s="5">
        <v>248334.06</v>
      </c>
      <c r="U2247">
        <v>23</v>
      </c>
      <c r="V2247" t="s">
        <v>29</v>
      </c>
      <c r="W2247" s="5">
        <v>1500</v>
      </c>
      <c r="X2247" s="5">
        <f>Table1[[#This Row],[Attendance]]*Table1[[#This Row],[Average Ticket Price]]</f>
        <v>59091000</v>
      </c>
      <c r="Y2247" s="5" t="s">
        <v>683</v>
      </c>
    </row>
    <row r="2248" spans="1:25" x14ac:dyDescent="0.25">
      <c r="A2248" t="s">
        <v>323</v>
      </c>
      <c r="B2248" s="8">
        <v>45350</v>
      </c>
      <c r="C2248">
        <f t="shared" si="35"/>
        <v>2024</v>
      </c>
      <c r="D2248" t="s">
        <v>22</v>
      </c>
      <c r="E2248" t="s">
        <v>37</v>
      </c>
      <c r="F2248" t="s">
        <v>44</v>
      </c>
      <c r="G2248" t="b">
        <v>0</v>
      </c>
      <c r="H2248">
        <v>0</v>
      </c>
      <c r="I2248">
        <v>0</v>
      </c>
      <c r="J2248" t="s">
        <v>39</v>
      </c>
      <c r="K2248" s="5">
        <v>13588</v>
      </c>
      <c r="L2248" t="s">
        <v>190</v>
      </c>
      <c r="M2248" t="s">
        <v>50</v>
      </c>
      <c r="N2248">
        <v>79</v>
      </c>
      <c r="O2248">
        <v>0</v>
      </c>
      <c r="P2248">
        <v>1</v>
      </c>
      <c r="Q2248" t="s">
        <v>51</v>
      </c>
      <c r="R2248" s="5">
        <v>73347</v>
      </c>
      <c r="S2248">
        <v>4</v>
      </c>
      <c r="T2248" s="5">
        <v>225789.99</v>
      </c>
      <c r="U2248">
        <v>62</v>
      </c>
      <c r="V2248" t="s">
        <v>152</v>
      </c>
      <c r="W2248" s="5">
        <v>750</v>
      </c>
      <c r="X2248" s="5">
        <f>Table1[[#This Row],[Attendance]]*Table1[[#This Row],[Average Ticket Price]]</f>
        <v>10191000</v>
      </c>
      <c r="Y2248" s="5" t="s">
        <v>683</v>
      </c>
    </row>
    <row r="2249" spans="1:25" x14ac:dyDescent="0.25">
      <c r="A2249" t="s">
        <v>520</v>
      </c>
      <c r="B2249" s="8">
        <v>45663</v>
      </c>
      <c r="C2249">
        <f t="shared" si="35"/>
        <v>2025</v>
      </c>
      <c r="D2249" t="s">
        <v>69</v>
      </c>
      <c r="E2249" t="s">
        <v>23</v>
      </c>
      <c r="F2249" t="s">
        <v>38</v>
      </c>
      <c r="G2249" t="b">
        <v>1</v>
      </c>
      <c r="H2249">
        <v>0</v>
      </c>
      <c r="I2249">
        <v>0</v>
      </c>
      <c r="J2249" t="s">
        <v>39</v>
      </c>
      <c r="K2249" s="5">
        <v>15303</v>
      </c>
      <c r="L2249" t="s">
        <v>308</v>
      </c>
      <c r="M2249" t="s">
        <v>27</v>
      </c>
      <c r="N2249">
        <v>69</v>
      </c>
      <c r="O2249">
        <v>2</v>
      </c>
      <c r="P2249">
        <v>0</v>
      </c>
      <c r="Q2249" t="s">
        <v>81</v>
      </c>
      <c r="R2249" s="5">
        <v>118375</v>
      </c>
      <c r="S2249">
        <v>5.04</v>
      </c>
      <c r="T2249" s="5">
        <v>173531.51999999999</v>
      </c>
      <c r="U2249">
        <v>24</v>
      </c>
      <c r="V2249" t="s">
        <v>29</v>
      </c>
      <c r="W2249" s="5">
        <v>2250</v>
      </c>
      <c r="X2249" s="5">
        <f>Table1[[#This Row],[Attendance]]*Table1[[#This Row],[Average Ticket Price]]</f>
        <v>34431750</v>
      </c>
      <c r="Y2249" s="5" t="s">
        <v>683</v>
      </c>
    </row>
    <row r="2250" spans="1:25" x14ac:dyDescent="0.25">
      <c r="A2250" t="s">
        <v>363</v>
      </c>
      <c r="B2250" s="8">
        <v>45723</v>
      </c>
      <c r="C2250">
        <f t="shared" si="35"/>
        <v>2025</v>
      </c>
      <c r="D2250" t="s">
        <v>69</v>
      </c>
      <c r="E2250" t="s">
        <v>37</v>
      </c>
      <c r="F2250" t="s">
        <v>38</v>
      </c>
      <c r="G2250" t="b">
        <v>0</v>
      </c>
      <c r="H2250">
        <v>0</v>
      </c>
      <c r="I2250">
        <v>1</v>
      </c>
      <c r="J2250" t="s">
        <v>54</v>
      </c>
      <c r="K2250" s="5">
        <v>23980</v>
      </c>
      <c r="L2250" t="s">
        <v>103</v>
      </c>
      <c r="M2250" t="s">
        <v>61</v>
      </c>
      <c r="N2250">
        <v>40</v>
      </c>
      <c r="O2250">
        <v>1</v>
      </c>
      <c r="P2250">
        <v>0</v>
      </c>
      <c r="Q2250" t="s">
        <v>28</v>
      </c>
      <c r="R2250" s="5">
        <v>34203</v>
      </c>
      <c r="S2250">
        <v>5.99</v>
      </c>
      <c r="T2250" s="5">
        <v>103436.62</v>
      </c>
      <c r="U2250">
        <v>37</v>
      </c>
      <c r="V2250" t="s">
        <v>152</v>
      </c>
      <c r="W2250" s="5">
        <v>1750</v>
      </c>
      <c r="X2250" s="5">
        <f>Table1[[#This Row],[Attendance]]*Table1[[#This Row],[Average Ticket Price]]</f>
        <v>41965000</v>
      </c>
      <c r="Y2250" s="5" t="s">
        <v>683</v>
      </c>
    </row>
    <row r="2251" spans="1:25" x14ac:dyDescent="0.25">
      <c r="A2251" t="s">
        <v>262</v>
      </c>
      <c r="B2251" s="8">
        <v>45898</v>
      </c>
      <c r="C2251">
        <f t="shared" si="35"/>
        <v>2025</v>
      </c>
      <c r="D2251" t="s">
        <v>31</v>
      </c>
      <c r="E2251" t="s">
        <v>72</v>
      </c>
      <c r="F2251" t="s">
        <v>38</v>
      </c>
      <c r="G2251" t="b">
        <v>0</v>
      </c>
      <c r="H2251">
        <v>1</v>
      </c>
      <c r="I2251">
        <v>2</v>
      </c>
      <c r="J2251" t="s">
        <v>54</v>
      </c>
      <c r="K2251" s="5">
        <v>45609</v>
      </c>
      <c r="L2251" t="s">
        <v>399</v>
      </c>
      <c r="M2251" t="s">
        <v>27</v>
      </c>
      <c r="N2251">
        <v>50</v>
      </c>
      <c r="O2251">
        <v>0</v>
      </c>
      <c r="P2251">
        <v>2</v>
      </c>
      <c r="Q2251" t="s">
        <v>46</v>
      </c>
      <c r="R2251" s="5">
        <v>14938</v>
      </c>
      <c r="S2251">
        <v>5.5</v>
      </c>
      <c r="T2251" s="5">
        <v>13649.47</v>
      </c>
      <c r="U2251">
        <v>20</v>
      </c>
      <c r="V2251" t="s">
        <v>42</v>
      </c>
      <c r="W2251" s="5">
        <v>750</v>
      </c>
      <c r="X2251" s="5">
        <f>Table1[[#This Row],[Attendance]]*Table1[[#This Row],[Average Ticket Price]]</f>
        <v>34206750</v>
      </c>
      <c r="Y2251" s="5" t="s">
        <v>683</v>
      </c>
    </row>
    <row r="2252" spans="1:25" x14ac:dyDescent="0.25">
      <c r="A2252" t="s">
        <v>380</v>
      </c>
      <c r="B2252" s="8">
        <v>45994</v>
      </c>
      <c r="C2252">
        <f t="shared" si="35"/>
        <v>2025</v>
      </c>
      <c r="D2252" t="s">
        <v>77</v>
      </c>
      <c r="E2252" t="s">
        <v>72</v>
      </c>
      <c r="F2252" t="s">
        <v>24</v>
      </c>
      <c r="G2252" t="b">
        <v>0</v>
      </c>
      <c r="H2252">
        <v>5</v>
      </c>
      <c r="I2252">
        <v>4</v>
      </c>
      <c r="J2252" t="s">
        <v>25</v>
      </c>
      <c r="K2252" s="5">
        <v>26379</v>
      </c>
      <c r="L2252" t="s">
        <v>308</v>
      </c>
      <c r="M2252" t="s">
        <v>27</v>
      </c>
      <c r="N2252">
        <v>40</v>
      </c>
      <c r="O2252">
        <v>0</v>
      </c>
      <c r="P2252">
        <v>1</v>
      </c>
      <c r="Q2252" t="s">
        <v>81</v>
      </c>
      <c r="R2252" s="5">
        <v>57961</v>
      </c>
      <c r="S2252">
        <v>2.58</v>
      </c>
      <c r="T2252" s="5">
        <v>10715.69</v>
      </c>
      <c r="U2252">
        <v>50</v>
      </c>
      <c r="V2252" t="s">
        <v>29</v>
      </c>
      <c r="W2252" s="5">
        <v>750</v>
      </c>
      <c r="X2252" s="5">
        <f>Table1[[#This Row],[Attendance]]*Table1[[#This Row],[Average Ticket Price]]</f>
        <v>19784250</v>
      </c>
      <c r="Y2252" s="5" t="s">
        <v>683</v>
      </c>
    </row>
    <row r="2253" spans="1:25" x14ac:dyDescent="0.25">
      <c r="A2253" t="s">
        <v>268</v>
      </c>
      <c r="B2253" s="8">
        <v>45673</v>
      </c>
      <c r="C2253">
        <f t="shared" si="35"/>
        <v>2025</v>
      </c>
      <c r="D2253" t="s">
        <v>36</v>
      </c>
      <c r="E2253" t="s">
        <v>32</v>
      </c>
      <c r="F2253" t="s">
        <v>24</v>
      </c>
      <c r="G2253" t="b">
        <v>1</v>
      </c>
      <c r="H2253">
        <v>3</v>
      </c>
      <c r="I2253">
        <v>4</v>
      </c>
      <c r="J2253" t="s">
        <v>54</v>
      </c>
      <c r="K2253" s="5">
        <v>32706</v>
      </c>
      <c r="L2253" t="s">
        <v>84</v>
      </c>
      <c r="M2253" t="s">
        <v>34</v>
      </c>
      <c r="N2253">
        <v>54</v>
      </c>
      <c r="O2253">
        <v>0</v>
      </c>
      <c r="P2253">
        <v>0</v>
      </c>
      <c r="Q2253" t="s">
        <v>46</v>
      </c>
      <c r="R2253" s="5">
        <v>46692</v>
      </c>
      <c r="S2253">
        <v>3.85</v>
      </c>
      <c r="T2253" s="5">
        <v>189158.83</v>
      </c>
      <c r="U2253">
        <v>55</v>
      </c>
      <c r="V2253" t="s">
        <v>29</v>
      </c>
      <c r="W2253" s="5">
        <v>2250</v>
      </c>
      <c r="X2253" s="5">
        <f>Table1[[#This Row],[Attendance]]*Table1[[#This Row],[Average Ticket Price]]</f>
        <v>73588500</v>
      </c>
      <c r="Y2253" s="5" t="s">
        <v>683</v>
      </c>
    </row>
    <row r="2254" spans="1:25" x14ac:dyDescent="0.25">
      <c r="A2254" t="s">
        <v>235</v>
      </c>
      <c r="B2254" s="8">
        <v>45810</v>
      </c>
      <c r="C2254">
        <f t="shared" si="35"/>
        <v>2025</v>
      </c>
      <c r="D2254" t="s">
        <v>97</v>
      </c>
      <c r="E2254" t="s">
        <v>83</v>
      </c>
      <c r="F2254" t="s">
        <v>24</v>
      </c>
      <c r="G2254" t="b">
        <v>1</v>
      </c>
      <c r="H2254">
        <v>5</v>
      </c>
      <c r="I2254">
        <v>2</v>
      </c>
      <c r="J2254" t="s">
        <v>25</v>
      </c>
      <c r="K2254" s="5">
        <v>7406</v>
      </c>
      <c r="L2254" t="s">
        <v>229</v>
      </c>
      <c r="M2254" t="s">
        <v>61</v>
      </c>
      <c r="N2254">
        <v>15</v>
      </c>
      <c r="O2254">
        <v>1</v>
      </c>
      <c r="P2254">
        <v>0</v>
      </c>
      <c r="Q2254" t="s">
        <v>28</v>
      </c>
      <c r="R2254" s="5">
        <v>18019</v>
      </c>
      <c r="S2254">
        <v>9.01</v>
      </c>
      <c r="T2254" s="5">
        <v>62349.77</v>
      </c>
      <c r="U2254">
        <v>19</v>
      </c>
      <c r="V2254" t="s">
        <v>42</v>
      </c>
      <c r="W2254" s="5">
        <v>1750</v>
      </c>
      <c r="X2254" s="5">
        <f>Table1[[#This Row],[Attendance]]*Table1[[#This Row],[Average Ticket Price]]</f>
        <v>12960500</v>
      </c>
      <c r="Y2254" s="5" t="s">
        <v>683</v>
      </c>
    </row>
    <row r="2255" spans="1:25" x14ac:dyDescent="0.25">
      <c r="A2255" t="s">
        <v>394</v>
      </c>
      <c r="B2255" s="8">
        <v>45615</v>
      </c>
      <c r="C2255">
        <f t="shared" si="35"/>
        <v>2024</v>
      </c>
      <c r="D2255" t="s">
        <v>97</v>
      </c>
      <c r="E2255" t="s">
        <v>37</v>
      </c>
      <c r="F2255" t="s">
        <v>24</v>
      </c>
      <c r="G2255" t="b">
        <v>1</v>
      </c>
      <c r="H2255">
        <v>5</v>
      </c>
      <c r="I2255">
        <v>0</v>
      </c>
      <c r="J2255" t="s">
        <v>25</v>
      </c>
      <c r="K2255" s="5">
        <v>35009</v>
      </c>
      <c r="L2255" t="s">
        <v>45</v>
      </c>
      <c r="M2255" t="s">
        <v>50</v>
      </c>
      <c r="N2255">
        <v>38</v>
      </c>
      <c r="O2255">
        <v>0</v>
      </c>
      <c r="P2255">
        <v>0</v>
      </c>
      <c r="Q2255" t="s">
        <v>62</v>
      </c>
      <c r="R2255" s="5">
        <v>103973</v>
      </c>
      <c r="S2255">
        <v>4.0599999999999996</v>
      </c>
      <c r="T2255" s="5">
        <v>12509.81</v>
      </c>
      <c r="U2255">
        <v>21</v>
      </c>
      <c r="V2255" t="s">
        <v>29</v>
      </c>
      <c r="W2255" s="5">
        <v>2000</v>
      </c>
      <c r="X2255" s="5">
        <f>Table1[[#This Row],[Attendance]]*Table1[[#This Row],[Average Ticket Price]]</f>
        <v>70018000</v>
      </c>
      <c r="Y2255" s="5" t="s">
        <v>683</v>
      </c>
    </row>
    <row r="2256" spans="1:25" x14ac:dyDescent="0.25">
      <c r="A2256" t="s">
        <v>520</v>
      </c>
      <c r="B2256" s="8">
        <v>45815</v>
      </c>
      <c r="C2256">
        <f t="shared" si="35"/>
        <v>2025</v>
      </c>
      <c r="D2256" t="s">
        <v>53</v>
      </c>
      <c r="E2256" t="s">
        <v>37</v>
      </c>
      <c r="F2256" t="s">
        <v>38</v>
      </c>
      <c r="G2256" t="b">
        <v>0</v>
      </c>
      <c r="H2256">
        <v>4</v>
      </c>
      <c r="I2256">
        <v>4</v>
      </c>
      <c r="J2256" t="s">
        <v>39</v>
      </c>
      <c r="K2256" s="5">
        <v>36786</v>
      </c>
      <c r="L2256" t="s">
        <v>107</v>
      </c>
      <c r="M2256" t="s">
        <v>50</v>
      </c>
      <c r="N2256">
        <v>55</v>
      </c>
      <c r="O2256">
        <v>0</v>
      </c>
      <c r="P2256">
        <v>1</v>
      </c>
      <c r="Q2256" t="s">
        <v>87</v>
      </c>
      <c r="R2256" s="5">
        <v>25839</v>
      </c>
      <c r="S2256">
        <v>4.09</v>
      </c>
      <c r="T2256" s="5">
        <v>116541.01</v>
      </c>
      <c r="U2256">
        <v>39</v>
      </c>
      <c r="V2256" t="s">
        <v>29</v>
      </c>
      <c r="W2256" s="5">
        <v>2250</v>
      </c>
      <c r="X2256" s="5">
        <f>Table1[[#This Row],[Attendance]]*Table1[[#This Row],[Average Ticket Price]]</f>
        <v>82768500</v>
      </c>
      <c r="Y2256" s="5" t="s">
        <v>683</v>
      </c>
    </row>
    <row r="2257" spans="1:25" x14ac:dyDescent="0.25">
      <c r="A2257" t="s">
        <v>250</v>
      </c>
      <c r="B2257" s="8">
        <v>45622</v>
      </c>
      <c r="C2257">
        <f t="shared" si="35"/>
        <v>2024</v>
      </c>
      <c r="D2257" t="s">
        <v>97</v>
      </c>
      <c r="E2257" t="s">
        <v>23</v>
      </c>
      <c r="F2257" t="s">
        <v>44</v>
      </c>
      <c r="G2257" t="b">
        <v>1</v>
      </c>
      <c r="H2257">
        <v>4</v>
      </c>
      <c r="I2257">
        <v>3</v>
      </c>
      <c r="J2257" t="s">
        <v>25</v>
      </c>
      <c r="K2257" s="5">
        <v>7976</v>
      </c>
      <c r="L2257" t="s">
        <v>131</v>
      </c>
      <c r="M2257" t="s">
        <v>27</v>
      </c>
      <c r="N2257">
        <v>35</v>
      </c>
      <c r="O2257">
        <v>0</v>
      </c>
      <c r="P2257">
        <v>1</v>
      </c>
      <c r="Q2257" t="s">
        <v>28</v>
      </c>
      <c r="R2257" s="5">
        <v>94265</v>
      </c>
      <c r="S2257">
        <v>4.42</v>
      </c>
      <c r="T2257" s="5">
        <v>76863.990000000005</v>
      </c>
      <c r="U2257">
        <v>22</v>
      </c>
      <c r="V2257" t="s">
        <v>42</v>
      </c>
      <c r="W2257" s="5">
        <v>1750</v>
      </c>
      <c r="X2257" s="5">
        <f>Table1[[#This Row],[Attendance]]*Table1[[#This Row],[Average Ticket Price]]</f>
        <v>13958000</v>
      </c>
      <c r="Y2257" s="5" t="s">
        <v>683</v>
      </c>
    </row>
    <row r="2258" spans="1:25" x14ac:dyDescent="0.25">
      <c r="A2258" t="s">
        <v>350</v>
      </c>
      <c r="B2258" s="8">
        <v>45675</v>
      </c>
      <c r="C2258">
        <f t="shared" si="35"/>
        <v>2025</v>
      </c>
      <c r="D2258" t="s">
        <v>31</v>
      </c>
      <c r="E2258" t="s">
        <v>23</v>
      </c>
      <c r="F2258" t="s">
        <v>38</v>
      </c>
      <c r="G2258" t="b">
        <v>1</v>
      </c>
      <c r="H2258">
        <v>2</v>
      </c>
      <c r="I2258">
        <v>2</v>
      </c>
      <c r="J2258" t="s">
        <v>39</v>
      </c>
      <c r="K2258" s="5">
        <v>41476</v>
      </c>
      <c r="L2258" t="s">
        <v>55</v>
      </c>
      <c r="M2258" t="s">
        <v>61</v>
      </c>
      <c r="N2258">
        <v>27</v>
      </c>
      <c r="O2258">
        <v>0</v>
      </c>
      <c r="P2258">
        <v>0</v>
      </c>
      <c r="Q2258" t="s">
        <v>51</v>
      </c>
      <c r="R2258" s="5">
        <v>51764</v>
      </c>
      <c r="S2258">
        <v>8.81</v>
      </c>
      <c r="T2258" s="5">
        <v>9256.89</v>
      </c>
      <c r="U2258">
        <v>44</v>
      </c>
      <c r="V2258" t="s">
        <v>42</v>
      </c>
      <c r="W2258" s="5">
        <v>1500</v>
      </c>
      <c r="X2258" s="5">
        <f>Table1[[#This Row],[Attendance]]*Table1[[#This Row],[Average Ticket Price]]</f>
        <v>62214000</v>
      </c>
      <c r="Y2258" s="5" t="s">
        <v>683</v>
      </c>
    </row>
    <row r="2259" spans="1:25" x14ac:dyDescent="0.25">
      <c r="A2259" t="s">
        <v>490</v>
      </c>
      <c r="B2259" s="8">
        <v>45476</v>
      </c>
      <c r="C2259">
        <f t="shared" si="35"/>
        <v>2024</v>
      </c>
      <c r="D2259" t="s">
        <v>36</v>
      </c>
      <c r="E2259" t="s">
        <v>83</v>
      </c>
      <c r="F2259" t="s">
        <v>38</v>
      </c>
      <c r="G2259" t="b">
        <v>1</v>
      </c>
      <c r="H2259">
        <v>4</v>
      </c>
      <c r="I2259">
        <v>3</v>
      </c>
      <c r="J2259" t="s">
        <v>25</v>
      </c>
      <c r="K2259" s="5">
        <v>18081</v>
      </c>
      <c r="L2259" t="s">
        <v>105</v>
      </c>
      <c r="M2259" t="s">
        <v>27</v>
      </c>
      <c r="N2259">
        <v>19</v>
      </c>
      <c r="O2259">
        <v>0</v>
      </c>
      <c r="P2259">
        <v>2</v>
      </c>
      <c r="Q2259" t="s">
        <v>81</v>
      </c>
      <c r="R2259" s="5">
        <v>130990</v>
      </c>
      <c r="S2259">
        <v>3.09</v>
      </c>
      <c r="T2259" s="5">
        <v>242357.19</v>
      </c>
      <c r="U2259">
        <v>33</v>
      </c>
      <c r="V2259" t="s">
        <v>42</v>
      </c>
      <c r="W2259" s="5">
        <v>1500</v>
      </c>
      <c r="X2259" s="5">
        <f>Table1[[#This Row],[Attendance]]*Table1[[#This Row],[Average Ticket Price]]</f>
        <v>27121500</v>
      </c>
      <c r="Y2259" s="5" t="s">
        <v>683</v>
      </c>
    </row>
    <row r="2260" spans="1:25" x14ac:dyDescent="0.25">
      <c r="A2260" t="s">
        <v>324</v>
      </c>
      <c r="B2260" s="8">
        <v>45325</v>
      </c>
      <c r="C2260">
        <f t="shared" si="35"/>
        <v>2024</v>
      </c>
      <c r="D2260" t="s">
        <v>97</v>
      </c>
      <c r="E2260" t="s">
        <v>98</v>
      </c>
      <c r="F2260" t="s">
        <v>38</v>
      </c>
      <c r="G2260" t="b">
        <v>0</v>
      </c>
      <c r="H2260">
        <v>1</v>
      </c>
      <c r="I2260">
        <v>3</v>
      </c>
      <c r="J2260" t="s">
        <v>54</v>
      </c>
      <c r="K2260" s="5">
        <v>11106</v>
      </c>
      <c r="L2260" t="s">
        <v>129</v>
      </c>
      <c r="M2260" t="s">
        <v>34</v>
      </c>
      <c r="N2260">
        <v>89</v>
      </c>
      <c r="O2260">
        <v>2</v>
      </c>
      <c r="P2260">
        <v>0</v>
      </c>
      <c r="Q2260" t="s">
        <v>41</v>
      </c>
      <c r="R2260" s="5">
        <v>84213</v>
      </c>
      <c r="S2260">
        <v>2.33</v>
      </c>
      <c r="T2260" s="5">
        <v>131434.39000000001</v>
      </c>
      <c r="U2260">
        <v>28</v>
      </c>
      <c r="V2260" t="s">
        <v>42</v>
      </c>
      <c r="W2260" s="5">
        <v>1250</v>
      </c>
      <c r="X2260" s="5">
        <f>Table1[[#This Row],[Attendance]]*Table1[[#This Row],[Average Ticket Price]]</f>
        <v>13882500</v>
      </c>
      <c r="Y2260" s="5" t="s">
        <v>683</v>
      </c>
    </row>
    <row r="2261" spans="1:25" x14ac:dyDescent="0.25">
      <c r="A2261" t="s">
        <v>500</v>
      </c>
      <c r="B2261" s="8">
        <v>45684</v>
      </c>
      <c r="C2261">
        <f t="shared" si="35"/>
        <v>2025</v>
      </c>
      <c r="D2261" t="s">
        <v>97</v>
      </c>
      <c r="E2261" t="s">
        <v>72</v>
      </c>
      <c r="F2261" t="s">
        <v>44</v>
      </c>
      <c r="G2261" t="b">
        <v>0</v>
      </c>
      <c r="H2261">
        <v>4</v>
      </c>
      <c r="I2261">
        <v>1</v>
      </c>
      <c r="J2261" t="s">
        <v>25</v>
      </c>
      <c r="K2261" s="5">
        <v>22751</v>
      </c>
      <c r="L2261" t="s">
        <v>143</v>
      </c>
      <c r="M2261" t="s">
        <v>27</v>
      </c>
      <c r="N2261">
        <v>18</v>
      </c>
      <c r="O2261">
        <v>0</v>
      </c>
      <c r="P2261">
        <v>0</v>
      </c>
      <c r="Q2261" t="s">
        <v>87</v>
      </c>
      <c r="R2261" s="5">
        <v>131416</v>
      </c>
      <c r="S2261">
        <v>3.52</v>
      </c>
      <c r="T2261" s="5">
        <v>240720.53</v>
      </c>
      <c r="U2261">
        <v>58</v>
      </c>
      <c r="V2261" t="s">
        <v>42</v>
      </c>
      <c r="W2261" s="5">
        <v>1500</v>
      </c>
      <c r="X2261" s="5">
        <f>Table1[[#This Row],[Attendance]]*Table1[[#This Row],[Average Ticket Price]]</f>
        <v>34126500</v>
      </c>
      <c r="Y2261" s="5" t="s">
        <v>683</v>
      </c>
    </row>
    <row r="2262" spans="1:25" x14ac:dyDescent="0.25">
      <c r="A2262" t="s">
        <v>233</v>
      </c>
      <c r="B2262" s="8">
        <v>45802</v>
      </c>
      <c r="C2262">
        <f t="shared" si="35"/>
        <v>2025</v>
      </c>
      <c r="D2262" t="s">
        <v>22</v>
      </c>
      <c r="E2262" t="s">
        <v>48</v>
      </c>
      <c r="F2262" t="s">
        <v>24</v>
      </c>
      <c r="G2262" t="b">
        <v>0</v>
      </c>
      <c r="H2262">
        <v>3</v>
      </c>
      <c r="I2262">
        <v>1</v>
      </c>
      <c r="J2262" t="s">
        <v>25</v>
      </c>
      <c r="K2262" s="5">
        <v>27345</v>
      </c>
      <c r="L2262" t="s">
        <v>238</v>
      </c>
      <c r="M2262" t="s">
        <v>27</v>
      </c>
      <c r="N2262">
        <v>34</v>
      </c>
      <c r="O2262">
        <v>1</v>
      </c>
      <c r="P2262">
        <v>0</v>
      </c>
      <c r="Q2262" t="s">
        <v>81</v>
      </c>
      <c r="R2262" s="5">
        <v>55847</v>
      </c>
      <c r="S2262">
        <v>6.32</v>
      </c>
      <c r="T2262" s="5">
        <v>4642.87</v>
      </c>
      <c r="U2262">
        <v>20</v>
      </c>
      <c r="V2262" t="s">
        <v>42</v>
      </c>
      <c r="W2262" s="5">
        <v>2000</v>
      </c>
      <c r="X2262" s="5">
        <f>Table1[[#This Row],[Attendance]]*Table1[[#This Row],[Average Ticket Price]]</f>
        <v>54690000</v>
      </c>
      <c r="Y2262" s="5" t="s">
        <v>683</v>
      </c>
    </row>
    <row r="2263" spans="1:25" x14ac:dyDescent="0.25">
      <c r="A2263" t="s">
        <v>421</v>
      </c>
      <c r="B2263" s="8">
        <v>45690</v>
      </c>
      <c r="C2263">
        <f t="shared" si="35"/>
        <v>2025</v>
      </c>
      <c r="D2263" t="s">
        <v>89</v>
      </c>
      <c r="E2263" t="s">
        <v>72</v>
      </c>
      <c r="F2263" t="s">
        <v>38</v>
      </c>
      <c r="G2263" t="b">
        <v>0</v>
      </c>
      <c r="H2263">
        <v>4</v>
      </c>
      <c r="I2263">
        <v>0</v>
      </c>
      <c r="J2263" t="s">
        <v>25</v>
      </c>
      <c r="K2263" s="5">
        <v>36392</v>
      </c>
      <c r="L2263" t="s">
        <v>141</v>
      </c>
      <c r="M2263" t="s">
        <v>34</v>
      </c>
      <c r="N2263">
        <v>67</v>
      </c>
      <c r="O2263">
        <v>0</v>
      </c>
      <c r="P2263">
        <v>0</v>
      </c>
      <c r="Q2263" t="s">
        <v>62</v>
      </c>
      <c r="R2263" s="5">
        <v>64675</v>
      </c>
      <c r="S2263">
        <v>5.92</v>
      </c>
      <c r="T2263" s="5">
        <v>179428.66</v>
      </c>
      <c r="U2263">
        <v>56</v>
      </c>
      <c r="V2263" t="s">
        <v>152</v>
      </c>
      <c r="W2263" s="5">
        <v>1750</v>
      </c>
      <c r="X2263" s="5">
        <f>Table1[[#This Row],[Attendance]]*Table1[[#This Row],[Average Ticket Price]]</f>
        <v>63686000</v>
      </c>
      <c r="Y2263" s="5" t="s">
        <v>683</v>
      </c>
    </row>
    <row r="2264" spans="1:25" x14ac:dyDescent="0.25">
      <c r="A2264" t="s">
        <v>632</v>
      </c>
      <c r="B2264" s="8">
        <v>45498</v>
      </c>
      <c r="C2264">
        <f t="shared" si="35"/>
        <v>2024</v>
      </c>
      <c r="D2264" t="s">
        <v>69</v>
      </c>
      <c r="E2264" t="s">
        <v>98</v>
      </c>
      <c r="F2264" t="s">
        <v>24</v>
      </c>
      <c r="G2264" t="b">
        <v>1</v>
      </c>
      <c r="H2264">
        <v>1</v>
      </c>
      <c r="I2264">
        <v>1</v>
      </c>
      <c r="J2264" t="s">
        <v>39</v>
      </c>
      <c r="K2264" s="5">
        <v>31407</v>
      </c>
      <c r="L2264" t="s">
        <v>169</v>
      </c>
      <c r="M2264" t="s">
        <v>61</v>
      </c>
      <c r="N2264">
        <v>62</v>
      </c>
      <c r="O2264">
        <v>2</v>
      </c>
      <c r="P2264">
        <v>2</v>
      </c>
      <c r="Q2264" t="s">
        <v>41</v>
      </c>
      <c r="R2264" s="5">
        <v>5452</v>
      </c>
      <c r="S2264">
        <v>2.88</v>
      </c>
      <c r="T2264" s="5">
        <v>216710.85</v>
      </c>
      <c r="U2264">
        <v>54</v>
      </c>
      <c r="V2264" t="s">
        <v>42</v>
      </c>
      <c r="W2264" s="5">
        <v>2250</v>
      </c>
      <c r="X2264" s="5">
        <f>Table1[[#This Row],[Attendance]]*Table1[[#This Row],[Average Ticket Price]]</f>
        <v>70665750</v>
      </c>
      <c r="Y2264" s="5" t="s">
        <v>683</v>
      </c>
    </row>
    <row r="2265" spans="1:25" x14ac:dyDescent="0.25">
      <c r="A2265" t="s">
        <v>430</v>
      </c>
      <c r="B2265" s="8">
        <v>45912</v>
      </c>
      <c r="C2265">
        <f t="shared" si="35"/>
        <v>2025</v>
      </c>
      <c r="D2265" t="s">
        <v>22</v>
      </c>
      <c r="E2265" t="s">
        <v>83</v>
      </c>
      <c r="F2265" t="s">
        <v>44</v>
      </c>
      <c r="G2265" t="b">
        <v>1</v>
      </c>
      <c r="H2265">
        <v>5</v>
      </c>
      <c r="I2265">
        <v>4</v>
      </c>
      <c r="J2265" t="s">
        <v>25</v>
      </c>
      <c r="K2265" s="5">
        <v>33297</v>
      </c>
      <c r="L2265" t="s">
        <v>57</v>
      </c>
      <c r="M2265" t="s">
        <v>61</v>
      </c>
      <c r="N2265">
        <v>35</v>
      </c>
      <c r="O2265">
        <v>1</v>
      </c>
      <c r="P2265">
        <v>0</v>
      </c>
      <c r="Q2265" t="s">
        <v>28</v>
      </c>
      <c r="R2265" s="5">
        <v>145681</v>
      </c>
      <c r="S2265">
        <v>0.9</v>
      </c>
      <c r="T2265" s="5">
        <v>26848.080000000002</v>
      </c>
      <c r="U2265">
        <v>29</v>
      </c>
      <c r="V2265" t="s">
        <v>42</v>
      </c>
      <c r="W2265" s="5">
        <v>1500</v>
      </c>
      <c r="X2265" s="5">
        <f>Table1[[#This Row],[Attendance]]*Table1[[#This Row],[Average Ticket Price]]</f>
        <v>49945500</v>
      </c>
      <c r="Y2265" s="5" t="s">
        <v>683</v>
      </c>
    </row>
    <row r="2266" spans="1:25" x14ac:dyDescent="0.25">
      <c r="A2266" t="s">
        <v>338</v>
      </c>
      <c r="B2266" s="8">
        <v>45917</v>
      </c>
      <c r="C2266">
        <f t="shared" si="35"/>
        <v>2025</v>
      </c>
      <c r="D2266" t="s">
        <v>77</v>
      </c>
      <c r="E2266" t="s">
        <v>66</v>
      </c>
      <c r="F2266" t="s">
        <v>24</v>
      </c>
      <c r="G2266" t="b">
        <v>1</v>
      </c>
      <c r="H2266">
        <v>1</v>
      </c>
      <c r="I2266">
        <v>4</v>
      </c>
      <c r="J2266" t="s">
        <v>54</v>
      </c>
      <c r="K2266" s="5">
        <v>44482</v>
      </c>
      <c r="L2266" t="s">
        <v>161</v>
      </c>
      <c r="M2266" t="s">
        <v>61</v>
      </c>
      <c r="N2266">
        <v>12</v>
      </c>
      <c r="O2266">
        <v>2</v>
      </c>
      <c r="P2266">
        <v>1</v>
      </c>
      <c r="Q2266" t="s">
        <v>51</v>
      </c>
      <c r="R2266" s="5">
        <v>104855</v>
      </c>
      <c r="S2266">
        <v>8.01</v>
      </c>
      <c r="T2266" s="5">
        <v>221822.45</v>
      </c>
      <c r="U2266">
        <v>57</v>
      </c>
      <c r="V2266" t="s">
        <v>29</v>
      </c>
      <c r="W2266" s="5">
        <v>1750</v>
      </c>
      <c r="X2266" s="5">
        <f>Table1[[#This Row],[Attendance]]*Table1[[#This Row],[Average Ticket Price]]</f>
        <v>77843500</v>
      </c>
      <c r="Y2266" s="5" t="s">
        <v>683</v>
      </c>
    </row>
    <row r="2267" spans="1:25" x14ac:dyDescent="0.25">
      <c r="A2267" t="s">
        <v>592</v>
      </c>
      <c r="B2267" s="8">
        <v>45938</v>
      </c>
      <c r="C2267">
        <f t="shared" si="35"/>
        <v>2025</v>
      </c>
      <c r="D2267" t="s">
        <v>69</v>
      </c>
      <c r="E2267" t="s">
        <v>37</v>
      </c>
      <c r="F2267" t="s">
        <v>38</v>
      </c>
      <c r="G2267" t="b">
        <v>1</v>
      </c>
      <c r="H2267">
        <v>4</v>
      </c>
      <c r="I2267">
        <v>1</v>
      </c>
      <c r="J2267" t="s">
        <v>25</v>
      </c>
      <c r="K2267" s="5">
        <v>39768</v>
      </c>
      <c r="L2267" t="s">
        <v>141</v>
      </c>
      <c r="M2267" t="s">
        <v>34</v>
      </c>
      <c r="N2267">
        <v>64</v>
      </c>
      <c r="O2267">
        <v>0</v>
      </c>
      <c r="P2267">
        <v>0</v>
      </c>
      <c r="Q2267" t="s">
        <v>87</v>
      </c>
      <c r="R2267" s="5">
        <v>4900</v>
      </c>
      <c r="S2267">
        <v>6.26</v>
      </c>
      <c r="T2267" s="5">
        <v>142202.44</v>
      </c>
      <c r="U2267">
        <v>50</v>
      </c>
      <c r="V2267" t="s">
        <v>29</v>
      </c>
      <c r="W2267" s="5">
        <v>1750</v>
      </c>
      <c r="X2267" s="5">
        <f>Table1[[#This Row],[Attendance]]*Table1[[#This Row],[Average Ticket Price]]</f>
        <v>69594000</v>
      </c>
      <c r="Y2267" s="5" t="s">
        <v>683</v>
      </c>
    </row>
    <row r="2268" spans="1:25" x14ac:dyDescent="0.25">
      <c r="A2268" t="s">
        <v>309</v>
      </c>
      <c r="B2268" s="8">
        <v>45952</v>
      </c>
      <c r="C2268">
        <f t="shared" si="35"/>
        <v>2025</v>
      </c>
      <c r="D2268" t="s">
        <v>36</v>
      </c>
      <c r="E2268" t="s">
        <v>72</v>
      </c>
      <c r="F2268" t="s">
        <v>44</v>
      </c>
      <c r="G2268" t="b">
        <v>1</v>
      </c>
      <c r="H2268">
        <v>3</v>
      </c>
      <c r="I2268">
        <v>0</v>
      </c>
      <c r="J2268" t="s">
        <v>25</v>
      </c>
      <c r="K2268" s="5">
        <v>19436</v>
      </c>
      <c r="L2268" t="s">
        <v>86</v>
      </c>
      <c r="M2268" t="s">
        <v>27</v>
      </c>
      <c r="N2268">
        <v>55</v>
      </c>
      <c r="O2268">
        <v>0</v>
      </c>
      <c r="P2268">
        <v>0</v>
      </c>
      <c r="Q2268" t="s">
        <v>87</v>
      </c>
      <c r="R2268" s="5">
        <v>18734</v>
      </c>
      <c r="S2268">
        <v>3.89</v>
      </c>
      <c r="T2268" s="5">
        <v>121547.29</v>
      </c>
      <c r="U2268">
        <v>25</v>
      </c>
      <c r="V2268" t="s">
        <v>42</v>
      </c>
      <c r="W2268" s="5">
        <v>1750</v>
      </c>
      <c r="X2268" s="5">
        <f>Table1[[#This Row],[Attendance]]*Table1[[#This Row],[Average Ticket Price]]</f>
        <v>34013000</v>
      </c>
      <c r="Y2268" s="5" t="s">
        <v>683</v>
      </c>
    </row>
    <row r="2269" spans="1:25" x14ac:dyDescent="0.25">
      <c r="A2269" t="s">
        <v>82</v>
      </c>
      <c r="B2269" s="8">
        <v>45935</v>
      </c>
      <c r="C2269">
        <f t="shared" si="35"/>
        <v>2025</v>
      </c>
      <c r="D2269" t="s">
        <v>69</v>
      </c>
      <c r="E2269" t="s">
        <v>66</v>
      </c>
      <c r="F2269" t="s">
        <v>44</v>
      </c>
      <c r="G2269" t="b">
        <v>0</v>
      </c>
      <c r="H2269">
        <v>1</v>
      </c>
      <c r="I2269">
        <v>0</v>
      </c>
      <c r="J2269" t="s">
        <v>25</v>
      </c>
      <c r="K2269" s="5">
        <v>53713</v>
      </c>
      <c r="L2269" t="s">
        <v>178</v>
      </c>
      <c r="M2269" t="s">
        <v>27</v>
      </c>
      <c r="N2269">
        <v>20</v>
      </c>
      <c r="O2269">
        <v>1</v>
      </c>
      <c r="P2269">
        <v>2</v>
      </c>
      <c r="Q2269" t="s">
        <v>81</v>
      </c>
      <c r="R2269" s="5">
        <v>118688</v>
      </c>
      <c r="S2269">
        <v>2.94</v>
      </c>
      <c r="T2269" s="5">
        <v>110612.08</v>
      </c>
      <c r="U2269">
        <v>22</v>
      </c>
      <c r="V2269" t="s">
        <v>29</v>
      </c>
      <c r="W2269" s="5">
        <v>1750</v>
      </c>
      <c r="X2269" s="5">
        <f>Table1[[#This Row],[Attendance]]*Table1[[#This Row],[Average Ticket Price]]</f>
        <v>93997750</v>
      </c>
      <c r="Y2269" s="5" t="s">
        <v>683</v>
      </c>
    </row>
    <row r="2270" spans="1:25" x14ac:dyDescent="0.25">
      <c r="A2270" t="s">
        <v>340</v>
      </c>
      <c r="B2270" s="8">
        <v>45459</v>
      </c>
      <c r="C2270">
        <f t="shared" si="35"/>
        <v>2024</v>
      </c>
      <c r="D2270" t="s">
        <v>69</v>
      </c>
      <c r="E2270" t="s">
        <v>48</v>
      </c>
      <c r="F2270" t="s">
        <v>24</v>
      </c>
      <c r="G2270" t="b">
        <v>0</v>
      </c>
      <c r="H2270">
        <v>3</v>
      </c>
      <c r="I2270">
        <v>1</v>
      </c>
      <c r="J2270" t="s">
        <v>25</v>
      </c>
      <c r="K2270" s="5">
        <v>17609</v>
      </c>
      <c r="L2270" t="s">
        <v>73</v>
      </c>
      <c r="M2270" t="s">
        <v>34</v>
      </c>
      <c r="N2270">
        <v>68</v>
      </c>
      <c r="O2270">
        <v>1</v>
      </c>
      <c r="P2270">
        <v>1</v>
      </c>
      <c r="Q2270" t="s">
        <v>28</v>
      </c>
      <c r="R2270" s="5">
        <v>3890</v>
      </c>
      <c r="S2270">
        <v>9.4499999999999993</v>
      </c>
      <c r="T2270" s="5">
        <v>11837.02</v>
      </c>
      <c r="U2270">
        <v>64</v>
      </c>
      <c r="V2270" t="s">
        <v>29</v>
      </c>
      <c r="W2270" s="5">
        <v>1000</v>
      </c>
      <c r="X2270" s="5">
        <f>Table1[[#This Row],[Attendance]]*Table1[[#This Row],[Average Ticket Price]]</f>
        <v>17609000</v>
      </c>
      <c r="Y2270" s="5" t="s">
        <v>683</v>
      </c>
    </row>
    <row r="2271" spans="1:25" x14ac:dyDescent="0.25">
      <c r="A2271" t="s">
        <v>227</v>
      </c>
      <c r="B2271" s="8">
        <v>45660</v>
      </c>
      <c r="C2271">
        <f t="shared" si="35"/>
        <v>2025</v>
      </c>
      <c r="D2271" t="s">
        <v>22</v>
      </c>
      <c r="E2271" t="s">
        <v>83</v>
      </c>
      <c r="F2271" t="s">
        <v>24</v>
      </c>
      <c r="G2271" t="b">
        <v>1</v>
      </c>
      <c r="H2271">
        <v>1</v>
      </c>
      <c r="I2271">
        <v>2</v>
      </c>
      <c r="J2271" t="s">
        <v>54</v>
      </c>
      <c r="K2271" s="5">
        <v>11686</v>
      </c>
      <c r="L2271" t="s">
        <v>358</v>
      </c>
      <c r="M2271" t="s">
        <v>27</v>
      </c>
      <c r="N2271">
        <v>47</v>
      </c>
      <c r="O2271">
        <v>2</v>
      </c>
      <c r="P2271">
        <v>0</v>
      </c>
      <c r="Q2271" t="s">
        <v>87</v>
      </c>
      <c r="R2271" s="5">
        <v>113401</v>
      </c>
      <c r="S2271">
        <v>7.92</v>
      </c>
      <c r="T2271" s="5">
        <v>154278.13</v>
      </c>
      <c r="U2271">
        <v>46</v>
      </c>
      <c r="V2271" t="s">
        <v>29</v>
      </c>
      <c r="W2271" s="5">
        <v>1500</v>
      </c>
      <c r="X2271" s="5">
        <f>Table1[[#This Row],[Attendance]]*Table1[[#This Row],[Average Ticket Price]]</f>
        <v>17529000</v>
      </c>
      <c r="Y2271" s="5" t="s">
        <v>683</v>
      </c>
    </row>
    <row r="2272" spans="1:25" x14ac:dyDescent="0.25">
      <c r="A2272" t="s">
        <v>219</v>
      </c>
      <c r="B2272" s="8">
        <v>45635</v>
      </c>
      <c r="C2272">
        <f t="shared" si="35"/>
        <v>2024</v>
      </c>
      <c r="D2272" t="s">
        <v>36</v>
      </c>
      <c r="E2272" t="s">
        <v>37</v>
      </c>
      <c r="F2272" t="s">
        <v>44</v>
      </c>
      <c r="G2272" t="b">
        <v>1</v>
      </c>
      <c r="H2272">
        <v>2</v>
      </c>
      <c r="I2272">
        <v>0</v>
      </c>
      <c r="J2272" t="s">
        <v>25</v>
      </c>
      <c r="K2272" s="5">
        <v>22062</v>
      </c>
      <c r="L2272" t="s">
        <v>163</v>
      </c>
      <c r="M2272" t="s">
        <v>61</v>
      </c>
      <c r="N2272">
        <v>72</v>
      </c>
      <c r="O2272">
        <v>0</v>
      </c>
      <c r="P2272">
        <v>1</v>
      </c>
      <c r="Q2272" t="s">
        <v>87</v>
      </c>
      <c r="R2272" s="5">
        <v>139912</v>
      </c>
      <c r="S2272">
        <v>7.67</v>
      </c>
      <c r="T2272" s="5">
        <v>50872.92</v>
      </c>
      <c r="U2272">
        <v>64</v>
      </c>
      <c r="V2272" t="s">
        <v>29</v>
      </c>
      <c r="W2272" s="5">
        <v>750</v>
      </c>
      <c r="X2272" s="5">
        <f>Table1[[#This Row],[Attendance]]*Table1[[#This Row],[Average Ticket Price]]</f>
        <v>16546500</v>
      </c>
      <c r="Y2272" s="5" t="s">
        <v>683</v>
      </c>
    </row>
    <row r="2273" spans="1:25" x14ac:dyDescent="0.25">
      <c r="A2273" t="s">
        <v>230</v>
      </c>
      <c r="B2273" s="8">
        <v>45629</v>
      </c>
      <c r="C2273">
        <f t="shared" si="35"/>
        <v>2024</v>
      </c>
      <c r="D2273" t="s">
        <v>36</v>
      </c>
      <c r="E2273" t="s">
        <v>72</v>
      </c>
      <c r="F2273" t="s">
        <v>24</v>
      </c>
      <c r="G2273" t="b">
        <v>0</v>
      </c>
      <c r="H2273">
        <v>0</v>
      </c>
      <c r="I2273">
        <v>4</v>
      </c>
      <c r="J2273" t="s">
        <v>54</v>
      </c>
      <c r="K2273" s="5">
        <v>9714</v>
      </c>
      <c r="L2273" t="s">
        <v>107</v>
      </c>
      <c r="M2273" t="s">
        <v>34</v>
      </c>
      <c r="N2273">
        <v>20</v>
      </c>
      <c r="O2273">
        <v>0</v>
      </c>
      <c r="P2273">
        <v>2</v>
      </c>
      <c r="Q2273" t="s">
        <v>46</v>
      </c>
      <c r="R2273" s="5">
        <v>131344</v>
      </c>
      <c r="S2273">
        <v>1.3</v>
      </c>
      <c r="T2273" s="5">
        <v>65300.17</v>
      </c>
      <c r="U2273">
        <v>63</v>
      </c>
      <c r="V2273" t="s">
        <v>42</v>
      </c>
      <c r="W2273" s="5">
        <v>1250</v>
      </c>
      <c r="X2273" s="5">
        <f>Table1[[#This Row],[Attendance]]*Table1[[#This Row],[Average Ticket Price]]</f>
        <v>12142500</v>
      </c>
      <c r="Y2273" s="5" t="s">
        <v>683</v>
      </c>
    </row>
    <row r="2274" spans="1:25" x14ac:dyDescent="0.25">
      <c r="A2274" t="s">
        <v>276</v>
      </c>
      <c r="B2274" s="8">
        <v>45905</v>
      </c>
      <c r="C2274">
        <f t="shared" si="35"/>
        <v>2025</v>
      </c>
      <c r="D2274" t="s">
        <v>31</v>
      </c>
      <c r="E2274" t="s">
        <v>23</v>
      </c>
      <c r="F2274" t="s">
        <v>44</v>
      </c>
      <c r="G2274" t="b">
        <v>1</v>
      </c>
      <c r="H2274">
        <v>4</v>
      </c>
      <c r="I2274">
        <v>4</v>
      </c>
      <c r="J2274" t="s">
        <v>39</v>
      </c>
      <c r="K2274" s="5">
        <v>25074</v>
      </c>
      <c r="L2274" t="s">
        <v>341</v>
      </c>
      <c r="M2274" t="s">
        <v>27</v>
      </c>
      <c r="N2274">
        <v>77</v>
      </c>
      <c r="O2274">
        <v>0</v>
      </c>
      <c r="P2274">
        <v>0</v>
      </c>
      <c r="Q2274" t="s">
        <v>87</v>
      </c>
      <c r="R2274" s="5">
        <v>41113</v>
      </c>
      <c r="S2274">
        <v>5.13</v>
      </c>
      <c r="T2274" s="5">
        <v>68749.08</v>
      </c>
      <c r="U2274">
        <v>28</v>
      </c>
      <c r="V2274" t="s">
        <v>29</v>
      </c>
      <c r="W2274" s="5">
        <v>1500</v>
      </c>
      <c r="X2274" s="5">
        <f>Table1[[#This Row],[Attendance]]*Table1[[#This Row],[Average Ticket Price]]</f>
        <v>37611000</v>
      </c>
      <c r="Y2274" s="5" t="s">
        <v>683</v>
      </c>
    </row>
    <row r="2275" spans="1:25" x14ac:dyDescent="0.25">
      <c r="A2275" t="s">
        <v>613</v>
      </c>
      <c r="B2275" s="8">
        <v>45914</v>
      </c>
      <c r="C2275">
        <f t="shared" si="35"/>
        <v>2025</v>
      </c>
      <c r="D2275" t="s">
        <v>97</v>
      </c>
      <c r="E2275" t="s">
        <v>72</v>
      </c>
      <c r="F2275" t="s">
        <v>38</v>
      </c>
      <c r="G2275" t="b">
        <v>0</v>
      </c>
      <c r="H2275">
        <v>1</v>
      </c>
      <c r="I2275">
        <v>3</v>
      </c>
      <c r="J2275" t="s">
        <v>54</v>
      </c>
      <c r="K2275" s="5">
        <v>27584</v>
      </c>
      <c r="L2275" t="s">
        <v>75</v>
      </c>
      <c r="M2275" t="s">
        <v>27</v>
      </c>
      <c r="N2275">
        <v>23</v>
      </c>
      <c r="O2275">
        <v>0</v>
      </c>
      <c r="P2275">
        <v>2</v>
      </c>
      <c r="Q2275" t="s">
        <v>81</v>
      </c>
      <c r="R2275" s="5">
        <v>76008</v>
      </c>
      <c r="S2275">
        <v>6.32</v>
      </c>
      <c r="T2275" s="5">
        <v>100933.11</v>
      </c>
      <c r="U2275">
        <v>37</v>
      </c>
      <c r="V2275" t="s">
        <v>29</v>
      </c>
      <c r="W2275" s="5">
        <v>1750</v>
      </c>
      <c r="X2275" s="5">
        <f>Table1[[#This Row],[Attendance]]*Table1[[#This Row],[Average Ticket Price]]</f>
        <v>48272000</v>
      </c>
      <c r="Y2275" s="5" t="s">
        <v>683</v>
      </c>
    </row>
    <row r="2276" spans="1:25" x14ac:dyDescent="0.25">
      <c r="A2276" t="s">
        <v>340</v>
      </c>
      <c r="B2276" s="8">
        <v>45612</v>
      </c>
      <c r="C2276">
        <f t="shared" si="35"/>
        <v>2024</v>
      </c>
      <c r="D2276" t="s">
        <v>97</v>
      </c>
      <c r="E2276" t="s">
        <v>23</v>
      </c>
      <c r="F2276" t="s">
        <v>38</v>
      </c>
      <c r="G2276" t="b">
        <v>0</v>
      </c>
      <c r="H2276">
        <v>1</v>
      </c>
      <c r="I2276">
        <v>2</v>
      </c>
      <c r="J2276" t="s">
        <v>54</v>
      </c>
      <c r="K2276" s="5">
        <v>29642</v>
      </c>
      <c r="L2276" t="s">
        <v>167</v>
      </c>
      <c r="M2276" t="s">
        <v>27</v>
      </c>
      <c r="N2276">
        <v>92</v>
      </c>
      <c r="O2276">
        <v>1</v>
      </c>
      <c r="P2276">
        <v>1</v>
      </c>
      <c r="Q2276" t="s">
        <v>51</v>
      </c>
      <c r="R2276" s="5">
        <v>73398</v>
      </c>
      <c r="S2276">
        <v>4.42</v>
      </c>
      <c r="T2276" s="5">
        <v>209470.34</v>
      </c>
      <c r="U2276">
        <v>43</v>
      </c>
      <c r="V2276" t="s">
        <v>29</v>
      </c>
      <c r="W2276" s="5">
        <v>2500</v>
      </c>
      <c r="X2276" s="5">
        <f>Table1[[#This Row],[Attendance]]*Table1[[#This Row],[Average Ticket Price]]</f>
        <v>74105000</v>
      </c>
      <c r="Y2276" s="5" t="s">
        <v>683</v>
      </c>
    </row>
    <row r="2277" spans="1:25" x14ac:dyDescent="0.25">
      <c r="A2277" t="s">
        <v>329</v>
      </c>
      <c r="B2277" s="8">
        <v>45304</v>
      </c>
      <c r="C2277">
        <f t="shared" si="35"/>
        <v>2024</v>
      </c>
      <c r="D2277" t="s">
        <v>22</v>
      </c>
      <c r="E2277" t="s">
        <v>32</v>
      </c>
      <c r="F2277" t="s">
        <v>44</v>
      </c>
      <c r="G2277" t="b">
        <v>0</v>
      </c>
      <c r="H2277">
        <v>5</v>
      </c>
      <c r="I2277">
        <v>1</v>
      </c>
      <c r="J2277" t="s">
        <v>25</v>
      </c>
      <c r="K2277" s="5">
        <v>13626</v>
      </c>
      <c r="L2277" t="s">
        <v>139</v>
      </c>
      <c r="M2277" t="s">
        <v>50</v>
      </c>
      <c r="N2277">
        <v>19</v>
      </c>
      <c r="O2277">
        <v>0</v>
      </c>
      <c r="P2277">
        <v>0</v>
      </c>
      <c r="Q2277" t="s">
        <v>51</v>
      </c>
      <c r="R2277" s="5">
        <v>88296</v>
      </c>
      <c r="S2277">
        <v>0.8</v>
      </c>
      <c r="T2277" s="5">
        <v>245555.4</v>
      </c>
      <c r="U2277">
        <v>61</v>
      </c>
      <c r="V2277" t="s">
        <v>29</v>
      </c>
      <c r="W2277" s="5">
        <v>1750</v>
      </c>
      <c r="X2277" s="5">
        <f>Table1[[#This Row],[Attendance]]*Table1[[#This Row],[Average Ticket Price]]</f>
        <v>23845500</v>
      </c>
      <c r="Y2277" s="5" t="s">
        <v>683</v>
      </c>
    </row>
    <row r="2278" spans="1:25" x14ac:dyDescent="0.25">
      <c r="A2278" t="s">
        <v>350</v>
      </c>
      <c r="B2278" s="8">
        <v>45583</v>
      </c>
      <c r="C2278">
        <f t="shared" si="35"/>
        <v>2024</v>
      </c>
      <c r="D2278" t="s">
        <v>36</v>
      </c>
      <c r="E2278" t="s">
        <v>48</v>
      </c>
      <c r="F2278" t="s">
        <v>44</v>
      </c>
      <c r="G2278" t="b">
        <v>0</v>
      </c>
      <c r="H2278">
        <v>3</v>
      </c>
      <c r="I2278">
        <v>3</v>
      </c>
      <c r="J2278" t="s">
        <v>39</v>
      </c>
      <c r="K2278" s="5">
        <v>5564</v>
      </c>
      <c r="L2278" t="s">
        <v>166</v>
      </c>
      <c r="M2278" t="s">
        <v>50</v>
      </c>
      <c r="N2278">
        <v>68</v>
      </c>
      <c r="O2278">
        <v>0</v>
      </c>
      <c r="P2278">
        <v>0</v>
      </c>
      <c r="Q2278" t="s">
        <v>62</v>
      </c>
      <c r="R2278" s="5">
        <v>42656</v>
      </c>
      <c r="S2278">
        <v>5.4</v>
      </c>
      <c r="T2278" s="5">
        <v>209713.37</v>
      </c>
      <c r="U2278">
        <v>42</v>
      </c>
      <c r="V2278" t="s">
        <v>29</v>
      </c>
      <c r="W2278" s="5">
        <v>2000</v>
      </c>
      <c r="X2278" s="5">
        <f>Table1[[#This Row],[Attendance]]*Table1[[#This Row],[Average Ticket Price]]</f>
        <v>11128000</v>
      </c>
      <c r="Y2278" s="5" t="s">
        <v>683</v>
      </c>
    </row>
    <row r="2279" spans="1:25" x14ac:dyDescent="0.25">
      <c r="A2279" t="s">
        <v>295</v>
      </c>
      <c r="B2279" s="8">
        <v>45624</v>
      </c>
      <c r="C2279">
        <f t="shared" si="35"/>
        <v>2024</v>
      </c>
      <c r="D2279" t="s">
        <v>53</v>
      </c>
      <c r="E2279" t="s">
        <v>66</v>
      </c>
      <c r="F2279" t="s">
        <v>38</v>
      </c>
      <c r="G2279" t="b">
        <v>1</v>
      </c>
      <c r="H2279">
        <v>1</v>
      </c>
      <c r="I2279">
        <v>3</v>
      </c>
      <c r="J2279" t="s">
        <v>54</v>
      </c>
      <c r="K2279" s="5">
        <v>34273</v>
      </c>
      <c r="L2279" t="s">
        <v>55</v>
      </c>
      <c r="M2279" t="s">
        <v>50</v>
      </c>
      <c r="N2279">
        <v>94</v>
      </c>
      <c r="O2279">
        <v>2</v>
      </c>
      <c r="P2279">
        <v>0</v>
      </c>
      <c r="Q2279" t="s">
        <v>28</v>
      </c>
      <c r="R2279" s="5">
        <v>123083</v>
      </c>
      <c r="S2279">
        <v>9.2899999999999991</v>
      </c>
      <c r="T2279" s="5">
        <v>213695.45</v>
      </c>
      <c r="U2279">
        <v>59</v>
      </c>
      <c r="V2279" t="s">
        <v>152</v>
      </c>
      <c r="W2279" s="5">
        <v>1500</v>
      </c>
      <c r="X2279" s="5">
        <f>Table1[[#This Row],[Attendance]]*Table1[[#This Row],[Average Ticket Price]]</f>
        <v>51409500</v>
      </c>
      <c r="Y2279" s="5" t="s">
        <v>683</v>
      </c>
    </row>
    <row r="2280" spans="1:25" x14ac:dyDescent="0.25">
      <c r="A2280" t="s">
        <v>580</v>
      </c>
      <c r="B2280" s="8">
        <v>45298</v>
      </c>
      <c r="C2280">
        <f t="shared" si="35"/>
        <v>2024</v>
      </c>
      <c r="D2280" t="s">
        <v>89</v>
      </c>
      <c r="E2280" t="s">
        <v>66</v>
      </c>
      <c r="F2280" t="s">
        <v>24</v>
      </c>
      <c r="G2280" t="b">
        <v>1</v>
      </c>
      <c r="H2280">
        <v>1</v>
      </c>
      <c r="I2280">
        <v>0</v>
      </c>
      <c r="J2280" t="s">
        <v>25</v>
      </c>
      <c r="K2280" s="5">
        <v>25046</v>
      </c>
      <c r="L2280" t="s">
        <v>362</v>
      </c>
      <c r="M2280" t="s">
        <v>34</v>
      </c>
      <c r="N2280">
        <v>51</v>
      </c>
      <c r="O2280">
        <v>0</v>
      </c>
      <c r="P2280">
        <v>0</v>
      </c>
      <c r="Q2280" t="s">
        <v>41</v>
      </c>
      <c r="R2280" s="5">
        <v>125080</v>
      </c>
      <c r="S2280">
        <v>4.12</v>
      </c>
      <c r="T2280" s="5">
        <v>146116.04999999999</v>
      </c>
      <c r="U2280">
        <v>59</v>
      </c>
      <c r="V2280" t="s">
        <v>42</v>
      </c>
      <c r="W2280" s="5">
        <v>1750</v>
      </c>
      <c r="X2280" s="5">
        <f>Table1[[#This Row],[Attendance]]*Table1[[#This Row],[Average Ticket Price]]</f>
        <v>43830500</v>
      </c>
      <c r="Y2280" s="5" t="s">
        <v>683</v>
      </c>
    </row>
    <row r="2281" spans="1:25" x14ac:dyDescent="0.25">
      <c r="A2281" t="s">
        <v>384</v>
      </c>
      <c r="B2281" s="8">
        <v>45794</v>
      </c>
      <c r="C2281">
        <f t="shared" si="35"/>
        <v>2025</v>
      </c>
      <c r="D2281" t="s">
        <v>36</v>
      </c>
      <c r="E2281" t="s">
        <v>98</v>
      </c>
      <c r="F2281" t="s">
        <v>44</v>
      </c>
      <c r="G2281" t="b">
        <v>0</v>
      </c>
      <c r="H2281">
        <v>5</v>
      </c>
      <c r="I2281">
        <v>4</v>
      </c>
      <c r="J2281" t="s">
        <v>25</v>
      </c>
      <c r="K2281" s="5">
        <v>33268</v>
      </c>
      <c r="L2281" t="s">
        <v>163</v>
      </c>
      <c r="M2281" t="s">
        <v>34</v>
      </c>
      <c r="N2281">
        <v>44</v>
      </c>
      <c r="O2281">
        <v>0</v>
      </c>
      <c r="P2281">
        <v>1</v>
      </c>
      <c r="Q2281" t="s">
        <v>46</v>
      </c>
      <c r="R2281" s="5">
        <v>126788</v>
      </c>
      <c r="S2281">
        <v>6.96</v>
      </c>
      <c r="T2281" s="5">
        <v>42486.559999999998</v>
      </c>
      <c r="U2281">
        <v>58</v>
      </c>
      <c r="V2281" t="s">
        <v>42</v>
      </c>
      <c r="W2281" s="5">
        <v>750</v>
      </c>
      <c r="X2281" s="5">
        <f>Table1[[#This Row],[Attendance]]*Table1[[#This Row],[Average Ticket Price]]</f>
        <v>24951000</v>
      </c>
      <c r="Y2281" s="5" t="s">
        <v>683</v>
      </c>
    </row>
    <row r="2282" spans="1:25" x14ac:dyDescent="0.25">
      <c r="A2282" t="s">
        <v>581</v>
      </c>
      <c r="B2282" s="8">
        <v>45615</v>
      </c>
      <c r="C2282">
        <f t="shared" si="35"/>
        <v>2024</v>
      </c>
      <c r="D2282" t="s">
        <v>77</v>
      </c>
      <c r="E2282" t="s">
        <v>98</v>
      </c>
      <c r="F2282" t="s">
        <v>24</v>
      </c>
      <c r="G2282" t="b">
        <v>1</v>
      </c>
      <c r="H2282">
        <v>0</v>
      </c>
      <c r="I2282">
        <v>3</v>
      </c>
      <c r="J2282" t="s">
        <v>54</v>
      </c>
      <c r="K2282" s="5">
        <v>16972</v>
      </c>
      <c r="L2282" t="s">
        <v>308</v>
      </c>
      <c r="M2282" t="s">
        <v>61</v>
      </c>
      <c r="N2282">
        <v>58</v>
      </c>
      <c r="O2282">
        <v>0</v>
      </c>
      <c r="P2282">
        <v>0</v>
      </c>
      <c r="Q2282" t="s">
        <v>28</v>
      </c>
      <c r="R2282" s="5">
        <v>24297</v>
      </c>
      <c r="S2282">
        <v>8.41</v>
      </c>
      <c r="T2282" s="5">
        <v>236806.78</v>
      </c>
      <c r="U2282">
        <v>29</v>
      </c>
      <c r="V2282" t="s">
        <v>29</v>
      </c>
      <c r="W2282" s="5">
        <v>1250</v>
      </c>
      <c r="X2282" s="5">
        <f>Table1[[#This Row],[Attendance]]*Table1[[#This Row],[Average Ticket Price]]</f>
        <v>21215000</v>
      </c>
      <c r="Y2282" s="5" t="s">
        <v>683</v>
      </c>
    </row>
    <row r="2283" spans="1:25" x14ac:dyDescent="0.25">
      <c r="A2283" t="s">
        <v>421</v>
      </c>
      <c r="B2283" s="8">
        <v>45711</v>
      </c>
      <c r="C2283">
        <f t="shared" si="35"/>
        <v>2025</v>
      </c>
      <c r="D2283" t="s">
        <v>77</v>
      </c>
      <c r="E2283" t="s">
        <v>83</v>
      </c>
      <c r="F2283" t="s">
        <v>44</v>
      </c>
      <c r="G2283" t="b">
        <v>0</v>
      </c>
      <c r="H2283">
        <v>4</v>
      </c>
      <c r="I2283">
        <v>1</v>
      </c>
      <c r="J2283" t="s">
        <v>25</v>
      </c>
      <c r="K2283" s="5">
        <v>50773</v>
      </c>
      <c r="L2283" t="s">
        <v>57</v>
      </c>
      <c r="M2283" t="s">
        <v>34</v>
      </c>
      <c r="N2283">
        <v>87</v>
      </c>
      <c r="O2283">
        <v>2</v>
      </c>
      <c r="P2283">
        <v>0</v>
      </c>
      <c r="Q2283" t="s">
        <v>62</v>
      </c>
      <c r="R2283" s="5">
        <v>102243</v>
      </c>
      <c r="S2283">
        <v>5.81</v>
      </c>
      <c r="T2283" s="5">
        <v>88371.43</v>
      </c>
      <c r="U2283">
        <v>50</v>
      </c>
      <c r="V2283" t="s">
        <v>29</v>
      </c>
      <c r="W2283" s="5">
        <v>1250</v>
      </c>
      <c r="X2283" s="5">
        <f>Table1[[#This Row],[Attendance]]*Table1[[#This Row],[Average Ticket Price]]</f>
        <v>63466250</v>
      </c>
      <c r="Y2283" s="5" t="s">
        <v>683</v>
      </c>
    </row>
    <row r="2284" spans="1:25" x14ac:dyDescent="0.25">
      <c r="A2284" t="s">
        <v>299</v>
      </c>
      <c r="B2284" s="8">
        <v>45489</v>
      </c>
      <c r="C2284">
        <f t="shared" si="35"/>
        <v>2024</v>
      </c>
      <c r="D2284" t="s">
        <v>89</v>
      </c>
      <c r="E2284" t="s">
        <v>83</v>
      </c>
      <c r="F2284" t="s">
        <v>38</v>
      </c>
      <c r="G2284" t="b">
        <v>1</v>
      </c>
      <c r="H2284">
        <v>5</v>
      </c>
      <c r="I2284">
        <v>0</v>
      </c>
      <c r="J2284" t="s">
        <v>25</v>
      </c>
      <c r="K2284" s="5">
        <v>42151</v>
      </c>
      <c r="L2284" t="s">
        <v>99</v>
      </c>
      <c r="M2284" t="s">
        <v>34</v>
      </c>
      <c r="N2284">
        <v>35</v>
      </c>
      <c r="O2284">
        <v>0</v>
      </c>
      <c r="P2284">
        <v>1</v>
      </c>
      <c r="Q2284" t="s">
        <v>87</v>
      </c>
      <c r="R2284" s="5">
        <v>21185</v>
      </c>
      <c r="S2284">
        <v>3.58</v>
      </c>
      <c r="T2284" s="5">
        <v>111919.88</v>
      </c>
      <c r="U2284">
        <v>43</v>
      </c>
      <c r="V2284" t="s">
        <v>42</v>
      </c>
      <c r="W2284" s="5">
        <v>1500</v>
      </c>
      <c r="X2284" s="5">
        <f>Table1[[#This Row],[Attendance]]*Table1[[#This Row],[Average Ticket Price]]</f>
        <v>63226500</v>
      </c>
      <c r="Y2284" s="5" t="s">
        <v>683</v>
      </c>
    </row>
    <row r="2285" spans="1:25" x14ac:dyDescent="0.25">
      <c r="A2285" t="s">
        <v>574</v>
      </c>
      <c r="B2285" s="8">
        <v>45567</v>
      </c>
      <c r="C2285">
        <f t="shared" si="35"/>
        <v>2024</v>
      </c>
      <c r="D2285" t="s">
        <v>69</v>
      </c>
      <c r="E2285" t="s">
        <v>37</v>
      </c>
      <c r="F2285" t="s">
        <v>38</v>
      </c>
      <c r="G2285" t="b">
        <v>1</v>
      </c>
      <c r="H2285">
        <v>5</v>
      </c>
      <c r="I2285">
        <v>4</v>
      </c>
      <c r="J2285" t="s">
        <v>25</v>
      </c>
      <c r="K2285" s="5">
        <v>23181</v>
      </c>
      <c r="L2285" t="s">
        <v>70</v>
      </c>
      <c r="M2285" t="s">
        <v>50</v>
      </c>
      <c r="N2285">
        <v>30</v>
      </c>
      <c r="O2285">
        <v>1</v>
      </c>
      <c r="P2285">
        <v>0</v>
      </c>
      <c r="Q2285" t="s">
        <v>62</v>
      </c>
      <c r="R2285" s="5">
        <v>27046</v>
      </c>
      <c r="S2285">
        <v>9.2899999999999991</v>
      </c>
      <c r="T2285" s="5">
        <v>86609.37</v>
      </c>
      <c r="U2285">
        <v>59</v>
      </c>
      <c r="V2285" t="s">
        <v>29</v>
      </c>
      <c r="W2285" s="5">
        <v>500</v>
      </c>
      <c r="X2285" s="5">
        <f>Table1[[#This Row],[Attendance]]*Table1[[#This Row],[Average Ticket Price]]</f>
        <v>11590500</v>
      </c>
      <c r="Y2285" s="5" t="s">
        <v>683</v>
      </c>
    </row>
    <row r="2286" spans="1:25" x14ac:dyDescent="0.25">
      <c r="A2286" t="s">
        <v>175</v>
      </c>
      <c r="B2286" s="8">
        <v>45995</v>
      </c>
      <c r="C2286">
        <f t="shared" si="35"/>
        <v>2025</v>
      </c>
      <c r="D2286" t="s">
        <v>36</v>
      </c>
      <c r="E2286" t="s">
        <v>83</v>
      </c>
      <c r="F2286" t="s">
        <v>24</v>
      </c>
      <c r="G2286" t="b">
        <v>0</v>
      </c>
      <c r="H2286">
        <v>4</v>
      </c>
      <c r="I2286">
        <v>0</v>
      </c>
      <c r="J2286" t="s">
        <v>25</v>
      </c>
      <c r="K2286" s="5">
        <v>39709</v>
      </c>
      <c r="L2286" t="s">
        <v>166</v>
      </c>
      <c r="M2286" t="s">
        <v>27</v>
      </c>
      <c r="N2286">
        <v>95</v>
      </c>
      <c r="O2286">
        <v>1</v>
      </c>
      <c r="P2286">
        <v>0</v>
      </c>
      <c r="Q2286" t="s">
        <v>46</v>
      </c>
      <c r="R2286" s="5">
        <v>92412</v>
      </c>
      <c r="S2286">
        <v>1.58</v>
      </c>
      <c r="T2286" s="5">
        <v>87473.86</v>
      </c>
      <c r="U2286">
        <v>43</v>
      </c>
      <c r="V2286" t="s">
        <v>42</v>
      </c>
      <c r="W2286" s="5">
        <v>1000</v>
      </c>
      <c r="X2286" s="5">
        <f>Table1[[#This Row],[Attendance]]*Table1[[#This Row],[Average Ticket Price]]</f>
        <v>39709000</v>
      </c>
      <c r="Y2286" s="5" t="s">
        <v>683</v>
      </c>
    </row>
    <row r="2287" spans="1:25" x14ac:dyDescent="0.25">
      <c r="A2287" t="s">
        <v>349</v>
      </c>
      <c r="B2287" s="8">
        <v>45613</v>
      </c>
      <c r="C2287">
        <f t="shared" si="35"/>
        <v>2024</v>
      </c>
      <c r="D2287" t="s">
        <v>53</v>
      </c>
      <c r="E2287" t="s">
        <v>32</v>
      </c>
      <c r="F2287" t="s">
        <v>44</v>
      </c>
      <c r="G2287" t="b">
        <v>1</v>
      </c>
      <c r="H2287">
        <v>2</v>
      </c>
      <c r="I2287">
        <v>0</v>
      </c>
      <c r="J2287" t="s">
        <v>25</v>
      </c>
      <c r="K2287" s="5">
        <v>54965</v>
      </c>
      <c r="L2287" t="s">
        <v>45</v>
      </c>
      <c r="M2287" t="s">
        <v>50</v>
      </c>
      <c r="N2287">
        <v>91</v>
      </c>
      <c r="O2287">
        <v>1</v>
      </c>
      <c r="P2287">
        <v>1</v>
      </c>
      <c r="Q2287" t="s">
        <v>41</v>
      </c>
      <c r="R2287" s="5">
        <v>72961</v>
      </c>
      <c r="S2287">
        <v>7.67</v>
      </c>
      <c r="T2287" s="5">
        <v>82169.77</v>
      </c>
      <c r="U2287">
        <v>63</v>
      </c>
      <c r="V2287" t="s">
        <v>29</v>
      </c>
      <c r="W2287" s="5">
        <v>1250</v>
      </c>
      <c r="X2287" s="5">
        <f>Table1[[#This Row],[Attendance]]*Table1[[#This Row],[Average Ticket Price]]</f>
        <v>68706250</v>
      </c>
      <c r="Y2287" s="5" t="s">
        <v>683</v>
      </c>
    </row>
    <row r="2288" spans="1:25" x14ac:dyDescent="0.25">
      <c r="A2288" t="s">
        <v>330</v>
      </c>
      <c r="B2288" s="8">
        <v>45613</v>
      </c>
      <c r="C2288">
        <f t="shared" si="35"/>
        <v>2024</v>
      </c>
      <c r="D2288" t="s">
        <v>31</v>
      </c>
      <c r="E2288" t="s">
        <v>48</v>
      </c>
      <c r="F2288" t="s">
        <v>24</v>
      </c>
      <c r="G2288" t="b">
        <v>1</v>
      </c>
      <c r="H2288">
        <v>1</v>
      </c>
      <c r="I2288">
        <v>2</v>
      </c>
      <c r="J2288" t="s">
        <v>54</v>
      </c>
      <c r="K2288" s="5">
        <v>19523</v>
      </c>
      <c r="L2288" t="s">
        <v>296</v>
      </c>
      <c r="M2288" t="s">
        <v>61</v>
      </c>
      <c r="N2288">
        <v>64</v>
      </c>
      <c r="O2288">
        <v>0</v>
      </c>
      <c r="P2288">
        <v>1</v>
      </c>
      <c r="Q2288" t="s">
        <v>46</v>
      </c>
      <c r="R2288" s="5">
        <v>65539</v>
      </c>
      <c r="S2288">
        <v>7.71</v>
      </c>
      <c r="T2288" s="5">
        <v>168917.06</v>
      </c>
      <c r="U2288">
        <v>61</v>
      </c>
      <c r="V2288" t="s">
        <v>42</v>
      </c>
      <c r="W2288" s="5">
        <v>3000</v>
      </c>
      <c r="X2288" s="5">
        <f>Table1[[#This Row],[Attendance]]*Table1[[#This Row],[Average Ticket Price]]</f>
        <v>58569000</v>
      </c>
      <c r="Y2288" s="5" t="s">
        <v>683</v>
      </c>
    </row>
    <row r="2289" spans="1:25" x14ac:dyDescent="0.25">
      <c r="A2289" t="s">
        <v>225</v>
      </c>
      <c r="B2289" s="8">
        <v>45505</v>
      </c>
      <c r="C2289">
        <f t="shared" si="35"/>
        <v>2024</v>
      </c>
      <c r="D2289" t="s">
        <v>31</v>
      </c>
      <c r="E2289" t="s">
        <v>72</v>
      </c>
      <c r="F2289" t="s">
        <v>38</v>
      </c>
      <c r="G2289" t="b">
        <v>1</v>
      </c>
      <c r="H2289">
        <v>2</v>
      </c>
      <c r="I2289">
        <v>0</v>
      </c>
      <c r="J2289" t="s">
        <v>25</v>
      </c>
      <c r="K2289" s="5">
        <v>19854</v>
      </c>
      <c r="L2289" t="s">
        <v>166</v>
      </c>
      <c r="M2289" t="s">
        <v>34</v>
      </c>
      <c r="N2289">
        <v>86</v>
      </c>
      <c r="O2289">
        <v>1</v>
      </c>
      <c r="P2289">
        <v>0</v>
      </c>
      <c r="Q2289" t="s">
        <v>51</v>
      </c>
      <c r="R2289" s="5">
        <v>48420</v>
      </c>
      <c r="S2289">
        <v>4.67</v>
      </c>
      <c r="T2289" s="5">
        <v>218328.17</v>
      </c>
      <c r="U2289">
        <v>18</v>
      </c>
      <c r="V2289" t="s">
        <v>29</v>
      </c>
      <c r="W2289" s="5">
        <v>1250</v>
      </c>
      <c r="X2289" s="5">
        <f>Table1[[#This Row],[Attendance]]*Table1[[#This Row],[Average Ticket Price]]</f>
        <v>24817500</v>
      </c>
      <c r="Y2289" s="5" t="s">
        <v>683</v>
      </c>
    </row>
    <row r="2290" spans="1:25" x14ac:dyDescent="0.25">
      <c r="A2290" t="s">
        <v>273</v>
      </c>
      <c r="B2290" s="8">
        <v>45639</v>
      </c>
      <c r="C2290">
        <f t="shared" si="35"/>
        <v>2024</v>
      </c>
      <c r="D2290" t="s">
        <v>22</v>
      </c>
      <c r="E2290" t="s">
        <v>66</v>
      </c>
      <c r="F2290" t="s">
        <v>44</v>
      </c>
      <c r="G2290" t="b">
        <v>0</v>
      </c>
      <c r="H2290">
        <v>0</v>
      </c>
      <c r="I2290">
        <v>1</v>
      </c>
      <c r="J2290" t="s">
        <v>54</v>
      </c>
      <c r="K2290" s="5">
        <v>46042</v>
      </c>
      <c r="L2290" t="s">
        <v>145</v>
      </c>
      <c r="M2290" t="s">
        <v>34</v>
      </c>
      <c r="N2290">
        <v>53</v>
      </c>
      <c r="O2290">
        <v>0</v>
      </c>
      <c r="P2290">
        <v>0</v>
      </c>
      <c r="Q2290" t="s">
        <v>51</v>
      </c>
      <c r="R2290" s="5">
        <v>28426</v>
      </c>
      <c r="S2290">
        <v>7.22</v>
      </c>
      <c r="T2290" s="5">
        <v>101423.43</v>
      </c>
      <c r="U2290">
        <v>48</v>
      </c>
      <c r="V2290" t="s">
        <v>29</v>
      </c>
      <c r="W2290" s="5">
        <v>1500</v>
      </c>
      <c r="X2290" s="5">
        <f>Table1[[#This Row],[Attendance]]*Table1[[#This Row],[Average Ticket Price]]</f>
        <v>69063000</v>
      </c>
      <c r="Y2290" s="5" t="s">
        <v>683</v>
      </c>
    </row>
    <row r="2291" spans="1:25" x14ac:dyDescent="0.25">
      <c r="A2291" t="s">
        <v>517</v>
      </c>
      <c r="B2291" s="8">
        <v>45717</v>
      </c>
      <c r="C2291">
        <f t="shared" si="35"/>
        <v>2025</v>
      </c>
      <c r="D2291" t="s">
        <v>22</v>
      </c>
      <c r="E2291" t="s">
        <v>66</v>
      </c>
      <c r="F2291" t="s">
        <v>24</v>
      </c>
      <c r="G2291" t="b">
        <v>1</v>
      </c>
      <c r="H2291">
        <v>4</v>
      </c>
      <c r="I2291">
        <v>1</v>
      </c>
      <c r="J2291" t="s">
        <v>25</v>
      </c>
      <c r="K2291" s="5">
        <v>36990</v>
      </c>
      <c r="L2291" t="s">
        <v>316</v>
      </c>
      <c r="M2291" t="s">
        <v>61</v>
      </c>
      <c r="N2291">
        <v>34</v>
      </c>
      <c r="O2291">
        <v>1</v>
      </c>
      <c r="P2291">
        <v>0</v>
      </c>
      <c r="Q2291" t="s">
        <v>41</v>
      </c>
      <c r="R2291" s="5">
        <v>14040</v>
      </c>
      <c r="S2291">
        <v>5.1100000000000003</v>
      </c>
      <c r="T2291" s="5">
        <v>28143.33</v>
      </c>
      <c r="U2291">
        <v>40</v>
      </c>
      <c r="V2291" t="s">
        <v>42</v>
      </c>
      <c r="W2291" s="5">
        <v>1000</v>
      </c>
      <c r="X2291" s="5">
        <f>Table1[[#This Row],[Attendance]]*Table1[[#This Row],[Average Ticket Price]]</f>
        <v>36990000</v>
      </c>
      <c r="Y2291" s="5" t="s">
        <v>683</v>
      </c>
    </row>
    <row r="2292" spans="1:25" x14ac:dyDescent="0.25">
      <c r="A2292" t="s">
        <v>412</v>
      </c>
      <c r="B2292" s="8">
        <v>45467</v>
      </c>
      <c r="C2292">
        <f t="shared" si="35"/>
        <v>2024</v>
      </c>
      <c r="D2292" t="s">
        <v>22</v>
      </c>
      <c r="E2292" t="s">
        <v>83</v>
      </c>
      <c r="F2292" t="s">
        <v>24</v>
      </c>
      <c r="G2292" t="b">
        <v>0</v>
      </c>
      <c r="H2292">
        <v>2</v>
      </c>
      <c r="I2292">
        <v>3</v>
      </c>
      <c r="J2292" t="s">
        <v>54</v>
      </c>
      <c r="K2292" s="5">
        <v>7669</v>
      </c>
      <c r="L2292" t="s">
        <v>139</v>
      </c>
      <c r="M2292" t="s">
        <v>61</v>
      </c>
      <c r="N2292">
        <v>88</v>
      </c>
      <c r="O2292">
        <v>0</v>
      </c>
      <c r="P2292">
        <v>1</v>
      </c>
      <c r="Q2292" t="s">
        <v>87</v>
      </c>
      <c r="R2292" s="5">
        <v>106808</v>
      </c>
      <c r="S2292">
        <v>6.51</v>
      </c>
      <c r="T2292" s="5">
        <v>44580.55</v>
      </c>
      <c r="U2292">
        <v>43</v>
      </c>
      <c r="V2292" t="s">
        <v>29</v>
      </c>
      <c r="W2292" s="5">
        <v>1750</v>
      </c>
      <c r="X2292" s="5">
        <f>Table1[[#This Row],[Attendance]]*Table1[[#This Row],[Average Ticket Price]]</f>
        <v>13420750</v>
      </c>
      <c r="Y2292" s="5" t="s">
        <v>683</v>
      </c>
    </row>
    <row r="2293" spans="1:25" x14ac:dyDescent="0.25">
      <c r="A2293" t="s">
        <v>357</v>
      </c>
      <c r="B2293" s="8">
        <v>45759</v>
      </c>
      <c r="C2293">
        <f t="shared" si="35"/>
        <v>2025</v>
      </c>
      <c r="D2293" t="s">
        <v>97</v>
      </c>
      <c r="E2293" t="s">
        <v>72</v>
      </c>
      <c r="F2293" t="s">
        <v>24</v>
      </c>
      <c r="G2293" t="b">
        <v>1</v>
      </c>
      <c r="H2293">
        <v>5</v>
      </c>
      <c r="I2293">
        <v>3</v>
      </c>
      <c r="J2293" t="s">
        <v>25</v>
      </c>
      <c r="K2293" s="5">
        <v>5045</v>
      </c>
      <c r="L2293" t="s">
        <v>141</v>
      </c>
      <c r="M2293" t="s">
        <v>61</v>
      </c>
      <c r="N2293">
        <v>53</v>
      </c>
      <c r="O2293">
        <v>0</v>
      </c>
      <c r="P2293">
        <v>1</v>
      </c>
      <c r="Q2293" t="s">
        <v>51</v>
      </c>
      <c r="R2293" s="5">
        <v>83698</v>
      </c>
      <c r="S2293">
        <v>1.99</v>
      </c>
      <c r="T2293" s="5">
        <v>24866.57</v>
      </c>
      <c r="U2293">
        <v>43</v>
      </c>
      <c r="V2293" t="s">
        <v>29</v>
      </c>
      <c r="W2293" s="5">
        <v>1250</v>
      </c>
      <c r="X2293" s="5">
        <f>Table1[[#This Row],[Attendance]]*Table1[[#This Row],[Average Ticket Price]]</f>
        <v>6306250</v>
      </c>
      <c r="Y2293" s="5" t="s">
        <v>683</v>
      </c>
    </row>
    <row r="2294" spans="1:25" x14ac:dyDescent="0.25">
      <c r="A2294" t="s">
        <v>96</v>
      </c>
      <c r="B2294" s="8">
        <v>45310</v>
      </c>
      <c r="C2294">
        <f t="shared" si="35"/>
        <v>2024</v>
      </c>
      <c r="D2294" t="s">
        <v>31</v>
      </c>
      <c r="E2294" t="s">
        <v>98</v>
      </c>
      <c r="F2294" t="s">
        <v>38</v>
      </c>
      <c r="G2294" t="b">
        <v>1</v>
      </c>
      <c r="H2294">
        <v>4</v>
      </c>
      <c r="I2294">
        <v>0</v>
      </c>
      <c r="J2294" t="s">
        <v>25</v>
      </c>
      <c r="K2294" s="5">
        <v>45186</v>
      </c>
      <c r="L2294" t="s">
        <v>289</v>
      </c>
      <c r="M2294" t="s">
        <v>27</v>
      </c>
      <c r="N2294">
        <v>70</v>
      </c>
      <c r="O2294">
        <v>1</v>
      </c>
      <c r="P2294">
        <v>0</v>
      </c>
      <c r="Q2294" t="s">
        <v>81</v>
      </c>
      <c r="R2294" s="5">
        <v>86017</v>
      </c>
      <c r="S2294">
        <v>7.12</v>
      </c>
      <c r="T2294" s="5">
        <v>119160.96000000001</v>
      </c>
      <c r="U2294">
        <v>58</v>
      </c>
      <c r="V2294" t="s">
        <v>29</v>
      </c>
      <c r="W2294" s="5">
        <v>1000</v>
      </c>
      <c r="X2294" s="5">
        <f>Table1[[#This Row],[Attendance]]*Table1[[#This Row],[Average Ticket Price]]</f>
        <v>45186000</v>
      </c>
      <c r="Y2294" s="5" t="s">
        <v>683</v>
      </c>
    </row>
    <row r="2295" spans="1:25" x14ac:dyDescent="0.25">
      <c r="A2295" t="s">
        <v>142</v>
      </c>
      <c r="B2295" s="8">
        <v>45321</v>
      </c>
      <c r="C2295">
        <f t="shared" si="35"/>
        <v>2024</v>
      </c>
      <c r="D2295" t="s">
        <v>31</v>
      </c>
      <c r="E2295" t="s">
        <v>48</v>
      </c>
      <c r="F2295" t="s">
        <v>44</v>
      </c>
      <c r="G2295" t="b">
        <v>1</v>
      </c>
      <c r="H2295">
        <v>4</v>
      </c>
      <c r="I2295">
        <v>0</v>
      </c>
      <c r="J2295" t="s">
        <v>25</v>
      </c>
      <c r="K2295" s="5">
        <v>42153</v>
      </c>
      <c r="L2295" t="s">
        <v>105</v>
      </c>
      <c r="M2295" t="s">
        <v>27</v>
      </c>
      <c r="N2295">
        <v>17</v>
      </c>
      <c r="O2295">
        <v>0</v>
      </c>
      <c r="P2295">
        <v>1</v>
      </c>
      <c r="Q2295" t="s">
        <v>28</v>
      </c>
      <c r="R2295" s="5">
        <v>6644</v>
      </c>
      <c r="S2295">
        <v>3.64</v>
      </c>
      <c r="T2295" s="5">
        <v>146409.04999999999</v>
      </c>
      <c r="U2295">
        <v>41</v>
      </c>
      <c r="V2295" t="s">
        <v>42</v>
      </c>
      <c r="W2295" s="5">
        <v>1500</v>
      </c>
      <c r="X2295" s="5">
        <f>Table1[[#This Row],[Attendance]]*Table1[[#This Row],[Average Ticket Price]]</f>
        <v>63229500</v>
      </c>
      <c r="Y2295" s="5" t="s">
        <v>683</v>
      </c>
    </row>
    <row r="2296" spans="1:25" x14ac:dyDescent="0.25">
      <c r="A2296" t="s">
        <v>120</v>
      </c>
      <c r="B2296" s="8">
        <v>45924</v>
      </c>
      <c r="C2296">
        <f t="shared" si="35"/>
        <v>2025</v>
      </c>
      <c r="D2296" t="s">
        <v>36</v>
      </c>
      <c r="E2296" t="s">
        <v>72</v>
      </c>
      <c r="F2296" t="s">
        <v>44</v>
      </c>
      <c r="G2296" t="b">
        <v>1</v>
      </c>
      <c r="H2296">
        <v>3</v>
      </c>
      <c r="I2296">
        <v>4</v>
      </c>
      <c r="J2296" t="s">
        <v>54</v>
      </c>
      <c r="K2296" s="5">
        <v>15395</v>
      </c>
      <c r="L2296" t="s">
        <v>167</v>
      </c>
      <c r="M2296" t="s">
        <v>27</v>
      </c>
      <c r="N2296">
        <v>12</v>
      </c>
      <c r="O2296">
        <v>0</v>
      </c>
      <c r="P2296">
        <v>0</v>
      </c>
      <c r="Q2296" t="s">
        <v>62</v>
      </c>
      <c r="R2296" s="5">
        <v>35460</v>
      </c>
      <c r="S2296">
        <v>6.04</v>
      </c>
      <c r="T2296" s="5">
        <v>83121.98</v>
      </c>
      <c r="U2296">
        <v>61</v>
      </c>
      <c r="V2296" t="s">
        <v>29</v>
      </c>
      <c r="W2296" s="5">
        <v>500</v>
      </c>
      <c r="X2296" s="5">
        <f>Table1[[#This Row],[Attendance]]*Table1[[#This Row],[Average Ticket Price]]</f>
        <v>7697500</v>
      </c>
      <c r="Y2296" s="5" t="s">
        <v>683</v>
      </c>
    </row>
    <row r="2297" spans="1:25" x14ac:dyDescent="0.25">
      <c r="A2297" t="s">
        <v>348</v>
      </c>
      <c r="B2297" s="8">
        <v>45523</v>
      </c>
      <c r="C2297">
        <f t="shared" si="35"/>
        <v>2024</v>
      </c>
      <c r="D2297" t="s">
        <v>36</v>
      </c>
      <c r="E2297" t="s">
        <v>83</v>
      </c>
      <c r="F2297" t="s">
        <v>24</v>
      </c>
      <c r="G2297" t="b">
        <v>1</v>
      </c>
      <c r="H2297">
        <v>2</v>
      </c>
      <c r="I2297">
        <v>4</v>
      </c>
      <c r="J2297" t="s">
        <v>54</v>
      </c>
      <c r="K2297" s="5">
        <v>52519</v>
      </c>
      <c r="L2297" t="s">
        <v>49</v>
      </c>
      <c r="M2297" t="s">
        <v>27</v>
      </c>
      <c r="N2297">
        <v>82</v>
      </c>
      <c r="O2297">
        <v>2</v>
      </c>
      <c r="P2297">
        <v>0</v>
      </c>
      <c r="Q2297" t="s">
        <v>62</v>
      </c>
      <c r="R2297" s="5">
        <v>84736</v>
      </c>
      <c r="S2297">
        <v>2.41</v>
      </c>
      <c r="T2297" s="5">
        <v>119651.57</v>
      </c>
      <c r="U2297">
        <v>24</v>
      </c>
      <c r="V2297" t="s">
        <v>42</v>
      </c>
      <c r="W2297" s="5">
        <v>500</v>
      </c>
      <c r="X2297" s="5">
        <f>Table1[[#This Row],[Attendance]]*Table1[[#This Row],[Average Ticket Price]]</f>
        <v>26259500</v>
      </c>
      <c r="Y2297" s="5" t="s">
        <v>683</v>
      </c>
    </row>
    <row r="2298" spans="1:25" x14ac:dyDescent="0.25">
      <c r="A2298" t="s">
        <v>165</v>
      </c>
      <c r="B2298" s="8">
        <v>45698</v>
      </c>
      <c r="C2298">
        <f t="shared" si="35"/>
        <v>2025</v>
      </c>
      <c r="D2298" t="s">
        <v>89</v>
      </c>
      <c r="E2298" t="s">
        <v>72</v>
      </c>
      <c r="F2298" t="s">
        <v>24</v>
      </c>
      <c r="G2298" t="b">
        <v>1</v>
      </c>
      <c r="H2298">
        <v>0</v>
      </c>
      <c r="I2298">
        <v>2</v>
      </c>
      <c r="J2298" t="s">
        <v>54</v>
      </c>
      <c r="K2298" s="5">
        <v>24576</v>
      </c>
      <c r="L2298" t="s">
        <v>212</v>
      </c>
      <c r="M2298" t="s">
        <v>34</v>
      </c>
      <c r="N2298">
        <v>34</v>
      </c>
      <c r="O2298">
        <v>0</v>
      </c>
      <c r="P2298">
        <v>1</v>
      </c>
      <c r="Q2298" t="s">
        <v>87</v>
      </c>
      <c r="R2298" s="5">
        <v>64681</v>
      </c>
      <c r="S2298">
        <v>8.14</v>
      </c>
      <c r="T2298" s="5">
        <v>28133.98</v>
      </c>
      <c r="U2298">
        <v>59</v>
      </c>
      <c r="V2298" t="s">
        <v>29</v>
      </c>
      <c r="W2298" s="5">
        <v>1000</v>
      </c>
      <c r="X2298" s="5">
        <f>Table1[[#This Row],[Attendance]]*Table1[[#This Row],[Average Ticket Price]]</f>
        <v>24576000</v>
      </c>
      <c r="Y2298" s="5" t="s">
        <v>683</v>
      </c>
    </row>
    <row r="2299" spans="1:25" x14ac:dyDescent="0.25">
      <c r="A2299" t="s">
        <v>252</v>
      </c>
      <c r="B2299" s="8">
        <v>45624</v>
      </c>
      <c r="C2299">
        <f t="shared" si="35"/>
        <v>2024</v>
      </c>
      <c r="D2299" t="s">
        <v>77</v>
      </c>
      <c r="E2299" t="s">
        <v>32</v>
      </c>
      <c r="F2299" t="s">
        <v>38</v>
      </c>
      <c r="G2299" t="b">
        <v>1</v>
      </c>
      <c r="H2299">
        <v>0</v>
      </c>
      <c r="I2299">
        <v>2</v>
      </c>
      <c r="J2299" t="s">
        <v>54</v>
      </c>
      <c r="K2299" s="5">
        <v>44695</v>
      </c>
      <c r="L2299" t="s">
        <v>195</v>
      </c>
      <c r="M2299" t="s">
        <v>34</v>
      </c>
      <c r="N2299">
        <v>10</v>
      </c>
      <c r="O2299">
        <v>0</v>
      </c>
      <c r="P2299">
        <v>0</v>
      </c>
      <c r="Q2299" t="s">
        <v>81</v>
      </c>
      <c r="R2299" s="5">
        <v>85604</v>
      </c>
      <c r="S2299">
        <v>4.32</v>
      </c>
      <c r="T2299" s="5">
        <v>207002.71</v>
      </c>
      <c r="U2299">
        <v>48</v>
      </c>
      <c r="V2299" t="s">
        <v>42</v>
      </c>
      <c r="W2299" s="5">
        <v>500</v>
      </c>
      <c r="X2299" s="5">
        <f>Table1[[#This Row],[Attendance]]*Table1[[#This Row],[Average Ticket Price]]</f>
        <v>22347500</v>
      </c>
      <c r="Y2299" s="5" t="s">
        <v>683</v>
      </c>
    </row>
    <row r="2300" spans="1:25" x14ac:dyDescent="0.25">
      <c r="A2300" t="s">
        <v>609</v>
      </c>
      <c r="B2300" s="8">
        <v>45555</v>
      </c>
      <c r="C2300">
        <f t="shared" si="35"/>
        <v>2024</v>
      </c>
      <c r="D2300" t="s">
        <v>53</v>
      </c>
      <c r="E2300" t="s">
        <v>98</v>
      </c>
      <c r="F2300" t="s">
        <v>24</v>
      </c>
      <c r="G2300" t="b">
        <v>0</v>
      </c>
      <c r="H2300">
        <v>5</v>
      </c>
      <c r="I2300">
        <v>3</v>
      </c>
      <c r="J2300" t="s">
        <v>25</v>
      </c>
      <c r="K2300" s="5">
        <v>21101</v>
      </c>
      <c r="L2300" t="s">
        <v>188</v>
      </c>
      <c r="M2300" t="s">
        <v>50</v>
      </c>
      <c r="N2300">
        <v>63</v>
      </c>
      <c r="O2300">
        <v>2</v>
      </c>
      <c r="P2300">
        <v>1</v>
      </c>
      <c r="Q2300" t="s">
        <v>81</v>
      </c>
      <c r="R2300" s="5">
        <v>91014</v>
      </c>
      <c r="S2300">
        <v>8.6</v>
      </c>
      <c r="T2300" s="5">
        <v>43185.55</v>
      </c>
      <c r="U2300">
        <v>58</v>
      </c>
      <c r="V2300" t="s">
        <v>42</v>
      </c>
      <c r="W2300" s="5">
        <v>750</v>
      </c>
      <c r="X2300" s="5">
        <f>Table1[[#This Row],[Attendance]]*Table1[[#This Row],[Average Ticket Price]]</f>
        <v>15825750</v>
      </c>
      <c r="Y2300" s="5" t="s">
        <v>683</v>
      </c>
    </row>
    <row r="2301" spans="1:25" x14ac:dyDescent="0.25">
      <c r="A2301" t="s">
        <v>502</v>
      </c>
      <c r="B2301" s="8">
        <v>45504</v>
      </c>
      <c r="C2301">
        <f t="shared" si="35"/>
        <v>2024</v>
      </c>
      <c r="D2301" t="s">
        <v>89</v>
      </c>
      <c r="E2301" t="s">
        <v>98</v>
      </c>
      <c r="F2301" t="s">
        <v>38</v>
      </c>
      <c r="G2301" t="b">
        <v>0</v>
      </c>
      <c r="H2301">
        <v>4</v>
      </c>
      <c r="I2301">
        <v>0</v>
      </c>
      <c r="J2301" t="s">
        <v>25</v>
      </c>
      <c r="K2301" s="5">
        <v>48428</v>
      </c>
      <c r="L2301" t="s">
        <v>322</v>
      </c>
      <c r="M2301" t="s">
        <v>34</v>
      </c>
      <c r="N2301">
        <v>12</v>
      </c>
      <c r="O2301">
        <v>2</v>
      </c>
      <c r="P2301">
        <v>1</v>
      </c>
      <c r="Q2301" t="s">
        <v>46</v>
      </c>
      <c r="R2301" s="5">
        <v>129077</v>
      </c>
      <c r="S2301">
        <v>4.9800000000000004</v>
      </c>
      <c r="T2301" s="5">
        <v>125352.01</v>
      </c>
      <c r="U2301">
        <v>56</v>
      </c>
      <c r="V2301" t="s">
        <v>42</v>
      </c>
      <c r="W2301" s="5">
        <v>1250</v>
      </c>
      <c r="X2301" s="5">
        <f>Table1[[#This Row],[Attendance]]*Table1[[#This Row],[Average Ticket Price]]</f>
        <v>60535000</v>
      </c>
      <c r="Y2301" s="5" t="s">
        <v>683</v>
      </c>
    </row>
    <row r="2302" spans="1:25" x14ac:dyDescent="0.25">
      <c r="A2302" t="s">
        <v>374</v>
      </c>
      <c r="B2302" s="8">
        <v>45478</v>
      </c>
      <c r="C2302">
        <f t="shared" si="35"/>
        <v>2024</v>
      </c>
      <c r="D2302" t="s">
        <v>77</v>
      </c>
      <c r="E2302" t="s">
        <v>66</v>
      </c>
      <c r="F2302" t="s">
        <v>38</v>
      </c>
      <c r="G2302" t="b">
        <v>0</v>
      </c>
      <c r="H2302">
        <v>4</v>
      </c>
      <c r="I2302">
        <v>1</v>
      </c>
      <c r="J2302" t="s">
        <v>25</v>
      </c>
      <c r="K2302" s="5">
        <v>50042</v>
      </c>
      <c r="L2302" t="s">
        <v>198</v>
      </c>
      <c r="M2302" t="s">
        <v>61</v>
      </c>
      <c r="N2302">
        <v>18</v>
      </c>
      <c r="O2302">
        <v>0</v>
      </c>
      <c r="P2302">
        <v>0</v>
      </c>
      <c r="Q2302" t="s">
        <v>46</v>
      </c>
      <c r="R2302" s="5">
        <v>17428</v>
      </c>
      <c r="S2302">
        <v>9.02</v>
      </c>
      <c r="T2302" s="5">
        <v>14070.24</v>
      </c>
      <c r="U2302">
        <v>29</v>
      </c>
      <c r="V2302" t="s">
        <v>42</v>
      </c>
      <c r="W2302" s="5">
        <v>2000</v>
      </c>
      <c r="X2302" s="5">
        <f>Table1[[#This Row],[Attendance]]*Table1[[#This Row],[Average Ticket Price]]</f>
        <v>100084000</v>
      </c>
      <c r="Y2302" s="5" t="s">
        <v>683</v>
      </c>
    </row>
    <row r="2303" spans="1:25" x14ac:dyDescent="0.25">
      <c r="A2303" t="s">
        <v>150</v>
      </c>
      <c r="B2303" s="8">
        <v>45346</v>
      </c>
      <c r="C2303">
        <f t="shared" si="35"/>
        <v>2024</v>
      </c>
      <c r="D2303" t="s">
        <v>36</v>
      </c>
      <c r="E2303" t="s">
        <v>37</v>
      </c>
      <c r="F2303" t="s">
        <v>24</v>
      </c>
      <c r="G2303" t="b">
        <v>0</v>
      </c>
      <c r="H2303">
        <v>1</v>
      </c>
      <c r="I2303">
        <v>4</v>
      </c>
      <c r="J2303" t="s">
        <v>54</v>
      </c>
      <c r="K2303" s="5">
        <v>21322</v>
      </c>
      <c r="L2303" t="s">
        <v>133</v>
      </c>
      <c r="M2303" t="s">
        <v>61</v>
      </c>
      <c r="N2303">
        <v>43</v>
      </c>
      <c r="O2303">
        <v>1</v>
      </c>
      <c r="P2303">
        <v>1</v>
      </c>
      <c r="Q2303" t="s">
        <v>81</v>
      </c>
      <c r="R2303" s="5">
        <v>60135</v>
      </c>
      <c r="S2303">
        <v>6.18</v>
      </c>
      <c r="T2303" s="5">
        <v>225126.29</v>
      </c>
      <c r="U2303">
        <v>61</v>
      </c>
      <c r="V2303" t="s">
        <v>42</v>
      </c>
      <c r="W2303" s="5">
        <v>1750</v>
      </c>
      <c r="X2303" s="5">
        <f>Table1[[#This Row],[Attendance]]*Table1[[#This Row],[Average Ticket Price]]</f>
        <v>37313500</v>
      </c>
      <c r="Y2303" s="5" t="s">
        <v>683</v>
      </c>
    </row>
    <row r="2304" spans="1:25" x14ac:dyDescent="0.25">
      <c r="A2304" t="s">
        <v>171</v>
      </c>
      <c r="B2304" s="8">
        <v>45552</v>
      </c>
      <c r="C2304">
        <f t="shared" si="35"/>
        <v>2024</v>
      </c>
      <c r="D2304" t="s">
        <v>22</v>
      </c>
      <c r="E2304" t="s">
        <v>23</v>
      </c>
      <c r="F2304" t="s">
        <v>44</v>
      </c>
      <c r="G2304" t="b">
        <v>0</v>
      </c>
      <c r="H2304">
        <v>0</v>
      </c>
      <c r="I2304">
        <v>1</v>
      </c>
      <c r="J2304" t="s">
        <v>54</v>
      </c>
      <c r="K2304" s="5">
        <v>12526</v>
      </c>
      <c r="L2304" t="s">
        <v>155</v>
      </c>
      <c r="M2304" t="s">
        <v>34</v>
      </c>
      <c r="N2304">
        <v>29</v>
      </c>
      <c r="O2304">
        <v>0</v>
      </c>
      <c r="P2304">
        <v>0</v>
      </c>
      <c r="Q2304" t="s">
        <v>41</v>
      </c>
      <c r="R2304" s="5">
        <v>16755</v>
      </c>
      <c r="S2304">
        <v>5.77</v>
      </c>
      <c r="T2304" s="5">
        <v>23184.71</v>
      </c>
      <c r="U2304">
        <v>59</v>
      </c>
      <c r="V2304" t="s">
        <v>42</v>
      </c>
      <c r="W2304" s="5">
        <v>1500</v>
      </c>
      <c r="X2304" s="5">
        <f>Table1[[#This Row],[Attendance]]*Table1[[#This Row],[Average Ticket Price]]</f>
        <v>18789000</v>
      </c>
      <c r="Y2304" s="5" t="s">
        <v>683</v>
      </c>
    </row>
    <row r="2305" spans="1:25" x14ac:dyDescent="0.25">
      <c r="A2305" t="s">
        <v>555</v>
      </c>
      <c r="B2305" s="8">
        <v>45846</v>
      </c>
      <c r="C2305">
        <f t="shared" si="35"/>
        <v>2025</v>
      </c>
      <c r="D2305" t="s">
        <v>53</v>
      </c>
      <c r="E2305" t="s">
        <v>98</v>
      </c>
      <c r="F2305" t="s">
        <v>38</v>
      </c>
      <c r="G2305" t="b">
        <v>1</v>
      </c>
      <c r="H2305">
        <v>5</v>
      </c>
      <c r="I2305">
        <v>0</v>
      </c>
      <c r="J2305" t="s">
        <v>25</v>
      </c>
      <c r="K2305" s="5">
        <v>42696</v>
      </c>
      <c r="L2305" t="s">
        <v>55</v>
      </c>
      <c r="M2305" t="s">
        <v>34</v>
      </c>
      <c r="N2305">
        <v>66</v>
      </c>
      <c r="O2305">
        <v>0</v>
      </c>
      <c r="P2305">
        <v>0</v>
      </c>
      <c r="Q2305" t="s">
        <v>87</v>
      </c>
      <c r="R2305" s="5">
        <v>82556</v>
      </c>
      <c r="S2305">
        <v>0.88</v>
      </c>
      <c r="T2305" s="5">
        <v>89519.82</v>
      </c>
      <c r="U2305">
        <v>25</v>
      </c>
      <c r="V2305" t="s">
        <v>29</v>
      </c>
      <c r="W2305" s="5">
        <v>1250</v>
      </c>
      <c r="X2305" s="5">
        <f>Table1[[#This Row],[Attendance]]*Table1[[#This Row],[Average Ticket Price]]</f>
        <v>53370000</v>
      </c>
      <c r="Y2305" s="5" t="s">
        <v>683</v>
      </c>
    </row>
    <row r="2306" spans="1:25" x14ac:dyDescent="0.25">
      <c r="A2306" t="s">
        <v>246</v>
      </c>
      <c r="B2306" s="8">
        <v>45619</v>
      </c>
      <c r="C2306">
        <f t="shared" si="35"/>
        <v>2024</v>
      </c>
      <c r="D2306" t="s">
        <v>36</v>
      </c>
      <c r="E2306" t="s">
        <v>48</v>
      </c>
      <c r="F2306" t="s">
        <v>44</v>
      </c>
      <c r="G2306" t="b">
        <v>1</v>
      </c>
      <c r="H2306">
        <v>4</v>
      </c>
      <c r="I2306">
        <v>2</v>
      </c>
      <c r="J2306" t="s">
        <v>25</v>
      </c>
      <c r="K2306" s="5">
        <v>24607</v>
      </c>
      <c r="L2306" t="s">
        <v>26</v>
      </c>
      <c r="M2306" t="s">
        <v>34</v>
      </c>
      <c r="N2306">
        <v>88</v>
      </c>
      <c r="O2306">
        <v>2</v>
      </c>
      <c r="P2306">
        <v>1</v>
      </c>
      <c r="Q2306" t="s">
        <v>41</v>
      </c>
      <c r="R2306" s="5">
        <v>38515</v>
      </c>
      <c r="S2306">
        <v>6.07</v>
      </c>
      <c r="T2306" s="5">
        <v>171552.24</v>
      </c>
      <c r="U2306">
        <v>28</v>
      </c>
      <c r="V2306" t="s">
        <v>29</v>
      </c>
      <c r="W2306" s="5">
        <v>2500</v>
      </c>
      <c r="X2306" s="5">
        <f>Table1[[#This Row],[Attendance]]*Table1[[#This Row],[Average Ticket Price]]</f>
        <v>61517500</v>
      </c>
      <c r="Y2306" s="5" t="s">
        <v>683</v>
      </c>
    </row>
    <row r="2307" spans="1:25" x14ac:dyDescent="0.25">
      <c r="A2307" t="s">
        <v>554</v>
      </c>
      <c r="B2307" s="8">
        <v>45692</v>
      </c>
      <c r="C2307">
        <f t="shared" ref="C2307:C2370" si="36">YEAR(B2307)</f>
        <v>2025</v>
      </c>
      <c r="D2307" t="s">
        <v>36</v>
      </c>
      <c r="E2307" t="s">
        <v>48</v>
      </c>
      <c r="F2307" t="s">
        <v>38</v>
      </c>
      <c r="G2307" t="b">
        <v>0</v>
      </c>
      <c r="H2307">
        <v>0</v>
      </c>
      <c r="I2307">
        <v>2</v>
      </c>
      <c r="J2307" t="s">
        <v>54</v>
      </c>
      <c r="K2307" s="5">
        <v>36852</v>
      </c>
      <c r="L2307" t="s">
        <v>293</v>
      </c>
      <c r="M2307" t="s">
        <v>50</v>
      </c>
      <c r="N2307">
        <v>69</v>
      </c>
      <c r="O2307">
        <v>0</v>
      </c>
      <c r="P2307">
        <v>1</v>
      </c>
      <c r="Q2307" t="s">
        <v>87</v>
      </c>
      <c r="R2307" s="5">
        <v>97098</v>
      </c>
      <c r="S2307">
        <v>4.03</v>
      </c>
      <c r="T2307" s="5">
        <v>30007.43</v>
      </c>
      <c r="U2307">
        <v>54</v>
      </c>
      <c r="V2307" t="s">
        <v>42</v>
      </c>
      <c r="W2307" s="5">
        <v>1500</v>
      </c>
      <c r="X2307" s="5">
        <f>Table1[[#This Row],[Attendance]]*Table1[[#This Row],[Average Ticket Price]]</f>
        <v>55278000</v>
      </c>
      <c r="Y2307" s="5" t="s">
        <v>683</v>
      </c>
    </row>
    <row r="2308" spans="1:25" x14ac:dyDescent="0.25">
      <c r="A2308" t="s">
        <v>503</v>
      </c>
      <c r="B2308" s="8">
        <v>45313</v>
      </c>
      <c r="C2308">
        <f t="shared" si="36"/>
        <v>2024</v>
      </c>
      <c r="D2308" t="s">
        <v>77</v>
      </c>
      <c r="E2308" t="s">
        <v>48</v>
      </c>
      <c r="F2308" t="s">
        <v>24</v>
      </c>
      <c r="G2308" t="b">
        <v>0</v>
      </c>
      <c r="H2308">
        <v>2</v>
      </c>
      <c r="I2308">
        <v>0</v>
      </c>
      <c r="J2308" t="s">
        <v>25</v>
      </c>
      <c r="K2308" s="5">
        <v>36264</v>
      </c>
      <c r="L2308" t="s">
        <v>26</v>
      </c>
      <c r="M2308" t="s">
        <v>27</v>
      </c>
      <c r="N2308">
        <v>79</v>
      </c>
      <c r="O2308">
        <v>0</v>
      </c>
      <c r="P2308">
        <v>2</v>
      </c>
      <c r="Q2308" t="s">
        <v>62</v>
      </c>
      <c r="R2308" s="5">
        <v>43062</v>
      </c>
      <c r="S2308">
        <v>3.66</v>
      </c>
      <c r="T2308" s="5">
        <v>198626.06</v>
      </c>
      <c r="U2308">
        <v>61</v>
      </c>
      <c r="V2308" t="s">
        <v>42</v>
      </c>
      <c r="W2308" s="5">
        <v>750</v>
      </c>
      <c r="X2308" s="5">
        <f>Table1[[#This Row],[Attendance]]*Table1[[#This Row],[Average Ticket Price]]</f>
        <v>27198000</v>
      </c>
      <c r="Y2308" s="5" t="s">
        <v>683</v>
      </c>
    </row>
    <row r="2309" spans="1:25" x14ac:dyDescent="0.25">
      <c r="A2309" t="s">
        <v>266</v>
      </c>
      <c r="B2309" s="8">
        <v>45586</v>
      </c>
      <c r="C2309">
        <f t="shared" si="36"/>
        <v>2024</v>
      </c>
      <c r="D2309" t="s">
        <v>36</v>
      </c>
      <c r="E2309" t="s">
        <v>72</v>
      </c>
      <c r="F2309" t="s">
        <v>24</v>
      </c>
      <c r="G2309" t="b">
        <v>1</v>
      </c>
      <c r="H2309">
        <v>2</v>
      </c>
      <c r="I2309">
        <v>2</v>
      </c>
      <c r="J2309" t="s">
        <v>39</v>
      </c>
      <c r="K2309" s="5">
        <v>42384</v>
      </c>
      <c r="L2309" t="s">
        <v>322</v>
      </c>
      <c r="M2309" t="s">
        <v>34</v>
      </c>
      <c r="N2309">
        <v>31</v>
      </c>
      <c r="O2309">
        <v>2</v>
      </c>
      <c r="P2309">
        <v>0</v>
      </c>
      <c r="Q2309" t="s">
        <v>87</v>
      </c>
      <c r="R2309" s="5">
        <v>132661</v>
      </c>
      <c r="S2309">
        <v>7.23</v>
      </c>
      <c r="T2309" s="5">
        <v>219624.54</v>
      </c>
      <c r="U2309">
        <v>42</v>
      </c>
      <c r="V2309" t="s">
        <v>42</v>
      </c>
      <c r="W2309" s="5">
        <v>1750</v>
      </c>
      <c r="X2309" s="5">
        <f>Table1[[#This Row],[Attendance]]*Table1[[#This Row],[Average Ticket Price]]</f>
        <v>74172000</v>
      </c>
      <c r="Y2309" s="5" t="s">
        <v>683</v>
      </c>
    </row>
    <row r="2310" spans="1:25" x14ac:dyDescent="0.25">
      <c r="A2310" t="s">
        <v>201</v>
      </c>
      <c r="B2310" s="8">
        <v>45393</v>
      </c>
      <c r="C2310">
        <f t="shared" si="36"/>
        <v>2024</v>
      </c>
      <c r="D2310" t="s">
        <v>89</v>
      </c>
      <c r="E2310" t="s">
        <v>23</v>
      </c>
      <c r="F2310" t="s">
        <v>24</v>
      </c>
      <c r="G2310" t="b">
        <v>0</v>
      </c>
      <c r="H2310">
        <v>5</v>
      </c>
      <c r="I2310">
        <v>0</v>
      </c>
      <c r="J2310" t="s">
        <v>25</v>
      </c>
      <c r="K2310" s="5">
        <v>41528</v>
      </c>
      <c r="L2310" t="s">
        <v>212</v>
      </c>
      <c r="M2310" t="s">
        <v>34</v>
      </c>
      <c r="N2310">
        <v>23</v>
      </c>
      <c r="O2310">
        <v>0</v>
      </c>
      <c r="P2310">
        <v>0</v>
      </c>
      <c r="Q2310" t="s">
        <v>81</v>
      </c>
      <c r="R2310" s="5">
        <v>65433</v>
      </c>
      <c r="S2310">
        <v>6.97</v>
      </c>
      <c r="T2310" s="5">
        <v>98586.16</v>
      </c>
      <c r="U2310">
        <v>53</v>
      </c>
      <c r="V2310" t="s">
        <v>29</v>
      </c>
      <c r="W2310" s="5">
        <v>750</v>
      </c>
      <c r="X2310" s="5">
        <f>Table1[[#This Row],[Attendance]]*Table1[[#This Row],[Average Ticket Price]]</f>
        <v>31146000</v>
      </c>
      <c r="Y2310" s="5" t="s">
        <v>683</v>
      </c>
    </row>
    <row r="2311" spans="1:25" x14ac:dyDescent="0.25">
      <c r="A2311" t="s">
        <v>273</v>
      </c>
      <c r="B2311" s="8">
        <v>45702</v>
      </c>
      <c r="C2311">
        <f t="shared" si="36"/>
        <v>2025</v>
      </c>
      <c r="D2311" t="s">
        <v>69</v>
      </c>
      <c r="E2311" t="s">
        <v>23</v>
      </c>
      <c r="F2311" t="s">
        <v>44</v>
      </c>
      <c r="G2311" t="b">
        <v>1</v>
      </c>
      <c r="H2311">
        <v>1</v>
      </c>
      <c r="I2311">
        <v>4</v>
      </c>
      <c r="J2311" t="s">
        <v>54</v>
      </c>
      <c r="K2311" s="5">
        <v>23559</v>
      </c>
      <c r="L2311" t="s">
        <v>55</v>
      </c>
      <c r="M2311" t="s">
        <v>61</v>
      </c>
      <c r="N2311">
        <v>49</v>
      </c>
      <c r="O2311">
        <v>1</v>
      </c>
      <c r="P2311">
        <v>0</v>
      </c>
      <c r="Q2311" t="s">
        <v>51</v>
      </c>
      <c r="R2311" s="5">
        <v>131523</v>
      </c>
      <c r="S2311">
        <v>1.79</v>
      </c>
      <c r="T2311" s="5">
        <v>243046.08</v>
      </c>
      <c r="U2311">
        <v>22</v>
      </c>
      <c r="V2311" t="s">
        <v>42</v>
      </c>
      <c r="W2311" s="5">
        <v>1250</v>
      </c>
      <c r="X2311" s="5">
        <f>Table1[[#This Row],[Attendance]]*Table1[[#This Row],[Average Ticket Price]]</f>
        <v>29448750</v>
      </c>
      <c r="Y2311" s="5" t="s">
        <v>683</v>
      </c>
    </row>
    <row r="2312" spans="1:25" x14ac:dyDescent="0.25">
      <c r="A2312" t="s">
        <v>250</v>
      </c>
      <c r="B2312" s="8">
        <v>45888</v>
      </c>
      <c r="C2312">
        <f t="shared" si="36"/>
        <v>2025</v>
      </c>
      <c r="D2312" t="s">
        <v>97</v>
      </c>
      <c r="E2312" t="s">
        <v>48</v>
      </c>
      <c r="F2312" t="s">
        <v>38</v>
      </c>
      <c r="G2312" t="b">
        <v>1</v>
      </c>
      <c r="H2312">
        <v>3</v>
      </c>
      <c r="I2312">
        <v>2</v>
      </c>
      <c r="J2312" t="s">
        <v>25</v>
      </c>
      <c r="K2312" s="5">
        <v>23509</v>
      </c>
      <c r="L2312" t="s">
        <v>198</v>
      </c>
      <c r="M2312" t="s">
        <v>27</v>
      </c>
      <c r="N2312">
        <v>58</v>
      </c>
      <c r="O2312">
        <v>1</v>
      </c>
      <c r="P2312">
        <v>0</v>
      </c>
      <c r="Q2312" t="s">
        <v>51</v>
      </c>
      <c r="R2312" s="5">
        <v>140663</v>
      </c>
      <c r="S2312">
        <v>2.35</v>
      </c>
      <c r="T2312" s="5">
        <v>210196.4</v>
      </c>
      <c r="U2312">
        <v>55</v>
      </c>
      <c r="V2312" t="s">
        <v>42</v>
      </c>
      <c r="W2312" s="5">
        <v>1500</v>
      </c>
      <c r="X2312" s="5">
        <f>Table1[[#This Row],[Attendance]]*Table1[[#This Row],[Average Ticket Price]]</f>
        <v>35263500</v>
      </c>
      <c r="Y2312" s="5" t="s">
        <v>683</v>
      </c>
    </row>
    <row r="2313" spans="1:25" x14ac:dyDescent="0.25">
      <c r="A2313" t="s">
        <v>381</v>
      </c>
      <c r="B2313" s="8">
        <v>45390</v>
      </c>
      <c r="C2313">
        <f t="shared" si="36"/>
        <v>2024</v>
      </c>
      <c r="D2313" t="s">
        <v>69</v>
      </c>
      <c r="E2313" t="s">
        <v>66</v>
      </c>
      <c r="F2313" t="s">
        <v>24</v>
      </c>
      <c r="G2313" t="b">
        <v>1</v>
      </c>
      <c r="H2313">
        <v>3</v>
      </c>
      <c r="I2313">
        <v>0</v>
      </c>
      <c r="J2313" t="s">
        <v>25</v>
      </c>
      <c r="K2313" s="5">
        <v>15732</v>
      </c>
      <c r="L2313" t="s">
        <v>285</v>
      </c>
      <c r="M2313" t="s">
        <v>50</v>
      </c>
      <c r="N2313">
        <v>86</v>
      </c>
      <c r="O2313">
        <v>1</v>
      </c>
      <c r="P2313">
        <v>1</v>
      </c>
      <c r="Q2313" t="s">
        <v>28</v>
      </c>
      <c r="R2313" s="5">
        <v>64344</v>
      </c>
      <c r="S2313">
        <v>8.67</v>
      </c>
      <c r="T2313" s="5">
        <v>99912.08</v>
      </c>
      <c r="U2313">
        <v>38</v>
      </c>
      <c r="V2313" t="s">
        <v>29</v>
      </c>
      <c r="W2313" s="5">
        <v>2250</v>
      </c>
      <c r="X2313" s="5">
        <f>Table1[[#This Row],[Attendance]]*Table1[[#This Row],[Average Ticket Price]]</f>
        <v>35397000</v>
      </c>
      <c r="Y2313" s="5" t="s">
        <v>683</v>
      </c>
    </row>
    <row r="2314" spans="1:25" x14ac:dyDescent="0.25">
      <c r="A2314" t="s">
        <v>279</v>
      </c>
      <c r="B2314" s="8">
        <v>45305</v>
      </c>
      <c r="C2314">
        <f t="shared" si="36"/>
        <v>2024</v>
      </c>
      <c r="D2314" t="s">
        <v>69</v>
      </c>
      <c r="E2314" t="s">
        <v>98</v>
      </c>
      <c r="F2314" t="s">
        <v>44</v>
      </c>
      <c r="G2314" t="b">
        <v>1</v>
      </c>
      <c r="H2314">
        <v>4</v>
      </c>
      <c r="I2314">
        <v>0</v>
      </c>
      <c r="J2314" t="s">
        <v>25</v>
      </c>
      <c r="K2314" s="5">
        <v>29552</v>
      </c>
      <c r="L2314" t="s">
        <v>223</v>
      </c>
      <c r="M2314" t="s">
        <v>50</v>
      </c>
      <c r="N2314">
        <v>22</v>
      </c>
      <c r="O2314">
        <v>1</v>
      </c>
      <c r="P2314">
        <v>0</v>
      </c>
      <c r="Q2314" t="s">
        <v>87</v>
      </c>
      <c r="R2314" s="5">
        <v>135118</v>
      </c>
      <c r="S2314">
        <v>5.91</v>
      </c>
      <c r="T2314" s="5">
        <v>110299.69</v>
      </c>
      <c r="U2314">
        <v>32</v>
      </c>
      <c r="V2314" t="s">
        <v>42</v>
      </c>
      <c r="W2314" s="5">
        <v>1500</v>
      </c>
      <c r="X2314" s="5">
        <f>Table1[[#This Row],[Attendance]]*Table1[[#This Row],[Average Ticket Price]]</f>
        <v>44328000</v>
      </c>
      <c r="Y2314" s="5" t="s">
        <v>683</v>
      </c>
    </row>
    <row r="2315" spans="1:25" x14ac:dyDescent="0.25">
      <c r="A2315" t="s">
        <v>439</v>
      </c>
      <c r="B2315" s="8">
        <v>45681</v>
      </c>
      <c r="C2315">
        <f t="shared" si="36"/>
        <v>2025</v>
      </c>
      <c r="D2315" t="s">
        <v>97</v>
      </c>
      <c r="E2315" t="s">
        <v>66</v>
      </c>
      <c r="F2315" t="s">
        <v>24</v>
      </c>
      <c r="G2315" t="b">
        <v>1</v>
      </c>
      <c r="H2315">
        <v>2</v>
      </c>
      <c r="I2315">
        <v>1</v>
      </c>
      <c r="J2315" t="s">
        <v>25</v>
      </c>
      <c r="K2315" s="5">
        <v>23419</v>
      </c>
      <c r="L2315" t="s">
        <v>60</v>
      </c>
      <c r="M2315" t="s">
        <v>27</v>
      </c>
      <c r="N2315">
        <v>28</v>
      </c>
      <c r="O2315">
        <v>1</v>
      </c>
      <c r="P2315">
        <v>2</v>
      </c>
      <c r="Q2315" t="s">
        <v>51</v>
      </c>
      <c r="R2315" s="5">
        <v>128716</v>
      </c>
      <c r="S2315">
        <v>8.2899999999999991</v>
      </c>
      <c r="T2315" s="5">
        <v>112942.23</v>
      </c>
      <c r="U2315">
        <v>27</v>
      </c>
      <c r="V2315" t="s">
        <v>42</v>
      </c>
      <c r="W2315" s="5">
        <v>1750</v>
      </c>
      <c r="X2315" s="5">
        <f>Table1[[#This Row],[Attendance]]*Table1[[#This Row],[Average Ticket Price]]</f>
        <v>40983250</v>
      </c>
      <c r="Y2315" s="5" t="s">
        <v>683</v>
      </c>
    </row>
    <row r="2316" spans="1:25" x14ac:dyDescent="0.25">
      <c r="A2316" t="s">
        <v>505</v>
      </c>
      <c r="B2316" s="8">
        <v>45864</v>
      </c>
      <c r="C2316">
        <f t="shared" si="36"/>
        <v>2025</v>
      </c>
      <c r="D2316" t="s">
        <v>69</v>
      </c>
      <c r="E2316" t="s">
        <v>37</v>
      </c>
      <c r="F2316" t="s">
        <v>44</v>
      </c>
      <c r="G2316" t="b">
        <v>1</v>
      </c>
      <c r="H2316">
        <v>0</v>
      </c>
      <c r="I2316">
        <v>2</v>
      </c>
      <c r="J2316" t="s">
        <v>54</v>
      </c>
      <c r="K2316" s="5">
        <v>9818</v>
      </c>
      <c r="L2316" t="s">
        <v>73</v>
      </c>
      <c r="M2316" t="s">
        <v>50</v>
      </c>
      <c r="N2316">
        <v>60</v>
      </c>
      <c r="O2316">
        <v>2</v>
      </c>
      <c r="P2316">
        <v>0</v>
      </c>
      <c r="Q2316" t="s">
        <v>81</v>
      </c>
      <c r="R2316" s="5">
        <v>86988</v>
      </c>
      <c r="S2316">
        <v>1.5</v>
      </c>
      <c r="T2316" s="5">
        <v>213319.59</v>
      </c>
      <c r="U2316">
        <v>40</v>
      </c>
      <c r="V2316" t="s">
        <v>29</v>
      </c>
      <c r="W2316" s="5">
        <v>3000</v>
      </c>
      <c r="X2316" s="5">
        <f>Table1[[#This Row],[Attendance]]*Table1[[#This Row],[Average Ticket Price]]</f>
        <v>29454000</v>
      </c>
      <c r="Y2316" s="5" t="s">
        <v>683</v>
      </c>
    </row>
    <row r="2317" spans="1:25" x14ac:dyDescent="0.25">
      <c r="A2317" t="s">
        <v>462</v>
      </c>
      <c r="B2317" s="8">
        <v>45551</v>
      </c>
      <c r="C2317">
        <f t="shared" si="36"/>
        <v>2024</v>
      </c>
      <c r="D2317" t="s">
        <v>22</v>
      </c>
      <c r="E2317" t="s">
        <v>72</v>
      </c>
      <c r="F2317" t="s">
        <v>24</v>
      </c>
      <c r="G2317" t="b">
        <v>0</v>
      </c>
      <c r="H2317">
        <v>0</v>
      </c>
      <c r="I2317">
        <v>2</v>
      </c>
      <c r="J2317" t="s">
        <v>54</v>
      </c>
      <c r="K2317" s="5">
        <v>44874</v>
      </c>
      <c r="L2317" t="s">
        <v>115</v>
      </c>
      <c r="M2317" t="s">
        <v>50</v>
      </c>
      <c r="N2317">
        <v>26</v>
      </c>
      <c r="O2317">
        <v>0</v>
      </c>
      <c r="P2317">
        <v>2</v>
      </c>
      <c r="Q2317" t="s">
        <v>41</v>
      </c>
      <c r="R2317" s="5">
        <v>121219</v>
      </c>
      <c r="S2317">
        <v>6.38</v>
      </c>
      <c r="T2317" s="5">
        <v>75723.39</v>
      </c>
      <c r="U2317">
        <v>44</v>
      </c>
      <c r="V2317" t="s">
        <v>42</v>
      </c>
      <c r="W2317" s="5">
        <v>1000</v>
      </c>
      <c r="X2317" s="5">
        <f>Table1[[#This Row],[Attendance]]*Table1[[#This Row],[Average Ticket Price]]</f>
        <v>44874000</v>
      </c>
      <c r="Y2317" s="5" t="s">
        <v>683</v>
      </c>
    </row>
    <row r="2318" spans="1:25" x14ac:dyDescent="0.25">
      <c r="A2318" t="s">
        <v>283</v>
      </c>
      <c r="B2318" s="8">
        <v>45922</v>
      </c>
      <c r="C2318">
        <f t="shared" si="36"/>
        <v>2025</v>
      </c>
      <c r="D2318" t="s">
        <v>53</v>
      </c>
      <c r="E2318" t="s">
        <v>66</v>
      </c>
      <c r="F2318" t="s">
        <v>44</v>
      </c>
      <c r="G2318" t="b">
        <v>0</v>
      </c>
      <c r="H2318">
        <v>1</v>
      </c>
      <c r="I2318">
        <v>3</v>
      </c>
      <c r="J2318" t="s">
        <v>54</v>
      </c>
      <c r="K2318" s="5">
        <v>39608</v>
      </c>
      <c r="L2318" t="s">
        <v>121</v>
      </c>
      <c r="M2318" t="s">
        <v>61</v>
      </c>
      <c r="N2318">
        <v>65</v>
      </c>
      <c r="O2318">
        <v>1</v>
      </c>
      <c r="P2318">
        <v>0</v>
      </c>
      <c r="Q2318" t="s">
        <v>51</v>
      </c>
      <c r="R2318" s="5">
        <v>55884</v>
      </c>
      <c r="S2318">
        <v>2.41</v>
      </c>
      <c r="T2318" s="5">
        <v>187984.05</v>
      </c>
      <c r="U2318">
        <v>18</v>
      </c>
      <c r="V2318" t="s">
        <v>42</v>
      </c>
      <c r="W2318" s="5">
        <v>1250</v>
      </c>
      <c r="X2318" s="5">
        <f>Table1[[#This Row],[Attendance]]*Table1[[#This Row],[Average Ticket Price]]</f>
        <v>49510000</v>
      </c>
      <c r="Y2318" s="5" t="s">
        <v>683</v>
      </c>
    </row>
    <row r="2319" spans="1:25" x14ac:dyDescent="0.25">
      <c r="A2319" t="s">
        <v>344</v>
      </c>
      <c r="B2319" s="8">
        <v>45815</v>
      </c>
      <c r="C2319">
        <f t="shared" si="36"/>
        <v>2025</v>
      </c>
      <c r="D2319" t="s">
        <v>36</v>
      </c>
      <c r="E2319" t="s">
        <v>72</v>
      </c>
      <c r="F2319" t="s">
        <v>24</v>
      </c>
      <c r="G2319" t="b">
        <v>1</v>
      </c>
      <c r="H2319">
        <v>3</v>
      </c>
      <c r="I2319">
        <v>4</v>
      </c>
      <c r="J2319" t="s">
        <v>54</v>
      </c>
      <c r="K2319" s="5">
        <v>53614</v>
      </c>
      <c r="L2319" t="s">
        <v>358</v>
      </c>
      <c r="M2319" t="s">
        <v>27</v>
      </c>
      <c r="N2319">
        <v>71</v>
      </c>
      <c r="O2319">
        <v>2</v>
      </c>
      <c r="P2319">
        <v>1</v>
      </c>
      <c r="Q2319" t="s">
        <v>81</v>
      </c>
      <c r="R2319" s="5">
        <v>123791</v>
      </c>
      <c r="S2319">
        <v>3.45</v>
      </c>
      <c r="T2319" s="5">
        <v>46801.86</v>
      </c>
      <c r="U2319">
        <v>20</v>
      </c>
      <c r="V2319" t="s">
        <v>42</v>
      </c>
      <c r="W2319" s="5">
        <v>1500</v>
      </c>
      <c r="X2319" s="5">
        <f>Table1[[#This Row],[Attendance]]*Table1[[#This Row],[Average Ticket Price]]</f>
        <v>80421000</v>
      </c>
      <c r="Y2319" s="5" t="s">
        <v>683</v>
      </c>
    </row>
    <row r="2320" spans="1:25" x14ac:dyDescent="0.25">
      <c r="A2320" t="s">
        <v>52</v>
      </c>
      <c r="B2320" s="8">
        <v>45965</v>
      </c>
      <c r="C2320">
        <f t="shared" si="36"/>
        <v>2025</v>
      </c>
      <c r="D2320" t="s">
        <v>22</v>
      </c>
      <c r="E2320" t="s">
        <v>48</v>
      </c>
      <c r="F2320" t="s">
        <v>38</v>
      </c>
      <c r="G2320" t="b">
        <v>0</v>
      </c>
      <c r="H2320">
        <v>1</v>
      </c>
      <c r="I2320">
        <v>2</v>
      </c>
      <c r="J2320" t="s">
        <v>54</v>
      </c>
      <c r="K2320" s="5">
        <v>24330</v>
      </c>
      <c r="L2320" t="s">
        <v>296</v>
      </c>
      <c r="M2320" t="s">
        <v>61</v>
      </c>
      <c r="N2320">
        <v>12</v>
      </c>
      <c r="O2320">
        <v>0</v>
      </c>
      <c r="P2320">
        <v>0</v>
      </c>
      <c r="Q2320" t="s">
        <v>62</v>
      </c>
      <c r="R2320" s="5">
        <v>50432</v>
      </c>
      <c r="S2320">
        <v>6.04</v>
      </c>
      <c r="T2320" s="5">
        <v>238126.39</v>
      </c>
      <c r="U2320">
        <v>41</v>
      </c>
      <c r="V2320" t="s">
        <v>29</v>
      </c>
      <c r="W2320" s="5">
        <v>1500</v>
      </c>
      <c r="X2320" s="5">
        <f>Table1[[#This Row],[Attendance]]*Table1[[#This Row],[Average Ticket Price]]</f>
        <v>36495000</v>
      </c>
      <c r="Y2320" s="5" t="s">
        <v>683</v>
      </c>
    </row>
    <row r="2321" spans="1:25" x14ac:dyDescent="0.25">
      <c r="A2321" t="s">
        <v>445</v>
      </c>
      <c r="B2321" s="8">
        <v>45852</v>
      </c>
      <c r="C2321">
        <f t="shared" si="36"/>
        <v>2025</v>
      </c>
      <c r="D2321" t="s">
        <v>77</v>
      </c>
      <c r="E2321" t="s">
        <v>72</v>
      </c>
      <c r="F2321" t="s">
        <v>44</v>
      </c>
      <c r="G2321" t="b">
        <v>1</v>
      </c>
      <c r="H2321">
        <v>1</v>
      </c>
      <c r="I2321">
        <v>4</v>
      </c>
      <c r="J2321" t="s">
        <v>54</v>
      </c>
      <c r="K2321" s="5">
        <v>34617</v>
      </c>
      <c r="L2321" t="s">
        <v>93</v>
      </c>
      <c r="M2321" t="s">
        <v>27</v>
      </c>
      <c r="N2321">
        <v>20</v>
      </c>
      <c r="O2321">
        <v>0</v>
      </c>
      <c r="P2321">
        <v>1</v>
      </c>
      <c r="Q2321" t="s">
        <v>87</v>
      </c>
      <c r="R2321" s="5">
        <v>83311</v>
      </c>
      <c r="S2321">
        <v>8.14</v>
      </c>
      <c r="T2321" s="5">
        <v>100190.56</v>
      </c>
      <c r="U2321">
        <v>31</v>
      </c>
      <c r="V2321" t="s">
        <v>29</v>
      </c>
      <c r="W2321" s="5">
        <v>1500</v>
      </c>
      <c r="X2321" s="5">
        <f>Table1[[#This Row],[Attendance]]*Table1[[#This Row],[Average Ticket Price]]</f>
        <v>51925500</v>
      </c>
      <c r="Y2321" s="5" t="s">
        <v>683</v>
      </c>
    </row>
    <row r="2322" spans="1:25" x14ac:dyDescent="0.25">
      <c r="A2322" t="s">
        <v>403</v>
      </c>
      <c r="B2322" s="8">
        <v>45327</v>
      </c>
      <c r="C2322">
        <f t="shared" si="36"/>
        <v>2024</v>
      </c>
      <c r="D2322" t="s">
        <v>22</v>
      </c>
      <c r="E2322" t="s">
        <v>32</v>
      </c>
      <c r="F2322" t="s">
        <v>38</v>
      </c>
      <c r="G2322" t="b">
        <v>0</v>
      </c>
      <c r="H2322">
        <v>5</v>
      </c>
      <c r="I2322">
        <v>2</v>
      </c>
      <c r="J2322" t="s">
        <v>25</v>
      </c>
      <c r="K2322" s="5">
        <v>54908</v>
      </c>
      <c r="L2322" t="s">
        <v>176</v>
      </c>
      <c r="M2322" t="s">
        <v>50</v>
      </c>
      <c r="N2322">
        <v>19</v>
      </c>
      <c r="O2322">
        <v>1</v>
      </c>
      <c r="P2322">
        <v>1</v>
      </c>
      <c r="Q2322" t="s">
        <v>87</v>
      </c>
      <c r="R2322" s="5">
        <v>70970</v>
      </c>
      <c r="S2322">
        <v>7.97</v>
      </c>
      <c r="T2322" s="5">
        <v>152811.25</v>
      </c>
      <c r="U2322">
        <v>57</v>
      </c>
      <c r="V2322" t="s">
        <v>42</v>
      </c>
      <c r="W2322" s="5">
        <v>2250</v>
      </c>
      <c r="X2322" s="5">
        <f>Table1[[#This Row],[Attendance]]*Table1[[#This Row],[Average Ticket Price]]</f>
        <v>123543000</v>
      </c>
      <c r="Y2322" s="5" t="s">
        <v>683</v>
      </c>
    </row>
    <row r="2323" spans="1:25" x14ac:dyDescent="0.25">
      <c r="A2323" t="s">
        <v>392</v>
      </c>
      <c r="B2323" s="8">
        <v>45763</v>
      </c>
      <c r="C2323">
        <f t="shared" si="36"/>
        <v>2025</v>
      </c>
      <c r="D2323" t="s">
        <v>53</v>
      </c>
      <c r="E2323" t="s">
        <v>48</v>
      </c>
      <c r="F2323" t="s">
        <v>24</v>
      </c>
      <c r="G2323" t="b">
        <v>0</v>
      </c>
      <c r="H2323">
        <v>2</v>
      </c>
      <c r="I2323">
        <v>0</v>
      </c>
      <c r="J2323" t="s">
        <v>25</v>
      </c>
      <c r="K2323" s="5">
        <v>49773</v>
      </c>
      <c r="L2323" t="s">
        <v>143</v>
      </c>
      <c r="M2323" t="s">
        <v>34</v>
      </c>
      <c r="N2323">
        <v>82</v>
      </c>
      <c r="O2323">
        <v>2</v>
      </c>
      <c r="P2323">
        <v>0</v>
      </c>
      <c r="Q2323" t="s">
        <v>51</v>
      </c>
      <c r="R2323" s="5">
        <v>17037</v>
      </c>
      <c r="S2323">
        <v>3.55</v>
      </c>
      <c r="T2323" s="5">
        <v>164681.07</v>
      </c>
      <c r="U2323">
        <v>45</v>
      </c>
      <c r="V2323" t="s">
        <v>29</v>
      </c>
      <c r="W2323" s="5">
        <v>2000</v>
      </c>
      <c r="X2323" s="5">
        <f>Table1[[#This Row],[Attendance]]*Table1[[#This Row],[Average Ticket Price]]</f>
        <v>99546000</v>
      </c>
      <c r="Y2323" s="5" t="s">
        <v>683</v>
      </c>
    </row>
    <row r="2324" spans="1:25" x14ac:dyDescent="0.25">
      <c r="A2324" t="s">
        <v>479</v>
      </c>
      <c r="B2324" s="8">
        <v>45823</v>
      </c>
      <c r="C2324">
        <f t="shared" si="36"/>
        <v>2025</v>
      </c>
      <c r="D2324" t="s">
        <v>36</v>
      </c>
      <c r="E2324" t="s">
        <v>98</v>
      </c>
      <c r="F2324" t="s">
        <v>24</v>
      </c>
      <c r="G2324" t="b">
        <v>0</v>
      </c>
      <c r="H2324">
        <v>4</v>
      </c>
      <c r="I2324">
        <v>2</v>
      </c>
      <c r="J2324" t="s">
        <v>25</v>
      </c>
      <c r="K2324" s="5">
        <v>36509</v>
      </c>
      <c r="L2324" t="s">
        <v>129</v>
      </c>
      <c r="M2324" t="s">
        <v>61</v>
      </c>
      <c r="N2324">
        <v>11</v>
      </c>
      <c r="O2324">
        <v>1</v>
      </c>
      <c r="P2324">
        <v>0</v>
      </c>
      <c r="Q2324" t="s">
        <v>28</v>
      </c>
      <c r="R2324" s="5">
        <v>62842</v>
      </c>
      <c r="S2324">
        <v>3.72</v>
      </c>
      <c r="T2324" s="5">
        <v>76590.05</v>
      </c>
      <c r="U2324">
        <v>23</v>
      </c>
      <c r="V2324" t="s">
        <v>29</v>
      </c>
      <c r="W2324" s="5">
        <v>1750</v>
      </c>
      <c r="X2324" s="5">
        <f>Table1[[#This Row],[Attendance]]*Table1[[#This Row],[Average Ticket Price]]</f>
        <v>63890750</v>
      </c>
      <c r="Y2324" s="5" t="s">
        <v>683</v>
      </c>
    </row>
    <row r="2325" spans="1:25" x14ac:dyDescent="0.25">
      <c r="A2325" t="s">
        <v>280</v>
      </c>
      <c r="B2325" s="8">
        <v>45644</v>
      </c>
      <c r="C2325">
        <f t="shared" si="36"/>
        <v>2024</v>
      </c>
      <c r="D2325" t="s">
        <v>22</v>
      </c>
      <c r="E2325" t="s">
        <v>23</v>
      </c>
      <c r="F2325" t="s">
        <v>24</v>
      </c>
      <c r="G2325" t="b">
        <v>0</v>
      </c>
      <c r="H2325">
        <v>3</v>
      </c>
      <c r="I2325">
        <v>1</v>
      </c>
      <c r="J2325" t="s">
        <v>25</v>
      </c>
      <c r="K2325" s="5">
        <v>34270</v>
      </c>
      <c r="L2325" t="s">
        <v>133</v>
      </c>
      <c r="M2325" t="s">
        <v>34</v>
      </c>
      <c r="N2325">
        <v>55</v>
      </c>
      <c r="O2325">
        <v>1</v>
      </c>
      <c r="P2325">
        <v>1</v>
      </c>
      <c r="Q2325" t="s">
        <v>51</v>
      </c>
      <c r="R2325" s="5">
        <v>42109</v>
      </c>
      <c r="S2325">
        <v>5.57</v>
      </c>
      <c r="T2325" s="5">
        <v>40378.699999999997</v>
      </c>
      <c r="U2325">
        <v>31</v>
      </c>
      <c r="V2325" t="s">
        <v>42</v>
      </c>
      <c r="W2325" s="5">
        <v>1250</v>
      </c>
      <c r="X2325" s="5">
        <f>Table1[[#This Row],[Attendance]]*Table1[[#This Row],[Average Ticket Price]]</f>
        <v>42837500</v>
      </c>
      <c r="Y2325" s="5" t="s">
        <v>683</v>
      </c>
    </row>
    <row r="2326" spans="1:25" x14ac:dyDescent="0.25">
      <c r="A2326" t="s">
        <v>461</v>
      </c>
      <c r="B2326" s="8">
        <v>45503</v>
      </c>
      <c r="C2326">
        <f t="shared" si="36"/>
        <v>2024</v>
      </c>
      <c r="D2326" t="s">
        <v>31</v>
      </c>
      <c r="E2326" t="s">
        <v>48</v>
      </c>
      <c r="F2326" t="s">
        <v>44</v>
      </c>
      <c r="G2326" t="b">
        <v>1</v>
      </c>
      <c r="H2326">
        <v>5</v>
      </c>
      <c r="I2326">
        <v>4</v>
      </c>
      <c r="J2326" t="s">
        <v>25</v>
      </c>
      <c r="K2326" s="5">
        <v>18712</v>
      </c>
      <c r="L2326" t="s">
        <v>133</v>
      </c>
      <c r="M2326" t="s">
        <v>27</v>
      </c>
      <c r="N2326">
        <v>74</v>
      </c>
      <c r="O2326">
        <v>1</v>
      </c>
      <c r="P2326">
        <v>1</v>
      </c>
      <c r="Q2326" t="s">
        <v>51</v>
      </c>
      <c r="R2326" s="5">
        <v>77489</v>
      </c>
      <c r="S2326">
        <v>7.47</v>
      </c>
      <c r="T2326" s="5">
        <v>27754.71</v>
      </c>
      <c r="U2326">
        <v>21</v>
      </c>
      <c r="V2326" t="s">
        <v>42</v>
      </c>
      <c r="W2326" s="5">
        <v>2000</v>
      </c>
      <c r="X2326" s="5">
        <f>Table1[[#This Row],[Attendance]]*Table1[[#This Row],[Average Ticket Price]]</f>
        <v>37424000</v>
      </c>
      <c r="Y2326" s="5" t="s">
        <v>683</v>
      </c>
    </row>
    <row r="2327" spans="1:25" x14ac:dyDescent="0.25">
      <c r="A2327" t="s">
        <v>277</v>
      </c>
      <c r="B2327" s="8">
        <v>45485</v>
      </c>
      <c r="C2327">
        <f t="shared" si="36"/>
        <v>2024</v>
      </c>
      <c r="D2327" t="s">
        <v>77</v>
      </c>
      <c r="E2327" t="s">
        <v>72</v>
      </c>
      <c r="F2327" t="s">
        <v>44</v>
      </c>
      <c r="G2327" t="b">
        <v>1</v>
      </c>
      <c r="H2327">
        <v>4</v>
      </c>
      <c r="I2327">
        <v>0</v>
      </c>
      <c r="J2327" t="s">
        <v>25</v>
      </c>
      <c r="K2327" s="5">
        <v>51811</v>
      </c>
      <c r="L2327" t="s">
        <v>131</v>
      </c>
      <c r="M2327" t="s">
        <v>27</v>
      </c>
      <c r="N2327">
        <v>86</v>
      </c>
      <c r="O2327">
        <v>2</v>
      </c>
      <c r="P2327">
        <v>1</v>
      </c>
      <c r="Q2327" t="s">
        <v>28</v>
      </c>
      <c r="R2327" s="5">
        <v>37477</v>
      </c>
      <c r="S2327">
        <v>7.22</v>
      </c>
      <c r="T2327" s="5">
        <v>198499.95</v>
      </c>
      <c r="U2327">
        <v>48</v>
      </c>
      <c r="V2327" t="s">
        <v>42</v>
      </c>
      <c r="W2327" s="5">
        <v>2500</v>
      </c>
      <c r="X2327" s="5">
        <f>Table1[[#This Row],[Attendance]]*Table1[[#This Row],[Average Ticket Price]]</f>
        <v>129527500</v>
      </c>
      <c r="Y2327" s="5" t="s">
        <v>683</v>
      </c>
    </row>
    <row r="2328" spans="1:25" x14ac:dyDescent="0.25">
      <c r="A2328" t="s">
        <v>438</v>
      </c>
      <c r="B2328" s="8">
        <v>45610</v>
      </c>
      <c r="C2328">
        <f t="shared" si="36"/>
        <v>2024</v>
      </c>
      <c r="D2328" t="s">
        <v>22</v>
      </c>
      <c r="E2328" t="s">
        <v>37</v>
      </c>
      <c r="F2328" t="s">
        <v>44</v>
      </c>
      <c r="G2328" t="b">
        <v>1</v>
      </c>
      <c r="H2328">
        <v>5</v>
      </c>
      <c r="I2328">
        <v>3</v>
      </c>
      <c r="J2328" t="s">
        <v>25</v>
      </c>
      <c r="K2328" s="5">
        <v>31860</v>
      </c>
      <c r="L2328" t="s">
        <v>221</v>
      </c>
      <c r="M2328" t="s">
        <v>34</v>
      </c>
      <c r="N2328">
        <v>82</v>
      </c>
      <c r="O2328">
        <v>2</v>
      </c>
      <c r="P2328">
        <v>0</v>
      </c>
      <c r="Q2328" t="s">
        <v>62</v>
      </c>
      <c r="R2328" s="5">
        <v>122277</v>
      </c>
      <c r="S2328">
        <v>5.88</v>
      </c>
      <c r="T2328" s="5">
        <v>68656.88</v>
      </c>
      <c r="U2328">
        <v>40</v>
      </c>
      <c r="V2328" t="s">
        <v>42</v>
      </c>
      <c r="W2328" s="5">
        <v>2000</v>
      </c>
      <c r="X2328" s="5">
        <f>Table1[[#This Row],[Attendance]]*Table1[[#This Row],[Average Ticket Price]]</f>
        <v>63720000</v>
      </c>
      <c r="Y2328" s="5" t="s">
        <v>683</v>
      </c>
    </row>
    <row r="2329" spans="1:25" x14ac:dyDescent="0.25">
      <c r="A2329" t="s">
        <v>318</v>
      </c>
      <c r="B2329" s="8">
        <v>45763</v>
      </c>
      <c r="C2329">
        <f t="shared" si="36"/>
        <v>2025</v>
      </c>
      <c r="D2329" t="s">
        <v>36</v>
      </c>
      <c r="E2329" t="s">
        <v>23</v>
      </c>
      <c r="F2329" t="s">
        <v>38</v>
      </c>
      <c r="G2329" t="b">
        <v>0</v>
      </c>
      <c r="H2329">
        <v>5</v>
      </c>
      <c r="I2329">
        <v>0</v>
      </c>
      <c r="J2329" t="s">
        <v>25</v>
      </c>
      <c r="K2329" s="5">
        <v>17452</v>
      </c>
      <c r="L2329" t="s">
        <v>308</v>
      </c>
      <c r="M2329" t="s">
        <v>50</v>
      </c>
      <c r="N2329">
        <v>60</v>
      </c>
      <c r="O2329">
        <v>0</v>
      </c>
      <c r="P2329">
        <v>1</v>
      </c>
      <c r="Q2329" t="s">
        <v>46</v>
      </c>
      <c r="R2329" s="5">
        <v>105730</v>
      </c>
      <c r="S2329">
        <v>5.82</v>
      </c>
      <c r="T2329" s="5">
        <v>96208.93</v>
      </c>
      <c r="U2329">
        <v>53</v>
      </c>
      <c r="V2329" t="s">
        <v>29</v>
      </c>
      <c r="W2329" s="5">
        <v>500</v>
      </c>
      <c r="X2329" s="5">
        <f>Table1[[#This Row],[Attendance]]*Table1[[#This Row],[Average Ticket Price]]</f>
        <v>8726000</v>
      </c>
      <c r="Y2329" s="5" t="s">
        <v>683</v>
      </c>
    </row>
    <row r="2330" spans="1:25" x14ac:dyDescent="0.25">
      <c r="A2330" t="s">
        <v>371</v>
      </c>
      <c r="B2330" s="8">
        <v>45363</v>
      </c>
      <c r="C2330">
        <f t="shared" si="36"/>
        <v>2024</v>
      </c>
      <c r="D2330" t="s">
        <v>31</v>
      </c>
      <c r="E2330" t="s">
        <v>23</v>
      </c>
      <c r="F2330" t="s">
        <v>24</v>
      </c>
      <c r="G2330" t="b">
        <v>1</v>
      </c>
      <c r="H2330">
        <v>3</v>
      </c>
      <c r="I2330">
        <v>0</v>
      </c>
      <c r="J2330" t="s">
        <v>25</v>
      </c>
      <c r="K2330" s="5">
        <v>20543</v>
      </c>
      <c r="L2330" t="s">
        <v>33</v>
      </c>
      <c r="M2330" t="s">
        <v>34</v>
      </c>
      <c r="N2330">
        <v>38</v>
      </c>
      <c r="O2330">
        <v>0</v>
      </c>
      <c r="P2330">
        <v>1</v>
      </c>
      <c r="Q2330" t="s">
        <v>46</v>
      </c>
      <c r="R2330" s="5">
        <v>145933</v>
      </c>
      <c r="S2330">
        <v>8.01</v>
      </c>
      <c r="T2330" s="5">
        <v>52398.39</v>
      </c>
      <c r="U2330">
        <v>25</v>
      </c>
      <c r="V2330" t="s">
        <v>29</v>
      </c>
      <c r="W2330" s="5">
        <v>1750</v>
      </c>
      <c r="X2330" s="5">
        <f>Table1[[#This Row],[Attendance]]*Table1[[#This Row],[Average Ticket Price]]</f>
        <v>35950250</v>
      </c>
      <c r="Y2330" s="5" t="s">
        <v>683</v>
      </c>
    </row>
    <row r="2331" spans="1:25" x14ac:dyDescent="0.25">
      <c r="A2331" t="s">
        <v>638</v>
      </c>
      <c r="B2331" s="8">
        <v>45744</v>
      </c>
      <c r="C2331">
        <f t="shared" si="36"/>
        <v>2025</v>
      </c>
      <c r="D2331" t="s">
        <v>77</v>
      </c>
      <c r="E2331" t="s">
        <v>83</v>
      </c>
      <c r="F2331" t="s">
        <v>38</v>
      </c>
      <c r="G2331" t="b">
        <v>0</v>
      </c>
      <c r="H2331">
        <v>4</v>
      </c>
      <c r="I2331">
        <v>3</v>
      </c>
      <c r="J2331" t="s">
        <v>25</v>
      </c>
      <c r="K2331" s="5">
        <v>30779</v>
      </c>
      <c r="L2331" t="s">
        <v>167</v>
      </c>
      <c r="M2331" t="s">
        <v>61</v>
      </c>
      <c r="N2331">
        <v>91</v>
      </c>
      <c r="O2331">
        <v>1</v>
      </c>
      <c r="P2331">
        <v>1</v>
      </c>
      <c r="Q2331" t="s">
        <v>62</v>
      </c>
      <c r="R2331" s="5">
        <v>124581</v>
      </c>
      <c r="S2331">
        <v>5.22</v>
      </c>
      <c r="T2331" s="5">
        <v>82471.039999999994</v>
      </c>
      <c r="U2331">
        <v>43</v>
      </c>
      <c r="V2331" t="s">
        <v>42</v>
      </c>
      <c r="W2331" s="5">
        <v>750</v>
      </c>
      <c r="X2331" s="5">
        <f>Table1[[#This Row],[Attendance]]*Table1[[#This Row],[Average Ticket Price]]</f>
        <v>23084250</v>
      </c>
      <c r="Y2331" s="5" t="s">
        <v>683</v>
      </c>
    </row>
    <row r="2332" spans="1:25" x14ac:dyDescent="0.25">
      <c r="A2332" t="s">
        <v>423</v>
      </c>
      <c r="B2332" s="8">
        <v>45475</v>
      </c>
      <c r="C2332">
        <f t="shared" si="36"/>
        <v>2024</v>
      </c>
      <c r="D2332" t="s">
        <v>31</v>
      </c>
      <c r="E2332" t="s">
        <v>48</v>
      </c>
      <c r="F2332" t="s">
        <v>38</v>
      </c>
      <c r="G2332" t="b">
        <v>1</v>
      </c>
      <c r="H2332">
        <v>5</v>
      </c>
      <c r="I2332">
        <v>2</v>
      </c>
      <c r="J2332" t="s">
        <v>25</v>
      </c>
      <c r="K2332" s="5">
        <v>35226</v>
      </c>
      <c r="L2332" t="s">
        <v>306</v>
      </c>
      <c r="M2332" t="s">
        <v>50</v>
      </c>
      <c r="N2332">
        <v>74</v>
      </c>
      <c r="O2332">
        <v>2</v>
      </c>
      <c r="P2332">
        <v>1</v>
      </c>
      <c r="Q2332" t="s">
        <v>41</v>
      </c>
      <c r="R2332" s="5">
        <v>75367</v>
      </c>
      <c r="S2332">
        <v>5.04</v>
      </c>
      <c r="T2332" s="5">
        <v>6142.94</v>
      </c>
      <c r="U2332">
        <v>56</v>
      </c>
      <c r="V2332" t="s">
        <v>29</v>
      </c>
      <c r="W2332" s="5">
        <v>1250</v>
      </c>
      <c r="X2332" s="5">
        <f>Table1[[#This Row],[Attendance]]*Table1[[#This Row],[Average Ticket Price]]</f>
        <v>44032500</v>
      </c>
      <c r="Y2332" s="5" t="s">
        <v>683</v>
      </c>
    </row>
    <row r="2333" spans="1:25" x14ac:dyDescent="0.25">
      <c r="A2333" t="s">
        <v>360</v>
      </c>
      <c r="B2333" s="8">
        <v>45708</v>
      </c>
      <c r="C2333">
        <f t="shared" si="36"/>
        <v>2025</v>
      </c>
      <c r="D2333" t="s">
        <v>97</v>
      </c>
      <c r="E2333" t="s">
        <v>83</v>
      </c>
      <c r="F2333" t="s">
        <v>24</v>
      </c>
      <c r="G2333" t="b">
        <v>0</v>
      </c>
      <c r="H2333">
        <v>1</v>
      </c>
      <c r="I2333">
        <v>0</v>
      </c>
      <c r="J2333" t="s">
        <v>25</v>
      </c>
      <c r="K2333" s="5">
        <v>24011</v>
      </c>
      <c r="L2333" t="s">
        <v>129</v>
      </c>
      <c r="M2333" t="s">
        <v>61</v>
      </c>
      <c r="N2333">
        <v>10</v>
      </c>
      <c r="O2333">
        <v>1</v>
      </c>
      <c r="P2333">
        <v>1</v>
      </c>
      <c r="Q2333" t="s">
        <v>51</v>
      </c>
      <c r="R2333" s="5">
        <v>104419</v>
      </c>
      <c r="S2333">
        <v>1.29</v>
      </c>
      <c r="T2333" s="5">
        <v>147590.25</v>
      </c>
      <c r="U2333">
        <v>30</v>
      </c>
      <c r="V2333" t="s">
        <v>29</v>
      </c>
      <c r="W2333" s="5">
        <v>750</v>
      </c>
      <c r="X2333" s="5">
        <f>Table1[[#This Row],[Attendance]]*Table1[[#This Row],[Average Ticket Price]]</f>
        <v>18008250</v>
      </c>
      <c r="Y2333" s="5" t="s">
        <v>683</v>
      </c>
    </row>
    <row r="2334" spans="1:25" x14ac:dyDescent="0.25">
      <c r="A2334" t="s">
        <v>213</v>
      </c>
      <c r="B2334" s="8">
        <v>45920</v>
      </c>
      <c r="C2334">
        <f t="shared" si="36"/>
        <v>2025</v>
      </c>
      <c r="D2334" t="s">
        <v>69</v>
      </c>
      <c r="E2334" t="s">
        <v>98</v>
      </c>
      <c r="F2334" t="s">
        <v>44</v>
      </c>
      <c r="G2334" t="b">
        <v>0</v>
      </c>
      <c r="H2334">
        <v>2</v>
      </c>
      <c r="I2334">
        <v>4</v>
      </c>
      <c r="J2334" t="s">
        <v>54</v>
      </c>
      <c r="K2334" s="5">
        <v>40651</v>
      </c>
      <c r="L2334" t="s">
        <v>424</v>
      </c>
      <c r="M2334" t="s">
        <v>34</v>
      </c>
      <c r="N2334">
        <v>23</v>
      </c>
      <c r="O2334">
        <v>0</v>
      </c>
      <c r="P2334">
        <v>2</v>
      </c>
      <c r="Q2334" t="s">
        <v>62</v>
      </c>
      <c r="R2334" s="5">
        <v>132967</v>
      </c>
      <c r="S2334">
        <v>4.76</v>
      </c>
      <c r="T2334" s="5">
        <v>41521.730000000003</v>
      </c>
      <c r="U2334">
        <v>39</v>
      </c>
      <c r="V2334" t="s">
        <v>42</v>
      </c>
      <c r="W2334" s="5">
        <v>1750</v>
      </c>
      <c r="X2334" s="5">
        <f>Table1[[#This Row],[Attendance]]*Table1[[#This Row],[Average Ticket Price]]</f>
        <v>71139250</v>
      </c>
      <c r="Y2334" s="5" t="s">
        <v>683</v>
      </c>
    </row>
    <row r="2335" spans="1:25" x14ac:dyDescent="0.25">
      <c r="A2335" t="s">
        <v>398</v>
      </c>
      <c r="B2335" s="8">
        <v>45296</v>
      </c>
      <c r="C2335">
        <f t="shared" si="36"/>
        <v>2024</v>
      </c>
      <c r="D2335" t="s">
        <v>36</v>
      </c>
      <c r="E2335" t="s">
        <v>98</v>
      </c>
      <c r="F2335" t="s">
        <v>24</v>
      </c>
      <c r="G2335" t="b">
        <v>1</v>
      </c>
      <c r="H2335">
        <v>1</v>
      </c>
      <c r="I2335">
        <v>1</v>
      </c>
      <c r="J2335" t="s">
        <v>39</v>
      </c>
      <c r="K2335" s="5">
        <v>8292</v>
      </c>
      <c r="L2335" t="s">
        <v>111</v>
      </c>
      <c r="M2335" t="s">
        <v>61</v>
      </c>
      <c r="N2335">
        <v>68</v>
      </c>
      <c r="O2335">
        <v>1</v>
      </c>
      <c r="P2335">
        <v>0</v>
      </c>
      <c r="Q2335" t="s">
        <v>81</v>
      </c>
      <c r="R2335" s="5">
        <v>23837</v>
      </c>
      <c r="S2335">
        <v>2.89</v>
      </c>
      <c r="T2335" s="5">
        <v>42099.03</v>
      </c>
      <c r="U2335">
        <v>22</v>
      </c>
      <c r="V2335" t="s">
        <v>29</v>
      </c>
      <c r="W2335" s="5">
        <v>1750</v>
      </c>
      <c r="X2335" s="5">
        <f>Table1[[#This Row],[Attendance]]*Table1[[#This Row],[Average Ticket Price]]</f>
        <v>14511000</v>
      </c>
      <c r="Y2335" s="5" t="s">
        <v>683</v>
      </c>
    </row>
    <row r="2336" spans="1:25" x14ac:dyDescent="0.25">
      <c r="A2336" t="s">
        <v>654</v>
      </c>
      <c r="B2336" s="8">
        <v>45559</v>
      </c>
      <c r="C2336">
        <f t="shared" si="36"/>
        <v>2024</v>
      </c>
      <c r="D2336" t="s">
        <v>89</v>
      </c>
      <c r="E2336" t="s">
        <v>72</v>
      </c>
      <c r="F2336" t="s">
        <v>24</v>
      </c>
      <c r="G2336" t="b">
        <v>1</v>
      </c>
      <c r="H2336">
        <v>4</v>
      </c>
      <c r="I2336">
        <v>0</v>
      </c>
      <c r="J2336" t="s">
        <v>25</v>
      </c>
      <c r="K2336" s="5">
        <v>13210</v>
      </c>
      <c r="L2336" t="s">
        <v>190</v>
      </c>
      <c r="M2336" t="s">
        <v>34</v>
      </c>
      <c r="N2336">
        <v>64</v>
      </c>
      <c r="O2336">
        <v>2</v>
      </c>
      <c r="P2336">
        <v>1</v>
      </c>
      <c r="Q2336" t="s">
        <v>62</v>
      </c>
      <c r="R2336" s="5">
        <v>131122</v>
      </c>
      <c r="S2336">
        <v>8.07</v>
      </c>
      <c r="T2336" s="5">
        <v>198130.76</v>
      </c>
      <c r="U2336">
        <v>22</v>
      </c>
      <c r="V2336" t="s">
        <v>42</v>
      </c>
      <c r="W2336" s="5">
        <v>750</v>
      </c>
      <c r="X2336" s="5">
        <f>Table1[[#This Row],[Attendance]]*Table1[[#This Row],[Average Ticket Price]]</f>
        <v>9907500</v>
      </c>
      <c r="Y2336" s="5" t="s">
        <v>683</v>
      </c>
    </row>
    <row r="2337" spans="1:25" x14ac:dyDescent="0.25">
      <c r="A2337" t="s">
        <v>290</v>
      </c>
      <c r="B2337" s="8">
        <v>45313</v>
      </c>
      <c r="C2337">
        <f t="shared" si="36"/>
        <v>2024</v>
      </c>
      <c r="D2337" t="s">
        <v>89</v>
      </c>
      <c r="E2337" t="s">
        <v>98</v>
      </c>
      <c r="F2337" t="s">
        <v>44</v>
      </c>
      <c r="G2337" t="b">
        <v>1</v>
      </c>
      <c r="H2337">
        <v>5</v>
      </c>
      <c r="I2337">
        <v>2</v>
      </c>
      <c r="J2337" t="s">
        <v>25</v>
      </c>
      <c r="K2337" s="5">
        <v>21983</v>
      </c>
      <c r="L2337" t="s">
        <v>358</v>
      </c>
      <c r="M2337" t="s">
        <v>34</v>
      </c>
      <c r="N2337">
        <v>60</v>
      </c>
      <c r="O2337">
        <v>2</v>
      </c>
      <c r="P2337">
        <v>2</v>
      </c>
      <c r="Q2337" t="s">
        <v>51</v>
      </c>
      <c r="R2337" s="5">
        <v>6782</v>
      </c>
      <c r="S2337">
        <v>3.66</v>
      </c>
      <c r="T2337" s="5">
        <v>198741.56</v>
      </c>
      <c r="U2337">
        <v>42</v>
      </c>
      <c r="V2337" t="s">
        <v>152</v>
      </c>
      <c r="W2337" s="5">
        <v>1250</v>
      </c>
      <c r="X2337" s="5">
        <f>Table1[[#This Row],[Attendance]]*Table1[[#This Row],[Average Ticket Price]]</f>
        <v>27478750</v>
      </c>
      <c r="Y2337" s="5" t="s">
        <v>683</v>
      </c>
    </row>
    <row r="2338" spans="1:25" x14ac:dyDescent="0.25">
      <c r="A2338" t="s">
        <v>624</v>
      </c>
      <c r="B2338" s="8">
        <v>45506</v>
      </c>
      <c r="C2338">
        <f t="shared" si="36"/>
        <v>2024</v>
      </c>
      <c r="D2338" t="s">
        <v>31</v>
      </c>
      <c r="E2338" t="s">
        <v>98</v>
      </c>
      <c r="F2338" t="s">
        <v>44</v>
      </c>
      <c r="G2338" t="b">
        <v>1</v>
      </c>
      <c r="H2338">
        <v>5</v>
      </c>
      <c r="I2338">
        <v>4</v>
      </c>
      <c r="J2338" t="s">
        <v>25</v>
      </c>
      <c r="K2338" s="5">
        <v>38036</v>
      </c>
      <c r="L2338" t="s">
        <v>115</v>
      </c>
      <c r="M2338" t="s">
        <v>34</v>
      </c>
      <c r="N2338">
        <v>34</v>
      </c>
      <c r="O2338">
        <v>0</v>
      </c>
      <c r="P2338">
        <v>1</v>
      </c>
      <c r="Q2338" t="s">
        <v>62</v>
      </c>
      <c r="R2338" s="5">
        <v>42270</v>
      </c>
      <c r="S2338">
        <v>2.88</v>
      </c>
      <c r="T2338" s="5">
        <v>153187.81</v>
      </c>
      <c r="U2338">
        <v>60</v>
      </c>
      <c r="V2338" t="s">
        <v>29</v>
      </c>
      <c r="W2338" s="5">
        <v>1500</v>
      </c>
      <c r="X2338" s="5">
        <f>Table1[[#This Row],[Attendance]]*Table1[[#This Row],[Average Ticket Price]]</f>
        <v>57054000</v>
      </c>
      <c r="Y2338" s="5" t="s">
        <v>683</v>
      </c>
    </row>
    <row r="2339" spans="1:25" x14ac:dyDescent="0.25">
      <c r="A2339" t="s">
        <v>425</v>
      </c>
      <c r="B2339" s="8">
        <v>45555</v>
      </c>
      <c r="C2339">
        <f t="shared" si="36"/>
        <v>2024</v>
      </c>
      <c r="D2339" t="s">
        <v>31</v>
      </c>
      <c r="E2339" t="s">
        <v>37</v>
      </c>
      <c r="F2339" t="s">
        <v>44</v>
      </c>
      <c r="G2339" t="b">
        <v>0</v>
      </c>
      <c r="H2339">
        <v>5</v>
      </c>
      <c r="I2339">
        <v>4</v>
      </c>
      <c r="J2339" t="s">
        <v>25</v>
      </c>
      <c r="K2339" s="5">
        <v>45232</v>
      </c>
      <c r="L2339" t="s">
        <v>64</v>
      </c>
      <c r="M2339" t="s">
        <v>50</v>
      </c>
      <c r="N2339">
        <v>14</v>
      </c>
      <c r="O2339">
        <v>0</v>
      </c>
      <c r="P2339">
        <v>1</v>
      </c>
      <c r="Q2339" t="s">
        <v>51</v>
      </c>
      <c r="R2339" s="5">
        <v>11923</v>
      </c>
      <c r="S2339">
        <v>1.04</v>
      </c>
      <c r="T2339" s="5">
        <v>113621</v>
      </c>
      <c r="U2339">
        <v>31</v>
      </c>
      <c r="V2339" t="s">
        <v>29</v>
      </c>
      <c r="W2339" s="5">
        <v>1250</v>
      </c>
      <c r="X2339" s="5">
        <f>Table1[[#This Row],[Attendance]]*Table1[[#This Row],[Average Ticket Price]]</f>
        <v>56540000</v>
      </c>
      <c r="Y2339" s="5" t="s">
        <v>683</v>
      </c>
    </row>
    <row r="2340" spans="1:25" x14ac:dyDescent="0.25">
      <c r="A2340" t="s">
        <v>377</v>
      </c>
      <c r="B2340" s="8">
        <v>45968</v>
      </c>
      <c r="C2340">
        <f t="shared" si="36"/>
        <v>2025</v>
      </c>
      <c r="D2340" t="s">
        <v>22</v>
      </c>
      <c r="E2340" t="s">
        <v>66</v>
      </c>
      <c r="F2340" t="s">
        <v>24</v>
      </c>
      <c r="G2340" t="b">
        <v>0</v>
      </c>
      <c r="H2340">
        <v>4</v>
      </c>
      <c r="I2340">
        <v>2</v>
      </c>
      <c r="J2340" t="s">
        <v>25</v>
      </c>
      <c r="K2340" s="5">
        <v>42298</v>
      </c>
      <c r="L2340" t="s">
        <v>366</v>
      </c>
      <c r="M2340" t="s">
        <v>61</v>
      </c>
      <c r="N2340">
        <v>56</v>
      </c>
      <c r="O2340">
        <v>0</v>
      </c>
      <c r="P2340">
        <v>0</v>
      </c>
      <c r="Q2340" t="s">
        <v>51</v>
      </c>
      <c r="R2340" s="5">
        <v>16684</v>
      </c>
      <c r="S2340">
        <v>4.1900000000000004</v>
      </c>
      <c r="T2340" s="5">
        <v>156774.14000000001</v>
      </c>
      <c r="U2340">
        <v>22</v>
      </c>
      <c r="V2340" t="s">
        <v>42</v>
      </c>
      <c r="W2340" s="5">
        <v>750</v>
      </c>
      <c r="X2340" s="5">
        <f>Table1[[#This Row],[Attendance]]*Table1[[#This Row],[Average Ticket Price]]</f>
        <v>31723500</v>
      </c>
      <c r="Y2340" s="5" t="s">
        <v>683</v>
      </c>
    </row>
    <row r="2341" spans="1:25" x14ac:dyDescent="0.25">
      <c r="A2341" t="s">
        <v>125</v>
      </c>
      <c r="B2341" s="8">
        <v>45627</v>
      </c>
      <c r="C2341">
        <f t="shared" si="36"/>
        <v>2024</v>
      </c>
      <c r="D2341" t="s">
        <v>53</v>
      </c>
      <c r="E2341" t="s">
        <v>48</v>
      </c>
      <c r="F2341" t="s">
        <v>44</v>
      </c>
      <c r="G2341" t="b">
        <v>0</v>
      </c>
      <c r="H2341">
        <v>4</v>
      </c>
      <c r="I2341">
        <v>3</v>
      </c>
      <c r="J2341" t="s">
        <v>25</v>
      </c>
      <c r="K2341" s="5">
        <v>23899</v>
      </c>
      <c r="L2341" t="s">
        <v>353</v>
      </c>
      <c r="M2341" t="s">
        <v>34</v>
      </c>
      <c r="N2341">
        <v>67</v>
      </c>
      <c r="O2341">
        <v>0</v>
      </c>
      <c r="P2341">
        <v>0</v>
      </c>
      <c r="Q2341" t="s">
        <v>41</v>
      </c>
      <c r="R2341" s="5">
        <v>39840</v>
      </c>
      <c r="S2341">
        <v>7.4</v>
      </c>
      <c r="T2341" s="5">
        <v>215128.6</v>
      </c>
      <c r="U2341">
        <v>62</v>
      </c>
      <c r="V2341" t="s">
        <v>29</v>
      </c>
      <c r="W2341" s="5">
        <v>1500</v>
      </c>
      <c r="X2341" s="5">
        <f>Table1[[#This Row],[Attendance]]*Table1[[#This Row],[Average Ticket Price]]</f>
        <v>35848500</v>
      </c>
      <c r="Y2341" s="5" t="s">
        <v>683</v>
      </c>
    </row>
    <row r="2342" spans="1:25" x14ac:dyDescent="0.25">
      <c r="A2342" t="s">
        <v>194</v>
      </c>
      <c r="B2342" s="8">
        <v>45976</v>
      </c>
      <c r="C2342">
        <f t="shared" si="36"/>
        <v>2025</v>
      </c>
      <c r="D2342" t="s">
        <v>22</v>
      </c>
      <c r="E2342" t="s">
        <v>48</v>
      </c>
      <c r="F2342" t="s">
        <v>24</v>
      </c>
      <c r="G2342" t="b">
        <v>0</v>
      </c>
      <c r="H2342">
        <v>3</v>
      </c>
      <c r="I2342">
        <v>2</v>
      </c>
      <c r="J2342" t="s">
        <v>25</v>
      </c>
      <c r="K2342" s="5">
        <v>11986</v>
      </c>
      <c r="L2342" t="s">
        <v>174</v>
      </c>
      <c r="M2342" t="s">
        <v>34</v>
      </c>
      <c r="N2342">
        <v>13</v>
      </c>
      <c r="O2342">
        <v>0</v>
      </c>
      <c r="P2342">
        <v>2</v>
      </c>
      <c r="Q2342" t="s">
        <v>62</v>
      </c>
      <c r="R2342" s="5">
        <v>26780</v>
      </c>
      <c r="S2342">
        <v>1.76</v>
      </c>
      <c r="T2342" s="5">
        <v>128141.52</v>
      </c>
      <c r="U2342">
        <v>18</v>
      </c>
      <c r="V2342" t="s">
        <v>29</v>
      </c>
      <c r="W2342" s="5">
        <v>2000</v>
      </c>
      <c r="X2342" s="5">
        <f>Table1[[#This Row],[Attendance]]*Table1[[#This Row],[Average Ticket Price]]</f>
        <v>23972000</v>
      </c>
      <c r="Y2342" s="5" t="s">
        <v>683</v>
      </c>
    </row>
    <row r="2343" spans="1:25" x14ac:dyDescent="0.25">
      <c r="A2343" t="s">
        <v>137</v>
      </c>
      <c r="B2343" s="8">
        <v>45882</v>
      </c>
      <c r="C2343">
        <f t="shared" si="36"/>
        <v>2025</v>
      </c>
      <c r="D2343" t="s">
        <v>89</v>
      </c>
      <c r="E2343" t="s">
        <v>83</v>
      </c>
      <c r="F2343" t="s">
        <v>24</v>
      </c>
      <c r="G2343" t="b">
        <v>1</v>
      </c>
      <c r="H2343">
        <v>4</v>
      </c>
      <c r="I2343">
        <v>4</v>
      </c>
      <c r="J2343" t="s">
        <v>39</v>
      </c>
      <c r="K2343" s="5">
        <v>46410</v>
      </c>
      <c r="L2343" t="s">
        <v>174</v>
      </c>
      <c r="M2343" t="s">
        <v>34</v>
      </c>
      <c r="N2343">
        <v>62</v>
      </c>
      <c r="O2343">
        <v>2</v>
      </c>
      <c r="P2343">
        <v>0</v>
      </c>
      <c r="Q2343" t="s">
        <v>81</v>
      </c>
      <c r="R2343" s="5">
        <v>36682</v>
      </c>
      <c r="S2343">
        <v>5.49</v>
      </c>
      <c r="T2343" s="5">
        <v>64661.95</v>
      </c>
      <c r="U2343">
        <v>34</v>
      </c>
      <c r="V2343" t="s">
        <v>42</v>
      </c>
      <c r="W2343" s="5">
        <v>750</v>
      </c>
      <c r="X2343" s="5">
        <f>Table1[[#This Row],[Attendance]]*Table1[[#This Row],[Average Ticket Price]]</f>
        <v>34807500</v>
      </c>
      <c r="Y2343" s="5" t="s">
        <v>683</v>
      </c>
    </row>
    <row r="2344" spans="1:25" x14ac:dyDescent="0.25">
      <c r="A2344" t="s">
        <v>119</v>
      </c>
      <c r="B2344" s="8">
        <v>45595</v>
      </c>
      <c r="C2344">
        <f t="shared" si="36"/>
        <v>2024</v>
      </c>
      <c r="D2344" t="s">
        <v>31</v>
      </c>
      <c r="E2344" t="s">
        <v>23</v>
      </c>
      <c r="F2344" t="s">
        <v>44</v>
      </c>
      <c r="G2344" t="b">
        <v>0</v>
      </c>
      <c r="H2344">
        <v>5</v>
      </c>
      <c r="I2344">
        <v>3</v>
      </c>
      <c r="J2344" t="s">
        <v>25</v>
      </c>
      <c r="K2344" s="5">
        <v>53212</v>
      </c>
      <c r="L2344" t="s">
        <v>174</v>
      </c>
      <c r="M2344" t="s">
        <v>50</v>
      </c>
      <c r="N2344">
        <v>20</v>
      </c>
      <c r="O2344">
        <v>1</v>
      </c>
      <c r="P2344">
        <v>0</v>
      </c>
      <c r="Q2344" t="s">
        <v>28</v>
      </c>
      <c r="R2344" s="5">
        <v>80777</v>
      </c>
      <c r="S2344">
        <v>5.01</v>
      </c>
      <c r="T2344" s="5">
        <v>52301.47</v>
      </c>
      <c r="U2344">
        <v>39</v>
      </c>
      <c r="V2344" t="s">
        <v>29</v>
      </c>
      <c r="W2344" s="5">
        <v>750</v>
      </c>
      <c r="X2344" s="5">
        <f>Table1[[#This Row],[Attendance]]*Table1[[#This Row],[Average Ticket Price]]</f>
        <v>39909000</v>
      </c>
      <c r="Y2344" s="5" t="s">
        <v>683</v>
      </c>
    </row>
    <row r="2345" spans="1:25" x14ac:dyDescent="0.25">
      <c r="A2345" t="s">
        <v>460</v>
      </c>
      <c r="B2345" s="8">
        <v>45934</v>
      </c>
      <c r="C2345">
        <f t="shared" si="36"/>
        <v>2025</v>
      </c>
      <c r="D2345" t="s">
        <v>53</v>
      </c>
      <c r="E2345" t="s">
        <v>83</v>
      </c>
      <c r="F2345" t="s">
        <v>44</v>
      </c>
      <c r="G2345" t="b">
        <v>1</v>
      </c>
      <c r="H2345">
        <v>1</v>
      </c>
      <c r="I2345">
        <v>2</v>
      </c>
      <c r="J2345" t="s">
        <v>54</v>
      </c>
      <c r="K2345" s="5">
        <v>6068</v>
      </c>
      <c r="L2345" t="s">
        <v>57</v>
      </c>
      <c r="M2345" t="s">
        <v>50</v>
      </c>
      <c r="N2345">
        <v>35</v>
      </c>
      <c r="O2345">
        <v>2</v>
      </c>
      <c r="P2345">
        <v>0</v>
      </c>
      <c r="Q2345" t="s">
        <v>81</v>
      </c>
      <c r="R2345" s="5">
        <v>8741</v>
      </c>
      <c r="S2345">
        <v>6.38</v>
      </c>
      <c r="T2345" s="5">
        <v>237133.17</v>
      </c>
      <c r="U2345">
        <v>41</v>
      </c>
      <c r="V2345" t="s">
        <v>42</v>
      </c>
      <c r="W2345" s="5">
        <v>1250</v>
      </c>
      <c r="X2345" s="5">
        <f>Table1[[#This Row],[Attendance]]*Table1[[#This Row],[Average Ticket Price]]</f>
        <v>7585000</v>
      </c>
      <c r="Y2345" s="5" t="s">
        <v>683</v>
      </c>
    </row>
    <row r="2346" spans="1:25" x14ac:dyDescent="0.25">
      <c r="A2346" t="s">
        <v>110</v>
      </c>
      <c r="B2346" s="8">
        <v>45303</v>
      </c>
      <c r="C2346">
        <f t="shared" si="36"/>
        <v>2024</v>
      </c>
      <c r="D2346" t="s">
        <v>36</v>
      </c>
      <c r="E2346" t="s">
        <v>37</v>
      </c>
      <c r="F2346" t="s">
        <v>24</v>
      </c>
      <c r="G2346" t="b">
        <v>1</v>
      </c>
      <c r="H2346">
        <v>5</v>
      </c>
      <c r="I2346">
        <v>3</v>
      </c>
      <c r="J2346" t="s">
        <v>25</v>
      </c>
      <c r="K2346" s="5">
        <v>16077</v>
      </c>
      <c r="L2346" t="s">
        <v>139</v>
      </c>
      <c r="M2346" t="s">
        <v>50</v>
      </c>
      <c r="N2346">
        <v>87</v>
      </c>
      <c r="O2346">
        <v>0</v>
      </c>
      <c r="P2346">
        <v>2</v>
      </c>
      <c r="Q2346" t="s">
        <v>81</v>
      </c>
      <c r="R2346" s="5">
        <v>135797</v>
      </c>
      <c r="S2346">
        <v>4.46</v>
      </c>
      <c r="T2346" s="5">
        <v>126637.29</v>
      </c>
      <c r="U2346">
        <v>59</v>
      </c>
      <c r="V2346" t="s">
        <v>29</v>
      </c>
      <c r="W2346" s="5">
        <v>2500</v>
      </c>
      <c r="X2346" s="5">
        <f>Table1[[#This Row],[Attendance]]*Table1[[#This Row],[Average Ticket Price]]</f>
        <v>40192500</v>
      </c>
      <c r="Y2346" s="5" t="s">
        <v>683</v>
      </c>
    </row>
    <row r="2347" spans="1:25" x14ac:dyDescent="0.25">
      <c r="A2347" t="s">
        <v>369</v>
      </c>
      <c r="B2347" s="8">
        <v>45578</v>
      </c>
      <c r="C2347">
        <f t="shared" si="36"/>
        <v>2024</v>
      </c>
      <c r="D2347" t="s">
        <v>31</v>
      </c>
      <c r="E2347" t="s">
        <v>72</v>
      </c>
      <c r="F2347" t="s">
        <v>44</v>
      </c>
      <c r="G2347" t="b">
        <v>0</v>
      </c>
      <c r="H2347">
        <v>1</v>
      </c>
      <c r="I2347">
        <v>1</v>
      </c>
      <c r="J2347" t="s">
        <v>39</v>
      </c>
      <c r="K2347" s="5">
        <v>54692</v>
      </c>
      <c r="L2347" t="s">
        <v>139</v>
      </c>
      <c r="M2347" t="s">
        <v>27</v>
      </c>
      <c r="N2347">
        <v>60</v>
      </c>
      <c r="O2347">
        <v>1</v>
      </c>
      <c r="P2347">
        <v>1</v>
      </c>
      <c r="Q2347" t="s">
        <v>28</v>
      </c>
      <c r="R2347" s="5">
        <v>82955</v>
      </c>
      <c r="S2347">
        <v>7.11</v>
      </c>
      <c r="T2347" s="5">
        <v>87851.01</v>
      </c>
      <c r="U2347">
        <v>29</v>
      </c>
      <c r="V2347" t="s">
        <v>29</v>
      </c>
      <c r="W2347" s="5">
        <v>1750</v>
      </c>
      <c r="X2347" s="5">
        <f>Table1[[#This Row],[Attendance]]*Table1[[#This Row],[Average Ticket Price]]</f>
        <v>95711000</v>
      </c>
      <c r="Y2347" s="5" t="s">
        <v>683</v>
      </c>
    </row>
    <row r="2348" spans="1:25" x14ac:dyDescent="0.25">
      <c r="A2348" t="s">
        <v>582</v>
      </c>
      <c r="B2348" s="8">
        <v>45675</v>
      </c>
      <c r="C2348">
        <f t="shared" si="36"/>
        <v>2025</v>
      </c>
      <c r="D2348" t="s">
        <v>97</v>
      </c>
      <c r="E2348" t="s">
        <v>83</v>
      </c>
      <c r="F2348" t="s">
        <v>38</v>
      </c>
      <c r="G2348" t="b">
        <v>0</v>
      </c>
      <c r="H2348">
        <v>0</v>
      </c>
      <c r="I2348">
        <v>3</v>
      </c>
      <c r="J2348" t="s">
        <v>54</v>
      </c>
      <c r="K2348" s="5">
        <v>9373</v>
      </c>
      <c r="L2348" t="s">
        <v>167</v>
      </c>
      <c r="M2348" t="s">
        <v>34</v>
      </c>
      <c r="N2348">
        <v>80</v>
      </c>
      <c r="O2348">
        <v>0</v>
      </c>
      <c r="P2348">
        <v>1</v>
      </c>
      <c r="Q2348" t="s">
        <v>46</v>
      </c>
      <c r="R2348" s="5">
        <v>27505</v>
      </c>
      <c r="S2348">
        <v>1.05</v>
      </c>
      <c r="T2348" s="5">
        <v>11497.77</v>
      </c>
      <c r="U2348">
        <v>37</v>
      </c>
      <c r="V2348" t="s">
        <v>29</v>
      </c>
      <c r="W2348" s="5">
        <v>1750</v>
      </c>
      <c r="X2348" s="5">
        <f>Table1[[#This Row],[Attendance]]*Table1[[#This Row],[Average Ticket Price]]</f>
        <v>16402750</v>
      </c>
      <c r="Y2348" s="5" t="s">
        <v>683</v>
      </c>
    </row>
    <row r="2349" spans="1:25" x14ac:dyDescent="0.25">
      <c r="A2349" t="s">
        <v>361</v>
      </c>
      <c r="B2349" s="8">
        <v>45866</v>
      </c>
      <c r="C2349">
        <f t="shared" si="36"/>
        <v>2025</v>
      </c>
      <c r="D2349" t="s">
        <v>31</v>
      </c>
      <c r="E2349" t="s">
        <v>98</v>
      </c>
      <c r="F2349" t="s">
        <v>24</v>
      </c>
      <c r="G2349" t="b">
        <v>0</v>
      </c>
      <c r="H2349">
        <v>5</v>
      </c>
      <c r="I2349">
        <v>3</v>
      </c>
      <c r="J2349" t="s">
        <v>25</v>
      </c>
      <c r="K2349" s="5">
        <v>23053</v>
      </c>
      <c r="L2349" t="s">
        <v>306</v>
      </c>
      <c r="M2349" t="s">
        <v>27</v>
      </c>
      <c r="N2349">
        <v>49</v>
      </c>
      <c r="O2349">
        <v>0</v>
      </c>
      <c r="P2349">
        <v>1</v>
      </c>
      <c r="Q2349" t="s">
        <v>87</v>
      </c>
      <c r="R2349" s="5">
        <v>100479</v>
      </c>
      <c r="S2349">
        <v>5.9</v>
      </c>
      <c r="T2349" s="5">
        <v>48226.29</v>
      </c>
      <c r="U2349">
        <v>29</v>
      </c>
      <c r="V2349" t="s">
        <v>42</v>
      </c>
      <c r="W2349" s="5">
        <v>1250</v>
      </c>
      <c r="X2349" s="5">
        <f>Table1[[#This Row],[Attendance]]*Table1[[#This Row],[Average Ticket Price]]</f>
        <v>28816250</v>
      </c>
      <c r="Y2349" s="5" t="s">
        <v>683</v>
      </c>
    </row>
    <row r="2350" spans="1:25" x14ac:dyDescent="0.25">
      <c r="A2350" t="s">
        <v>532</v>
      </c>
      <c r="B2350" s="8">
        <v>45669</v>
      </c>
      <c r="C2350">
        <f t="shared" si="36"/>
        <v>2025</v>
      </c>
      <c r="D2350" t="s">
        <v>53</v>
      </c>
      <c r="E2350" t="s">
        <v>48</v>
      </c>
      <c r="F2350" t="s">
        <v>44</v>
      </c>
      <c r="G2350" t="b">
        <v>0</v>
      </c>
      <c r="H2350">
        <v>2</v>
      </c>
      <c r="I2350">
        <v>2</v>
      </c>
      <c r="J2350" t="s">
        <v>39</v>
      </c>
      <c r="K2350" s="5">
        <v>41422</v>
      </c>
      <c r="L2350" t="s">
        <v>322</v>
      </c>
      <c r="M2350" t="s">
        <v>34</v>
      </c>
      <c r="N2350">
        <v>86</v>
      </c>
      <c r="O2350">
        <v>0</v>
      </c>
      <c r="P2350">
        <v>0</v>
      </c>
      <c r="Q2350" t="s">
        <v>62</v>
      </c>
      <c r="R2350" s="5">
        <v>82726</v>
      </c>
      <c r="S2350">
        <v>9.0299999999999994</v>
      </c>
      <c r="T2350" s="5">
        <v>11593.16</v>
      </c>
      <c r="U2350">
        <v>41</v>
      </c>
      <c r="V2350" t="s">
        <v>29</v>
      </c>
      <c r="W2350" s="5">
        <v>1750</v>
      </c>
      <c r="X2350" s="5">
        <f>Table1[[#This Row],[Attendance]]*Table1[[#This Row],[Average Ticket Price]]</f>
        <v>72488500</v>
      </c>
      <c r="Y2350" s="5" t="s">
        <v>683</v>
      </c>
    </row>
    <row r="2351" spans="1:25" x14ac:dyDescent="0.25">
      <c r="A2351" t="s">
        <v>249</v>
      </c>
      <c r="B2351" s="8">
        <v>45384</v>
      </c>
      <c r="C2351">
        <f t="shared" si="36"/>
        <v>2024</v>
      </c>
      <c r="D2351" t="s">
        <v>53</v>
      </c>
      <c r="E2351" t="s">
        <v>32</v>
      </c>
      <c r="F2351" t="s">
        <v>44</v>
      </c>
      <c r="G2351" t="b">
        <v>1</v>
      </c>
      <c r="H2351">
        <v>2</v>
      </c>
      <c r="I2351">
        <v>2</v>
      </c>
      <c r="J2351" t="s">
        <v>39</v>
      </c>
      <c r="K2351" s="5">
        <v>50237</v>
      </c>
      <c r="L2351" t="s">
        <v>139</v>
      </c>
      <c r="M2351" t="s">
        <v>34</v>
      </c>
      <c r="N2351">
        <v>74</v>
      </c>
      <c r="O2351">
        <v>1</v>
      </c>
      <c r="P2351">
        <v>1</v>
      </c>
      <c r="Q2351" t="s">
        <v>41</v>
      </c>
      <c r="R2351" s="5">
        <v>19167</v>
      </c>
      <c r="S2351">
        <v>5.0999999999999996</v>
      </c>
      <c r="T2351" s="5">
        <v>159467.35999999999</v>
      </c>
      <c r="U2351">
        <v>42</v>
      </c>
      <c r="V2351" t="s">
        <v>42</v>
      </c>
      <c r="W2351" s="5">
        <v>500</v>
      </c>
      <c r="X2351" s="5">
        <f>Table1[[#This Row],[Attendance]]*Table1[[#This Row],[Average Ticket Price]]</f>
        <v>25118500</v>
      </c>
      <c r="Y2351" s="5" t="s">
        <v>683</v>
      </c>
    </row>
    <row r="2352" spans="1:25" x14ac:dyDescent="0.25">
      <c r="A2352" t="s">
        <v>472</v>
      </c>
      <c r="B2352" s="8">
        <v>45669</v>
      </c>
      <c r="C2352">
        <f t="shared" si="36"/>
        <v>2025</v>
      </c>
      <c r="D2352" t="s">
        <v>89</v>
      </c>
      <c r="E2352" t="s">
        <v>83</v>
      </c>
      <c r="F2352" t="s">
        <v>44</v>
      </c>
      <c r="G2352" t="b">
        <v>1</v>
      </c>
      <c r="H2352">
        <v>4</v>
      </c>
      <c r="I2352">
        <v>4</v>
      </c>
      <c r="J2352" t="s">
        <v>39</v>
      </c>
      <c r="K2352" s="5">
        <v>39395</v>
      </c>
      <c r="L2352" t="s">
        <v>93</v>
      </c>
      <c r="M2352" t="s">
        <v>34</v>
      </c>
      <c r="N2352">
        <v>45</v>
      </c>
      <c r="O2352">
        <v>0</v>
      </c>
      <c r="P2352">
        <v>0</v>
      </c>
      <c r="Q2352" t="s">
        <v>41</v>
      </c>
      <c r="R2352" s="5">
        <v>111769</v>
      </c>
      <c r="S2352">
        <v>2.4500000000000002</v>
      </c>
      <c r="T2352" s="5">
        <v>39290.239999999998</v>
      </c>
      <c r="U2352">
        <v>52</v>
      </c>
      <c r="V2352" t="s">
        <v>29</v>
      </c>
      <c r="W2352" s="5">
        <v>1750</v>
      </c>
      <c r="X2352" s="5">
        <f>Table1[[#This Row],[Attendance]]*Table1[[#This Row],[Average Ticket Price]]</f>
        <v>68941250</v>
      </c>
      <c r="Y2352" s="5" t="s">
        <v>683</v>
      </c>
    </row>
    <row r="2353" spans="1:25" x14ac:dyDescent="0.25">
      <c r="A2353" t="s">
        <v>196</v>
      </c>
      <c r="B2353" s="8">
        <v>45724</v>
      </c>
      <c r="C2353">
        <f t="shared" si="36"/>
        <v>2025</v>
      </c>
      <c r="D2353" t="s">
        <v>22</v>
      </c>
      <c r="E2353" t="s">
        <v>72</v>
      </c>
      <c r="F2353" t="s">
        <v>44</v>
      </c>
      <c r="G2353" t="b">
        <v>0</v>
      </c>
      <c r="H2353">
        <v>0</v>
      </c>
      <c r="I2353">
        <v>2</v>
      </c>
      <c r="J2353" t="s">
        <v>54</v>
      </c>
      <c r="K2353" s="5">
        <v>19828</v>
      </c>
      <c r="L2353" t="s">
        <v>145</v>
      </c>
      <c r="M2353" t="s">
        <v>50</v>
      </c>
      <c r="N2353">
        <v>40</v>
      </c>
      <c r="O2353">
        <v>1</v>
      </c>
      <c r="P2353">
        <v>0</v>
      </c>
      <c r="Q2353" t="s">
        <v>81</v>
      </c>
      <c r="R2353" s="5">
        <v>16056</v>
      </c>
      <c r="S2353">
        <v>1.6</v>
      </c>
      <c r="T2353" s="5">
        <v>240142.17</v>
      </c>
      <c r="U2353">
        <v>49</v>
      </c>
      <c r="V2353" t="s">
        <v>29</v>
      </c>
      <c r="W2353" s="5">
        <v>2500</v>
      </c>
      <c r="X2353" s="5">
        <f>Table1[[#This Row],[Attendance]]*Table1[[#This Row],[Average Ticket Price]]</f>
        <v>49570000</v>
      </c>
      <c r="Y2353" s="5" t="s">
        <v>683</v>
      </c>
    </row>
    <row r="2354" spans="1:25" x14ac:dyDescent="0.25">
      <c r="A2354" t="s">
        <v>209</v>
      </c>
      <c r="B2354" s="8">
        <v>45341</v>
      </c>
      <c r="C2354">
        <f t="shared" si="36"/>
        <v>2024</v>
      </c>
      <c r="D2354" t="s">
        <v>22</v>
      </c>
      <c r="E2354" t="s">
        <v>98</v>
      </c>
      <c r="F2354" t="s">
        <v>44</v>
      </c>
      <c r="G2354" t="b">
        <v>0</v>
      </c>
      <c r="H2354">
        <v>3</v>
      </c>
      <c r="I2354">
        <v>1</v>
      </c>
      <c r="J2354" t="s">
        <v>25</v>
      </c>
      <c r="K2354" s="5">
        <v>17790</v>
      </c>
      <c r="L2354" t="s">
        <v>149</v>
      </c>
      <c r="M2354" t="s">
        <v>27</v>
      </c>
      <c r="N2354">
        <v>41</v>
      </c>
      <c r="O2354">
        <v>1</v>
      </c>
      <c r="P2354">
        <v>0</v>
      </c>
      <c r="Q2354" t="s">
        <v>46</v>
      </c>
      <c r="R2354" s="5">
        <v>111312</v>
      </c>
      <c r="S2354">
        <v>3.17</v>
      </c>
      <c r="T2354" s="5">
        <v>15891.91</v>
      </c>
      <c r="U2354">
        <v>23</v>
      </c>
      <c r="V2354" t="s">
        <v>42</v>
      </c>
      <c r="W2354" s="5">
        <v>1750</v>
      </c>
      <c r="X2354" s="5">
        <f>Table1[[#This Row],[Attendance]]*Table1[[#This Row],[Average Ticket Price]]</f>
        <v>31132500</v>
      </c>
      <c r="Y2354" s="5" t="s">
        <v>683</v>
      </c>
    </row>
    <row r="2355" spans="1:25" x14ac:dyDescent="0.25">
      <c r="A2355" t="s">
        <v>65</v>
      </c>
      <c r="B2355" s="8">
        <v>45388</v>
      </c>
      <c r="C2355">
        <f t="shared" si="36"/>
        <v>2024</v>
      </c>
      <c r="D2355" t="s">
        <v>97</v>
      </c>
      <c r="E2355" t="s">
        <v>23</v>
      </c>
      <c r="F2355" t="s">
        <v>24</v>
      </c>
      <c r="G2355" t="b">
        <v>1</v>
      </c>
      <c r="H2355">
        <v>2</v>
      </c>
      <c r="I2355">
        <v>1</v>
      </c>
      <c r="J2355" t="s">
        <v>25</v>
      </c>
      <c r="K2355" s="5">
        <v>20757</v>
      </c>
      <c r="L2355" t="s">
        <v>331</v>
      </c>
      <c r="M2355" t="s">
        <v>61</v>
      </c>
      <c r="N2355">
        <v>79</v>
      </c>
      <c r="O2355">
        <v>0</v>
      </c>
      <c r="P2355">
        <v>0</v>
      </c>
      <c r="Q2355" t="s">
        <v>28</v>
      </c>
      <c r="R2355" s="5">
        <v>124459</v>
      </c>
      <c r="S2355">
        <v>5.13</v>
      </c>
      <c r="T2355" s="5">
        <v>151535</v>
      </c>
      <c r="U2355">
        <v>45</v>
      </c>
      <c r="V2355" t="s">
        <v>42</v>
      </c>
      <c r="W2355" s="5">
        <v>2250</v>
      </c>
      <c r="X2355" s="5">
        <f>Table1[[#This Row],[Attendance]]*Table1[[#This Row],[Average Ticket Price]]</f>
        <v>46703250</v>
      </c>
      <c r="Y2355" s="5" t="s">
        <v>683</v>
      </c>
    </row>
    <row r="2356" spans="1:25" x14ac:dyDescent="0.25">
      <c r="A2356" t="s">
        <v>478</v>
      </c>
      <c r="B2356" s="8">
        <v>45768</v>
      </c>
      <c r="C2356">
        <f t="shared" si="36"/>
        <v>2025</v>
      </c>
      <c r="D2356" t="s">
        <v>69</v>
      </c>
      <c r="E2356" t="s">
        <v>83</v>
      </c>
      <c r="F2356" t="s">
        <v>24</v>
      </c>
      <c r="G2356" t="b">
        <v>0</v>
      </c>
      <c r="H2356">
        <v>2</v>
      </c>
      <c r="I2356">
        <v>4</v>
      </c>
      <c r="J2356" t="s">
        <v>54</v>
      </c>
      <c r="K2356" s="5">
        <v>20646</v>
      </c>
      <c r="L2356" t="s">
        <v>383</v>
      </c>
      <c r="M2356" t="s">
        <v>27</v>
      </c>
      <c r="N2356">
        <v>24</v>
      </c>
      <c r="O2356">
        <v>0</v>
      </c>
      <c r="P2356">
        <v>1</v>
      </c>
      <c r="Q2356" t="s">
        <v>28</v>
      </c>
      <c r="R2356" s="5">
        <v>50137</v>
      </c>
      <c r="S2356">
        <v>1.3</v>
      </c>
      <c r="T2356" s="5">
        <v>124151.67999999999</v>
      </c>
      <c r="U2356">
        <v>55</v>
      </c>
      <c r="V2356" t="s">
        <v>29</v>
      </c>
      <c r="W2356" s="5">
        <v>2000</v>
      </c>
      <c r="X2356" s="5">
        <f>Table1[[#This Row],[Attendance]]*Table1[[#This Row],[Average Ticket Price]]</f>
        <v>41292000</v>
      </c>
      <c r="Y2356" s="5" t="s">
        <v>683</v>
      </c>
    </row>
    <row r="2357" spans="1:25" x14ac:dyDescent="0.25">
      <c r="A2357" t="s">
        <v>165</v>
      </c>
      <c r="B2357" s="8">
        <v>45738</v>
      </c>
      <c r="C2357">
        <f t="shared" si="36"/>
        <v>2025</v>
      </c>
      <c r="D2357" t="s">
        <v>97</v>
      </c>
      <c r="E2357" t="s">
        <v>98</v>
      </c>
      <c r="F2357" t="s">
        <v>44</v>
      </c>
      <c r="G2357" t="b">
        <v>1</v>
      </c>
      <c r="H2357">
        <v>2</v>
      </c>
      <c r="I2357">
        <v>2</v>
      </c>
      <c r="J2357" t="s">
        <v>39</v>
      </c>
      <c r="K2357" s="5">
        <v>40570</v>
      </c>
      <c r="L2357" t="s">
        <v>205</v>
      </c>
      <c r="M2357" t="s">
        <v>27</v>
      </c>
      <c r="N2357">
        <v>68</v>
      </c>
      <c r="O2357">
        <v>1</v>
      </c>
      <c r="P2357">
        <v>0</v>
      </c>
      <c r="Q2357" t="s">
        <v>81</v>
      </c>
      <c r="R2357" s="5">
        <v>142129</v>
      </c>
      <c r="S2357">
        <v>5.91</v>
      </c>
      <c r="T2357" s="5">
        <v>54824.76</v>
      </c>
      <c r="U2357">
        <v>24</v>
      </c>
      <c r="V2357" t="s">
        <v>152</v>
      </c>
      <c r="W2357" s="5">
        <v>750</v>
      </c>
      <c r="X2357" s="5">
        <f>Table1[[#This Row],[Attendance]]*Table1[[#This Row],[Average Ticket Price]]</f>
        <v>30427500</v>
      </c>
      <c r="Y2357" s="5" t="s">
        <v>683</v>
      </c>
    </row>
    <row r="2358" spans="1:25" x14ac:dyDescent="0.25">
      <c r="A2358" t="s">
        <v>439</v>
      </c>
      <c r="B2358" s="8">
        <v>45831</v>
      </c>
      <c r="C2358">
        <f t="shared" si="36"/>
        <v>2025</v>
      </c>
      <c r="D2358" t="s">
        <v>97</v>
      </c>
      <c r="E2358" t="s">
        <v>37</v>
      </c>
      <c r="F2358" t="s">
        <v>44</v>
      </c>
      <c r="G2358" t="b">
        <v>1</v>
      </c>
      <c r="H2358">
        <v>1</v>
      </c>
      <c r="I2358">
        <v>3</v>
      </c>
      <c r="J2358" t="s">
        <v>54</v>
      </c>
      <c r="K2358" s="5">
        <v>10676</v>
      </c>
      <c r="L2358" t="s">
        <v>78</v>
      </c>
      <c r="M2358" t="s">
        <v>50</v>
      </c>
      <c r="N2358">
        <v>94</v>
      </c>
      <c r="O2358">
        <v>1</v>
      </c>
      <c r="P2358">
        <v>0</v>
      </c>
      <c r="Q2358" t="s">
        <v>87</v>
      </c>
      <c r="R2358" s="5">
        <v>67087</v>
      </c>
      <c r="S2358">
        <v>8.09</v>
      </c>
      <c r="T2358" s="5">
        <v>53324.47</v>
      </c>
      <c r="U2358">
        <v>28</v>
      </c>
      <c r="V2358" t="s">
        <v>42</v>
      </c>
      <c r="W2358" s="5">
        <v>2250</v>
      </c>
      <c r="X2358" s="5">
        <f>Table1[[#This Row],[Attendance]]*Table1[[#This Row],[Average Ticket Price]]</f>
        <v>24021000</v>
      </c>
      <c r="Y2358" s="5" t="s">
        <v>683</v>
      </c>
    </row>
    <row r="2359" spans="1:25" x14ac:dyDescent="0.25">
      <c r="A2359" t="s">
        <v>506</v>
      </c>
      <c r="B2359" s="8">
        <v>45880</v>
      </c>
      <c r="C2359">
        <f t="shared" si="36"/>
        <v>2025</v>
      </c>
      <c r="D2359" t="s">
        <v>77</v>
      </c>
      <c r="E2359" t="s">
        <v>98</v>
      </c>
      <c r="F2359" t="s">
        <v>24</v>
      </c>
      <c r="G2359" t="b">
        <v>1</v>
      </c>
      <c r="H2359">
        <v>1</v>
      </c>
      <c r="I2359">
        <v>4</v>
      </c>
      <c r="J2359" t="s">
        <v>54</v>
      </c>
      <c r="K2359" s="5">
        <v>15590</v>
      </c>
      <c r="L2359" t="s">
        <v>157</v>
      </c>
      <c r="M2359" t="s">
        <v>61</v>
      </c>
      <c r="N2359">
        <v>86</v>
      </c>
      <c r="O2359">
        <v>0</v>
      </c>
      <c r="P2359">
        <v>1</v>
      </c>
      <c r="Q2359" t="s">
        <v>81</v>
      </c>
      <c r="R2359" s="5">
        <v>39568</v>
      </c>
      <c r="S2359">
        <v>6.35</v>
      </c>
      <c r="T2359" s="5">
        <v>224370.91</v>
      </c>
      <c r="U2359">
        <v>22</v>
      </c>
      <c r="V2359" t="s">
        <v>29</v>
      </c>
      <c r="W2359" s="5">
        <v>750</v>
      </c>
      <c r="X2359" s="5">
        <f>Table1[[#This Row],[Attendance]]*Table1[[#This Row],[Average Ticket Price]]</f>
        <v>11692500</v>
      </c>
      <c r="Y2359" s="5" t="s">
        <v>683</v>
      </c>
    </row>
    <row r="2360" spans="1:25" x14ac:dyDescent="0.25">
      <c r="A2360" t="s">
        <v>165</v>
      </c>
      <c r="B2360" s="8">
        <v>45761</v>
      </c>
      <c r="C2360">
        <f t="shared" si="36"/>
        <v>2025</v>
      </c>
      <c r="D2360" t="s">
        <v>36</v>
      </c>
      <c r="E2360" t="s">
        <v>98</v>
      </c>
      <c r="F2360" t="s">
        <v>44</v>
      </c>
      <c r="G2360" t="b">
        <v>1</v>
      </c>
      <c r="H2360">
        <v>1</v>
      </c>
      <c r="I2360">
        <v>4</v>
      </c>
      <c r="J2360" t="s">
        <v>54</v>
      </c>
      <c r="K2360" s="5">
        <v>33583</v>
      </c>
      <c r="L2360" t="s">
        <v>139</v>
      </c>
      <c r="M2360" t="s">
        <v>27</v>
      </c>
      <c r="N2360">
        <v>16</v>
      </c>
      <c r="O2360">
        <v>0</v>
      </c>
      <c r="P2360">
        <v>1</v>
      </c>
      <c r="Q2360" t="s">
        <v>41</v>
      </c>
      <c r="R2360" s="5">
        <v>32540</v>
      </c>
      <c r="S2360">
        <v>8.4700000000000006</v>
      </c>
      <c r="T2360" s="5">
        <v>167681.32999999999</v>
      </c>
      <c r="U2360">
        <v>33</v>
      </c>
      <c r="V2360" t="s">
        <v>29</v>
      </c>
      <c r="W2360" s="5">
        <v>1500</v>
      </c>
      <c r="X2360" s="5">
        <f>Table1[[#This Row],[Attendance]]*Table1[[#This Row],[Average Ticket Price]]</f>
        <v>50374500</v>
      </c>
      <c r="Y2360" s="5" t="s">
        <v>683</v>
      </c>
    </row>
    <row r="2361" spans="1:25" x14ac:dyDescent="0.25">
      <c r="A2361" t="s">
        <v>607</v>
      </c>
      <c r="B2361" s="8">
        <v>45807</v>
      </c>
      <c r="C2361">
        <f t="shared" si="36"/>
        <v>2025</v>
      </c>
      <c r="D2361" t="s">
        <v>53</v>
      </c>
      <c r="E2361" t="s">
        <v>83</v>
      </c>
      <c r="F2361" t="s">
        <v>44</v>
      </c>
      <c r="G2361" t="b">
        <v>0</v>
      </c>
      <c r="H2361">
        <v>1</v>
      </c>
      <c r="I2361">
        <v>3</v>
      </c>
      <c r="J2361" t="s">
        <v>54</v>
      </c>
      <c r="K2361" s="5">
        <v>10162</v>
      </c>
      <c r="L2361" t="s">
        <v>261</v>
      </c>
      <c r="M2361" t="s">
        <v>34</v>
      </c>
      <c r="N2361">
        <v>21</v>
      </c>
      <c r="O2361">
        <v>2</v>
      </c>
      <c r="P2361">
        <v>0</v>
      </c>
      <c r="Q2361" t="s">
        <v>46</v>
      </c>
      <c r="R2361" s="5">
        <v>125658</v>
      </c>
      <c r="S2361">
        <v>3.45</v>
      </c>
      <c r="T2361" s="5">
        <v>179105.01</v>
      </c>
      <c r="U2361">
        <v>34</v>
      </c>
      <c r="V2361" t="s">
        <v>42</v>
      </c>
      <c r="W2361" s="5">
        <v>1000</v>
      </c>
      <c r="X2361" s="5">
        <f>Table1[[#This Row],[Attendance]]*Table1[[#This Row],[Average Ticket Price]]</f>
        <v>10162000</v>
      </c>
      <c r="Y2361" s="5" t="s">
        <v>683</v>
      </c>
    </row>
    <row r="2362" spans="1:25" x14ac:dyDescent="0.25">
      <c r="A2362" t="s">
        <v>298</v>
      </c>
      <c r="B2362" s="8">
        <v>45827</v>
      </c>
      <c r="C2362">
        <f t="shared" si="36"/>
        <v>2025</v>
      </c>
      <c r="D2362" t="s">
        <v>53</v>
      </c>
      <c r="E2362" t="s">
        <v>83</v>
      </c>
      <c r="F2362" t="s">
        <v>24</v>
      </c>
      <c r="G2362" t="b">
        <v>1</v>
      </c>
      <c r="H2362">
        <v>5</v>
      </c>
      <c r="I2362">
        <v>1</v>
      </c>
      <c r="J2362" t="s">
        <v>25</v>
      </c>
      <c r="K2362" s="5">
        <v>47462</v>
      </c>
      <c r="L2362" t="s">
        <v>33</v>
      </c>
      <c r="M2362" t="s">
        <v>34</v>
      </c>
      <c r="N2362">
        <v>33</v>
      </c>
      <c r="O2362">
        <v>0</v>
      </c>
      <c r="P2362">
        <v>0</v>
      </c>
      <c r="Q2362" t="s">
        <v>51</v>
      </c>
      <c r="R2362" s="5">
        <v>15471</v>
      </c>
      <c r="S2362">
        <v>7.42</v>
      </c>
      <c r="T2362" s="5">
        <v>60561.22</v>
      </c>
      <c r="U2362">
        <v>22</v>
      </c>
      <c r="V2362" t="s">
        <v>42</v>
      </c>
      <c r="W2362" s="5">
        <v>500</v>
      </c>
      <c r="X2362" s="5">
        <f>Table1[[#This Row],[Attendance]]*Table1[[#This Row],[Average Ticket Price]]</f>
        <v>23731000</v>
      </c>
      <c r="Y2362" s="5" t="s">
        <v>683</v>
      </c>
    </row>
    <row r="2363" spans="1:25" x14ac:dyDescent="0.25">
      <c r="A2363" t="s">
        <v>79</v>
      </c>
      <c r="B2363" s="8">
        <v>45887</v>
      </c>
      <c r="C2363">
        <f t="shared" si="36"/>
        <v>2025</v>
      </c>
      <c r="D2363" t="s">
        <v>89</v>
      </c>
      <c r="E2363" t="s">
        <v>23</v>
      </c>
      <c r="F2363" t="s">
        <v>38</v>
      </c>
      <c r="G2363" t="b">
        <v>0</v>
      </c>
      <c r="H2363">
        <v>1</v>
      </c>
      <c r="I2363">
        <v>0</v>
      </c>
      <c r="J2363" t="s">
        <v>25</v>
      </c>
      <c r="K2363" s="5">
        <v>25768</v>
      </c>
      <c r="L2363" t="s">
        <v>112</v>
      </c>
      <c r="M2363" t="s">
        <v>50</v>
      </c>
      <c r="N2363">
        <v>53</v>
      </c>
      <c r="O2363">
        <v>1</v>
      </c>
      <c r="P2363">
        <v>0</v>
      </c>
      <c r="Q2363" t="s">
        <v>87</v>
      </c>
      <c r="R2363" s="5">
        <v>104611</v>
      </c>
      <c r="S2363">
        <v>7.87</v>
      </c>
      <c r="T2363" s="5">
        <v>7976.76</v>
      </c>
      <c r="U2363">
        <v>27</v>
      </c>
      <c r="V2363" t="s">
        <v>29</v>
      </c>
      <c r="W2363" s="5">
        <v>1500</v>
      </c>
      <c r="X2363" s="5">
        <f>Table1[[#This Row],[Attendance]]*Table1[[#This Row],[Average Ticket Price]]</f>
        <v>38652000</v>
      </c>
      <c r="Y2363" s="5" t="s">
        <v>683</v>
      </c>
    </row>
    <row r="2364" spans="1:25" x14ac:dyDescent="0.25">
      <c r="A2364" t="s">
        <v>217</v>
      </c>
      <c r="B2364" s="8">
        <v>46011</v>
      </c>
      <c r="C2364">
        <f t="shared" si="36"/>
        <v>2025</v>
      </c>
      <c r="D2364" t="s">
        <v>97</v>
      </c>
      <c r="E2364" t="s">
        <v>37</v>
      </c>
      <c r="F2364" t="s">
        <v>38</v>
      </c>
      <c r="G2364" t="b">
        <v>1</v>
      </c>
      <c r="H2364">
        <v>1</v>
      </c>
      <c r="I2364">
        <v>0</v>
      </c>
      <c r="J2364" t="s">
        <v>25</v>
      </c>
      <c r="K2364" s="5">
        <v>48006</v>
      </c>
      <c r="L2364" t="s">
        <v>107</v>
      </c>
      <c r="M2364" t="s">
        <v>61</v>
      </c>
      <c r="N2364">
        <v>42</v>
      </c>
      <c r="O2364">
        <v>0</v>
      </c>
      <c r="P2364">
        <v>1</v>
      </c>
      <c r="Q2364" t="s">
        <v>87</v>
      </c>
      <c r="R2364" s="5">
        <v>90563</v>
      </c>
      <c r="S2364">
        <v>5.81</v>
      </c>
      <c r="T2364" s="5">
        <v>51361.51</v>
      </c>
      <c r="U2364">
        <v>34</v>
      </c>
      <c r="V2364" t="s">
        <v>42</v>
      </c>
      <c r="W2364" s="5">
        <v>1250</v>
      </c>
      <c r="X2364" s="5">
        <f>Table1[[#This Row],[Attendance]]*Table1[[#This Row],[Average Ticket Price]]</f>
        <v>60007500</v>
      </c>
      <c r="Y2364" s="5" t="s">
        <v>683</v>
      </c>
    </row>
    <row r="2365" spans="1:25" x14ac:dyDescent="0.25">
      <c r="A2365" t="s">
        <v>630</v>
      </c>
      <c r="B2365" s="8">
        <v>45500</v>
      </c>
      <c r="C2365">
        <f t="shared" si="36"/>
        <v>2024</v>
      </c>
      <c r="D2365" t="s">
        <v>89</v>
      </c>
      <c r="E2365" t="s">
        <v>32</v>
      </c>
      <c r="F2365" t="s">
        <v>44</v>
      </c>
      <c r="G2365" t="b">
        <v>0</v>
      </c>
      <c r="H2365">
        <v>2</v>
      </c>
      <c r="I2365">
        <v>4</v>
      </c>
      <c r="J2365" t="s">
        <v>54</v>
      </c>
      <c r="K2365" s="5">
        <v>43375</v>
      </c>
      <c r="L2365" t="s">
        <v>289</v>
      </c>
      <c r="M2365" t="s">
        <v>50</v>
      </c>
      <c r="N2365">
        <v>23</v>
      </c>
      <c r="O2365">
        <v>2</v>
      </c>
      <c r="P2365">
        <v>1</v>
      </c>
      <c r="Q2365" t="s">
        <v>51</v>
      </c>
      <c r="R2365" s="5">
        <v>65888</v>
      </c>
      <c r="S2365">
        <v>6.06</v>
      </c>
      <c r="T2365" s="5">
        <v>200942.03</v>
      </c>
      <c r="U2365">
        <v>25</v>
      </c>
      <c r="V2365" t="s">
        <v>42</v>
      </c>
      <c r="W2365" s="5">
        <v>1500</v>
      </c>
      <c r="X2365" s="5">
        <f>Table1[[#This Row],[Attendance]]*Table1[[#This Row],[Average Ticket Price]]</f>
        <v>65062500</v>
      </c>
      <c r="Y2365" s="5" t="s">
        <v>683</v>
      </c>
    </row>
    <row r="2366" spans="1:25" x14ac:dyDescent="0.25">
      <c r="A2366" t="s">
        <v>219</v>
      </c>
      <c r="B2366" s="8">
        <v>45375</v>
      </c>
      <c r="C2366">
        <f t="shared" si="36"/>
        <v>2024</v>
      </c>
      <c r="D2366" t="s">
        <v>31</v>
      </c>
      <c r="E2366" t="s">
        <v>37</v>
      </c>
      <c r="F2366" t="s">
        <v>44</v>
      </c>
      <c r="G2366" t="b">
        <v>1</v>
      </c>
      <c r="H2366">
        <v>0</v>
      </c>
      <c r="I2366">
        <v>0</v>
      </c>
      <c r="J2366" t="s">
        <v>39</v>
      </c>
      <c r="K2366" s="5">
        <v>9436</v>
      </c>
      <c r="L2366" t="s">
        <v>90</v>
      </c>
      <c r="M2366" t="s">
        <v>61</v>
      </c>
      <c r="N2366">
        <v>71</v>
      </c>
      <c r="O2366">
        <v>0</v>
      </c>
      <c r="P2366">
        <v>0</v>
      </c>
      <c r="Q2366" t="s">
        <v>41</v>
      </c>
      <c r="R2366" s="5">
        <v>91234</v>
      </c>
      <c r="S2366">
        <v>2.66</v>
      </c>
      <c r="T2366" s="5">
        <v>246315.9</v>
      </c>
      <c r="U2366">
        <v>25</v>
      </c>
      <c r="V2366" t="s">
        <v>29</v>
      </c>
      <c r="W2366" s="5">
        <v>1750</v>
      </c>
      <c r="X2366" s="5">
        <f>Table1[[#This Row],[Attendance]]*Table1[[#This Row],[Average Ticket Price]]</f>
        <v>16513000</v>
      </c>
      <c r="Y2366" s="5" t="s">
        <v>683</v>
      </c>
    </row>
    <row r="2367" spans="1:25" x14ac:dyDescent="0.25">
      <c r="A2367" t="s">
        <v>426</v>
      </c>
      <c r="B2367" s="8">
        <v>45356</v>
      </c>
      <c r="C2367">
        <f t="shared" si="36"/>
        <v>2024</v>
      </c>
      <c r="D2367" t="s">
        <v>36</v>
      </c>
      <c r="E2367" t="s">
        <v>37</v>
      </c>
      <c r="F2367" t="s">
        <v>44</v>
      </c>
      <c r="G2367" t="b">
        <v>1</v>
      </c>
      <c r="H2367">
        <v>3</v>
      </c>
      <c r="I2367">
        <v>3</v>
      </c>
      <c r="J2367" t="s">
        <v>39</v>
      </c>
      <c r="K2367" s="5">
        <v>51679</v>
      </c>
      <c r="L2367" t="s">
        <v>206</v>
      </c>
      <c r="M2367" t="s">
        <v>34</v>
      </c>
      <c r="N2367">
        <v>14</v>
      </c>
      <c r="O2367">
        <v>2</v>
      </c>
      <c r="P2367">
        <v>1</v>
      </c>
      <c r="Q2367" t="s">
        <v>81</v>
      </c>
      <c r="R2367" s="5">
        <v>132420</v>
      </c>
      <c r="S2367">
        <v>3.52</v>
      </c>
      <c r="T2367" s="5">
        <v>103088.23</v>
      </c>
      <c r="U2367">
        <v>51</v>
      </c>
      <c r="V2367" t="s">
        <v>29</v>
      </c>
      <c r="W2367" s="5">
        <v>500</v>
      </c>
      <c r="X2367" s="5">
        <f>Table1[[#This Row],[Attendance]]*Table1[[#This Row],[Average Ticket Price]]</f>
        <v>25839500</v>
      </c>
      <c r="Y2367" s="5" t="s">
        <v>683</v>
      </c>
    </row>
    <row r="2368" spans="1:25" x14ac:dyDescent="0.25">
      <c r="A2368" t="s">
        <v>286</v>
      </c>
      <c r="B2368" s="8">
        <v>45953</v>
      </c>
      <c r="C2368">
        <f t="shared" si="36"/>
        <v>2025</v>
      </c>
      <c r="D2368" t="s">
        <v>89</v>
      </c>
      <c r="E2368" t="s">
        <v>48</v>
      </c>
      <c r="F2368" t="s">
        <v>44</v>
      </c>
      <c r="G2368" t="b">
        <v>1</v>
      </c>
      <c r="H2368">
        <v>1</v>
      </c>
      <c r="I2368">
        <v>2</v>
      </c>
      <c r="J2368" t="s">
        <v>54</v>
      </c>
      <c r="K2368" s="5">
        <v>13656</v>
      </c>
      <c r="L2368" t="s">
        <v>149</v>
      </c>
      <c r="M2368" t="s">
        <v>61</v>
      </c>
      <c r="N2368">
        <v>93</v>
      </c>
      <c r="O2368">
        <v>1</v>
      </c>
      <c r="P2368">
        <v>0</v>
      </c>
      <c r="Q2368" t="s">
        <v>41</v>
      </c>
      <c r="R2368" s="5">
        <v>25817</v>
      </c>
      <c r="S2368">
        <v>4.47</v>
      </c>
      <c r="T2368" s="5">
        <v>2860.43</v>
      </c>
      <c r="U2368">
        <v>55</v>
      </c>
      <c r="V2368" t="s">
        <v>42</v>
      </c>
      <c r="W2368" s="5">
        <v>750</v>
      </c>
      <c r="X2368" s="5">
        <f>Table1[[#This Row],[Attendance]]*Table1[[#This Row],[Average Ticket Price]]</f>
        <v>10242000</v>
      </c>
      <c r="Y2368" s="5" t="s">
        <v>683</v>
      </c>
    </row>
    <row r="2369" spans="1:25" x14ac:dyDescent="0.25">
      <c r="A2369" t="s">
        <v>173</v>
      </c>
      <c r="B2369" s="8">
        <v>45509</v>
      </c>
      <c r="C2369">
        <f t="shared" si="36"/>
        <v>2024</v>
      </c>
      <c r="D2369" t="s">
        <v>22</v>
      </c>
      <c r="E2369" t="s">
        <v>72</v>
      </c>
      <c r="F2369" t="s">
        <v>44</v>
      </c>
      <c r="G2369" t="b">
        <v>0</v>
      </c>
      <c r="H2369">
        <v>3</v>
      </c>
      <c r="I2369">
        <v>2</v>
      </c>
      <c r="J2369" t="s">
        <v>25</v>
      </c>
      <c r="K2369" s="5">
        <v>12734</v>
      </c>
      <c r="L2369" t="s">
        <v>198</v>
      </c>
      <c r="M2369" t="s">
        <v>61</v>
      </c>
      <c r="N2369">
        <v>23</v>
      </c>
      <c r="O2369">
        <v>1</v>
      </c>
      <c r="P2369">
        <v>0</v>
      </c>
      <c r="Q2369" t="s">
        <v>41</v>
      </c>
      <c r="R2369" s="5">
        <v>42242</v>
      </c>
      <c r="S2369">
        <v>9.48</v>
      </c>
      <c r="T2369" s="5">
        <v>51792.42</v>
      </c>
      <c r="U2369">
        <v>33</v>
      </c>
      <c r="V2369" t="s">
        <v>29</v>
      </c>
      <c r="W2369" s="5">
        <v>1500</v>
      </c>
      <c r="X2369" s="5">
        <f>Table1[[#This Row],[Attendance]]*Table1[[#This Row],[Average Ticket Price]]</f>
        <v>19101000</v>
      </c>
      <c r="Y2369" s="5" t="s">
        <v>683</v>
      </c>
    </row>
    <row r="2370" spans="1:25" x14ac:dyDescent="0.25">
      <c r="A2370" t="s">
        <v>637</v>
      </c>
      <c r="B2370" s="8">
        <v>45362</v>
      </c>
      <c r="C2370">
        <f t="shared" si="36"/>
        <v>2024</v>
      </c>
      <c r="D2370" t="s">
        <v>69</v>
      </c>
      <c r="E2370" t="s">
        <v>48</v>
      </c>
      <c r="F2370" t="s">
        <v>38</v>
      </c>
      <c r="G2370" t="b">
        <v>1</v>
      </c>
      <c r="H2370">
        <v>4</v>
      </c>
      <c r="I2370">
        <v>3</v>
      </c>
      <c r="J2370" t="s">
        <v>25</v>
      </c>
      <c r="K2370" s="5">
        <v>39712</v>
      </c>
      <c r="L2370" t="s">
        <v>141</v>
      </c>
      <c r="M2370" t="s">
        <v>34</v>
      </c>
      <c r="N2370">
        <v>57</v>
      </c>
      <c r="O2370">
        <v>1</v>
      </c>
      <c r="P2370">
        <v>1</v>
      </c>
      <c r="Q2370" t="s">
        <v>46</v>
      </c>
      <c r="R2370" s="5">
        <v>148429</v>
      </c>
      <c r="S2370">
        <v>5.14</v>
      </c>
      <c r="T2370" s="5">
        <v>116545.25</v>
      </c>
      <c r="U2370">
        <v>24</v>
      </c>
      <c r="V2370" t="s">
        <v>42</v>
      </c>
      <c r="W2370" s="5">
        <v>1250</v>
      </c>
      <c r="X2370" s="5">
        <f>Table1[[#This Row],[Attendance]]*Table1[[#This Row],[Average Ticket Price]]</f>
        <v>49640000</v>
      </c>
      <c r="Y2370" s="5" t="s">
        <v>683</v>
      </c>
    </row>
    <row r="2371" spans="1:25" x14ac:dyDescent="0.25">
      <c r="A2371" t="s">
        <v>639</v>
      </c>
      <c r="B2371" s="8">
        <v>45777</v>
      </c>
      <c r="C2371">
        <f t="shared" ref="C2371:C2434" si="37">YEAR(B2371)</f>
        <v>2025</v>
      </c>
      <c r="D2371" t="s">
        <v>69</v>
      </c>
      <c r="E2371" t="s">
        <v>32</v>
      </c>
      <c r="F2371" t="s">
        <v>44</v>
      </c>
      <c r="G2371" t="b">
        <v>1</v>
      </c>
      <c r="H2371">
        <v>5</v>
      </c>
      <c r="I2371">
        <v>3</v>
      </c>
      <c r="J2371" t="s">
        <v>25</v>
      </c>
      <c r="K2371" s="5">
        <v>27727</v>
      </c>
      <c r="L2371" t="s">
        <v>174</v>
      </c>
      <c r="M2371" t="s">
        <v>27</v>
      </c>
      <c r="N2371">
        <v>22</v>
      </c>
      <c r="O2371">
        <v>1</v>
      </c>
      <c r="P2371">
        <v>0</v>
      </c>
      <c r="Q2371" t="s">
        <v>28</v>
      </c>
      <c r="R2371" s="5">
        <v>148571</v>
      </c>
      <c r="S2371">
        <v>7.98</v>
      </c>
      <c r="T2371" s="5">
        <v>189557.91</v>
      </c>
      <c r="U2371">
        <v>34</v>
      </c>
      <c r="V2371" t="s">
        <v>42</v>
      </c>
      <c r="W2371" s="5">
        <v>2000</v>
      </c>
      <c r="X2371" s="5">
        <f>Table1[[#This Row],[Attendance]]*Table1[[#This Row],[Average Ticket Price]]</f>
        <v>55454000</v>
      </c>
      <c r="Y2371" s="5" t="s">
        <v>683</v>
      </c>
    </row>
    <row r="2372" spans="1:25" x14ac:dyDescent="0.25">
      <c r="A2372" t="s">
        <v>522</v>
      </c>
      <c r="B2372" s="8">
        <v>45769</v>
      </c>
      <c r="C2372">
        <f t="shared" si="37"/>
        <v>2025</v>
      </c>
      <c r="D2372" t="s">
        <v>36</v>
      </c>
      <c r="E2372" t="s">
        <v>66</v>
      </c>
      <c r="F2372" t="s">
        <v>38</v>
      </c>
      <c r="G2372" t="b">
        <v>1</v>
      </c>
      <c r="H2372">
        <v>3</v>
      </c>
      <c r="I2372">
        <v>1</v>
      </c>
      <c r="J2372" t="s">
        <v>25</v>
      </c>
      <c r="K2372" s="5">
        <v>20339</v>
      </c>
      <c r="L2372" t="s">
        <v>163</v>
      </c>
      <c r="M2372" t="s">
        <v>61</v>
      </c>
      <c r="N2372">
        <v>15</v>
      </c>
      <c r="O2372">
        <v>0</v>
      </c>
      <c r="P2372">
        <v>2</v>
      </c>
      <c r="Q2372" t="s">
        <v>81</v>
      </c>
      <c r="R2372" s="5">
        <v>85817</v>
      </c>
      <c r="S2372">
        <v>4.28</v>
      </c>
      <c r="T2372" s="5">
        <v>154645.66</v>
      </c>
      <c r="U2372">
        <v>42</v>
      </c>
      <c r="V2372" t="s">
        <v>42</v>
      </c>
      <c r="W2372" s="5">
        <v>1750</v>
      </c>
      <c r="X2372" s="5">
        <f>Table1[[#This Row],[Attendance]]*Table1[[#This Row],[Average Ticket Price]]</f>
        <v>35593250</v>
      </c>
      <c r="Y2372" s="5" t="s">
        <v>683</v>
      </c>
    </row>
    <row r="2373" spans="1:25" x14ac:dyDescent="0.25">
      <c r="A2373" t="s">
        <v>506</v>
      </c>
      <c r="B2373" s="8">
        <v>45462</v>
      </c>
      <c r="C2373">
        <f t="shared" si="37"/>
        <v>2024</v>
      </c>
      <c r="D2373" t="s">
        <v>53</v>
      </c>
      <c r="E2373" t="s">
        <v>37</v>
      </c>
      <c r="F2373" t="s">
        <v>24</v>
      </c>
      <c r="G2373" t="b">
        <v>1</v>
      </c>
      <c r="H2373">
        <v>3</v>
      </c>
      <c r="I2373">
        <v>4</v>
      </c>
      <c r="J2373" t="s">
        <v>54</v>
      </c>
      <c r="K2373" s="5">
        <v>45393</v>
      </c>
      <c r="L2373" t="s">
        <v>99</v>
      </c>
      <c r="M2373" t="s">
        <v>27</v>
      </c>
      <c r="N2373">
        <v>17</v>
      </c>
      <c r="O2373">
        <v>2</v>
      </c>
      <c r="P2373">
        <v>0</v>
      </c>
      <c r="Q2373" t="s">
        <v>87</v>
      </c>
      <c r="R2373" s="5">
        <v>131986</v>
      </c>
      <c r="S2373">
        <v>6.3</v>
      </c>
      <c r="T2373" s="5">
        <v>57456.01</v>
      </c>
      <c r="U2373">
        <v>38</v>
      </c>
      <c r="V2373" t="s">
        <v>29</v>
      </c>
      <c r="W2373" s="5">
        <v>2250</v>
      </c>
      <c r="X2373" s="5">
        <f>Table1[[#This Row],[Attendance]]*Table1[[#This Row],[Average Ticket Price]]</f>
        <v>102134250</v>
      </c>
      <c r="Y2373" s="5" t="s">
        <v>683</v>
      </c>
    </row>
    <row r="2374" spans="1:25" x14ac:dyDescent="0.25">
      <c r="A2374" t="s">
        <v>615</v>
      </c>
      <c r="B2374" s="8">
        <v>45503</v>
      </c>
      <c r="C2374">
        <f t="shared" si="37"/>
        <v>2024</v>
      </c>
      <c r="D2374" t="s">
        <v>36</v>
      </c>
      <c r="E2374" t="s">
        <v>66</v>
      </c>
      <c r="F2374" t="s">
        <v>44</v>
      </c>
      <c r="G2374" t="b">
        <v>0</v>
      </c>
      <c r="H2374">
        <v>1</v>
      </c>
      <c r="I2374">
        <v>1</v>
      </c>
      <c r="J2374" t="s">
        <v>39</v>
      </c>
      <c r="K2374" s="5">
        <v>31198</v>
      </c>
      <c r="L2374" t="s">
        <v>366</v>
      </c>
      <c r="M2374" t="s">
        <v>27</v>
      </c>
      <c r="N2374">
        <v>52</v>
      </c>
      <c r="O2374">
        <v>1</v>
      </c>
      <c r="P2374">
        <v>0</v>
      </c>
      <c r="Q2374" t="s">
        <v>87</v>
      </c>
      <c r="R2374" s="5">
        <v>12319</v>
      </c>
      <c r="S2374">
        <v>2.86</v>
      </c>
      <c r="T2374" s="5">
        <v>18487.64</v>
      </c>
      <c r="U2374">
        <v>48</v>
      </c>
      <c r="V2374" t="s">
        <v>29</v>
      </c>
      <c r="W2374" s="5">
        <v>1750</v>
      </c>
      <c r="X2374" s="5">
        <f>Table1[[#This Row],[Attendance]]*Table1[[#This Row],[Average Ticket Price]]</f>
        <v>54596500</v>
      </c>
      <c r="Y2374" s="5" t="s">
        <v>683</v>
      </c>
    </row>
    <row r="2375" spans="1:25" x14ac:dyDescent="0.25">
      <c r="A2375" t="s">
        <v>506</v>
      </c>
      <c r="B2375" s="8">
        <v>45344</v>
      </c>
      <c r="C2375">
        <f t="shared" si="37"/>
        <v>2024</v>
      </c>
      <c r="D2375" t="s">
        <v>69</v>
      </c>
      <c r="E2375" t="s">
        <v>23</v>
      </c>
      <c r="F2375" t="s">
        <v>38</v>
      </c>
      <c r="G2375" t="b">
        <v>0</v>
      </c>
      <c r="H2375">
        <v>4</v>
      </c>
      <c r="I2375">
        <v>3</v>
      </c>
      <c r="J2375" t="s">
        <v>25</v>
      </c>
      <c r="K2375" s="5">
        <v>20003</v>
      </c>
      <c r="L2375" t="s">
        <v>291</v>
      </c>
      <c r="M2375" t="s">
        <v>61</v>
      </c>
      <c r="N2375">
        <v>37</v>
      </c>
      <c r="O2375">
        <v>0</v>
      </c>
      <c r="P2375">
        <v>0</v>
      </c>
      <c r="Q2375" t="s">
        <v>28</v>
      </c>
      <c r="R2375" s="5">
        <v>22317</v>
      </c>
      <c r="S2375">
        <v>1.82</v>
      </c>
      <c r="T2375" s="5">
        <v>184936.21</v>
      </c>
      <c r="U2375">
        <v>46</v>
      </c>
      <c r="V2375" t="s">
        <v>42</v>
      </c>
      <c r="W2375" s="5">
        <v>1500</v>
      </c>
      <c r="X2375" s="5">
        <f>Table1[[#This Row],[Attendance]]*Table1[[#This Row],[Average Ticket Price]]</f>
        <v>30004500</v>
      </c>
      <c r="Y2375" s="5" t="s">
        <v>683</v>
      </c>
    </row>
    <row r="2376" spans="1:25" x14ac:dyDescent="0.25">
      <c r="A2376" t="s">
        <v>598</v>
      </c>
      <c r="B2376" s="8">
        <v>45447</v>
      </c>
      <c r="C2376">
        <f t="shared" si="37"/>
        <v>2024</v>
      </c>
      <c r="D2376" t="s">
        <v>36</v>
      </c>
      <c r="E2376" t="s">
        <v>72</v>
      </c>
      <c r="F2376" t="s">
        <v>24</v>
      </c>
      <c r="G2376" t="b">
        <v>1</v>
      </c>
      <c r="H2376">
        <v>3</v>
      </c>
      <c r="I2376">
        <v>0</v>
      </c>
      <c r="J2376" t="s">
        <v>25</v>
      </c>
      <c r="K2376" s="5">
        <v>44332</v>
      </c>
      <c r="L2376" t="s">
        <v>95</v>
      </c>
      <c r="M2376" t="s">
        <v>50</v>
      </c>
      <c r="N2376">
        <v>66</v>
      </c>
      <c r="O2376">
        <v>0</v>
      </c>
      <c r="P2376">
        <v>0</v>
      </c>
      <c r="Q2376" t="s">
        <v>81</v>
      </c>
      <c r="R2376" s="5">
        <v>121594</v>
      </c>
      <c r="S2376">
        <v>7.53</v>
      </c>
      <c r="T2376" s="5">
        <v>201131.18</v>
      </c>
      <c r="U2376">
        <v>27</v>
      </c>
      <c r="V2376" t="s">
        <v>42</v>
      </c>
      <c r="W2376" s="5">
        <v>1750</v>
      </c>
      <c r="X2376" s="5">
        <f>Table1[[#This Row],[Attendance]]*Table1[[#This Row],[Average Ticket Price]]</f>
        <v>77581000</v>
      </c>
      <c r="Y2376" s="5" t="s">
        <v>683</v>
      </c>
    </row>
    <row r="2377" spans="1:25" x14ac:dyDescent="0.25">
      <c r="A2377" t="s">
        <v>444</v>
      </c>
      <c r="B2377" s="8">
        <v>45365</v>
      </c>
      <c r="C2377">
        <f t="shared" si="37"/>
        <v>2024</v>
      </c>
      <c r="D2377" t="s">
        <v>89</v>
      </c>
      <c r="E2377" t="s">
        <v>37</v>
      </c>
      <c r="F2377" t="s">
        <v>38</v>
      </c>
      <c r="G2377" t="b">
        <v>1</v>
      </c>
      <c r="H2377">
        <v>2</v>
      </c>
      <c r="I2377">
        <v>4</v>
      </c>
      <c r="J2377" t="s">
        <v>54</v>
      </c>
      <c r="K2377" s="5">
        <v>54445</v>
      </c>
      <c r="L2377" t="s">
        <v>163</v>
      </c>
      <c r="M2377" t="s">
        <v>61</v>
      </c>
      <c r="N2377">
        <v>10</v>
      </c>
      <c r="O2377">
        <v>1</v>
      </c>
      <c r="P2377">
        <v>1</v>
      </c>
      <c r="Q2377" t="s">
        <v>46</v>
      </c>
      <c r="R2377" s="5">
        <v>52160</v>
      </c>
      <c r="S2377">
        <v>4.5999999999999996</v>
      </c>
      <c r="T2377" s="5">
        <v>69772.27</v>
      </c>
      <c r="U2377">
        <v>31</v>
      </c>
      <c r="V2377" t="s">
        <v>29</v>
      </c>
      <c r="W2377" s="5">
        <v>1250</v>
      </c>
      <c r="X2377" s="5">
        <f>Table1[[#This Row],[Attendance]]*Table1[[#This Row],[Average Ticket Price]]</f>
        <v>68056250</v>
      </c>
      <c r="Y2377" s="5" t="s">
        <v>683</v>
      </c>
    </row>
    <row r="2378" spans="1:25" x14ac:dyDescent="0.25">
      <c r="A2378" t="s">
        <v>378</v>
      </c>
      <c r="B2378" s="8">
        <v>45521</v>
      </c>
      <c r="C2378">
        <f t="shared" si="37"/>
        <v>2024</v>
      </c>
      <c r="D2378" t="s">
        <v>31</v>
      </c>
      <c r="E2378" t="s">
        <v>72</v>
      </c>
      <c r="F2378" t="s">
        <v>24</v>
      </c>
      <c r="G2378" t="b">
        <v>0</v>
      </c>
      <c r="H2378">
        <v>0</v>
      </c>
      <c r="I2378">
        <v>4</v>
      </c>
      <c r="J2378" t="s">
        <v>54</v>
      </c>
      <c r="K2378" s="5">
        <v>31679</v>
      </c>
      <c r="L2378" t="s">
        <v>296</v>
      </c>
      <c r="M2378" t="s">
        <v>61</v>
      </c>
      <c r="N2378">
        <v>21</v>
      </c>
      <c r="O2378">
        <v>2</v>
      </c>
      <c r="P2378">
        <v>0</v>
      </c>
      <c r="Q2378" t="s">
        <v>51</v>
      </c>
      <c r="R2378" s="5">
        <v>13920</v>
      </c>
      <c r="S2378">
        <v>1.29</v>
      </c>
      <c r="T2378" s="5">
        <v>11968.91</v>
      </c>
      <c r="U2378">
        <v>45</v>
      </c>
      <c r="V2378" t="s">
        <v>29</v>
      </c>
      <c r="W2378" s="5">
        <v>1250</v>
      </c>
      <c r="X2378" s="5">
        <f>Table1[[#This Row],[Attendance]]*Table1[[#This Row],[Average Ticket Price]]</f>
        <v>39598750</v>
      </c>
      <c r="Y2378" s="5" t="s">
        <v>683</v>
      </c>
    </row>
    <row r="2379" spans="1:25" x14ac:dyDescent="0.25">
      <c r="A2379" t="s">
        <v>199</v>
      </c>
      <c r="B2379" s="8">
        <v>45482</v>
      </c>
      <c r="C2379">
        <f t="shared" si="37"/>
        <v>2024</v>
      </c>
      <c r="D2379" t="s">
        <v>69</v>
      </c>
      <c r="E2379" t="s">
        <v>23</v>
      </c>
      <c r="F2379" t="s">
        <v>38</v>
      </c>
      <c r="G2379" t="b">
        <v>1</v>
      </c>
      <c r="H2379">
        <v>2</v>
      </c>
      <c r="I2379">
        <v>2</v>
      </c>
      <c r="J2379" t="s">
        <v>39</v>
      </c>
      <c r="K2379" s="5">
        <v>15424</v>
      </c>
      <c r="L2379" t="s">
        <v>135</v>
      </c>
      <c r="M2379" t="s">
        <v>50</v>
      </c>
      <c r="N2379">
        <v>16</v>
      </c>
      <c r="O2379">
        <v>0</v>
      </c>
      <c r="P2379">
        <v>1</v>
      </c>
      <c r="Q2379" t="s">
        <v>51</v>
      </c>
      <c r="R2379" s="5">
        <v>49260</v>
      </c>
      <c r="S2379">
        <v>4.51</v>
      </c>
      <c r="T2379" s="5">
        <v>186012.54</v>
      </c>
      <c r="U2379">
        <v>52</v>
      </c>
      <c r="V2379" t="s">
        <v>29</v>
      </c>
      <c r="W2379" s="5">
        <v>2000</v>
      </c>
      <c r="X2379" s="5">
        <f>Table1[[#This Row],[Attendance]]*Table1[[#This Row],[Average Ticket Price]]</f>
        <v>30848000</v>
      </c>
      <c r="Y2379" s="5" t="s">
        <v>683</v>
      </c>
    </row>
    <row r="2380" spans="1:25" x14ac:dyDescent="0.25">
      <c r="A2380" t="s">
        <v>209</v>
      </c>
      <c r="B2380" s="8">
        <v>45595</v>
      </c>
      <c r="C2380">
        <f t="shared" si="37"/>
        <v>2024</v>
      </c>
      <c r="D2380" t="s">
        <v>31</v>
      </c>
      <c r="E2380" t="s">
        <v>23</v>
      </c>
      <c r="F2380" t="s">
        <v>24</v>
      </c>
      <c r="G2380" t="b">
        <v>0</v>
      </c>
      <c r="H2380">
        <v>1</v>
      </c>
      <c r="I2380">
        <v>0</v>
      </c>
      <c r="J2380" t="s">
        <v>25</v>
      </c>
      <c r="K2380" s="5">
        <v>8949</v>
      </c>
      <c r="L2380" t="s">
        <v>149</v>
      </c>
      <c r="M2380" t="s">
        <v>50</v>
      </c>
      <c r="N2380">
        <v>84</v>
      </c>
      <c r="O2380">
        <v>1</v>
      </c>
      <c r="P2380">
        <v>0</v>
      </c>
      <c r="Q2380" t="s">
        <v>87</v>
      </c>
      <c r="R2380" s="5">
        <v>87305</v>
      </c>
      <c r="S2380">
        <v>0.89</v>
      </c>
      <c r="T2380" s="5">
        <v>51522.98</v>
      </c>
      <c r="U2380">
        <v>27</v>
      </c>
      <c r="V2380" t="s">
        <v>42</v>
      </c>
      <c r="W2380" s="5">
        <v>1500</v>
      </c>
      <c r="X2380" s="5">
        <f>Table1[[#This Row],[Attendance]]*Table1[[#This Row],[Average Ticket Price]]</f>
        <v>13423500</v>
      </c>
      <c r="Y2380" s="5" t="s">
        <v>683</v>
      </c>
    </row>
    <row r="2381" spans="1:25" x14ac:dyDescent="0.25">
      <c r="A2381" t="s">
        <v>579</v>
      </c>
      <c r="B2381" s="8">
        <v>45724</v>
      </c>
      <c r="C2381">
        <f t="shared" si="37"/>
        <v>2025</v>
      </c>
      <c r="D2381" t="s">
        <v>97</v>
      </c>
      <c r="E2381" t="s">
        <v>37</v>
      </c>
      <c r="F2381" t="s">
        <v>38</v>
      </c>
      <c r="G2381" t="b">
        <v>0</v>
      </c>
      <c r="H2381">
        <v>1</v>
      </c>
      <c r="I2381">
        <v>3</v>
      </c>
      <c r="J2381" t="s">
        <v>54</v>
      </c>
      <c r="K2381" s="5">
        <v>46172</v>
      </c>
      <c r="L2381" t="s">
        <v>143</v>
      </c>
      <c r="M2381" t="s">
        <v>50</v>
      </c>
      <c r="N2381">
        <v>73</v>
      </c>
      <c r="O2381">
        <v>1</v>
      </c>
      <c r="P2381">
        <v>1</v>
      </c>
      <c r="Q2381" t="s">
        <v>28</v>
      </c>
      <c r="R2381" s="5">
        <v>16839</v>
      </c>
      <c r="S2381">
        <v>8.57</v>
      </c>
      <c r="T2381" s="5">
        <v>110290.77</v>
      </c>
      <c r="U2381">
        <v>41</v>
      </c>
      <c r="V2381" t="s">
        <v>29</v>
      </c>
      <c r="W2381" s="5">
        <v>2000</v>
      </c>
      <c r="X2381" s="5">
        <f>Table1[[#This Row],[Attendance]]*Table1[[#This Row],[Average Ticket Price]]</f>
        <v>92344000</v>
      </c>
      <c r="Y2381" s="5" t="s">
        <v>683</v>
      </c>
    </row>
    <row r="2382" spans="1:25" x14ac:dyDescent="0.25">
      <c r="A2382" t="s">
        <v>610</v>
      </c>
      <c r="B2382" s="8">
        <v>45469</v>
      </c>
      <c r="C2382">
        <f t="shared" si="37"/>
        <v>2024</v>
      </c>
      <c r="D2382" t="s">
        <v>97</v>
      </c>
      <c r="E2382" t="s">
        <v>98</v>
      </c>
      <c r="F2382" t="s">
        <v>24</v>
      </c>
      <c r="G2382" t="b">
        <v>0</v>
      </c>
      <c r="H2382">
        <v>5</v>
      </c>
      <c r="I2382">
        <v>3</v>
      </c>
      <c r="J2382" t="s">
        <v>25</v>
      </c>
      <c r="K2382" s="5">
        <v>15436</v>
      </c>
      <c r="L2382" t="s">
        <v>151</v>
      </c>
      <c r="M2382" t="s">
        <v>61</v>
      </c>
      <c r="N2382">
        <v>18</v>
      </c>
      <c r="O2382">
        <v>0</v>
      </c>
      <c r="P2382">
        <v>2</v>
      </c>
      <c r="Q2382" t="s">
        <v>41</v>
      </c>
      <c r="R2382" s="5">
        <v>55633</v>
      </c>
      <c r="S2382">
        <v>7.49</v>
      </c>
      <c r="T2382" s="5">
        <v>42043.96</v>
      </c>
      <c r="U2382">
        <v>41</v>
      </c>
      <c r="V2382" t="s">
        <v>29</v>
      </c>
      <c r="W2382" s="5">
        <v>2000</v>
      </c>
      <c r="X2382" s="5">
        <f>Table1[[#This Row],[Attendance]]*Table1[[#This Row],[Average Ticket Price]]</f>
        <v>30872000</v>
      </c>
      <c r="Y2382" s="5" t="s">
        <v>683</v>
      </c>
    </row>
    <row r="2383" spans="1:25" x14ac:dyDescent="0.25">
      <c r="A2383" t="s">
        <v>492</v>
      </c>
      <c r="B2383" s="8">
        <v>45557</v>
      </c>
      <c r="C2383">
        <f t="shared" si="37"/>
        <v>2024</v>
      </c>
      <c r="D2383" t="s">
        <v>53</v>
      </c>
      <c r="E2383" t="s">
        <v>32</v>
      </c>
      <c r="F2383" t="s">
        <v>44</v>
      </c>
      <c r="G2383" t="b">
        <v>1</v>
      </c>
      <c r="H2383">
        <v>2</v>
      </c>
      <c r="I2383">
        <v>0</v>
      </c>
      <c r="J2383" t="s">
        <v>25</v>
      </c>
      <c r="K2383" s="5">
        <v>32612</v>
      </c>
      <c r="L2383" t="s">
        <v>139</v>
      </c>
      <c r="M2383" t="s">
        <v>27</v>
      </c>
      <c r="N2383">
        <v>71</v>
      </c>
      <c r="O2383">
        <v>0</v>
      </c>
      <c r="P2383">
        <v>2</v>
      </c>
      <c r="Q2383" t="s">
        <v>62</v>
      </c>
      <c r="R2383" s="5">
        <v>18909</v>
      </c>
      <c r="S2383">
        <v>9.1300000000000008</v>
      </c>
      <c r="T2383" s="5">
        <v>31356.880000000001</v>
      </c>
      <c r="U2383">
        <v>60</v>
      </c>
      <c r="V2383" t="s">
        <v>29</v>
      </c>
      <c r="W2383" s="5">
        <v>2250</v>
      </c>
      <c r="X2383" s="5">
        <f>Table1[[#This Row],[Attendance]]*Table1[[#This Row],[Average Ticket Price]]</f>
        <v>73377000</v>
      </c>
      <c r="Y2383" s="5" t="s">
        <v>683</v>
      </c>
    </row>
    <row r="2384" spans="1:25" x14ac:dyDescent="0.25">
      <c r="A2384" t="s">
        <v>232</v>
      </c>
      <c r="B2384" s="8">
        <v>45689</v>
      </c>
      <c r="C2384">
        <f t="shared" si="37"/>
        <v>2025</v>
      </c>
      <c r="D2384" t="s">
        <v>89</v>
      </c>
      <c r="E2384" t="s">
        <v>83</v>
      </c>
      <c r="F2384" t="s">
        <v>44</v>
      </c>
      <c r="G2384" t="b">
        <v>0</v>
      </c>
      <c r="H2384">
        <v>3</v>
      </c>
      <c r="I2384">
        <v>2</v>
      </c>
      <c r="J2384" t="s">
        <v>25</v>
      </c>
      <c r="K2384" s="5">
        <v>28271</v>
      </c>
      <c r="L2384" t="s">
        <v>402</v>
      </c>
      <c r="M2384" t="s">
        <v>34</v>
      </c>
      <c r="N2384">
        <v>87</v>
      </c>
      <c r="O2384">
        <v>1</v>
      </c>
      <c r="P2384">
        <v>1</v>
      </c>
      <c r="Q2384" t="s">
        <v>28</v>
      </c>
      <c r="R2384" s="5">
        <v>77244</v>
      </c>
      <c r="S2384">
        <v>9.2100000000000009</v>
      </c>
      <c r="T2384" s="5">
        <v>145861.73000000001</v>
      </c>
      <c r="U2384">
        <v>24</v>
      </c>
      <c r="V2384" t="s">
        <v>152</v>
      </c>
      <c r="W2384" s="5">
        <v>2500</v>
      </c>
      <c r="X2384" s="5">
        <f>Table1[[#This Row],[Attendance]]*Table1[[#This Row],[Average Ticket Price]]</f>
        <v>70677500</v>
      </c>
      <c r="Y2384" s="5" t="s">
        <v>683</v>
      </c>
    </row>
    <row r="2385" spans="1:25" x14ac:dyDescent="0.25">
      <c r="A2385" t="s">
        <v>551</v>
      </c>
      <c r="B2385" s="8">
        <v>45336</v>
      </c>
      <c r="C2385">
        <f t="shared" si="37"/>
        <v>2024</v>
      </c>
      <c r="D2385" t="s">
        <v>31</v>
      </c>
      <c r="E2385" t="s">
        <v>83</v>
      </c>
      <c r="F2385" t="s">
        <v>44</v>
      </c>
      <c r="G2385" t="b">
        <v>1</v>
      </c>
      <c r="H2385">
        <v>3</v>
      </c>
      <c r="I2385">
        <v>3</v>
      </c>
      <c r="J2385" t="s">
        <v>39</v>
      </c>
      <c r="K2385" s="5">
        <v>36359</v>
      </c>
      <c r="L2385" t="s">
        <v>93</v>
      </c>
      <c r="M2385" t="s">
        <v>50</v>
      </c>
      <c r="N2385">
        <v>12</v>
      </c>
      <c r="O2385">
        <v>0</v>
      </c>
      <c r="P2385">
        <v>0</v>
      </c>
      <c r="Q2385" t="s">
        <v>51</v>
      </c>
      <c r="R2385" s="5">
        <v>110186</v>
      </c>
      <c r="S2385">
        <v>8.94</v>
      </c>
      <c r="T2385" s="5">
        <v>87013.11</v>
      </c>
      <c r="U2385">
        <v>62</v>
      </c>
      <c r="V2385" t="s">
        <v>42</v>
      </c>
      <c r="W2385" s="5">
        <v>1500</v>
      </c>
      <c r="X2385" s="5">
        <f>Table1[[#This Row],[Attendance]]*Table1[[#This Row],[Average Ticket Price]]</f>
        <v>54538500</v>
      </c>
      <c r="Y2385" s="5" t="s">
        <v>683</v>
      </c>
    </row>
    <row r="2386" spans="1:25" x14ac:dyDescent="0.25">
      <c r="A2386" t="s">
        <v>85</v>
      </c>
      <c r="B2386" s="8">
        <v>45904</v>
      </c>
      <c r="C2386">
        <f t="shared" si="37"/>
        <v>2025</v>
      </c>
      <c r="D2386" t="s">
        <v>69</v>
      </c>
      <c r="E2386" t="s">
        <v>48</v>
      </c>
      <c r="F2386" t="s">
        <v>44</v>
      </c>
      <c r="G2386" t="b">
        <v>1</v>
      </c>
      <c r="H2386">
        <v>4</v>
      </c>
      <c r="I2386">
        <v>1</v>
      </c>
      <c r="J2386" t="s">
        <v>25</v>
      </c>
      <c r="K2386" s="5">
        <v>30629</v>
      </c>
      <c r="L2386" t="s">
        <v>143</v>
      </c>
      <c r="M2386" t="s">
        <v>27</v>
      </c>
      <c r="N2386">
        <v>66</v>
      </c>
      <c r="O2386">
        <v>0</v>
      </c>
      <c r="P2386">
        <v>1</v>
      </c>
      <c r="Q2386" t="s">
        <v>28</v>
      </c>
      <c r="R2386" s="5">
        <v>103430</v>
      </c>
      <c r="S2386">
        <v>9.2899999999999991</v>
      </c>
      <c r="T2386" s="5">
        <v>107629.04</v>
      </c>
      <c r="U2386">
        <v>51</v>
      </c>
      <c r="V2386" t="s">
        <v>42</v>
      </c>
      <c r="W2386" s="5">
        <v>1250</v>
      </c>
      <c r="X2386" s="5">
        <f>Table1[[#This Row],[Attendance]]*Table1[[#This Row],[Average Ticket Price]]</f>
        <v>38286250</v>
      </c>
      <c r="Y2386" s="5" t="s">
        <v>683</v>
      </c>
    </row>
    <row r="2387" spans="1:25" x14ac:dyDescent="0.25">
      <c r="A2387" t="s">
        <v>417</v>
      </c>
      <c r="B2387" s="8">
        <v>45731</v>
      </c>
      <c r="C2387">
        <f t="shared" si="37"/>
        <v>2025</v>
      </c>
      <c r="D2387" t="s">
        <v>89</v>
      </c>
      <c r="E2387" t="s">
        <v>83</v>
      </c>
      <c r="F2387" t="s">
        <v>24</v>
      </c>
      <c r="G2387" t="b">
        <v>0</v>
      </c>
      <c r="H2387">
        <v>5</v>
      </c>
      <c r="I2387">
        <v>0</v>
      </c>
      <c r="J2387" t="s">
        <v>25</v>
      </c>
      <c r="K2387" s="5">
        <v>7684</v>
      </c>
      <c r="L2387" t="s">
        <v>111</v>
      </c>
      <c r="M2387" t="s">
        <v>34</v>
      </c>
      <c r="N2387">
        <v>10</v>
      </c>
      <c r="O2387">
        <v>0</v>
      </c>
      <c r="P2387">
        <v>1</v>
      </c>
      <c r="Q2387" t="s">
        <v>46</v>
      </c>
      <c r="R2387" s="5">
        <v>136316</v>
      </c>
      <c r="S2387">
        <v>6.12</v>
      </c>
      <c r="T2387" s="5">
        <v>161071.64000000001</v>
      </c>
      <c r="U2387">
        <v>47</v>
      </c>
      <c r="V2387" t="s">
        <v>29</v>
      </c>
      <c r="W2387" s="5">
        <v>1750</v>
      </c>
      <c r="X2387" s="5">
        <f>Table1[[#This Row],[Attendance]]*Table1[[#This Row],[Average Ticket Price]]</f>
        <v>13447000</v>
      </c>
      <c r="Y2387" s="5" t="s">
        <v>683</v>
      </c>
    </row>
    <row r="2388" spans="1:25" x14ac:dyDescent="0.25">
      <c r="A2388" t="s">
        <v>508</v>
      </c>
      <c r="B2388" s="8">
        <v>45703</v>
      </c>
      <c r="C2388">
        <f t="shared" si="37"/>
        <v>2025</v>
      </c>
      <c r="D2388" t="s">
        <v>53</v>
      </c>
      <c r="E2388" t="s">
        <v>23</v>
      </c>
      <c r="F2388" t="s">
        <v>24</v>
      </c>
      <c r="G2388" t="b">
        <v>0</v>
      </c>
      <c r="H2388">
        <v>4</v>
      </c>
      <c r="I2388">
        <v>3</v>
      </c>
      <c r="J2388" t="s">
        <v>25</v>
      </c>
      <c r="K2388" s="5">
        <v>49744</v>
      </c>
      <c r="L2388" t="s">
        <v>145</v>
      </c>
      <c r="M2388" t="s">
        <v>27</v>
      </c>
      <c r="N2388">
        <v>36</v>
      </c>
      <c r="O2388">
        <v>0</v>
      </c>
      <c r="P2388">
        <v>0</v>
      </c>
      <c r="Q2388" t="s">
        <v>51</v>
      </c>
      <c r="R2388" s="5">
        <v>140513</v>
      </c>
      <c r="S2388">
        <v>8.93</v>
      </c>
      <c r="T2388" s="5">
        <v>195256.11</v>
      </c>
      <c r="U2388">
        <v>24</v>
      </c>
      <c r="V2388" t="s">
        <v>29</v>
      </c>
      <c r="W2388" s="5">
        <v>1250</v>
      </c>
      <c r="X2388" s="5">
        <f>Table1[[#This Row],[Attendance]]*Table1[[#This Row],[Average Ticket Price]]</f>
        <v>62180000</v>
      </c>
      <c r="Y2388" s="5" t="s">
        <v>683</v>
      </c>
    </row>
    <row r="2389" spans="1:25" x14ac:dyDescent="0.25">
      <c r="A2389" t="s">
        <v>214</v>
      </c>
      <c r="B2389" s="8">
        <v>45694</v>
      </c>
      <c r="C2389">
        <f t="shared" si="37"/>
        <v>2025</v>
      </c>
      <c r="D2389" t="s">
        <v>77</v>
      </c>
      <c r="E2389" t="s">
        <v>32</v>
      </c>
      <c r="F2389" t="s">
        <v>24</v>
      </c>
      <c r="G2389" t="b">
        <v>1</v>
      </c>
      <c r="H2389">
        <v>4</v>
      </c>
      <c r="I2389">
        <v>0</v>
      </c>
      <c r="J2389" t="s">
        <v>25</v>
      </c>
      <c r="K2389" s="5">
        <v>8442</v>
      </c>
      <c r="L2389" t="s">
        <v>60</v>
      </c>
      <c r="M2389" t="s">
        <v>27</v>
      </c>
      <c r="N2389">
        <v>11</v>
      </c>
      <c r="O2389">
        <v>2</v>
      </c>
      <c r="P2389">
        <v>0</v>
      </c>
      <c r="Q2389" t="s">
        <v>46</v>
      </c>
      <c r="R2389" s="5">
        <v>2976</v>
      </c>
      <c r="S2389">
        <v>6.84</v>
      </c>
      <c r="T2389" s="5">
        <v>109436.88</v>
      </c>
      <c r="U2389">
        <v>62</v>
      </c>
      <c r="V2389" t="s">
        <v>29</v>
      </c>
      <c r="W2389" s="5">
        <v>1750</v>
      </c>
      <c r="X2389" s="5">
        <f>Table1[[#This Row],[Attendance]]*Table1[[#This Row],[Average Ticket Price]]</f>
        <v>14773500</v>
      </c>
      <c r="Y2389" s="5" t="s">
        <v>683</v>
      </c>
    </row>
    <row r="2390" spans="1:25" x14ac:dyDescent="0.25">
      <c r="A2390" t="s">
        <v>207</v>
      </c>
      <c r="B2390" s="8">
        <v>45825</v>
      </c>
      <c r="C2390">
        <f t="shared" si="37"/>
        <v>2025</v>
      </c>
      <c r="D2390" t="s">
        <v>31</v>
      </c>
      <c r="E2390" t="s">
        <v>66</v>
      </c>
      <c r="F2390" t="s">
        <v>44</v>
      </c>
      <c r="G2390" t="b">
        <v>0</v>
      </c>
      <c r="H2390">
        <v>4</v>
      </c>
      <c r="I2390">
        <v>4</v>
      </c>
      <c r="J2390" t="s">
        <v>39</v>
      </c>
      <c r="K2390" s="5">
        <v>34928</v>
      </c>
      <c r="L2390" t="s">
        <v>163</v>
      </c>
      <c r="M2390" t="s">
        <v>50</v>
      </c>
      <c r="N2390">
        <v>58</v>
      </c>
      <c r="O2390">
        <v>0</v>
      </c>
      <c r="P2390">
        <v>2</v>
      </c>
      <c r="Q2390" t="s">
        <v>81</v>
      </c>
      <c r="R2390" s="5">
        <v>16872</v>
      </c>
      <c r="S2390">
        <v>7.31</v>
      </c>
      <c r="T2390" s="5">
        <v>228314.04</v>
      </c>
      <c r="U2390">
        <v>62</v>
      </c>
      <c r="V2390" t="s">
        <v>42</v>
      </c>
      <c r="W2390" s="5">
        <v>1750</v>
      </c>
      <c r="X2390" s="5">
        <f>Table1[[#This Row],[Attendance]]*Table1[[#This Row],[Average Ticket Price]]</f>
        <v>61124000</v>
      </c>
      <c r="Y2390" s="5" t="s">
        <v>683</v>
      </c>
    </row>
    <row r="2391" spans="1:25" x14ac:dyDescent="0.25">
      <c r="A2391" t="s">
        <v>627</v>
      </c>
      <c r="B2391" s="8">
        <v>45967</v>
      </c>
      <c r="C2391">
        <f t="shared" si="37"/>
        <v>2025</v>
      </c>
      <c r="D2391" t="s">
        <v>69</v>
      </c>
      <c r="E2391" t="s">
        <v>32</v>
      </c>
      <c r="F2391" t="s">
        <v>38</v>
      </c>
      <c r="G2391" t="b">
        <v>1</v>
      </c>
      <c r="H2391">
        <v>5</v>
      </c>
      <c r="I2391">
        <v>1</v>
      </c>
      <c r="J2391" t="s">
        <v>25</v>
      </c>
      <c r="K2391" s="5">
        <v>50302</v>
      </c>
      <c r="L2391" t="s">
        <v>190</v>
      </c>
      <c r="M2391" t="s">
        <v>34</v>
      </c>
      <c r="N2391">
        <v>69</v>
      </c>
      <c r="O2391">
        <v>1</v>
      </c>
      <c r="P2391">
        <v>0</v>
      </c>
      <c r="Q2391" t="s">
        <v>87</v>
      </c>
      <c r="R2391" s="5">
        <v>117715</v>
      </c>
      <c r="S2391">
        <v>6.11</v>
      </c>
      <c r="T2391" s="5">
        <v>156560.87</v>
      </c>
      <c r="U2391">
        <v>23</v>
      </c>
      <c r="V2391" t="s">
        <v>42</v>
      </c>
      <c r="W2391" s="5">
        <v>1750</v>
      </c>
      <c r="X2391" s="5">
        <f>Table1[[#This Row],[Attendance]]*Table1[[#This Row],[Average Ticket Price]]</f>
        <v>88028500</v>
      </c>
      <c r="Y2391" s="5" t="s">
        <v>683</v>
      </c>
    </row>
    <row r="2392" spans="1:25" x14ac:dyDescent="0.25">
      <c r="A2392" t="s">
        <v>566</v>
      </c>
      <c r="B2392" s="8">
        <v>45776</v>
      </c>
      <c r="C2392">
        <f t="shared" si="37"/>
        <v>2025</v>
      </c>
      <c r="D2392" t="s">
        <v>69</v>
      </c>
      <c r="E2392" t="s">
        <v>48</v>
      </c>
      <c r="F2392" t="s">
        <v>44</v>
      </c>
      <c r="G2392" t="b">
        <v>0</v>
      </c>
      <c r="H2392">
        <v>5</v>
      </c>
      <c r="I2392">
        <v>3</v>
      </c>
      <c r="J2392" t="s">
        <v>25</v>
      </c>
      <c r="K2392" s="5">
        <v>13544</v>
      </c>
      <c r="L2392" t="s">
        <v>215</v>
      </c>
      <c r="M2392" t="s">
        <v>61</v>
      </c>
      <c r="N2392">
        <v>71</v>
      </c>
      <c r="O2392">
        <v>1</v>
      </c>
      <c r="P2392">
        <v>2</v>
      </c>
      <c r="Q2392" t="s">
        <v>87</v>
      </c>
      <c r="R2392" s="5">
        <v>20522</v>
      </c>
      <c r="S2392">
        <v>3.52</v>
      </c>
      <c r="T2392" s="5">
        <v>163437.12</v>
      </c>
      <c r="U2392">
        <v>53</v>
      </c>
      <c r="V2392" t="s">
        <v>29</v>
      </c>
      <c r="W2392" s="5">
        <v>1250</v>
      </c>
      <c r="X2392" s="5">
        <f>Table1[[#This Row],[Attendance]]*Table1[[#This Row],[Average Ticket Price]]</f>
        <v>16930000</v>
      </c>
      <c r="Y2392" s="5" t="s">
        <v>683</v>
      </c>
    </row>
    <row r="2393" spans="1:25" x14ac:dyDescent="0.25">
      <c r="A2393" t="s">
        <v>354</v>
      </c>
      <c r="B2393" s="8">
        <v>45312</v>
      </c>
      <c r="C2393">
        <f t="shared" si="37"/>
        <v>2024</v>
      </c>
      <c r="D2393" t="s">
        <v>89</v>
      </c>
      <c r="E2393" t="s">
        <v>37</v>
      </c>
      <c r="F2393" t="s">
        <v>44</v>
      </c>
      <c r="G2393" t="b">
        <v>1</v>
      </c>
      <c r="H2393">
        <v>4</v>
      </c>
      <c r="I2393">
        <v>3</v>
      </c>
      <c r="J2393" t="s">
        <v>25</v>
      </c>
      <c r="K2393" s="5">
        <v>27025</v>
      </c>
      <c r="L2393" t="s">
        <v>131</v>
      </c>
      <c r="M2393" t="s">
        <v>34</v>
      </c>
      <c r="N2393">
        <v>94</v>
      </c>
      <c r="O2393">
        <v>0</v>
      </c>
      <c r="P2393">
        <v>2</v>
      </c>
      <c r="Q2393" t="s">
        <v>62</v>
      </c>
      <c r="R2393" s="5">
        <v>72836</v>
      </c>
      <c r="S2393">
        <v>4.99</v>
      </c>
      <c r="T2393" s="5">
        <v>43666.22</v>
      </c>
      <c r="U2393">
        <v>21</v>
      </c>
      <c r="V2393" t="s">
        <v>29</v>
      </c>
      <c r="W2393" s="5">
        <v>1000</v>
      </c>
      <c r="X2393" s="5">
        <f>Table1[[#This Row],[Attendance]]*Table1[[#This Row],[Average Ticket Price]]</f>
        <v>27025000</v>
      </c>
      <c r="Y2393" s="5" t="s">
        <v>683</v>
      </c>
    </row>
    <row r="2394" spans="1:25" x14ac:dyDescent="0.25">
      <c r="A2394" t="s">
        <v>255</v>
      </c>
      <c r="B2394" s="8">
        <v>45901</v>
      </c>
      <c r="C2394">
        <f t="shared" si="37"/>
        <v>2025</v>
      </c>
      <c r="D2394" t="s">
        <v>36</v>
      </c>
      <c r="E2394" t="s">
        <v>98</v>
      </c>
      <c r="F2394" t="s">
        <v>38</v>
      </c>
      <c r="G2394" t="b">
        <v>0</v>
      </c>
      <c r="H2394">
        <v>0</v>
      </c>
      <c r="I2394">
        <v>4</v>
      </c>
      <c r="J2394" t="s">
        <v>54</v>
      </c>
      <c r="K2394" s="5">
        <v>28355</v>
      </c>
      <c r="L2394" t="s">
        <v>261</v>
      </c>
      <c r="M2394" t="s">
        <v>61</v>
      </c>
      <c r="N2394">
        <v>39</v>
      </c>
      <c r="O2394">
        <v>0</v>
      </c>
      <c r="P2394">
        <v>0</v>
      </c>
      <c r="Q2394" t="s">
        <v>28</v>
      </c>
      <c r="R2394" s="5">
        <v>84957</v>
      </c>
      <c r="S2394">
        <v>1.57</v>
      </c>
      <c r="T2394" s="5">
        <v>189341.52</v>
      </c>
      <c r="U2394">
        <v>33</v>
      </c>
      <c r="V2394" t="s">
        <v>42</v>
      </c>
      <c r="W2394" s="5">
        <v>1500</v>
      </c>
      <c r="X2394" s="5">
        <f>Table1[[#This Row],[Attendance]]*Table1[[#This Row],[Average Ticket Price]]</f>
        <v>42532500</v>
      </c>
      <c r="Y2394" s="5" t="s">
        <v>683</v>
      </c>
    </row>
    <row r="2395" spans="1:25" x14ac:dyDescent="0.25">
      <c r="A2395" t="s">
        <v>615</v>
      </c>
      <c r="B2395" s="8">
        <v>45710</v>
      </c>
      <c r="C2395">
        <f t="shared" si="37"/>
        <v>2025</v>
      </c>
      <c r="D2395" t="s">
        <v>77</v>
      </c>
      <c r="E2395" t="s">
        <v>37</v>
      </c>
      <c r="F2395" t="s">
        <v>38</v>
      </c>
      <c r="G2395" t="b">
        <v>1</v>
      </c>
      <c r="H2395">
        <v>4</v>
      </c>
      <c r="I2395">
        <v>3</v>
      </c>
      <c r="J2395" t="s">
        <v>25</v>
      </c>
      <c r="K2395" s="5">
        <v>35843</v>
      </c>
      <c r="L2395" t="s">
        <v>223</v>
      </c>
      <c r="M2395" t="s">
        <v>34</v>
      </c>
      <c r="N2395">
        <v>52</v>
      </c>
      <c r="O2395">
        <v>0</v>
      </c>
      <c r="P2395">
        <v>0</v>
      </c>
      <c r="Q2395" t="s">
        <v>28</v>
      </c>
      <c r="R2395" s="5">
        <v>121939</v>
      </c>
      <c r="S2395">
        <v>8.17</v>
      </c>
      <c r="T2395" s="5">
        <v>214005.34</v>
      </c>
      <c r="U2395">
        <v>39</v>
      </c>
      <c r="V2395" t="s">
        <v>152</v>
      </c>
      <c r="W2395" s="5">
        <v>1000</v>
      </c>
      <c r="X2395" s="5">
        <f>Table1[[#This Row],[Attendance]]*Table1[[#This Row],[Average Ticket Price]]</f>
        <v>35843000</v>
      </c>
      <c r="Y2395" s="5" t="s">
        <v>683</v>
      </c>
    </row>
    <row r="2396" spans="1:25" x14ac:dyDescent="0.25">
      <c r="A2396" t="s">
        <v>431</v>
      </c>
      <c r="B2396" s="8">
        <v>45637</v>
      </c>
      <c r="C2396">
        <f t="shared" si="37"/>
        <v>2024</v>
      </c>
      <c r="D2396" t="s">
        <v>97</v>
      </c>
      <c r="E2396" t="s">
        <v>37</v>
      </c>
      <c r="F2396" t="s">
        <v>44</v>
      </c>
      <c r="G2396" t="b">
        <v>0</v>
      </c>
      <c r="H2396">
        <v>0</v>
      </c>
      <c r="I2396">
        <v>0</v>
      </c>
      <c r="J2396" t="s">
        <v>39</v>
      </c>
      <c r="K2396" s="5">
        <v>14163</v>
      </c>
      <c r="L2396" t="s">
        <v>316</v>
      </c>
      <c r="M2396" t="s">
        <v>27</v>
      </c>
      <c r="N2396">
        <v>17</v>
      </c>
      <c r="O2396">
        <v>1</v>
      </c>
      <c r="P2396">
        <v>0</v>
      </c>
      <c r="Q2396" t="s">
        <v>51</v>
      </c>
      <c r="R2396" s="5">
        <v>114911</v>
      </c>
      <c r="S2396">
        <v>3.35</v>
      </c>
      <c r="T2396" s="5">
        <v>170513.49</v>
      </c>
      <c r="U2396">
        <v>43</v>
      </c>
      <c r="V2396" t="s">
        <v>29</v>
      </c>
      <c r="W2396" s="5">
        <v>2250</v>
      </c>
      <c r="X2396" s="5">
        <f>Table1[[#This Row],[Attendance]]*Table1[[#This Row],[Average Ticket Price]]</f>
        <v>31866750</v>
      </c>
      <c r="Y2396" s="5" t="s">
        <v>683</v>
      </c>
    </row>
    <row r="2397" spans="1:25" x14ac:dyDescent="0.25">
      <c r="A2397" t="s">
        <v>236</v>
      </c>
      <c r="B2397" s="8">
        <v>45495</v>
      </c>
      <c r="C2397">
        <f t="shared" si="37"/>
        <v>2024</v>
      </c>
      <c r="D2397" t="s">
        <v>22</v>
      </c>
      <c r="E2397" t="s">
        <v>66</v>
      </c>
      <c r="F2397" t="s">
        <v>24</v>
      </c>
      <c r="G2397" t="b">
        <v>0</v>
      </c>
      <c r="H2397">
        <v>0</v>
      </c>
      <c r="I2397">
        <v>4</v>
      </c>
      <c r="J2397" t="s">
        <v>54</v>
      </c>
      <c r="K2397" s="5">
        <v>46937</v>
      </c>
      <c r="L2397" t="s">
        <v>45</v>
      </c>
      <c r="M2397" t="s">
        <v>27</v>
      </c>
      <c r="N2397">
        <v>20</v>
      </c>
      <c r="O2397">
        <v>1</v>
      </c>
      <c r="P2397">
        <v>0</v>
      </c>
      <c r="Q2397" t="s">
        <v>51</v>
      </c>
      <c r="R2397" s="5">
        <v>117252</v>
      </c>
      <c r="S2397">
        <v>5.0999999999999996</v>
      </c>
      <c r="T2397" s="5">
        <v>242571.6</v>
      </c>
      <c r="U2397">
        <v>35</v>
      </c>
      <c r="V2397" t="s">
        <v>29</v>
      </c>
      <c r="W2397" s="5">
        <v>1250</v>
      </c>
      <c r="X2397" s="5">
        <f>Table1[[#This Row],[Attendance]]*Table1[[#This Row],[Average Ticket Price]]</f>
        <v>58671250</v>
      </c>
      <c r="Y2397" s="5" t="s">
        <v>683</v>
      </c>
    </row>
    <row r="2398" spans="1:25" x14ac:dyDescent="0.25">
      <c r="A2398" t="s">
        <v>273</v>
      </c>
      <c r="B2398" s="8">
        <v>45743</v>
      </c>
      <c r="C2398">
        <f t="shared" si="37"/>
        <v>2025</v>
      </c>
      <c r="D2398" t="s">
        <v>97</v>
      </c>
      <c r="E2398" t="s">
        <v>72</v>
      </c>
      <c r="F2398" t="s">
        <v>44</v>
      </c>
      <c r="G2398" t="b">
        <v>1</v>
      </c>
      <c r="H2398">
        <v>4</v>
      </c>
      <c r="I2398">
        <v>4</v>
      </c>
      <c r="J2398" t="s">
        <v>39</v>
      </c>
      <c r="K2398" s="5">
        <v>46246</v>
      </c>
      <c r="L2398" t="s">
        <v>208</v>
      </c>
      <c r="M2398" t="s">
        <v>50</v>
      </c>
      <c r="N2398">
        <v>51</v>
      </c>
      <c r="O2398">
        <v>2</v>
      </c>
      <c r="P2398">
        <v>0</v>
      </c>
      <c r="Q2398" t="s">
        <v>62</v>
      </c>
      <c r="R2398" s="5">
        <v>109962</v>
      </c>
      <c r="S2398">
        <v>4.25</v>
      </c>
      <c r="T2398" s="5">
        <v>175275.97</v>
      </c>
      <c r="U2398">
        <v>42</v>
      </c>
      <c r="V2398" t="s">
        <v>29</v>
      </c>
      <c r="W2398" s="5">
        <v>1000</v>
      </c>
      <c r="X2398" s="5">
        <f>Table1[[#This Row],[Attendance]]*Table1[[#This Row],[Average Ticket Price]]</f>
        <v>46246000</v>
      </c>
      <c r="Y2398" s="5" t="s">
        <v>683</v>
      </c>
    </row>
    <row r="2399" spans="1:25" x14ac:dyDescent="0.25">
      <c r="A2399" t="s">
        <v>616</v>
      </c>
      <c r="B2399" s="8">
        <v>45986</v>
      </c>
      <c r="C2399">
        <f t="shared" si="37"/>
        <v>2025</v>
      </c>
      <c r="D2399" t="s">
        <v>89</v>
      </c>
      <c r="E2399" t="s">
        <v>98</v>
      </c>
      <c r="F2399" t="s">
        <v>38</v>
      </c>
      <c r="G2399" t="b">
        <v>1</v>
      </c>
      <c r="H2399">
        <v>3</v>
      </c>
      <c r="I2399">
        <v>1</v>
      </c>
      <c r="J2399" t="s">
        <v>25</v>
      </c>
      <c r="K2399" s="5">
        <v>52285</v>
      </c>
      <c r="L2399" t="s">
        <v>293</v>
      </c>
      <c r="M2399" t="s">
        <v>50</v>
      </c>
      <c r="N2399">
        <v>12</v>
      </c>
      <c r="O2399">
        <v>0</v>
      </c>
      <c r="P2399">
        <v>0</v>
      </c>
      <c r="Q2399" t="s">
        <v>46</v>
      </c>
      <c r="R2399" s="5">
        <v>86228</v>
      </c>
      <c r="S2399">
        <v>5.43</v>
      </c>
      <c r="T2399" s="5">
        <v>219112.56</v>
      </c>
      <c r="U2399">
        <v>24</v>
      </c>
      <c r="V2399" t="s">
        <v>29</v>
      </c>
      <c r="W2399" s="5">
        <v>500</v>
      </c>
      <c r="X2399" s="5">
        <f>Table1[[#This Row],[Attendance]]*Table1[[#This Row],[Average Ticket Price]]</f>
        <v>26142500</v>
      </c>
      <c r="Y2399" s="5" t="s">
        <v>683</v>
      </c>
    </row>
    <row r="2400" spans="1:25" x14ac:dyDescent="0.25">
      <c r="A2400" t="s">
        <v>263</v>
      </c>
      <c r="B2400" s="8">
        <v>45665</v>
      </c>
      <c r="C2400">
        <f t="shared" si="37"/>
        <v>2025</v>
      </c>
      <c r="D2400" t="s">
        <v>89</v>
      </c>
      <c r="E2400" t="s">
        <v>23</v>
      </c>
      <c r="F2400" t="s">
        <v>24</v>
      </c>
      <c r="G2400" t="b">
        <v>1</v>
      </c>
      <c r="H2400">
        <v>0</v>
      </c>
      <c r="I2400">
        <v>1</v>
      </c>
      <c r="J2400" t="s">
        <v>54</v>
      </c>
      <c r="K2400" s="5">
        <v>52869</v>
      </c>
      <c r="L2400" t="s">
        <v>316</v>
      </c>
      <c r="M2400" t="s">
        <v>50</v>
      </c>
      <c r="N2400">
        <v>24</v>
      </c>
      <c r="O2400">
        <v>0</v>
      </c>
      <c r="P2400">
        <v>1</v>
      </c>
      <c r="Q2400" t="s">
        <v>28</v>
      </c>
      <c r="R2400" s="5">
        <v>136389</v>
      </c>
      <c r="S2400">
        <v>0.97</v>
      </c>
      <c r="T2400" s="5">
        <v>137586.54</v>
      </c>
      <c r="U2400">
        <v>33</v>
      </c>
      <c r="V2400" t="s">
        <v>42</v>
      </c>
      <c r="W2400" s="5">
        <v>1750</v>
      </c>
      <c r="X2400" s="5">
        <f>Table1[[#This Row],[Attendance]]*Table1[[#This Row],[Average Ticket Price]]</f>
        <v>92520750</v>
      </c>
      <c r="Y2400" s="5" t="s">
        <v>683</v>
      </c>
    </row>
    <row r="2401" spans="1:25" x14ac:dyDescent="0.25">
      <c r="A2401" t="s">
        <v>74</v>
      </c>
      <c r="B2401" s="8">
        <v>45450</v>
      </c>
      <c r="C2401">
        <f t="shared" si="37"/>
        <v>2024</v>
      </c>
      <c r="D2401" t="s">
        <v>97</v>
      </c>
      <c r="E2401" t="s">
        <v>66</v>
      </c>
      <c r="F2401" t="s">
        <v>38</v>
      </c>
      <c r="G2401" t="b">
        <v>1</v>
      </c>
      <c r="H2401">
        <v>5</v>
      </c>
      <c r="I2401">
        <v>0</v>
      </c>
      <c r="J2401" t="s">
        <v>25</v>
      </c>
      <c r="K2401" s="5">
        <v>30000</v>
      </c>
      <c r="L2401" t="s">
        <v>70</v>
      </c>
      <c r="M2401" t="s">
        <v>27</v>
      </c>
      <c r="N2401">
        <v>53</v>
      </c>
      <c r="O2401">
        <v>0</v>
      </c>
      <c r="P2401">
        <v>1</v>
      </c>
      <c r="Q2401" t="s">
        <v>28</v>
      </c>
      <c r="R2401" s="5">
        <v>138920</v>
      </c>
      <c r="S2401">
        <v>3.71</v>
      </c>
      <c r="T2401" s="5">
        <v>245707.06</v>
      </c>
      <c r="U2401">
        <v>36</v>
      </c>
      <c r="V2401" t="s">
        <v>42</v>
      </c>
      <c r="W2401" s="5">
        <v>1750</v>
      </c>
      <c r="X2401" s="5">
        <f>Table1[[#This Row],[Attendance]]*Table1[[#This Row],[Average Ticket Price]]</f>
        <v>52500000</v>
      </c>
      <c r="Y2401" s="5" t="s">
        <v>683</v>
      </c>
    </row>
    <row r="2402" spans="1:25" x14ac:dyDescent="0.25">
      <c r="A2402" t="s">
        <v>371</v>
      </c>
      <c r="B2402" s="8">
        <v>45343</v>
      </c>
      <c r="C2402">
        <f t="shared" si="37"/>
        <v>2024</v>
      </c>
      <c r="D2402" t="s">
        <v>69</v>
      </c>
      <c r="E2402" t="s">
        <v>66</v>
      </c>
      <c r="F2402" t="s">
        <v>38</v>
      </c>
      <c r="G2402" t="b">
        <v>0</v>
      </c>
      <c r="H2402">
        <v>5</v>
      </c>
      <c r="I2402">
        <v>0</v>
      </c>
      <c r="J2402" t="s">
        <v>25</v>
      </c>
      <c r="K2402" s="5">
        <v>44240</v>
      </c>
      <c r="L2402" t="s">
        <v>289</v>
      </c>
      <c r="M2402" t="s">
        <v>27</v>
      </c>
      <c r="N2402">
        <v>35</v>
      </c>
      <c r="O2402">
        <v>0</v>
      </c>
      <c r="P2402">
        <v>1</v>
      </c>
      <c r="Q2402" t="s">
        <v>51</v>
      </c>
      <c r="R2402" s="5">
        <v>1431</v>
      </c>
      <c r="S2402">
        <v>5.37</v>
      </c>
      <c r="T2402" s="5">
        <v>108802.58</v>
      </c>
      <c r="U2402">
        <v>60</v>
      </c>
      <c r="V2402" t="s">
        <v>152</v>
      </c>
      <c r="W2402" s="5">
        <v>1250</v>
      </c>
      <c r="X2402" s="5">
        <f>Table1[[#This Row],[Attendance]]*Table1[[#This Row],[Average Ticket Price]]</f>
        <v>55300000</v>
      </c>
      <c r="Y2402" s="5" t="s">
        <v>683</v>
      </c>
    </row>
    <row r="2403" spans="1:25" x14ac:dyDescent="0.25">
      <c r="A2403" t="s">
        <v>30</v>
      </c>
      <c r="B2403" s="8">
        <v>45427</v>
      </c>
      <c r="C2403">
        <f t="shared" si="37"/>
        <v>2024</v>
      </c>
      <c r="D2403" t="s">
        <v>53</v>
      </c>
      <c r="E2403" t="s">
        <v>98</v>
      </c>
      <c r="F2403" t="s">
        <v>44</v>
      </c>
      <c r="G2403" t="b">
        <v>0</v>
      </c>
      <c r="H2403">
        <v>5</v>
      </c>
      <c r="I2403">
        <v>1</v>
      </c>
      <c r="J2403" t="s">
        <v>25</v>
      </c>
      <c r="K2403" s="5">
        <v>36783</v>
      </c>
      <c r="L2403" t="s">
        <v>57</v>
      </c>
      <c r="M2403" t="s">
        <v>61</v>
      </c>
      <c r="N2403">
        <v>32</v>
      </c>
      <c r="O2403">
        <v>0</v>
      </c>
      <c r="P2403">
        <v>1</v>
      </c>
      <c r="Q2403" t="s">
        <v>46</v>
      </c>
      <c r="R2403" s="5">
        <v>55057</v>
      </c>
      <c r="S2403">
        <v>1.78</v>
      </c>
      <c r="T2403" s="5">
        <v>25016.14</v>
      </c>
      <c r="U2403">
        <v>38</v>
      </c>
      <c r="V2403" t="s">
        <v>152</v>
      </c>
      <c r="W2403" s="5">
        <v>750</v>
      </c>
      <c r="X2403" s="5">
        <f>Table1[[#This Row],[Attendance]]*Table1[[#This Row],[Average Ticket Price]]</f>
        <v>27587250</v>
      </c>
      <c r="Y2403" s="5" t="s">
        <v>683</v>
      </c>
    </row>
    <row r="2404" spans="1:25" x14ac:dyDescent="0.25">
      <c r="A2404" t="s">
        <v>416</v>
      </c>
      <c r="B2404" s="8">
        <v>45530</v>
      </c>
      <c r="C2404">
        <f t="shared" si="37"/>
        <v>2024</v>
      </c>
      <c r="D2404" t="s">
        <v>89</v>
      </c>
      <c r="E2404" t="s">
        <v>98</v>
      </c>
      <c r="F2404" t="s">
        <v>44</v>
      </c>
      <c r="G2404" t="b">
        <v>1</v>
      </c>
      <c r="H2404">
        <v>4</v>
      </c>
      <c r="I2404">
        <v>0</v>
      </c>
      <c r="J2404" t="s">
        <v>25</v>
      </c>
      <c r="K2404" s="5">
        <v>49679</v>
      </c>
      <c r="L2404" t="s">
        <v>221</v>
      </c>
      <c r="M2404" t="s">
        <v>27</v>
      </c>
      <c r="N2404">
        <v>34</v>
      </c>
      <c r="O2404">
        <v>2</v>
      </c>
      <c r="P2404">
        <v>0</v>
      </c>
      <c r="Q2404" t="s">
        <v>46</v>
      </c>
      <c r="R2404" s="5">
        <v>21878</v>
      </c>
      <c r="S2404">
        <v>1.86</v>
      </c>
      <c r="T2404" s="5">
        <v>228983.98</v>
      </c>
      <c r="U2404">
        <v>63</v>
      </c>
      <c r="V2404" t="s">
        <v>152</v>
      </c>
      <c r="W2404" s="5">
        <v>1500</v>
      </c>
      <c r="X2404" s="5">
        <f>Table1[[#This Row],[Attendance]]*Table1[[#This Row],[Average Ticket Price]]</f>
        <v>74518500</v>
      </c>
      <c r="Y2404" s="5" t="s">
        <v>683</v>
      </c>
    </row>
    <row r="2405" spans="1:25" x14ac:dyDescent="0.25">
      <c r="A2405" t="s">
        <v>506</v>
      </c>
      <c r="B2405" s="8">
        <v>45741</v>
      </c>
      <c r="C2405">
        <f t="shared" si="37"/>
        <v>2025</v>
      </c>
      <c r="D2405" t="s">
        <v>89</v>
      </c>
      <c r="E2405" t="s">
        <v>98</v>
      </c>
      <c r="F2405" t="s">
        <v>24</v>
      </c>
      <c r="G2405" t="b">
        <v>0</v>
      </c>
      <c r="H2405">
        <v>2</v>
      </c>
      <c r="I2405">
        <v>1</v>
      </c>
      <c r="J2405" t="s">
        <v>25</v>
      </c>
      <c r="K2405" s="5">
        <v>12286</v>
      </c>
      <c r="L2405" t="s">
        <v>149</v>
      </c>
      <c r="M2405" t="s">
        <v>27</v>
      </c>
      <c r="N2405">
        <v>93</v>
      </c>
      <c r="O2405">
        <v>0</v>
      </c>
      <c r="P2405">
        <v>0</v>
      </c>
      <c r="Q2405" t="s">
        <v>41</v>
      </c>
      <c r="R2405" s="5">
        <v>73361</v>
      </c>
      <c r="S2405">
        <v>1.54</v>
      </c>
      <c r="T2405" s="5">
        <v>130183.09</v>
      </c>
      <c r="U2405">
        <v>20</v>
      </c>
      <c r="V2405" t="s">
        <v>29</v>
      </c>
      <c r="W2405" s="5">
        <v>1250</v>
      </c>
      <c r="X2405" s="5">
        <f>Table1[[#This Row],[Attendance]]*Table1[[#This Row],[Average Ticket Price]]</f>
        <v>15357500</v>
      </c>
      <c r="Y2405" s="5" t="s">
        <v>683</v>
      </c>
    </row>
    <row r="2406" spans="1:25" x14ac:dyDescent="0.25">
      <c r="A2406" t="s">
        <v>408</v>
      </c>
      <c r="B2406" s="8">
        <v>45737</v>
      </c>
      <c r="C2406">
        <f t="shared" si="37"/>
        <v>2025</v>
      </c>
      <c r="D2406" t="s">
        <v>89</v>
      </c>
      <c r="E2406" t="s">
        <v>83</v>
      </c>
      <c r="F2406" t="s">
        <v>38</v>
      </c>
      <c r="G2406" t="b">
        <v>1</v>
      </c>
      <c r="H2406">
        <v>0</v>
      </c>
      <c r="I2406">
        <v>3</v>
      </c>
      <c r="J2406" t="s">
        <v>54</v>
      </c>
      <c r="K2406" s="5">
        <v>45834</v>
      </c>
      <c r="L2406" t="s">
        <v>157</v>
      </c>
      <c r="M2406" t="s">
        <v>50</v>
      </c>
      <c r="N2406">
        <v>32</v>
      </c>
      <c r="O2406">
        <v>0</v>
      </c>
      <c r="P2406">
        <v>2</v>
      </c>
      <c r="Q2406" t="s">
        <v>46</v>
      </c>
      <c r="R2406" s="5">
        <v>36189</v>
      </c>
      <c r="S2406">
        <v>9.2200000000000006</v>
      </c>
      <c r="T2406" s="5">
        <v>92534.24</v>
      </c>
      <c r="U2406">
        <v>59</v>
      </c>
      <c r="V2406" t="s">
        <v>29</v>
      </c>
      <c r="W2406" s="5">
        <v>1750</v>
      </c>
      <c r="X2406" s="5">
        <f>Table1[[#This Row],[Attendance]]*Table1[[#This Row],[Average Ticket Price]]</f>
        <v>80209500</v>
      </c>
      <c r="Y2406" s="5" t="s">
        <v>683</v>
      </c>
    </row>
    <row r="2407" spans="1:25" x14ac:dyDescent="0.25">
      <c r="A2407" t="s">
        <v>382</v>
      </c>
      <c r="B2407" s="8">
        <v>45385</v>
      </c>
      <c r="C2407">
        <f t="shared" si="37"/>
        <v>2024</v>
      </c>
      <c r="D2407" t="s">
        <v>31</v>
      </c>
      <c r="E2407" t="s">
        <v>98</v>
      </c>
      <c r="F2407" t="s">
        <v>24</v>
      </c>
      <c r="G2407" t="b">
        <v>1</v>
      </c>
      <c r="H2407">
        <v>2</v>
      </c>
      <c r="I2407">
        <v>2</v>
      </c>
      <c r="J2407" t="s">
        <v>39</v>
      </c>
      <c r="K2407" s="5">
        <v>21502</v>
      </c>
      <c r="L2407" t="s">
        <v>301</v>
      </c>
      <c r="M2407" t="s">
        <v>50</v>
      </c>
      <c r="N2407">
        <v>34</v>
      </c>
      <c r="O2407">
        <v>0</v>
      </c>
      <c r="P2407">
        <v>0</v>
      </c>
      <c r="Q2407" t="s">
        <v>62</v>
      </c>
      <c r="R2407" s="5">
        <v>144922</v>
      </c>
      <c r="S2407">
        <v>1.1200000000000001</v>
      </c>
      <c r="T2407" s="5">
        <v>169506.02</v>
      </c>
      <c r="U2407">
        <v>33</v>
      </c>
      <c r="V2407" t="s">
        <v>29</v>
      </c>
      <c r="W2407" s="5">
        <v>1750</v>
      </c>
      <c r="X2407" s="5">
        <f>Table1[[#This Row],[Attendance]]*Table1[[#This Row],[Average Ticket Price]]</f>
        <v>37628500</v>
      </c>
      <c r="Y2407" s="5" t="s">
        <v>683</v>
      </c>
    </row>
    <row r="2408" spans="1:25" x14ac:dyDescent="0.25">
      <c r="A2408" t="s">
        <v>68</v>
      </c>
      <c r="B2408" s="8">
        <v>45569</v>
      </c>
      <c r="C2408">
        <f t="shared" si="37"/>
        <v>2024</v>
      </c>
      <c r="D2408" t="s">
        <v>53</v>
      </c>
      <c r="E2408" t="s">
        <v>98</v>
      </c>
      <c r="F2408" t="s">
        <v>38</v>
      </c>
      <c r="G2408" t="b">
        <v>0</v>
      </c>
      <c r="H2408">
        <v>4</v>
      </c>
      <c r="I2408">
        <v>0</v>
      </c>
      <c r="J2408" t="s">
        <v>25</v>
      </c>
      <c r="K2408" s="5">
        <v>41652</v>
      </c>
      <c r="L2408" t="s">
        <v>115</v>
      </c>
      <c r="M2408" t="s">
        <v>50</v>
      </c>
      <c r="N2408">
        <v>66</v>
      </c>
      <c r="O2408">
        <v>0</v>
      </c>
      <c r="P2408">
        <v>1</v>
      </c>
      <c r="Q2408" t="s">
        <v>41</v>
      </c>
      <c r="R2408" s="5">
        <v>29912</v>
      </c>
      <c r="S2408">
        <v>6.9</v>
      </c>
      <c r="T2408" s="5">
        <v>131230.42000000001</v>
      </c>
      <c r="U2408">
        <v>34</v>
      </c>
      <c r="V2408" t="s">
        <v>152</v>
      </c>
      <c r="W2408" s="5">
        <v>1250</v>
      </c>
      <c r="X2408" s="5">
        <f>Table1[[#This Row],[Attendance]]*Table1[[#This Row],[Average Ticket Price]]</f>
        <v>52065000</v>
      </c>
      <c r="Y2408" s="5" t="s">
        <v>683</v>
      </c>
    </row>
    <row r="2409" spans="1:25" x14ac:dyDescent="0.25">
      <c r="A2409" t="s">
        <v>381</v>
      </c>
      <c r="B2409" s="8">
        <v>45792</v>
      </c>
      <c r="C2409">
        <f t="shared" si="37"/>
        <v>2025</v>
      </c>
      <c r="D2409" t="s">
        <v>36</v>
      </c>
      <c r="E2409" t="s">
        <v>66</v>
      </c>
      <c r="F2409" t="s">
        <v>44</v>
      </c>
      <c r="G2409" t="b">
        <v>1</v>
      </c>
      <c r="H2409">
        <v>1</v>
      </c>
      <c r="I2409">
        <v>0</v>
      </c>
      <c r="J2409" t="s">
        <v>25</v>
      </c>
      <c r="K2409" s="5">
        <v>36190</v>
      </c>
      <c r="L2409" t="s">
        <v>172</v>
      </c>
      <c r="M2409" t="s">
        <v>27</v>
      </c>
      <c r="N2409">
        <v>91</v>
      </c>
      <c r="O2409">
        <v>0</v>
      </c>
      <c r="P2409">
        <v>2</v>
      </c>
      <c r="Q2409" t="s">
        <v>87</v>
      </c>
      <c r="R2409" s="5">
        <v>35088</v>
      </c>
      <c r="S2409">
        <v>2.86</v>
      </c>
      <c r="T2409" s="5">
        <v>44124.2</v>
      </c>
      <c r="U2409">
        <v>36</v>
      </c>
      <c r="V2409" t="s">
        <v>29</v>
      </c>
      <c r="W2409" s="5">
        <v>1000</v>
      </c>
      <c r="X2409" s="5">
        <f>Table1[[#This Row],[Attendance]]*Table1[[#This Row],[Average Ticket Price]]</f>
        <v>36190000</v>
      </c>
      <c r="Y2409" s="5" t="s">
        <v>683</v>
      </c>
    </row>
    <row r="2410" spans="1:25" x14ac:dyDescent="0.25">
      <c r="A2410" t="s">
        <v>197</v>
      </c>
      <c r="B2410" s="8">
        <v>45865</v>
      </c>
      <c r="C2410">
        <f t="shared" si="37"/>
        <v>2025</v>
      </c>
      <c r="D2410" t="s">
        <v>89</v>
      </c>
      <c r="E2410" t="s">
        <v>98</v>
      </c>
      <c r="F2410" t="s">
        <v>38</v>
      </c>
      <c r="G2410" t="b">
        <v>0</v>
      </c>
      <c r="H2410">
        <v>1</v>
      </c>
      <c r="I2410">
        <v>3</v>
      </c>
      <c r="J2410" t="s">
        <v>54</v>
      </c>
      <c r="K2410" s="5">
        <v>41442</v>
      </c>
      <c r="L2410" t="s">
        <v>334</v>
      </c>
      <c r="M2410" t="s">
        <v>27</v>
      </c>
      <c r="N2410">
        <v>85</v>
      </c>
      <c r="O2410">
        <v>0</v>
      </c>
      <c r="P2410">
        <v>1</v>
      </c>
      <c r="Q2410" t="s">
        <v>28</v>
      </c>
      <c r="R2410" s="5">
        <v>112529</v>
      </c>
      <c r="S2410">
        <v>4.17</v>
      </c>
      <c r="T2410" s="5">
        <v>196942.53</v>
      </c>
      <c r="U2410">
        <v>29</v>
      </c>
      <c r="V2410" t="s">
        <v>29</v>
      </c>
      <c r="W2410" s="5">
        <v>3000</v>
      </c>
      <c r="X2410" s="5">
        <f>Table1[[#This Row],[Attendance]]*Table1[[#This Row],[Average Ticket Price]]</f>
        <v>124326000</v>
      </c>
      <c r="Y2410" s="5" t="s">
        <v>683</v>
      </c>
    </row>
    <row r="2411" spans="1:25" x14ac:dyDescent="0.25">
      <c r="A2411" t="s">
        <v>582</v>
      </c>
      <c r="B2411" s="8">
        <v>45456</v>
      </c>
      <c r="C2411">
        <f t="shared" si="37"/>
        <v>2024</v>
      </c>
      <c r="D2411" t="s">
        <v>69</v>
      </c>
      <c r="E2411" t="s">
        <v>37</v>
      </c>
      <c r="F2411" t="s">
        <v>24</v>
      </c>
      <c r="G2411" t="b">
        <v>1</v>
      </c>
      <c r="H2411">
        <v>0</v>
      </c>
      <c r="I2411">
        <v>1</v>
      </c>
      <c r="J2411" t="s">
        <v>54</v>
      </c>
      <c r="K2411" s="5">
        <v>9378</v>
      </c>
      <c r="L2411" t="s">
        <v>366</v>
      </c>
      <c r="M2411" t="s">
        <v>27</v>
      </c>
      <c r="N2411">
        <v>50</v>
      </c>
      <c r="O2411">
        <v>0</v>
      </c>
      <c r="P2411">
        <v>0</v>
      </c>
      <c r="Q2411" t="s">
        <v>28</v>
      </c>
      <c r="R2411" s="5">
        <v>129851</v>
      </c>
      <c r="S2411">
        <v>2.0499999999999998</v>
      </c>
      <c r="T2411" s="5">
        <v>227828.29</v>
      </c>
      <c r="U2411">
        <v>45</v>
      </c>
      <c r="V2411" t="s">
        <v>42</v>
      </c>
      <c r="W2411" s="5">
        <v>1500</v>
      </c>
      <c r="X2411" s="5">
        <f>Table1[[#This Row],[Attendance]]*Table1[[#This Row],[Average Ticket Price]]</f>
        <v>14067000</v>
      </c>
      <c r="Y2411" s="5" t="s">
        <v>683</v>
      </c>
    </row>
    <row r="2412" spans="1:25" x14ac:dyDescent="0.25">
      <c r="A2412" t="s">
        <v>338</v>
      </c>
      <c r="B2412" s="8">
        <v>45465</v>
      </c>
      <c r="C2412">
        <f t="shared" si="37"/>
        <v>2024</v>
      </c>
      <c r="D2412" t="s">
        <v>89</v>
      </c>
      <c r="E2412" t="s">
        <v>37</v>
      </c>
      <c r="F2412" t="s">
        <v>38</v>
      </c>
      <c r="G2412" t="b">
        <v>1</v>
      </c>
      <c r="H2412">
        <v>5</v>
      </c>
      <c r="I2412">
        <v>4</v>
      </c>
      <c r="J2412" t="s">
        <v>25</v>
      </c>
      <c r="K2412" s="5">
        <v>52905</v>
      </c>
      <c r="L2412" t="s">
        <v>383</v>
      </c>
      <c r="M2412" t="s">
        <v>27</v>
      </c>
      <c r="N2412">
        <v>49</v>
      </c>
      <c r="O2412">
        <v>0</v>
      </c>
      <c r="P2412">
        <v>0</v>
      </c>
      <c r="Q2412" t="s">
        <v>87</v>
      </c>
      <c r="R2412" s="5">
        <v>40519</v>
      </c>
      <c r="S2412">
        <v>4.6900000000000004</v>
      </c>
      <c r="T2412" s="5">
        <v>249342.84</v>
      </c>
      <c r="U2412">
        <v>32</v>
      </c>
      <c r="V2412" t="s">
        <v>29</v>
      </c>
      <c r="W2412" s="5">
        <v>1750</v>
      </c>
      <c r="X2412" s="5">
        <f>Table1[[#This Row],[Attendance]]*Table1[[#This Row],[Average Ticket Price]]</f>
        <v>92583750</v>
      </c>
      <c r="Y2412" s="5" t="s">
        <v>683</v>
      </c>
    </row>
    <row r="2413" spans="1:25" x14ac:dyDescent="0.25">
      <c r="A2413" t="s">
        <v>236</v>
      </c>
      <c r="B2413" s="8">
        <v>45688</v>
      </c>
      <c r="C2413">
        <f t="shared" si="37"/>
        <v>2025</v>
      </c>
      <c r="D2413" t="s">
        <v>69</v>
      </c>
      <c r="E2413" t="s">
        <v>32</v>
      </c>
      <c r="F2413" t="s">
        <v>44</v>
      </c>
      <c r="G2413" t="b">
        <v>1</v>
      </c>
      <c r="H2413">
        <v>1</v>
      </c>
      <c r="I2413">
        <v>3</v>
      </c>
      <c r="J2413" t="s">
        <v>54</v>
      </c>
      <c r="K2413" s="5">
        <v>35689</v>
      </c>
      <c r="L2413" t="s">
        <v>221</v>
      </c>
      <c r="M2413" t="s">
        <v>27</v>
      </c>
      <c r="N2413">
        <v>16</v>
      </c>
      <c r="O2413">
        <v>0</v>
      </c>
      <c r="P2413">
        <v>1</v>
      </c>
      <c r="Q2413" t="s">
        <v>28</v>
      </c>
      <c r="R2413" s="5">
        <v>2848</v>
      </c>
      <c r="S2413">
        <v>3.06</v>
      </c>
      <c r="T2413" s="5">
        <v>202012.3</v>
      </c>
      <c r="U2413">
        <v>60</v>
      </c>
      <c r="V2413" t="s">
        <v>29</v>
      </c>
      <c r="W2413" s="5">
        <v>1000</v>
      </c>
      <c r="X2413" s="5">
        <f>Table1[[#This Row],[Attendance]]*Table1[[#This Row],[Average Ticket Price]]</f>
        <v>35689000</v>
      </c>
      <c r="Y2413" s="5" t="s">
        <v>683</v>
      </c>
    </row>
    <row r="2414" spans="1:25" x14ac:dyDescent="0.25">
      <c r="A2414" t="s">
        <v>213</v>
      </c>
      <c r="B2414" s="8">
        <v>45318</v>
      </c>
      <c r="C2414">
        <f t="shared" si="37"/>
        <v>2024</v>
      </c>
      <c r="D2414" t="s">
        <v>36</v>
      </c>
      <c r="E2414" t="s">
        <v>66</v>
      </c>
      <c r="F2414" t="s">
        <v>38</v>
      </c>
      <c r="G2414" t="b">
        <v>0</v>
      </c>
      <c r="H2414">
        <v>0</v>
      </c>
      <c r="I2414">
        <v>0</v>
      </c>
      <c r="J2414" t="s">
        <v>39</v>
      </c>
      <c r="K2414" s="5">
        <v>50447</v>
      </c>
      <c r="L2414" t="s">
        <v>205</v>
      </c>
      <c r="M2414" t="s">
        <v>27</v>
      </c>
      <c r="N2414">
        <v>13</v>
      </c>
      <c r="O2414">
        <v>2</v>
      </c>
      <c r="P2414">
        <v>1</v>
      </c>
      <c r="Q2414" t="s">
        <v>62</v>
      </c>
      <c r="R2414" s="5">
        <v>58368</v>
      </c>
      <c r="S2414">
        <v>9.08</v>
      </c>
      <c r="T2414" s="5">
        <v>40892.199999999997</v>
      </c>
      <c r="U2414">
        <v>53</v>
      </c>
      <c r="V2414" t="s">
        <v>29</v>
      </c>
      <c r="W2414" s="5">
        <v>1500</v>
      </c>
      <c r="X2414" s="5">
        <f>Table1[[#This Row],[Attendance]]*Table1[[#This Row],[Average Ticket Price]]</f>
        <v>75670500</v>
      </c>
      <c r="Y2414" s="5" t="s">
        <v>683</v>
      </c>
    </row>
    <row r="2415" spans="1:25" x14ac:dyDescent="0.25">
      <c r="A2415" t="s">
        <v>85</v>
      </c>
      <c r="B2415" s="8">
        <v>46019</v>
      </c>
      <c r="C2415">
        <f t="shared" si="37"/>
        <v>2025</v>
      </c>
      <c r="D2415" t="s">
        <v>77</v>
      </c>
      <c r="E2415" t="s">
        <v>72</v>
      </c>
      <c r="F2415" t="s">
        <v>44</v>
      </c>
      <c r="G2415" t="b">
        <v>1</v>
      </c>
      <c r="H2415">
        <v>1</v>
      </c>
      <c r="I2415">
        <v>1</v>
      </c>
      <c r="J2415" t="s">
        <v>39</v>
      </c>
      <c r="K2415" s="5">
        <v>47212</v>
      </c>
      <c r="L2415" t="s">
        <v>322</v>
      </c>
      <c r="M2415" t="s">
        <v>50</v>
      </c>
      <c r="N2415">
        <v>38</v>
      </c>
      <c r="O2415">
        <v>0</v>
      </c>
      <c r="P2415">
        <v>1</v>
      </c>
      <c r="Q2415" t="s">
        <v>51</v>
      </c>
      <c r="R2415" s="5">
        <v>77627</v>
      </c>
      <c r="S2415">
        <v>2.97</v>
      </c>
      <c r="T2415" s="5">
        <v>165814.85999999999</v>
      </c>
      <c r="U2415">
        <v>60</v>
      </c>
      <c r="V2415" t="s">
        <v>29</v>
      </c>
      <c r="W2415" s="5">
        <v>500</v>
      </c>
      <c r="X2415" s="5">
        <f>Table1[[#This Row],[Attendance]]*Table1[[#This Row],[Average Ticket Price]]</f>
        <v>23606000</v>
      </c>
      <c r="Y2415" s="5" t="s">
        <v>683</v>
      </c>
    </row>
    <row r="2416" spans="1:25" x14ac:dyDescent="0.25">
      <c r="A2416" t="s">
        <v>445</v>
      </c>
      <c r="B2416" s="8">
        <v>45713</v>
      </c>
      <c r="C2416">
        <f t="shared" si="37"/>
        <v>2025</v>
      </c>
      <c r="D2416" t="s">
        <v>36</v>
      </c>
      <c r="E2416" t="s">
        <v>37</v>
      </c>
      <c r="F2416" t="s">
        <v>44</v>
      </c>
      <c r="G2416" t="b">
        <v>1</v>
      </c>
      <c r="H2416">
        <v>5</v>
      </c>
      <c r="I2416">
        <v>3</v>
      </c>
      <c r="J2416" t="s">
        <v>25</v>
      </c>
      <c r="K2416" s="5">
        <v>18815</v>
      </c>
      <c r="L2416" t="s">
        <v>223</v>
      </c>
      <c r="M2416" t="s">
        <v>50</v>
      </c>
      <c r="N2416">
        <v>30</v>
      </c>
      <c r="O2416">
        <v>0</v>
      </c>
      <c r="P2416">
        <v>2</v>
      </c>
      <c r="Q2416" t="s">
        <v>81</v>
      </c>
      <c r="R2416" s="5">
        <v>107414</v>
      </c>
      <c r="S2416">
        <v>5.77</v>
      </c>
      <c r="T2416" s="5">
        <v>153775.73000000001</v>
      </c>
      <c r="U2416">
        <v>62</v>
      </c>
      <c r="V2416" t="s">
        <v>29</v>
      </c>
      <c r="W2416" s="5">
        <v>1500</v>
      </c>
      <c r="X2416" s="5">
        <f>Table1[[#This Row],[Attendance]]*Table1[[#This Row],[Average Ticket Price]]</f>
        <v>28222500</v>
      </c>
      <c r="Y2416" s="5" t="s">
        <v>683</v>
      </c>
    </row>
    <row r="2417" spans="1:25" x14ac:dyDescent="0.25">
      <c r="A2417" t="s">
        <v>555</v>
      </c>
      <c r="B2417" s="8">
        <v>45692</v>
      </c>
      <c r="C2417">
        <f t="shared" si="37"/>
        <v>2025</v>
      </c>
      <c r="D2417" t="s">
        <v>69</v>
      </c>
      <c r="E2417" t="s">
        <v>98</v>
      </c>
      <c r="F2417" t="s">
        <v>38</v>
      </c>
      <c r="G2417" t="b">
        <v>0</v>
      </c>
      <c r="H2417">
        <v>5</v>
      </c>
      <c r="I2417">
        <v>4</v>
      </c>
      <c r="J2417" t="s">
        <v>25</v>
      </c>
      <c r="K2417" s="5">
        <v>43595</v>
      </c>
      <c r="L2417" t="s">
        <v>141</v>
      </c>
      <c r="M2417" t="s">
        <v>27</v>
      </c>
      <c r="N2417">
        <v>86</v>
      </c>
      <c r="O2417">
        <v>0</v>
      </c>
      <c r="P2417">
        <v>0</v>
      </c>
      <c r="Q2417" t="s">
        <v>51</v>
      </c>
      <c r="R2417" s="5">
        <v>125421</v>
      </c>
      <c r="S2417">
        <v>3.76</v>
      </c>
      <c r="T2417" s="5">
        <v>91989.2</v>
      </c>
      <c r="U2417">
        <v>29</v>
      </c>
      <c r="V2417" t="s">
        <v>29</v>
      </c>
      <c r="W2417" s="5">
        <v>2500</v>
      </c>
      <c r="X2417" s="5">
        <f>Table1[[#This Row],[Attendance]]*Table1[[#This Row],[Average Ticket Price]]</f>
        <v>108987500</v>
      </c>
      <c r="Y2417" s="5" t="s">
        <v>683</v>
      </c>
    </row>
    <row r="2418" spans="1:25" x14ac:dyDescent="0.25">
      <c r="A2418" t="s">
        <v>581</v>
      </c>
      <c r="B2418" s="8">
        <v>45386</v>
      </c>
      <c r="C2418">
        <f t="shared" si="37"/>
        <v>2024</v>
      </c>
      <c r="D2418" t="s">
        <v>22</v>
      </c>
      <c r="E2418" t="s">
        <v>48</v>
      </c>
      <c r="F2418" t="s">
        <v>38</v>
      </c>
      <c r="G2418" t="b">
        <v>0</v>
      </c>
      <c r="H2418">
        <v>2</v>
      </c>
      <c r="I2418">
        <v>3</v>
      </c>
      <c r="J2418" t="s">
        <v>54</v>
      </c>
      <c r="K2418" s="5">
        <v>29408</v>
      </c>
      <c r="L2418" t="s">
        <v>261</v>
      </c>
      <c r="M2418" t="s">
        <v>50</v>
      </c>
      <c r="N2418">
        <v>90</v>
      </c>
      <c r="O2418">
        <v>0</v>
      </c>
      <c r="P2418">
        <v>0</v>
      </c>
      <c r="Q2418" t="s">
        <v>81</v>
      </c>
      <c r="R2418" s="5">
        <v>73231</v>
      </c>
      <c r="S2418">
        <v>2.1800000000000002</v>
      </c>
      <c r="T2418" s="5">
        <v>145712.22</v>
      </c>
      <c r="U2418">
        <v>63</v>
      </c>
      <c r="V2418" t="s">
        <v>42</v>
      </c>
      <c r="W2418" s="5">
        <v>1250</v>
      </c>
      <c r="X2418" s="5">
        <f>Table1[[#This Row],[Attendance]]*Table1[[#This Row],[Average Ticket Price]]</f>
        <v>36760000</v>
      </c>
      <c r="Y2418" s="5" t="s">
        <v>683</v>
      </c>
    </row>
    <row r="2419" spans="1:25" x14ac:dyDescent="0.25">
      <c r="A2419" t="s">
        <v>627</v>
      </c>
      <c r="B2419" s="8">
        <v>45368</v>
      </c>
      <c r="C2419">
        <f t="shared" si="37"/>
        <v>2024</v>
      </c>
      <c r="D2419" t="s">
        <v>69</v>
      </c>
      <c r="E2419" t="s">
        <v>66</v>
      </c>
      <c r="F2419" t="s">
        <v>44</v>
      </c>
      <c r="G2419" t="b">
        <v>1</v>
      </c>
      <c r="H2419">
        <v>2</v>
      </c>
      <c r="I2419">
        <v>1</v>
      </c>
      <c r="J2419" t="s">
        <v>25</v>
      </c>
      <c r="K2419" s="5">
        <v>53942</v>
      </c>
      <c r="L2419" t="s">
        <v>163</v>
      </c>
      <c r="M2419" t="s">
        <v>34</v>
      </c>
      <c r="N2419">
        <v>70</v>
      </c>
      <c r="O2419">
        <v>2</v>
      </c>
      <c r="P2419">
        <v>0</v>
      </c>
      <c r="Q2419" t="s">
        <v>46</v>
      </c>
      <c r="R2419" s="5">
        <v>95031</v>
      </c>
      <c r="S2419">
        <v>6.74</v>
      </c>
      <c r="T2419" s="5">
        <v>120580.87</v>
      </c>
      <c r="U2419">
        <v>29</v>
      </c>
      <c r="V2419" t="s">
        <v>42</v>
      </c>
      <c r="W2419" s="5">
        <v>500</v>
      </c>
      <c r="X2419" s="5">
        <f>Table1[[#This Row],[Attendance]]*Table1[[#This Row],[Average Ticket Price]]</f>
        <v>26971000</v>
      </c>
      <c r="Y2419" s="5" t="s">
        <v>683</v>
      </c>
    </row>
    <row r="2420" spans="1:25" x14ac:dyDescent="0.25">
      <c r="A2420" t="s">
        <v>220</v>
      </c>
      <c r="B2420" s="8">
        <v>45488</v>
      </c>
      <c r="C2420">
        <f t="shared" si="37"/>
        <v>2024</v>
      </c>
      <c r="D2420" t="s">
        <v>22</v>
      </c>
      <c r="E2420" t="s">
        <v>23</v>
      </c>
      <c r="F2420" t="s">
        <v>24</v>
      </c>
      <c r="G2420" t="b">
        <v>1</v>
      </c>
      <c r="H2420">
        <v>4</v>
      </c>
      <c r="I2420">
        <v>1</v>
      </c>
      <c r="J2420" t="s">
        <v>25</v>
      </c>
      <c r="K2420" s="5">
        <v>33352</v>
      </c>
      <c r="L2420" t="s">
        <v>126</v>
      </c>
      <c r="M2420" t="s">
        <v>27</v>
      </c>
      <c r="N2420">
        <v>29</v>
      </c>
      <c r="O2420">
        <v>0</v>
      </c>
      <c r="P2420">
        <v>1</v>
      </c>
      <c r="Q2420" t="s">
        <v>41</v>
      </c>
      <c r="R2420" s="5">
        <v>6589</v>
      </c>
      <c r="S2420">
        <v>4.38</v>
      </c>
      <c r="T2420" s="5">
        <v>178265.67</v>
      </c>
      <c r="U2420">
        <v>50</v>
      </c>
      <c r="V2420" t="s">
        <v>42</v>
      </c>
      <c r="W2420" s="5">
        <v>500</v>
      </c>
      <c r="X2420" s="5">
        <f>Table1[[#This Row],[Attendance]]*Table1[[#This Row],[Average Ticket Price]]</f>
        <v>16676000</v>
      </c>
      <c r="Y2420" s="5" t="s">
        <v>683</v>
      </c>
    </row>
    <row r="2421" spans="1:25" x14ac:dyDescent="0.25">
      <c r="A2421" t="s">
        <v>462</v>
      </c>
      <c r="B2421" s="8">
        <v>45831</v>
      </c>
      <c r="C2421">
        <f t="shared" si="37"/>
        <v>2025</v>
      </c>
      <c r="D2421" t="s">
        <v>36</v>
      </c>
      <c r="E2421" t="s">
        <v>48</v>
      </c>
      <c r="F2421" t="s">
        <v>24</v>
      </c>
      <c r="G2421" t="b">
        <v>1</v>
      </c>
      <c r="H2421">
        <v>1</v>
      </c>
      <c r="I2421">
        <v>1</v>
      </c>
      <c r="J2421" t="s">
        <v>39</v>
      </c>
      <c r="K2421" s="5">
        <v>50279</v>
      </c>
      <c r="L2421" t="s">
        <v>26</v>
      </c>
      <c r="M2421" t="s">
        <v>27</v>
      </c>
      <c r="N2421">
        <v>48</v>
      </c>
      <c r="O2421">
        <v>0</v>
      </c>
      <c r="P2421">
        <v>1</v>
      </c>
      <c r="Q2421" t="s">
        <v>28</v>
      </c>
      <c r="R2421" s="5">
        <v>143812</v>
      </c>
      <c r="S2421">
        <v>9.4700000000000006</v>
      </c>
      <c r="T2421" s="5">
        <v>110825.31</v>
      </c>
      <c r="U2421">
        <v>61</v>
      </c>
      <c r="V2421" t="s">
        <v>29</v>
      </c>
      <c r="W2421" s="5">
        <v>1250</v>
      </c>
      <c r="X2421" s="5">
        <f>Table1[[#This Row],[Attendance]]*Table1[[#This Row],[Average Ticket Price]]</f>
        <v>62848750</v>
      </c>
      <c r="Y2421" s="5" t="s">
        <v>683</v>
      </c>
    </row>
    <row r="2422" spans="1:25" x14ac:dyDescent="0.25">
      <c r="A2422" t="s">
        <v>404</v>
      </c>
      <c r="B2422" s="8">
        <v>45778</v>
      </c>
      <c r="C2422">
        <f t="shared" si="37"/>
        <v>2025</v>
      </c>
      <c r="D2422" t="s">
        <v>36</v>
      </c>
      <c r="E2422" t="s">
        <v>32</v>
      </c>
      <c r="F2422" t="s">
        <v>24</v>
      </c>
      <c r="G2422" t="b">
        <v>0</v>
      </c>
      <c r="H2422">
        <v>0</v>
      </c>
      <c r="I2422">
        <v>4</v>
      </c>
      <c r="J2422" t="s">
        <v>54</v>
      </c>
      <c r="K2422" s="5">
        <v>50260</v>
      </c>
      <c r="L2422" t="s">
        <v>293</v>
      </c>
      <c r="M2422" t="s">
        <v>50</v>
      </c>
      <c r="N2422">
        <v>83</v>
      </c>
      <c r="O2422">
        <v>0</v>
      </c>
      <c r="P2422">
        <v>0</v>
      </c>
      <c r="Q2422" t="s">
        <v>62</v>
      </c>
      <c r="R2422" s="5">
        <v>14439</v>
      </c>
      <c r="S2422">
        <v>8.99</v>
      </c>
      <c r="T2422" s="5">
        <v>211037.08</v>
      </c>
      <c r="U2422">
        <v>31</v>
      </c>
      <c r="V2422" t="s">
        <v>42</v>
      </c>
      <c r="W2422" s="5">
        <v>1000</v>
      </c>
      <c r="X2422" s="5">
        <f>Table1[[#This Row],[Attendance]]*Table1[[#This Row],[Average Ticket Price]]</f>
        <v>50260000</v>
      </c>
      <c r="Y2422" s="5" t="s">
        <v>683</v>
      </c>
    </row>
    <row r="2423" spans="1:25" x14ac:dyDescent="0.25">
      <c r="A2423" t="s">
        <v>148</v>
      </c>
      <c r="B2423" s="8">
        <v>45963</v>
      </c>
      <c r="C2423">
        <f t="shared" si="37"/>
        <v>2025</v>
      </c>
      <c r="D2423" t="s">
        <v>31</v>
      </c>
      <c r="E2423" t="s">
        <v>48</v>
      </c>
      <c r="F2423" t="s">
        <v>38</v>
      </c>
      <c r="G2423" t="b">
        <v>1</v>
      </c>
      <c r="H2423">
        <v>5</v>
      </c>
      <c r="I2423">
        <v>1</v>
      </c>
      <c r="J2423" t="s">
        <v>25</v>
      </c>
      <c r="K2423" s="5">
        <v>22762</v>
      </c>
      <c r="L2423" t="s">
        <v>121</v>
      </c>
      <c r="M2423" t="s">
        <v>61</v>
      </c>
      <c r="N2423">
        <v>21</v>
      </c>
      <c r="O2423">
        <v>1</v>
      </c>
      <c r="P2423">
        <v>0</v>
      </c>
      <c r="Q2423" t="s">
        <v>41</v>
      </c>
      <c r="R2423" s="5">
        <v>143151</v>
      </c>
      <c r="S2423">
        <v>2.89</v>
      </c>
      <c r="T2423" s="5">
        <v>204335.75</v>
      </c>
      <c r="U2423">
        <v>42</v>
      </c>
      <c r="V2423" t="s">
        <v>42</v>
      </c>
      <c r="W2423" s="5">
        <v>500</v>
      </c>
      <c r="X2423" s="5">
        <f>Table1[[#This Row],[Attendance]]*Table1[[#This Row],[Average Ticket Price]]</f>
        <v>11381000</v>
      </c>
      <c r="Y2423" s="5" t="s">
        <v>683</v>
      </c>
    </row>
    <row r="2424" spans="1:25" x14ac:dyDescent="0.25">
      <c r="A2424" t="s">
        <v>518</v>
      </c>
      <c r="B2424" s="8">
        <v>45850</v>
      </c>
      <c r="C2424">
        <f t="shared" si="37"/>
        <v>2025</v>
      </c>
      <c r="D2424" t="s">
        <v>36</v>
      </c>
      <c r="E2424" t="s">
        <v>83</v>
      </c>
      <c r="F2424" t="s">
        <v>38</v>
      </c>
      <c r="G2424" t="b">
        <v>1</v>
      </c>
      <c r="H2424">
        <v>1</v>
      </c>
      <c r="I2424">
        <v>3</v>
      </c>
      <c r="J2424" t="s">
        <v>54</v>
      </c>
      <c r="K2424" s="5">
        <v>43476</v>
      </c>
      <c r="L2424" t="s">
        <v>118</v>
      </c>
      <c r="M2424" t="s">
        <v>61</v>
      </c>
      <c r="N2424">
        <v>95</v>
      </c>
      <c r="O2424">
        <v>2</v>
      </c>
      <c r="P2424">
        <v>1</v>
      </c>
      <c r="Q2424" t="s">
        <v>87</v>
      </c>
      <c r="R2424" s="5">
        <v>1408</v>
      </c>
      <c r="S2424">
        <v>6.05</v>
      </c>
      <c r="T2424" s="5">
        <v>20459.759999999998</v>
      </c>
      <c r="U2424">
        <v>61</v>
      </c>
      <c r="V2424" t="s">
        <v>29</v>
      </c>
      <c r="W2424" s="5">
        <v>2000</v>
      </c>
      <c r="X2424" s="5">
        <f>Table1[[#This Row],[Attendance]]*Table1[[#This Row],[Average Ticket Price]]</f>
        <v>86952000</v>
      </c>
      <c r="Y2424" s="5" t="s">
        <v>683</v>
      </c>
    </row>
    <row r="2425" spans="1:25" x14ac:dyDescent="0.25">
      <c r="A2425" t="s">
        <v>541</v>
      </c>
      <c r="B2425" s="8">
        <v>45489</v>
      </c>
      <c r="C2425">
        <f t="shared" si="37"/>
        <v>2024</v>
      </c>
      <c r="D2425" t="s">
        <v>69</v>
      </c>
      <c r="E2425" t="s">
        <v>66</v>
      </c>
      <c r="F2425" t="s">
        <v>24</v>
      </c>
      <c r="G2425" t="b">
        <v>0</v>
      </c>
      <c r="H2425">
        <v>5</v>
      </c>
      <c r="I2425">
        <v>0</v>
      </c>
      <c r="J2425" t="s">
        <v>25</v>
      </c>
      <c r="K2425" s="5">
        <v>42778</v>
      </c>
      <c r="L2425" t="s">
        <v>229</v>
      </c>
      <c r="M2425" t="s">
        <v>61</v>
      </c>
      <c r="N2425">
        <v>79</v>
      </c>
      <c r="O2425">
        <v>2</v>
      </c>
      <c r="P2425">
        <v>2</v>
      </c>
      <c r="Q2425" t="s">
        <v>51</v>
      </c>
      <c r="R2425" s="5">
        <v>15803</v>
      </c>
      <c r="S2425">
        <v>8.74</v>
      </c>
      <c r="T2425" s="5">
        <v>61592.18</v>
      </c>
      <c r="U2425">
        <v>62</v>
      </c>
      <c r="V2425" t="s">
        <v>29</v>
      </c>
      <c r="W2425" s="5">
        <v>1500</v>
      </c>
      <c r="X2425" s="5">
        <f>Table1[[#This Row],[Attendance]]*Table1[[#This Row],[Average Ticket Price]]</f>
        <v>64167000</v>
      </c>
      <c r="Y2425" s="5" t="s">
        <v>683</v>
      </c>
    </row>
    <row r="2426" spans="1:25" x14ac:dyDescent="0.25">
      <c r="A2426" t="s">
        <v>377</v>
      </c>
      <c r="B2426" s="8">
        <v>45554</v>
      </c>
      <c r="C2426">
        <f t="shared" si="37"/>
        <v>2024</v>
      </c>
      <c r="D2426" t="s">
        <v>22</v>
      </c>
      <c r="E2426" t="s">
        <v>66</v>
      </c>
      <c r="F2426" t="s">
        <v>38</v>
      </c>
      <c r="G2426" t="b">
        <v>0</v>
      </c>
      <c r="H2426">
        <v>0</v>
      </c>
      <c r="I2426">
        <v>4</v>
      </c>
      <c r="J2426" t="s">
        <v>54</v>
      </c>
      <c r="K2426" s="5">
        <v>28492</v>
      </c>
      <c r="L2426" t="s">
        <v>131</v>
      </c>
      <c r="M2426" t="s">
        <v>50</v>
      </c>
      <c r="N2426">
        <v>39</v>
      </c>
      <c r="O2426">
        <v>2</v>
      </c>
      <c r="P2426">
        <v>2</v>
      </c>
      <c r="Q2426" t="s">
        <v>81</v>
      </c>
      <c r="R2426" s="5">
        <v>142479</v>
      </c>
      <c r="S2426">
        <v>9.43</v>
      </c>
      <c r="T2426" s="5">
        <v>44105.79</v>
      </c>
      <c r="U2426">
        <v>57</v>
      </c>
      <c r="V2426" t="s">
        <v>29</v>
      </c>
      <c r="W2426" s="5">
        <v>1250</v>
      </c>
      <c r="X2426" s="5">
        <f>Table1[[#This Row],[Attendance]]*Table1[[#This Row],[Average Ticket Price]]</f>
        <v>35615000</v>
      </c>
      <c r="Y2426" s="5" t="s">
        <v>683</v>
      </c>
    </row>
    <row r="2427" spans="1:25" x14ac:dyDescent="0.25">
      <c r="A2427" t="s">
        <v>56</v>
      </c>
      <c r="B2427" s="8">
        <v>45926</v>
      </c>
      <c r="C2427">
        <f t="shared" si="37"/>
        <v>2025</v>
      </c>
      <c r="D2427" t="s">
        <v>69</v>
      </c>
      <c r="E2427" t="s">
        <v>98</v>
      </c>
      <c r="F2427" t="s">
        <v>24</v>
      </c>
      <c r="G2427" t="b">
        <v>1</v>
      </c>
      <c r="H2427">
        <v>1</v>
      </c>
      <c r="I2427">
        <v>3</v>
      </c>
      <c r="J2427" t="s">
        <v>54</v>
      </c>
      <c r="K2427" s="5">
        <v>27054</v>
      </c>
      <c r="L2427" t="s">
        <v>139</v>
      </c>
      <c r="M2427" t="s">
        <v>34</v>
      </c>
      <c r="N2427">
        <v>70</v>
      </c>
      <c r="O2427">
        <v>2</v>
      </c>
      <c r="P2427">
        <v>1</v>
      </c>
      <c r="Q2427" t="s">
        <v>51</v>
      </c>
      <c r="R2427" s="5">
        <v>41345</v>
      </c>
      <c r="S2427">
        <v>5.89</v>
      </c>
      <c r="T2427" s="5">
        <v>188319.79</v>
      </c>
      <c r="U2427">
        <v>42</v>
      </c>
      <c r="V2427" t="s">
        <v>42</v>
      </c>
      <c r="W2427" s="5">
        <v>2250</v>
      </c>
      <c r="X2427" s="5">
        <f>Table1[[#This Row],[Attendance]]*Table1[[#This Row],[Average Ticket Price]]</f>
        <v>60871500</v>
      </c>
      <c r="Y2427" s="5" t="s">
        <v>683</v>
      </c>
    </row>
    <row r="2428" spans="1:25" x14ac:dyDescent="0.25">
      <c r="A2428" t="s">
        <v>218</v>
      </c>
      <c r="B2428" s="8">
        <v>45862</v>
      </c>
      <c r="C2428">
        <f t="shared" si="37"/>
        <v>2025</v>
      </c>
      <c r="D2428" t="s">
        <v>77</v>
      </c>
      <c r="E2428" t="s">
        <v>37</v>
      </c>
      <c r="F2428" t="s">
        <v>24</v>
      </c>
      <c r="G2428" t="b">
        <v>1</v>
      </c>
      <c r="H2428">
        <v>0</v>
      </c>
      <c r="I2428">
        <v>4</v>
      </c>
      <c r="J2428" t="s">
        <v>54</v>
      </c>
      <c r="K2428" s="5">
        <v>28861</v>
      </c>
      <c r="L2428" t="s">
        <v>155</v>
      </c>
      <c r="M2428" t="s">
        <v>50</v>
      </c>
      <c r="N2428">
        <v>39</v>
      </c>
      <c r="O2428">
        <v>1</v>
      </c>
      <c r="P2428">
        <v>0</v>
      </c>
      <c r="Q2428" t="s">
        <v>28</v>
      </c>
      <c r="R2428" s="5">
        <v>6509</v>
      </c>
      <c r="S2428">
        <v>8.65</v>
      </c>
      <c r="T2428" s="5">
        <v>76552.02</v>
      </c>
      <c r="U2428">
        <v>18</v>
      </c>
      <c r="V2428" t="s">
        <v>29</v>
      </c>
      <c r="W2428" s="5">
        <v>750</v>
      </c>
      <c r="X2428" s="5">
        <f>Table1[[#This Row],[Attendance]]*Table1[[#This Row],[Average Ticket Price]]</f>
        <v>21645750</v>
      </c>
      <c r="Y2428" s="5" t="s">
        <v>683</v>
      </c>
    </row>
    <row r="2429" spans="1:25" x14ac:dyDescent="0.25">
      <c r="A2429" t="s">
        <v>626</v>
      </c>
      <c r="B2429" s="8">
        <v>45712</v>
      </c>
      <c r="C2429">
        <f t="shared" si="37"/>
        <v>2025</v>
      </c>
      <c r="D2429" t="s">
        <v>97</v>
      </c>
      <c r="E2429" t="s">
        <v>23</v>
      </c>
      <c r="F2429" t="s">
        <v>38</v>
      </c>
      <c r="G2429" t="b">
        <v>0</v>
      </c>
      <c r="H2429">
        <v>5</v>
      </c>
      <c r="I2429">
        <v>1</v>
      </c>
      <c r="J2429" t="s">
        <v>25</v>
      </c>
      <c r="K2429" s="5">
        <v>53408</v>
      </c>
      <c r="L2429" t="s">
        <v>293</v>
      </c>
      <c r="M2429" t="s">
        <v>61</v>
      </c>
      <c r="N2429">
        <v>62</v>
      </c>
      <c r="O2429">
        <v>1</v>
      </c>
      <c r="P2429">
        <v>1</v>
      </c>
      <c r="Q2429" t="s">
        <v>28</v>
      </c>
      <c r="R2429" s="5">
        <v>32541</v>
      </c>
      <c r="S2429">
        <v>6.57</v>
      </c>
      <c r="T2429" s="5">
        <v>143935.37</v>
      </c>
      <c r="U2429">
        <v>56</v>
      </c>
      <c r="V2429" t="s">
        <v>29</v>
      </c>
      <c r="W2429" s="5">
        <v>2500</v>
      </c>
      <c r="X2429" s="5">
        <f>Table1[[#This Row],[Attendance]]*Table1[[#This Row],[Average Ticket Price]]</f>
        <v>133520000</v>
      </c>
      <c r="Y2429" s="5" t="s">
        <v>683</v>
      </c>
    </row>
    <row r="2430" spans="1:25" x14ac:dyDescent="0.25">
      <c r="A2430" t="s">
        <v>332</v>
      </c>
      <c r="B2430" s="8">
        <v>45601</v>
      </c>
      <c r="C2430">
        <f t="shared" si="37"/>
        <v>2024</v>
      </c>
      <c r="D2430" t="s">
        <v>36</v>
      </c>
      <c r="E2430" t="s">
        <v>23</v>
      </c>
      <c r="F2430" t="s">
        <v>44</v>
      </c>
      <c r="G2430" t="b">
        <v>0</v>
      </c>
      <c r="H2430">
        <v>2</v>
      </c>
      <c r="I2430">
        <v>1</v>
      </c>
      <c r="J2430" t="s">
        <v>25</v>
      </c>
      <c r="K2430" s="5">
        <v>20567</v>
      </c>
      <c r="L2430" t="s">
        <v>308</v>
      </c>
      <c r="M2430" t="s">
        <v>27</v>
      </c>
      <c r="N2430">
        <v>31</v>
      </c>
      <c r="O2430">
        <v>0</v>
      </c>
      <c r="P2430">
        <v>1</v>
      </c>
      <c r="Q2430" t="s">
        <v>28</v>
      </c>
      <c r="R2430" s="5">
        <v>15484</v>
      </c>
      <c r="S2430">
        <v>3.16</v>
      </c>
      <c r="T2430" s="5">
        <v>108636.66</v>
      </c>
      <c r="U2430">
        <v>62</v>
      </c>
      <c r="V2430" t="s">
        <v>29</v>
      </c>
      <c r="W2430" s="5">
        <v>1250</v>
      </c>
      <c r="X2430" s="5">
        <f>Table1[[#This Row],[Attendance]]*Table1[[#This Row],[Average Ticket Price]]</f>
        <v>25708750</v>
      </c>
      <c r="Y2430" s="5" t="s">
        <v>683</v>
      </c>
    </row>
    <row r="2431" spans="1:25" x14ac:dyDescent="0.25">
      <c r="A2431" t="s">
        <v>491</v>
      </c>
      <c r="B2431" s="8">
        <v>45774</v>
      </c>
      <c r="C2431">
        <f t="shared" si="37"/>
        <v>2025</v>
      </c>
      <c r="D2431" t="s">
        <v>53</v>
      </c>
      <c r="E2431" t="s">
        <v>32</v>
      </c>
      <c r="F2431" t="s">
        <v>38</v>
      </c>
      <c r="G2431" t="b">
        <v>1</v>
      </c>
      <c r="H2431">
        <v>2</v>
      </c>
      <c r="I2431">
        <v>4</v>
      </c>
      <c r="J2431" t="s">
        <v>54</v>
      </c>
      <c r="K2431" s="5">
        <v>51868</v>
      </c>
      <c r="L2431" t="s">
        <v>93</v>
      </c>
      <c r="M2431" t="s">
        <v>61</v>
      </c>
      <c r="N2431">
        <v>60</v>
      </c>
      <c r="O2431">
        <v>0</v>
      </c>
      <c r="P2431">
        <v>0</v>
      </c>
      <c r="Q2431" t="s">
        <v>51</v>
      </c>
      <c r="R2431" s="5">
        <v>27152</v>
      </c>
      <c r="S2431">
        <v>2.11</v>
      </c>
      <c r="T2431" s="5">
        <v>30523.119999999999</v>
      </c>
      <c r="U2431">
        <v>28</v>
      </c>
      <c r="V2431" t="s">
        <v>29</v>
      </c>
      <c r="W2431" s="5">
        <v>2250</v>
      </c>
      <c r="X2431" s="5">
        <f>Table1[[#This Row],[Attendance]]*Table1[[#This Row],[Average Ticket Price]]</f>
        <v>116703000</v>
      </c>
      <c r="Y2431" s="5" t="s">
        <v>683</v>
      </c>
    </row>
    <row r="2432" spans="1:25" x14ac:dyDescent="0.25">
      <c r="A2432" t="s">
        <v>236</v>
      </c>
      <c r="B2432" s="8">
        <v>45335</v>
      </c>
      <c r="C2432">
        <f t="shared" si="37"/>
        <v>2024</v>
      </c>
      <c r="D2432" t="s">
        <v>31</v>
      </c>
      <c r="E2432" t="s">
        <v>37</v>
      </c>
      <c r="F2432" t="s">
        <v>38</v>
      </c>
      <c r="G2432" t="b">
        <v>1</v>
      </c>
      <c r="H2432">
        <v>5</v>
      </c>
      <c r="I2432">
        <v>4</v>
      </c>
      <c r="J2432" t="s">
        <v>25</v>
      </c>
      <c r="K2432" s="5">
        <v>32689</v>
      </c>
      <c r="L2432" t="s">
        <v>73</v>
      </c>
      <c r="M2432" t="s">
        <v>61</v>
      </c>
      <c r="N2432">
        <v>35</v>
      </c>
      <c r="O2432">
        <v>0</v>
      </c>
      <c r="P2432">
        <v>1</v>
      </c>
      <c r="Q2432" t="s">
        <v>87</v>
      </c>
      <c r="R2432" s="5">
        <v>74359</v>
      </c>
      <c r="S2432">
        <v>5.65</v>
      </c>
      <c r="T2432" s="5">
        <v>61941.72</v>
      </c>
      <c r="U2432">
        <v>30</v>
      </c>
      <c r="V2432" t="s">
        <v>29</v>
      </c>
      <c r="W2432" s="5">
        <v>1750</v>
      </c>
      <c r="X2432" s="5">
        <f>Table1[[#This Row],[Attendance]]*Table1[[#This Row],[Average Ticket Price]]</f>
        <v>57205750</v>
      </c>
      <c r="Y2432" s="5" t="s">
        <v>683</v>
      </c>
    </row>
    <row r="2433" spans="1:25" x14ac:dyDescent="0.25">
      <c r="A2433" t="s">
        <v>637</v>
      </c>
      <c r="B2433" s="8">
        <v>45295</v>
      </c>
      <c r="C2433">
        <f t="shared" si="37"/>
        <v>2024</v>
      </c>
      <c r="D2433" t="s">
        <v>77</v>
      </c>
      <c r="E2433" t="s">
        <v>98</v>
      </c>
      <c r="F2433" t="s">
        <v>44</v>
      </c>
      <c r="G2433" t="b">
        <v>0</v>
      </c>
      <c r="H2433">
        <v>0</v>
      </c>
      <c r="I2433">
        <v>3</v>
      </c>
      <c r="J2433" t="s">
        <v>54</v>
      </c>
      <c r="K2433" s="5">
        <v>42357</v>
      </c>
      <c r="L2433" t="s">
        <v>101</v>
      </c>
      <c r="M2433" t="s">
        <v>50</v>
      </c>
      <c r="N2433">
        <v>13</v>
      </c>
      <c r="O2433">
        <v>0</v>
      </c>
      <c r="P2433">
        <v>1</v>
      </c>
      <c r="Q2433" t="s">
        <v>62</v>
      </c>
      <c r="R2433" s="5">
        <v>110637</v>
      </c>
      <c r="S2433">
        <v>8.41</v>
      </c>
      <c r="T2433" s="5">
        <v>233178.68</v>
      </c>
      <c r="U2433">
        <v>56</v>
      </c>
      <c r="V2433" t="s">
        <v>29</v>
      </c>
      <c r="W2433" s="5">
        <v>2000</v>
      </c>
      <c r="X2433" s="5">
        <f>Table1[[#This Row],[Attendance]]*Table1[[#This Row],[Average Ticket Price]]</f>
        <v>84714000</v>
      </c>
      <c r="Y2433" s="5" t="s">
        <v>683</v>
      </c>
    </row>
    <row r="2434" spans="1:25" x14ac:dyDescent="0.25">
      <c r="A2434" t="s">
        <v>498</v>
      </c>
      <c r="B2434" s="8">
        <v>45966</v>
      </c>
      <c r="C2434">
        <f t="shared" si="37"/>
        <v>2025</v>
      </c>
      <c r="D2434" t="s">
        <v>77</v>
      </c>
      <c r="E2434" t="s">
        <v>66</v>
      </c>
      <c r="F2434" t="s">
        <v>44</v>
      </c>
      <c r="G2434" t="b">
        <v>1</v>
      </c>
      <c r="H2434">
        <v>2</v>
      </c>
      <c r="I2434">
        <v>0</v>
      </c>
      <c r="J2434" t="s">
        <v>25</v>
      </c>
      <c r="K2434" s="5">
        <v>43282</v>
      </c>
      <c r="L2434" t="s">
        <v>383</v>
      </c>
      <c r="M2434" t="s">
        <v>50</v>
      </c>
      <c r="N2434">
        <v>44</v>
      </c>
      <c r="O2434">
        <v>1</v>
      </c>
      <c r="P2434">
        <v>1</v>
      </c>
      <c r="Q2434" t="s">
        <v>51</v>
      </c>
      <c r="R2434" s="5">
        <v>44269</v>
      </c>
      <c r="S2434">
        <v>8.48</v>
      </c>
      <c r="T2434" s="5">
        <v>73421.789999999994</v>
      </c>
      <c r="U2434">
        <v>32</v>
      </c>
      <c r="V2434" t="s">
        <v>29</v>
      </c>
      <c r="W2434" s="5">
        <v>3000</v>
      </c>
      <c r="X2434" s="5">
        <f>Table1[[#This Row],[Attendance]]*Table1[[#This Row],[Average Ticket Price]]</f>
        <v>129846000</v>
      </c>
      <c r="Y2434" s="5" t="s">
        <v>683</v>
      </c>
    </row>
    <row r="2435" spans="1:25" x14ac:dyDescent="0.25">
      <c r="A2435" t="s">
        <v>372</v>
      </c>
      <c r="B2435" s="8">
        <v>45737</v>
      </c>
      <c r="C2435">
        <f t="shared" ref="C2435:C2498" si="38">YEAR(B2435)</f>
        <v>2025</v>
      </c>
      <c r="D2435" t="s">
        <v>22</v>
      </c>
      <c r="E2435" t="s">
        <v>83</v>
      </c>
      <c r="F2435" t="s">
        <v>38</v>
      </c>
      <c r="G2435" t="b">
        <v>0</v>
      </c>
      <c r="H2435">
        <v>3</v>
      </c>
      <c r="I2435">
        <v>1</v>
      </c>
      <c r="J2435" t="s">
        <v>25</v>
      </c>
      <c r="K2435" s="5">
        <v>32496</v>
      </c>
      <c r="L2435" t="s">
        <v>67</v>
      </c>
      <c r="M2435" t="s">
        <v>50</v>
      </c>
      <c r="N2435">
        <v>15</v>
      </c>
      <c r="O2435">
        <v>0</v>
      </c>
      <c r="P2435">
        <v>1</v>
      </c>
      <c r="Q2435" t="s">
        <v>62</v>
      </c>
      <c r="R2435" s="5">
        <v>75493</v>
      </c>
      <c r="S2435">
        <v>8.35</v>
      </c>
      <c r="T2435" s="5">
        <v>23510.06</v>
      </c>
      <c r="U2435">
        <v>23</v>
      </c>
      <c r="V2435" t="s">
        <v>29</v>
      </c>
      <c r="W2435" s="5">
        <v>1250</v>
      </c>
      <c r="X2435" s="5">
        <f>Table1[[#This Row],[Attendance]]*Table1[[#This Row],[Average Ticket Price]]</f>
        <v>40620000</v>
      </c>
      <c r="Y2435" s="5" t="s">
        <v>683</v>
      </c>
    </row>
    <row r="2436" spans="1:25" x14ac:dyDescent="0.25">
      <c r="A2436" t="s">
        <v>350</v>
      </c>
      <c r="B2436" s="8">
        <v>45714</v>
      </c>
      <c r="C2436">
        <f t="shared" si="38"/>
        <v>2025</v>
      </c>
      <c r="D2436" t="s">
        <v>69</v>
      </c>
      <c r="E2436" t="s">
        <v>98</v>
      </c>
      <c r="F2436" t="s">
        <v>24</v>
      </c>
      <c r="G2436" t="b">
        <v>1</v>
      </c>
      <c r="H2436">
        <v>1</v>
      </c>
      <c r="I2436">
        <v>4</v>
      </c>
      <c r="J2436" t="s">
        <v>54</v>
      </c>
      <c r="K2436" s="5">
        <v>9485</v>
      </c>
      <c r="L2436" t="s">
        <v>341</v>
      </c>
      <c r="M2436" t="s">
        <v>61</v>
      </c>
      <c r="N2436">
        <v>73</v>
      </c>
      <c r="O2436">
        <v>0</v>
      </c>
      <c r="P2436">
        <v>1</v>
      </c>
      <c r="Q2436" t="s">
        <v>51</v>
      </c>
      <c r="R2436" s="5">
        <v>106261</v>
      </c>
      <c r="S2436">
        <v>4.25</v>
      </c>
      <c r="T2436" s="5">
        <v>245640.18</v>
      </c>
      <c r="U2436">
        <v>18</v>
      </c>
      <c r="V2436" t="s">
        <v>42</v>
      </c>
      <c r="W2436" s="5">
        <v>2500</v>
      </c>
      <c r="X2436" s="5">
        <f>Table1[[#This Row],[Attendance]]*Table1[[#This Row],[Average Ticket Price]]</f>
        <v>23712500</v>
      </c>
      <c r="Y2436" s="5" t="s">
        <v>683</v>
      </c>
    </row>
    <row r="2437" spans="1:25" x14ac:dyDescent="0.25">
      <c r="A2437" t="s">
        <v>585</v>
      </c>
      <c r="B2437" s="8">
        <v>45718</v>
      </c>
      <c r="C2437">
        <f t="shared" si="38"/>
        <v>2025</v>
      </c>
      <c r="D2437" t="s">
        <v>36</v>
      </c>
      <c r="E2437" t="s">
        <v>23</v>
      </c>
      <c r="F2437" t="s">
        <v>44</v>
      </c>
      <c r="G2437" t="b">
        <v>1</v>
      </c>
      <c r="H2437">
        <v>4</v>
      </c>
      <c r="I2437">
        <v>1</v>
      </c>
      <c r="J2437" t="s">
        <v>25</v>
      </c>
      <c r="K2437" s="5">
        <v>13542</v>
      </c>
      <c r="L2437" t="s">
        <v>301</v>
      </c>
      <c r="M2437" t="s">
        <v>50</v>
      </c>
      <c r="N2437">
        <v>61</v>
      </c>
      <c r="O2437">
        <v>1</v>
      </c>
      <c r="P2437">
        <v>1</v>
      </c>
      <c r="Q2437" t="s">
        <v>51</v>
      </c>
      <c r="R2437" s="5">
        <v>49296</v>
      </c>
      <c r="S2437">
        <v>8.6199999999999992</v>
      </c>
      <c r="T2437" s="5">
        <v>34936.03</v>
      </c>
      <c r="U2437">
        <v>55</v>
      </c>
      <c r="V2437" t="s">
        <v>29</v>
      </c>
      <c r="W2437" s="5">
        <v>1250</v>
      </c>
      <c r="X2437" s="5">
        <f>Table1[[#This Row],[Attendance]]*Table1[[#This Row],[Average Ticket Price]]</f>
        <v>16927500</v>
      </c>
      <c r="Y2437" s="5" t="s">
        <v>683</v>
      </c>
    </row>
    <row r="2438" spans="1:25" x14ac:dyDescent="0.25">
      <c r="A2438" t="s">
        <v>570</v>
      </c>
      <c r="B2438" s="8">
        <v>45867</v>
      </c>
      <c r="C2438">
        <f t="shared" si="38"/>
        <v>2025</v>
      </c>
      <c r="D2438" t="s">
        <v>89</v>
      </c>
      <c r="E2438" t="s">
        <v>48</v>
      </c>
      <c r="F2438" t="s">
        <v>44</v>
      </c>
      <c r="G2438" t="b">
        <v>0</v>
      </c>
      <c r="H2438">
        <v>0</v>
      </c>
      <c r="I2438">
        <v>3</v>
      </c>
      <c r="J2438" t="s">
        <v>54</v>
      </c>
      <c r="K2438" s="5">
        <v>15381</v>
      </c>
      <c r="L2438" t="s">
        <v>402</v>
      </c>
      <c r="M2438" t="s">
        <v>50</v>
      </c>
      <c r="N2438">
        <v>39</v>
      </c>
      <c r="O2438">
        <v>0</v>
      </c>
      <c r="P2438">
        <v>1</v>
      </c>
      <c r="Q2438" t="s">
        <v>41</v>
      </c>
      <c r="R2438" s="5">
        <v>105102</v>
      </c>
      <c r="S2438">
        <v>3</v>
      </c>
      <c r="T2438" s="5">
        <v>72508.7</v>
      </c>
      <c r="U2438">
        <v>59</v>
      </c>
      <c r="V2438" t="s">
        <v>42</v>
      </c>
      <c r="W2438" s="5">
        <v>1250</v>
      </c>
      <c r="X2438" s="5">
        <f>Table1[[#This Row],[Attendance]]*Table1[[#This Row],[Average Ticket Price]]</f>
        <v>19226250</v>
      </c>
      <c r="Y2438" s="5" t="s">
        <v>683</v>
      </c>
    </row>
    <row r="2439" spans="1:25" x14ac:dyDescent="0.25">
      <c r="A2439" t="s">
        <v>269</v>
      </c>
      <c r="B2439" s="8">
        <v>45903</v>
      </c>
      <c r="C2439">
        <f t="shared" si="38"/>
        <v>2025</v>
      </c>
      <c r="D2439" t="s">
        <v>31</v>
      </c>
      <c r="E2439" t="s">
        <v>98</v>
      </c>
      <c r="F2439" t="s">
        <v>24</v>
      </c>
      <c r="G2439" t="b">
        <v>0</v>
      </c>
      <c r="H2439">
        <v>2</v>
      </c>
      <c r="I2439">
        <v>1</v>
      </c>
      <c r="J2439" t="s">
        <v>25</v>
      </c>
      <c r="K2439" s="5">
        <v>50801</v>
      </c>
      <c r="L2439" t="s">
        <v>126</v>
      </c>
      <c r="M2439" t="s">
        <v>27</v>
      </c>
      <c r="N2439">
        <v>18</v>
      </c>
      <c r="O2439">
        <v>0</v>
      </c>
      <c r="P2439">
        <v>0</v>
      </c>
      <c r="Q2439" t="s">
        <v>28</v>
      </c>
      <c r="R2439" s="5">
        <v>97816</v>
      </c>
      <c r="S2439">
        <v>3.59</v>
      </c>
      <c r="T2439" s="5">
        <v>176328.5</v>
      </c>
      <c r="U2439">
        <v>44</v>
      </c>
      <c r="V2439" t="s">
        <v>42</v>
      </c>
      <c r="W2439" s="5">
        <v>1250</v>
      </c>
      <c r="X2439" s="5">
        <f>Table1[[#This Row],[Attendance]]*Table1[[#This Row],[Average Ticket Price]]</f>
        <v>63501250</v>
      </c>
      <c r="Y2439" s="5" t="s">
        <v>683</v>
      </c>
    </row>
    <row r="2440" spans="1:25" x14ac:dyDescent="0.25">
      <c r="A2440" t="s">
        <v>481</v>
      </c>
      <c r="B2440" s="8">
        <v>45349</v>
      </c>
      <c r="C2440">
        <f t="shared" si="38"/>
        <v>2024</v>
      </c>
      <c r="D2440" t="s">
        <v>22</v>
      </c>
      <c r="E2440" t="s">
        <v>23</v>
      </c>
      <c r="F2440" t="s">
        <v>24</v>
      </c>
      <c r="G2440" t="b">
        <v>1</v>
      </c>
      <c r="H2440">
        <v>1</v>
      </c>
      <c r="I2440">
        <v>2</v>
      </c>
      <c r="J2440" t="s">
        <v>54</v>
      </c>
      <c r="K2440" s="5">
        <v>9558</v>
      </c>
      <c r="L2440" t="s">
        <v>40</v>
      </c>
      <c r="M2440" t="s">
        <v>27</v>
      </c>
      <c r="N2440">
        <v>44</v>
      </c>
      <c r="O2440">
        <v>0</v>
      </c>
      <c r="P2440">
        <v>0</v>
      </c>
      <c r="Q2440" t="s">
        <v>87</v>
      </c>
      <c r="R2440" s="5">
        <v>122337</v>
      </c>
      <c r="S2440">
        <v>8.73</v>
      </c>
      <c r="T2440" s="5">
        <v>235194.25</v>
      </c>
      <c r="U2440">
        <v>20</v>
      </c>
      <c r="V2440" t="s">
        <v>42</v>
      </c>
      <c r="W2440" s="5">
        <v>1500</v>
      </c>
      <c r="X2440" s="5">
        <f>Table1[[#This Row],[Attendance]]*Table1[[#This Row],[Average Ticket Price]]</f>
        <v>14337000</v>
      </c>
      <c r="Y2440" s="5" t="s">
        <v>683</v>
      </c>
    </row>
    <row r="2441" spans="1:25" x14ac:dyDescent="0.25">
      <c r="A2441" t="s">
        <v>328</v>
      </c>
      <c r="B2441" s="8">
        <v>45744</v>
      </c>
      <c r="C2441">
        <f t="shared" si="38"/>
        <v>2025</v>
      </c>
      <c r="D2441" t="s">
        <v>97</v>
      </c>
      <c r="E2441" t="s">
        <v>37</v>
      </c>
      <c r="F2441" t="s">
        <v>38</v>
      </c>
      <c r="G2441" t="b">
        <v>0</v>
      </c>
      <c r="H2441">
        <v>3</v>
      </c>
      <c r="I2441">
        <v>1</v>
      </c>
      <c r="J2441" t="s">
        <v>25</v>
      </c>
      <c r="K2441" s="5">
        <v>16207</v>
      </c>
      <c r="L2441" t="s">
        <v>169</v>
      </c>
      <c r="M2441" t="s">
        <v>34</v>
      </c>
      <c r="N2441">
        <v>23</v>
      </c>
      <c r="O2441">
        <v>0</v>
      </c>
      <c r="P2441">
        <v>1</v>
      </c>
      <c r="Q2441" t="s">
        <v>28</v>
      </c>
      <c r="R2441" s="5">
        <v>61511</v>
      </c>
      <c r="S2441">
        <v>9.35</v>
      </c>
      <c r="T2441" s="5">
        <v>141071.93</v>
      </c>
      <c r="U2441">
        <v>54</v>
      </c>
      <c r="V2441" t="s">
        <v>29</v>
      </c>
      <c r="W2441" s="5">
        <v>1000</v>
      </c>
      <c r="X2441" s="5">
        <f>Table1[[#This Row],[Attendance]]*Table1[[#This Row],[Average Ticket Price]]</f>
        <v>16207000</v>
      </c>
      <c r="Y2441" s="5" t="s">
        <v>683</v>
      </c>
    </row>
    <row r="2442" spans="1:25" x14ac:dyDescent="0.25">
      <c r="A2442" t="s">
        <v>433</v>
      </c>
      <c r="B2442" s="8">
        <v>45568</v>
      </c>
      <c r="C2442">
        <f t="shared" si="38"/>
        <v>2024</v>
      </c>
      <c r="D2442" t="s">
        <v>97</v>
      </c>
      <c r="E2442" t="s">
        <v>23</v>
      </c>
      <c r="F2442" t="s">
        <v>44</v>
      </c>
      <c r="G2442" t="b">
        <v>0</v>
      </c>
      <c r="H2442">
        <v>2</v>
      </c>
      <c r="I2442">
        <v>4</v>
      </c>
      <c r="J2442" t="s">
        <v>54</v>
      </c>
      <c r="K2442" s="5">
        <v>41446</v>
      </c>
      <c r="L2442" t="s">
        <v>90</v>
      </c>
      <c r="M2442" t="s">
        <v>34</v>
      </c>
      <c r="N2442">
        <v>92</v>
      </c>
      <c r="O2442">
        <v>0</v>
      </c>
      <c r="P2442">
        <v>0</v>
      </c>
      <c r="Q2442" t="s">
        <v>41</v>
      </c>
      <c r="R2442" s="5">
        <v>47163</v>
      </c>
      <c r="S2442">
        <v>6.21</v>
      </c>
      <c r="T2442" s="5">
        <v>106497.12</v>
      </c>
      <c r="U2442">
        <v>64</v>
      </c>
      <c r="V2442" t="s">
        <v>29</v>
      </c>
      <c r="W2442" s="5">
        <v>1500</v>
      </c>
      <c r="X2442" s="5">
        <f>Table1[[#This Row],[Attendance]]*Table1[[#This Row],[Average Ticket Price]]</f>
        <v>62169000</v>
      </c>
      <c r="Y2442" s="5" t="s">
        <v>683</v>
      </c>
    </row>
    <row r="2443" spans="1:25" x14ac:dyDescent="0.25">
      <c r="A2443" t="s">
        <v>199</v>
      </c>
      <c r="B2443" s="8">
        <v>45710</v>
      </c>
      <c r="C2443">
        <f t="shared" si="38"/>
        <v>2025</v>
      </c>
      <c r="D2443" t="s">
        <v>89</v>
      </c>
      <c r="E2443" t="s">
        <v>66</v>
      </c>
      <c r="F2443" t="s">
        <v>44</v>
      </c>
      <c r="G2443" t="b">
        <v>0</v>
      </c>
      <c r="H2443">
        <v>5</v>
      </c>
      <c r="I2443">
        <v>2</v>
      </c>
      <c r="J2443" t="s">
        <v>25</v>
      </c>
      <c r="K2443" s="5">
        <v>7739</v>
      </c>
      <c r="L2443" t="s">
        <v>383</v>
      </c>
      <c r="M2443" t="s">
        <v>50</v>
      </c>
      <c r="N2443">
        <v>27</v>
      </c>
      <c r="O2443">
        <v>2</v>
      </c>
      <c r="P2443">
        <v>0</v>
      </c>
      <c r="Q2443" t="s">
        <v>51</v>
      </c>
      <c r="R2443" s="5">
        <v>13735</v>
      </c>
      <c r="S2443">
        <v>2.56</v>
      </c>
      <c r="T2443" s="5">
        <v>195813.75</v>
      </c>
      <c r="U2443">
        <v>61</v>
      </c>
      <c r="V2443" t="s">
        <v>42</v>
      </c>
      <c r="W2443" s="5">
        <v>1500</v>
      </c>
      <c r="X2443" s="5">
        <f>Table1[[#This Row],[Attendance]]*Table1[[#This Row],[Average Ticket Price]]</f>
        <v>11608500</v>
      </c>
      <c r="Y2443" s="5" t="s">
        <v>683</v>
      </c>
    </row>
    <row r="2444" spans="1:25" x14ac:dyDescent="0.25">
      <c r="A2444" t="s">
        <v>276</v>
      </c>
      <c r="B2444" s="8">
        <v>45475</v>
      </c>
      <c r="C2444">
        <f t="shared" si="38"/>
        <v>2024</v>
      </c>
      <c r="D2444" t="s">
        <v>22</v>
      </c>
      <c r="E2444" t="s">
        <v>72</v>
      </c>
      <c r="F2444" t="s">
        <v>38</v>
      </c>
      <c r="G2444" t="b">
        <v>1</v>
      </c>
      <c r="H2444">
        <v>3</v>
      </c>
      <c r="I2444">
        <v>2</v>
      </c>
      <c r="J2444" t="s">
        <v>25</v>
      </c>
      <c r="K2444" s="5">
        <v>11866</v>
      </c>
      <c r="L2444" t="s">
        <v>166</v>
      </c>
      <c r="M2444" t="s">
        <v>27</v>
      </c>
      <c r="N2444">
        <v>42</v>
      </c>
      <c r="O2444">
        <v>2</v>
      </c>
      <c r="P2444">
        <v>2</v>
      </c>
      <c r="Q2444" t="s">
        <v>62</v>
      </c>
      <c r="R2444" s="5">
        <v>145529</v>
      </c>
      <c r="S2444">
        <v>5.36</v>
      </c>
      <c r="T2444" s="5">
        <v>78114.77</v>
      </c>
      <c r="U2444">
        <v>54</v>
      </c>
      <c r="V2444" t="s">
        <v>42</v>
      </c>
      <c r="W2444" s="5">
        <v>2000</v>
      </c>
      <c r="X2444" s="5">
        <f>Table1[[#This Row],[Attendance]]*Table1[[#This Row],[Average Ticket Price]]</f>
        <v>23732000</v>
      </c>
      <c r="Y2444" s="5" t="s">
        <v>683</v>
      </c>
    </row>
    <row r="2445" spans="1:25" x14ac:dyDescent="0.25">
      <c r="A2445" t="s">
        <v>561</v>
      </c>
      <c r="B2445" s="8">
        <v>45672</v>
      </c>
      <c r="C2445">
        <f t="shared" si="38"/>
        <v>2025</v>
      </c>
      <c r="D2445" t="s">
        <v>97</v>
      </c>
      <c r="E2445" t="s">
        <v>66</v>
      </c>
      <c r="F2445" t="s">
        <v>38</v>
      </c>
      <c r="G2445" t="b">
        <v>1</v>
      </c>
      <c r="H2445">
        <v>5</v>
      </c>
      <c r="I2445">
        <v>2</v>
      </c>
      <c r="J2445" t="s">
        <v>25</v>
      </c>
      <c r="K2445" s="5">
        <v>26853</v>
      </c>
      <c r="L2445" t="s">
        <v>60</v>
      </c>
      <c r="M2445" t="s">
        <v>61</v>
      </c>
      <c r="N2445">
        <v>35</v>
      </c>
      <c r="O2445">
        <v>2</v>
      </c>
      <c r="P2445">
        <v>0</v>
      </c>
      <c r="Q2445" t="s">
        <v>51</v>
      </c>
      <c r="R2445" s="5">
        <v>99796</v>
      </c>
      <c r="S2445">
        <v>9.1300000000000008</v>
      </c>
      <c r="T2445" s="5">
        <v>230414.6</v>
      </c>
      <c r="U2445">
        <v>30</v>
      </c>
      <c r="V2445" t="s">
        <v>29</v>
      </c>
      <c r="W2445" s="5">
        <v>2250</v>
      </c>
      <c r="X2445" s="5">
        <f>Table1[[#This Row],[Attendance]]*Table1[[#This Row],[Average Ticket Price]]</f>
        <v>60419250</v>
      </c>
      <c r="Y2445" s="5" t="s">
        <v>683</v>
      </c>
    </row>
    <row r="2446" spans="1:25" x14ac:dyDescent="0.25">
      <c r="A2446" t="s">
        <v>284</v>
      </c>
      <c r="B2446" s="8">
        <v>45410</v>
      </c>
      <c r="C2446">
        <f t="shared" si="38"/>
        <v>2024</v>
      </c>
      <c r="D2446" t="s">
        <v>97</v>
      </c>
      <c r="E2446" t="s">
        <v>37</v>
      </c>
      <c r="F2446" t="s">
        <v>24</v>
      </c>
      <c r="G2446" t="b">
        <v>1</v>
      </c>
      <c r="H2446">
        <v>4</v>
      </c>
      <c r="I2446">
        <v>0</v>
      </c>
      <c r="J2446" t="s">
        <v>25</v>
      </c>
      <c r="K2446" s="5">
        <v>21574</v>
      </c>
      <c r="L2446" t="s">
        <v>169</v>
      </c>
      <c r="M2446" t="s">
        <v>34</v>
      </c>
      <c r="N2446">
        <v>14</v>
      </c>
      <c r="O2446">
        <v>2</v>
      </c>
      <c r="P2446">
        <v>2</v>
      </c>
      <c r="Q2446" t="s">
        <v>62</v>
      </c>
      <c r="R2446" s="5">
        <v>24744</v>
      </c>
      <c r="S2446">
        <v>5.19</v>
      </c>
      <c r="T2446" s="5">
        <v>203830.5</v>
      </c>
      <c r="U2446">
        <v>54</v>
      </c>
      <c r="V2446" t="s">
        <v>29</v>
      </c>
      <c r="W2446" s="5">
        <v>1500</v>
      </c>
      <c r="X2446" s="5">
        <f>Table1[[#This Row],[Attendance]]*Table1[[#This Row],[Average Ticket Price]]</f>
        <v>32361000</v>
      </c>
      <c r="Y2446" s="5" t="s">
        <v>683</v>
      </c>
    </row>
    <row r="2447" spans="1:25" x14ac:dyDescent="0.25">
      <c r="A2447" t="s">
        <v>241</v>
      </c>
      <c r="B2447" s="8">
        <v>45486</v>
      </c>
      <c r="C2447">
        <f t="shared" si="38"/>
        <v>2024</v>
      </c>
      <c r="D2447" t="s">
        <v>69</v>
      </c>
      <c r="E2447" t="s">
        <v>66</v>
      </c>
      <c r="F2447" t="s">
        <v>24</v>
      </c>
      <c r="G2447" t="b">
        <v>1</v>
      </c>
      <c r="H2447">
        <v>0</v>
      </c>
      <c r="I2447">
        <v>3</v>
      </c>
      <c r="J2447" t="s">
        <v>54</v>
      </c>
      <c r="K2447" s="5">
        <v>26102</v>
      </c>
      <c r="L2447" t="s">
        <v>399</v>
      </c>
      <c r="M2447" t="s">
        <v>50</v>
      </c>
      <c r="N2447">
        <v>75</v>
      </c>
      <c r="O2447">
        <v>0</v>
      </c>
      <c r="P2447">
        <v>1</v>
      </c>
      <c r="Q2447" t="s">
        <v>87</v>
      </c>
      <c r="R2447" s="5">
        <v>111556</v>
      </c>
      <c r="S2447">
        <v>3.19</v>
      </c>
      <c r="T2447" s="5">
        <v>165093.69</v>
      </c>
      <c r="U2447">
        <v>48</v>
      </c>
      <c r="V2447" t="s">
        <v>42</v>
      </c>
      <c r="W2447" s="5">
        <v>1250</v>
      </c>
      <c r="X2447" s="5">
        <f>Table1[[#This Row],[Attendance]]*Table1[[#This Row],[Average Ticket Price]]</f>
        <v>32627500</v>
      </c>
      <c r="Y2447" s="5" t="s">
        <v>683</v>
      </c>
    </row>
    <row r="2448" spans="1:25" x14ac:dyDescent="0.25">
      <c r="A2448" t="s">
        <v>236</v>
      </c>
      <c r="B2448" s="8">
        <v>45427</v>
      </c>
      <c r="C2448">
        <f t="shared" si="38"/>
        <v>2024</v>
      </c>
      <c r="D2448" t="s">
        <v>89</v>
      </c>
      <c r="E2448" t="s">
        <v>72</v>
      </c>
      <c r="F2448" t="s">
        <v>38</v>
      </c>
      <c r="G2448" t="b">
        <v>1</v>
      </c>
      <c r="H2448">
        <v>0</v>
      </c>
      <c r="I2448">
        <v>3</v>
      </c>
      <c r="J2448" t="s">
        <v>54</v>
      </c>
      <c r="K2448" s="5">
        <v>31295</v>
      </c>
      <c r="L2448" t="s">
        <v>161</v>
      </c>
      <c r="M2448" t="s">
        <v>61</v>
      </c>
      <c r="N2448">
        <v>48</v>
      </c>
      <c r="O2448">
        <v>1</v>
      </c>
      <c r="P2448">
        <v>0</v>
      </c>
      <c r="Q2448" t="s">
        <v>51</v>
      </c>
      <c r="R2448" s="5">
        <v>75120</v>
      </c>
      <c r="S2448">
        <v>5.5</v>
      </c>
      <c r="T2448" s="5">
        <v>151823.57</v>
      </c>
      <c r="U2448">
        <v>56</v>
      </c>
      <c r="V2448" t="s">
        <v>29</v>
      </c>
      <c r="W2448" s="5">
        <v>1250</v>
      </c>
      <c r="X2448" s="5">
        <f>Table1[[#This Row],[Attendance]]*Table1[[#This Row],[Average Ticket Price]]</f>
        <v>39118750</v>
      </c>
      <c r="Y2448" s="5" t="s">
        <v>683</v>
      </c>
    </row>
    <row r="2449" spans="1:25" x14ac:dyDescent="0.25">
      <c r="A2449" t="s">
        <v>453</v>
      </c>
      <c r="B2449" s="8">
        <v>45804</v>
      </c>
      <c r="C2449">
        <f t="shared" si="38"/>
        <v>2025</v>
      </c>
      <c r="D2449" t="s">
        <v>31</v>
      </c>
      <c r="E2449" t="s">
        <v>48</v>
      </c>
      <c r="F2449" t="s">
        <v>24</v>
      </c>
      <c r="G2449" t="b">
        <v>0</v>
      </c>
      <c r="H2449">
        <v>1</v>
      </c>
      <c r="I2449">
        <v>3</v>
      </c>
      <c r="J2449" t="s">
        <v>54</v>
      </c>
      <c r="K2449" s="5">
        <v>28186</v>
      </c>
      <c r="L2449" t="s">
        <v>285</v>
      </c>
      <c r="M2449" t="s">
        <v>61</v>
      </c>
      <c r="N2449">
        <v>81</v>
      </c>
      <c r="O2449">
        <v>0</v>
      </c>
      <c r="P2449">
        <v>1</v>
      </c>
      <c r="Q2449" t="s">
        <v>62</v>
      </c>
      <c r="R2449" s="5">
        <v>107717</v>
      </c>
      <c r="S2449">
        <v>8.0299999999999994</v>
      </c>
      <c r="T2449" s="5">
        <v>178016.05</v>
      </c>
      <c r="U2449">
        <v>25</v>
      </c>
      <c r="V2449" t="s">
        <v>29</v>
      </c>
      <c r="W2449" s="5">
        <v>1000</v>
      </c>
      <c r="X2449" s="5">
        <f>Table1[[#This Row],[Attendance]]*Table1[[#This Row],[Average Ticket Price]]</f>
        <v>28186000</v>
      </c>
      <c r="Y2449" s="5" t="s">
        <v>683</v>
      </c>
    </row>
    <row r="2450" spans="1:25" x14ac:dyDescent="0.25">
      <c r="A2450" t="s">
        <v>553</v>
      </c>
      <c r="B2450" s="8">
        <v>45401</v>
      </c>
      <c r="C2450">
        <f t="shared" si="38"/>
        <v>2024</v>
      </c>
      <c r="D2450" t="s">
        <v>53</v>
      </c>
      <c r="E2450" t="s">
        <v>83</v>
      </c>
      <c r="F2450" t="s">
        <v>24</v>
      </c>
      <c r="G2450" t="b">
        <v>0</v>
      </c>
      <c r="H2450">
        <v>0</v>
      </c>
      <c r="I2450">
        <v>1</v>
      </c>
      <c r="J2450" t="s">
        <v>54</v>
      </c>
      <c r="K2450" s="5">
        <v>38984</v>
      </c>
      <c r="L2450" t="s">
        <v>73</v>
      </c>
      <c r="M2450" t="s">
        <v>34</v>
      </c>
      <c r="N2450">
        <v>62</v>
      </c>
      <c r="O2450">
        <v>2</v>
      </c>
      <c r="P2450">
        <v>0</v>
      </c>
      <c r="Q2450" t="s">
        <v>41</v>
      </c>
      <c r="R2450" s="5">
        <v>57542</v>
      </c>
      <c r="S2450">
        <v>1.66</v>
      </c>
      <c r="T2450" s="5">
        <v>211943.91</v>
      </c>
      <c r="U2450">
        <v>40</v>
      </c>
      <c r="V2450" t="s">
        <v>29</v>
      </c>
      <c r="W2450" s="5">
        <v>750</v>
      </c>
      <c r="X2450" s="5">
        <f>Table1[[#This Row],[Attendance]]*Table1[[#This Row],[Average Ticket Price]]</f>
        <v>29238000</v>
      </c>
      <c r="Y2450" s="5" t="s">
        <v>683</v>
      </c>
    </row>
    <row r="2451" spans="1:25" x14ac:dyDescent="0.25">
      <c r="A2451" t="s">
        <v>410</v>
      </c>
      <c r="B2451" s="8">
        <v>45784</v>
      </c>
      <c r="C2451">
        <f t="shared" si="38"/>
        <v>2025</v>
      </c>
      <c r="D2451" t="s">
        <v>89</v>
      </c>
      <c r="E2451" t="s">
        <v>66</v>
      </c>
      <c r="F2451" t="s">
        <v>44</v>
      </c>
      <c r="G2451" t="b">
        <v>0</v>
      </c>
      <c r="H2451">
        <v>0</v>
      </c>
      <c r="I2451">
        <v>4</v>
      </c>
      <c r="J2451" t="s">
        <v>54</v>
      </c>
      <c r="K2451" s="5">
        <v>41353</v>
      </c>
      <c r="L2451" t="s">
        <v>399</v>
      </c>
      <c r="M2451" t="s">
        <v>50</v>
      </c>
      <c r="N2451">
        <v>21</v>
      </c>
      <c r="O2451">
        <v>1</v>
      </c>
      <c r="P2451">
        <v>0</v>
      </c>
      <c r="Q2451" t="s">
        <v>46</v>
      </c>
      <c r="R2451" s="5">
        <v>132012</v>
      </c>
      <c r="S2451">
        <v>6.08</v>
      </c>
      <c r="T2451" s="5">
        <v>198422.39999999999</v>
      </c>
      <c r="U2451">
        <v>53</v>
      </c>
      <c r="V2451" t="s">
        <v>152</v>
      </c>
      <c r="W2451" s="5">
        <v>1250</v>
      </c>
      <c r="X2451" s="5">
        <f>Table1[[#This Row],[Attendance]]*Table1[[#This Row],[Average Ticket Price]]</f>
        <v>51691250</v>
      </c>
      <c r="Y2451" s="5" t="s">
        <v>683</v>
      </c>
    </row>
    <row r="2452" spans="1:25" x14ac:dyDescent="0.25">
      <c r="A2452" t="s">
        <v>390</v>
      </c>
      <c r="B2452" s="8">
        <v>45967</v>
      </c>
      <c r="C2452">
        <f t="shared" si="38"/>
        <v>2025</v>
      </c>
      <c r="D2452" t="s">
        <v>97</v>
      </c>
      <c r="E2452" t="s">
        <v>23</v>
      </c>
      <c r="F2452" t="s">
        <v>44</v>
      </c>
      <c r="G2452" t="b">
        <v>0</v>
      </c>
      <c r="H2452">
        <v>5</v>
      </c>
      <c r="I2452">
        <v>4</v>
      </c>
      <c r="J2452" t="s">
        <v>25</v>
      </c>
      <c r="K2452" s="5">
        <v>17484</v>
      </c>
      <c r="L2452" t="s">
        <v>308</v>
      </c>
      <c r="M2452" t="s">
        <v>27</v>
      </c>
      <c r="N2452">
        <v>22</v>
      </c>
      <c r="O2452">
        <v>1</v>
      </c>
      <c r="P2452">
        <v>0</v>
      </c>
      <c r="Q2452" t="s">
        <v>28</v>
      </c>
      <c r="R2452" s="5">
        <v>24246</v>
      </c>
      <c r="S2452">
        <v>2.16</v>
      </c>
      <c r="T2452" s="5">
        <v>152546.96</v>
      </c>
      <c r="U2452">
        <v>27</v>
      </c>
      <c r="V2452" t="s">
        <v>152</v>
      </c>
      <c r="W2452" s="5">
        <v>1250</v>
      </c>
      <c r="X2452" s="5">
        <f>Table1[[#This Row],[Attendance]]*Table1[[#This Row],[Average Ticket Price]]</f>
        <v>21855000</v>
      </c>
      <c r="Y2452" s="5" t="s">
        <v>683</v>
      </c>
    </row>
    <row r="2453" spans="1:25" x14ac:dyDescent="0.25">
      <c r="A2453" t="s">
        <v>183</v>
      </c>
      <c r="B2453" s="8">
        <v>45868</v>
      </c>
      <c r="C2453">
        <f t="shared" si="38"/>
        <v>2025</v>
      </c>
      <c r="D2453" t="s">
        <v>97</v>
      </c>
      <c r="E2453" t="s">
        <v>32</v>
      </c>
      <c r="F2453" t="s">
        <v>24</v>
      </c>
      <c r="G2453" t="b">
        <v>1</v>
      </c>
      <c r="H2453">
        <v>2</v>
      </c>
      <c r="I2453">
        <v>3</v>
      </c>
      <c r="J2453" t="s">
        <v>54</v>
      </c>
      <c r="K2453" s="5">
        <v>42301</v>
      </c>
      <c r="L2453" t="s">
        <v>93</v>
      </c>
      <c r="M2453" t="s">
        <v>27</v>
      </c>
      <c r="N2453">
        <v>45</v>
      </c>
      <c r="O2453">
        <v>0</v>
      </c>
      <c r="P2453">
        <v>1</v>
      </c>
      <c r="Q2453" t="s">
        <v>41</v>
      </c>
      <c r="R2453" s="5">
        <v>50066</v>
      </c>
      <c r="S2453">
        <v>7.47</v>
      </c>
      <c r="T2453" s="5">
        <v>248449.38</v>
      </c>
      <c r="U2453">
        <v>48</v>
      </c>
      <c r="V2453" t="s">
        <v>42</v>
      </c>
      <c r="W2453" s="5">
        <v>2500</v>
      </c>
      <c r="X2453" s="5">
        <f>Table1[[#This Row],[Attendance]]*Table1[[#This Row],[Average Ticket Price]]</f>
        <v>105752500</v>
      </c>
      <c r="Y2453" s="5" t="s">
        <v>683</v>
      </c>
    </row>
    <row r="2454" spans="1:25" x14ac:dyDescent="0.25">
      <c r="A2454" t="s">
        <v>342</v>
      </c>
      <c r="B2454" s="8">
        <v>45479</v>
      </c>
      <c r="C2454">
        <f t="shared" si="38"/>
        <v>2024</v>
      </c>
      <c r="D2454" t="s">
        <v>97</v>
      </c>
      <c r="E2454" t="s">
        <v>72</v>
      </c>
      <c r="F2454" t="s">
        <v>44</v>
      </c>
      <c r="G2454" t="b">
        <v>1</v>
      </c>
      <c r="H2454">
        <v>2</v>
      </c>
      <c r="I2454">
        <v>4</v>
      </c>
      <c r="J2454" t="s">
        <v>54</v>
      </c>
      <c r="K2454" s="5">
        <v>8647</v>
      </c>
      <c r="L2454" t="s">
        <v>40</v>
      </c>
      <c r="M2454" t="s">
        <v>34</v>
      </c>
      <c r="N2454">
        <v>88</v>
      </c>
      <c r="O2454">
        <v>0</v>
      </c>
      <c r="P2454">
        <v>0</v>
      </c>
      <c r="Q2454" t="s">
        <v>81</v>
      </c>
      <c r="R2454" s="5">
        <v>67328</v>
      </c>
      <c r="S2454">
        <v>1.38</v>
      </c>
      <c r="T2454" s="5">
        <v>65049.35</v>
      </c>
      <c r="U2454">
        <v>37</v>
      </c>
      <c r="V2454" t="s">
        <v>29</v>
      </c>
      <c r="W2454" s="5">
        <v>1500</v>
      </c>
      <c r="X2454" s="5">
        <f>Table1[[#This Row],[Attendance]]*Table1[[#This Row],[Average Ticket Price]]</f>
        <v>12970500</v>
      </c>
      <c r="Y2454" s="5" t="s">
        <v>683</v>
      </c>
    </row>
    <row r="2455" spans="1:25" x14ac:dyDescent="0.25">
      <c r="A2455" t="s">
        <v>396</v>
      </c>
      <c r="B2455" s="8">
        <v>45983</v>
      </c>
      <c r="C2455">
        <f t="shared" si="38"/>
        <v>2025</v>
      </c>
      <c r="D2455" t="s">
        <v>77</v>
      </c>
      <c r="E2455" t="s">
        <v>48</v>
      </c>
      <c r="F2455" t="s">
        <v>24</v>
      </c>
      <c r="G2455" t="b">
        <v>0</v>
      </c>
      <c r="H2455">
        <v>5</v>
      </c>
      <c r="I2455">
        <v>0</v>
      </c>
      <c r="J2455" t="s">
        <v>25</v>
      </c>
      <c r="K2455" s="5">
        <v>25367</v>
      </c>
      <c r="L2455" t="s">
        <v>198</v>
      </c>
      <c r="M2455" t="s">
        <v>61</v>
      </c>
      <c r="N2455">
        <v>13</v>
      </c>
      <c r="O2455">
        <v>0</v>
      </c>
      <c r="P2455">
        <v>2</v>
      </c>
      <c r="Q2455" t="s">
        <v>46</v>
      </c>
      <c r="R2455" s="5">
        <v>114825</v>
      </c>
      <c r="S2455">
        <v>1.66</v>
      </c>
      <c r="T2455" s="5">
        <v>79518.39</v>
      </c>
      <c r="U2455">
        <v>57</v>
      </c>
      <c r="V2455" t="s">
        <v>42</v>
      </c>
      <c r="W2455" s="5">
        <v>1250</v>
      </c>
      <c r="X2455" s="5">
        <f>Table1[[#This Row],[Attendance]]*Table1[[#This Row],[Average Ticket Price]]</f>
        <v>31708750</v>
      </c>
      <c r="Y2455" s="5" t="s">
        <v>683</v>
      </c>
    </row>
    <row r="2456" spans="1:25" x14ac:dyDescent="0.25">
      <c r="A2456" t="s">
        <v>187</v>
      </c>
      <c r="B2456" s="8">
        <v>45851</v>
      </c>
      <c r="C2456">
        <f t="shared" si="38"/>
        <v>2025</v>
      </c>
      <c r="D2456" t="s">
        <v>31</v>
      </c>
      <c r="E2456" t="s">
        <v>72</v>
      </c>
      <c r="F2456" t="s">
        <v>38</v>
      </c>
      <c r="G2456" t="b">
        <v>0</v>
      </c>
      <c r="H2456">
        <v>5</v>
      </c>
      <c r="I2456">
        <v>1</v>
      </c>
      <c r="J2456" t="s">
        <v>25</v>
      </c>
      <c r="K2456" s="5">
        <v>9981</v>
      </c>
      <c r="L2456" t="s">
        <v>75</v>
      </c>
      <c r="M2456" t="s">
        <v>61</v>
      </c>
      <c r="N2456">
        <v>31</v>
      </c>
      <c r="O2456">
        <v>0</v>
      </c>
      <c r="P2456">
        <v>2</v>
      </c>
      <c r="Q2456" t="s">
        <v>41</v>
      </c>
      <c r="R2456" s="5">
        <v>39289</v>
      </c>
      <c r="S2456">
        <v>7.88</v>
      </c>
      <c r="T2456" s="5">
        <v>244914.21</v>
      </c>
      <c r="U2456">
        <v>61</v>
      </c>
      <c r="V2456" t="s">
        <v>29</v>
      </c>
      <c r="W2456" s="5">
        <v>1750</v>
      </c>
      <c r="X2456" s="5">
        <f>Table1[[#This Row],[Attendance]]*Table1[[#This Row],[Average Ticket Price]]</f>
        <v>17466750</v>
      </c>
      <c r="Y2456" s="5" t="s">
        <v>683</v>
      </c>
    </row>
    <row r="2457" spans="1:25" x14ac:dyDescent="0.25">
      <c r="A2457" t="s">
        <v>653</v>
      </c>
      <c r="B2457" s="8">
        <v>45950</v>
      </c>
      <c r="C2457">
        <f t="shared" si="38"/>
        <v>2025</v>
      </c>
      <c r="D2457" t="s">
        <v>89</v>
      </c>
      <c r="E2457" t="s">
        <v>48</v>
      </c>
      <c r="F2457" t="s">
        <v>24</v>
      </c>
      <c r="G2457" t="b">
        <v>0</v>
      </c>
      <c r="H2457">
        <v>3</v>
      </c>
      <c r="I2457">
        <v>1</v>
      </c>
      <c r="J2457" t="s">
        <v>25</v>
      </c>
      <c r="K2457" s="5">
        <v>21910</v>
      </c>
      <c r="L2457" t="s">
        <v>296</v>
      </c>
      <c r="M2457" t="s">
        <v>34</v>
      </c>
      <c r="N2457">
        <v>63</v>
      </c>
      <c r="O2457">
        <v>1</v>
      </c>
      <c r="P2457">
        <v>1</v>
      </c>
      <c r="Q2457" t="s">
        <v>87</v>
      </c>
      <c r="R2457" s="5">
        <v>28048</v>
      </c>
      <c r="S2457">
        <v>2.13</v>
      </c>
      <c r="T2457" s="5">
        <v>229290.78</v>
      </c>
      <c r="U2457">
        <v>21</v>
      </c>
      <c r="V2457" t="s">
        <v>29</v>
      </c>
      <c r="W2457" s="5">
        <v>1000</v>
      </c>
      <c r="X2457" s="5">
        <f>Table1[[#This Row],[Attendance]]*Table1[[#This Row],[Average Ticket Price]]</f>
        <v>21910000</v>
      </c>
      <c r="Y2457" s="5" t="s">
        <v>683</v>
      </c>
    </row>
    <row r="2458" spans="1:25" x14ac:dyDescent="0.25">
      <c r="A2458" t="s">
        <v>171</v>
      </c>
      <c r="B2458" s="8">
        <v>45899</v>
      </c>
      <c r="C2458">
        <f t="shared" si="38"/>
        <v>2025</v>
      </c>
      <c r="D2458" t="s">
        <v>36</v>
      </c>
      <c r="E2458" t="s">
        <v>72</v>
      </c>
      <c r="F2458" t="s">
        <v>44</v>
      </c>
      <c r="G2458" t="b">
        <v>1</v>
      </c>
      <c r="H2458">
        <v>3</v>
      </c>
      <c r="I2458">
        <v>3</v>
      </c>
      <c r="J2458" t="s">
        <v>39</v>
      </c>
      <c r="K2458" s="5">
        <v>40637</v>
      </c>
      <c r="L2458" t="s">
        <v>244</v>
      </c>
      <c r="M2458" t="s">
        <v>50</v>
      </c>
      <c r="N2458">
        <v>70</v>
      </c>
      <c r="O2458">
        <v>0</v>
      </c>
      <c r="P2458">
        <v>0</v>
      </c>
      <c r="Q2458" t="s">
        <v>51</v>
      </c>
      <c r="R2458" s="5">
        <v>22322</v>
      </c>
      <c r="S2458">
        <v>3.83</v>
      </c>
      <c r="T2458" s="5">
        <v>193489.85</v>
      </c>
      <c r="U2458">
        <v>37</v>
      </c>
      <c r="V2458" t="s">
        <v>42</v>
      </c>
      <c r="W2458" s="5">
        <v>1500</v>
      </c>
      <c r="X2458" s="5">
        <f>Table1[[#This Row],[Attendance]]*Table1[[#This Row],[Average Ticket Price]]</f>
        <v>60955500</v>
      </c>
      <c r="Y2458" s="5" t="s">
        <v>683</v>
      </c>
    </row>
    <row r="2459" spans="1:25" x14ac:dyDescent="0.25">
      <c r="A2459" t="s">
        <v>513</v>
      </c>
      <c r="B2459" s="8">
        <v>46013</v>
      </c>
      <c r="C2459">
        <f t="shared" si="38"/>
        <v>2025</v>
      </c>
      <c r="D2459" t="s">
        <v>69</v>
      </c>
      <c r="E2459" t="s">
        <v>98</v>
      </c>
      <c r="F2459" t="s">
        <v>44</v>
      </c>
      <c r="G2459" t="b">
        <v>0</v>
      </c>
      <c r="H2459">
        <v>4</v>
      </c>
      <c r="I2459">
        <v>2</v>
      </c>
      <c r="J2459" t="s">
        <v>25</v>
      </c>
      <c r="K2459" s="5">
        <v>24723</v>
      </c>
      <c r="L2459" t="s">
        <v>109</v>
      </c>
      <c r="M2459" t="s">
        <v>34</v>
      </c>
      <c r="N2459">
        <v>35</v>
      </c>
      <c r="O2459">
        <v>0</v>
      </c>
      <c r="P2459">
        <v>2</v>
      </c>
      <c r="Q2459" t="s">
        <v>87</v>
      </c>
      <c r="R2459" s="5">
        <v>99940</v>
      </c>
      <c r="S2459">
        <v>7.12</v>
      </c>
      <c r="T2459" s="5">
        <v>3060.91</v>
      </c>
      <c r="U2459">
        <v>51</v>
      </c>
      <c r="V2459" t="s">
        <v>29</v>
      </c>
      <c r="W2459" s="5">
        <v>1750</v>
      </c>
      <c r="X2459" s="5">
        <f>Table1[[#This Row],[Attendance]]*Table1[[#This Row],[Average Ticket Price]]</f>
        <v>43265250</v>
      </c>
      <c r="Y2459" s="5" t="s">
        <v>683</v>
      </c>
    </row>
    <row r="2460" spans="1:25" x14ac:dyDescent="0.25">
      <c r="A2460" t="s">
        <v>585</v>
      </c>
      <c r="B2460" s="8">
        <v>45987</v>
      </c>
      <c r="C2460">
        <f t="shared" si="38"/>
        <v>2025</v>
      </c>
      <c r="D2460" t="s">
        <v>89</v>
      </c>
      <c r="E2460" t="s">
        <v>66</v>
      </c>
      <c r="F2460" t="s">
        <v>44</v>
      </c>
      <c r="G2460" t="b">
        <v>1</v>
      </c>
      <c r="H2460">
        <v>5</v>
      </c>
      <c r="I2460">
        <v>0</v>
      </c>
      <c r="J2460" t="s">
        <v>25</v>
      </c>
      <c r="K2460" s="5">
        <v>52726</v>
      </c>
      <c r="L2460" t="s">
        <v>301</v>
      </c>
      <c r="M2460" t="s">
        <v>50</v>
      </c>
      <c r="N2460">
        <v>66</v>
      </c>
      <c r="O2460">
        <v>0</v>
      </c>
      <c r="P2460">
        <v>0</v>
      </c>
      <c r="Q2460" t="s">
        <v>46</v>
      </c>
      <c r="R2460" s="5">
        <v>130318</v>
      </c>
      <c r="S2460">
        <v>1.0900000000000001</v>
      </c>
      <c r="T2460" s="5">
        <v>242436.75</v>
      </c>
      <c r="U2460">
        <v>59</v>
      </c>
      <c r="V2460" t="s">
        <v>29</v>
      </c>
      <c r="W2460" s="5">
        <v>1500</v>
      </c>
      <c r="X2460" s="5">
        <f>Table1[[#This Row],[Attendance]]*Table1[[#This Row],[Average Ticket Price]]</f>
        <v>79089000</v>
      </c>
      <c r="Y2460" s="5" t="s">
        <v>683</v>
      </c>
    </row>
    <row r="2461" spans="1:25" x14ac:dyDescent="0.25">
      <c r="A2461" t="s">
        <v>418</v>
      </c>
      <c r="B2461" s="8">
        <v>45916</v>
      </c>
      <c r="C2461">
        <f t="shared" si="38"/>
        <v>2025</v>
      </c>
      <c r="D2461" t="s">
        <v>89</v>
      </c>
      <c r="E2461" t="s">
        <v>66</v>
      </c>
      <c r="F2461" t="s">
        <v>44</v>
      </c>
      <c r="G2461" t="b">
        <v>0</v>
      </c>
      <c r="H2461">
        <v>2</v>
      </c>
      <c r="I2461">
        <v>0</v>
      </c>
      <c r="J2461" t="s">
        <v>25</v>
      </c>
      <c r="K2461" s="5">
        <v>12593</v>
      </c>
      <c r="L2461" t="s">
        <v>231</v>
      </c>
      <c r="M2461" t="s">
        <v>61</v>
      </c>
      <c r="N2461">
        <v>36</v>
      </c>
      <c r="O2461">
        <v>1</v>
      </c>
      <c r="P2461">
        <v>0</v>
      </c>
      <c r="Q2461" t="s">
        <v>51</v>
      </c>
      <c r="R2461" s="5">
        <v>56210</v>
      </c>
      <c r="S2461">
        <v>3.54</v>
      </c>
      <c r="T2461" s="5">
        <v>150836.76999999999</v>
      </c>
      <c r="U2461">
        <v>24</v>
      </c>
      <c r="V2461" t="s">
        <v>29</v>
      </c>
      <c r="W2461" s="5">
        <v>1500</v>
      </c>
      <c r="X2461" s="5">
        <f>Table1[[#This Row],[Attendance]]*Table1[[#This Row],[Average Ticket Price]]</f>
        <v>18889500</v>
      </c>
      <c r="Y2461" s="5" t="s">
        <v>683</v>
      </c>
    </row>
    <row r="2462" spans="1:25" x14ac:dyDescent="0.25">
      <c r="A2462" t="s">
        <v>547</v>
      </c>
      <c r="B2462" s="8">
        <v>45826</v>
      </c>
      <c r="C2462">
        <f t="shared" si="38"/>
        <v>2025</v>
      </c>
      <c r="D2462" t="s">
        <v>77</v>
      </c>
      <c r="E2462" t="s">
        <v>48</v>
      </c>
      <c r="F2462" t="s">
        <v>24</v>
      </c>
      <c r="G2462" t="b">
        <v>0</v>
      </c>
      <c r="H2462">
        <v>0</v>
      </c>
      <c r="I2462">
        <v>1</v>
      </c>
      <c r="J2462" t="s">
        <v>54</v>
      </c>
      <c r="K2462" s="5">
        <v>49780</v>
      </c>
      <c r="L2462" t="s">
        <v>111</v>
      </c>
      <c r="M2462" t="s">
        <v>61</v>
      </c>
      <c r="N2462">
        <v>82</v>
      </c>
      <c r="O2462">
        <v>1</v>
      </c>
      <c r="P2462">
        <v>1</v>
      </c>
      <c r="Q2462" t="s">
        <v>81</v>
      </c>
      <c r="R2462" s="5">
        <v>136306</v>
      </c>
      <c r="S2462">
        <v>3.52</v>
      </c>
      <c r="T2462" s="5">
        <v>49439.9</v>
      </c>
      <c r="U2462">
        <v>45</v>
      </c>
      <c r="V2462" t="s">
        <v>29</v>
      </c>
      <c r="W2462" s="5">
        <v>3000</v>
      </c>
      <c r="X2462" s="5">
        <f>Table1[[#This Row],[Attendance]]*Table1[[#This Row],[Average Ticket Price]]</f>
        <v>149340000</v>
      </c>
      <c r="Y2462" s="5" t="s">
        <v>683</v>
      </c>
    </row>
    <row r="2463" spans="1:25" x14ac:dyDescent="0.25">
      <c r="A2463" t="s">
        <v>543</v>
      </c>
      <c r="B2463" s="8">
        <v>45389</v>
      </c>
      <c r="C2463">
        <f t="shared" si="38"/>
        <v>2024</v>
      </c>
      <c r="D2463" t="s">
        <v>22</v>
      </c>
      <c r="E2463" t="s">
        <v>72</v>
      </c>
      <c r="F2463" t="s">
        <v>38</v>
      </c>
      <c r="G2463" t="b">
        <v>0</v>
      </c>
      <c r="H2463">
        <v>5</v>
      </c>
      <c r="I2463">
        <v>2</v>
      </c>
      <c r="J2463" t="s">
        <v>25</v>
      </c>
      <c r="K2463" s="5">
        <v>42875</v>
      </c>
      <c r="L2463" t="s">
        <v>121</v>
      </c>
      <c r="M2463" t="s">
        <v>27</v>
      </c>
      <c r="N2463">
        <v>55</v>
      </c>
      <c r="O2463">
        <v>0</v>
      </c>
      <c r="P2463">
        <v>0</v>
      </c>
      <c r="Q2463" t="s">
        <v>41</v>
      </c>
      <c r="R2463" s="5">
        <v>7618</v>
      </c>
      <c r="S2463">
        <v>5.36</v>
      </c>
      <c r="T2463" s="5">
        <v>6712.49</v>
      </c>
      <c r="U2463">
        <v>29</v>
      </c>
      <c r="V2463" t="s">
        <v>42</v>
      </c>
      <c r="W2463" s="5">
        <v>2250</v>
      </c>
      <c r="X2463" s="5">
        <f>Table1[[#This Row],[Attendance]]*Table1[[#This Row],[Average Ticket Price]]</f>
        <v>96468750</v>
      </c>
      <c r="Y2463" s="5" t="s">
        <v>683</v>
      </c>
    </row>
    <row r="2464" spans="1:25" x14ac:dyDescent="0.25">
      <c r="A2464" t="s">
        <v>564</v>
      </c>
      <c r="B2464" s="8">
        <v>45626</v>
      </c>
      <c r="C2464">
        <f t="shared" si="38"/>
        <v>2024</v>
      </c>
      <c r="D2464" t="s">
        <v>89</v>
      </c>
      <c r="E2464" t="s">
        <v>48</v>
      </c>
      <c r="F2464" t="s">
        <v>44</v>
      </c>
      <c r="G2464" t="b">
        <v>0</v>
      </c>
      <c r="H2464">
        <v>5</v>
      </c>
      <c r="I2464">
        <v>1</v>
      </c>
      <c r="J2464" t="s">
        <v>25</v>
      </c>
      <c r="K2464" s="5">
        <v>36185</v>
      </c>
      <c r="L2464" t="s">
        <v>75</v>
      </c>
      <c r="M2464" t="s">
        <v>50</v>
      </c>
      <c r="N2464">
        <v>22</v>
      </c>
      <c r="O2464">
        <v>0</v>
      </c>
      <c r="P2464">
        <v>1</v>
      </c>
      <c r="Q2464" t="s">
        <v>41</v>
      </c>
      <c r="R2464" s="5">
        <v>55446</v>
      </c>
      <c r="S2464">
        <v>3.51</v>
      </c>
      <c r="T2464" s="5">
        <v>173974</v>
      </c>
      <c r="U2464">
        <v>20</v>
      </c>
      <c r="V2464" t="s">
        <v>152</v>
      </c>
      <c r="W2464" s="5">
        <v>1750</v>
      </c>
      <c r="X2464" s="5">
        <f>Table1[[#This Row],[Attendance]]*Table1[[#This Row],[Average Ticket Price]]</f>
        <v>63323750</v>
      </c>
      <c r="Y2464" s="5" t="s">
        <v>683</v>
      </c>
    </row>
    <row r="2465" spans="1:25" x14ac:dyDescent="0.25">
      <c r="A2465" t="s">
        <v>277</v>
      </c>
      <c r="B2465" s="8">
        <v>45750</v>
      </c>
      <c r="C2465">
        <f t="shared" si="38"/>
        <v>2025</v>
      </c>
      <c r="D2465" t="s">
        <v>77</v>
      </c>
      <c r="E2465" t="s">
        <v>37</v>
      </c>
      <c r="F2465" t="s">
        <v>24</v>
      </c>
      <c r="G2465" t="b">
        <v>0</v>
      </c>
      <c r="H2465">
        <v>1</v>
      </c>
      <c r="I2465">
        <v>3</v>
      </c>
      <c r="J2465" t="s">
        <v>54</v>
      </c>
      <c r="K2465" s="5">
        <v>44249</v>
      </c>
      <c r="L2465" t="s">
        <v>57</v>
      </c>
      <c r="M2465" t="s">
        <v>61</v>
      </c>
      <c r="N2465">
        <v>80</v>
      </c>
      <c r="O2465">
        <v>0</v>
      </c>
      <c r="P2465">
        <v>1</v>
      </c>
      <c r="Q2465" t="s">
        <v>81</v>
      </c>
      <c r="R2465" s="5">
        <v>97892</v>
      </c>
      <c r="S2465">
        <v>4.1900000000000004</v>
      </c>
      <c r="T2465" s="5">
        <v>40329.919999999998</v>
      </c>
      <c r="U2465">
        <v>50</v>
      </c>
      <c r="V2465" t="s">
        <v>29</v>
      </c>
      <c r="W2465" s="5">
        <v>1500</v>
      </c>
      <c r="X2465" s="5">
        <f>Table1[[#This Row],[Attendance]]*Table1[[#This Row],[Average Ticket Price]]</f>
        <v>66373500</v>
      </c>
      <c r="Y2465" s="5" t="s">
        <v>683</v>
      </c>
    </row>
    <row r="2466" spans="1:25" x14ac:dyDescent="0.25">
      <c r="A2466" t="s">
        <v>401</v>
      </c>
      <c r="B2466" s="8">
        <v>45350</v>
      </c>
      <c r="C2466">
        <f t="shared" si="38"/>
        <v>2024</v>
      </c>
      <c r="D2466" t="s">
        <v>22</v>
      </c>
      <c r="E2466" t="s">
        <v>23</v>
      </c>
      <c r="F2466" t="s">
        <v>24</v>
      </c>
      <c r="G2466" t="b">
        <v>1</v>
      </c>
      <c r="H2466">
        <v>5</v>
      </c>
      <c r="I2466">
        <v>2</v>
      </c>
      <c r="J2466" t="s">
        <v>25</v>
      </c>
      <c r="K2466" s="5">
        <v>31554</v>
      </c>
      <c r="L2466" t="s">
        <v>176</v>
      </c>
      <c r="M2466" t="s">
        <v>50</v>
      </c>
      <c r="N2466">
        <v>13</v>
      </c>
      <c r="O2466">
        <v>0</v>
      </c>
      <c r="P2466">
        <v>1</v>
      </c>
      <c r="Q2466" t="s">
        <v>46</v>
      </c>
      <c r="R2466" s="5">
        <v>106341</v>
      </c>
      <c r="S2466">
        <v>4.84</v>
      </c>
      <c r="T2466" s="5">
        <v>244078.23</v>
      </c>
      <c r="U2466">
        <v>19</v>
      </c>
      <c r="V2466" t="s">
        <v>29</v>
      </c>
      <c r="W2466" s="5">
        <v>1750</v>
      </c>
      <c r="X2466" s="5">
        <f>Table1[[#This Row],[Attendance]]*Table1[[#This Row],[Average Ticket Price]]</f>
        <v>55219500</v>
      </c>
      <c r="Y2466" s="5" t="s">
        <v>683</v>
      </c>
    </row>
    <row r="2467" spans="1:25" x14ac:dyDescent="0.25">
      <c r="A2467" t="s">
        <v>137</v>
      </c>
      <c r="B2467" s="8">
        <v>45531</v>
      </c>
      <c r="C2467">
        <f t="shared" si="38"/>
        <v>2024</v>
      </c>
      <c r="D2467" t="s">
        <v>69</v>
      </c>
      <c r="E2467" t="s">
        <v>32</v>
      </c>
      <c r="F2467" t="s">
        <v>24</v>
      </c>
      <c r="G2467" t="b">
        <v>1</v>
      </c>
      <c r="H2467">
        <v>3</v>
      </c>
      <c r="I2467">
        <v>3</v>
      </c>
      <c r="J2467" t="s">
        <v>39</v>
      </c>
      <c r="K2467" s="5">
        <v>34502</v>
      </c>
      <c r="L2467" t="s">
        <v>45</v>
      </c>
      <c r="M2467" t="s">
        <v>50</v>
      </c>
      <c r="N2467">
        <v>67</v>
      </c>
      <c r="O2467">
        <v>1</v>
      </c>
      <c r="P2467">
        <v>1</v>
      </c>
      <c r="Q2467" t="s">
        <v>81</v>
      </c>
      <c r="R2467" s="5">
        <v>65674</v>
      </c>
      <c r="S2467">
        <v>8.85</v>
      </c>
      <c r="T2467" s="5">
        <v>189549.79</v>
      </c>
      <c r="U2467">
        <v>49</v>
      </c>
      <c r="V2467" t="s">
        <v>29</v>
      </c>
      <c r="W2467" s="5">
        <v>1000</v>
      </c>
      <c r="X2467" s="5">
        <f>Table1[[#This Row],[Attendance]]*Table1[[#This Row],[Average Ticket Price]]</f>
        <v>34502000</v>
      </c>
      <c r="Y2467" s="5" t="s">
        <v>683</v>
      </c>
    </row>
    <row r="2468" spans="1:25" x14ac:dyDescent="0.25">
      <c r="A2468" t="s">
        <v>275</v>
      </c>
      <c r="B2468" s="8">
        <v>45713</v>
      </c>
      <c r="C2468">
        <f t="shared" si="38"/>
        <v>2025</v>
      </c>
      <c r="D2468" t="s">
        <v>36</v>
      </c>
      <c r="E2468" t="s">
        <v>32</v>
      </c>
      <c r="F2468" t="s">
        <v>38</v>
      </c>
      <c r="G2468" t="b">
        <v>1</v>
      </c>
      <c r="H2468">
        <v>0</v>
      </c>
      <c r="I2468">
        <v>0</v>
      </c>
      <c r="J2468" t="s">
        <v>39</v>
      </c>
      <c r="K2468" s="5">
        <v>15364</v>
      </c>
      <c r="L2468" t="s">
        <v>402</v>
      </c>
      <c r="M2468" t="s">
        <v>34</v>
      </c>
      <c r="N2468">
        <v>48</v>
      </c>
      <c r="O2468">
        <v>2</v>
      </c>
      <c r="P2468">
        <v>0</v>
      </c>
      <c r="Q2468" t="s">
        <v>87</v>
      </c>
      <c r="R2468" s="5">
        <v>93621</v>
      </c>
      <c r="S2468">
        <v>5.53</v>
      </c>
      <c r="T2468" s="5">
        <v>54934.47</v>
      </c>
      <c r="U2468">
        <v>41</v>
      </c>
      <c r="V2468" t="s">
        <v>29</v>
      </c>
      <c r="W2468" s="5">
        <v>1500</v>
      </c>
      <c r="X2468" s="5">
        <f>Table1[[#This Row],[Attendance]]*Table1[[#This Row],[Average Ticket Price]]</f>
        <v>23046000</v>
      </c>
      <c r="Y2468" s="5" t="s">
        <v>683</v>
      </c>
    </row>
    <row r="2469" spans="1:25" x14ac:dyDescent="0.25">
      <c r="A2469" t="s">
        <v>286</v>
      </c>
      <c r="B2469" s="8">
        <v>45929</v>
      </c>
      <c r="C2469">
        <f t="shared" si="38"/>
        <v>2025</v>
      </c>
      <c r="D2469" t="s">
        <v>53</v>
      </c>
      <c r="E2469" t="s">
        <v>72</v>
      </c>
      <c r="F2469" t="s">
        <v>24</v>
      </c>
      <c r="G2469" t="b">
        <v>0</v>
      </c>
      <c r="H2469">
        <v>3</v>
      </c>
      <c r="I2469">
        <v>0</v>
      </c>
      <c r="J2469" t="s">
        <v>25</v>
      </c>
      <c r="K2469" s="5">
        <v>9439</v>
      </c>
      <c r="L2469" t="s">
        <v>133</v>
      </c>
      <c r="M2469" t="s">
        <v>61</v>
      </c>
      <c r="N2469">
        <v>30</v>
      </c>
      <c r="O2469">
        <v>1</v>
      </c>
      <c r="P2469">
        <v>0</v>
      </c>
      <c r="Q2469" t="s">
        <v>81</v>
      </c>
      <c r="R2469" s="5">
        <v>3365</v>
      </c>
      <c r="S2469">
        <v>3.56</v>
      </c>
      <c r="T2469" s="5">
        <v>158539.98000000001</v>
      </c>
      <c r="U2469">
        <v>38</v>
      </c>
      <c r="V2469" t="s">
        <v>42</v>
      </c>
      <c r="W2469" s="5">
        <v>500</v>
      </c>
      <c r="X2469" s="5">
        <f>Table1[[#This Row],[Attendance]]*Table1[[#This Row],[Average Ticket Price]]</f>
        <v>4719500</v>
      </c>
      <c r="Y2469" s="5" t="s">
        <v>683</v>
      </c>
    </row>
    <row r="2470" spans="1:25" x14ac:dyDescent="0.25">
      <c r="A2470" t="s">
        <v>326</v>
      </c>
      <c r="B2470" s="8">
        <v>45802</v>
      </c>
      <c r="C2470">
        <f t="shared" si="38"/>
        <v>2025</v>
      </c>
      <c r="D2470" t="s">
        <v>22</v>
      </c>
      <c r="E2470" t="s">
        <v>23</v>
      </c>
      <c r="F2470" t="s">
        <v>24</v>
      </c>
      <c r="G2470" t="b">
        <v>1</v>
      </c>
      <c r="H2470">
        <v>1</v>
      </c>
      <c r="I2470">
        <v>4</v>
      </c>
      <c r="J2470" t="s">
        <v>54</v>
      </c>
      <c r="K2470" s="5">
        <v>12899</v>
      </c>
      <c r="L2470" t="s">
        <v>310</v>
      </c>
      <c r="M2470" t="s">
        <v>50</v>
      </c>
      <c r="N2470">
        <v>27</v>
      </c>
      <c r="O2470">
        <v>0</v>
      </c>
      <c r="P2470">
        <v>1</v>
      </c>
      <c r="Q2470" t="s">
        <v>28</v>
      </c>
      <c r="R2470" s="5">
        <v>145295</v>
      </c>
      <c r="S2470">
        <v>4.41</v>
      </c>
      <c r="T2470" s="5">
        <v>240271.06</v>
      </c>
      <c r="U2470">
        <v>64</v>
      </c>
      <c r="V2470" t="s">
        <v>29</v>
      </c>
      <c r="W2470" s="5">
        <v>1500</v>
      </c>
      <c r="X2470" s="5">
        <f>Table1[[#This Row],[Attendance]]*Table1[[#This Row],[Average Ticket Price]]</f>
        <v>19348500</v>
      </c>
      <c r="Y2470" s="5" t="s">
        <v>683</v>
      </c>
    </row>
    <row r="2471" spans="1:25" x14ac:dyDescent="0.25">
      <c r="A2471" t="s">
        <v>187</v>
      </c>
      <c r="B2471" s="8">
        <v>45957</v>
      </c>
      <c r="C2471">
        <f t="shared" si="38"/>
        <v>2025</v>
      </c>
      <c r="D2471" t="s">
        <v>97</v>
      </c>
      <c r="E2471" t="s">
        <v>72</v>
      </c>
      <c r="F2471" t="s">
        <v>38</v>
      </c>
      <c r="G2471" t="b">
        <v>0</v>
      </c>
      <c r="H2471">
        <v>1</v>
      </c>
      <c r="I2471">
        <v>3</v>
      </c>
      <c r="J2471" t="s">
        <v>54</v>
      </c>
      <c r="K2471" s="5">
        <v>9585</v>
      </c>
      <c r="L2471" t="s">
        <v>293</v>
      </c>
      <c r="M2471" t="s">
        <v>27</v>
      </c>
      <c r="N2471">
        <v>56</v>
      </c>
      <c r="O2471">
        <v>2</v>
      </c>
      <c r="P2471">
        <v>0</v>
      </c>
      <c r="Q2471" t="s">
        <v>51</v>
      </c>
      <c r="R2471" s="5">
        <v>108798</v>
      </c>
      <c r="S2471">
        <v>2.88</v>
      </c>
      <c r="T2471" s="5">
        <v>120576.61</v>
      </c>
      <c r="U2471">
        <v>45</v>
      </c>
      <c r="V2471" t="s">
        <v>29</v>
      </c>
      <c r="W2471" s="5">
        <v>1500</v>
      </c>
      <c r="X2471" s="5">
        <f>Table1[[#This Row],[Attendance]]*Table1[[#This Row],[Average Ticket Price]]</f>
        <v>14377500</v>
      </c>
      <c r="Y2471" s="5" t="s">
        <v>683</v>
      </c>
    </row>
    <row r="2472" spans="1:25" x14ac:dyDescent="0.25">
      <c r="A2472" t="s">
        <v>242</v>
      </c>
      <c r="B2472" s="8">
        <v>45402</v>
      </c>
      <c r="C2472">
        <f t="shared" si="38"/>
        <v>2024</v>
      </c>
      <c r="D2472" t="s">
        <v>31</v>
      </c>
      <c r="E2472" t="s">
        <v>23</v>
      </c>
      <c r="F2472" t="s">
        <v>24</v>
      </c>
      <c r="G2472" t="b">
        <v>0</v>
      </c>
      <c r="H2472">
        <v>2</v>
      </c>
      <c r="I2472">
        <v>0</v>
      </c>
      <c r="J2472" t="s">
        <v>25</v>
      </c>
      <c r="K2472" s="5">
        <v>26185</v>
      </c>
      <c r="L2472" t="s">
        <v>67</v>
      </c>
      <c r="M2472" t="s">
        <v>50</v>
      </c>
      <c r="N2472">
        <v>66</v>
      </c>
      <c r="O2472">
        <v>1</v>
      </c>
      <c r="P2472">
        <v>0</v>
      </c>
      <c r="Q2472" t="s">
        <v>81</v>
      </c>
      <c r="R2472" s="5">
        <v>62331</v>
      </c>
      <c r="S2472">
        <v>0.85</v>
      </c>
      <c r="T2472" s="5">
        <v>19429.05</v>
      </c>
      <c r="U2472">
        <v>35</v>
      </c>
      <c r="V2472" t="s">
        <v>29</v>
      </c>
      <c r="W2472" s="5">
        <v>1000</v>
      </c>
      <c r="X2472" s="5">
        <f>Table1[[#This Row],[Attendance]]*Table1[[#This Row],[Average Ticket Price]]</f>
        <v>26185000</v>
      </c>
      <c r="Y2472" s="5" t="s">
        <v>683</v>
      </c>
    </row>
    <row r="2473" spans="1:25" x14ac:dyDescent="0.25">
      <c r="A2473" t="s">
        <v>260</v>
      </c>
      <c r="B2473" s="8">
        <v>45334</v>
      </c>
      <c r="C2473">
        <f t="shared" si="38"/>
        <v>2024</v>
      </c>
      <c r="D2473" t="s">
        <v>77</v>
      </c>
      <c r="E2473" t="s">
        <v>66</v>
      </c>
      <c r="F2473" t="s">
        <v>24</v>
      </c>
      <c r="G2473" t="b">
        <v>1</v>
      </c>
      <c r="H2473">
        <v>5</v>
      </c>
      <c r="I2473">
        <v>4</v>
      </c>
      <c r="J2473" t="s">
        <v>25</v>
      </c>
      <c r="K2473" s="5">
        <v>28888</v>
      </c>
      <c r="L2473" t="s">
        <v>80</v>
      </c>
      <c r="M2473" t="s">
        <v>50</v>
      </c>
      <c r="N2473">
        <v>53</v>
      </c>
      <c r="O2473">
        <v>0</v>
      </c>
      <c r="P2473">
        <v>0</v>
      </c>
      <c r="Q2473" t="s">
        <v>28</v>
      </c>
      <c r="R2473" s="5">
        <v>2843</v>
      </c>
      <c r="S2473">
        <v>3.42</v>
      </c>
      <c r="T2473" s="5">
        <v>166621.35999999999</v>
      </c>
      <c r="U2473">
        <v>26</v>
      </c>
      <c r="V2473" t="s">
        <v>42</v>
      </c>
      <c r="W2473" s="5">
        <v>2500</v>
      </c>
      <c r="X2473" s="5">
        <f>Table1[[#This Row],[Attendance]]*Table1[[#This Row],[Average Ticket Price]]</f>
        <v>72220000</v>
      </c>
      <c r="Y2473" s="5" t="s">
        <v>683</v>
      </c>
    </row>
    <row r="2474" spans="1:25" x14ac:dyDescent="0.25">
      <c r="A2474" t="s">
        <v>187</v>
      </c>
      <c r="B2474" s="8">
        <v>45446</v>
      </c>
      <c r="C2474">
        <f t="shared" si="38"/>
        <v>2024</v>
      </c>
      <c r="D2474" t="s">
        <v>31</v>
      </c>
      <c r="E2474" t="s">
        <v>98</v>
      </c>
      <c r="F2474" t="s">
        <v>24</v>
      </c>
      <c r="G2474" t="b">
        <v>1</v>
      </c>
      <c r="H2474">
        <v>0</v>
      </c>
      <c r="I2474">
        <v>0</v>
      </c>
      <c r="J2474" t="s">
        <v>39</v>
      </c>
      <c r="K2474" s="5">
        <v>53452</v>
      </c>
      <c r="L2474" t="s">
        <v>167</v>
      </c>
      <c r="M2474" t="s">
        <v>61</v>
      </c>
      <c r="N2474">
        <v>33</v>
      </c>
      <c r="O2474">
        <v>0</v>
      </c>
      <c r="P2474">
        <v>2</v>
      </c>
      <c r="Q2474" t="s">
        <v>46</v>
      </c>
      <c r="R2474" s="5">
        <v>31756</v>
      </c>
      <c r="S2474">
        <v>5.43</v>
      </c>
      <c r="T2474" s="5">
        <v>152700.88</v>
      </c>
      <c r="U2474">
        <v>61</v>
      </c>
      <c r="V2474" t="s">
        <v>29</v>
      </c>
      <c r="W2474" s="5">
        <v>2250</v>
      </c>
      <c r="X2474" s="5">
        <f>Table1[[#This Row],[Attendance]]*Table1[[#This Row],[Average Ticket Price]]</f>
        <v>120267000</v>
      </c>
      <c r="Y2474" s="5" t="s">
        <v>683</v>
      </c>
    </row>
    <row r="2475" spans="1:25" x14ac:dyDescent="0.25">
      <c r="A2475" t="s">
        <v>320</v>
      </c>
      <c r="B2475" s="8">
        <v>45886</v>
      </c>
      <c r="C2475">
        <f t="shared" si="38"/>
        <v>2025</v>
      </c>
      <c r="D2475" t="s">
        <v>31</v>
      </c>
      <c r="E2475" t="s">
        <v>72</v>
      </c>
      <c r="F2475" t="s">
        <v>38</v>
      </c>
      <c r="G2475" t="b">
        <v>1</v>
      </c>
      <c r="H2475">
        <v>1</v>
      </c>
      <c r="I2475">
        <v>1</v>
      </c>
      <c r="J2475" t="s">
        <v>39</v>
      </c>
      <c r="K2475" s="5">
        <v>36681</v>
      </c>
      <c r="L2475" t="s">
        <v>257</v>
      </c>
      <c r="M2475" t="s">
        <v>34</v>
      </c>
      <c r="N2475">
        <v>89</v>
      </c>
      <c r="O2475">
        <v>2</v>
      </c>
      <c r="P2475">
        <v>0</v>
      </c>
      <c r="Q2475" t="s">
        <v>81</v>
      </c>
      <c r="R2475" s="5">
        <v>59610</v>
      </c>
      <c r="S2475">
        <v>8.32</v>
      </c>
      <c r="T2475" s="5">
        <v>4479.34</v>
      </c>
      <c r="U2475">
        <v>35</v>
      </c>
      <c r="V2475" t="s">
        <v>29</v>
      </c>
      <c r="W2475" s="5">
        <v>2000</v>
      </c>
      <c r="X2475" s="5">
        <f>Table1[[#This Row],[Attendance]]*Table1[[#This Row],[Average Ticket Price]]</f>
        <v>73362000</v>
      </c>
      <c r="Y2475" s="5" t="s">
        <v>683</v>
      </c>
    </row>
    <row r="2476" spans="1:25" x14ac:dyDescent="0.25">
      <c r="A2476" t="s">
        <v>140</v>
      </c>
      <c r="B2476" s="8">
        <v>45809</v>
      </c>
      <c r="C2476">
        <f t="shared" si="38"/>
        <v>2025</v>
      </c>
      <c r="D2476" t="s">
        <v>89</v>
      </c>
      <c r="E2476" t="s">
        <v>83</v>
      </c>
      <c r="F2476" t="s">
        <v>38</v>
      </c>
      <c r="G2476" t="b">
        <v>0</v>
      </c>
      <c r="H2476">
        <v>1</v>
      </c>
      <c r="I2476">
        <v>3</v>
      </c>
      <c r="J2476" t="s">
        <v>54</v>
      </c>
      <c r="K2476" s="5">
        <v>34530</v>
      </c>
      <c r="L2476" t="s">
        <v>316</v>
      </c>
      <c r="M2476" t="s">
        <v>34</v>
      </c>
      <c r="N2476">
        <v>84</v>
      </c>
      <c r="O2476">
        <v>1</v>
      </c>
      <c r="P2476">
        <v>0</v>
      </c>
      <c r="Q2476" t="s">
        <v>28</v>
      </c>
      <c r="R2476" s="5">
        <v>108138</v>
      </c>
      <c r="S2476">
        <v>5.66</v>
      </c>
      <c r="T2476" s="5">
        <v>187624.29</v>
      </c>
      <c r="U2476">
        <v>24</v>
      </c>
      <c r="V2476" t="s">
        <v>42</v>
      </c>
      <c r="W2476" s="5">
        <v>1500</v>
      </c>
      <c r="X2476" s="5">
        <f>Table1[[#This Row],[Attendance]]*Table1[[#This Row],[Average Ticket Price]]</f>
        <v>51795000</v>
      </c>
      <c r="Y2476" s="5" t="s">
        <v>683</v>
      </c>
    </row>
    <row r="2477" spans="1:25" x14ac:dyDescent="0.25">
      <c r="A2477" t="s">
        <v>429</v>
      </c>
      <c r="B2477" s="8">
        <v>45816</v>
      </c>
      <c r="C2477">
        <f t="shared" si="38"/>
        <v>2025</v>
      </c>
      <c r="D2477" t="s">
        <v>36</v>
      </c>
      <c r="E2477" t="s">
        <v>48</v>
      </c>
      <c r="F2477" t="s">
        <v>24</v>
      </c>
      <c r="G2477" t="b">
        <v>0</v>
      </c>
      <c r="H2477">
        <v>2</v>
      </c>
      <c r="I2477">
        <v>0</v>
      </c>
      <c r="J2477" t="s">
        <v>25</v>
      </c>
      <c r="K2477" s="5">
        <v>40838</v>
      </c>
      <c r="L2477" t="s">
        <v>221</v>
      </c>
      <c r="M2477" t="s">
        <v>50</v>
      </c>
      <c r="N2477">
        <v>15</v>
      </c>
      <c r="O2477">
        <v>0</v>
      </c>
      <c r="P2477">
        <v>1</v>
      </c>
      <c r="Q2477" t="s">
        <v>41</v>
      </c>
      <c r="R2477" s="5">
        <v>23982</v>
      </c>
      <c r="S2477">
        <v>4.4400000000000004</v>
      </c>
      <c r="T2477" s="5">
        <v>229264.36</v>
      </c>
      <c r="U2477">
        <v>18</v>
      </c>
      <c r="V2477" t="s">
        <v>42</v>
      </c>
      <c r="W2477" s="5">
        <v>2250</v>
      </c>
      <c r="X2477" s="5">
        <f>Table1[[#This Row],[Attendance]]*Table1[[#This Row],[Average Ticket Price]]</f>
        <v>91885500</v>
      </c>
      <c r="Y2477" s="5" t="s">
        <v>683</v>
      </c>
    </row>
    <row r="2478" spans="1:25" x14ac:dyDescent="0.25">
      <c r="A2478" t="s">
        <v>642</v>
      </c>
      <c r="B2478" s="8">
        <v>45703</v>
      </c>
      <c r="C2478">
        <f t="shared" si="38"/>
        <v>2025</v>
      </c>
      <c r="D2478" t="s">
        <v>53</v>
      </c>
      <c r="E2478" t="s">
        <v>23</v>
      </c>
      <c r="F2478" t="s">
        <v>38</v>
      </c>
      <c r="G2478" t="b">
        <v>0</v>
      </c>
      <c r="H2478">
        <v>0</v>
      </c>
      <c r="I2478">
        <v>3</v>
      </c>
      <c r="J2478" t="s">
        <v>54</v>
      </c>
      <c r="K2478" s="5">
        <v>52571</v>
      </c>
      <c r="L2478" t="s">
        <v>57</v>
      </c>
      <c r="M2478" t="s">
        <v>61</v>
      </c>
      <c r="N2478">
        <v>45</v>
      </c>
      <c r="O2478">
        <v>2</v>
      </c>
      <c r="P2478">
        <v>1</v>
      </c>
      <c r="Q2478" t="s">
        <v>81</v>
      </c>
      <c r="R2478" s="5">
        <v>92811</v>
      </c>
      <c r="S2478">
        <v>9.4700000000000006</v>
      </c>
      <c r="T2478" s="5">
        <v>217963.53</v>
      </c>
      <c r="U2478">
        <v>54</v>
      </c>
      <c r="V2478" t="s">
        <v>42</v>
      </c>
      <c r="W2478" s="5">
        <v>1000</v>
      </c>
      <c r="X2478" s="5">
        <f>Table1[[#This Row],[Attendance]]*Table1[[#This Row],[Average Ticket Price]]</f>
        <v>52571000</v>
      </c>
      <c r="Y2478" s="5" t="s">
        <v>683</v>
      </c>
    </row>
    <row r="2479" spans="1:25" x14ac:dyDescent="0.25">
      <c r="A2479" t="s">
        <v>275</v>
      </c>
      <c r="B2479" s="8">
        <v>45650</v>
      </c>
      <c r="C2479">
        <f t="shared" si="38"/>
        <v>2024</v>
      </c>
      <c r="D2479" t="s">
        <v>77</v>
      </c>
      <c r="E2479" t="s">
        <v>83</v>
      </c>
      <c r="F2479" t="s">
        <v>44</v>
      </c>
      <c r="G2479" t="b">
        <v>1</v>
      </c>
      <c r="H2479">
        <v>0</v>
      </c>
      <c r="I2479">
        <v>4</v>
      </c>
      <c r="J2479" t="s">
        <v>54</v>
      </c>
      <c r="K2479" s="5">
        <v>30667</v>
      </c>
      <c r="L2479" t="s">
        <v>135</v>
      </c>
      <c r="M2479" t="s">
        <v>61</v>
      </c>
      <c r="N2479">
        <v>51</v>
      </c>
      <c r="O2479">
        <v>0</v>
      </c>
      <c r="P2479">
        <v>0</v>
      </c>
      <c r="Q2479" t="s">
        <v>28</v>
      </c>
      <c r="R2479" s="5">
        <v>31852</v>
      </c>
      <c r="S2479">
        <v>5.56</v>
      </c>
      <c r="T2479" s="5">
        <v>38794.74</v>
      </c>
      <c r="U2479">
        <v>57</v>
      </c>
      <c r="V2479" t="s">
        <v>29</v>
      </c>
      <c r="W2479" s="5">
        <v>2000</v>
      </c>
      <c r="X2479" s="5">
        <f>Table1[[#This Row],[Attendance]]*Table1[[#This Row],[Average Ticket Price]]</f>
        <v>61334000</v>
      </c>
      <c r="Y2479" s="5" t="s">
        <v>683</v>
      </c>
    </row>
    <row r="2480" spans="1:25" x14ac:dyDescent="0.25">
      <c r="A2480" t="s">
        <v>581</v>
      </c>
      <c r="B2480" s="8">
        <v>45798</v>
      </c>
      <c r="C2480">
        <f t="shared" si="38"/>
        <v>2025</v>
      </c>
      <c r="D2480" t="s">
        <v>36</v>
      </c>
      <c r="E2480" t="s">
        <v>98</v>
      </c>
      <c r="F2480" t="s">
        <v>44</v>
      </c>
      <c r="G2480" t="b">
        <v>1</v>
      </c>
      <c r="H2480">
        <v>0</v>
      </c>
      <c r="I2480">
        <v>1</v>
      </c>
      <c r="J2480" t="s">
        <v>54</v>
      </c>
      <c r="K2480" s="5">
        <v>30679</v>
      </c>
      <c r="L2480" t="s">
        <v>331</v>
      </c>
      <c r="M2480" t="s">
        <v>61</v>
      </c>
      <c r="N2480">
        <v>82</v>
      </c>
      <c r="O2480">
        <v>1</v>
      </c>
      <c r="P2480">
        <v>0</v>
      </c>
      <c r="Q2480" t="s">
        <v>87</v>
      </c>
      <c r="R2480" s="5">
        <v>73937</v>
      </c>
      <c r="S2480">
        <v>2.84</v>
      </c>
      <c r="T2480" s="5">
        <v>66098.539999999994</v>
      </c>
      <c r="U2480">
        <v>47</v>
      </c>
      <c r="V2480" t="s">
        <v>29</v>
      </c>
      <c r="W2480" s="5">
        <v>750</v>
      </c>
      <c r="X2480" s="5">
        <f>Table1[[#This Row],[Attendance]]*Table1[[#This Row],[Average Ticket Price]]</f>
        <v>23009250</v>
      </c>
      <c r="Y2480" s="5" t="s">
        <v>683</v>
      </c>
    </row>
    <row r="2481" spans="1:25" x14ac:dyDescent="0.25">
      <c r="A2481" t="s">
        <v>359</v>
      </c>
      <c r="B2481" s="8">
        <v>45544</v>
      </c>
      <c r="C2481">
        <f t="shared" si="38"/>
        <v>2024</v>
      </c>
      <c r="D2481" t="s">
        <v>36</v>
      </c>
      <c r="E2481" t="s">
        <v>23</v>
      </c>
      <c r="F2481" t="s">
        <v>24</v>
      </c>
      <c r="G2481" t="b">
        <v>0</v>
      </c>
      <c r="H2481">
        <v>1</v>
      </c>
      <c r="I2481">
        <v>4</v>
      </c>
      <c r="J2481" t="s">
        <v>54</v>
      </c>
      <c r="K2481" s="5">
        <v>39401</v>
      </c>
      <c r="L2481" t="s">
        <v>208</v>
      </c>
      <c r="M2481" t="s">
        <v>34</v>
      </c>
      <c r="N2481">
        <v>15</v>
      </c>
      <c r="O2481">
        <v>0</v>
      </c>
      <c r="P2481">
        <v>1</v>
      </c>
      <c r="Q2481" t="s">
        <v>51</v>
      </c>
      <c r="R2481" s="5">
        <v>103046</v>
      </c>
      <c r="S2481">
        <v>9.23</v>
      </c>
      <c r="T2481" s="5">
        <v>127306.59</v>
      </c>
      <c r="U2481">
        <v>39</v>
      </c>
      <c r="V2481" t="s">
        <v>42</v>
      </c>
      <c r="W2481" s="5">
        <v>2000</v>
      </c>
      <c r="X2481" s="5">
        <f>Table1[[#This Row],[Attendance]]*Table1[[#This Row],[Average Ticket Price]]</f>
        <v>78802000</v>
      </c>
      <c r="Y2481" s="5" t="s">
        <v>683</v>
      </c>
    </row>
    <row r="2482" spans="1:25" x14ac:dyDescent="0.25">
      <c r="A2482" t="s">
        <v>546</v>
      </c>
      <c r="B2482" s="8">
        <v>45775</v>
      </c>
      <c r="C2482">
        <f t="shared" si="38"/>
        <v>2025</v>
      </c>
      <c r="D2482" t="s">
        <v>77</v>
      </c>
      <c r="E2482" t="s">
        <v>37</v>
      </c>
      <c r="F2482" t="s">
        <v>38</v>
      </c>
      <c r="G2482" t="b">
        <v>1</v>
      </c>
      <c r="H2482">
        <v>0</v>
      </c>
      <c r="I2482">
        <v>0</v>
      </c>
      <c r="J2482" t="s">
        <v>39</v>
      </c>
      <c r="K2482" s="5">
        <v>47306</v>
      </c>
      <c r="L2482" t="s">
        <v>57</v>
      </c>
      <c r="M2482" t="s">
        <v>61</v>
      </c>
      <c r="N2482">
        <v>36</v>
      </c>
      <c r="O2482">
        <v>1</v>
      </c>
      <c r="P2482">
        <v>0</v>
      </c>
      <c r="Q2482" t="s">
        <v>51</v>
      </c>
      <c r="R2482" s="5">
        <v>92914</v>
      </c>
      <c r="S2482">
        <v>7.53</v>
      </c>
      <c r="T2482" s="5">
        <v>25223.95</v>
      </c>
      <c r="U2482">
        <v>48</v>
      </c>
      <c r="V2482" t="s">
        <v>42</v>
      </c>
      <c r="W2482" s="5">
        <v>1250</v>
      </c>
      <c r="X2482" s="5">
        <f>Table1[[#This Row],[Attendance]]*Table1[[#This Row],[Average Ticket Price]]</f>
        <v>59132500</v>
      </c>
      <c r="Y2482" s="5" t="s">
        <v>683</v>
      </c>
    </row>
    <row r="2483" spans="1:25" x14ac:dyDescent="0.25">
      <c r="A2483" t="s">
        <v>527</v>
      </c>
      <c r="B2483" s="8">
        <v>45533</v>
      </c>
      <c r="C2483">
        <f t="shared" si="38"/>
        <v>2024</v>
      </c>
      <c r="D2483" t="s">
        <v>97</v>
      </c>
      <c r="E2483" t="s">
        <v>37</v>
      </c>
      <c r="F2483" t="s">
        <v>44</v>
      </c>
      <c r="G2483" t="b">
        <v>1</v>
      </c>
      <c r="H2483">
        <v>0</v>
      </c>
      <c r="I2483">
        <v>0</v>
      </c>
      <c r="J2483" t="s">
        <v>39</v>
      </c>
      <c r="K2483" s="5">
        <v>46410</v>
      </c>
      <c r="L2483" t="s">
        <v>131</v>
      </c>
      <c r="M2483" t="s">
        <v>34</v>
      </c>
      <c r="N2483">
        <v>30</v>
      </c>
      <c r="O2483">
        <v>1</v>
      </c>
      <c r="P2483">
        <v>1</v>
      </c>
      <c r="Q2483" t="s">
        <v>41</v>
      </c>
      <c r="R2483" s="5">
        <v>121696</v>
      </c>
      <c r="S2483">
        <v>1.05</v>
      </c>
      <c r="T2483" s="5">
        <v>89553.12</v>
      </c>
      <c r="U2483">
        <v>56</v>
      </c>
      <c r="V2483" t="s">
        <v>29</v>
      </c>
      <c r="W2483" s="5">
        <v>2250</v>
      </c>
      <c r="X2483" s="5">
        <f>Table1[[#This Row],[Attendance]]*Table1[[#This Row],[Average Ticket Price]]</f>
        <v>104422500</v>
      </c>
      <c r="Y2483" s="5" t="s">
        <v>683</v>
      </c>
    </row>
    <row r="2484" spans="1:25" x14ac:dyDescent="0.25">
      <c r="A2484" t="s">
        <v>162</v>
      </c>
      <c r="B2484" s="8">
        <v>45602</v>
      </c>
      <c r="C2484">
        <f t="shared" si="38"/>
        <v>2024</v>
      </c>
      <c r="D2484" t="s">
        <v>89</v>
      </c>
      <c r="E2484" t="s">
        <v>72</v>
      </c>
      <c r="F2484" t="s">
        <v>38</v>
      </c>
      <c r="G2484" t="b">
        <v>0</v>
      </c>
      <c r="H2484">
        <v>0</v>
      </c>
      <c r="I2484">
        <v>0</v>
      </c>
      <c r="J2484" t="s">
        <v>39</v>
      </c>
      <c r="K2484" s="5">
        <v>42789</v>
      </c>
      <c r="L2484" t="s">
        <v>78</v>
      </c>
      <c r="M2484" t="s">
        <v>61</v>
      </c>
      <c r="N2484">
        <v>66</v>
      </c>
      <c r="O2484">
        <v>1</v>
      </c>
      <c r="P2484">
        <v>0</v>
      </c>
      <c r="Q2484" t="s">
        <v>51</v>
      </c>
      <c r="R2484" s="5">
        <v>36627</v>
      </c>
      <c r="S2484">
        <v>8.6199999999999992</v>
      </c>
      <c r="T2484" s="5">
        <v>88130.11</v>
      </c>
      <c r="U2484">
        <v>18</v>
      </c>
      <c r="V2484" t="s">
        <v>29</v>
      </c>
      <c r="W2484" s="5">
        <v>2500</v>
      </c>
      <c r="X2484" s="5">
        <f>Table1[[#This Row],[Attendance]]*Table1[[#This Row],[Average Ticket Price]]</f>
        <v>106972500</v>
      </c>
      <c r="Y2484" s="5" t="s">
        <v>683</v>
      </c>
    </row>
    <row r="2485" spans="1:25" x14ac:dyDescent="0.25">
      <c r="A2485" t="s">
        <v>626</v>
      </c>
      <c r="B2485" s="8">
        <v>45534</v>
      </c>
      <c r="C2485">
        <f t="shared" si="38"/>
        <v>2024</v>
      </c>
      <c r="D2485" t="s">
        <v>31</v>
      </c>
      <c r="E2485" t="s">
        <v>37</v>
      </c>
      <c r="F2485" t="s">
        <v>24</v>
      </c>
      <c r="G2485" t="b">
        <v>0</v>
      </c>
      <c r="H2485">
        <v>2</v>
      </c>
      <c r="I2485">
        <v>0</v>
      </c>
      <c r="J2485" t="s">
        <v>25</v>
      </c>
      <c r="K2485" s="5">
        <v>37881</v>
      </c>
      <c r="L2485" t="s">
        <v>155</v>
      </c>
      <c r="M2485" t="s">
        <v>34</v>
      </c>
      <c r="N2485">
        <v>32</v>
      </c>
      <c r="O2485">
        <v>0</v>
      </c>
      <c r="P2485">
        <v>0</v>
      </c>
      <c r="Q2485" t="s">
        <v>87</v>
      </c>
      <c r="R2485" s="5">
        <v>63065</v>
      </c>
      <c r="S2485">
        <v>6.36</v>
      </c>
      <c r="T2485" s="5">
        <v>111374.94</v>
      </c>
      <c r="U2485">
        <v>61</v>
      </c>
      <c r="V2485" t="s">
        <v>42</v>
      </c>
      <c r="W2485" s="5">
        <v>1000</v>
      </c>
      <c r="X2485" s="5">
        <f>Table1[[#This Row],[Attendance]]*Table1[[#This Row],[Average Ticket Price]]</f>
        <v>37881000</v>
      </c>
      <c r="Y2485" s="5" t="s">
        <v>683</v>
      </c>
    </row>
    <row r="2486" spans="1:25" x14ac:dyDescent="0.25">
      <c r="A2486" t="s">
        <v>269</v>
      </c>
      <c r="B2486" s="8">
        <v>45350</v>
      </c>
      <c r="C2486">
        <f t="shared" si="38"/>
        <v>2024</v>
      </c>
      <c r="D2486" t="s">
        <v>77</v>
      </c>
      <c r="E2486" t="s">
        <v>98</v>
      </c>
      <c r="F2486" t="s">
        <v>24</v>
      </c>
      <c r="G2486" t="b">
        <v>0</v>
      </c>
      <c r="H2486">
        <v>1</v>
      </c>
      <c r="I2486">
        <v>3</v>
      </c>
      <c r="J2486" t="s">
        <v>54</v>
      </c>
      <c r="K2486" s="5">
        <v>16049</v>
      </c>
      <c r="L2486" t="s">
        <v>341</v>
      </c>
      <c r="M2486" t="s">
        <v>27</v>
      </c>
      <c r="N2486">
        <v>40</v>
      </c>
      <c r="O2486">
        <v>0</v>
      </c>
      <c r="P2486">
        <v>1</v>
      </c>
      <c r="Q2486" t="s">
        <v>87</v>
      </c>
      <c r="R2486" s="5">
        <v>115494</v>
      </c>
      <c r="S2486">
        <v>1.18</v>
      </c>
      <c r="T2486" s="5">
        <v>158254.14000000001</v>
      </c>
      <c r="U2486">
        <v>60</v>
      </c>
      <c r="V2486" t="s">
        <v>42</v>
      </c>
      <c r="W2486" s="5">
        <v>1500</v>
      </c>
      <c r="X2486" s="5">
        <f>Table1[[#This Row],[Attendance]]*Table1[[#This Row],[Average Ticket Price]]</f>
        <v>24073500</v>
      </c>
      <c r="Y2486" s="5" t="s">
        <v>683</v>
      </c>
    </row>
    <row r="2487" spans="1:25" x14ac:dyDescent="0.25">
      <c r="A2487" t="s">
        <v>240</v>
      </c>
      <c r="B2487" s="8">
        <v>46008</v>
      </c>
      <c r="C2487">
        <f t="shared" si="38"/>
        <v>2025</v>
      </c>
      <c r="D2487" t="s">
        <v>77</v>
      </c>
      <c r="E2487" t="s">
        <v>23</v>
      </c>
      <c r="F2487" t="s">
        <v>24</v>
      </c>
      <c r="G2487" t="b">
        <v>0</v>
      </c>
      <c r="H2487">
        <v>1</v>
      </c>
      <c r="I2487">
        <v>2</v>
      </c>
      <c r="J2487" t="s">
        <v>54</v>
      </c>
      <c r="K2487" s="5">
        <v>51412</v>
      </c>
      <c r="L2487" t="s">
        <v>78</v>
      </c>
      <c r="M2487" t="s">
        <v>34</v>
      </c>
      <c r="N2487">
        <v>86</v>
      </c>
      <c r="O2487">
        <v>0</v>
      </c>
      <c r="P2487">
        <v>0</v>
      </c>
      <c r="Q2487" t="s">
        <v>46</v>
      </c>
      <c r="R2487" s="5">
        <v>49018</v>
      </c>
      <c r="S2487">
        <v>3.98</v>
      </c>
      <c r="T2487" s="5">
        <v>178063.85</v>
      </c>
      <c r="U2487">
        <v>64</v>
      </c>
      <c r="V2487" t="s">
        <v>42</v>
      </c>
      <c r="W2487" s="5">
        <v>3000</v>
      </c>
      <c r="X2487" s="5">
        <f>Table1[[#This Row],[Attendance]]*Table1[[#This Row],[Average Ticket Price]]</f>
        <v>154236000</v>
      </c>
      <c r="Y2487" s="5" t="s">
        <v>683</v>
      </c>
    </row>
    <row r="2488" spans="1:25" x14ac:dyDescent="0.25">
      <c r="A2488" t="s">
        <v>573</v>
      </c>
      <c r="B2488" s="8">
        <v>45880</v>
      </c>
      <c r="C2488">
        <f t="shared" si="38"/>
        <v>2025</v>
      </c>
      <c r="D2488" t="s">
        <v>89</v>
      </c>
      <c r="E2488" t="s">
        <v>66</v>
      </c>
      <c r="F2488" t="s">
        <v>24</v>
      </c>
      <c r="G2488" t="b">
        <v>1</v>
      </c>
      <c r="H2488">
        <v>4</v>
      </c>
      <c r="I2488">
        <v>0</v>
      </c>
      <c r="J2488" t="s">
        <v>25</v>
      </c>
      <c r="K2488" s="5">
        <v>48263</v>
      </c>
      <c r="L2488" t="s">
        <v>129</v>
      </c>
      <c r="M2488" t="s">
        <v>61</v>
      </c>
      <c r="N2488">
        <v>47</v>
      </c>
      <c r="O2488">
        <v>1</v>
      </c>
      <c r="P2488">
        <v>2</v>
      </c>
      <c r="Q2488" t="s">
        <v>41</v>
      </c>
      <c r="R2488" s="5">
        <v>48760</v>
      </c>
      <c r="S2488">
        <v>1.84</v>
      </c>
      <c r="T2488" s="5">
        <v>31148.400000000001</v>
      </c>
      <c r="U2488">
        <v>61</v>
      </c>
      <c r="V2488" t="s">
        <v>42</v>
      </c>
      <c r="W2488" s="5">
        <v>1500</v>
      </c>
      <c r="X2488" s="5">
        <f>Table1[[#This Row],[Attendance]]*Table1[[#This Row],[Average Ticket Price]]</f>
        <v>72394500</v>
      </c>
      <c r="Y2488" s="5" t="s">
        <v>683</v>
      </c>
    </row>
    <row r="2489" spans="1:25" x14ac:dyDescent="0.25">
      <c r="A2489" t="s">
        <v>265</v>
      </c>
      <c r="B2489" s="8">
        <v>45366</v>
      </c>
      <c r="C2489">
        <f t="shared" si="38"/>
        <v>2024</v>
      </c>
      <c r="D2489" t="s">
        <v>77</v>
      </c>
      <c r="E2489" t="s">
        <v>66</v>
      </c>
      <c r="F2489" t="s">
        <v>38</v>
      </c>
      <c r="G2489" t="b">
        <v>0</v>
      </c>
      <c r="H2489">
        <v>2</v>
      </c>
      <c r="I2489">
        <v>4</v>
      </c>
      <c r="J2489" t="s">
        <v>54</v>
      </c>
      <c r="K2489" s="5">
        <v>53929</v>
      </c>
      <c r="L2489" t="s">
        <v>105</v>
      </c>
      <c r="M2489" t="s">
        <v>34</v>
      </c>
      <c r="N2489">
        <v>66</v>
      </c>
      <c r="O2489">
        <v>0</v>
      </c>
      <c r="P2489">
        <v>1</v>
      </c>
      <c r="Q2489" t="s">
        <v>51</v>
      </c>
      <c r="R2489" s="5">
        <v>9203</v>
      </c>
      <c r="S2489">
        <v>2.75</v>
      </c>
      <c r="T2489" s="5">
        <v>177745.2</v>
      </c>
      <c r="U2489">
        <v>49</v>
      </c>
      <c r="V2489" t="s">
        <v>29</v>
      </c>
      <c r="W2489" s="5">
        <v>2250</v>
      </c>
      <c r="X2489" s="5">
        <f>Table1[[#This Row],[Attendance]]*Table1[[#This Row],[Average Ticket Price]]</f>
        <v>121340250</v>
      </c>
      <c r="Y2489" s="5" t="s">
        <v>683</v>
      </c>
    </row>
    <row r="2490" spans="1:25" x14ac:dyDescent="0.25">
      <c r="A2490" t="s">
        <v>442</v>
      </c>
      <c r="B2490" s="8">
        <v>45983</v>
      </c>
      <c r="C2490">
        <f t="shared" si="38"/>
        <v>2025</v>
      </c>
      <c r="D2490" t="s">
        <v>69</v>
      </c>
      <c r="E2490" t="s">
        <v>32</v>
      </c>
      <c r="F2490" t="s">
        <v>24</v>
      </c>
      <c r="G2490" t="b">
        <v>0</v>
      </c>
      <c r="H2490">
        <v>5</v>
      </c>
      <c r="I2490">
        <v>1</v>
      </c>
      <c r="J2490" t="s">
        <v>25</v>
      </c>
      <c r="K2490" s="5">
        <v>13344</v>
      </c>
      <c r="L2490" t="s">
        <v>90</v>
      </c>
      <c r="M2490" t="s">
        <v>61</v>
      </c>
      <c r="N2490">
        <v>47</v>
      </c>
      <c r="O2490">
        <v>0</v>
      </c>
      <c r="P2490">
        <v>2</v>
      </c>
      <c r="Q2490" t="s">
        <v>46</v>
      </c>
      <c r="R2490" s="5">
        <v>77784</v>
      </c>
      <c r="S2490">
        <v>1.34</v>
      </c>
      <c r="T2490" s="5">
        <v>202564.46</v>
      </c>
      <c r="U2490">
        <v>24</v>
      </c>
      <c r="V2490" t="s">
        <v>29</v>
      </c>
      <c r="W2490" s="5">
        <v>1750</v>
      </c>
      <c r="X2490" s="5">
        <f>Table1[[#This Row],[Attendance]]*Table1[[#This Row],[Average Ticket Price]]</f>
        <v>23352000</v>
      </c>
      <c r="Y2490" s="5" t="s">
        <v>683</v>
      </c>
    </row>
    <row r="2491" spans="1:25" x14ac:dyDescent="0.25">
      <c r="A2491" t="s">
        <v>385</v>
      </c>
      <c r="B2491" s="8">
        <v>45965</v>
      </c>
      <c r="C2491">
        <f t="shared" si="38"/>
        <v>2025</v>
      </c>
      <c r="D2491" t="s">
        <v>69</v>
      </c>
      <c r="E2491" t="s">
        <v>98</v>
      </c>
      <c r="F2491" t="s">
        <v>38</v>
      </c>
      <c r="G2491" t="b">
        <v>1</v>
      </c>
      <c r="H2491">
        <v>5</v>
      </c>
      <c r="I2491">
        <v>4</v>
      </c>
      <c r="J2491" t="s">
        <v>25</v>
      </c>
      <c r="K2491" s="5">
        <v>48722</v>
      </c>
      <c r="L2491" t="s">
        <v>229</v>
      </c>
      <c r="M2491" t="s">
        <v>50</v>
      </c>
      <c r="N2491">
        <v>19</v>
      </c>
      <c r="O2491">
        <v>2</v>
      </c>
      <c r="P2491">
        <v>1</v>
      </c>
      <c r="Q2491" t="s">
        <v>41</v>
      </c>
      <c r="R2491" s="5">
        <v>65423</v>
      </c>
      <c r="S2491">
        <v>5.2</v>
      </c>
      <c r="T2491" s="5">
        <v>97608.3</v>
      </c>
      <c r="U2491">
        <v>47</v>
      </c>
      <c r="V2491" t="s">
        <v>42</v>
      </c>
      <c r="W2491" s="5">
        <v>1250</v>
      </c>
      <c r="X2491" s="5">
        <f>Table1[[#This Row],[Attendance]]*Table1[[#This Row],[Average Ticket Price]]</f>
        <v>60902500</v>
      </c>
      <c r="Y2491" s="5" t="s">
        <v>683</v>
      </c>
    </row>
    <row r="2492" spans="1:25" x14ac:dyDescent="0.25">
      <c r="A2492" t="s">
        <v>92</v>
      </c>
      <c r="B2492" s="8">
        <v>45673</v>
      </c>
      <c r="C2492">
        <f t="shared" si="38"/>
        <v>2025</v>
      </c>
      <c r="D2492" t="s">
        <v>69</v>
      </c>
      <c r="E2492" t="s">
        <v>37</v>
      </c>
      <c r="F2492" t="s">
        <v>38</v>
      </c>
      <c r="G2492" t="b">
        <v>0</v>
      </c>
      <c r="H2492">
        <v>4</v>
      </c>
      <c r="I2492">
        <v>4</v>
      </c>
      <c r="J2492" t="s">
        <v>39</v>
      </c>
      <c r="K2492" s="5">
        <v>52879</v>
      </c>
      <c r="L2492" t="s">
        <v>75</v>
      </c>
      <c r="M2492" t="s">
        <v>27</v>
      </c>
      <c r="N2492">
        <v>65</v>
      </c>
      <c r="O2492">
        <v>2</v>
      </c>
      <c r="P2492">
        <v>0</v>
      </c>
      <c r="Q2492" t="s">
        <v>81</v>
      </c>
      <c r="R2492" s="5">
        <v>115404</v>
      </c>
      <c r="S2492">
        <v>7.59</v>
      </c>
      <c r="T2492" s="5">
        <v>6748.63</v>
      </c>
      <c r="U2492">
        <v>64</v>
      </c>
      <c r="V2492" t="s">
        <v>42</v>
      </c>
      <c r="W2492" s="5">
        <v>1250</v>
      </c>
      <c r="X2492" s="5">
        <f>Table1[[#This Row],[Attendance]]*Table1[[#This Row],[Average Ticket Price]]</f>
        <v>66098750</v>
      </c>
      <c r="Y2492" s="5" t="s">
        <v>683</v>
      </c>
    </row>
    <row r="2493" spans="1:25" x14ac:dyDescent="0.25">
      <c r="A2493" t="s">
        <v>607</v>
      </c>
      <c r="B2493" s="8">
        <v>45584</v>
      </c>
      <c r="C2493">
        <f t="shared" si="38"/>
        <v>2024</v>
      </c>
      <c r="D2493" t="s">
        <v>31</v>
      </c>
      <c r="E2493" t="s">
        <v>23</v>
      </c>
      <c r="F2493" t="s">
        <v>38</v>
      </c>
      <c r="G2493" t="b">
        <v>1</v>
      </c>
      <c r="H2493">
        <v>0</v>
      </c>
      <c r="I2493">
        <v>0</v>
      </c>
      <c r="J2493" t="s">
        <v>39</v>
      </c>
      <c r="K2493" s="5">
        <v>54059</v>
      </c>
      <c r="L2493" t="s">
        <v>310</v>
      </c>
      <c r="M2493" t="s">
        <v>34</v>
      </c>
      <c r="N2493">
        <v>62</v>
      </c>
      <c r="O2493">
        <v>0</v>
      </c>
      <c r="P2493">
        <v>0</v>
      </c>
      <c r="Q2493" t="s">
        <v>41</v>
      </c>
      <c r="R2493" s="5">
        <v>60287</v>
      </c>
      <c r="S2493">
        <v>2.73</v>
      </c>
      <c r="T2493" s="5">
        <v>42163.02</v>
      </c>
      <c r="U2493">
        <v>18</v>
      </c>
      <c r="V2493" t="s">
        <v>29</v>
      </c>
      <c r="W2493" s="5">
        <v>1000</v>
      </c>
      <c r="X2493" s="5">
        <f>Table1[[#This Row],[Attendance]]*Table1[[#This Row],[Average Ticket Price]]</f>
        <v>54059000</v>
      </c>
      <c r="Y2493" s="5" t="s">
        <v>683</v>
      </c>
    </row>
    <row r="2494" spans="1:25" x14ac:dyDescent="0.25">
      <c r="A2494" t="s">
        <v>100</v>
      </c>
      <c r="B2494" s="8">
        <v>45583</v>
      </c>
      <c r="C2494">
        <f t="shared" si="38"/>
        <v>2024</v>
      </c>
      <c r="D2494" t="s">
        <v>31</v>
      </c>
      <c r="E2494" t="s">
        <v>72</v>
      </c>
      <c r="F2494" t="s">
        <v>44</v>
      </c>
      <c r="G2494" t="b">
        <v>1</v>
      </c>
      <c r="H2494">
        <v>0</v>
      </c>
      <c r="I2494">
        <v>4</v>
      </c>
      <c r="J2494" t="s">
        <v>54</v>
      </c>
      <c r="K2494" s="5">
        <v>47319</v>
      </c>
      <c r="L2494" t="s">
        <v>151</v>
      </c>
      <c r="M2494" t="s">
        <v>50</v>
      </c>
      <c r="N2494">
        <v>10</v>
      </c>
      <c r="O2494">
        <v>0</v>
      </c>
      <c r="P2494">
        <v>0</v>
      </c>
      <c r="Q2494" t="s">
        <v>87</v>
      </c>
      <c r="R2494" s="5">
        <v>31098</v>
      </c>
      <c r="S2494">
        <v>9.4700000000000006</v>
      </c>
      <c r="T2494" s="5">
        <v>145808.65</v>
      </c>
      <c r="U2494">
        <v>30</v>
      </c>
      <c r="V2494" t="s">
        <v>29</v>
      </c>
      <c r="W2494" s="5">
        <v>2000</v>
      </c>
      <c r="X2494" s="5">
        <f>Table1[[#This Row],[Attendance]]*Table1[[#This Row],[Average Ticket Price]]</f>
        <v>94638000</v>
      </c>
      <c r="Y2494" s="5" t="s">
        <v>683</v>
      </c>
    </row>
    <row r="2495" spans="1:25" x14ac:dyDescent="0.25">
      <c r="A2495" t="s">
        <v>481</v>
      </c>
      <c r="B2495" s="8">
        <v>45589</v>
      </c>
      <c r="C2495">
        <f t="shared" si="38"/>
        <v>2024</v>
      </c>
      <c r="D2495" t="s">
        <v>53</v>
      </c>
      <c r="E2495" t="s">
        <v>48</v>
      </c>
      <c r="F2495" t="s">
        <v>44</v>
      </c>
      <c r="G2495" t="b">
        <v>0</v>
      </c>
      <c r="H2495">
        <v>2</v>
      </c>
      <c r="I2495">
        <v>3</v>
      </c>
      <c r="J2495" t="s">
        <v>54</v>
      </c>
      <c r="K2495" s="5">
        <v>46587</v>
      </c>
      <c r="L2495" t="s">
        <v>73</v>
      </c>
      <c r="M2495" t="s">
        <v>27</v>
      </c>
      <c r="N2495">
        <v>95</v>
      </c>
      <c r="O2495">
        <v>2</v>
      </c>
      <c r="P2495">
        <v>1</v>
      </c>
      <c r="Q2495" t="s">
        <v>28</v>
      </c>
      <c r="R2495" s="5">
        <v>29628</v>
      </c>
      <c r="S2495">
        <v>5.0999999999999996</v>
      </c>
      <c r="T2495" s="5">
        <v>109765.55</v>
      </c>
      <c r="U2495">
        <v>41</v>
      </c>
      <c r="V2495" t="s">
        <v>29</v>
      </c>
      <c r="W2495" s="5">
        <v>1250</v>
      </c>
      <c r="X2495" s="5">
        <f>Table1[[#This Row],[Attendance]]*Table1[[#This Row],[Average Ticket Price]]</f>
        <v>58233750</v>
      </c>
      <c r="Y2495" s="5" t="s">
        <v>683</v>
      </c>
    </row>
    <row r="2496" spans="1:25" x14ac:dyDescent="0.25">
      <c r="A2496" t="s">
        <v>377</v>
      </c>
      <c r="B2496" s="8">
        <v>45979</v>
      </c>
      <c r="C2496">
        <f t="shared" si="38"/>
        <v>2025</v>
      </c>
      <c r="D2496" t="s">
        <v>31</v>
      </c>
      <c r="E2496" t="s">
        <v>98</v>
      </c>
      <c r="F2496" t="s">
        <v>44</v>
      </c>
      <c r="G2496" t="b">
        <v>1</v>
      </c>
      <c r="H2496">
        <v>5</v>
      </c>
      <c r="I2496">
        <v>3</v>
      </c>
      <c r="J2496" t="s">
        <v>25</v>
      </c>
      <c r="K2496" s="5">
        <v>34184</v>
      </c>
      <c r="L2496" t="s">
        <v>166</v>
      </c>
      <c r="M2496" t="s">
        <v>50</v>
      </c>
      <c r="N2496">
        <v>36</v>
      </c>
      <c r="O2496">
        <v>2</v>
      </c>
      <c r="P2496">
        <v>1</v>
      </c>
      <c r="Q2496" t="s">
        <v>41</v>
      </c>
      <c r="R2496" s="5">
        <v>28312</v>
      </c>
      <c r="S2496">
        <v>8.7899999999999991</v>
      </c>
      <c r="T2496" s="5">
        <v>139946.09</v>
      </c>
      <c r="U2496">
        <v>32</v>
      </c>
      <c r="V2496" t="s">
        <v>29</v>
      </c>
      <c r="W2496" s="5">
        <v>1500</v>
      </c>
      <c r="X2496" s="5">
        <f>Table1[[#This Row],[Attendance]]*Table1[[#This Row],[Average Ticket Price]]</f>
        <v>51276000</v>
      </c>
      <c r="Y2496" s="5" t="s">
        <v>683</v>
      </c>
    </row>
    <row r="2497" spans="1:25" x14ac:dyDescent="0.25">
      <c r="A2497" t="s">
        <v>581</v>
      </c>
      <c r="B2497" s="8">
        <v>45477</v>
      </c>
      <c r="C2497">
        <f t="shared" si="38"/>
        <v>2024</v>
      </c>
      <c r="D2497" t="s">
        <v>53</v>
      </c>
      <c r="E2497" t="s">
        <v>23</v>
      </c>
      <c r="F2497" t="s">
        <v>38</v>
      </c>
      <c r="G2497" t="b">
        <v>1</v>
      </c>
      <c r="H2497">
        <v>3</v>
      </c>
      <c r="I2497">
        <v>3</v>
      </c>
      <c r="J2497" t="s">
        <v>39</v>
      </c>
      <c r="K2497" s="5">
        <v>49311</v>
      </c>
      <c r="L2497" t="s">
        <v>163</v>
      </c>
      <c r="M2497" t="s">
        <v>50</v>
      </c>
      <c r="N2497">
        <v>35</v>
      </c>
      <c r="O2497">
        <v>1</v>
      </c>
      <c r="P2497">
        <v>1</v>
      </c>
      <c r="Q2497" t="s">
        <v>28</v>
      </c>
      <c r="R2497" s="5">
        <v>38014</v>
      </c>
      <c r="S2497">
        <v>6.87</v>
      </c>
      <c r="T2497" s="5">
        <v>55622.16</v>
      </c>
      <c r="U2497">
        <v>29</v>
      </c>
      <c r="V2497" t="s">
        <v>152</v>
      </c>
      <c r="W2497" s="5">
        <v>1500</v>
      </c>
      <c r="X2497" s="5">
        <f>Table1[[#This Row],[Attendance]]*Table1[[#This Row],[Average Ticket Price]]</f>
        <v>73966500</v>
      </c>
      <c r="Y2497" s="5" t="s">
        <v>683</v>
      </c>
    </row>
    <row r="2498" spans="1:25" x14ac:dyDescent="0.25">
      <c r="A2498" t="s">
        <v>346</v>
      </c>
      <c r="B2498" s="8">
        <v>45967</v>
      </c>
      <c r="C2498">
        <f t="shared" si="38"/>
        <v>2025</v>
      </c>
      <c r="D2498" t="s">
        <v>36</v>
      </c>
      <c r="E2498" t="s">
        <v>83</v>
      </c>
      <c r="F2498" t="s">
        <v>44</v>
      </c>
      <c r="G2498" t="b">
        <v>0</v>
      </c>
      <c r="H2498">
        <v>2</v>
      </c>
      <c r="I2498">
        <v>3</v>
      </c>
      <c r="J2498" t="s">
        <v>54</v>
      </c>
      <c r="K2498" s="5">
        <v>15547</v>
      </c>
      <c r="L2498" t="s">
        <v>221</v>
      </c>
      <c r="M2498" t="s">
        <v>27</v>
      </c>
      <c r="N2498">
        <v>38</v>
      </c>
      <c r="O2498">
        <v>0</v>
      </c>
      <c r="P2498">
        <v>0</v>
      </c>
      <c r="Q2498" t="s">
        <v>41</v>
      </c>
      <c r="R2498" s="5">
        <v>121733</v>
      </c>
      <c r="S2498">
        <v>3.3</v>
      </c>
      <c r="T2498" s="5">
        <v>78382.42</v>
      </c>
      <c r="U2498">
        <v>51</v>
      </c>
      <c r="V2498" t="s">
        <v>42</v>
      </c>
      <c r="W2498" s="5">
        <v>1750</v>
      </c>
      <c r="X2498" s="5">
        <f>Table1[[#This Row],[Attendance]]*Table1[[#This Row],[Average Ticket Price]]</f>
        <v>27207250</v>
      </c>
      <c r="Y2498" s="5" t="s">
        <v>683</v>
      </c>
    </row>
    <row r="2499" spans="1:25" x14ac:dyDescent="0.25">
      <c r="A2499" t="s">
        <v>339</v>
      </c>
      <c r="B2499" s="8">
        <v>45783</v>
      </c>
      <c r="C2499">
        <f t="shared" ref="C2499:C2562" si="39">YEAR(B2499)</f>
        <v>2025</v>
      </c>
      <c r="D2499" t="s">
        <v>53</v>
      </c>
      <c r="E2499" t="s">
        <v>72</v>
      </c>
      <c r="F2499" t="s">
        <v>44</v>
      </c>
      <c r="G2499" t="b">
        <v>1</v>
      </c>
      <c r="H2499">
        <v>4</v>
      </c>
      <c r="I2499">
        <v>4</v>
      </c>
      <c r="J2499" t="s">
        <v>39</v>
      </c>
      <c r="K2499" s="5">
        <v>19803</v>
      </c>
      <c r="L2499" t="s">
        <v>353</v>
      </c>
      <c r="M2499" t="s">
        <v>27</v>
      </c>
      <c r="N2499">
        <v>53</v>
      </c>
      <c r="O2499">
        <v>1</v>
      </c>
      <c r="P2499">
        <v>1</v>
      </c>
      <c r="Q2499" t="s">
        <v>51</v>
      </c>
      <c r="R2499" s="5">
        <v>126513</v>
      </c>
      <c r="S2499">
        <v>1.87</v>
      </c>
      <c r="T2499" s="5">
        <v>30958.97</v>
      </c>
      <c r="U2499">
        <v>64</v>
      </c>
      <c r="V2499" t="s">
        <v>42</v>
      </c>
      <c r="W2499" s="5">
        <v>2250</v>
      </c>
      <c r="X2499" s="5">
        <f>Table1[[#This Row],[Attendance]]*Table1[[#This Row],[Average Ticket Price]]</f>
        <v>44556750</v>
      </c>
      <c r="Y2499" s="5" t="s">
        <v>683</v>
      </c>
    </row>
    <row r="2500" spans="1:25" x14ac:dyDescent="0.25">
      <c r="A2500" t="s">
        <v>264</v>
      </c>
      <c r="B2500" s="8">
        <v>45393</v>
      </c>
      <c r="C2500">
        <f t="shared" si="39"/>
        <v>2024</v>
      </c>
      <c r="D2500" t="s">
        <v>22</v>
      </c>
      <c r="E2500" t="s">
        <v>32</v>
      </c>
      <c r="F2500" t="s">
        <v>38</v>
      </c>
      <c r="G2500" t="b">
        <v>1</v>
      </c>
      <c r="H2500">
        <v>0</v>
      </c>
      <c r="I2500">
        <v>3</v>
      </c>
      <c r="J2500" t="s">
        <v>54</v>
      </c>
      <c r="K2500" s="5">
        <v>52928</v>
      </c>
      <c r="L2500" t="s">
        <v>176</v>
      </c>
      <c r="M2500" t="s">
        <v>61</v>
      </c>
      <c r="N2500">
        <v>32</v>
      </c>
      <c r="O2500">
        <v>0</v>
      </c>
      <c r="P2500">
        <v>0</v>
      </c>
      <c r="Q2500" t="s">
        <v>28</v>
      </c>
      <c r="R2500" s="5">
        <v>9834</v>
      </c>
      <c r="S2500">
        <v>7.6</v>
      </c>
      <c r="T2500" s="5">
        <v>226378.79</v>
      </c>
      <c r="U2500">
        <v>41</v>
      </c>
      <c r="V2500" t="s">
        <v>42</v>
      </c>
      <c r="W2500" s="5">
        <v>3000</v>
      </c>
      <c r="X2500" s="5">
        <f>Table1[[#This Row],[Attendance]]*Table1[[#This Row],[Average Ticket Price]]</f>
        <v>158784000</v>
      </c>
      <c r="Y2500" s="5" t="s">
        <v>683</v>
      </c>
    </row>
    <row r="2501" spans="1:25" x14ac:dyDescent="0.25">
      <c r="A2501" t="s">
        <v>210</v>
      </c>
      <c r="B2501" s="8">
        <v>45688</v>
      </c>
      <c r="C2501">
        <f t="shared" si="39"/>
        <v>2025</v>
      </c>
      <c r="D2501" t="s">
        <v>69</v>
      </c>
      <c r="E2501" t="s">
        <v>83</v>
      </c>
      <c r="F2501" t="s">
        <v>44</v>
      </c>
      <c r="G2501" t="b">
        <v>1</v>
      </c>
      <c r="H2501">
        <v>1</v>
      </c>
      <c r="I2501">
        <v>2</v>
      </c>
      <c r="J2501" t="s">
        <v>54</v>
      </c>
      <c r="K2501" s="5">
        <v>8433</v>
      </c>
      <c r="L2501" t="s">
        <v>244</v>
      </c>
      <c r="M2501" t="s">
        <v>50</v>
      </c>
      <c r="N2501">
        <v>69</v>
      </c>
      <c r="O2501">
        <v>0</v>
      </c>
      <c r="P2501">
        <v>2</v>
      </c>
      <c r="Q2501" t="s">
        <v>62</v>
      </c>
      <c r="R2501" s="5">
        <v>77458</v>
      </c>
      <c r="S2501">
        <v>1.31</v>
      </c>
      <c r="T2501" s="5">
        <v>221555.37</v>
      </c>
      <c r="U2501">
        <v>62</v>
      </c>
      <c r="V2501" t="s">
        <v>42</v>
      </c>
      <c r="W2501" s="5">
        <v>1500</v>
      </c>
      <c r="X2501" s="5">
        <f>Table1[[#This Row],[Attendance]]*Table1[[#This Row],[Average Ticket Price]]</f>
        <v>12649500</v>
      </c>
      <c r="Y2501" s="5" t="s">
        <v>683</v>
      </c>
    </row>
    <row r="2502" spans="1:25" x14ac:dyDescent="0.25">
      <c r="A2502" t="s">
        <v>130</v>
      </c>
      <c r="B2502" s="8">
        <v>45637</v>
      </c>
      <c r="C2502">
        <f t="shared" si="39"/>
        <v>2024</v>
      </c>
      <c r="D2502" t="s">
        <v>77</v>
      </c>
      <c r="E2502" t="s">
        <v>83</v>
      </c>
      <c r="F2502" t="s">
        <v>44</v>
      </c>
      <c r="G2502" t="b">
        <v>0</v>
      </c>
      <c r="H2502">
        <v>0</v>
      </c>
      <c r="I2502">
        <v>0</v>
      </c>
      <c r="J2502" t="s">
        <v>39</v>
      </c>
      <c r="K2502" s="5">
        <v>16979</v>
      </c>
      <c r="L2502" t="s">
        <v>310</v>
      </c>
      <c r="M2502" t="s">
        <v>34</v>
      </c>
      <c r="N2502">
        <v>67</v>
      </c>
      <c r="O2502">
        <v>2</v>
      </c>
      <c r="P2502">
        <v>0</v>
      </c>
      <c r="Q2502" t="s">
        <v>81</v>
      </c>
      <c r="R2502" s="5">
        <v>104324</v>
      </c>
      <c r="S2502">
        <v>6.41</v>
      </c>
      <c r="T2502" s="5">
        <v>179303.66</v>
      </c>
      <c r="U2502">
        <v>37</v>
      </c>
      <c r="V2502" t="s">
        <v>42</v>
      </c>
      <c r="W2502" s="5">
        <v>2000</v>
      </c>
      <c r="X2502" s="5">
        <f>Table1[[#This Row],[Attendance]]*Table1[[#This Row],[Average Ticket Price]]</f>
        <v>33958000</v>
      </c>
      <c r="Y2502" s="5" t="s">
        <v>683</v>
      </c>
    </row>
    <row r="2503" spans="1:25" x14ac:dyDescent="0.25">
      <c r="A2503" t="s">
        <v>582</v>
      </c>
      <c r="B2503" s="8">
        <v>45323</v>
      </c>
      <c r="C2503">
        <f t="shared" si="39"/>
        <v>2024</v>
      </c>
      <c r="D2503" t="s">
        <v>53</v>
      </c>
      <c r="E2503" t="s">
        <v>32</v>
      </c>
      <c r="F2503" t="s">
        <v>38</v>
      </c>
      <c r="G2503" t="b">
        <v>0</v>
      </c>
      <c r="H2503">
        <v>0</v>
      </c>
      <c r="I2503">
        <v>2</v>
      </c>
      <c r="J2503" t="s">
        <v>54</v>
      </c>
      <c r="K2503" s="5">
        <v>27244</v>
      </c>
      <c r="L2503" t="s">
        <v>80</v>
      </c>
      <c r="M2503" t="s">
        <v>34</v>
      </c>
      <c r="N2503">
        <v>36</v>
      </c>
      <c r="O2503">
        <v>0</v>
      </c>
      <c r="P2503">
        <v>1</v>
      </c>
      <c r="Q2503" t="s">
        <v>51</v>
      </c>
      <c r="R2503" s="5">
        <v>110911</v>
      </c>
      <c r="S2503">
        <v>3.41</v>
      </c>
      <c r="T2503" s="5">
        <v>188553.25</v>
      </c>
      <c r="U2503">
        <v>18</v>
      </c>
      <c r="V2503" t="s">
        <v>29</v>
      </c>
      <c r="W2503" s="5">
        <v>2000</v>
      </c>
      <c r="X2503" s="5">
        <f>Table1[[#This Row],[Attendance]]*Table1[[#This Row],[Average Ticket Price]]</f>
        <v>54488000</v>
      </c>
      <c r="Y2503" s="5" t="s">
        <v>683</v>
      </c>
    </row>
    <row r="2504" spans="1:25" x14ac:dyDescent="0.25">
      <c r="A2504" t="s">
        <v>624</v>
      </c>
      <c r="B2504" s="8">
        <v>45950</v>
      </c>
      <c r="C2504">
        <f t="shared" si="39"/>
        <v>2025</v>
      </c>
      <c r="D2504" t="s">
        <v>97</v>
      </c>
      <c r="E2504" t="s">
        <v>23</v>
      </c>
      <c r="F2504" t="s">
        <v>44</v>
      </c>
      <c r="G2504" t="b">
        <v>1</v>
      </c>
      <c r="H2504">
        <v>4</v>
      </c>
      <c r="I2504">
        <v>1</v>
      </c>
      <c r="J2504" t="s">
        <v>25</v>
      </c>
      <c r="K2504" s="5">
        <v>43746</v>
      </c>
      <c r="L2504" t="s">
        <v>84</v>
      </c>
      <c r="M2504" t="s">
        <v>61</v>
      </c>
      <c r="N2504">
        <v>49</v>
      </c>
      <c r="O2504">
        <v>2</v>
      </c>
      <c r="P2504">
        <v>0</v>
      </c>
      <c r="Q2504" t="s">
        <v>46</v>
      </c>
      <c r="R2504" s="5">
        <v>148938</v>
      </c>
      <c r="S2504">
        <v>5.27</v>
      </c>
      <c r="T2504" s="5">
        <v>69284.179999999993</v>
      </c>
      <c r="U2504">
        <v>30</v>
      </c>
      <c r="V2504" t="s">
        <v>29</v>
      </c>
      <c r="W2504" s="5">
        <v>1750</v>
      </c>
      <c r="X2504" s="5">
        <f>Table1[[#This Row],[Attendance]]*Table1[[#This Row],[Average Ticket Price]]</f>
        <v>76555500</v>
      </c>
      <c r="Y2504" s="5" t="s">
        <v>683</v>
      </c>
    </row>
    <row r="2505" spans="1:25" x14ac:dyDescent="0.25">
      <c r="A2505" t="s">
        <v>318</v>
      </c>
      <c r="B2505" s="8">
        <v>45443</v>
      </c>
      <c r="C2505">
        <f t="shared" si="39"/>
        <v>2024</v>
      </c>
      <c r="D2505" t="s">
        <v>22</v>
      </c>
      <c r="E2505" t="s">
        <v>23</v>
      </c>
      <c r="F2505" t="s">
        <v>24</v>
      </c>
      <c r="G2505" t="b">
        <v>0</v>
      </c>
      <c r="H2505">
        <v>5</v>
      </c>
      <c r="I2505">
        <v>3</v>
      </c>
      <c r="J2505" t="s">
        <v>25</v>
      </c>
      <c r="K2505" s="5">
        <v>9393</v>
      </c>
      <c r="L2505" t="s">
        <v>327</v>
      </c>
      <c r="M2505" t="s">
        <v>61</v>
      </c>
      <c r="N2505">
        <v>95</v>
      </c>
      <c r="O2505">
        <v>0</v>
      </c>
      <c r="P2505">
        <v>2</v>
      </c>
      <c r="Q2505" t="s">
        <v>46</v>
      </c>
      <c r="R2505" s="5">
        <v>100009</v>
      </c>
      <c r="S2505">
        <v>2.5</v>
      </c>
      <c r="T2505" s="5">
        <v>76675.289999999994</v>
      </c>
      <c r="U2505">
        <v>25</v>
      </c>
      <c r="V2505" t="s">
        <v>29</v>
      </c>
      <c r="W2505" s="5">
        <v>2500</v>
      </c>
      <c r="X2505" s="5">
        <f>Table1[[#This Row],[Attendance]]*Table1[[#This Row],[Average Ticket Price]]</f>
        <v>23482500</v>
      </c>
      <c r="Y2505" s="5" t="s">
        <v>683</v>
      </c>
    </row>
    <row r="2506" spans="1:25" x14ac:dyDescent="0.25">
      <c r="A2506" t="s">
        <v>168</v>
      </c>
      <c r="B2506" s="8">
        <v>45579</v>
      </c>
      <c r="C2506">
        <f t="shared" si="39"/>
        <v>2024</v>
      </c>
      <c r="D2506" t="s">
        <v>97</v>
      </c>
      <c r="E2506" t="s">
        <v>37</v>
      </c>
      <c r="F2506" t="s">
        <v>38</v>
      </c>
      <c r="G2506" t="b">
        <v>1</v>
      </c>
      <c r="H2506">
        <v>1</v>
      </c>
      <c r="I2506">
        <v>3</v>
      </c>
      <c r="J2506" t="s">
        <v>54</v>
      </c>
      <c r="K2506" s="5">
        <v>20856</v>
      </c>
      <c r="L2506" t="s">
        <v>291</v>
      </c>
      <c r="M2506" t="s">
        <v>34</v>
      </c>
      <c r="N2506">
        <v>83</v>
      </c>
      <c r="O2506">
        <v>0</v>
      </c>
      <c r="P2506">
        <v>2</v>
      </c>
      <c r="Q2506" t="s">
        <v>62</v>
      </c>
      <c r="R2506" s="5">
        <v>7640</v>
      </c>
      <c r="S2506">
        <v>4.51</v>
      </c>
      <c r="T2506" s="5">
        <v>208077.25</v>
      </c>
      <c r="U2506">
        <v>44</v>
      </c>
      <c r="V2506" t="s">
        <v>42</v>
      </c>
      <c r="W2506" s="5">
        <v>1000</v>
      </c>
      <c r="X2506" s="5">
        <f>Table1[[#This Row],[Attendance]]*Table1[[#This Row],[Average Ticket Price]]</f>
        <v>20856000</v>
      </c>
      <c r="Y2506" s="5" t="s">
        <v>683</v>
      </c>
    </row>
    <row r="2507" spans="1:25" x14ac:dyDescent="0.25">
      <c r="A2507" t="s">
        <v>398</v>
      </c>
      <c r="B2507" s="8">
        <v>45656</v>
      </c>
      <c r="C2507">
        <f t="shared" si="39"/>
        <v>2024</v>
      </c>
      <c r="D2507" t="s">
        <v>22</v>
      </c>
      <c r="E2507" t="s">
        <v>98</v>
      </c>
      <c r="F2507" t="s">
        <v>24</v>
      </c>
      <c r="G2507" t="b">
        <v>1</v>
      </c>
      <c r="H2507">
        <v>1</v>
      </c>
      <c r="I2507">
        <v>0</v>
      </c>
      <c r="J2507" t="s">
        <v>25</v>
      </c>
      <c r="K2507" s="5">
        <v>18135</v>
      </c>
      <c r="L2507" t="s">
        <v>223</v>
      </c>
      <c r="M2507" t="s">
        <v>61</v>
      </c>
      <c r="N2507">
        <v>38</v>
      </c>
      <c r="O2507">
        <v>0</v>
      </c>
      <c r="P2507">
        <v>0</v>
      </c>
      <c r="Q2507" t="s">
        <v>62</v>
      </c>
      <c r="R2507" s="5">
        <v>72864</v>
      </c>
      <c r="S2507">
        <v>4.43</v>
      </c>
      <c r="T2507" s="5">
        <v>71072.03</v>
      </c>
      <c r="U2507">
        <v>38</v>
      </c>
      <c r="V2507" t="s">
        <v>29</v>
      </c>
      <c r="W2507" s="5">
        <v>750</v>
      </c>
      <c r="X2507" s="5">
        <f>Table1[[#This Row],[Attendance]]*Table1[[#This Row],[Average Ticket Price]]</f>
        <v>13601250</v>
      </c>
      <c r="Y2507" s="5" t="s">
        <v>683</v>
      </c>
    </row>
    <row r="2508" spans="1:25" x14ac:dyDescent="0.25">
      <c r="A2508" t="s">
        <v>594</v>
      </c>
      <c r="B2508" s="8">
        <v>45386</v>
      </c>
      <c r="C2508">
        <f t="shared" si="39"/>
        <v>2024</v>
      </c>
      <c r="D2508" t="s">
        <v>97</v>
      </c>
      <c r="E2508" t="s">
        <v>32</v>
      </c>
      <c r="F2508" t="s">
        <v>24</v>
      </c>
      <c r="G2508" t="b">
        <v>1</v>
      </c>
      <c r="H2508">
        <v>0</v>
      </c>
      <c r="I2508">
        <v>2</v>
      </c>
      <c r="J2508" t="s">
        <v>54</v>
      </c>
      <c r="K2508" s="5">
        <v>49093</v>
      </c>
      <c r="L2508" t="s">
        <v>49</v>
      </c>
      <c r="M2508" t="s">
        <v>34</v>
      </c>
      <c r="N2508">
        <v>46</v>
      </c>
      <c r="O2508">
        <v>0</v>
      </c>
      <c r="P2508">
        <v>1</v>
      </c>
      <c r="Q2508" t="s">
        <v>87</v>
      </c>
      <c r="R2508" s="5">
        <v>88117</v>
      </c>
      <c r="S2508">
        <v>3.25</v>
      </c>
      <c r="T2508" s="5">
        <v>155546.70000000001</v>
      </c>
      <c r="U2508">
        <v>63</v>
      </c>
      <c r="V2508" t="s">
        <v>29</v>
      </c>
      <c r="W2508" s="5">
        <v>2250</v>
      </c>
      <c r="X2508" s="5">
        <f>Table1[[#This Row],[Attendance]]*Table1[[#This Row],[Average Ticket Price]]</f>
        <v>110459250</v>
      </c>
      <c r="Y2508" s="5" t="s">
        <v>683</v>
      </c>
    </row>
    <row r="2509" spans="1:25" x14ac:dyDescent="0.25">
      <c r="A2509" t="s">
        <v>354</v>
      </c>
      <c r="B2509" s="8">
        <v>45457</v>
      </c>
      <c r="C2509">
        <f t="shared" si="39"/>
        <v>2024</v>
      </c>
      <c r="D2509" t="s">
        <v>22</v>
      </c>
      <c r="E2509" t="s">
        <v>66</v>
      </c>
      <c r="F2509" t="s">
        <v>38</v>
      </c>
      <c r="G2509" t="b">
        <v>0</v>
      </c>
      <c r="H2509">
        <v>5</v>
      </c>
      <c r="I2509">
        <v>4</v>
      </c>
      <c r="J2509" t="s">
        <v>25</v>
      </c>
      <c r="K2509" s="5">
        <v>34742</v>
      </c>
      <c r="L2509" t="s">
        <v>176</v>
      </c>
      <c r="M2509" t="s">
        <v>50</v>
      </c>
      <c r="N2509">
        <v>13</v>
      </c>
      <c r="O2509">
        <v>1</v>
      </c>
      <c r="P2509">
        <v>0</v>
      </c>
      <c r="Q2509" t="s">
        <v>46</v>
      </c>
      <c r="R2509" s="5">
        <v>31387</v>
      </c>
      <c r="S2509">
        <v>6.13</v>
      </c>
      <c r="T2509" s="5">
        <v>80557.039999999994</v>
      </c>
      <c r="U2509">
        <v>37</v>
      </c>
      <c r="V2509" t="s">
        <v>42</v>
      </c>
      <c r="W2509" s="5">
        <v>1500</v>
      </c>
      <c r="X2509" s="5">
        <f>Table1[[#This Row],[Attendance]]*Table1[[#This Row],[Average Ticket Price]]</f>
        <v>52113000</v>
      </c>
      <c r="Y2509" s="5" t="s">
        <v>683</v>
      </c>
    </row>
    <row r="2510" spans="1:25" x14ac:dyDescent="0.25">
      <c r="A2510" t="s">
        <v>374</v>
      </c>
      <c r="B2510" s="8">
        <v>45773</v>
      </c>
      <c r="C2510">
        <f t="shared" si="39"/>
        <v>2025</v>
      </c>
      <c r="D2510" t="s">
        <v>89</v>
      </c>
      <c r="E2510" t="s">
        <v>48</v>
      </c>
      <c r="F2510" t="s">
        <v>38</v>
      </c>
      <c r="G2510" t="b">
        <v>0</v>
      </c>
      <c r="H2510">
        <v>2</v>
      </c>
      <c r="I2510">
        <v>4</v>
      </c>
      <c r="J2510" t="s">
        <v>54</v>
      </c>
      <c r="K2510" s="5">
        <v>54977</v>
      </c>
      <c r="L2510" t="s">
        <v>172</v>
      </c>
      <c r="M2510" t="s">
        <v>61</v>
      </c>
      <c r="N2510">
        <v>58</v>
      </c>
      <c r="O2510">
        <v>1</v>
      </c>
      <c r="P2510">
        <v>1</v>
      </c>
      <c r="Q2510" t="s">
        <v>81</v>
      </c>
      <c r="R2510" s="5">
        <v>149449</v>
      </c>
      <c r="S2510">
        <v>1.3</v>
      </c>
      <c r="T2510" s="5">
        <v>121569.76</v>
      </c>
      <c r="U2510">
        <v>59</v>
      </c>
      <c r="V2510" t="s">
        <v>29</v>
      </c>
      <c r="W2510" s="5">
        <v>2250</v>
      </c>
      <c r="X2510" s="5">
        <f>Table1[[#This Row],[Attendance]]*Table1[[#This Row],[Average Ticket Price]]</f>
        <v>123698250</v>
      </c>
      <c r="Y2510" s="5" t="s">
        <v>683</v>
      </c>
    </row>
    <row r="2511" spans="1:25" x14ac:dyDescent="0.25">
      <c r="A2511" t="s">
        <v>214</v>
      </c>
      <c r="B2511" s="8">
        <v>45767</v>
      </c>
      <c r="C2511">
        <f t="shared" si="39"/>
        <v>2025</v>
      </c>
      <c r="D2511" t="s">
        <v>69</v>
      </c>
      <c r="E2511" t="s">
        <v>83</v>
      </c>
      <c r="F2511" t="s">
        <v>38</v>
      </c>
      <c r="G2511" t="b">
        <v>1</v>
      </c>
      <c r="H2511">
        <v>1</v>
      </c>
      <c r="I2511">
        <v>3</v>
      </c>
      <c r="J2511" t="s">
        <v>54</v>
      </c>
      <c r="K2511" s="5">
        <v>17116</v>
      </c>
      <c r="L2511" t="s">
        <v>195</v>
      </c>
      <c r="M2511" t="s">
        <v>50</v>
      </c>
      <c r="N2511">
        <v>82</v>
      </c>
      <c r="O2511">
        <v>2</v>
      </c>
      <c r="P2511">
        <v>0</v>
      </c>
      <c r="Q2511" t="s">
        <v>62</v>
      </c>
      <c r="R2511" s="5">
        <v>149892</v>
      </c>
      <c r="S2511">
        <v>4.0599999999999996</v>
      </c>
      <c r="T2511" s="5">
        <v>66772.97</v>
      </c>
      <c r="U2511">
        <v>21</v>
      </c>
      <c r="V2511" t="s">
        <v>29</v>
      </c>
      <c r="W2511" s="5">
        <v>2250</v>
      </c>
      <c r="X2511" s="5">
        <f>Table1[[#This Row],[Attendance]]*Table1[[#This Row],[Average Ticket Price]]</f>
        <v>38511000</v>
      </c>
      <c r="Y2511" s="5" t="s">
        <v>683</v>
      </c>
    </row>
    <row r="2512" spans="1:25" x14ac:dyDescent="0.25">
      <c r="A2512" t="s">
        <v>181</v>
      </c>
      <c r="B2512" s="8">
        <v>45601</v>
      </c>
      <c r="C2512">
        <f t="shared" si="39"/>
        <v>2024</v>
      </c>
      <c r="D2512" t="s">
        <v>97</v>
      </c>
      <c r="E2512" t="s">
        <v>66</v>
      </c>
      <c r="F2512" t="s">
        <v>44</v>
      </c>
      <c r="G2512" t="b">
        <v>0</v>
      </c>
      <c r="H2512">
        <v>5</v>
      </c>
      <c r="I2512">
        <v>4</v>
      </c>
      <c r="J2512" t="s">
        <v>25</v>
      </c>
      <c r="K2512" s="5">
        <v>13697</v>
      </c>
      <c r="L2512" t="s">
        <v>57</v>
      </c>
      <c r="M2512" t="s">
        <v>61</v>
      </c>
      <c r="N2512">
        <v>55</v>
      </c>
      <c r="O2512">
        <v>0</v>
      </c>
      <c r="P2512">
        <v>0</v>
      </c>
      <c r="Q2512" t="s">
        <v>51</v>
      </c>
      <c r="R2512" s="5">
        <v>4555</v>
      </c>
      <c r="S2512">
        <v>7.07</v>
      </c>
      <c r="T2512" s="5">
        <v>221216.07</v>
      </c>
      <c r="U2512">
        <v>18</v>
      </c>
      <c r="V2512" t="s">
        <v>42</v>
      </c>
      <c r="W2512" s="5">
        <v>750</v>
      </c>
      <c r="X2512" s="5">
        <f>Table1[[#This Row],[Attendance]]*Table1[[#This Row],[Average Ticket Price]]</f>
        <v>10272750</v>
      </c>
      <c r="Y2512" s="5" t="s">
        <v>683</v>
      </c>
    </row>
    <row r="2513" spans="1:25" x14ac:dyDescent="0.25">
      <c r="A2513" t="s">
        <v>572</v>
      </c>
      <c r="B2513" s="8">
        <v>45995</v>
      </c>
      <c r="C2513">
        <f t="shared" si="39"/>
        <v>2025</v>
      </c>
      <c r="D2513" t="s">
        <v>89</v>
      </c>
      <c r="E2513" t="s">
        <v>66</v>
      </c>
      <c r="F2513" t="s">
        <v>24</v>
      </c>
      <c r="G2513" t="b">
        <v>0</v>
      </c>
      <c r="H2513">
        <v>1</v>
      </c>
      <c r="I2513">
        <v>0</v>
      </c>
      <c r="J2513" t="s">
        <v>25</v>
      </c>
      <c r="K2513" s="5">
        <v>19160</v>
      </c>
      <c r="L2513" t="s">
        <v>231</v>
      </c>
      <c r="M2513" t="s">
        <v>27</v>
      </c>
      <c r="N2513">
        <v>56</v>
      </c>
      <c r="O2513">
        <v>0</v>
      </c>
      <c r="P2513">
        <v>0</v>
      </c>
      <c r="Q2513" t="s">
        <v>28</v>
      </c>
      <c r="R2513" s="5">
        <v>145378</v>
      </c>
      <c r="S2513">
        <v>2.7</v>
      </c>
      <c r="T2513" s="5">
        <v>175924.63</v>
      </c>
      <c r="U2513">
        <v>63</v>
      </c>
      <c r="V2513" t="s">
        <v>42</v>
      </c>
      <c r="W2513" s="5">
        <v>2250</v>
      </c>
      <c r="X2513" s="5">
        <f>Table1[[#This Row],[Attendance]]*Table1[[#This Row],[Average Ticket Price]]</f>
        <v>43110000</v>
      </c>
      <c r="Y2513" s="5" t="s">
        <v>683</v>
      </c>
    </row>
    <row r="2514" spans="1:25" x14ac:dyDescent="0.25">
      <c r="A2514" t="s">
        <v>408</v>
      </c>
      <c r="B2514" s="8">
        <v>45374</v>
      </c>
      <c r="C2514">
        <f t="shared" si="39"/>
        <v>2024</v>
      </c>
      <c r="D2514" t="s">
        <v>53</v>
      </c>
      <c r="E2514" t="s">
        <v>83</v>
      </c>
      <c r="F2514" t="s">
        <v>44</v>
      </c>
      <c r="G2514" t="b">
        <v>0</v>
      </c>
      <c r="H2514">
        <v>0</v>
      </c>
      <c r="I2514">
        <v>0</v>
      </c>
      <c r="J2514" t="s">
        <v>39</v>
      </c>
      <c r="K2514" s="5">
        <v>52037</v>
      </c>
      <c r="L2514" t="s">
        <v>176</v>
      </c>
      <c r="M2514" t="s">
        <v>34</v>
      </c>
      <c r="N2514">
        <v>22</v>
      </c>
      <c r="O2514">
        <v>1</v>
      </c>
      <c r="P2514">
        <v>2</v>
      </c>
      <c r="Q2514" t="s">
        <v>41</v>
      </c>
      <c r="R2514" s="5">
        <v>17390</v>
      </c>
      <c r="S2514">
        <v>4.01</v>
      </c>
      <c r="T2514" s="5">
        <v>99491.51</v>
      </c>
      <c r="U2514">
        <v>54</v>
      </c>
      <c r="V2514" t="s">
        <v>29</v>
      </c>
      <c r="W2514" s="5">
        <v>1500</v>
      </c>
      <c r="X2514" s="5">
        <f>Table1[[#This Row],[Attendance]]*Table1[[#This Row],[Average Ticket Price]]</f>
        <v>78055500</v>
      </c>
      <c r="Y2514" s="5" t="s">
        <v>683</v>
      </c>
    </row>
    <row r="2515" spans="1:25" x14ac:dyDescent="0.25">
      <c r="A2515" t="s">
        <v>627</v>
      </c>
      <c r="B2515" s="8">
        <v>45852</v>
      </c>
      <c r="C2515">
        <f t="shared" si="39"/>
        <v>2025</v>
      </c>
      <c r="D2515" t="s">
        <v>89</v>
      </c>
      <c r="E2515" t="s">
        <v>48</v>
      </c>
      <c r="F2515" t="s">
        <v>44</v>
      </c>
      <c r="G2515" t="b">
        <v>1</v>
      </c>
      <c r="H2515">
        <v>0</v>
      </c>
      <c r="I2515">
        <v>4</v>
      </c>
      <c r="J2515" t="s">
        <v>54</v>
      </c>
      <c r="K2515" s="5">
        <v>16604</v>
      </c>
      <c r="L2515" t="s">
        <v>202</v>
      </c>
      <c r="M2515" t="s">
        <v>61</v>
      </c>
      <c r="N2515">
        <v>10</v>
      </c>
      <c r="O2515">
        <v>0</v>
      </c>
      <c r="P2515">
        <v>0</v>
      </c>
      <c r="Q2515" t="s">
        <v>81</v>
      </c>
      <c r="R2515" s="5">
        <v>48657</v>
      </c>
      <c r="S2515">
        <v>9.09</v>
      </c>
      <c r="T2515" s="5">
        <v>49341.09</v>
      </c>
      <c r="U2515">
        <v>53</v>
      </c>
      <c r="V2515" t="s">
        <v>29</v>
      </c>
      <c r="W2515" s="5">
        <v>1500</v>
      </c>
      <c r="X2515" s="5">
        <f>Table1[[#This Row],[Attendance]]*Table1[[#This Row],[Average Ticket Price]]</f>
        <v>24906000</v>
      </c>
      <c r="Y2515" s="5" t="s">
        <v>683</v>
      </c>
    </row>
    <row r="2516" spans="1:25" x14ac:dyDescent="0.25">
      <c r="A2516" t="s">
        <v>237</v>
      </c>
      <c r="B2516" s="8">
        <v>45992</v>
      </c>
      <c r="C2516">
        <f t="shared" si="39"/>
        <v>2025</v>
      </c>
      <c r="D2516" t="s">
        <v>36</v>
      </c>
      <c r="E2516" t="s">
        <v>32</v>
      </c>
      <c r="F2516" t="s">
        <v>38</v>
      </c>
      <c r="G2516" t="b">
        <v>0</v>
      </c>
      <c r="H2516">
        <v>1</v>
      </c>
      <c r="I2516">
        <v>1</v>
      </c>
      <c r="J2516" t="s">
        <v>39</v>
      </c>
      <c r="K2516" s="5">
        <v>49798</v>
      </c>
      <c r="L2516" t="s">
        <v>402</v>
      </c>
      <c r="M2516" t="s">
        <v>27</v>
      </c>
      <c r="N2516">
        <v>75</v>
      </c>
      <c r="O2516">
        <v>1</v>
      </c>
      <c r="P2516">
        <v>0</v>
      </c>
      <c r="Q2516" t="s">
        <v>51</v>
      </c>
      <c r="R2516" s="5">
        <v>62437</v>
      </c>
      <c r="S2516">
        <v>4.92</v>
      </c>
      <c r="T2516" s="5">
        <v>22312.39</v>
      </c>
      <c r="U2516">
        <v>18</v>
      </c>
      <c r="V2516" t="s">
        <v>42</v>
      </c>
      <c r="W2516" s="5">
        <v>1750</v>
      </c>
      <c r="X2516" s="5">
        <f>Table1[[#This Row],[Attendance]]*Table1[[#This Row],[Average Ticket Price]]</f>
        <v>87146500</v>
      </c>
      <c r="Y2516" s="5" t="s">
        <v>683</v>
      </c>
    </row>
    <row r="2517" spans="1:25" x14ac:dyDescent="0.25">
      <c r="A2517" t="s">
        <v>443</v>
      </c>
      <c r="B2517" s="8">
        <v>45550</v>
      </c>
      <c r="C2517">
        <f t="shared" si="39"/>
        <v>2024</v>
      </c>
      <c r="D2517" t="s">
        <v>69</v>
      </c>
      <c r="E2517" t="s">
        <v>37</v>
      </c>
      <c r="F2517" t="s">
        <v>38</v>
      </c>
      <c r="G2517" t="b">
        <v>1</v>
      </c>
      <c r="H2517">
        <v>1</v>
      </c>
      <c r="I2517">
        <v>0</v>
      </c>
      <c r="J2517" t="s">
        <v>25</v>
      </c>
      <c r="K2517" s="5">
        <v>31431</v>
      </c>
      <c r="L2517" t="s">
        <v>285</v>
      </c>
      <c r="M2517" t="s">
        <v>61</v>
      </c>
      <c r="N2517">
        <v>37</v>
      </c>
      <c r="O2517">
        <v>0</v>
      </c>
      <c r="P2517">
        <v>0</v>
      </c>
      <c r="Q2517" t="s">
        <v>81</v>
      </c>
      <c r="R2517" s="5">
        <v>74031</v>
      </c>
      <c r="S2517">
        <v>4.8099999999999996</v>
      </c>
      <c r="T2517" s="5">
        <v>149218.10999999999</v>
      </c>
      <c r="U2517">
        <v>25</v>
      </c>
      <c r="V2517" t="s">
        <v>42</v>
      </c>
      <c r="W2517" s="5">
        <v>2500</v>
      </c>
      <c r="X2517" s="5">
        <f>Table1[[#This Row],[Attendance]]*Table1[[#This Row],[Average Ticket Price]]</f>
        <v>78577500</v>
      </c>
      <c r="Y2517" s="5" t="s">
        <v>683</v>
      </c>
    </row>
    <row r="2518" spans="1:25" x14ac:dyDescent="0.25">
      <c r="A2518" t="s">
        <v>390</v>
      </c>
      <c r="B2518" s="8">
        <v>45959</v>
      </c>
      <c r="C2518">
        <f t="shared" si="39"/>
        <v>2025</v>
      </c>
      <c r="D2518" t="s">
        <v>97</v>
      </c>
      <c r="E2518" t="s">
        <v>66</v>
      </c>
      <c r="F2518" t="s">
        <v>44</v>
      </c>
      <c r="G2518" t="b">
        <v>1</v>
      </c>
      <c r="H2518">
        <v>4</v>
      </c>
      <c r="I2518">
        <v>4</v>
      </c>
      <c r="J2518" t="s">
        <v>39</v>
      </c>
      <c r="K2518" s="5">
        <v>26947</v>
      </c>
      <c r="L2518" t="s">
        <v>205</v>
      </c>
      <c r="M2518" t="s">
        <v>61</v>
      </c>
      <c r="N2518">
        <v>42</v>
      </c>
      <c r="O2518">
        <v>1</v>
      </c>
      <c r="P2518">
        <v>1</v>
      </c>
      <c r="Q2518" t="s">
        <v>41</v>
      </c>
      <c r="R2518" s="5">
        <v>114926</v>
      </c>
      <c r="S2518">
        <v>5.12</v>
      </c>
      <c r="T2518" s="5">
        <v>210360.81</v>
      </c>
      <c r="U2518">
        <v>40</v>
      </c>
      <c r="V2518" t="s">
        <v>29</v>
      </c>
      <c r="W2518" s="5">
        <v>500</v>
      </c>
      <c r="X2518" s="5">
        <f>Table1[[#This Row],[Attendance]]*Table1[[#This Row],[Average Ticket Price]]</f>
        <v>13473500</v>
      </c>
      <c r="Y2518" s="5" t="s">
        <v>683</v>
      </c>
    </row>
    <row r="2519" spans="1:25" x14ac:dyDescent="0.25">
      <c r="A2519" t="s">
        <v>628</v>
      </c>
      <c r="B2519" s="8">
        <v>45644</v>
      </c>
      <c r="C2519">
        <f t="shared" si="39"/>
        <v>2024</v>
      </c>
      <c r="D2519" t="s">
        <v>53</v>
      </c>
      <c r="E2519" t="s">
        <v>32</v>
      </c>
      <c r="F2519" t="s">
        <v>44</v>
      </c>
      <c r="G2519" t="b">
        <v>0</v>
      </c>
      <c r="H2519">
        <v>2</v>
      </c>
      <c r="I2519">
        <v>4</v>
      </c>
      <c r="J2519" t="s">
        <v>54</v>
      </c>
      <c r="K2519" s="5">
        <v>43736</v>
      </c>
      <c r="L2519" t="s">
        <v>133</v>
      </c>
      <c r="M2519" t="s">
        <v>50</v>
      </c>
      <c r="N2519">
        <v>27</v>
      </c>
      <c r="O2519">
        <v>0</v>
      </c>
      <c r="P2519">
        <v>0</v>
      </c>
      <c r="Q2519" t="s">
        <v>28</v>
      </c>
      <c r="R2519" s="5">
        <v>90222</v>
      </c>
      <c r="S2519">
        <v>2.57</v>
      </c>
      <c r="T2519" s="5">
        <v>193087.54</v>
      </c>
      <c r="U2519">
        <v>63</v>
      </c>
      <c r="V2519" t="s">
        <v>42</v>
      </c>
      <c r="W2519" s="5">
        <v>1500</v>
      </c>
      <c r="X2519" s="5">
        <f>Table1[[#This Row],[Attendance]]*Table1[[#This Row],[Average Ticket Price]]</f>
        <v>65604000</v>
      </c>
      <c r="Y2519" s="5" t="s">
        <v>683</v>
      </c>
    </row>
    <row r="2520" spans="1:25" x14ac:dyDescent="0.25">
      <c r="A2520" t="s">
        <v>56</v>
      </c>
      <c r="B2520" s="8">
        <v>45505</v>
      </c>
      <c r="C2520">
        <f t="shared" si="39"/>
        <v>2024</v>
      </c>
      <c r="D2520" t="s">
        <v>69</v>
      </c>
      <c r="E2520" t="s">
        <v>72</v>
      </c>
      <c r="F2520" t="s">
        <v>24</v>
      </c>
      <c r="G2520" t="b">
        <v>0</v>
      </c>
      <c r="H2520">
        <v>4</v>
      </c>
      <c r="I2520">
        <v>2</v>
      </c>
      <c r="J2520" t="s">
        <v>25</v>
      </c>
      <c r="K2520" s="5">
        <v>33422</v>
      </c>
      <c r="L2520" t="s">
        <v>105</v>
      </c>
      <c r="M2520" t="s">
        <v>34</v>
      </c>
      <c r="N2520">
        <v>48</v>
      </c>
      <c r="O2520">
        <v>1</v>
      </c>
      <c r="P2520">
        <v>1</v>
      </c>
      <c r="Q2520" t="s">
        <v>81</v>
      </c>
      <c r="R2520" s="5">
        <v>51700</v>
      </c>
      <c r="S2520">
        <v>5.23</v>
      </c>
      <c r="T2520" s="5">
        <v>218922.44</v>
      </c>
      <c r="U2520">
        <v>25</v>
      </c>
      <c r="V2520" t="s">
        <v>152</v>
      </c>
      <c r="W2520" s="5">
        <v>1750</v>
      </c>
      <c r="X2520" s="5">
        <f>Table1[[#This Row],[Attendance]]*Table1[[#This Row],[Average Ticket Price]]</f>
        <v>58488500</v>
      </c>
      <c r="Y2520" s="5" t="s">
        <v>683</v>
      </c>
    </row>
    <row r="2521" spans="1:25" x14ac:dyDescent="0.25">
      <c r="A2521" t="s">
        <v>537</v>
      </c>
      <c r="B2521" s="8">
        <v>45480</v>
      </c>
      <c r="C2521">
        <f t="shared" si="39"/>
        <v>2024</v>
      </c>
      <c r="D2521" t="s">
        <v>97</v>
      </c>
      <c r="E2521" t="s">
        <v>32</v>
      </c>
      <c r="F2521" t="s">
        <v>24</v>
      </c>
      <c r="G2521" t="b">
        <v>0</v>
      </c>
      <c r="H2521">
        <v>1</v>
      </c>
      <c r="I2521">
        <v>0</v>
      </c>
      <c r="J2521" t="s">
        <v>25</v>
      </c>
      <c r="K2521" s="5">
        <v>49178</v>
      </c>
      <c r="L2521" t="s">
        <v>129</v>
      </c>
      <c r="M2521" t="s">
        <v>61</v>
      </c>
      <c r="N2521">
        <v>19</v>
      </c>
      <c r="O2521">
        <v>1</v>
      </c>
      <c r="P2521">
        <v>2</v>
      </c>
      <c r="Q2521" t="s">
        <v>41</v>
      </c>
      <c r="R2521" s="5">
        <v>81820</v>
      </c>
      <c r="S2521">
        <v>1.88</v>
      </c>
      <c r="T2521" s="5">
        <v>202536.39</v>
      </c>
      <c r="U2521">
        <v>35</v>
      </c>
      <c r="V2521" t="s">
        <v>42</v>
      </c>
      <c r="W2521" s="5">
        <v>2000</v>
      </c>
      <c r="X2521" s="5">
        <f>Table1[[#This Row],[Attendance]]*Table1[[#This Row],[Average Ticket Price]]</f>
        <v>98356000</v>
      </c>
      <c r="Y2521" s="5" t="s">
        <v>683</v>
      </c>
    </row>
    <row r="2522" spans="1:25" x14ac:dyDescent="0.25">
      <c r="A2522" t="s">
        <v>506</v>
      </c>
      <c r="B2522" s="8">
        <v>45965</v>
      </c>
      <c r="C2522">
        <f t="shared" si="39"/>
        <v>2025</v>
      </c>
      <c r="D2522" t="s">
        <v>97</v>
      </c>
      <c r="E2522" t="s">
        <v>72</v>
      </c>
      <c r="F2522" t="s">
        <v>24</v>
      </c>
      <c r="G2522" t="b">
        <v>0</v>
      </c>
      <c r="H2522">
        <v>0</v>
      </c>
      <c r="I2522">
        <v>3</v>
      </c>
      <c r="J2522" t="s">
        <v>54</v>
      </c>
      <c r="K2522" s="5">
        <v>6100</v>
      </c>
      <c r="L2522" t="s">
        <v>166</v>
      </c>
      <c r="M2522" t="s">
        <v>50</v>
      </c>
      <c r="N2522">
        <v>59</v>
      </c>
      <c r="O2522">
        <v>0</v>
      </c>
      <c r="P2522">
        <v>2</v>
      </c>
      <c r="Q2522" t="s">
        <v>46</v>
      </c>
      <c r="R2522" s="5">
        <v>42243</v>
      </c>
      <c r="S2522">
        <v>7.29</v>
      </c>
      <c r="T2522" s="5">
        <v>160436.28</v>
      </c>
      <c r="U2522">
        <v>62</v>
      </c>
      <c r="V2522" t="s">
        <v>29</v>
      </c>
      <c r="W2522" s="5">
        <v>1750</v>
      </c>
      <c r="X2522" s="5">
        <f>Table1[[#This Row],[Attendance]]*Table1[[#This Row],[Average Ticket Price]]</f>
        <v>10675000</v>
      </c>
      <c r="Y2522" s="5" t="s">
        <v>683</v>
      </c>
    </row>
    <row r="2523" spans="1:25" x14ac:dyDescent="0.25">
      <c r="A2523" t="s">
        <v>492</v>
      </c>
      <c r="B2523" s="8">
        <v>45318</v>
      </c>
      <c r="C2523">
        <f t="shared" si="39"/>
        <v>2024</v>
      </c>
      <c r="D2523" t="s">
        <v>69</v>
      </c>
      <c r="E2523" t="s">
        <v>66</v>
      </c>
      <c r="F2523" t="s">
        <v>44</v>
      </c>
      <c r="G2523" t="b">
        <v>0</v>
      </c>
      <c r="H2523">
        <v>5</v>
      </c>
      <c r="I2523">
        <v>1</v>
      </c>
      <c r="J2523" t="s">
        <v>25</v>
      </c>
      <c r="K2523" s="5">
        <v>45453</v>
      </c>
      <c r="L2523" t="s">
        <v>366</v>
      </c>
      <c r="M2523" t="s">
        <v>50</v>
      </c>
      <c r="N2523">
        <v>72</v>
      </c>
      <c r="O2523">
        <v>1</v>
      </c>
      <c r="P2523">
        <v>0</v>
      </c>
      <c r="Q2523" t="s">
        <v>46</v>
      </c>
      <c r="R2523" s="5">
        <v>29470</v>
      </c>
      <c r="S2523">
        <v>5.04</v>
      </c>
      <c r="T2523" s="5">
        <v>182113.06</v>
      </c>
      <c r="U2523">
        <v>23</v>
      </c>
      <c r="V2523" t="s">
        <v>29</v>
      </c>
      <c r="W2523" s="5">
        <v>1000</v>
      </c>
      <c r="X2523" s="5">
        <f>Table1[[#This Row],[Attendance]]*Table1[[#This Row],[Average Ticket Price]]</f>
        <v>45453000</v>
      </c>
      <c r="Y2523" s="5" t="s">
        <v>683</v>
      </c>
    </row>
    <row r="2524" spans="1:25" x14ac:dyDescent="0.25">
      <c r="A2524" t="s">
        <v>88</v>
      </c>
      <c r="B2524" s="8">
        <v>45697</v>
      </c>
      <c r="C2524">
        <f t="shared" si="39"/>
        <v>2025</v>
      </c>
      <c r="D2524" t="s">
        <v>77</v>
      </c>
      <c r="E2524" t="s">
        <v>72</v>
      </c>
      <c r="F2524" t="s">
        <v>38</v>
      </c>
      <c r="G2524" t="b">
        <v>0</v>
      </c>
      <c r="H2524">
        <v>0</v>
      </c>
      <c r="I2524">
        <v>4</v>
      </c>
      <c r="J2524" t="s">
        <v>54</v>
      </c>
      <c r="K2524" s="5">
        <v>31869</v>
      </c>
      <c r="L2524" t="s">
        <v>366</v>
      </c>
      <c r="M2524" t="s">
        <v>61</v>
      </c>
      <c r="N2524">
        <v>52</v>
      </c>
      <c r="O2524">
        <v>1</v>
      </c>
      <c r="P2524">
        <v>1</v>
      </c>
      <c r="Q2524" t="s">
        <v>51</v>
      </c>
      <c r="R2524" s="5">
        <v>79626</v>
      </c>
      <c r="S2524">
        <v>1.84</v>
      </c>
      <c r="T2524" s="5">
        <v>31274.03</v>
      </c>
      <c r="U2524">
        <v>52</v>
      </c>
      <c r="V2524" t="s">
        <v>42</v>
      </c>
      <c r="W2524" s="5">
        <v>1250</v>
      </c>
      <c r="X2524" s="5">
        <f>Table1[[#This Row],[Attendance]]*Table1[[#This Row],[Average Ticket Price]]</f>
        <v>39836250</v>
      </c>
      <c r="Y2524" s="5" t="s">
        <v>683</v>
      </c>
    </row>
    <row r="2525" spans="1:25" x14ac:dyDescent="0.25">
      <c r="A2525" t="s">
        <v>297</v>
      </c>
      <c r="B2525" s="8">
        <v>45697</v>
      </c>
      <c r="C2525">
        <f t="shared" si="39"/>
        <v>2025</v>
      </c>
      <c r="D2525" t="s">
        <v>77</v>
      </c>
      <c r="E2525" t="s">
        <v>23</v>
      </c>
      <c r="F2525" t="s">
        <v>24</v>
      </c>
      <c r="G2525" t="b">
        <v>1</v>
      </c>
      <c r="H2525">
        <v>1</v>
      </c>
      <c r="I2525">
        <v>2</v>
      </c>
      <c r="J2525" t="s">
        <v>54</v>
      </c>
      <c r="K2525" s="5">
        <v>26162</v>
      </c>
      <c r="L2525" t="s">
        <v>141</v>
      </c>
      <c r="M2525" t="s">
        <v>34</v>
      </c>
      <c r="N2525">
        <v>43</v>
      </c>
      <c r="O2525">
        <v>1</v>
      </c>
      <c r="P2525">
        <v>0</v>
      </c>
      <c r="Q2525" t="s">
        <v>51</v>
      </c>
      <c r="R2525" s="5">
        <v>85183</v>
      </c>
      <c r="S2525">
        <v>7.86</v>
      </c>
      <c r="T2525" s="5">
        <v>166760.34</v>
      </c>
      <c r="U2525">
        <v>50</v>
      </c>
      <c r="V2525" t="s">
        <v>42</v>
      </c>
      <c r="W2525" s="5">
        <v>1250</v>
      </c>
      <c r="X2525" s="5">
        <f>Table1[[#This Row],[Attendance]]*Table1[[#This Row],[Average Ticket Price]]</f>
        <v>32702500</v>
      </c>
      <c r="Y2525" s="5" t="s">
        <v>683</v>
      </c>
    </row>
    <row r="2526" spans="1:25" x14ac:dyDescent="0.25">
      <c r="A2526" t="s">
        <v>452</v>
      </c>
      <c r="B2526" s="8">
        <v>45779</v>
      </c>
      <c r="C2526">
        <f t="shared" si="39"/>
        <v>2025</v>
      </c>
      <c r="D2526" t="s">
        <v>53</v>
      </c>
      <c r="E2526" t="s">
        <v>72</v>
      </c>
      <c r="F2526" t="s">
        <v>38</v>
      </c>
      <c r="G2526" t="b">
        <v>1</v>
      </c>
      <c r="H2526">
        <v>0</v>
      </c>
      <c r="I2526">
        <v>1</v>
      </c>
      <c r="J2526" t="s">
        <v>54</v>
      </c>
      <c r="K2526" s="5">
        <v>30655</v>
      </c>
      <c r="L2526" t="s">
        <v>163</v>
      </c>
      <c r="M2526" t="s">
        <v>61</v>
      </c>
      <c r="N2526">
        <v>90</v>
      </c>
      <c r="O2526">
        <v>2</v>
      </c>
      <c r="P2526">
        <v>0</v>
      </c>
      <c r="Q2526" t="s">
        <v>87</v>
      </c>
      <c r="R2526" s="5">
        <v>139149</v>
      </c>
      <c r="S2526">
        <v>2.58</v>
      </c>
      <c r="T2526" s="5">
        <v>236286.45</v>
      </c>
      <c r="U2526">
        <v>21</v>
      </c>
      <c r="V2526" t="s">
        <v>42</v>
      </c>
      <c r="W2526" s="5">
        <v>2000</v>
      </c>
      <c r="X2526" s="5">
        <f>Table1[[#This Row],[Attendance]]*Table1[[#This Row],[Average Ticket Price]]</f>
        <v>61310000</v>
      </c>
      <c r="Y2526" s="5" t="s">
        <v>683</v>
      </c>
    </row>
    <row r="2527" spans="1:25" x14ac:dyDescent="0.25">
      <c r="A2527" t="s">
        <v>258</v>
      </c>
      <c r="B2527" s="8">
        <v>45508</v>
      </c>
      <c r="C2527">
        <f t="shared" si="39"/>
        <v>2024</v>
      </c>
      <c r="D2527" t="s">
        <v>89</v>
      </c>
      <c r="E2527" t="s">
        <v>72</v>
      </c>
      <c r="F2527" t="s">
        <v>38</v>
      </c>
      <c r="G2527" t="b">
        <v>1</v>
      </c>
      <c r="H2527">
        <v>1</v>
      </c>
      <c r="I2527">
        <v>0</v>
      </c>
      <c r="J2527" t="s">
        <v>25</v>
      </c>
      <c r="K2527" s="5">
        <v>45704</v>
      </c>
      <c r="L2527" t="s">
        <v>60</v>
      </c>
      <c r="M2527" t="s">
        <v>61</v>
      </c>
      <c r="N2527">
        <v>51</v>
      </c>
      <c r="O2527">
        <v>1</v>
      </c>
      <c r="P2527">
        <v>0</v>
      </c>
      <c r="Q2527" t="s">
        <v>87</v>
      </c>
      <c r="R2527" s="5">
        <v>103805</v>
      </c>
      <c r="S2527">
        <v>2.7</v>
      </c>
      <c r="T2527" s="5">
        <v>142321.54999999999</v>
      </c>
      <c r="U2527">
        <v>43</v>
      </c>
      <c r="V2527" t="s">
        <v>29</v>
      </c>
      <c r="W2527" s="5">
        <v>1250</v>
      </c>
      <c r="X2527" s="5">
        <f>Table1[[#This Row],[Attendance]]*Table1[[#This Row],[Average Ticket Price]]</f>
        <v>57130000</v>
      </c>
      <c r="Y2527" s="5" t="s">
        <v>683</v>
      </c>
    </row>
    <row r="2528" spans="1:25" x14ac:dyDescent="0.25">
      <c r="A2528" t="s">
        <v>568</v>
      </c>
      <c r="B2528" s="8">
        <v>45553</v>
      </c>
      <c r="C2528">
        <f t="shared" si="39"/>
        <v>2024</v>
      </c>
      <c r="D2528" t="s">
        <v>89</v>
      </c>
      <c r="E2528" t="s">
        <v>32</v>
      </c>
      <c r="F2528" t="s">
        <v>44</v>
      </c>
      <c r="G2528" t="b">
        <v>1</v>
      </c>
      <c r="H2528">
        <v>2</v>
      </c>
      <c r="I2528">
        <v>1</v>
      </c>
      <c r="J2528" t="s">
        <v>25</v>
      </c>
      <c r="K2528" s="5">
        <v>30236</v>
      </c>
      <c r="L2528" t="s">
        <v>253</v>
      </c>
      <c r="M2528" t="s">
        <v>50</v>
      </c>
      <c r="N2528">
        <v>79</v>
      </c>
      <c r="O2528">
        <v>0</v>
      </c>
      <c r="P2528">
        <v>0</v>
      </c>
      <c r="Q2528" t="s">
        <v>46</v>
      </c>
      <c r="R2528" s="5">
        <v>21703</v>
      </c>
      <c r="S2528">
        <v>5.58</v>
      </c>
      <c r="T2528" s="5">
        <v>73359.48</v>
      </c>
      <c r="U2528">
        <v>30</v>
      </c>
      <c r="V2528" t="s">
        <v>29</v>
      </c>
      <c r="W2528" s="5">
        <v>1000</v>
      </c>
      <c r="X2528" s="5">
        <f>Table1[[#This Row],[Attendance]]*Table1[[#This Row],[Average Ticket Price]]</f>
        <v>30236000</v>
      </c>
      <c r="Y2528" s="5" t="s">
        <v>683</v>
      </c>
    </row>
    <row r="2529" spans="1:25" x14ac:dyDescent="0.25">
      <c r="A2529" t="s">
        <v>266</v>
      </c>
      <c r="B2529" s="8">
        <v>45325</v>
      </c>
      <c r="C2529">
        <f t="shared" si="39"/>
        <v>2024</v>
      </c>
      <c r="D2529" t="s">
        <v>89</v>
      </c>
      <c r="E2529" t="s">
        <v>66</v>
      </c>
      <c r="F2529" t="s">
        <v>44</v>
      </c>
      <c r="G2529" t="b">
        <v>0</v>
      </c>
      <c r="H2529">
        <v>5</v>
      </c>
      <c r="I2529">
        <v>1</v>
      </c>
      <c r="J2529" t="s">
        <v>25</v>
      </c>
      <c r="K2529" s="5">
        <v>30305</v>
      </c>
      <c r="L2529" t="s">
        <v>107</v>
      </c>
      <c r="M2529" t="s">
        <v>61</v>
      </c>
      <c r="N2529">
        <v>39</v>
      </c>
      <c r="O2529">
        <v>1</v>
      </c>
      <c r="P2529">
        <v>0</v>
      </c>
      <c r="Q2529" t="s">
        <v>46</v>
      </c>
      <c r="R2529" s="5">
        <v>117106</v>
      </c>
      <c r="S2529">
        <v>5.59</v>
      </c>
      <c r="T2529" s="5">
        <v>207810.42</v>
      </c>
      <c r="U2529">
        <v>54</v>
      </c>
      <c r="V2529" t="s">
        <v>29</v>
      </c>
      <c r="W2529" s="5">
        <v>2500</v>
      </c>
      <c r="X2529" s="5">
        <f>Table1[[#This Row],[Attendance]]*Table1[[#This Row],[Average Ticket Price]]</f>
        <v>75762500</v>
      </c>
      <c r="Y2529" s="5" t="s">
        <v>683</v>
      </c>
    </row>
    <row r="2530" spans="1:25" x14ac:dyDescent="0.25">
      <c r="A2530" t="s">
        <v>479</v>
      </c>
      <c r="B2530" s="8">
        <v>45579</v>
      </c>
      <c r="C2530">
        <f t="shared" si="39"/>
        <v>2024</v>
      </c>
      <c r="D2530" t="s">
        <v>22</v>
      </c>
      <c r="E2530" t="s">
        <v>66</v>
      </c>
      <c r="F2530" t="s">
        <v>44</v>
      </c>
      <c r="G2530" t="b">
        <v>1</v>
      </c>
      <c r="H2530">
        <v>3</v>
      </c>
      <c r="I2530">
        <v>3</v>
      </c>
      <c r="J2530" t="s">
        <v>39</v>
      </c>
      <c r="K2530" s="5">
        <v>19159</v>
      </c>
      <c r="L2530" t="s">
        <v>124</v>
      </c>
      <c r="M2530" t="s">
        <v>27</v>
      </c>
      <c r="N2530">
        <v>42</v>
      </c>
      <c r="O2530">
        <v>2</v>
      </c>
      <c r="P2530">
        <v>2</v>
      </c>
      <c r="Q2530" t="s">
        <v>28</v>
      </c>
      <c r="R2530" s="5">
        <v>135662</v>
      </c>
      <c r="S2530">
        <v>2.97</v>
      </c>
      <c r="T2530" s="5">
        <v>156753.60000000001</v>
      </c>
      <c r="U2530">
        <v>31</v>
      </c>
      <c r="V2530" t="s">
        <v>42</v>
      </c>
      <c r="W2530" s="5">
        <v>500</v>
      </c>
      <c r="X2530" s="5">
        <f>Table1[[#This Row],[Attendance]]*Table1[[#This Row],[Average Ticket Price]]</f>
        <v>9579500</v>
      </c>
      <c r="Y2530" s="5" t="s">
        <v>683</v>
      </c>
    </row>
    <row r="2531" spans="1:25" x14ac:dyDescent="0.25">
      <c r="A2531" t="s">
        <v>350</v>
      </c>
      <c r="B2531" s="8">
        <v>45985</v>
      </c>
      <c r="C2531">
        <f t="shared" si="39"/>
        <v>2025</v>
      </c>
      <c r="D2531" t="s">
        <v>36</v>
      </c>
      <c r="E2531" t="s">
        <v>37</v>
      </c>
      <c r="F2531" t="s">
        <v>24</v>
      </c>
      <c r="G2531" t="b">
        <v>0</v>
      </c>
      <c r="H2531">
        <v>0</v>
      </c>
      <c r="I2531">
        <v>2</v>
      </c>
      <c r="J2531" t="s">
        <v>54</v>
      </c>
      <c r="K2531" s="5">
        <v>54788</v>
      </c>
      <c r="L2531" t="s">
        <v>188</v>
      </c>
      <c r="M2531" t="s">
        <v>34</v>
      </c>
      <c r="N2531">
        <v>57</v>
      </c>
      <c r="O2531">
        <v>0</v>
      </c>
      <c r="P2531">
        <v>0</v>
      </c>
      <c r="Q2531" t="s">
        <v>81</v>
      </c>
      <c r="R2531" s="5">
        <v>80243</v>
      </c>
      <c r="S2531">
        <v>6.81</v>
      </c>
      <c r="T2531" s="5">
        <v>48474.85</v>
      </c>
      <c r="U2531">
        <v>28</v>
      </c>
      <c r="V2531" t="s">
        <v>29</v>
      </c>
      <c r="W2531" s="5">
        <v>3000</v>
      </c>
      <c r="X2531" s="5">
        <f>Table1[[#This Row],[Attendance]]*Table1[[#This Row],[Average Ticket Price]]</f>
        <v>164364000</v>
      </c>
      <c r="Y2531" s="5" t="s">
        <v>683</v>
      </c>
    </row>
    <row r="2532" spans="1:25" x14ac:dyDescent="0.25">
      <c r="A2532" t="s">
        <v>561</v>
      </c>
      <c r="B2532" s="8">
        <v>45825</v>
      </c>
      <c r="C2532">
        <f t="shared" si="39"/>
        <v>2025</v>
      </c>
      <c r="D2532" t="s">
        <v>53</v>
      </c>
      <c r="E2532" t="s">
        <v>23</v>
      </c>
      <c r="F2532" t="s">
        <v>38</v>
      </c>
      <c r="G2532" t="b">
        <v>0</v>
      </c>
      <c r="H2532">
        <v>4</v>
      </c>
      <c r="I2532">
        <v>1</v>
      </c>
      <c r="J2532" t="s">
        <v>25</v>
      </c>
      <c r="K2532" s="5">
        <v>30502</v>
      </c>
      <c r="L2532" t="s">
        <v>157</v>
      </c>
      <c r="M2532" t="s">
        <v>50</v>
      </c>
      <c r="N2532">
        <v>65</v>
      </c>
      <c r="O2532">
        <v>0</v>
      </c>
      <c r="P2532">
        <v>2</v>
      </c>
      <c r="Q2532" t="s">
        <v>41</v>
      </c>
      <c r="R2532" s="5">
        <v>32534</v>
      </c>
      <c r="S2532">
        <v>4.3899999999999997</v>
      </c>
      <c r="T2532" s="5">
        <v>28157.119999999999</v>
      </c>
      <c r="U2532">
        <v>20</v>
      </c>
      <c r="V2532" t="s">
        <v>42</v>
      </c>
      <c r="W2532" s="5">
        <v>1750</v>
      </c>
      <c r="X2532" s="5">
        <f>Table1[[#This Row],[Attendance]]*Table1[[#This Row],[Average Ticket Price]]</f>
        <v>53378500</v>
      </c>
      <c r="Y2532" s="5" t="s">
        <v>683</v>
      </c>
    </row>
    <row r="2533" spans="1:25" x14ac:dyDescent="0.25">
      <c r="A2533" t="s">
        <v>299</v>
      </c>
      <c r="B2533" s="8">
        <v>45637</v>
      </c>
      <c r="C2533">
        <f t="shared" si="39"/>
        <v>2024</v>
      </c>
      <c r="D2533" t="s">
        <v>89</v>
      </c>
      <c r="E2533" t="s">
        <v>23</v>
      </c>
      <c r="F2533" t="s">
        <v>38</v>
      </c>
      <c r="G2533" t="b">
        <v>1</v>
      </c>
      <c r="H2533">
        <v>0</v>
      </c>
      <c r="I2533">
        <v>3</v>
      </c>
      <c r="J2533" t="s">
        <v>54</v>
      </c>
      <c r="K2533" s="5">
        <v>25693</v>
      </c>
      <c r="L2533" t="s">
        <v>78</v>
      </c>
      <c r="M2533" t="s">
        <v>50</v>
      </c>
      <c r="N2533">
        <v>73</v>
      </c>
      <c r="O2533">
        <v>1</v>
      </c>
      <c r="P2533">
        <v>0</v>
      </c>
      <c r="Q2533" t="s">
        <v>62</v>
      </c>
      <c r="R2533" s="5">
        <v>149605</v>
      </c>
      <c r="S2533">
        <v>6.8</v>
      </c>
      <c r="T2533" s="5">
        <v>89985.93</v>
      </c>
      <c r="U2533">
        <v>51</v>
      </c>
      <c r="V2533" t="s">
        <v>29</v>
      </c>
      <c r="W2533" s="5">
        <v>2000</v>
      </c>
      <c r="X2533" s="5">
        <f>Table1[[#This Row],[Attendance]]*Table1[[#This Row],[Average Ticket Price]]</f>
        <v>51386000</v>
      </c>
      <c r="Y2533" s="5" t="s">
        <v>683</v>
      </c>
    </row>
    <row r="2534" spans="1:25" x14ac:dyDescent="0.25">
      <c r="A2534" t="s">
        <v>391</v>
      </c>
      <c r="B2534" s="8">
        <v>45336</v>
      </c>
      <c r="C2534">
        <f t="shared" si="39"/>
        <v>2024</v>
      </c>
      <c r="D2534" t="s">
        <v>97</v>
      </c>
      <c r="E2534" t="s">
        <v>37</v>
      </c>
      <c r="F2534" t="s">
        <v>38</v>
      </c>
      <c r="G2534" t="b">
        <v>1</v>
      </c>
      <c r="H2534">
        <v>3</v>
      </c>
      <c r="I2534">
        <v>3</v>
      </c>
      <c r="J2534" t="s">
        <v>39</v>
      </c>
      <c r="K2534" s="5">
        <v>54230</v>
      </c>
      <c r="L2534" t="s">
        <v>424</v>
      </c>
      <c r="M2534" t="s">
        <v>27</v>
      </c>
      <c r="N2534">
        <v>58</v>
      </c>
      <c r="O2534">
        <v>0</v>
      </c>
      <c r="P2534">
        <v>1</v>
      </c>
      <c r="Q2534" t="s">
        <v>62</v>
      </c>
      <c r="R2534" s="5">
        <v>18622</v>
      </c>
      <c r="S2534">
        <v>2.81</v>
      </c>
      <c r="T2534" s="5">
        <v>93028.97</v>
      </c>
      <c r="U2534">
        <v>63</v>
      </c>
      <c r="V2534" t="s">
        <v>152</v>
      </c>
      <c r="W2534" s="5">
        <v>1250</v>
      </c>
      <c r="X2534" s="5">
        <f>Table1[[#This Row],[Attendance]]*Table1[[#This Row],[Average Ticket Price]]</f>
        <v>67787500</v>
      </c>
      <c r="Y2534" s="5" t="s">
        <v>683</v>
      </c>
    </row>
    <row r="2535" spans="1:25" x14ac:dyDescent="0.25">
      <c r="A2535" t="s">
        <v>555</v>
      </c>
      <c r="B2535" s="8">
        <v>45665</v>
      </c>
      <c r="C2535">
        <f t="shared" si="39"/>
        <v>2025</v>
      </c>
      <c r="D2535" t="s">
        <v>22</v>
      </c>
      <c r="E2535" t="s">
        <v>83</v>
      </c>
      <c r="F2535" t="s">
        <v>24</v>
      </c>
      <c r="G2535" t="b">
        <v>1</v>
      </c>
      <c r="H2535">
        <v>4</v>
      </c>
      <c r="I2535">
        <v>3</v>
      </c>
      <c r="J2535" t="s">
        <v>25</v>
      </c>
      <c r="K2535" s="5">
        <v>37809</v>
      </c>
      <c r="L2535" t="s">
        <v>161</v>
      </c>
      <c r="M2535" t="s">
        <v>34</v>
      </c>
      <c r="N2535">
        <v>47</v>
      </c>
      <c r="O2535">
        <v>0</v>
      </c>
      <c r="P2535">
        <v>0</v>
      </c>
      <c r="Q2535" t="s">
        <v>87</v>
      </c>
      <c r="R2535" s="5">
        <v>85456</v>
      </c>
      <c r="S2535">
        <v>2.9</v>
      </c>
      <c r="T2535" s="5">
        <v>56163.5</v>
      </c>
      <c r="U2535">
        <v>25</v>
      </c>
      <c r="V2535" t="s">
        <v>29</v>
      </c>
      <c r="W2535" s="5">
        <v>500</v>
      </c>
      <c r="X2535" s="5">
        <f>Table1[[#This Row],[Attendance]]*Table1[[#This Row],[Average Ticket Price]]</f>
        <v>18904500</v>
      </c>
      <c r="Y2535" s="5" t="s">
        <v>683</v>
      </c>
    </row>
    <row r="2536" spans="1:25" x14ac:dyDescent="0.25">
      <c r="A2536" t="s">
        <v>590</v>
      </c>
      <c r="B2536" s="8">
        <v>45826</v>
      </c>
      <c r="C2536">
        <f t="shared" si="39"/>
        <v>2025</v>
      </c>
      <c r="D2536" t="s">
        <v>36</v>
      </c>
      <c r="E2536" t="s">
        <v>72</v>
      </c>
      <c r="F2536" t="s">
        <v>44</v>
      </c>
      <c r="G2536" t="b">
        <v>0</v>
      </c>
      <c r="H2536">
        <v>3</v>
      </c>
      <c r="I2536">
        <v>2</v>
      </c>
      <c r="J2536" t="s">
        <v>25</v>
      </c>
      <c r="K2536" s="5">
        <v>24796</v>
      </c>
      <c r="L2536" t="s">
        <v>40</v>
      </c>
      <c r="M2536" t="s">
        <v>34</v>
      </c>
      <c r="N2536">
        <v>74</v>
      </c>
      <c r="O2536">
        <v>1</v>
      </c>
      <c r="P2536">
        <v>0</v>
      </c>
      <c r="Q2536" t="s">
        <v>46</v>
      </c>
      <c r="R2536" s="5">
        <v>46057</v>
      </c>
      <c r="S2536">
        <v>2.39</v>
      </c>
      <c r="T2536" s="5">
        <v>245427.46</v>
      </c>
      <c r="U2536">
        <v>61</v>
      </c>
      <c r="V2536" t="s">
        <v>29</v>
      </c>
      <c r="W2536" s="5">
        <v>2000</v>
      </c>
      <c r="X2536" s="5">
        <f>Table1[[#This Row],[Attendance]]*Table1[[#This Row],[Average Ticket Price]]</f>
        <v>49592000</v>
      </c>
      <c r="Y2536" s="5" t="s">
        <v>683</v>
      </c>
    </row>
    <row r="2537" spans="1:25" x14ac:dyDescent="0.25">
      <c r="A2537" t="s">
        <v>142</v>
      </c>
      <c r="B2537" s="8">
        <v>45783</v>
      </c>
      <c r="C2537">
        <f t="shared" si="39"/>
        <v>2025</v>
      </c>
      <c r="D2537" t="s">
        <v>89</v>
      </c>
      <c r="E2537" t="s">
        <v>72</v>
      </c>
      <c r="F2537" t="s">
        <v>24</v>
      </c>
      <c r="G2537" t="b">
        <v>1</v>
      </c>
      <c r="H2537">
        <v>1</v>
      </c>
      <c r="I2537">
        <v>0</v>
      </c>
      <c r="J2537" t="s">
        <v>25</v>
      </c>
      <c r="K2537" s="5">
        <v>37224</v>
      </c>
      <c r="L2537" t="s">
        <v>109</v>
      </c>
      <c r="M2537" t="s">
        <v>34</v>
      </c>
      <c r="N2537">
        <v>75</v>
      </c>
      <c r="O2537">
        <v>2</v>
      </c>
      <c r="P2537">
        <v>0</v>
      </c>
      <c r="Q2537" t="s">
        <v>51</v>
      </c>
      <c r="R2537" s="5">
        <v>54807</v>
      </c>
      <c r="S2537">
        <v>5.55</v>
      </c>
      <c r="T2537" s="5">
        <v>127416.8</v>
      </c>
      <c r="U2537">
        <v>48</v>
      </c>
      <c r="V2537" t="s">
        <v>152</v>
      </c>
      <c r="W2537" s="5">
        <v>2250</v>
      </c>
      <c r="X2537" s="5">
        <f>Table1[[#This Row],[Attendance]]*Table1[[#This Row],[Average Ticket Price]]</f>
        <v>83754000</v>
      </c>
      <c r="Y2537" s="5" t="s">
        <v>683</v>
      </c>
    </row>
    <row r="2538" spans="1:25" x14ac:dyDescent="0.25">
      <c r="A2538" t="s">
        <v>580</v>
      </c>
      <c r="B2538" s="8">
        <v>46022</v>
      </c>
      <c r="C2538">
        <f t="shared" si="39"/>
        <v>2025</v>
      </c>
      <c r="D2538" t="s">
        <v>77</v>
      </c>
      <c r="E2538" t="s">
        <v>83</v>
      </c>
      <c r="F2538" t="s">
        <v>44</v>
      </c>
      <c r="G2538" t="b">
        <v>0</v>
      </c>
      <c r="H2538">
        <v>2</v>
      </c>
      <c r="I2538">
        <v>1</v>
      </c>
      <c r="J2538" t="s">
        <v>25</v>
      </c>
      <c r="K2538" s="5">
        <v>16120</v>
      </c>
      <c r="L2538" t="s">
        <v>176</v>
      </c>
      <c r="M2538" t="s">
        <v>50</v>
      </c>
      <c r="N2538">
        <v>39</v>
      </c>
      <c r="O2538">
        <v>1</v>
      </c>
      <c r="P2538">
        <v>0</v>
      </c>
      <c r="Q2538" t="s">
        <v>87</v>
      </c>
      <c r="R2538" s="5">
        <v>4113</v>
      </c>
      <c r="S2538">
        <v>5.56</v>
      </c>
      <c r="T2538" s="5">
        <v>199816.87</v>
      </c>
      <c r="U2538">
        <v>64</v>
      </c>
      <c r="V2538" t="s">
        <v>42</v>
      </c>
      <c r="W2538" s="5">
        <v>2000</v>
      </c>
      <c r="X2538" s="5">
        <f>Table1[[#This Row],[Attendance]]*Table1[[#This Row],[Average Ticket Price]]</f>
        <v>32240000</v>
      </c>
      <c r="Y2538" s="5" t="s">
        <v>683</v>
      </c>
    </row>
    <row r="2539" spans="1:25" x14ac:dyDescent="0.25">
      <c r="A2539" t="s">
        <v>58</v>
      </c>
      <c r="B2539" s="8">
        <v>45378</v>
      </c>
      <c r="C2539">
        <f t="shared" si="39"/>
        <v>2024</v>
      </c>
      <c r="D2539" t="s">
        <v>53</v>
      </c>
      <c r="E2539" t="s">
        <v>66</v>
      </c>
      <c r="F2539" t="s">
        <v>24</v>
      </c>
      <c r="G2539" t="b">
        <v>1</v>
      </c>
      <c r="H2539">
        <v>2</v>
      </c>
      <c r="I2539">
        <v>3</v>
      </c>
      <c r="J2539" t="s">
        <v>54</v>
      </c>
      <c r="K2539" s="5">
        <v>21517</v>
      </c>
      <c r="L2539" t="s">
        <v>253</v>
      </c>
      <c r="M2539" t="s">
        <v>50</v>
      </c>
      <c r="N2539">
        <v>76</v>
      </c>
      <c r="O2539">
        <v>0</v>
      </c>
      <c r="P2539">
        <v>1</v>
      </c>
      <c r="Q2539" t="s">
        <v>28</v>
      </c>
      <c r="R2539" s="5">
        <v>126166</v>
      </c>
      <c r="S2539">
        <v>1.1299999999999999</v>
      </c>
      <c r="T2539" s="5">
        <v>94616.05</v>
      </c>
      <c r="U2539">
        <v>19</v>
      </c>
      <c r="V2539" t="s">
        <v>29</v>
      </c>
      <c r="W2539" s="5">
        <v>1000</v>
      </c>
      <c r="X2539" s="5">
        <f>Table1[[#This Row],[Attendance]]*Table1[[#This Row],[Average Ticket Price]]</f>
        <v>21517000</v>
      </c>
      <c r="Y2539" s="5" t="s">
        <v>683</v>
      </c>
    </row>
    <row r="2540" spans="1:25" x14ac:dyDescent="0.25">
      <c r="A2540" t="s">
        <v>615</v>
      </c>
      <c r="B2540" s="8">
        <v>45741</v>
      </c>
      <c r="C2540">
        <f t="shared" si="39"/>
        <v>2025</v>
      </c>
      <c r="D2540" t="s">
        <v>22</v>
      </c>
      <c r="E2540" t="s">
        <v>48</v>
      </c>
      <c r="F2540" t="s">
        <v>24</v>
      </c>
      <c r="G2540" t="b">
        <v>1</v>
      </c>
      <c r="H2540">
        <v>1</v>
      </c>
      <c r="I2540">
        <v>0</v>
      </c>
      <c r="J2540" t="s">
        <v>25</v>
      </c>
      <c r="K2540" s="5">
        <v>20289</v>
      </c>
      <c r="L2540" t="s">
        <v>331</v>
      </c>
      <c r="M2540" t="s">
        <v>27</v>
      </c>
      <c r="N2540">
        <v>71</v>
      </c>
      <c r="O2540">
        <v>1</v>
      </c>
      <c r="P2540">
        <v>0</v>
      </c>
      <c r="Q2540" t="s">
        <v>28</v>
      </c>
      <c r="R2540" s="5">
        <v>53661</v>
      </c>
      <c r="S2540">
        <v>2.86</v>
      </c>
      <c r="T2540" s="5">
        <v>232090.07</v>
      </c>
      <c r="U2540">
        <v>63</v>
      </c>
      <c r="V2540" t="s">
        <v>152</v>
      </c>
      <c r="W2540" s="5">
        <v>2000</v>
      </c>
      <c r="X2540" s="5">
        <f>Table1[[#This Row],[Attendance]]*Table1[[#This Row],[Average Ticket Price]]</f>
        <v>40578000</v>
      </c>
      <c r="Y2540" s="5" t="s">
        <v>683</v>
      </c>
    </row>
    <row r="2541" spans="1:25" x14ac:dyDescent="0.25">
      <c r="A2541" t="s">
        <v>479</v>
      </c>
      <c r="B2541" s="8">
        <v>45708</v>
      </c>
      <c r="C2541">
        <f t="shared" si="39"/>
        <v>2025</v>
      </c>
      <c r="D2541" t="s">
        <v>36</v>
      </c>
      <c r="E2541" t="s">
        <v>72</v>
      </c>
      <c r="F2541" t="s">
        <v>38</v>
      </c>
      <c r="G2541" t="b">
        <v>1</v>
      </c>
      <c r="H2541">
        <v>2</v>
      </c>
      <c r="I2541">
        <v>1</v>
      </c>
      <c r="J2541" t="s">
        <v>25</v>
      </c>
      <c r="K2541" s="5">
        <v>8940</v>
      </c>
      <c r="L2541" t="s">
        <v>84</v>
      </c>
      <c r="M2541" t="s">
        <v>50</v>
      </c>
      <c r="N2541">
        <v>95</v>
      </c>
      <c r="O2541">
        <v>1</v>
      </c>
      <c r="P2541">
        <v>0</v>
      </c>
      <c r="Q2541" t="s">
        <v>87</v>
      </c>
      <c r="R2541" s="5">
        <v>89181</v>
      </c>
      <c r="S2541">
        <v>1.05</v>
      </c>
      <c r="T2541" s="5">
        <v>126149.38</v>
      </c>
      <c r="U2541">
        <v>56</v>
      </c>
      <c r="V2541" t="s">
        <v>42</v>
      </c>
      <c r="W2541" s="5">
        <v>2000</v>
      </c>
      <c r="X2541" s="5">
        <f>Table1[[#This Row],[Attendance]]*Table1[[#This Row],[Average Ticket Price]]</f>
        <v>17880000</v>
      </c>
      <c r="Y2541" s="5" t="s">
        <v>683</v>
      </c>
    </row>
    <row r="2542" spans="1:25" x14ac:dyDescent="0.25">
      <c r="A2542" t="s">
        <v>552</v>
      </c>
      <c r="B2542" s="8">
        <v>45555</v>
      </c>
      <c r="C2542">
        <f t="shared" si="39"/>
        <v>2024</v>
      </c>
      <c r="D2542" t="s">
        <v>69</v>
      </c>
      <c r="E2542" t="s">
        <v>72</v>
      </c>
      <c r="F2542" t="s">
        <v>38</v>
      </c>
      <c r="G2542" t="b">
        <v>1</v>
      </c>
      <c r="H2542">
        <v>3</v>
      </c>
      <c r="I2542">
        <v>3</v>
      </c>
      <c r="J2542" t="s">
        <v>39</v>
      </c>
      <c r="K2542" s="5">
        <v>42973</v>
      </c>
      <c r="L2542" t="s">
        <v>26</v>
      </c>
      <c r="M2542" t="s">
        <v>61</v>
      </c>
      <c r="N2542">
        <v>23</v>
      </c>
      <c r="O2542">
        <v>0</v>
      </c>
      <c r="P2542">
        <v>1</v>
      </c>
      <c r="Q2542" t="s">
        <v>51</v>
      </c>
      <c r="R2542" s="5">
        <v>114738</v>
      </c>
      <c r="S2542">
        <v>6.43</v>
      </c>
      <c r="T2542" s="5">
        <v>166229.67000000001</v>
      </c>
      <c r="U2542">
        <v>22</v>
      </c>
      <c r="V2542" t="s">
        <v>29</v>
      </c>
      <c r="W2542" s="5">
        <v>1750</v>
      </c>
      <c r="X2542" s="5">
        <f>Table1[[#This Row],[Attendance]]*Table1[[#This Row],[Average Ticket Price]]</f>
        <v>75202750</v>
      </c>
      <c r="Y2542" s="5" t="s">
        <v>683</v>
      </c>
    </row>
    <row r="2543" spans="1:25" x14ac:dyDescent="0.25">
      <c r="A2543" t="s">
        <v>516</v>
      </c>
      <c r="B2543" s="8">
        <v>45646</v>
      </c>
      <c r="C2543">
        <f t="shared" si="39"/>
        <v>2024</v>
      </c>
      <c r="D2543" t="s">
        <v>36</v>
      </c>
      <c r="E2543" t="s">
        <v>98</v>
      </c>
      <c r="F2543" t="s">
        <v>38</v>
      </c>
      <c r="G2543" t="b">
        <v>0</v>
      </c>
      <c r="H2543">
        <v>0</v>
      </c>
      <c r="I2543">
        <v>3</v>
      </c>
      <c r="J2543" t="s">
        <v>54</v>
      </c>
      <c r="K2543" s="5">
        <v>19294</v>
      </c>
      <c r="L2543" t="s">
        <v>95</v>
      </c>
      <c r="M2543" t="s">
        <v>34</v>
      </c>
      <c r="N2543">
        <v>88</v>
      </c>
      <c r="O2543">
        <v>0</v>
      </c>
      <c r="P2543">
        <v>2</v>
      </c>
      <c r="Q2543" t="s">
        <v>51</v>
      </c>
      <c r="R2543" s="5">
        <v>88683</v>
      </c>
      <c r="S2543">
        <v>0.9</v>
      </c>
      <c r="T2543" s="5">
        <v>231938.91</v>
      </c>
      <c r="U2543">
        <v>35</v>
      </c>
      <c r="V2543" t="s">
        <v>42</v>
      </c>
      <c r="W2543" s="5">
        <v>2000</v>
      </c>
      <c r="X2543" s="5">
        <f>Table1[[#This Row],[Attendance]]*Table1[[#This Row],[Average Ticket Price]]</f>
        <v>38588000</v>
      </c>
      <c r="Y2543" s="5" t="s">
        <v>683</v>
      </c>
    </row>
    <row r="2544" spans="1:25" x14ac:dyDescent="0.25">
      <c r="A2544" t="s">
        <v>349</v>
      </c>
      <c r="B2544" s="8">
        <v>45486</v>
      </c>
      <c r="C2544">
        <f t="shared" si="39"/>
        <v>2024</v>
      </c>
      <c r="D2544" t="s">
        <v>69</v>
      </c>
      <c r="E2544" t="s">
        <v>37</v>
      </c>
      <c r="F2544" t="s">
        <v>24</v>
      </c>
      <c r="G2544" t="b">
        <v>0</v>
      </c>
      <c r="H2544">
        <v>1</v>
      </c>
      <c r="I2544">
        <v>0</v>
      </c>
      <c r="J2544" t="s">
        <v>25</v>
      </c>
      <c r="K2544" s="5">
        <v>19497</v>
      </c>
      <c r="L2544" t="s">
        <v>399</v>
      </c>
      <c r="M2544" t="s">
        <v>27</v>
      </c>
      <c r="N2544">
        <v>12</v>
      </c>
      <c r="O2544">
        <v>0</v>
      </c>
      <c r="P2544">
        <v>1</v>
      </c>
      <c r="Q2544" t="s">
        <v>51</v>
      </c>
      <c r="R2544" s="5">
        <v>75302</v>
      </c>
      <c r="S2544">
        <v>5.32</v>
      </c>
      <c r="T2544" s="5">
        <v>221178.17</v>
      </c>
      <c r="U2544">
        <v>25</v>
      </c>
      <c r="V2544" t="s">
        <v>29</v>
      </c>
      <c r="W2544" s="5">
        <v>2250</v>
      </c>
      <c r="X2544" s="5">
        <f>Table1[[#This Row],[Attendance]]*Table1[[#This Row],[Average Ticket Price]]</f>
        <v>43868250</v>
      </c>
      <c r="Y2544" s="5" t="s">
        <v>683</v>
      </c>
    </row>
    <row r="2545" spans="1:25" x14ac:dyDescent="0.25">
      <c r="A2545" t="s">
        <v>600</v>
      </c>
      <c r="B2545" s="8">
        <v>45903</v>
      </c>
      <c r="C2545">
        <f t="shared" si="39"/>
        <v>2025</v>
      </c>
      <c r="D2545" t="s">
        <v>77</v>
      </c>
      <c r="E2545" t="s">
        <v>48</v>
      </c>
      <c r="F2545" t="s">
        <v>38</v>
      </c>
      <c r="G2545" t="b">
        <v>1</v>
      </c>
      <c r="H2545">
        <v>0</v>
      </c>
      <c r="I2545">
        <v>2</v>
      </c>
      <c r="J2545" t="s">
        <v>54</v>
      </c>
      <c r="K2545" s="5">
        <v>20481</v>
      </c>
      <c r="L2545" t="s">
        <v>251</v>
      </c>
      <c r="M2545" t="s">
        <v>34</v>
      </c>
      <c r="N2545">
        <v>30</v>
      </c>
      <c r="O2545">
        <v>0</v>
      </c>
      <c r="P2545">
        <v>2</v>
      </c>
      <c r="Q2545" t="s">
        <v>28</v>
      </c>
      <c r="R2545" s="5">
        <v>97980</v>
      </c>
      <c r="S2545">
        <v>6.99</v>
      </c>
      <c r="T2545" s="5">
        <v>163008.12</v>
      </c>
      <c r="U2545">
        <v>37</v>
      </c>
      <c r="V2545" t="s">
        <v>152</v>
      </c>
      <c r="W2545" s="5">
        <v>1750</v>
      </c>
      <c r="X2545" s="5">
        <f>Table1[[#This Row],[Attendance]]*Table1[[#This Row],[Average Ticket Price]]</f>
        <v>35841750</v>
      </c>
      <c r="Y2545" s="5" t="s">
        <v>683</v>
      </c>
    </row>
    <row r="2546" spans="1:25" x14ac:dyDescent="0.25">
      <c r="A2546" t="s">
        <v>63</v>
      </c>
      <c r="B2546" s="8">
        <v>45789</v>
      </c>
      <c r="C2546">
        <f t="shared" si="39"/>
        <v>2025</v>
      </c>
      <c r="D2546" t="s">
        <v>89</v>
      </c>
      <c r="E2546" t="s">
        <v>48</v>
      </c>
      <c r="F2546" t="s">
        <v>44</v>
      </c>
      <c r="G2546" t="b">
        <v>0</v>
      </c>
      <c r="H2546">
        <v>3</v>
      </c>
      <c r="I2546">
        <v>0</v>
      </c>
      <c r="J2546" t="s">
        <v>25</v>
      </c>
      <c r="K2546" s="5">
        <v>16035</v>
      </c>
      <c r="L2546" t="s">
        <v>424</v>
      </c>
      <c r="M2546" t="s">
        <v>34</v>
      </c>
      <c r="N2546">
        <v>35</v>
      </c>
      <c r="O2546">
        <v>0</v>
      </c>
      <c r="P2546">
        <v>0</v>
      </c>
      <c r="Q2546" t="s">
        <v>62</v>
      </c>
      <c r="R2546" s="5">
        <v>81333</v>
      </c>
      <c r="S2546">
        <v>2.27</v>
      </c>
      <c r="T2546" s="5">
        <v>172644.55</v>
      </c>
      <c r="U2546">
        <v>22</v>
      </c>
      <c r="V2546" t="s">
        <v>42</v>
      </c>
      <c r="W2546" s="5">
        <v>750</v>
      </c>
      <c r="X2546" s="5">
        <f>Table1[[#This Row],[Attendance]]*Table1[[#This Row],[Average Ticket Price]]</f>
        <v>12026250</v>
      </c>
      <c r="Y2546" s="5" t="s">
        <v>683</v>
      </c>
    </row>
    <row r="2547" spans="1:25" x14ac:dyDescent="0.25">
      <c r="A2547" t="s">
        <v>471</v>
      </c>
      <c r="B2547" s="8">
        <v>45720</v>
      </c>
      <c r="C2547">
        <f t="shared" si="39"/>
        <v>2025</v>
      </c>
      <c r="D2547" t="s">
        <v>53</v>
      </c>
      <c r="E2547" t="s">
        <v>37</v>
      </c>
      <c r="F2547" t="s">
        <v>24</v>
      </c>
      <c r="G2547" t="b">
        <v>1</v>
      </c>
      <c r="H2547">
        <v>4</v>
      </c>
      <c r="I2547">
        <v>0</v>
      </c>
      <c r="J2547" t="s">
        <v>25</v>
      </c>
      <c r="K2547" s="5">
        <v>12702</v>
      </c>
      <c r="L2547" t="s">
        <v>205</v>
      </c>
      <c r="M2547" t="s">
        <v>34</v>
      </c>
      <c r="N2547">
        <v>24</v>
      </c>
      <c r="O2547">
        <v>0</v>
      </c>
      <c r="P2547">
        <v>1</v>
      </c>
      <c r="Q2547" t="s">
        <v>51</v>
      </c>
      <c r="R2547" s="5">
        <v>31727</v>
      </c>
      <c r="S2547">
        <v>1.63</v>
      </c>
      <c r="T2547" s="5">
        <v>71286.720000000001</v>
      </c>
      <c r="U2547">
        <v>47</v>
      </c>
      <c r="V2547" t="s">
        <v>42</v>
      </c>
      <c r="W2547" s="5">
        <v>1500</v>
      </c>
      <c r="X2547" s="5">
        <f>Table1[[#This Row],[Attendance]]*Table1[[#This Row],[Average Ticket Price]]</f>
        <v>19053000</v>
      </c>
      <c r="Y2547" s="5" t="s">
        <v>683</v>
      </c>
    </row>
    <row r="2548" spans="1:25" x14ac:dyDescent="0.25">
      <c r="A2548" t="s">
        <v>173</v>
      </c>
      <c r="B2548" s="8">
        <v>45528</v>
      </c>
      <c r="C2548">
        <f t="shared" si="39"/>
        <v>2024</v>
      </c>
      <c r="D2548" t="s">
        <v>77</v>
      </c>
      <c r="E2548" t="s">
        <v>66</v>
      </c>
      <c r="F2548" t="s">
        <v>38</v>
      </c>
      <c r="G2548" t="b">
        <v>0</v>
      </c>
      <c r="H2548">
        <v>4</v>
      </c>
      <c r="I2548">
        <v>2</v>
      </c>
      <c r="J2548" t="s">
        <v>25</v>
      </c>
      <c r="K2548" s="5">
        <v>13032</v>
      </c>
      <c r="L2548" t="s">
        <v>111</v>
      </c>
      <c r="M2548" t="s">
        <v>27</v>
      </c>
      <c r="N2548">
        <v>65</v>
      </c>
      <c r="O2548">
        <v>2</v>
      </c>
      <c r="P2548">
        <v>0</v>
      </c>
      <c r="Q2548" t="s">
        <v>62</v>
      </c>
      <c r="R2548" s="5">
        <v>136788</v>
      </c>
      <c r="S2548">
        <v>1.3</v>
      </c>
      <c r="T2548" s="5">
        <v>77980.600000000006</v>
      </c>
      <c r="U2548">
        <v>36</v>
      </c>
      <c r="V2548" t="s">
        <v>42</v>
      </c>
      <c r="W2548" s="5">
        <v>750</v>
      </c>
      <c r="X2548" s="5">
        <f>Table1[[#This Row],[Attendance]]*Table1[[#This Row],[Average Ticket Price]]</f>
        <v>9774000</v>
      </c>
      <c r="Y2548" s="5" t="s">
        <v>683</v>
      </c>
    </row>
    <row r="2549" spans="1:25" x14ac:dyDescent="0.25">
      <c r="A2549" t="s">
        <v>506</v>
      </c>
      <c r="B2549" s="8">
        <v>45909</v>
      </c>
      <c r="C2549">
        <f t="shared" si="39"/>
        <v>2025</v>
      </c>
      <c r="D2549" t="s">
        <v>77</v>
      </c>
      <c r="E2549" t="s">
        <v>32</v>
      </c>
      <c r="F2549" t="s">
        <v>24</v>
      </c>
      <c r="G2549" t="b">
        <v>1</v>
      </c>
      <c r="H2549">
        <v>4</v>
      </c>
      <c r="I2549">
        <v>0</v>
      </c>
      <c r="J2549" t="s">
        <v>25</v>
      </c>
      <c r="K2549" s="5">
        <v>22063</v>
      </c>
      <c r="L2549" t="s">
        <v>308</v>
      </c>
      <c r="M2549" t="s">
        <v>27</v>
      </c>
      <c r="N2549">
        <v>38</v>
      </c>
      <c r="O2549">
        <v>0</v>
      </c>
      <c r="P2549">
        <v>0</v>
      </c>
      <c r="Q2549" t="s">
        <v>87</v>
      </c>
      <c r="R2549" s="5">
        <v>57972</v>
      </c>
      <c r="S2549">
        <v>8.77</v>
      </c>
      <c r="T2549" s="5">
        <v>94872.04</v>
      </c>
      <c r="U2549">
        <v>59</v>
      </c>
      <c r="V2549" t="s">
        <v>29</v>
      </c>
      <c r="W2549" s="5">
        <v>1500</v>
      </c>
      <c r="X2549" s="5">
        <f>Table1[[#This Row],[Attendance]]*Table1[[#This Row],[Average Ticket Price]]</f>
        <v>33094500</v>
      </c>
      <c r="Y2549" s="5" t="s">
        <v>683</v>
      </c>
    </row>
    <row r="2550" spans="1:25" x14ac:dyDescent="0.25">
      <c r="A2550" t="s">
        <v>547</v>
      </c>
      <c r="B2550" s="8">
        <v>45964</v>
      </c>
      <c r="C2550">
        <f t="shared" si="39"/>
        <v>2025</v>
      </c>
      <c r="D2550" t="s">
        <v>77</v>
      </c>
      <c r="E2550" t="s">
        <v>23</v>
      </c>
      <c r="F2550" t="s">
        <v>44</v>
      </c>
      <c r="G2550" t="b">
        <v>0</v>
      </c>
      <c r="H2550">
        <v>0</v>
      </c>
      <c r="I2550">
        <v>3</v>
      </c>
      <c r="J2550" t="s">
        <v>54</v>
      </c>
      <c r="K2550" s="5">
        <v>7333</v>
      </c>
      <c r="L2550" t="s">
        <v>261</v>
      </c>
      <c r="M2550" t="s">
        <v>61</v>
      </c>
      <c r="N2550">
        <v>38</v>
      </c>
      <c r="O2550">
        <v>0</v>
      </c>
      <c r="P2550">
        <v>0</v>
      </c>
      <c r="Q2550" t="s">
        <v>28</v>
      </c>
      <c r="R2550" s="5">
        <v>25225</v>
      </c>
      <c r="S2550">
        <v>5.43</v>
      </c>
      <c r="T2550" s="5">
        <v>247150.49</v>
      </c>
      <c r="U2550">
        <v>29</v>
      </c>
      <c r="V2550" t="s">
        <v>29</v>
      </c>
      <c r="W2550" s="5">
        <v>1500</v>
      </c>
      <c r="X2550" s="5">
        <f>Table1[[#This Row],[Attendance]]*Table1[[#This Row],[Average Ticket Price]]</f>
        <v>10999500</v>
      </c>
      <c r="Y2550" s="5" t="s">
        <v>683</v>
      </c>
    </row>
    <row r="2551" spans="1:25" x14ac:dyDescent="0.25">
      <c r="A2551" t="s">
        <v>415</v>
      </c>
      <c r="B2551" s="8">
        <v>45772</v>
      </c>
      <c r="C2551">
        <f t="shared" si="39"/>
        <v>2025</v>
      </c>
      <c r="D2551" t="s">
        <v>36</v>
      </c>
      <c r="E2551" t="s">
        <v>37</v>
      </c>
      <c r="F2551" t="s">
        <v>44</v>
      </c>
      <c r="G2551" t="b">
        <v>0</v>
      </c>
      <c r="H2551">
        <v>4</v>
      </c>
      <c r="I2551">
        <v>4</v>
      </c>
      <c r="J2551" t="s">
        <v>39</v>
      </c>
      <c r="K2551" s="5">
        <v>42205</v>
      </c>
      <c r="L2551" t="s">
        <v>261</v>
      </c>
      <c r="M2551" t="s">
        <v>50</v>
      </c>
      <c r="N2551">
        <v>41</v>
      </c>
      <c r="O2551">
        <v>2</v>
      </c>
      <c r="P2551">
        <v>1</v>
      </c>
      <c r="Q2551" t="s">
        <v>87</v>
      </c>
      <c r="R2551" s="5">
        <v>83140</v>
      </c>
      <c r="S2551">
        <v>3.24</v>
      </c>
      <c r="T2551" s="5">
        <v>44544.09</v>
      </c>
      <c r="U2551">
        <v>48</v>
      </c>
      <c r="V2551" t="s">
        <v>42</v>
      </c>
      <c r="W2551" s="5">
        <v>750</v>
      </c>
      <c r="X2551" s="5">
        <f>Table1[[#This Row],[Attendance]]*Table1[[#This Row],[Average Ticket Price]]</f>
        <v>31653750</v>
      </c>
      <c r="Y2551" s="5" t="s">
        <v>683</v>
      </c>
    </row>
    <row r="2552" spans="1:25" x14ac:dyDescent="0.25">
      <c r="A2552" t="s">
        <v>311</v>
      </c>
      <c r="B2552" s="8">
        <v>45852</v>
      </c>
      <c r="C2552">
        <f t="shared" si="39"/>
        <v>2025</v>
      </c>
      <c r="D2552" t="s">
        <v>89</v>
      </c>
      <c r="E2552" t="s">
        <v>83</v>
      </c>
      <c r="F2552" t="s">
        <v>38</v>
      </c>
      <c r="G2552" t="b">
        <v>1</v>
      </c>
      <c r="H2552">
        <v>4</v>
      </c>
      <c r="I2552">
        <v>3</v>
      </c>
      <c r="J2552" t="s">
        <v>25</v>
      </c>
      <c r="K2552" s="5">
        <v>12250</v>
      </c>
      <c r="L2552" t="s">
        <v>141</v>
      </c>
      <c r="M2552" t="s">
        <v>34</v>
      </c>
      <c r="N2552">
        <v>88</v>
      </c>
      <c r="O2552">
        <v>1</v>
      </c>
      <c r="P2552">
        <v>0</v>
      </c>
      <c r="Q2552" t="s">
        <v>87</v>
      </c>
      <c r="R2552" s="5">
        <v>25348</v>
      </c>
      <c r="S2552">
        <v>2.2599999999999998</v>
      </c>
      <c r="T2552" s="5">
        <v>47056.53</v>
      </c>
      <c r="U2552">
        <v>30</v>
      </c>
      <c r="V2552" t="s">
        <v>29</v>
      </c>
      <c r="W2552" s="5">
        <v>1250</v>
      </c>
      <c r="X2552" s="5">
        <f>Table1[[#This Row],[Attendance]]*Table1[[#This Row],[Average Ticket Price]]</f>
        <v>15312500</v>
      </c>
      <c r="Y2552" s="5" t="s">
        <v>683</v>
      </c>
    </row>
    <row r="2553" spans="1:25" x14ac:dyDescent="0.25">
      <c r="A2553" t="s">
        <v>514</v>
      </c>
      <c r="B2553" s="8">
        <v>45546</v>
      </c>
      <c r="C2553">
        <f t="shared" si="39"/>
        <v>2024</v>
      </c>
      <c r="D2553" t="s">
        <v>36</v>
      </c>
      <c r="E2553" t="s">
        <v>72</v>
      </c>
      <c r="F2553" t="s">
        <v>24</v>
      </c>
      <c r="G2553" t="b">
        <v>1</v>
      </c>
      <c r="H2553">
        <v>4</v>
      </c>
      <c r="I2553">
        <v>4</v>
      </c>
      <c r="J2553" t="s">
        <v>39</v>
      </c>
      <c r="K2553" s="5">
        <v>22365</v>
      </c>
      <c r="L2553" t="s">
        <v>341</v>
      </c>
      <c r="M2553" t="s">
        <v>50</v>
      </c>
      <c r="N2553">
        <v>39</v>
      </c>
      <c r="O2553">
        <v>2</v>
      </c>
      <c r="P2553">
        <v>1</v>
      </c>
      <c r="Q2553" t="s">
        <v>62</v>
      </c>
      <c r="R2553" s="5">
        <v>13496</v>
      </c>
      <c r="S2553">
        <v>3.6</v>
      </c>
      <c r="T2553" s="5">
        <v>197897.98</v>
      </c>
      <c r="U2553">
        <v>54</v>
      </c>
      <c r="V2553" t="s">
        <v>42</v>
      </c>
      <c r="W2553" s="5">
        <v>750</v>
      </c>
      <c r="X2553" s="5">
        <f>Table1[[#This Row],[Attendance]]*Table1[[#This Row],[Average Ticket Price]]</f>
        <v>16773750</v>
      </c>
      <c r="Y2553" s="5" t="s">
        <v>683</v>
      </c>
    </row>
    <row r="2554" spans="1:25" x14ac:dyDescent="0.25">
      <c r="A2554" t="s">
        <v>374</v>
      </c>
      <c r="B2554" s="8">
        <v>45320</v>
      </c>
      <c r="C2554">
        <f t="shared" si="39"/>
        <v>2024</v>
      </c>
      <c r="D2554" t="s">
        <v>89</v>
      </c>
      <c r="E2554" t="s">
        <v>23</v>
      </c>
      <c r="F2554" t="s">
        <v>24</v>
      </c>
      <c r="G2554" t="b">
        <v>1</v>
      </c>
      <c r="H2554">
        <v>0</v>
      </c>
      <c r="I2554">
        <v>4</v>
      </c>
      <c r="J2554" t="s">
        <v>54</v>
      </c>
      <c r="K2554" s="5">
        <v>40329</v>
      </c>
      <c r="L2554" t="s">
        <v>205</v>
      </c>
      <c r="M2554" t="s">
        <v>50</v>
      </c>
      <c r="N2554">
        <v>88</v>
      </c>
      <c r="O2554">
        <v>0</v>
      </c>
      <c r="P2554">
        <v>0</v>
      </c>
      <c r="Q2554" t="s">
        <v>87</v>
      </c>
      <c r="R2554" s="5">
        <v>32071</v>
      </c>
      <c r="S2554">
        <v>2.5099999999999998</v>
      </c>
      <c r="T2554" s="5">
        <v>151631.17000000001</v>
      </c>
      <c r="U2554">
        <v>27</v>
      </c>
      <c r="V2554" t="s">
        <v>42</v>
      </c>
      <c r="W2554" s="5">
        <v>2000</v>
      </c>
      <c r="X2554" s="5">
        <f>Table1[[#This Row],[Attendance]]*Table1[[#This Row],[Average Ticket Price]]</f>
        <v>80658000</v>
      </c>
      <c r="Y2554" s="5" t="s">
        <v>683</v>
      </c>
    </row>
    <row r="2555" spans="1:25" x14ac:dyDescent="0.25">
      <c r="A2555" t="s">
        <v>502</v>
      </c>
      <c r="B2555" s="8">
        <v>45373</v>
      </c>
      <c r="C2555">
        <f t="shared" si="39"/>
        <v>2024</v>
      </c>
      <c r="D2555" t="s">
        <v>53</v>
      </c>
      <c r="E2555" t="s">
        <v>98</v>
      </c>
      <c r="F2555" t="s">
        <v>38</v>
      </c>
      <c r="G2555" t="b">
        <v>1</v>
      </c>
      <c r="H2555">
        <v>0</v>
      </c>
      <c r="I2555">
        <v>0</v>
      </c>
      <c r="J2555" t="s">
        <v>39</v>
      </c>
      <c r="K2555" s="5">
        <v>6605</v>
      </c>
      <c r="L2555" t="s">
        <v>291</v>
      </c>
      <c r="M2555" t="s">
        <v>34</v>
      </c>
      <c r="N2555">
        <v>33</v>
      </c>
      <c r="O2555">
        <v>0</v>
      </c>
      <c r="P2555">
        <v>0</v>
      </c>
      <c r="Q2555" t="s">
        <v>62</v>
      </c>
      <c r="R2555" s="5">
        <v>59191</v>
      </c>
      <c r="S2555">
        <v>8.1300000000000008</v>
      </c>
      <c r="T2555" s="5">
        <v>55835.92</v>
      </c>
      <c r="U2555">
        <v>47</v>
      </c>
      <c r="V2555" t="s">
        <v>29</v>
      </c>
      <c r="W2555" s="5">
        <v>2500</v>
      </c>
      <c r="X2555" s="5">
        <f>Table1[[#This Row],[Attendance]]*Table1[[#This Row],[Average Ticket Price]]</f>
        <v>16512500</v>
      </c>
      <c r="Y2555" s="5" t="s">
        <v>683</v>
      </c>
    </row>
    <row r="2556" spans="1:25" x14ac:dyDescent="0.25">
      <c r="A2556" t="s">
        <v>447</v>
      </c>
      <c r="B2556" s="8">
        <v>45716</v>
      </c>
      <c r="C2556">
        <f t="shared" si="39"/>
        <v>2025</v>
      </c>
      <c r="D2556" t="s">
        <v>77</v>
      </c>
      <c r="E2556" t="s">
        <v>72</v>
      </c>
      <c r="F2556" t="s">
        <v>44</v>
      </c>
      <c r="G2556" t="b">
        <v>0</v>
      </c>
      <c r="H2556">
        <v>2</v>
      </c>
      <c r="I2556">
        <v>2</v>
      </c>
      <c r="J2556" t="s">
        <v>39</v>
      </c>
      <c r="K2556" s="5">
        <v>33727</v>
      </c>
      <c r="L2556" t="s">
        <v>205</v>
      </c>
      <c r="M2556" t="s">
        <v>34</v>
      </c>
      <c r="N2556">
        <v>59</v>
      </c>
      <c r="O2556">
        <v>0</v>
      </c>
      <c r="P2556">
        <v>1</v>
      </c>
      <c r="Q2556" t="s">
        <v>62</v>
      </c>
      <c r="R2556" s="5">
        <v>92921</v>
      </c>
      <c r="S2556">
        <v>5.37</v>
      </c>
      <c r="T2556" s="5">
        <v>64545.08</v>
      </c>
      <c r="U2556">
        <v>44</v>
      </c>
      <c r="V2556" t="s">
        <v>42</v>
      </c>
      <c r="W2556" s="5">
        <v>750</v>
      </c>
      <c r="X2556" s="5">
        <f>Table1[[#This Row],[Attendance]]*Table1[[#This Row],[Average Ticket Price]]</f>
        <v>25295250</v>
      </c>
      <c r="Y2556" s="5" t="s">
        <v>683</v>
      </c>
    </row>
    <row r="2557" spans="1:25" x14ac:dyDescent="0.25">
      <c r="A2557" t="s">
        <v>158</v>
      </c>
      <c r="B2557" s="8">
        <v>45383</v>
      </c>
      <c r="C2557">
        <f t="shared" si="39"/>
        <v>2024</v>
      </c>
      <c r="D2557" t="s">
        <v>89</v>
      </c>
      <c r="E2557" t="s">
        <v>72</v>
      </c>
      <c r="F2557" t="s">
        <v>44</v>
      </c>
      <c r="G2557" t="b">
        <v>1</v>
      </c>
      <c r="H2557">
        <v>1</v>
      </c>
      <c r="I2557">
        <v>0</v>
      </c>
      <c r="J2557" t="s">
        <v>25</v>
      </c>
      <c r="K2557" s="5">
        <v>54080</v>
      </c>
      <c r="L2557" t="s">
        <v>176</v>
      </c>
      <c r="M2557" t="s">
        <v>27</v>
      </c>
      <c r="N2557">
        <v>34</v>
      </c>
      <c r="O2557">
        <v>0</v>
      </c>
      <c r="P2557">
        <v>0</v>
      </c>
      <c r="Q2557" t="s">
        <v>87</v>
      </c>
      <c r="R2557" s="5">
        <v>107935</v>
      </c>
      <c r="S2557">
        <v>1.37</v>
      </c>
      <c r="T2557" s="5">
        <v>62195.11</v>
      </c>
      <c r="U2557">
        <v>64</v>
      </c>
      <c r="V2557" t="s">
        <v>29</v>
      </c>
      <c r="W2557" s="5">
        <v>2500</v>
      </c>
      <c r="X2557" s="5">
        <f>Table1[[#This Row],[Attendance]]*Table1[[#This Row],[Average Ticket Price]]</f>
        <v>135200000</v>
      </c>
      <c r="Y2557" s="5" t="s">
        <v>683</v>
      </c>
    </row>
    <row r="2558" spans="1:25" x14ac:dyDescent="0.25">
      <c r="A2558" t="s">
        <v>132</v>
      </c>
      <c r="B2558" s="8">
        <v>45698</v>
      </c>
      <c r="C2558">
        <f t="shared" si="39"/>
        <v>2025</v>
      </c>
      <c r="D2558" t="s">
        <v>77</v>
      </c>
      <c r="E2558" t="s">
        <v>66</v>
      </c>
      <c r="F2558" t="s">
        <v>24</v>
      </c>
      <c r="G2558" t="b">
        <v>0</v>
      </c>
      <c r="H2558">
        <v>2</v>
      </c>
      <c r="I2558">
        <v>1</v>
      </c>
      <c r="J2558" t="s">
        <v>25</v>
      </c>
      <c r="K2558" s="5">
        <v>28162</v>
      </c>
      <c r="L2558" t="s">
        <v>75</v>
      </c>
      <c r="M2558" t="s">
        <v>27</v>
      </c>
      <c r="N2558">
        <v>66</v>
      </c>
      <c r="O2558">
        <v>0</v>
      </c>
      <c r="P2558">
        <v>0</v>
      </c>
      <c r="Q2558" t="s">
        <v>46</v>
      </c>
      <c r="R2558" s="5">
        <v>46034</v>
      </c>
      <c r="S2558">
        <v>3.88</v>
      </c>
      <c r="T2558" s="5">
        <v>133921.88</v>
      </c>
      <c r="U2558">
        <v>45</v>
      </c>
      <c r="V2558" t="s">
        <v>29</v>
      </c>
      <c r="W2558" s="5">
        <v>1500</v>
      </c>
      <c r="X2558" s="5">
        <f>Table1[[#This Row],[Attendance]]*Table1[[#This Row],[Average Ticket Price]]</f>
        <v>42243000</v>
      </c>
      <c r="Y2558" s="5" t="s">
        <v>683</v>
      </c>
    </row>
    <row r="2559" spans="1:25" x14ac:dyDescent="0.25">
      <c r="A2559" t="s">
        <v>283</v>
      </c>
      <c r="B2559" s="8">
        <v>45581</v>
      </c>
      <c r="C2559">
        <f t="shared" si="39"/>
        <v>2024</v>
      </c>
      <c r="D2559" t="s">
        <v>31</v>
      </c>
      <c r="E2559" t="s">
        <v>83</v>
      </c>
      <c r="F2559" t="s">
        <v>38</v>
      </c>
      <c r="G2559" t="b">
        <v>1</v>
      </c>
      <c r="H2559">
        <v>4</v>
      </c>
      <c r="I2559">
        <v>0</v>
      </c>
      <c r="J2559" t="s">
        <v>25</v>
      </c>
      <c r="K2559" s="5">
        <v>46334</v>
      </c>
      <c r="L2559" t="s">
        <v>424</v>
      </c>
      <c r="M2559" t="s">
        <v>34</v>
      </c>
      <c r="N2559">
        <v>33</v>
      </c>
      <c r="O2559">
        <v>1</v>
      </c>
      <c r="P2559">
        <v>1</v>
      </c>
      <c r="Q2559" t="s">
        <v>46</v>
      </c>
      <c r="R2559" s="5">
        <v>71650</v>
      </c>
      <c r="S2559">
        <v>2.69</v>
      </c>
      <c r="T2559" s="5">
        <v>108779.9</v>
      </c>
      <c r="U2559">
        <v>26</v>
      </c>
      <c r="V2559" t="s">
        <v>42</v>
      </c>
      <c r="W2559" s="5">
        <v>1250</v>
      </c>
      <c r="X2559" s="5">
        <f>Table1[[#This Row],[Attendance]]*Table1[[#This Row],[Average Ticket Price]]</f>
        <v>57917500</v>
      </c>
      <c r="Y2559" s="5" t="s">
        <v>683</v>
      </c>
    </row>
    <row r="2560" spans="1:25" x14ac:dyDescent="0.25">
      <c r="A2560" t="s">
        <v>484</v>
      </c>
      <c r="B2560" s="8">
        <v>45351</v>
      </c>
      <c r="C2560">
        <f t="shared" si="39"/>
        <v>2024</v>
      </c>
      <c r="D2560" t="s">
        <v>31</v>
      </c>
      <c r="E2560" t="s">
        <v>23</v>
      </c>
      <c r="F2560" t="s">
        <v>38</v>
      </c>
      <c r="G2560" t="b">
        <v>0</v>
      </c>
      <c r="H2560">
        <v>5</v>
      </c>
      <c r="I2560">
        <v>3</v>
      </c>
      <c r="J2560" t="s">
        <v>25</v>
      </c>
      <c r="K2560" s="5">
        <v>24130</v>
      </c>
      <c r="L2560" t="s">
        <v>49</v>
      </c>
      <c r="M2560" t="s">
        <v>50</v>
      </c>
      <c r="N2560">
        <v>18</v>
      </c>
      <c r="O2560">
        <v>0</v>
      </c>
      <c r="P2560">
        <v>0</v>
      </c>
      <c r="Q2560" t="s">
        <v>46</v>
      </c>
      <c r="R2560" s="5">
        <v>46977</v>
      </c>
      <c r="S2560">
        <v>8.66</v>
      </c>
      <c r="T2560" s="5">
        <v>26722.51</v>
      </c>
      <c r="U2560">
        <v>54</v>
      </c>
      <c r="V2560" t="s">
        <v>42</v>
      </c>
      <c r="W2560" s="5">
        <v>750</v>
      </c>
      <c r="X2560" s="5">
        <f>Table1[[#This Row],[Attendance]]*Table1[[#This Row],[Average Ticket Price]]</f>
        <v>18097500</v>
      </c>
      <c r="Y2560" s="5" t="s">
        <v>683</v>
      </c>
    </row>
    <row r="2561" spans="1:25" x14ac:dyDescent="0.25">
      <c r="A2561" t="s">
        <v>351</v>
      </c>
      <c r="B2561" s="8">
        <v>45734</v>
      </c>
      <c r="C2561">
        <f t="shared" si="39"/>
        <v>2025</v>
      </c>
      <c r="D2561" t="s">
        <v>53</v>
      </c>
      <c r="E2561" t="s">
        <v>72</v>
      </c>
      <c r="F2561" t="s">
        <v>38</v>
      </c>
      <c r="G2561" t="b">
        <v>0</v>
      </c>
      <c r="H2561">
        <v>0</v>
      </c>
      <c r="I2561">
        <v>2</v>
      </c>
      <c r="J2561" t="s">
        <v>54</v>
      </c>
      <c r="K2561" s="5">
        <v>50382</v>
      </c>
      <c r="L2561" t="s">
        <v>198</v>
      </c>
      <c r="M2561" t="s">
        <v>34</v>
      </c>
      <c r="N2561">
        <v>54</v>
      </c>
      <c r="O2561">
        <v>0</v>
      </c>
      <c r="P2561">
        <v>0</v>
      </c>
      <c r="Q2561" t="s">
        <v>87</v>
      </c>
      <c r="R2561" s="5">
        <v>136333</v>
      </c>
      <c r="S2561">
        <v>4.3899999999999997</v>
      </c>
      <c r="T2561" s="5">
        <v>147053.82999999999</v>
      </c>
      <c r="U2561">
        <v>56</v>
      </c>
      <c r="V2561" t="s">
        <v>152</v>
      </c>
      <c r="W2561" s="5">
        <v>1500</v>
      </c>
      <c r="X2561" s="5">
        <f>Table1[[#This Row],[Attendance]]*Table1[[#This Row],[Average Ticket Price]]</f>
        <v>75573000</v>
      </c>
      <c r="Y2561" s="5" t="s">
        <v>683</v>
      </c>
    </row>
    <row r="2562" spans="1:25" x14ac:dyDescent="0.25">
      <c r="A2562" t="s">
        <v>566</v>
      </c>
      <c r="B2562" s="8">
        <v>45318</v>
      </c>
      <c r="C2562">
        <f t="shared" si="39"/>
        <v>2024</v>
      </c>
      <c r="D2562" t="s">
        <v>53</v>
      </c>
      <c r="E2562" t="s">
        <v>48</v>
      </c>
      <c r="F2562" t="s">
        <v>44</v>
      </c>
      <c r="G2562" t="b">
        <v>1</v>
      </c>
      <c r="H2562">
        <v>1</v>
      </c>
      <c r="I2562">
        <v>4</v>
      </c>
      <c r="J2562" t="s">
        <v>54</v>
      </c>
      <c r="K2562" s="5">
        <v>51330</v>
      </c>
      <c r="L2562" t="s">
        <v>402</v>
      </c>
      <c r="M2562" t="s">
        <v>50</v>
      </c>
      <c r="N2562">
        <v>35</v>
      </c>
      <c r="O2562">
        <v>1</v>
      </c>
      <c r="P2562">
        <v>2</v>
      </c>
      <c r="Q2562" t="s">
        <v>51</v>
      </c>
      <c r="R2562" s="5">
        <v>25205</v>
      </c>
      <c r="S2562">
        <v>9.4499999999999993</v>
      </c>
      <c r="T2562" s="5">
        <v>176552.61</v>
      </c>
      <c r="U2562">
        <v>35</v>
      </c>
      <c r="V2562" t="s">
        <v>152</v>
      </c>
      <c r="W2562" s="5">
        <v>2000</v>
      </c>
      <c r="X2562" s="5">
        <f>Table1[[#This Row],[Attendance]]*Table1[[#This Row],[Average Ticket Price]]</f>
        <v>102660000</v>
      </c>
      <c r="Y2562" s="5" t="s">
        <v>683</v>
      </c>
    </row>
    <row r="2563" spans="1:25" x14ac:dyDescent="0.25">
      <c r="A2563" t="s">
        <v>403</v>
      </c>
      <c r="B2563" s="8">
        <v>45798</v>
      </c>
      <c r="C2563">
        <f t="shared" ref="C2563:C2626" si="40">YEAR(B2563)</f>
        <v>2025</v>
      </c>
      <c r="D2563" t="s">
        <v>89</v>
      </c>
      <c r="E2563" t="s">
        <v>32</v>
      </c>
      <c r="F2563" t="s">
        <v>38</v>
      </c>
      <c r="G2563" t="b">
        <v>1</v>
      </c>
      <c r="H2563">
        <v>2</v>
      </c>
      <c r="I2563">
        <v>2</v>
      </c>
      <c r="J2563" t="s">
        <v>39</v>
      </c>
      <c r="K2563" s="5">
        <v>12741</v>
      </c>
      <c r="L2563" t="s">
        <v>90</v>
      </c>
      <c r="M2563" t="s">
        <v>34</v>
      </c>
      <c r="N2563">
        <v>41</v>
      </c>
      <c r="O2563">
        <v>0</v>
      </c>
      <c r="P2563">
        <v>1</v>
      </c>
      <c r="Q2563" t="s">
        <v>46</v>
      </c>
      <c r="R2563" s="5">
        <v>126242</v>
      </c>
      <c r="S2563">
        <v>1.97</v>
      </c>
      <c r="T2563" s="5">
        <v>140009.9</v>
      </c>
      <c r="U2563">
        <v>45</v>
      </c>
      <c r="V2563" t="s">
        <v>29</v>
      </c>
      <c r="W2563" s="5">
        <v>1750</v>
      </c>
      <c r="X2563" s="5">
        <f>Table1[[#This Row],[Attendance]]*Table1[[#This Row],[Average Ticket Price]]</f>
        <v>22296750</v>
      </c>
      <c r="Y2563" s="5" t="s">
        <v>683</v>
      </c>
    </row>
    <row r="2564" spans="1:25" x14ac:dyDescent="0.25">
      <c r="A2564" t="s">
        <v>494</v>
      </c>
      <c r="B2564" s="8">
        <v>45391</v>
      </c>
      <c r="C2564">
        <f t="shared" si="40"/>
        <v>2024</v>
      </c>
      <c r="D2564" t="s">
        <v>69</v>
      </c>
      <c r="E2564" t="s">
        <v>72</v>
      </c>
      <c r="F2564" t="s">
        <v>24</v>
      </c>
      <c r="G2564" t="b">
        <v>1</v>
      </c>
      <c r="H2564">
        <v>3</v>
      </c>
      <c r="I2564">
        <v>0</v>
      </c>
      <c r="J2564" t="s">
        <v>25</v>
      </c>
      <c r="K2564" s="5">
        <v>21934</v>
      </c>
      <c r="L2564" t="s">
        <v>310</v>
      </c>
      <c r="M2564" t="s">
        <v>34</v>
      </c>
      <c r="N2564">
        <v>18</v>
      </c>
      <c r="O2564">
        <v>1</v>
      </c>
      <c r="P2564">
        <v>0</v>
      </c>
      <c r="Q2564" t="s">
        <v>41</v>
      </c>
      <c r="R2564" s="5">
        <v>98662</v>
      </c>
      <c r="S2564">
        <v>6.03</v>
      </c>
      <c r="T2564" s="5">
        <v>180764.94</v>
      </c>
      <c r="U2564">
        <v>57</v>
      </c>
      <c r="V2564" t="s">
        <v>42</v>
      </c>
      <c r="W2564" s="5">
        <v>750</v>
      </c>
      <c r="X2564" s="5">
        <f>Table1[[#This Row],[Attendance]]*Table1[[#This Row],[Average Ticket Price]]</f>
        <v>16450500</v>
      </c>
      <c r="Y2564" s="5" t="s">
        <v>683</v>
      </c>
    </row>
    <row r="2565" spans="1:25" x14ac:dyDescent="0.25">
      <c r="A2565" t="s">
        <v>59</v>
      </c>
      <c r="B2565" s="8">
        <v>45504</v>
      </c>
      <c r="C2565">
        <f t="shared" si="40"/>
        <v>2024</v>
      </c>
      <c r="D2565" t="s">
        <v>31</v>
      </c>
      <c r="E2565" t="s">
        <v>98</v>
      </c>
      <c r="F2565" t="s">
        <v>44</v>
      </c>
      <c r="G2565" t="b">
        <v>0</v>
      </c>
      <c r="H2565">
        <v>1</v>
      </c>
      <c r="I2565">
        <v>1</v>
      </c>
      <c r="J2565" t="s">
        <v>39</v>
      </c>
      <c r="K2565" s="5">
        <v>53869</v>
      </c>
      <c r="L2565" t="s">
        <v>362</v>
      </c>
      <c r="M2565" t="s">
        <v>34</v>
      </c>
      <c r="N2565">
        <v>66</v>
      </c>
      <c r="O2565">
        <v>0</v>
      </c>
      <c r="P2565">
        <v>0</v>
      </c>
      <c r="Q2565" t="s">
        <v>87</v>
      </c>
      <c r="R2565" s="5">
        <v>24553</v>
      </c>
      <c r="S2565">
        <v>8.1999999999999993</v>
      </c>
      <c r="T2565" s="5">
        <v>242398.28</v>
      </c>
      <c r="U2565">
        <v>43</v>
      </c>
      <c r="V2565" t="s">
        <v>29</v>
      </c>
      <c r="W2565" s="5">
        <v>750</v>
      </c>
      <c r="X2565" s="5">
        <f>Table1[[#This Row],[Attendance]]*Table1[[#This Row],[Average Ticket Price]]</f>
        <v>40401750</v>
      </c>
      <c r="Y2565" s="5" t="s">
        <v>683</v>
      </c>
    </row>
    <row r="2566" spans="1:25" x14ac:dyDescent="0.25">
      <c r="A2566" t="s">
        <v>171</v>
      </c>
      <c r="B2566" s="8">
        <v>45490</v>
      </c>
      <c r="C2566">
        <f t="shared" si="40"/>
        <v>2024</v>
      </c>
      <c r="D2566" t="s">
        <v>22</v>
      </c>
      <c r="E2566" t="s">
        <v>98</v>
      </c>
      <c r="F2566" t="s">
        <v>38</v>
      </c>
      <c r="G2566" t="b">
        <v>0</v>
      </c>
      <c r="H2566">
        <v>4</v>
      </c>
      <c r="I2566">
        <v>3</v>
      </c>
      <c r="J2566" t="s">
        <v>25</v>
      </c>
      <c r="K2566" s="5">
        <v>42569</v>
      </c>
      <c r="L2566" t="s">
        <v>109</v>
      </c>
      <c r="M2566" t="s">
        <v>61</v>
      </c>
      <c r="N2566">
        <v>84</v>
      </c>
      <c r="O2566">
        <v>1</v>
      </c>
      <c r="P2566">
        <v>2</v>
      </c>
      <c r="Q2566" t="s">
        <v>28</v>
      </c>
      <c r="R2566" s="5">
        <v>75031</v>
      </c>
      <c r="S2566">
        <v>9.19</v>
      </c>
      <c r="T2566" s="5">
        <v>104184.94</v>
      </c>
      <c r="U2566">
        <v>42</v>
      </c>
      <c r="V2566" t="s">
        <v>29</v>
      </c>
      <c r="W2566" s="5">
        <v>1500</v>
      </c>
      <c r="X2566" s="5">
        <f>Table1[[#This Row],[Attendance]]*Table1[[#This Row],[Average Ticket Price]]</f>
        <v>63853500</v>
      </c>
      <c r="Y2566" s="5" t="s">
        <v>683</v>
      </c>
    </row>
    <row r="2567" spans="1:25" x14ac:dyDescent="0.25">
      <c r="A2567" t="s">
        <v>431</v>
      </c>
      <c r="B2567" s="8">
        <v>45760</v>
      </c>
      <c r="C2567">
        <f t="shared" si="40"/>
        <v>2025</v>
      </c>
      <c r="D2567" t="s">
        <v>97</v>
      </c>
      <c r="E2567" t="s">
        <v>98</v>
      </c>
      <c r="F2567" t="s">
        <v>44</v>
      </c>
      <c r="G2567" t="b">
        <v>0</v>
      </c>
      <c r="H2567">
        <v>4</v>
      </c>
      <c r="I2567">
        <v>4</v>
      </c>
      <c r="J2567" t="s">
        <v>39</v>
      </c>
      <c r="K2567" s="5">
        <v>16765</v>
      </c>
      <c r="L2567" t="s">
        <v>188</v>
      </c>
      <c r="M2567" t="s">
        <v>34</v>
      </c>
      <c r="N2567">
        <v>46</v>
      </c>
      <c r="O2567">
        <v>1</v>
      </c>
      <c r="P2567">
        <v>0</v>
      </c>
      <c r="Q2567" t="s">
        <v>41</v>
      </c>
      <c r="R2567" s="5">
        <v>52554</v>
      </c>
      <c r="S2567">
        <v>4.82</v>
      </c>
      <c r="T2567" s="5">
        <v>229182.96</v>
      </c>
      <c r="U2567">
        <v>44</v>
      </c>
      <c r="V2567" t="s">
        <v>152</v>
      </c>
      <c r="W2567" s="5">
        <v>1250</v>
      </c>
      <c r="X2567" s="5">
        <f>Table1[[#This Row],[Attendance]]*Table1[[#This Row],[Average Ticket Price]]</f>
        <v>20956250</v>
      </c>
      <c r="Y2567" s="5" t="s">
        <v>683</v>
      </c>
    </row>
    <row r="2568" spans="1:25" x14ac:dyDescent="0.25">
      <c r="A2568" t="s">
        <v>465</v>
      </c>
      <c r="B2568" s="8">
        <v>45295</v>
      </c>
      <c r="C2568">
        <f t="shared" si="40"/>
        <v>2024</v>
      </c>
      <c r="D2568" t="s">
        <v>22</v>
      </c>
      <c r="E2568" t="s">
        <v>66</v>
      </c>
      <c r="F2568" t="s">
        <v>24</v>
      </c>
      <c r="G2568" t="b">
        <v>0</v>
      </c>
      <c r="H2568">
        <v>0</v>
      </c>
      <c r="I2568">
        <v>2</v>
      </c>
      <c r="J2568" t="s">
        <v>54</v>
      </c>
      <c r="K2568" s="5">
        <v>22861</v>
      </c>
      <c r="L2568" t="s">
        <v>161</v>
      </c>
      <c r="M2568" t="s">
        <v>34</v>
      </c>
      <c r="N2568">
        <v>59</v>
      </c>
      <c r="O2568">
        <v>2</v>
      </c>
      <c r="P2568">
        <v>0</v>
      </c>
      <c r="Q2568" t="s">
        <v>46</v>
      </c>
      <c r="R2568" s="5">
        <v>107019</v>
      </c>
      <c r="S2568">
        <v>5.35</v>
      </c>
      <c r="T2568" s="5">
        <v>4980.66</v>
      </c>
      <c r="U2568">
        <v>47</v>
      </c>
      <c r="V2568" t="s">
        <v>29</v>
      </c>
      <c r="W2568" s="5">
        <v>1000</v>
      </c>
      <c r="X2568" s="5">
        <f>Table1[[#This Row],[Attendance]]*Table1[[#This Row],[Average Ticket Price]]</f>
        <v>22861000</v>
      </c>
      <c r="Y2568" s="5" t="s">
        <v>683</v>
      </c>
    </row>
    <row r="2569" spans="1:25" x14ac:dyDescent="0.25">
      <c r="A2569" t="s">
        <v>623</v>
      </c>
      <c r="B2569" s="8">
        <v>46018</v>
      </c>
      <c r="C2569">
        <f t="shared" si="40"/>
        <v>2025</v>
      </c>
      <c r="D2569" t="s">
        <v>36</v>
      </c>
      <c r="E2569" t="s">
        <v>83</v>
      </c>
      <c r="F2569" t="s">
        <v>24</v>
      </c>
      <c r="G2569" t="b">
        <v>1</v>
      </c>
      <c r="H2569">
        <v>0</v>
      </c>
      <c r="I2569">
        <v>0</v>
      </c>
      <c r="J2569" t="s">
        <v>39</v>
      </c>
      <c r="K2569" s="5">
        <v>35971</v>
      </c>
      <c r="L2569" t="s">
        <v>78</v>
      </c>
      <c r="M2569" t="s">
        <v>61</v>
      </c>
      <c r="N2569">
        <v>65</v>
      </c>
      <c r="O2569">
        <v>0</v>
      </c>
      <c r="P2569">
        <v>1</v>
      </c>
      <c r="Q2569" t="s">
        <v>51</v>
      </c>
      <c r="R2569" s="5">
        <v>105173</v>
      </c>
      <c r="S2569">
        <v>8.44</v>
      </c>
      <c r="T2569" s="5">
        <v>92835.66</v>
      </c>
      <c r="U2569">
        <v>37</v>
      </c>
      <c r="V2569" t="s">
        <v>29</v>
      </c>
      <c r="W2569" s="5">
        <v>1250</v>
      </c>
      <c r="X2569" s="5">
        <f>Table1[[#This Row],[Attendance]]*Table1[[#This Row],[Average Ticket Price]]</f>
        <v>44963750</v>
      </c>
      <c r="Y2569" s="5" t="s">
        <v>683</v>
      </c>
    </row>
    <row r="2570" spans="1:25" x14ac:dyDescent="0.25">
      <c r="A2570" t="s">
        <v>517</v>
      </c>
      <c r="B2570" s="8">
        <v>45912</v>
      </c>
      <c r="C2570">
        <f t="shared" si="40"/>
        <v>2025</v>
      </c>
      <c r="D2570" t="s">
        <v>22</v>
      </c>
      <c r="E2570" t="s">
        <v>98</v>
      </c>
      <c r="F2570" t="s">
        <v>38</v>
      </c>
      <c r="G2570" t="b">
        <v>1</v>
      </c>
      <c r="H2570">
        <v>5</v>
      </c>
      <c r="I2570">
        <v>2</v>
      </c>
      <c r="J2570" t="s">
        <v>25</v>
      </c>
      <c r="K2570" s="5">
        <v>7224</v>
      </c>
      <c r="L2570" t="s">
        <v>301</v>
      </c>
      <c r="M2570" t="s">
        <v>50</v>
      </c>
      <c r="N2570">
        <v>73</v>
      </c>
      <c r="O2570">
        <v>0</v>
      </c>
      <c r="P2570">
        <v>1</v>
      </c>
      <c r="Q2570" t="s">
        <v>28</v>
      </c>
      <c r="R2570" s="5">
        <v>84564</v>
      </c>
      <c r="S2570">
        <v>8.8699999999999992</v>
      </c>
      <c r="T2570" s="5">
        <v>67844.05</v>
      </c>
      <c r="U2570">
        <v>59</v>
      </c>
      <c r="V2570" t="s">
        <v>42</v>
      </c>
      <c r="W2570" s="5">
        <v>2000</v>
      </c>
      <c r="X2570" s="5">
        <f>Table1[[#This Row],[Attendance]]*Table1[[#This Row],[Average Ticket Price]]</f>
        <v>14448000</v>
      </c>
      <c r="Y2570" s="5" t="s">
        <v>683</v>
      </c>
    </row>
    <row r="2571" spans="1:25" x14ac:dyDescent="0.25">
      <c r="A2571" t="s">
        <v>403</v>
      </c>
      <c r="B2571" s="8">
        <v>45302</v>
      </c>
      <c r="C2571">
        <f t="shared" si="40"/>
        <v>2024</v>
      </c>
      <c r="D2571" t="s">
        <v>36</v>
      </c>
      <c r="E2571" t="s">
        <v>98</v>
      </c>
      <c r="F2571" t="s">
        <v>24</v>
      </c>
      <c r="G2571" t="b">
        <v>0</v>
      </c>
      <c r="H2571">
        <v>5</v>
      </c>
      <c r="I2571">
        <v>4</v>
      </c>
      <c r="J2571" t="s">
        <v>25</v>
      </c>
      <c r="K2571" s="5">
        <v>21956</v>
      </c>
      <c r="L2571" t="s">
        <v>133</v>
      </c>
      <c r="M2571" t="s">
        <v>34</v>
      </c>
      <c r="N2571">
        <v>65</v>
      </c>
      <c r="O2571">
        <v>0</v>
      </c>
      <c r="P2571">
        <v>2</v>
      </c>
      <c r="Q2571" t="s">
        <v>28</v>
      </c>
      <c r="R2571" s="5">
        <v>137525</v>
      </c>
      <c r="S2571">
        <v>7.63</v>
      </c>
      <c r="T2571" s="5">
        <v>76612.94</v>
      </c>
      <c r="U2571">
        <v>37</v>
      </c>
      <c r="V2571" t="s">
        <v>42</v>
      </c>
      <c r="W2571" s="5">
        <v>2500</v>
      </c>
      <c r="X2571" s="5">
        <f>Table1[[#This Row],[Attendance]]*Table1[[#This Row],[Average Ticket Price]]</f>
        <v>54890000</v>
      </c>
      <c r="Y2571" s="5" t="s">
        <v>683</v>
      </c>
    </row>
    <row r="2572" spans="1:25" x14ac:dyDescent="0.25">
      <c r="A2572" t="s">
        <v>102</v>
      </c>
      <c r="B2572" s="8">
        <v>45612</v>
      </c>
      <c r="C2572">
        <f t="shared" si="40"/>
        <v>2024</v>
      </c>
      <c r="D2572" t="s">
        <v>31</v>
      </c>
      <c r="E2572" t="s">
        <v>23</v>
      </c>
      <c r="F2572" t="s">
        <v>24</v>
      </c>
      <c r="G2572" t="b">
        <v>1</v>
      </c>
      <c r="H2572">
        <v>2</v>
      </c>
      <c r="I2572">
        <v>4</v>
      </c>
      <c r="J2572" t="s">
        <v>54</v>
      </c>
      <c r="K2572" s="5">
        <v>52630</v>
      </c>
      <c r="L2572" t="s">
        <v>126</v>
      </c>
      <c r="M2572" t="s">
        <v>61</v>
      </c>
      <c r="N2572">
        <v>55</v>
      </c>
      <c r="O2572">
        <v>0</v>
      </c>
      <c r="P2572">
        <v>0</v>
      </c>
      <c r="Q2572" t="s">
        <v>28</v>
      </c>
      <c r="R2572" s="5">
        <v>27316</v>
      </c>
      <c r="S2572">
        <v>5.3</v>
      </c>
      <c r="T2572" s="5">
        <v>186832.05</v>
      </c>
      <c r="U2572">
        <v>20</v>
      </c>
      <c r="V2572" t="s">
        <v>29</v>
      </c>
      <c r="W2572" s="5">
        <v>1500</v>
      </c>
      <c r="X2572" s="5">
        <f>Table1[[#This Row],[Attendance]]*Table1[[#This Row],[Average Ticket Price]]</f>
        <v>78945000</v>
      </c>
      <c r="Y2572" s="5" t="s">
        <v>683</v>
      </c>
    </row>
    <row r="2573" spans="1:25" x14ac:dyDescent="0.25">
      <c r="A2573" t="s">
        <v>446</v>
      </c>
      <c r="B2573" s="8">
        <v>45721</v>
      </c>
      <c r="C2573">
        <f t="shared" si="40"/>
        <v>2025</v>
      </c>
      <c r="D2573" t="s">
        <v>97</v>
      </c>
      <c r="E2573" t="s">
        <v>37</v>
      </c>
      <c r="F2573" t="s">
        <v>38</v>
      </c>
      <c r="G2573" t="b">
        <v>0</v>
      </c>
      <c r="H2573">
        <v>3</v>
      </c>
      <c r="I2573">
        <v>2</v>
      </c>
      <c r="J2573" t="s">
        <v>25</v>
      </c>
      <c r="K2573" s="5">
        <v>36851</v>
      </c>
      <c r="L2573" t="s">
        <v>205</v>
      </c>
      <c r="M2573" t="s">
        <v>27</v>
      </c>
      <c r="N2573">
        <v>34</v>
      </c>
      <c r="O2573">
        <v>0</v>
      </c>
      <c r="P2573">
        <v>1</v>
      </c>
      <c r="Q2573" t="s">
        <v>41</v>
      </c>
      <c r="R2573" s="5">
        <v>13012</v>
      </c>
      <c r="S2573">
        <v>1.88</v>
      </c>
      <c r="T2573" s="5">
        <v>38418.29</v>
      </c>
      <c r="U2573">
        <v>31</v>
      </c>
      <c r="V2573" t="s">
        <v>42</v>
      </c>
      <c r="W2573" s="5">
        <v>2250</v>
      </c>
      <c r="X2573" s="5">
        <f>Table1[[#This Row],[Attendance]]*Table1[[#This Row],[Average Ticket Price]]</f>
        <v>82914750</v>
      </c>
      <c r="Y2573" s="5" t="s">
        <v>683</v>
      </c>
    </row>
    <row r="2574" spans="1:25" x14ac:dyDescent="0.25">
      <c r="A2574" t="s">
        <v>564</v>
      </c>
      <c r="B2574" s="8">
        <v>45386</v>
      </c>
      <c r="C2574">
        <f t="shared" si="40"/>
        <v>2024</v>
      </c>
      <c r="D2574" t="s">
        <v>89</v>
      </c>
      <c r="E2574" t="s">
        <v>32</v>
      </c>
      <c r="F2574" t="s">
        <v>38</v>
      </c>
      <c r="G2574" t="b">
        <v>0</v>
      </c>
      <c r="H2574">
        <v>0</v>
      </c>
      <c r="I2574">
        <v>1</v>
      </c>
      <c r="J2574" t="s">
        <v>54</v>
      </c>
      <c r="K2574" s="5">
        <v>9366</v>
      </c>
      <c r="L2574" t="s">
        <v>334</v>
      </c>
      <c r="M2574" t="s">
        <v>34</v>
      </c>
      <c r="N2574">
        <v>83</v>
      </c>
      <c r="O2574">
        <v>1</v>
      </c>
      <c r="P2574">
        <v>1</v>
      </c>
      <c r="Q2574" t="s">
        <v>46</v>
      </c>
      <c r="R2574" s="5">
        <v>118590</v>
      </c>
      <c r="S2574">
        <v>6.81</v>
      </c>
      <c r="T2574" s="5">
        <v>59933.63</v>
      </c>
      <c r="U2574">
        <v>55</v>
      </c>
      <c r="V2574" t="s">
        <v>42</v>
      </c>
      <c r="W2574" s="5">
        <v>1250</v>
      </c>
      <c r="X2574" s="5">
        <f>Table1[[#This Row],[Attendance]]*Table1[[#This Row],[Average Ticket Price]]</f>
        <v>11707500</v>
      </c>
      <c r="Y2574" s="5" t="s">
        <v>683</v>
      </c>
    </row>
    <row r="2575" spans="1:25" x14ac:dyDescent="0.25">
      <c r="A2575" t="s">
        <v>454</v>
      </c>
      <c r="B2575" s="8">
        <v>45928</v>
      </c>
      <c r="C2575">
        <f t="shared" si="40"/>
        <v>2025</v>
      </c>
      <c r="D2575" t="s">
        <v>69</v>
      </c>
      <c r="E2575" t="s">
        <v>23</v>
      </c>
      <c r="F2575" t="s">
        <v>24</v>
      </c>
      <c r="G2575" t="b">
        <v>0</v>
      </c>
      <c r="H2575">
        <v>3</v>
      </c>
      <c r="I2575">
        <v>0</v>
      </c>
      <c r="J2575" t="s">
        <v>25</v>
      </c>
      <c r="K2575" s="5">
        <v>27965</v>
      </c>
      <c r="L2575" t="s">
        <v>115</v>
      </c>
      <c r="M2575" t="s">
        <v>61</v>
      </c>
      <c r="N2575">
        <v>70</v>
      </c>
      <c r="O2575">
        <v>0</v>
      </c>
      <c r="P2575">
        <v>1</v>
      </c>
      <c r="Q2575" t="s">
        <v>46</v>
      </c>
      <c r="R2575" s="5">
        <v>85479</v>
      </c>
      <c r="S2575">
        <v>5.3</v>
      </c>
      <c r="T2575" s="5">
        <v>232055.8</v>
      </c>
      <c r="U2575">
        <v>31</v>
      </c>
      <c r="V2575" t="s">
        <v>42</v>
      </c>
      <c r="W2575" s="5">
        <v>1500</v>
      </c>
      <c r="X2575" s="5">
        <f>Table1[[#This Row],[Attendance]]*Table1[[#This Row],[Average Ticket Price]]</f>
        <v>41947500</v>
      </c>
      <c r="Y2575" s="5" t="s">
        <v>683</v>
      </c>
    </row>
    <row r="2576" spans="1:25" x14ac:dyDescent="0.25">
      <c r="A2576" t="s">
        <v>365</v>
      </c>
      <c r="B2576" s="8">
        <v>46002</v>
      </c>
      <c r="C2576">
        <f t="shared" si="40"/>
        <v>2025</v>
      </c>
      <c r="D2576" t="s">
        <v>36</v>
      </c>
      <c r="E2576" t="s">
        <v>98</v>
      </c>
      <c r="F2576" t="s">
        <v>44</v>
      </c>
      <c r="G2576" t="b">
        <v>0</v>
      </c>
      <c r="H2576">
        <v>2</v>
      </c>
      <c r="I2576">
        <v>2</v>
      </c>
      <c r="J2576" t="s">
        <v>39</v>
      </c>
      <c r="K2576" s="5">
        <v>5982</v>
      </c>
      <c r="L2576" t="s">
        <v>73</v>
      </c>
      <c r="M2576" t="s">
        <v>34</v>
      </c>
      <c r="N2576">
        <v>53</v>
      </c>
      <c r="O2576">
        <v>0</v>
      </c>
      <c r="P2576">
        <v>1</v>
      </c>
      <c r="Q2576" t="s">
        <v>87</v>
      </c>
      <c r="R2576" s="5">
        <v>95062</v>
      </c>
      <c r="S2576">
        <v>3.74</v>
      </c>
      <c r="T2576" s="5">
        <v>92681.54</v>
      </c>
      <c r="U2576">
        <v>60</v>
      </c>
      <c r="V2576" t="s">
        <v>29</v>
      </c>
      <c r="W2576" s="5">
        <v>1000</v>
      </c>
      <c r="X2576" s="5">
        <f>Table1[[#This Row],[Attendance]]*Table1[[#This Row],[Average Ticket Price]]</f>
        <v>5982000</v>
      </c>
      <c r="Y2576" s="5" t="s">
        <v>683</v>
      </c>
    </row>
    <row r="2577" spans="1:25" x14ac:dyDescent="0.25">
      <c r="A2577" t="s">
        <v>562</v>
      </c>
      <c r="B2577" s="8">
        <v>45796</v>
      </c>
      <c r="C2577">
        <f t="shared" si="40"/>
        <v>2025</v>
      </c>
      <c r="D2577" t="s">
        <v>89</v>
      </c>
      <c r="E2577" t="s">
        <v>37</v>
      </c>
      <c r="F2577" t="s">
        <v>44</v>
      </c>
      <c r="G2577" t="b">
        <v>1</v>
      </c>
      <c r="H2577">
        <v>1</v>
      </c>
      <c r="I2577">
        <v>3</v>
      </c>
      <c r="J2577" t="s">
        <v>54</v>
      </c>
      <c r="K2577" s="5">
        <v>54032</v>
      </c>
      <c r="L2577" t="s">
        <v>167</v>
      </c>
      <c r="M2577" t="s">
        <v>50</v>
      </c>
      <c r="N2577">
        <v>73</v>
      </c>
      <c r="O2577">
        <v>0</v>
      </c>
      <c r="P2577">
        <v>0</v>
      </c>
      <c r="Q2577" t="s">
        <v>28</v>
      </c>
      <c r="R2577" s="5">
        <v>104000</v>
      </c>
      <c r="S2577">
        <v>5.49</v>
      </c>
      <c r="T2577" s="5">
        <v>197711.31</v>
      </c>
      <c r="U2577">
        <v>51</v>
      </c>
      <c r="V2577" t="s">
        <v>152</v>
      </c>
      <c r="W2577" s="5">
        <v>1750</v>
      </c>
      <c r="X2577" s="5">
        <f>Table1[[#This Row],[Attendance]]*Table1[[#This Row],[Average Ticket Price]]</f>
        <v>94556000</v>
      </c>
      <c r="Y2577" s="5" t="s">
        <v>683</v>
      </c>
    </row>
    <row r="2578" spans="1:25" x14ac:dyDescent="0.25">
      <c r="A2578" t="s">
        <v>52</v>
      </c>
      <c r="B2578" s="8">
        <v>45688</v>
      </c>
      <c r="C2578">
        <f t="shared" si="40"/>
        <v>2025</v>
      </c>
      <c r="D2578" t="s">
        <v>97</v>
      </c>
      <c r="E2578" t="s">
        <v>98</v>
      </c>
      <c r="F2578" t="s">
        <v>24</v>
      </c>
      <c r="G2578" t="b">
        <v>1</v>
      </c>
      <c r="H2578">
        <v>3</v>
      </c>
      <c r="I2578">
        <v>3</v>
      </c>
      <c r="J2578" t="s">
        <v>39</v>
      </c>
      <c r="K2578" s="5">
        <v>6695</v>
      </c>
      <c r="L2578" t="s">
        <v>103</v>
      </c>
      <c r="M2578" t="s">
        <v>27</v>
      </c>
      <c r="N2578">
        <v>15</v>
      </c>
      <c r="O2578">
        <v>0</v>
      </c>
      <c r="P2578">
        <v>1</v>
      </c>
      <c r="Q2578" t="s">
        <v>62</v>
      </c>
      <c r="R2578" s="5">
        <v>22487</v>
      </c>
      <c r="S2578">
        <v>6.12</v>
      </c>
      <c r="T2578" s="5">
        <v>45400.1</v>
      </c>
      <c r="U2578">
        <v>61</v>
      </c>
      <c r="V2578" t="s">
        <v>29</v>
      </c>
      <c r="W2578" s="5">
        <v>3000</v>
      </c>
      <c r="X2578" s="5">
        <f>Table1[[#This Row],[Attendance]]*Table1[[#This Row],[Average Ticket Price]]</f>
        <v>20085000</v>
      </c>
      <c r="Y2578" s="5" t="s">
        <v>683</v>
      </c>
    </row>
    <row r="2579" spans="1:25" x14ac:dyDescent="0.25">
      <c r="A2579" t="s">
        <v>175</v>
      </c>
      <c r="B2579" s="8">
        <v>45421</v>
      </c>
      <c r="C2579">
        <f t="shared" si="40"/>
        <v>2024</v>
      </c>
      <c r="D2579" t="s">
        <v>22</v>
      </c>
      <c r="E2579" t="s">
        <v>37</v>
      </c>
      <c r="F2579" t="s">
        <v>24</v>
      </c>
      <c r="G2579" t="b">
        <v>1</v>
      </c>
      <c r="H2579">
        <v>4</v>
      </c>
      <c r="I2579">
        <v>4</v>
      </c>
      <c r="J2579" t="s">
        <v>39</v>
      </c>
      <c r="K2579" s="5">
        <v>41996</v>
      </c>
      <c r="L2579" t="s">
        <v>73</v>
      </c>
      <c r="M2579" t="s">
        <v>34</v>
      </c>
      <c r="N2579">
        <v>43</v>
      </c>
      <c r="O2579">
        <v>0</v>
      </c>
      <c r="P2579">
        <v>0</v>
      </c>
      <c r="Q2579" t="s">
        <v>62</v>
      </c>
      <c r="R2579" s="5">
        <v>60719</v>
      </c>
      <c r="S2579">
        <v>7.15</v>
      </c>
      <c r="T2579" s="5">
        <v>43816.39</v>
      </c>
      <c r="U2579">
        <v>57</v>
      </c>
      <c r="V2579" t="s">
        <v>29</v>
      </c>
      <c r="W2579" s="5">
        <v>1750</v>
      </c>
      <c r="X2579" s="5">
        <f>Table1[[#This Row],[Attendance]]*Table1[[#This Row],[Average Ticket Price]]</f>
        <v>73493000</v>
      </c>
      <c r="Y2579" s="5" t="s">
        <v>683</v>
      </c>
    </row>
    <row r="2580" spans="1:25" x14ac:dyDescent="0.25">
      <c r="A2580" t="s">
        <v>499</v>
      </c>
      <c r="B2580" s="8">
        <v>45964</v>
      </c>
      <c r="C2580">
        <f t="shared" si="40"/>
        <v>2025</v>
      </c>
      <c r="D2580" t="s">
        <v>53</v>
      </c>
      <c r="E2580" t="s">
        <v>32</v>
      </c>
      <c r="F2580" t="s">
        <v>24</v>
      </c>
      <c r="G2580" t="b">
        <v>0</v>
      </c>
      <c r="H2580">
        <v>4</v>
      </c>
      <c r="I2580">
        <v>1</v>
      </c>
      <c r="J2580" t="s">
        <v>25</v>
      </c>
      <c r="K2580" s="5">
        <v>33359</v>
      </c>
      <c r="L2580" t="s">
        <v>80</v>
      </c>
      <c r="M2580" t="s">
        <v>50</v>
      </c>
      <c r="N2580">
        <v>13</v>
      </c>
      <c r="O2580">
        <v>1</v>
      </c>
      <c r="P2580">
        <v>1</v>
      </c>
      <c r="Q2580" t="s">
        <v>81</v>
      </c>
      <c r="R2580" s="5">
        <v>106971</v>
      </c>
      <c r="S2580">
        <v>7.93</v>
      </c>
      <c r="T2580" s="5">
        <v>103415.16</v>
      </c>
      <c r="U2580">
        <v>54</v>
      </c>
      <c r="V2580" t="s">
        <v>29</v>
      </c>
      <c r="W2580" s="5">
        <v>1250</v>
      </c>
      <c r="X2580" s="5">
        <f>Table1[[#This Row],[Attendance]]*Table1[[#This Row],[Average Ticket Price]]</f>
        <v>41698750</v>
      </c>
      <c r="Y2580" s="5" t="s">
        <v>683</v>
      </c>
    </row>
    <row r="2581" spans="1:25" x14ac:dyDescent="0.25">
      <c r="A2581" t="s">
        <v>496</v>
      </c>
      <c r="B2581" s="8">
        <v>45340</v>
      </c>
      <c r="C2581">
        <f t="shared" si="40"/>
        <v>2024</v>
      </c>
      <c r="D2581" t="s">
        <v>77</v>
      </c>
      <c r="E2581" t="s">
        <v>83</v>
      </c>
      <c r="F2581" t="s">
        <v>38</v>
      </c>
      <c r="G2581" t="b">
        <v>1</v>
      </c>
      <c r="H2581">
        <v>4</v>
      </c>
      <c r="I2581">
        <v>3</v>
      </c>
      <c r="J2581" t="s">
        <v>25</v>
      </c>
      <c r="K2581" s="5">
        <v>23677</v>
      </c>
      <c r="L2581" t="s">
        <v>49</v>
      </c>
      <c r="M2581" t="s">
        <v>27</v>
      </c>
      <c r="N2581">
        <v>22</v>
      </c>
      <c r="O2581">
        <v>0</v>
      </c>
      <c r="P2581">
        <v>0</v>
      </c>
      <c r="Q2581" t="s">
        <v>51</v>
      </c>
      <c r="R2581" s="5">
        <v>52052</v>
      </c>
      <c r="S2581">
        <v>6.25</v>
      </c>
      <c r="T2581" s="5">
        <v>187881.99</v>
      </c>
      <c r="U2581">
        <v>21</v>
      </c>
      <c r="V2581" t="s">
        <v>29</v>
      </c>
      <c r="W2581" s="5">
        <v>1750</v>
      </c>
      <c r="X2581" s="5">
        <f>Table1[[#This Row],[Attendance]]*Table1[[#This Row],[Average Ticket Price]]</f>
        <v>41434750</v>
      </c>
      <c r="Y2581" s="5" t="s">
        <v>683</v>
      </c>
    </row>
    <row r="2582" spans="1:25" x14ac:dyDescent="0.25">
      <c r="A2582" t="s">
        <v>213</v>
      </c>
      <c r="B2582" s="8">
        <v>45340</v>
      </c>
      <c r="C2582">
        <f t="shared" si="40"/>
        <v>2024</v>
      </c>
      <c r="D2582" t="s">
        <v>89</v>
      </c>
      <c r="E2582" t="s">
        <v>98</v>
      </c>
      <c r="F2582" t="s">
        <v>38</v>
      </c>
      <c r="G2582" t="b">
        <v>0</v>
      </c>
      <c r="H2582">
        <v>3</v>
      </c>
      <c r="I2582">
        <v>0</v>
      </c>
      <c r="J2582" t="s">
        <v>25</v>
      </c>
      <c r="K2582" s="5">
        <v>48433</v>
      </c>
      <c r="L2582" t="s">
        <v>107</v>
      </c>
      <c r="M2582" t="s">
        <v>50</v>
      </c>
      <c r="N2582">
        <v>74</v>
      </c>
      <c r="O2582">
        <v>2</v>
      </c>
      <c r="P2582">
        <v>0</v>
      </c>
      <c r="Q2582" t="s">
        <v>51</v>
      </c>
      <c r="R2582" s="5">
        <v>46955</v>
      </c>
      <c r="S2582">
        <v>5.59</v>
      </c>
      <c r="T2582" s="5">
        <v>112741.7</v>
      </c>
      <c r="U2582">
        <v>60</v>
      </c>
      <c r="V2582" t="s">
        <v>42</v>
      </c>
      <c r="W2582" s="5">
        <v>750</v>
      </c>
      <c r="X2582" s="5">
        <f>Table1[[#This Row],[Attendance]]*Table1[[#This Row],[Average Ticket Price]]</f>
        <v>36324750</v>
      </c>
      <c r="Y2582" s="5" t="s">
        <v>683</v>
      </c>
    </row>
    <row r="2583" spans="1:25" x14ac:dyDescent="0.25">
      <c r="A2583" t="s">
        <v>485</v>
      </c>
      <c r="B2583" s="8">
        <v>45573</v>
      </c>
      <c r="C2583">
        <f t="shared" si="40"/>
        <v>2024</v>
      </c>
      <c r="D2583" t="s">
        <v>97</v>
      </c>
      <c r="E2583" t="s">
        <v>48</v>
      </c>
      <c r="F2583" t="s">
        <v>44</v>
      </c>
      <c r="G2583" t="b">
        <v>1</v>
      </c>
      <c r="H2583">
        <v>5</v>
      </c>
      <c r="I2583">
        <v>2</v>
      </c>
      <c r="J2583" t="s">
        <v>25</v>
      </c>
      <c r="K2583" s="5">
        <v>14498</v>
      </c>
      <c r="L2583" t="s">
        <v>174</v>
      </c>
      <c r="M2583" t="s">
        <v>34</v>
      </c>
      <c r="N2583">
        <v>26</v>
      </c>
      <c r="O2583">
        <v>0</v>
      </c>
      <c r="P2583">
        <v>0</v>
      </c>
      <c r="Q2583" t="s">
        <v>28</v>
      </c>
      <c r="R2583" s="5">
        <v>97265</v>
      </c>
      <c r="S2583">
        <v>7.42</v>
      </c>
      <c r="T2583" s="5">
        <v>88836.66</v>
      </c>
      <c r="U2583">
        <v>47</v>
      </c>
      <c r="V2583" t="s">
        <v>42</v>
      </c>
      <c r="W2583" s="5">
        <v>2250</v>
      </c>
      <c r="X2583" s="5">
        <f>Table1[[#This Row],[Attendance]]*Table1[[#This Row],[Average Ticket Price]]</f>
        <v>32620500</v>
      </c>
      <c r="Y2583" s="5" t="s">
        <v>683</v>
      </c>
    </row>
    <row r="2584" spans="1:25" x14ac:dyDescent="0.25">
      <c r="A2584" t="s">
        <v>558</v>
      </c>
      <c r="B2584" s="8">
        <v>45997</v>
      </c>
      <c r="C2584">
        <f t="shared" si="40"/>
        <v>2025</v>
      </c>
      <c r="D2584" t="s">
        <v>97</v>
      </c>
      <c r="E2584" t="s">
        <v>72</v>
      </c>
      <c r="F2584" t="s">
        <v>44</v>
      </c>
      <c r="G2584" t="b">
        <v>1</v>
      </c>
      <c r="H2584">
        <v>5</v>
      </c>
      <c r="I2584">
        <v>2</v>
      </c>
      <c r="J2584" t="s">
        <v>25</v>
      </c>
      <c r="K2584" s="5">
        <v>27581</v>
      </c>
      <c r="L2584" t="s">
        <v>141</v>
      </c>
      <c r="M2584" t="s">
        <v>61</v>
      </c>
      <c r="N2584">
        <v>68</v>
      </c>
      <c r="O2584">
        <v>0</v>
      </c>
      <c r="P2584">
        <v>0</v>
      </c>
      <c r="Q2584" t="s">
        <v>81</v>
      </c>
      <c r="R2584" s="5">
        <v>35401</v>
      </c>
      <c r="S2584">
        <v>4.47</v>
      </c>
      <c r="T2584" s="5">
        <v>146848.14000000001</v>
      </c>
      <c r="U2584">
        <v>58</v>
      </c>
      <c r="V2584" t="s">
        <v>42</v>
      </c>
      <c r="W2584" s="5">
        <v>1500</v>
      </c>
      <c r="X2584" s="5">
        <f>Table1[[#This Row],[Attendance]]*Table1[[#This Row],[Average Ticket Price]]</f>
        <v>41371500</v>
      </c>
      <c r="Y2584" s="5" t="s">
        <v>683</v>
      </c>
    </row>
    <row r="2585" spans="1:25" x14ac:dyDescent="0.25">
      <c r="A2585" t="s">
        <v>523</v>
      </c>
      <c r="B2585" s="8">
        <v>45545</v>
      </c>
      <c r="C2585">
        <f t="shared" si="40"/>
        <v>2024</v>
      </c>
      <c r="D2585" t="s">
        <v>36</v>
      </c>
      <c r="E2585" t="s">
        <v>23</v>
      </c>
      <c r="F2585" t="s">
        <v>38</v>
      </c>
      <c r="G2585" t="b">
        <v>0</v>
      </c>
      <c r="H2585">
        <v>1</v>
      </c>
      <c r="I2585">
        <v>3</v>
      </c>
      <c r="J2585" t="s">
        <v>54</v>
      </c>
      <c r="K2585" s="5">
        <v>52981</v>
      </c>
      <c r="L2585" t="s">
        <v>192</v>
      </c>
      <c r="M2585" t="s">
        <v>50</v>
      </c>
      <c r="N2585">
        <v>43</v>
      </c>
      <c r="O2585">
        <v>0</v>
      </c>
      <c r="P2585">
        <v>0</v>
      </c>
      <c r="Q2585" t="s">
        <v>46</v>
      </c>
      <c r="R2585" s="5">
        <v>19776</v>
      </c>
      <c r="S2585">
        <v>6.61</v>
      </c>
      <c r="T2585" s="5">
        <v>55379.88</v>
      </c>
      <c r="U2585">
        <v>39</v>
      </c>
      <c r="V2585" t="s">
        <v>152</v>
      </c>
      <c r="W2585" s="5">
        <v>1500</v>
      </c>
      <c r="X2585" s="5">
        <f>Table1[[#This Row],[Attendance]]*Table1[[#This Row],[Average Ticket Price]]</f>
        <v>79471500</v>
      </c>
      <c r="Y2585" s="5" t="s">
        <v>683</v>
      </c>
    </row>
    <row r="2586" spans="1:25" x14ac:dyDescent="0.25">
      <c r="A2586" t="s">
        <v>518</v>
      </c>
      <c r="B2586" s="8">
        <v>45989</v>
      </c>
      <c r="C2586">
        <f t="shared" si="40"/>
        <v>2025</v>
      </c>
      <c r="D2586" t="s">
        <v>22</v>
      </c>
      <c r="E2586" t="s">
        <v>37</v>
      </c>
      <c r="F2586" t="s">
        <v>38</v>
      </c>
      <c r="G2586" t="b">
        <v>0</v>
      </c>
      <c r="H2586">
        <v>0</v>
      </c>
      <c r="I2586">
        <v>0</v>
      </c>
      <c r="J2586" t="s">
        <v>39</v>
      </c>
      <c r="K2586" s="5">
        <v>37367</v>
      </c>
      <c r="L2586" t="s">
        <v>118</v>
      </c>
      <c r="M2586" t="s">
        <v>61</v>
      </c>
      <c r="N2586">
        <v>34</v>
      </c>
      <c r="O2586">
        <v>1</v>
      </c>
      <c r="P2586">
        <v>1</v>
      </c>
      <c r="Q2586" t="s">
        <v>62</v>
      </c>
      <c r="R2586" s="5">
        <v>59569</v>
      </c>
      <c r="S2586">
        <v>1</v>
      </c>
      <c r="T2586" s="5">
        <v>171328.83</v>
      </c>
      <c r="U2586">
        <v>24</v>
      </c>
      <c r="V2586" t="s">
        <v>42</v>
      </c>
      <c r="W2586" s="5">
        <v>1750</v>
      </c>
      <c r="X2586" s="5">
        <f>Table1[[#This Row],[Attendance]]*Table1[[#This Row],[Average Ticket Price]]</f>
        <v>65392250</v>
      </c>
      <c r="Y2586" s="5" t="s">
        <v>683</v>
      </c>
    </row>
    <row r="2587" spans="1:25" x14ac:dyDescent="0.25">
      <c r="A2587" t="s">
        <v>590</v>
      </c>
      <c r="B2587" s="8">
        <v>45406</v>
      </c>
      <c r="C2587">
        <f t="shared" si="40"/>
        <v>2024</v>
      </c>
      <c r="D2587" t="s">
        <v>22</v>
      </c>
      <c r="E2587" t="s">
        <v>32</v>
      </c>
      <c r="F2587" t="s">
        <v>44</v>
      </c>
      <c r="G2587" t="b">
        <v>0</v>
      </c>
      <c r="H2587">
        <v>0</v>
      </c>
      <c r="I2587">
        <v>1</v>
      </c>
      <c r="J2587" t="s">
        <v>54</v>
      </c>
      <c r="K2587" s="5">
        <v>13736</v>
      </c>
      <c r="L2587" t="s">
        <v>327</v>
      </c>
      <c r="M2587" t="s">
        <v>61</v>
      </c>
      <c r="N2587">
        <v>19</v>
      </c>
      <c r="O2587">
        <v>0</v>
      </c>
      <c r="P2587">
        <v>0</v>
      </c>
      <c r="Q2587" t="s">
        <v>62</v>
      </c>
      <c r="R2587" s="5">
        <v>145130</v>
      </c>
      <c r="S2587">
        <v>7.75</v>
      </c>
      <c r="T2587" s="5">
        <v>105418.68</v>
      </c>
      <c r="U2587">
        <v>63</v>
      </c>
      <c r="V2587" t="s">
        <v>29</v>
      </c>
      <c r="W2587" s="5">
        <v>1750</v>
      </c>
      <c r="X2587" s="5">
        <f>Table1[[#This Row],[Attendance]]*Table1[[#This Row],[Average Ticket Price]]</f>
        <v>24038000</v>
      </c>
      <c r="Y2587" s="5" t="s">
        <v>683</v>
      </c>
    </row>
    <row r="2588" spans="1:25" x14ac:dyDescent="0.25">
      <c r="A2588" t="s">
        <v>199</v>
      </c>
      <c r="B2588" s="8">
        <v>45907</v>
      </c>
      <c r="C2588">
        <f t="shared" si="40"/>
        <v>2025</v>
      </c>
      <c r="D2588" t="s">
        <v>77</v>
      </c>
      <c r="E2588" t="s">
        <v>66</v>
      </c>
      <c r="F2588" t="s">
        <v>44</v>
      </c>
      <c r="G2588" t="b">
        <v>0</v>
      </c>
      <c r="H2588">
        <v>5</v>
      </c>
      <c r="I2588">
        <v>4</v>
      </c>
      <c r="J2588" t="s">
        <v>25</v>
      </c>
      <c r="K2588" s="5">
        <v>14736</v>
      </c>
      <c r="L2588" t="s">
        <v>84</v>
      </c>
      <c r="M2588" t="s">
        <v>34</v>
      </c>
      <c r="N2588">
        <v>30</v>
      </c>
      <c r="O2588">
        <v>0</v>
      </c>
      <c r="P2588">
        <v>0</v>
      </c>
      <c r="Q2588" t="s">
        <v>28</v>
      </c>
      <c r="R2588" s="5">
        <v>8415</v>
      </c>
      <c r="S2588">
        <v>7.54</v>
      </c>
      <c r="T2588" s="5">
        <v>105399.85</v>
      </c>
      <c r="U2588">
        <v>44</v>
      </c>
      <c r="V2588" t="s">
        <v>29</v>
      </c>
      <c r="W2588" s="5">
        <v>750</v>
      </c>
      <c r="X2588" s="5">
        <f>Table1[[#This Row],[Attendance]]*Table1[[#This Row],[Average Ticket Price]]</f>
        <v>11052000</v>
      </c>
      <c r="Y2588" s="5" t="s">
        <v>683</v>
      </c>
    </row>
    <row r="2589" spans="1:25" x14ac:dyDescent="0.25">
      <c r="A2589" t="s">
        <v>357</v>
      </c>
      <c r="B2589" s="8">
        <v>45310</v>
      </c>
      <c r="C2589">
        <f t="shared" si="40"/>
        <v>2024</v>
      </c>
      <c r="D2589" t="s">
        <v>69</v>
      </c>
      <c r="E2589" t="s">
        <v>83</v>
      </c>
      <c r="F2589" t="s">
        <v>44</v>
      </c>
      <c r="G2589" t="b">
        <v>1</v>
      </c>
      <c r="H2589">
        <v>0</v>
      </c>
      <c r="I2589">
        <v>1</v>
      </c>
      <c r="J2589" t="s">
        <v>54</v>
      </c>
      <c r="K2589" s="5">
        <v>24497</v>
      </c>
      <c r="L2589" t="s">
        <v>95</v>
      </c>
      <c r="M2589" t="s">
        <v>50</v>
      </c>
      <c r="N2589">
        <v>21</v>
      </c>
      <c r="O2589">
        <v>2</v>
      </c>
      <c r="P2589">
        <v>1</v>
      </c>
      <c r="Q2589" t="s">
        <v>51</v>
      </c>
      <c r="R2589" s="5">
        <v>109205</v>
      </c>
      <c r="S2589">
        <v>2.99</v>
      </c>
      <c r="T2589" s="5">
        <v>131287.96</v>
      </c>
      <c r="U2589">
        <v>64</v>
      </c>
      <c r="V2589" t="s">
        <v>42</v>
      </c>
      <c r="W2589" s="5">
        <v>1750</v>
      </c>
      <c r="X2589" s="5">
        <f>Table1[[#This Row],[Attendance]]*Table1[[#This Row],[Average Ticket Price]]</f>
        <v>42869750</v>
      </c>
      <c r="Y2589" s="5" t="s">
        <v>683</v>
      </c>
    </row>
    <row r="2590" spans="1:25" x14ac:dyDescent="0.25">
      <c r="A2590" t="s">
        <v>516</v>
      </c>
      <c r="B2590" s="8">
        <v>45603</v>
      </c>
      <c r="C2590">
        <f t="shared" si="40"/>
        <v>2024</v>
      </c>
      <c r="D2590" t="s">
        <v>97</v>
      </c>
      <c r="E2590" t="s">
        <v>83</v>
      </c>
      <c r="F2590" t="s">
        <v>24</v>
      </c>
      <c r="G2590" t="b">
        <v>0</v>
      </c>
      <c r="H2590">
        <v>3</v>
      </c>
      <c r="I2590">
        <v>4</v>
      </c>
      <c r="J2590" t="s">
        <v>54</v>
      </c>
      <c r="K2590" s="5">
        <v>12308</v>
      </c>
      <c r="L2590" t="s">
        <v>111</v>
      </c>
      <c r="M2590" t="s">
        <v>50</v>
      </c>
      <c r="N2590">
        <v>95</v>
      </c>
      <c r="O2590">
        <v>1</v>
      </c>
      <c r="P2590">
        <v>0</v>
      </c>
      <c r="Q2590" t="s">
        <v>62</v>
      </c>
      <c r="R2590" s="5">
        <v>81792</v>
      </c>
      <c r="S2590">
        <v>7.76</v>
      </c>
      <c r="T2590" s="5">
        <v>152024.24</v>
      </c>
      <c r="U2590">
        <v>45</v>
      </c>
      <c r="V2590" t="s">
        <v>152</v>
      </c>
      <c r="W2590" s="5">
        <v>1000</v>
      </c>
      <c r="X2590" s="5">
        <f>Table1[[#This Row],[Attendance]]*Table1[[#This Row],[Average Ticket Price]]</f>
        <v>12308000</v>
      </c>
      <c r="Y2590" s="5" t="s">
        <v>683</v>
      </c>
    </row>
    <row r="2591" spans="1:25" x14ac:dyDescent="0.25">
      <c r="A2591" t="s">
        <v>560</v>
      </c>
      <c r="B2591" s="8">
        <v>45511</v>
      </c>
      <c r="C2591">
        <f t="shared" si="40"/>
        <v>2024</v>
      </c>
      <c r="D2591" t="s">
        <v>97</v>
      </c>
      <c r="E2591" t="s">
        <v>72</v>
      </c>
      <c r="F2591" t="s">
        <v>24</v>
      </c>
      <c r="G2591" t="b">
        <v>1</v>
      </c>
      <c r="H2591">
        <v>3</v>
      </c>
      <c r="I2591">
        <v>1</v>
      </c>
      <c r="J2591" t="s">
        <v>25</v>
      </c>
      <c r="K2591" s="5">
        <v>36588</v>
      </c>
      <c r="L2591" t="s">
        <v>57</v>
      </c>
      <c r="M2591" t="s">
        <v>61</v>
      </c>
      <c r="N2591">
        <v>93</v>
      </c>
      <c r="O2591">
        <v>0</v>
      </c>
      <c r="P2591">
        <v>0</v>
      </c>
      <c r="Q2591" t="s">
        <v>87</v>
      </c>
      <c r="R2591" s="5">
        <v>88701</v>
      </c>
      <c r="S2591">
        <v>4.41</v>
      </c>
      <c r="T2591" s="5">
        <v>50221.75</v>
      </c>
      <c r="U2591">
        <v>51</v>
      </c>
      <c r="V2591" t="s">
        <v>29</v>
      </c>
      <c r="W2591" s="5">
        <v>2000</v>
      </c>
      <c r="X2591" s="5">
        <f>Table1[[#This Row],[Attendance]]*Table1[[#This Row],[Average Ticket Price]]</f>
        <v>73176000</v>
      </c>
      <c r="Y2591" s="5" t="s">
        <v>683</v>
      </c>
    </row>
    <row r="2592" spans="1:25" x14ac:dyDescent="0.25">
      <c r="A2592" t="s">
        <v>222</v>
      </c>
      <c r="B2592" s="8">
        <v>45540</v>
      </c>
      <c r="C2592">
        <f t="shared" si="40"/>
        <v>2024</v>
      </c>
      <c r="D2592" t="s">
        <v>31</v>
      </c>
      <c r="E2592" t="s">
        <v>32</v>
      </c>
      <c r="F2592" t="s">
        <v>44</v>
      </c>
      <c r="G2592" t="b">
        <v>0</v>
      </c>
      <c r="H2592">
        <v>4</v>
      </c>
      <c r="I2592">
        <v>1</v>
      </c>
      <c r="J2592" t="s">
        <v>25</v>
      </c>
      <c r="K2592" s="5">
        <v>32950</v>
      </c>
      <c r="L2592" t="s">
        <v>167</v>
      </c>
      <c r="M2592" t="s">
        <v>50</v>
      </c>
      <c r="N2592">
        <v>87</v>
      </c>
      <c r="O2592">
        <v>0</v>
      </c>
      <c r="P2592">
        <v>0</v>
      </c>
      <c r="Q2592" t="s">
        <v>41</v>
      </c>
      <c r="R2592" s="5">
        <v>24797</v>
      </c>
      <c r="S2592">
        <v>3.14</v>
      </c>
      <c r="T2592" s="5">
        <v>143864.95000000001</v>
      </c>
      <c r="U2592">
        <v>31</v>
      </c>
      <c r="V2592" t="s">
        <v>42</v>
      </c>
      <c r="W2592" s="5">
        <v>2000</v>
      </c>
      <c r="X2592" s="5">
        <f>Table1[[#This Row],[Attendance]]*Table1[[#This Row],[Average Ticket Price]]</f>
        <v>65900000</v>
      </c>
      <c r="Y2592" s="5" t="s">
        <v>683</v>
      </c>
    </row>
    <row r="2593" spans="1:25" x14ac:dyDescent="0.25">
      <c r="A2593" t="s">
        <v>181</v>
      </c>
      <c r="B2593" s="8">
        <v>45404</v>
      </c>
      <c r="C2593">
        <f t="shared" si="40"/>
        <v>2024</v>
      </c>
      <c r="D2593" t="s">
        <v>97</v>
      </c>
      <c r="E2593" t="s">
        <v>83</v>
      </c>
      <c r="F2593" t="s">
        <v>38</v>
      </c>
      <c r="G2593" t="b">
        <v>0</v>
      </c>
      <c r="H2593">
        <v>3</v>
      </c>
      <c r="I2593">
        <v>4</v>
      </c>
      <c r="J2593" t="s">
        <v>54</v>
      </c>
      <c r="K2593" s="5">
        <v>23598</v>
      </c>
      <c r="L2593" t="s">
        <v>306</v>
      </c>
      <c r="M2593" t="s">
        <v>34</v>
      </c>
      <c r="N2593">
        <v>29</v>
      </c>
      <c r="O2593">
        <v>2</v>
      </c>
      <c r="P2593">
        <v>1</v>
      </c>
      <c r="Q2593" t="s">
        <v>46</v>
      </c>
      <c r="R2593" s="5">
        <v>75623</v>
      </c>
      <c r="S2593">
        <v>6.81</v>
      </c>
      <c r="T2593" s="5">
        <v>198700.13</v>
      </c>
      <c r="U2593">
        <v>24</v>
      </c>
      <c r="V2593" t="s">
        <v>29</v>
      </c>
      <c r="W2593" s="5">
        <v>2000</v>
      </c>
      <c r="X2593" s="5">
        <f>Table1[[#This Row],[Attendance]]*Table1[[#This Row],[Average Ticket Price]]</f>
        <v>47196000</v>
      </c>
      <c r="Y2593" s="5" t="s">
        <v>683</v>
      </c>
    </row>
    <row r="2594" spans="1:25" x14ac:dyDescent="0.25">
      <c r="A2594" t="s">
        <v>450</v>
      </c>
      <c r="B2594" s="8">
        <v>45593</v>
      </c>
      <c r="C2594">
        <f t="shared" si="40"/>
        <v>2024</v>
      </c>
      <c r="D2594" t="s">
        <v>31</v>
      </c>
      <c r="E2594" t="s">
        <v>48</v>
      </c>
      <c r="F2594" t="s">
        <v>38</v>
      </c>
      <c r="G2594" t="b">
        <v>1</v>
      </c>
      <c r="H2594">
        <v>4</v>
      </c>
      <c r="I2594">
        <v>1</v>
      </c>
      <c r="J2594" t="s">
        <v>25</v>
      </c>
      <c r="K2594" s="5">
        <v>14725</v>
      </c>
      <c r="L2594" t="s">
        <v>101</v>
      </c>
      <c r="M2594" t="s">
        <v>27</v>
      </c>
      <c r="N2594">
        <v>55</v>
      </c>
      <c r="O2594">
        <v>0</v>
      </c>
      <c r="P2594">
        <v>1</v>
      </c>
      <c r="Q2594" t="s">
        <v>46</v>
      </c>
      <c r="R2594" s="5">
        <v>78289</v>
      </c>
      <c r="S2594">
        <v>8.9600000000000009</v>
      </c>
      <c r="T2594" s="5">
        <v>91201.95</v>
      </c>
      <c r="U2594">
        <v>63</v>
      </c>
      <c r="V2594" t="s">
        <v>42</v>
      </c>
      <c r="W2594" s="5">
        <v>1500</v>
      </c>
      <c r="X2594" s="5">
        <f>Table1[[#This Row],[Attendance]]*Table1[[#This Row],[Average Ticket Price]]</f>
        <v>22087500</v>
      </c>
      <c r="Y2594" s="5" t="s">
        <v>683</v>
      </c>
    </row>
    <row r="2595" spans="1:25" x14ac:dyDescent="0.25">
      <c r="A2595" t="s">
        <v>412</v>
      </c>
      <c r="B2595" s="8">
        <v>45889</v>
      </c>
      <c r="C2595">
        <f t="shared" si="40"/>
        <v>2025</v>
      </c>
      <c r="D2595" t="s">
        <v>36</v>
      </c>
      <c r="E2595" t="s">
        <v>72</v>
      </c>
      <c r="F2595" t="s">
        <v>38</v>
      </c>
      <c r="G2595" t="b">
        <v>0</v>
      </c>
      <c r="H2595">
        <v>0</v>
      </c>
      <c r="I2595">
        <v>0</v>
      </c>
      <c r="J2595" t="s">
        <v>39</v>
      </c>
      <c r="K2595" s="5">
        <v>39089</v>
      </c>
      <c r="L2595" t="s">
        <v>139</v>
      </c>
      <c r="M2595" t="s">
        <v>34</v>
      </c>
      <c r="N2595">
        <v>43</v>
      </c>
      <c r="O2595">
        <v>0</v>
      </c>
      <c r="P2595">
        <v>0</v>
      </c>
      <c r="Q2595" t="s">
        <v>41</v>
      </c>
      <c r="R2595" s="5">
        <v>68984</v>
      </c>
      <c r="S2595">
        <v>7.36</v>
      </c>
      <c r="T2595" s="5">
        <v>207812.03</v>
      </c>
      <c r="U2595">
        <v>20</v>
      </c>
      <c r="V2595" t="s">
        <v>42</v>
      </c>
      <c r="W2595" s="5">
        <v>1500</v>
      </c>
      <c r="X2595" s="5">
        <f>Table1[[#This Row],[Attendance]]*Table1[[#This Row],[Average Ticket Price]]</f>
        <v>58633500</v>
      </c>
      <c r="Y2595" s="5" t="s">
        <v>683</v>
      </c>
    </row>
    <row r="2596" spans="1:25" x14ac:dyDescent="0.25">
      <c r="A2596" t="s">
        <v>91</v>
      </c>
      <c r="B2596" s="8">
        <v>45348</v>
      </c>
      <c r="C2596">
        <f t="shared" si="40"/>
        <v>2024</v>
      </c>
      <c r="D2596" t="s">
        <v>22</v>
      </c>
      <c r="E2596" t="s">
        <v>98</v>
      </c>
      <c r="F2596" t="s">
        <v>44</v>
      </c>
      <c r="G2596" t="b">
        <v>1</v>
      </c>
      <c r="H2596">
        <v>1</v>
      </c>
      <c r="I2596">
        <v>0</v>
      </c>
      <c r="J2596" t="s">
        <v>25</v>
      </c>
      <c r="K2596" s="5">
        <v>44202</v>
      </c>
      <c r="L2596" t="s">
        <v>289</v>
      </c>
      <c r="M2596" t="s">
        <v>27</v>
      </c>
      <c r="N2596">
        <v>76</v>
      </c>
      <c r="O2596">
        <v>0</v>
      </c>
      <c r="P2596">
        <v>1</v>
      </c>
      <c r="Q2596" t="s">
        <v>81</v>
      </c>
      <c r="R2596" s="5">
        <v>9102</v>
      </c>
      <c r="S2596">
        <v>5.91</v>
      </c>
      <c r="T2596" s="5">
        <v>140311.81</v>
      </c>
      <c r="U2596">
        <v>36</v>
      </c>
      <c r="V2596" t="s">
        <v>42</v>
      </c>
      <c r="W2596" s="5">
        <v>1000</v>
      </c>
      <c r="X2596" s="5">
        <f>Table1[[#This Row],[Attendance]]*Table1[[#This Row],[Average Ticket Price]]</f>
        <v>44202000</v>
      </c>
      <c r="Y2596" s="5" t="s">
        <v>683</v>
      </c>
    </row>
    <row r="2597" spans="1:25" x14ac:dyDescent="0.25">
      <c r="A2597" t="s">
        <v>612</v>
      </c>
      <c r="B2597" s="8">
        <v>45378</v>
      </c>
      <c r="C2597">
        <f t="shared" si="40"/>
        <v>2024</v>
      </c>
      <c r="D2597" t="s">
        <v>97</v>
      </c>
      <c r="E2597" t="s">
        <v>98</v>
      </c>
      <c r="F2597" t="s">
        <v>44</v>
      </c>
      <c r="G2597" t="b">
        <v>1</v>
      </c>
      <c r="H2597">
        <v>0</v>
      </c>
      <c r="I2597">
        <v>3</v>
      </c>
      <c r="J2597" t="s">
        <v>54</v>
      </c>
      <c r="K2597" s="5">
        <v>36671</v>
      </c>
      <c r="L2597" t="s">
        <v>195</v>
      </c>
      <c r="M2597" t="s">
        <v>34</v>
      </c>
      <c r="N2597">
        <v>44</v>
      </c>
      <c r="O2597">
        <v>1</v>
      </c>
      <c r="P2597">
        <v>0</v>
      </c>
      <c r="Q2597" t="s">
        <v>41</v>
      </c>
      <c r="R2597" s="5">
        <v>131011</v>
      </c>
      <c r="S2597">
        <v>9.24</v>
      </c>
      <c r="T2597" s="5">
        <v>76671.42</v>
      </c>
      <c r="U2597">
        <v>55</v>
      </c>
      <c r="V2597" t="s">
        <v>29</v>
      </c>
      <c r="W2597" s="5">
        <v>2000</v>
      </c>
      <c r="X2597" s="5">
        <f>Table1[[#This Row],[Attendance]]*Table1[[#This Row],[Average Ticket Price]]</f>
        <v>73342000</v>
      </c>
      <c r="Y2597" s="5" t="s">
        <v>683</v>
      </c>
    </row>
    <row r="2598" spans="1:25" x14ac:dyDescent="0.25">
      <c r="A2598" t="s">
        <v>528</v>
      </c>
      <c r="B2598" s="8">
        <v>45299</v>
      </c>
      <c r="C2598">
        <f t="shared" si="40"/>
        <v>2024</v>
      </c>
      <c r="D2598" t="s">
        <v>31</v>
      </c>
      <c r="E2598" t="s">
        <v>48</v>
      </c>
      <c r="F2598" t="s">
        <v>38</v>
      </c>
      <c r="G2598" t="b">
        <v>0</v>
      </c>
      <c r="H2598">
        <v>2</v>
      </c>
      <c r="I2598">
        <v>0</v>
      </c>
      <c r="J2598" t="s">
        <v>25</v>
      </c>
      <c r="K2598" s="5">
        <v>21056</v>
      </c>
      <c r="L2598" t="s">
        <v>70</v>
      </c>
      <c r="M2598" t="s">
        <v>34</v>
      </c>
      <c r="N2598">
        <v>45</v>
      </c>
      <c r="O2598">
        <v>0</v>
      </c>
      <c r="P2598">
        <v>2</v>
      </c>
      <c r="Q2598" t="s">
        <v>81</v>
      </c>
      <c r="R2598" s="5">
        <v>25246</v>
      </c>
      <c r="S2598">
        <v>7.35</v>
      </c>
      <c r="T2598" s="5">
        <v>224624.5</v>
      </c>
      <c r="U2598">
        <v>61</v>
      </c>
      <c r="V2598" t="s">
        <v>29</v>
      </c>
      <c r="W2598" s="5">
        <v>1250</v>
      </c>
      <c r="X2598" s="5">
        <f>Table1[[#This Row],[Attendance]]*Table1[[#This Row],[Average Ticket Price]]</f>
        <v>26320000</v>
      </c>
      <c r="Y2598" s="5" t="s">
        <v>683</v>
      </c>
    </row>
    <row r="2599" spans="1:25" x14ac:dyDescent="0.25">
      <c r="A2599" t="s">
        <v>636</v>
      </c>
      <c r="B2599" s="8">
        <v>45638</v>
      </c>
      <c r="C2599">
        <f t="shared" si="40"/>
        <v>2024</v>
      </c>
      <c r="D2599" t="s">
        <v>36</v>
      </c>
      <c r="E2599" t="s">
        <v>48</v>
      </c>
      <c r="F2599" t="s">
        <v>24</v>
      </c>
      <c r="G2599" t="b">
        <v>0</v>
      </c>
      <c r="H2599">
        <v>3</v>
      </c>
      <c r="I2599">
        <v>2</v>
      </c>
      <c r="J2599" t="s">
        <v>25</v>
      </c>
      <c r="K2599" s="5">
        <v>43946</v>
      </c>
      <c r="L2599" t="s">
        <v>129</v>
      </c>
      <c r="M2599" t="s">
        <v>50</v>
      </c>
      <c r="N2599">
        <v>91</v>
      </c>
      <c r="O2599">
        <v>0</v>
      </c>
      <c r="P2599">
        <v>0</v>
      </c>
      <c r="Q2599" t="s">
        <v>51</v>
      </c>
      <c r="R2599" s="5">
        <v>128335</v>
      </c>
      <c r="S2599">
        <v>2.68</v>
      </c>
      <c r="T2599" s="5">
        <v>41663.43</v>
      </c>
      <c r="U2599">
        <v>49</v>
      </c>
      <c r="V2599" t="s">
        <v>42</v>
      </c>
      <c r="W2599" s="5">
        <v>1500</v>
      </c>
      <c r="X2599" s="5">
        <f>Table1[[#This Row],[Attendance]]*Table1[[#This Row],[Average Ticket Price]]</f>
        <v>65919000</v>
      </c>
      <c r="Y2599" s="5" t="s">
        <v>683</v>
      </c>
    </row>
    <row r="2600" spans="1:25" x14ac:dyDescent="0.25">
      <c r="A2600" t="s">
        <v>500</v>
      </c>
      <c r="B2600" s="8">
        <v>45958</v>
      </c>
      <c r="C2600">
        <f t="shared" si="40"/>
        <v>2025</v>
      </c>
      <c r="D2600" t="s">
        <v>97</v>
      </c>
      <c r="E2600" t="s">
        <v>32</v>
      </c>
      <c r="F2600" t="s">
        <v>38</v>
      </c>
      <c r="G2600" t="b">
        <v>1</v>
      </c>
      <c r="H2600">
        <v>0</v>
      </c>
      <c r="I2600">
        <v>2</v>
      </c>
      <c r="J2600" t="s">
        <v>54</v>
      </c>
      <c r="K2600" s="5">
        <v>52769</v>
      </c>
      <c r="L2600" t="s">
        <v>129</v>
      </c>
      <c r="M2600" t="s">
        <v>50</v>
      </c>
      <c r="N2600">
        <v>27</v>
      </c>
      <c r="O2600">
        <v>0</v>
      </c>
      <c r="P2600">
        <v>0</v>
      </c>
      <c r="Q2600" t="s">
        <v>51</v>
      </c>
      <c r="R2600" s="5">
        <v>65689</v>
      </c>
      <c r="S2600">
        <v>7.56</v>
      </c>
      <c r="T2600" s="5">
        <v>68842.759999999995</v>
      </c>
      <c r="U2600">
        <v>64</v>
      </c>
      <c r="V2600" t="s">
        <v>42</v>
      </c>
      <c r="W2600" s="5">
        <v>1250</v>
      </c>
      <c r="X2600" s="5">
        <f>Table1[[#This Row],[Attendance]]*Table1[[#This Row],[Average Ticket Price]]</f>
        <v>65961250</v>
      </c>
      <c r="Y2600" s="5" t="s">
        <v>683</v>
      </c>
    </row>
    <row r="2601" spans="1:25" x14ac:dyDescent="0.25">
      <c r="A2601" t="s">
        <v>201</v>
      </c>
      <c r="B2601" s="8">
        <v>45787</v>
      </c>
      <c r="C2601">
        <f t="shared" si="40"/>
        <v>2025</v>
      </c>
      <c r="D2601" t="s">
        <v>31</v>
      </c>
      <c r="E2601" t="s">
        <v>23</v>
      </c>
      <c r="F2601" t="s">
        <v>38</v>
      </c>
      <c r="G2601" t="b">
        <v>0</v>
      </c>
      <c r="H2601">
        <v>1</v>
      </c>
      <c r="I2601">
        <v>3</v>
      </c>
      <c r="J2601" t="s">
        <v>54</v>
      </c>
      <c r="K2601" s="5">
        <v>44114</v>
      </c>
      <c r="L2601" t="s">
        <v>301</v>
      </c>
      <c r="M2601" t="s">
        <v>27</v>
      </c>
      <c r="N2601">
        <v>54</v>
      </c>
      <c r="O2601">
        <v>0</v>
      </c>
      <c r="P2601">
        <v>0</v>
      </c>
      <c r="Q2601" t="s">
        <v>62</v>
      </c>
      <c r="R2601" s="5">
        <v>46172</v>
      </c>
      <c r="S2601">
        <v>5.81</v>
      </c>
      <c r="T2601" s="5">
        <v>20719.13</v>
      </c>
      <c r="U2601">
        <v>54</v>
      </c>
      <c r="V2601" t="s">
        <v>42</v>
      </c>
      <c r="W2601" s="5">
        <v>1000</v>
      </c>
      <c r="X2601" s="5">
        <f>Table1[[#This Row],[Attendance]]*Table1[[#This Row],[Average Ticket Price]]</f>
        <v>44114000</v>
      </c>
      <c r="Y2601" s="5" t="s">
        <v>683</v>
      </c>
    </row>
    <row r="2602" spans="1:25" x14ac:dyDescent="0.25">
      <c r="A2602" t="s">
        <v>418</v>
      </c>
      <c r="B2602" s="8">
        <v>45599</v>
      </c>
      <c r="C2602">
        <f t="shared" si="40"/>
        <v>2024</v>
      </c>
      <c r="D2602" t="s">
        <v>36</v>
      </c>
      <c r="E2602" t="s">
        <v>23</v>
      </c>
      <c r="F2602" t="s">
        <v>44</v>
      </c>
      <c r="G2602" t="b">
        <v>1</v>
      </c>
      <c r="H2602">
        <v>5</v>
      </c>
      <c r="I2602">
        <v>2</v>
      </c>
      <c r="J2602" t="s">
        <v>25</v>
      </c>
      <c r="K2602" s="5">
        <v>43581</v>
      </c>
      <c r="L2602" t="s">
        <v>40</v>
      </c>
      <c r="M2602" t="s">
        <v>27</v>
      </c>
      <c r="N2602">
        <v>45</v>
      </c>
      <c r="O2602">
        <v>1</v>
      </c>
      <c r="P2602">
        <v>1</v>
      </c>
      <c r="Q2602" t="s">
        <v>51</v>
      </c>
      <c r="R2602" s="5">
        <v>33219</v>
      </c>
      <c r="S2602">
        <v>4.82</v>
      </c>
      <c r="T2602" s="5">
        <v>22164.9</v>
      </c>
      <c r="U2602">
        <v>24</v>
      </c>
      <c r="V2602" t="s">
        <v>152</v>
      </c>
      <c r="W2602" s="5">
        <v>1750</v>
      </c>
      <c r="X2602" s="5">
        <f>Table1[[#This Row],[Attendance]]*Table1[[#This Row],[Average Ticket Price]]</f>
        <v>76266750</v>
      </c>
      <c r="Y2602" s="5" t="s">
        <v>683</v>
      </c>
    </row>
    <row r="2603" spans="1:25" x14ac:dyDescent="0.25">
      <c r="A2603" t="s">
        <v>574</v>
      </c>
      <c r="B2603" s="8">
        <v>45876</v>
      </c>
      <c r="C2603">
        <f t="shared" si="40"/>
        <v>2025</v>
      </c>
      <c r="D2603" t="s">
        <v>31</v>
      </c>
      <c r="E2603" t="s">
        <v>48</v>
      </c>
      <c r="F2603" t="s">
        <v>38</v>
      </c>
      <c r="G2603" t="b">
        <v>0</v>
      </c>
      <c r="H2603">
        <v>0</v>
      </c>
      <c r="I2603">
        <v>2</v>
      </c>
      <c r="J2603" t="s">
        <v>54</v>
      </c>
      <c r="K2603" s="5">
        <v>36370</v>
      </c>
      <c r="L2603" t="s">
        <v>78</v>
      </c>
      <c r="M2603" t="s">
        <v>50</v>
      </c>
      <c r="N2603">
        <v>23</v>
      </c>
      <c r="O2603">
        <v>0</v>
      </c>
      <c r="P2603">
        <v>2</v>
      </c>
      <c r="Q2603" t="s">
        <v>62</v>
      </c>
      <c r="R2603" s="5">
        <v>97475</v>
      </c>
      <c r="S2603">
        <v>1.41</v>
      </c>
      <c r="T2603" s="5">
        <v>85727.33</v>
      </c>
      <c r="U2603">
        <v>25</v>
      </c>
      <c r="V2603" t="s">
        <v>42</v>
      </c>
      <c r="W2603" s="5">
        <v>750</v>
      </c>
      <c r="X2603" s="5">
        <f>Table1[[#This Row],[Attendance]]*Table1[[#This Row],[Average Ticket Price]]</f>
        <v>27277500</v>
      </c>
      <c r="Y2603" s="5" t="s">
        <v>683</v>
      </c>
    </row>
    <row r="2604" spans="1:25" x14ac:dyDescent="0.25">
      <c r="A2604" t="s">
        <v>35</v>
      </c>
      <c r="B2604" s="8">
        <v>45536</v>
      </c>
      <c r="C2604">
        <f t="shared" si="40"/>
        <v>2024</v>
      </c>
      <c r="D2604" t="s">
        <v>53</v>
      </c>
      <c r="E2604" t="s">
        <v>37</v>
      </c>
      <c r="F2604" t="s">
        <v>38</v>
      </c>
      <c r="G2604" t="b">
        <v>1</v>
      </c>
      <c r="H2604">
        <v>4</v>
      </c>
      <c r="I2604">
        <v>0</v>
      </c>
      <c r="J2604" t="s">
        <v>25</v>
      </c>
      <c r="K2604" s="5">
        <v>49981</v>
      </c>
      <c r="L2604" t="s">
        <v>192</v>
      </c>
      <c r="M2604" t="s">
        <v>34</v>
      </c>
      <c r="N2604">
        <v>56</v>
      </c>
      <c r="O2604">
        <v>1</v>
      </c>
      <c r="P2604">
        <v>1</v>
      </c>
      <c r="Q2604" t="s">
        <v>28</v>
      </c>
      <c r="R2604" s="5">
        <v>30149</v>
      </c>
      <c r="S2604">
        <v>8.69</v>
      </c>
      <c r="T2604" s="5">
        <v>53478.31</v>
      </c>
      <c r="U2604">
        <v>41</v>
      </c>
      <c r="V2604" t="s">
        <v>42</v>
      </c>
      <c r="W2604" s="5">
        <v>2000</v>
      </c>
      <c r="X2604" s="5">
        <f>Table1[[#This Row],[Attendance]]*Table1[[#This Row],[Average Ticket Price]]</f>
        <v>99962000</v>
      </c>
      <c r="Y2604" s="5" t="s">
        <v>683</v>
      </c>
    </row>
    <row r="2605" spans="1:25" x14ac:dyDescent="0.25">
      <c r="A2605" t="s">
        <v>330</v>
      </c>
      <c r="B2605" s="8">
        <v>45684</v>
      </c>
      <c r="C2605">
        <f t="shared" si="40"/>
        <v>2025</v>
      </c>
      <c r="D2605" t="s">
        <v>53</v>
      </c>
      <c r="E2605" t="s">
        <v>98</v>
      </c>
      <c r="F2605" t="s">
        <v>38</v>
      </c>
      <c r="G2605" t="b">
        <v>0</v>
      </c>
      <c r="H2605">
        <v>5</v>
      </c>
      <c r="I2605">
        <v>4</v>
      </c>
      <c r="J2605" t="s">
        <v>25</v>
      </c>
      <c r="K2605" s="5">
        <v>23655</v>
      </c>
      <c r="L2605" t="s">
        <v>55</v>
      </c>
      <c r="M2605" t="s">
        <v>50</v>
      </c>
      <c r="N2605">
        <v>85</v>
      </c>
      <c r="O2605">
        <v>1</v>
      </c>
      <c r="P2605">
        <v>1</v>
      </c>
      <c r="Q2605" t="s">
        <v>28</v>
      </c>
      <c r="R2605" s="5">
        <v>42716</v>
      </c>
      <c r="S2605">
        <v>2.14</v>
      </c>
      <c r="T2605" s="5">
        <v>131744.87</v>
      </c>
      <c r="U2605">
        <v>61</v>
      </c>
      <c r="V2605" t="s">
        <v>42</v>
      </c>
      <c r="W2605" s="5">
        <v>1250</v>
      </c>
      <c r="X2605" s="5">
        <f>Table1[[#This Row],[Attendance]]*Table1[[#This Row],[Average Ticket Price]]</f>
        <v>29568750</v>
      </c>
      <c r="Y2605" s="5" t="s">
        <v>683</v>
      </c>
    </row>
    <row r="2606" spans="1:25" x14ac:dyDescent="0.25">
      <c r="A2606" t="s">
        <v>433</v>
      </c>
      <c r="B2606" s="8">
        <v>45763</v>
      </c>
      <c r="C2606">
        <f t="shared" si="40"/>
        <v>2025</v>
      </c>
      <c r="D2606" t="s">
        <v>53</v>
      </c>
      <c r="E2606" t="s">
        <v>37</v>
      </c>
      <c r="F2606" t="s">
        <v>38</v>
      </c>
      <c r="G2606" t="b">
        <v>1</v>
      </c>
      <c r="H2606">
        <v>5</v>
      </c>
      <c r="I2606">
        <v>3</v>
      </c>
      <c r="J2606" t="s">
        <v>25</v>
      </c>
      <c r="K2606" s="5">
        <v>18855</v>
      </c>
      <c r="L2606" t="s">
        <v>78</v>
      </c>
      <c r="M2606" t="s">
        <v>27</v>
      </c>
      <c r="N2606">
        <v>37</v>
      </c>
      <c r="O2606">
        <v>0</v>
      </c>
      <c r="P2606">
        <v>1</v>
      </c>
      <c r="Q2606" t="s">
        <v>41</v>
      </c>
      <c r="R2606" s="5">
        <v>123039</v>
      </c>
      <c r="S2606">
        <v>2.38</v>
      </c>
      <c r="T2606" s="5">
        <v>164326.10999999999</v>
      </c>
      <c r="U2606">
        <v>26</v>
      </c>
      <c r="V2606" t="s">
        <v>29</v>
      </c>
      <c r="W2606" s="5">
        <v>500</v>
      </c>
      <c r="X2606" s="5">
        <f>Table1[[#This Row],[Attendance]]*Table1[[#This Row],[Average Ticket Price]]</f>
        <v>9427500</v>
      </c>
      <c r="Y2606" s="5" t="s">
        <v>683</v>
      </c>
    </row>
    <row r="2607" spans="1:25" x14ac:dyDescent="0.25">
      <c r="A2607" t="s">
        <v>148</v>
      </c>
      <c r="B2607" s="8">
        <v>45694</v>
      </c>
      <c r="C2607">
        <f t="shared" si="40"/>
        <v>2025</v>
      </c>
      <c r="D2607" t="s">
        <v>77</v>
      </c>
      <c r="E2607" t="s">
        <v>37</v>
      </c>
      <c r="F2607" t="s">
        <v>38</v>
      </c>
      <c r="G2607" t="b">
        <v>1</v>
      </c>
      <c r="H2607">
        <v>5</v>
      </c>
      <c r="I2607">
        <v>4</v>
      </c>
      <c r="J2607" t="s">
        <v>25</v>
      </c>
      <c r="K2607" s="5">
        <v>14385</v>
      </c>
      <c r="L2607" t="s">
        <v>253</v>
      </c>
      <c r="M2607" t="s">
        <v>27</v>
      </c>
      <c r="N2607">
        <v>90</v>
      </c>
      <c r="O2607">
        <v>0</v>
      </c>
      <c r="P2607">
        <v>0</v>
      </c>
      <c r="Q2607" t="s">
        <v>87</v>
      </c>
      <c r="R2607" s="5">
        <v>85080</v>
      </c>
      <c r="S2607">
        <v>5.86</v>
      </c>
      <c r="T2607" s="5">
        <v>194553.52</v>
      </c>
      <c r="U2607">
        <v>57</v>
      </c>
      <c r="V2607" t="s">
        <v>29</v>
      </c>
      <c r="W2607" s="5">
        <v>1500</v>
      </c>
      <c r="X2607" s="5">
        <f>Table1[[#This Row],[Attendance]]*Table1[[#This Row],[Average Ticket Price]]</f>
        <v>21577500</v>
      </c>
      <c r="Y2607" s="5" t="s">
        <v>683</v>
      </c>
    </row>
    <row r="2608" spans="1:25" x14ac:dyDescent="0.25">
      <c r="A2608" t="s">
        <v>435</v>
      </c>
      <c r="B2608" s="8">
        <v>45587</v>
      </c>
      <c r="C2608">
        <f t="shared" si="40"/>
        <v>2024</v>
      </c>
      <c r="D2608" t="s">
        <v>22</v>
      </c>
      <c r="E2608" t="s">
        <v>72</v>
      </c>
      <c r="F2608" t="s">
        <v>44</v>
      </c>
      <c r="G2608" t="b">
        <v>1</v>
      </c>
      <c r="H2608">
        <v>4</v>
      </c>
      <c r="I2608">
        <v>3</v>
      </c>
      <c r="J2608" t="s">
        <v>25</v>
      </c>
      <c r="K2608" s="5">
        <v>7289</v>
      </c>
      <c r="L2608" t="s">
        <v>135</v>
      </c>
      <c r="M2608" t="s">
        <v>27</v>
      </c>
      <c r="N2608">
        <v>40</v>
      </c>
      <c r="O2608">
        <v>2</v>
      </c>
      <c r="P2608">
        <v>0</v>
      </c>
      <c r="Q2608" t="s">
        <v>81</v>
      </c>
      <c r="R2608" s="5">
        <v>144343</v>
      </c>
      <c r="S2608">
        <v>6.87</v>
      </c>
      <c r="T2608" s="5">
        <v>72374.789999999994</v>
      </c>
      <c r="U2608">
        <v>23</v>
      </c>
      <c r="V2608" t="s">
        <v>42</v>
      </c>
      <c r="W2608" s="5">
        <v>500</v>
      </c>
      <c r="X2608" s="5">
        <f>Table1[[#This Row],[Attendance]]*Table1[[#This Row],[Average Ticket Price]]</f>
        <v>3644500</v>
      </c>
      <c r="Y2608" s="5" t="s">
        <v>683</v>
      </c>
    </row>
    <row r="2609" spans="1:25" x14ac:dyDescent="0.25">
      <c r="A2609" t="s">
        <v>509</v>
      </c>
      <c r="B2609" s="8">
        <v>45495</v>
      </c>
      <c r="C2609">
        <f t="shared" si="40"/>
        <v>2024</v>
      </c>
      <c r="D2609" t="s">
        <v>89</v>
      </c>
      <c r="E2609" t="s">
        <v>83</v>
      </c>
      <c r="F2609" t="s">
        <v>44</v>
      </c>
      <c r="G2609" t="b">
        <v>0</v>
      </c>
      <c r="H2609">
        <v>0</v>
      </c>
      <c r="I2609">
        <v>0</v>
      </c>
      <c r="J2609" t="s">
        <v>39</v>
      </c>
      <c r="K2609" s="5">
        <v>26432</v>
      </c>
      <c r="L2609" t="s">
        <v>75</v>
      </c>
      <c r="M2609" t="s">
        <v>50</v>
      </c>
      <c r="N2609">
        <v>70</v>
      </c>
      <c r="O2609">
        <v>1</v>
      </c>
      <c r="P2609">
        <v>2</v>
      </c>
      <c r="Q2609" t="s">
        <v>62</v>
      </c>
      <c r="R2609" s="5">
        <v>60948</v>
      </c>
      <c r="S2609">
        <v>8.14</v>
      </c>
      <c r="T2609" s="5">
        <v>46521.89</v>
      </c>
      <c r="U2609">
        <v>26</v>
      </c>
      <c r="V2609" t="s">
        <v>29</v>
      </c>
      <c r="W2609" s="5">
        <v>1250</v>
      </c>
      <c r="X2609" s="5">
        <f>Table1[[#This Row],[Attendance]]*Table1[[#This Row],[Average Ticket Price]]</f>
        <v>33040000</v>
      </c>
      <c r="Y2609" s="5" t="s">
        <v>683</v>
      </c>
    </row>
    <row r="2610" spans="1:25" x14ac:dyDescent="0.25">
      <c r="A2610" t="s">
        <v>578</v>
      </c>
      <c r="B2610" s="8">
        <v>45621</v>
      </c>
      <c r="C2610">
        <f t="shared" si="40"/>
        <v>2024</v>
      </c>
      <c r="D2610" t="s">
        <v>31</v>
      </c>
      <c r="E2610" t="s">
        <v>37</v>
      </c>
      <c r="F2610" t="s">
        <v>44</v>
      </c>
      <c r="G2610" t="b">
        <v>0</v>
      </c>
      <c r="H2610">
        <v>1</v>
      </c>
      <c r="I2610">
        <v>2</v>
      </c>
      <c r="J2610" t="s">
        <v>54</v>
      </c>
      <c r="K2610" s="5">
        <v>45251</v>
      </c>
      <c r="L2610" t="s">
        <v>383</v>
      </c>
      <c r="M2610" t="s">
        <v>61</v>
      </c>
      <c r="N2610">
        <v>19</v>
      </c>
      <c r="O2610">
        <v>0</v>
      </c>
      <c r="P2610">
        <v>0</v>
      </c>
      <c r="Q2610" t="s">
        <v>28</v>
      </c>
      <c r="R2610" s="5">
        <v>40942</v>
      </c>
      <c r="S2610">
        <v>2.99</v>
      </c>
      <c r="T2610" s="5">
        <v>121617.91</v>
      </c>
      <c r="U2610">
        <v>64</v>
      </c>
      <c r="V2610" t="s">
        <v>29</v>
      </c>
      <c r="W2610" s="5">
        <v>1750</v>
      </c>
      <c r="X2610" s="5">
        <f>Table1[[#This Row],[Attendance]]*Table1[[#This Row],[Average Ticket Price]]</f>
        <v>79189250</v>
      </c>
      <c r="Y2610" s="5" t="s">
        <v>683</v>
      </c>
    </row>
    <row r="2611" spans="1:25" x14ac:dyDescent="0.25">
      <c r="A2611" t="s">
        <v>651</v>
      </c>
      <c r="B2611" s="8">
        <v>45393</v>
      </c>
      <c r="C2611">
        <f t="shared" si="40"/>
        <v>2024</v>
      </c>
      <c r="D2611" t="s">
        <v>31</v>
      </c>
      <c r="E2611" t="s">
        <v>23</v>
      </c>
      <c r="F2611" t="s">
        <v>24</v>
      </c>
      <c r="G2611" t="b">
        <v>1</v>
      </c>
      <c r="H2611">
        <v>2</v>
      </c>
      <c r="I2611">
        <v>4</v>
      </c>
      <c r="J2611" t="s">
        <v>54</v>
      </c>
      <c r="K2611" s="5">
        <v>8223</v>
      </c>
      <c r="L2611" t="s">
        <v>26</v>
      </c>
      <c r="M2611" t="s">
        <v>27</v>
      </c>
      <c r="N2611">
        <v>81</v>
      </c>
      <c r="O2611">
        <v>0</v>
      </c>
      <c r="P2611">
        <v>2</v>
      </c>
      <c r="Q2611" t="s">
        <v>41</v>
      </c>
      <c r="R2611" s="5">
        <v>74261</v>
      </c>
      <c r="S2611">
        <v>8.6999999999999993</v>
      </c>
      <c r="T2611" s="5">
        <v>75868.820000000007</v>
      </c>
      <c r="U2611">
        <v>64</v>
      </c>
      <c r="V2611" t="s">
        <v>29</v>
      </c>
      <c r="W2611" s="5">
        <v>750</v>
      </c>
      <c r="X2611" s="5">
        <f>Table1[[#This Row],[Attendance]]*Table1[[#This Row],[Average Ticket Price]]</f>
        <v>6167250</v>
      </c>
      <c r="Y2611" s="5" t="s">
        <v>683</v>
      </c>
    </row>
    <row r="2612" spans="1:25" x14ac:dyDescent="0.25">
      <c r="A2612" t="s">
        <v>653</v>
      </c>
      <c r="B2612" s="8">
        <v>45844</v>
      </c>
      <c r="C2612">
        <f t="shared" si="40"/>
        <v>2025</v>
      </c>
      <c r="D2612" t="s">
        <v>31</v>
      </c>
      <c r="E2612" t="s">
        <v>66</v>
      </c>
      <c r="F2612" t="s">
        <v>24</v>
      </c>
      <c r="G2612" t="b">
        <v>0</v>
      </c>
      <c r="H2612">
        <v>4</v>
      </c>
      <c r="I2612">
        <v>1</v>
      </c>
      <c r="J2612" t="s">
        <v>25</v>
      </c>
      <c r="K2612" s="5">
        <v>5775</v>
      </c>
      <c r="L2612" t="s">
        <v>229</v>
      </c>
      <c r="M2612" t="s">
        <v>27</v>
      </c>
      <c r="N2612">
        <v>73</v>
      </c>
      <c r="O2612">
        <v>1</v>
      </c>
      <c r="P2612">
        <v>0</v>
      </c>
      <c r="Q2612" t="s">
        <v>28</v>
      </c>
      <c r="R2612" s="5">
        <v>52733</v>
      </c>
      <c r="S2612">
        <v>0.84</v>
      </c>
      <c r="T2612" s="5">
        <v>185113.21</v>
      </c>
      <c r="U2612">
        <v>39</v>
      </c>
      <c r="V2612" t="s">
        <v>42</v>
      </c>
      <c r="W2612" s="5">
        <v>2250</v>
      </c>
      <c r="X2612" s="5">
        <f>Table1[[#This Row],[Attendance]]*Table1[[#This Row],[Average Ticket Price]]</f>
        <v>12993750</v>
      </c>
      <c r="Y2612" s="5" t="s">
        <v>683</v>
      </c>
    </row>
    <row r="2613" spans="1:25" x14ac:dyDescent="0.25">
      <c r="A2613" t="s">
        <v>242</v>
      </c>
      <c r="B2613" s="8">
        <v>45458</v>
      </c>
      <c r="C2613">
        <f t="shared" si="40"/>
        <v>2024</v>
      </c>
      <c r="D2613" t="s">
        <v>31</v>
      </c>
      <c r="E2613" t="s">
        <v>66</v>
      </c>
      <c r="F2613" t="s">
        <v>24</v>
      </c>
      <c r="G2613" t="b">
        <v>0</v>
      </c>
      <c r="H2613">
        <v>0</v>
      </c>
      <c r="I2613">
        <v>0</v>
      </c>
      <c r="J2613" t="s">
        <v>39</v>
      </c>
      <c r="K2613" s="5">
        <v>32527</v>
      </c>
      <c r="L2613" t="s">
        <v>126</v>
      </c>
      <c r="M2613" t="s">
        <v>27</v>
      </c>
      <c r="N2613">
        <v>38</v>
      </c>
      <c r="O2613">
        <v>2</v>
      </c>
      <c r="P2613">
        <v>2</v>
      </c>
      <c r="Q2613" t="s">
        <v>41</v>
      </c>
      <c r="R2613" s="5">
        <v>35038</v>
      </c>
      <c r="S2613">
        <v>1.27</v>
      </c>
      <c r="T2613" s="5">
        <v>111181.08</v>
      </c>
      <c r="U2613">
        <v>44</v>
      </c>
      <c r="V2613" t="s">
        <v>42</v>
      </c>
      <c r="W2613" s="5">
        <v>500</v>
      </c>
      <c r="X2613" s="5">
        <f>Table1[[#This Row],[Attendance]]*Table1[[#This Row],[Average Ticket Price]]</f>
        <v>16263500</v>
      </c>
      <c r="Y2613" s="5" t="s">
        <v>683</v>
      </c>
    </row>
    <row r="2614" spans="1:25" x14ac:dyDescent="0.25">
      <c r="A2614" t="s">
        <v>345</v>
      </c>
      <c r="B2614" s="8">
        <v>45302</v>
      </c>
      <c r="C2614">
        <f t="shared" si="40"/>
        <v>2024</v>
      </c>
      <c r="D2614" t="s">
        <v>31</v>
      </c>
      <c r="E2614" t="s">
        <v>72</v>
      </c>
      <c r="F2614" t="s">
        <v>24</v>
      </c>
      <c r="G2614" t="b">
        <v>1</v>
      </c>
      <c r="H2614">
        <v>3</v>
      </c>
      <c r="I2614">
        <v>4</v>
      </c>
      <c r="J2614" t="s">
        <v>54</v>
      </c>
      <c r="K2614" s="5">
        <v>12472</v>
      </c>
      <c r="L2614" t="s">
        <v>331</v>
      </c>
      <c r="M2614" t="s">
        <v>34</v>
      </c>
      <c r="N2614">
        <v>18</v>
      </c>
      <c r="O2614">
        <v>0</v>
      </c>
      <c r="P2614">
        <v>0</v>
      </c>
      <c r="Q2614" t="s">
        <v>62</v>
      </c>
      <c r="R2614" s="5">
        <v>134134</v>
      </c>
      <c r="S2614">
        <v>7.03</v>
      </c>
      <c r="T2614" s="5">
        <v>150037.54999999999</v>
      </c>
      <c r="U2614">
        <v>47</v>
      </c>
      <c r="V2614" t="s">
        <v>42</v>
      </c>
      <c r="W2614" s="5">
        <v>1000</v>
      </c>
      <c r="X2614" s="5">
        <f>Table1[[#This Row],[Attendance]]*Table1[[#This Row],[Average Ticket Price]]</f>
        <v>12472000</v>
      </c>
      <c r="Y2614" s="5" t="s">
        <v>683</v>
      </c>
    </row>
    <row r="2615" spans="1:25" x14ac:dyDescent="0.25">
      <c r="A2615" t="s">
        <v>512</v>
      </c>
      <c r="B2615" s="8">
        <v>45462</v>
      </c>
      <c r="C2615">
        <f t="shared" si="40"/>
        <v>2024</v>
      </c>
      <c r="D2615" t="s">
        <v>36</v>
      </c>
      <c r="E2615" t="s">
        <v>48</v>
      </c>
      <c r="F2615" t="s">
        <v>44</v>
      </c>
      <c r="G2615" t="b">
        <v>0</v>
      </c>
      <c r="H2615">
        <v>3</v>
      </c>
      <c r="I2615">
        <v>2</v>
      </c>
      <c r="J2615" t="s">
        <v>25</v>
      </c>
      <c r="K2615" s="5">
        <v>47914</v>
      </c>
      <c r="L2615" t="s">
        <v>178</v>
      </c>
      <c r="M2615" t="s">
        <v>34</v>
      </c>
      <c r="N2615">
        <v>41</v>
      </c>
      <c r="O2615">
        <v>1</v>
      </c>
      <c r="P2615">
        <v>1</v>
      </c>
      <c r="Q2615" t="s">
        <v>81</v>
      </c>
      <c r="R2615" s="5">
        <v>58386</v>
      </c>
      <c r="S2615">
        <v>9.02</v>
      </c>
      <c r="T2615" s="5">
        <v>159337.28</v>
      </c>
      <c r="U2615">
        <v>53</v>
      </c>
      <c r="V2615" t="s">
        <v>29</v>
      </c>
      <c r="W2615" s="5">
        <v>2000</v>
      </c>
      <c r="X2615" s="5">
        <f>Table1[[#This Row],[Attendance]]*Table1[[#This Row],[Average Ticket Price]]</f>
        <v>95828000</v>
      </c>
      <c r="Y2615" s="5" t="s">
        <v>683</v>
      </c>
    </row>
    <row r="2616" spans="1:25" x14ac:dyDescent="0.25">
      <c r="A2616" t="s">
        <v>333</v>
      </c>
      <c r="B2616" s="8">
        <v>45601</v>
      </c>
      <c r="C2616">
        <f t="shared" si="40"/>
        <v>2024</v>
      </c>
      <c r="D2616" t="s">
        <v>89</v>
      </c>
      <c r="E2616" t="s">
        <v>23</v>
      </c>
      <c r="F2616" t="s">
        <v>44</v>
      </c>
      <c r="G2616" t="b">
        <v>1</v>
      </c>
      <c r="H2616">
        <v>0</v>
      </c>
      <c r="I2616">
        <v>0</v>
      </c>
      <c r="J2616" t="s">
        <v>39</v>
      </c>
      <c r="K2616" s="5">
        <v>29477</v>
      </c>
      <c r="L2616" t="s">
        <v>75</v>
      </c>
      <c r="M2616" t="s">
        <v>50</v>
      </c>
      <c r="N2616">
        <v>80</v>
      </c>
      <c r="O2616">
        <v>0</v>
      </c>
      <c r="P2616">
        <v>1</v>
      </c>
      <c r="Q2616" t="s">
        <v>62</v>
      </c>
      <c r="R2616" s="5">
        <v>49748</v>
      </c>
      <c r="S2616">
        <v>5.95</v>
      </c>
      <c r="T2616" s="5">
        <v>167910.88</v>
      </c>
      <c r="U2616">
        <v>49</v>
      </c>
      <c r="V2616" t="s">
        <v>42</v>
      </c>
      <c r="W2616" s="5">
        <v>1250</v>
      </c>
      <c r="X2616" s="5">
        <f>Table1[[#This Row],[Attendance]]*Table1[[#This Row],[Average Ticket Price]]</f>
        <v>36846250</v>
      </c>
      <c r="Y2616" s="5" t="s">
        <v>683</v>
      </c>
    </row>
    <row r="2617" spans="1:25" x14ac:dyDescent="0.25">
      <c r="A2617" t="s">
        <v>629</v>
      </c>
      <c r="B2617" s="8">
        <v>45858</v>
      </c>
      <c r="C2617">
        <f t="shared" si="40"/>
        <v>2025</v>
      </c>
      <c r="D2617" t="s">
        <v>31</v>
      </c>
      <c r="E2617" t="s">
        <v>98</v>
      </c>
      <c r="F2617" t="s">
        <v>38</v>
      </c>
      <c r="G2617" t="b">
        <v>0</v>
      </c>
      <c r="H2617">
        <v>4</v>
      </c>
      <c r="I2617">
        <v>1</v>
      </c>
      <c r="J2617" t="s">
        <v>25</v>
      </c>
      <c r="K2617" s="5">
        <v>31901</v>
      </c>
      <c r="L2617" t="s">
        <v>353</v>
      </c>
      <c r="M2617" t="s">
        <v>27</v>
      </c>
      <c r="N2617">
        <v>24</v>
      </c>
      <c r="O2617">
        <v>1</v>
      </c>
      <c r="P2617">
        <v>0</v>
      </c>
      <c r="Q2617" t="s">
        <v>62</v>
      </c>
      <c r="R2617" s="5">
        <v>105044</v>
      </c>
      <c r="S2617">
        <v>8.1300000000000008</v>
      </c>
      <c r="T2617" s="5">
        <v>156001.56</v>
      </c>
      <c r="U2617">
        <v>58</v>
      </c>
      <c r="V2617" t="s">
        <v>29</v>
      </c>
      <c r="W2617" s="5">
        <v>750</v>
      </c>
      <c r="X2617" s="5">
        <f>Table1[[#This Row],[Attendance]]*Table1[[#This Row],[Average Ticket Price]]</f>
        <v>23925750</v>
      </c>
      <c r="Y2617" s="5" t="s">
        <v>683</v>
      </c>
    </row>
    <row r="2618" spans="1:25" x14ac:dyDescent="0.25">
      <c r="A2618" t="s">
        <v>598</v>
      </c>
      <c r="B2618" s="8">
        <v>45711</v>
      </c>
      <c r="C2618">
        <f t="shared" si="40"/>
        <v>2025</v>
      </c>
      <c r="D2618" t="s">
        <v>89</v>
      </c>
      <c r="E2618" t="s">
        <v>72</v>
      </c>
      <c r="F2618" t="s">
        <v>44</v>
      </c>
      <c r="G2618" t="b">
        <v>1</v>
      </c>
      <c r="H2618">
        <v>3</v>
      </c>
      <c r="I2618">
        <v>0</v>
      </c>
      <c r="J2618" t="s">
        <v>25</v>
      </c>
      <c r="K2618" s="5">
        <v>17032</v>
      </c>
      <c r="L2618" t="s">
        <v>331</v>
      </c>
      <c r="M2618" t="s">
        <v>27</v>
      </c>
      <c r="N2618">
        <v>95</v>
      </c>
      <c r="O2618">
        <v>1</v>
      </c>
      <c r="P2618">
        <v>1</v>
      </c>
      <c r="Q2618" t="s">
        <v>46</v>
      </c>
      <c r="R2618" s="5">
        <v>80743</v>
      </c>
      <c r="S2618">
        <v>6.69</v>
      </c>
      <c r="T2618" s="5">
        <v>42754.42</v>
      </c>
      <c r="U2618">
        <v>22</v>
      </c>
      <c r="V2618" t="s">
        <v>42</v>
      </c>
      <c r="W2618" s="5">
        <v>1250</v>
      </c>
      <c r="X2618" s="5">
        <f>Table1[[#This Row],[Attendance]]*Table1[[#This Row],[Average Ticket Price]]</f>
        <v>21290000</v>
      </c>
      <c r="Y2618" s="5" t="s">
        <v>683</v>
      </c>
    </row>
    <row r="2619" spans="1:25" x14ac:dyDescent="0.25">
      <c r="A2619" t="s">
        <v>605</v>
      </c>
      <c r="B2619" s="8">
        <v>45487</v>
      </c>
      <c r="C2619">
        <f t="shared" si="40"/>
        <v>2024</v>
      </c>
      <c r="D2619" t="s">
        <v>31</v>
      </c>
      <c r="E2619" t="s">
        <v>66</v>
      </c>
      <c r="F2619" t="s">
        <v>44</v>
      </c>
      <c r="G2619" t="b">
        <v>1</v>
      </c>
      <c r="H2619">
        <v>2</v>
      </c>
      <c r="I2619">
        <v>3</v>
      </c>
      <c r="J2619" t="s">
        <v>54</v>
      </c>
      <c r="K2619" s="5">
        <v>28106</v>
      </c>
      <c r="L2619" t="s">
        <v>178</v>
      </c>
      <c r="M2619" t="s">
        <v>50</v>
      </c>
      <c r="N2619">
        <v>93</v>
      </c>
      <c r="O2619">
        <v>1</v>
      </c>
      <c r="P2619">
        <v>1</v>
      </c>
      <c r="Q2619" t="s">
        <v>51</v>
      </c>
      <c r="R2619" s="5">
        <v>90256</v>
      </c>
      <c r="S2619">
        <v>7.86</v>
      </c>
      <c r="T2619" s="5">
        <v>199795.61</v>
      </c>
      <c r="U2619">
        <v>22</v>
      </c>
      <c r="V2619" t="s">
        <v>152</v>
      </c>
      <c r="W2619" s="5">
        <v>1250</v>
      </c>
      <c r="X2619" s="5">
        <f>Table1[[#This Row],[Attendance]]*Table1[[#This Row],[Average Ticket Price]]</f>
        <v>35132500</v>
      </c>
      <c r="Y2619" s="5" t="s">
        <v>683</v>
      </c>
    </row>
    <row r="2620" spans="1:25" x14ac:dyDescent="0.25">
      <c r="A2620" t="s">
        <v>418</v>
      </c>
      <c r="B2620" s="8">
        <v>45559</v>
      </c>
      <c r="C2620">
        <f t="shared" si="40"/>
        <v>2024</v>
      </c>
      <c r="D2620" t="s">
        <v>31</v>
      </c>
      <c r="E2620" t="s">
        <v>37</v>
      </c>
      <c r="F2620" t="s">
        <v>44</v>
      </c>
      <c r="G2620" t="b">
        <v>0</v>
      </c>
      <c r="H2620">
        <v>3</v>
      </c>
      <c r="I2620">
        <v>3</v>
      </c>
      <c r="J2620" t="s">
        <v>39</v>
      </c>
      <c r="K2620" s="5">
        <v>52802</v>
      </c>
      <c r="L2620" t="s">
        <v>115</v>
      </c>
      <c r="M2620" t="s">
        <v>27</v>
      </c>
      <c r="N2620">
        <v>93</v>
      </c>
      <c r="O2620">
        <v>1</v>
      </c>
      <c r="P2620">
        <v>2</v>
      </c>
      <c r="Q2620" t="s">
        <v>81</v>
      </c>
      <c r="R2620" s="5">
        <v>9420</v>
      </c>
      <c r="S2620">
        <v>7.54</v>
      </c>
      <c r="T2620" s="5">
        <v>32436.65</v>
      </c>
      <c r="U2620">
        <v>21</v>
      </c>
      <c r="V2620" t="s">
        <v>42</v>
      </c>
      <c r="W2620" s="5">
        <v>2250</v>
      </c>
      <c r="X2620" s="5">
        <f>Table1[[#This Row],[Attendance]]*Table1[[#This Row],[Average Ticket Price]]</f>
        <v>118804500</v>
      </c>
      <c r="Y2620" s="5" t="s">
        <v>683</v>
      </c>
    </row>
    <row r="2621" spans="1:25" x14ac:dyDescent="0.25">
      <c r="A2621" t="s">
        <v>187</v>
      </c>
      <c r="B2621" s="8">
        <v>45833</v>
      </c>
      <c r="C2621">
        <f t="shared" si="40"/>
        <v>2025</v>
      </c>
      <c r="D2621" t="s">
        <v>22</v>
      </c>
      <c r="E2621" t="s">
        <v>23</v>
      </c>
      <c r="F2621" t="s">
        <v>24</v>
      </c>
      <c r="G2621" t="b">
        <v>1</v>
      </c>
      <c r="H2621">
        <v>1</v>
      </c>
      <c r="I2621">
        <v>2</v>
      </c>
      <c r="J2621" t="s">
        <v>54</v>
      </c>
      <c r="K2621" s="5">
        <v>50733</v>
      </c>
      <c r="L2621" t="s">
        <v>107</v>
      </c>
      <c r="M2621" t="s">
        <v>34</v>
      </c>
      <c r="N2621">
        <v>30</v>
      </c>
      <c r="O2621">
        <v>2</v>
      </c>
      <c r="P2621">
        <v>2</v>
      </c>
      <c r="Q2621" t="s">
        <v>87</v>
      </c>
      <c r="R2621" s="5">
        <v>94416</v>
      </c>
      <c r="S2621">
        <v>3.53</v>
      </c>
      <c r="T2621" s="5">
        <v>112523.23</v>
      </c>
      <c r="U2621">
        <v>18</v>
      </c>
      <c r="V2621" t="s">
        <v>29</v>
      </c>
      <c r="W2621" s="5">
        <v>1250</v>
      </c>
      <c r="X2621" s="5">
        <f>Table1[[#This Row],[Attendance]]*Table1[[#This Row],[Average Ticket Price]]</f>
        <v>63416250</v>
      </c>
      <c r="Y2621" s="5" t="s">
        <v>683</v>
      </c>
    </row>
    <row r="2622" spans="1:25" x14ac:dyDescent="0.25">
      <c r="A2622" t="s">
        <v>568</v>
      </c>
      <c r="B2622" s="8">
        <v>46015</v>
      </c>
      <c r="C2622">
        <f t="shared" si="40"/>
        <v>2025</v>
      </c>
      <c r="D2622" t="s">
        <v>89</v>
      </c>
      <c r="E2622" t="s">
        <v>98</v>
      </c>
      <c r="F2622" t="s">
        <v>38</v>
      </c>
      <c r="G2622" t="b">
        <v>1</v>
      </c>
      <c r="H2622">
        <v>4</v>
      </c>
      <c r="I2622">
        <v>1</v>
      </c>
      <c r="J2622" t="s">
        <v>25</v>
      </c>
      <c r="K2622" s="5">
        <v>39983</v>
      </c>
      <c r="L2622" t="s">
        <v>151</v>
      </c>
      <c r="M2622" t="s">
        <v>61</v>
      </c>
      <c r="N2622">
        <v>76</v>
      </c>
      <c r="O2622">
        <v>2</v>
      </c>
      <c r="P2622">
        <v>1</v>
      </c>
      <c r="Q2622" t="s">
        <v>51</v>
      </c>
      <c r="R2622" s="5">
        <v>49934</v>
      </c>
      <c r="S2622">
        <v>5.75</v>
      </c>
      <c r="T2622" s="5">
        <v>90917.52</v>
      </c>
      <c r="U2622">
        <v>25</v>
      </c>
      <c r="V2622" t="s">
        <v>29</v>
      </c>
      <c r="W2622" s="5">
        <v>2000</v>
      </c>
      <c r="X2622" s="5">
        <f>Table1[[#This Row],[Attendance]]*Table1[[#This Row],[Average Ticket Price]]</f>
        <v>79966000</v>
      </c>
      <c r="Y2622" s="5" t="s">
        <v>683</v>
      </c>
    </row>
    <row r="2623" spans="1:25" x14ac:dyDescent="0.25">
      <c r="A2623" t="s">
        <v>631</v>
      </c>
      <c r="B2623" s="8">
        <v>45701</v>
      </c>
      <c r="C2623">
        <f t="shared" si="40"/>
        <v>2025</v>
      </c>
      <c r="D2623" t="s">
        <v>77</v>
      </c>
      <c r="E2623" t="s">
        <v>83</v>
      </c>
      <c r="F2623" t="s">
        <v>24</v>
      </c>
      <c r="G2623" t="b">
        <v>1</v>
      </c>
      <c r="H2623">
        <v>4</v>
      </c>
      <c r="I2623">
        <v>3</v>
      </c>
      <c r="J2623" t="s">
        <v>25</v>
      </c>
      <c r="K2623" s="5">
        <v>15165</v>
      </c>
      <c r="L2623" t="s">
        <v>362</v>
      </c>
      <c r="M2623" t="s">
        <v>27</v>
      </c>
      <c r="N2623">
        <v>52</v>
      </c>
      <c r="O2623">
        <v>0</v>
      </c>
      <c r="P2623">
        <v>1</v>
      </c>
      <c r="Q2623" t="s">
        <v>51</v>
      </c>
      <c r="R2623" s="5">
        <v>73496</v>
      </c>
      <c r="S2623">
        <v>8.14</v>
      </c>
      <c r="T2623" s="5">
        <v>205046.52</v>
      </c>
      <c r="U2623">
        <v>46</v>
      </c>
      <c r="V2623" t="s">
        <v>42</v>
      </c>
      <c r="W2623" s="5">
        <v>2250</v>
      </c>
      <c r="X2623" s="5">
        <f>Table1[[#This Row],[Attendance]]*Table1[[#This Row],[Average Ticket Price]]</f>
        <v>34121250</v>
      </c>
      <c r="Y2623" s="5" t="s">
        <v>683</v>
      </c>
    </row>
    <row r="2624" spans="1:25" x14ac:dyDescent="0.25">
      <c r="A2624" t="s">
        <v>438</v>
      </c>
      <c r="B2624" s="8">
        <v>45555</v>
      </c>
      <c r="C2624">
        <f t="shared" si="40"/>
        <v>2024</v>
      </c>
      <c r="D2624" t="s">
        <v>31</v>
      </c>
      <c r="E2624" t="s">
        <v>32</v>
      </c>
      <c r="F2624" t="s">
        <v>44</v>
      </c>
      <c r="G2624" t="b">
        <v>1</v>
      </c>
      <c r="H2624">
        <v>3</v>
      </c>
      <c r="I2624">
        <v>3</v>
      </c>
      <c r="J2624" t="s">
        <v>39</v>
      </c>
      <c r="K2624" s="5">
        <v>18671</v>
      </c>
      <c r="L2624" t="s">
        <v>75</v>
      </c>
      <c r="M2624" t="s">
        <v>50</v>
      </c>
      <c r="N2624">
        <v>45</v>
      </c>
      <c r="O2624">
        <v>0</v>
      </c>
      <c r="P2624">
        <v>2</v>
      </c>
      <c r="Q2624" t="s">
        <v>81</v>
      </c>
      <c r="R2624" s="5">
        <v>110070</v>
      </c>
      <c r="S2624">
        <v>0.91</v>
      </c>
      <c r="T2624" s="5">
        <v>10163.35</v>
      </c>
      <c r="U2624">
        <v>51</v>
      </c>
      <c r="V2624" t="s">
        <v>29</v>
      </c>
      <c r="W2624" s="5">
        <v>1500</v>
      </c>
      <c r="X2624" s="5">
        <f>Table1[[#This Row],[Attendance]]*Table1[[#This Row],[Average Ticket Price]]</f>
        <v>28006500</v>
      </c>
      <c r="Y2624" s="5" t="s">
        <v>683</v>
      </c>
    </row>
    <row r="2625" spans="1:25" x14ac:dyDescent="0.25">
      <c r="A2625" t="s">
        <v>148</v>
      </c>
      <c r="B2625" s="8">
        <v>45868</v>
      </c>
      <c r="C2625">
        <f t="shared" si="40"/>
        <v>2025</v>
      </c>
      <c r="D2625" t="s">
        <v>89</v>
      </c>
      <c r="E2625" t="s">
        <v>37</v>
      </c>
      <c r="F2625" t="s">
        <v>24</v>
      </c>
      <c r="G2625" t="b">
        <v>1</v>
      </c>
      <c r="H2625">
        <v>1</v>
      </c>
      <c r="I2625">
        <v>0</v>
      </c>
      <c r="J2625" t="s">
        <v>25</v>
      </c>
      <c r="K2625" s="5">
        <v>45791</v>
      </c>
      <c r="L2625" t="s">
        <v>192</v>
      </c>
      <c r="M2625" t="s">
        <v>50</v>
      </c>
      <c r="N2625">
        <v>82</v>
      </c>
      <c r="O2625">
        <v>0</v>
      </c>
      <c r="P2625">
        <v>2</v>
      </c>
      <c r="Q2625" t="s">
        <v>41</v>
      </c>
      <c r="R2625" s="5">
        <v>108099</v>
      </c>
      <c r="S2625">
        <v>1.21</v>
      </c>
      <c r="T2625" s="5">
        <v>241678.3</v>
      </c>
      <c r="U2625">
        <v>60</v>
      </c>
      <c r="V2625" t="s">
        <v>42</v>
      </c>
      <c r="W2625" s="5">
        <v>2250</v>
      </c>
      <c r="X2625" s="5">
        <f>Table1[[#This Row],[Attendance]]*Table1[[#This Row],[Average Ticket Price]]</f>
        <v>103029750</v>
      </c>
      <c r="Y2625" s="5" t="s">
        <v>683</v>
      </c>
    </row>
    <row r="2626" spans="1:25" x14ac:dyDescent="0.25">
      <c r="A2626" t="s">
        <v>475</v>
      </c>
      <c r="B2626" s="8">
        <v>45743</v>
      </c>
      <c r="C2626">
        <f t="shared" si="40"/>
        <v>2025</v>
      </c>
      <c r="D2626" t="s">
        <v>97</v>
      </c>
      <c r="E2626" t="s">
        <v>83</v>
      </c>
      <c r="F2626" t="s">
        <v>24</v>
      </c>
      <c r="G2626" t="b">
        <v>1</v>
      </c>
      <c r="H2626">
        <v>1</v>
      </c>
      <c r="I2626">
        <v>3</v>
      </c>
      <c r="J2626" t="s">
        <v>54</v>
      </c>
      <c r="K2626" s="5">
        <v>23303</v>
      </c>
      <c r="L2626" t="s">
        <v>322</v>
      </c>
      <c r="M2626" t="s">
        <v>34</v>
      </c>
      <c r="N2626">
        <v>19</v>
      </c>
      <c r="O2626">
        <v>1</v>
      </c>
      <c r="P2626">
        <v>0</v>
      </c>
      <c r="Q2626" t="s">
        <v>41</v>
      </c>
      <c r="R2626" s="5">
        <v>65826</v>
      </c>
      <c r="S2626">
        <v>2.4700000000000002</v>
      </c>
      <c r="T2626" s="5">
        <v>27681.96</v>
      </c>
      <c r="U2626">
        <v>30</v>
      </c>
      <c r="V2626" t="s">
        <v>42</v>
      </c>
      <c r="W2626" s="5">
        <v>1250</v>
      </c>
      <c r="X2626" s="5">
        <f>Table1[[#This Row],[Attendance]]*Table1[[#This Row],[Average Ticket Price]]</f>
        <v>29128750</v>
      </c>
      <c r="Y2626" s="5" t="s">
        <v>683</v>
      </c>
    </row>
    <row r="2627" spans="1:25" x14ac:dyDescent="0.25">
      <c r="A2627" t="s">
        <v>181</v>
      </c>
      <c r="B2627" s="8">
        <v>45332</v>
      </c>
      <c r="C2627">
        <f t="shared" ref="C2627:C2690" si="41">YEAR(B2627)</f>
        <v>2024</v>
      </c>
      <c r="D2627" t="s">
        <v>36</v>
      </c>
      <c r="E2627" t="s">
        <v>83</v>
      </c>
      <c r="F2627" t="s">
        <v>24</v>
      </c>
      <c r="G2627" t="b">
        <v>1</v>
      </c>
      <c r="H2627">
        <v>3</v>
      </c>
      <c r="I2627">
        <v>4</v>
      </c>
      <c r="J2627" t="s">
        <v>54</v>
      </c>
      <c r="K2627" s="5">
        <v>31337</v>
      </c>
      <c r="L2627" t="s">
        <v>57</v>
      </c>
      <c r="M2627" t="s">
        <v>27</v>
      </c>
      <c r="N2627">
        <v>11</v>
      </c>
      <c r="O2627">
        <v>0</v>
      </c>
      <c r="P2627">
        <v>0</v>
      </c>
      <c r="Q2627" t="s">
        <v>81</v>
      </c>
      <c r="R2627" s="5">
        <v>131538</v>
      </c>
      <c r="S2627">
        <v>4.51</v>
      </c>
      <c r="T2627" s="5">
        <v>113249.63</v>
      </c>
      <c r="U2627">
        <v>23</v>
      </c>
      <c r="V2627" t="s">
        <v>42</v>
      </c>
      <c r="W2627" s="5">
        <v>2500</v>
      </c>
      <c r="X2627" s="5">
        <f>Table1[[#This Row],[Attendance]]*Table1[[#This Row],[Average Ticket Price]]</f>
        <v>78342500</v>
      </c>
      <c r="Y2627" s="5" t="s">
        <v>683</v>
      </c>
    </row>
    <row r="2628" spans="1:25" x14ac:dyDescent="0.25">
      <c r="A2628" t="s">
        <v>82</v>
      </c>
      <c r="B2628" s="8">
        <v>45662</v>
      </c>
      <c r="C2628">
        <f t="shared" si="41"/>
        <v>2025</v>
      </c>
      <c r="D2628" t="s">
        <v>36</v>
      </c>
      <c r="E2628" t="s">
        <v>37</v>
      </c>
      <c r="F2628" t="s">
        <v>38</v>
      </c>
      <c r="G2628" t="b">
        <v>0</v>
      </c>
      <c r="H2628">
        <v>4</v>
      </c>
      <c r="I2628">
        <v>1</v>
      </c>
      <c r="J2628" t="s">
        <v>25</v>
      </c>
      <c r="K2628" s="5">
        <v>11787</v>
      </c>
      <c r="L2628" t="s">
        <v>223</v>
      </c>
      <c r="M2628" t="s">
        <v>61</v>
      </c>
      <c r="N2628">
        <v>36</v>
      </c>
      <c r="O2628">
        <v>0</v>
      </c>
      <c r="P2628">
        <v>2</v>
      </c>
      <c r="Q2628" t="s">
        <v>62</v>
      </c>
      <c r="R2628" s="5">
        <v>102146</v>
      </c>
      <c r="S2628">
        <v>4.18</v>
      </c>
      <c r="T2628" s="5">
        <v>53258.94</v>
      </c>
      <c r="U2628">
        <v>19</v>
      </c>
      <c r="V2628" t="s">
        <v>42</v>
      </c>
      <c r="W2628" s="5">
        <v>750</v>
      </c>
      <c r="X2628" s="5">
        <f>Table1[[#This Row],[Attendance]]*Table1[[#This Row],[Average Ticket Price]]</f>
        <v>8840250</v>
      </c>
      <c r="Y2628" s="5" t="s">
        <v>683</v>
      </c>
    </row>
    <row r="2629" spans="1:25" x14ac:dyDescent="0.25">
      <c r="A2629" t="s">
        <v>138</v>
      </c>
      <c r="B2629" s="8">
        <v>45432</v>
      </c>
      <c r="C2629">
        <f t="shared" si="41"/>
        <v>2024</v>
      </c>
      <c r="D2629" t="s">
        <v>53</v>
      </c>
      <c r="E2629" t="s">
        <v>98</v>
      </c>
      <c r="F2629" t="s">
        <v>44</v>
      </c>
      <c r="G2629" t="b">
        <v>1</v>
      </c>
      <c r="H2629">
        <v>5</v>
      </c>
      <c r="I2629">
        <v>4</v>
      </c>
      <c r="J2629" t="s">
        <v>25</v>
      </c>
      <c r="K2629" s="5">
        <v>41858</v>
      </c>
      <c r="L2629" t="s">
        <v>322</v>
      </c>
      <c r="M2629" t="s">
        <v>34</v>
      </c>
      <c r="N2629">
        <v>93</v>
      </c>
      <c r="O2629">
        <v>0</v>
      </c>
      <c r="P2629">
        <v>2</v>
      </c>
      <c r="Q2629" t="s">
        <v>46</v>
      </c>
      <c r="R2629" s="5">
        <v>17059</v>
      </c>
      <c r="S2629">
        <v>3.92</v>
      </c>
      <c r="T2629" s="5">
        <v>35046.21</v>
      </c>
      <c r="U2629">
        <v>64</v>
      </c>
      <c r="V2629" t="s">
        <v>29</v>
      </c>
      <c r="W2629" s="5">
        <v>1750</v>
      </c>
      <c r="X2629" s="5">
        <f>Table1[[#This Row],[Attendance]]*Table1[[#This Row],[Average Ticket Price]]</f>
        <v>73251500</v>
      </c>
      <c r="Y2629" s="5" t="s">
        <v>683</v>
      </c>
    </row>
    <row r="2630" spans="1:25" x14ac:dyDescent="0.25">
      <c r="A2630" t="s">
        <v>125</v>
      </c>
      <c r="B2630" s="8">
        <v>45453</v>
      </c>
      <c r="C2630">
        <f t="shared" si="41"/>
        <v>2024</v>
      </c>
      <c r="D2630" t="s">
        <v>77</v>
      </c>
      <c r="E2630" t="s">
        <v>23</v>
      </c>
      <c r="F2630" t="s">
        <v>38</v>
      </c>
      <c r="G2630" t="b">
        <v>0</v>
      </c>
      <c r="H2630">
        <v>5</v>
      </c>
      <c r="I2630">
        <v>3</v>
      </c>
      <c r="J2630" t="s">
        <v>25</v>
      </c>
      <c r="K2630" s="5">
        <v>47500</v>
      </c>
      <c r="L2630" t="s">
        <v>285</v>
      </c>
      <c r="M2630" t="s">
        <v>27</v>
      </c>
      <c r="N2630">
        <v>64</v>
      </c>
      <c r="O2630">
        <v>2</v>
      </c>
      <c r="P2630">
        <v>0</v>
      </c>
      <c r="Q2630" t="s">
        <v>87</v>
      </c>
      <c r="R2630" s="5">
        <v>16499</v>
      </c>
      <c r="S2630">
        <v>8.9600000000000009</v>
      </c>
      <c r="T2630" s="5">
        <v>210876.1</v>
      </c>
      <c r="U2630">
        <v>53</v>
      </c>
      <c r="V2630" t="s">
        <v>29</v>
      </c>
      <c r="W2630" s="5">
        <v>1500</v>
      </c>
      <c r="X2630" s="5">
        <f>Table1[[#This Row],[Attendance]]*Table1[[#This Row],[Average Ticket Price]]</f>
        <v>71250000</v>
      </c>
      <c r="Y2630" s="5" t="s">
        <v>683</v>
      </c>
    </row>
    <row r="2631" spans="1:25" x14ac:dyDescent="0.25">
      <c r="A2631" t="s">
        <v>400</v>
      </c>
      <c r="B2631" s="8">
        <v>45861</v>
      </c>
      <c r="C2631">
        <f t="shared" si="41"/>
        <v>2025</v>
      </c>
      <c r="D2631" t="s">
        <v>69</v>
      </c>
      <c r="E2631" t="s">
        <v>72</v>
      </c>
      <c r="F2631" t="s">
        <v>38</v>
      </c>
      <c r="G2631" t="b">
        <v>0</v>
      </c>
      <c r="H2631">
        <v>0</v>
      </c>
      <c r="I2631">
        <v>3</v>
      </c>
      <c r="J2631" t="s">
        <v>54</v>
      </c>
      <c r="K2631" s="5">
        <v>20818</v>
      </c>
      <c r="L2631" t="s">
        <v>296</v>
      </c>
      <c r="M2631" t="s">
        <v>50</v>
      </c>
      <c r="N2631">
        <v>16</v>
      </c>
      <c r="O2631">
        <v>2</v>
      </c>
      <c r="P2631">
        <v>0</v>
      </c>
      <c r="Q2631" t="s">
        <v>28</v>
      </c>
      <c r="R2631" s="5">
        <v>94441</v>
      </c>
      <c r="S2631">
        <v>4.95</v>
      </c>
      <c r="T2631" s="5">
        <v>181424.15</v>
      </c>
      <c r="U2631">
        <v>62</v>
      </c>
      <c r="V2631" t="s">
        <v>42</v>
      </c>
      <c r="W2631" s="5">
        <v>1250</v>
      </c>
      <c r="X2631" s="5">
        <f>Table1[[#This Row],[Attendance]]*Table1[[#This Row],[Average Ticket Price]]</f>
        <v>26022500</v>
      </c>
      <c r="Y2631" s="5" t="s">
        <v>683</v>
      </c>
    </row>
    <row r="2632" spans="1:25" x14ac:dyDescent="0.25">
      <c r="A2632" t="s">
        <v>56</v>
      </c>
      <c r="B2632" s="8">
        <v>45826</v>
      </c>
      <c r="C2632">
        <f t="shared" si="41"/>
        <v>2025</v>
      </c>
      <c r="D2632" t="s">
        <v>31</v>
      </c>
      <c r="E2632" t="s">
        <v>98</v>
      </c>
      <c r="F2632" t="s">
        <v>38</v>
      </c>
      <c r="G2632" t="b">
        <v>1</v>
      </c>
      <c r="H2632">
        <v>2</v>
      </c>
      <c r="I2632">
        <v>0</v>
      </c>
      <c r="J2632" t="s">
        <v>25</v>
      </c>
      <c r="K2632" s="5">
        <v>27505</v>
      </c>
      <c r="L2632" t="s">
        <v>215</v>
      </c>
      <c r="M2632" t="s">
        <v>50</v>
      </c>
      <c r="N2632">
        <v>16</v>
      </c>
      <c r="O2632">
        <v>1</v>
      </c>
      <c r="P2632">
        <v>0</v>
      </c>
      <c r="Q2632" t="s">
        <v>87</v>
      </c>
      <c r="R2632" s="5">
        <v>121334</v>
      </c>
      <c r="S2632">
        <v>4.22</v>
      </c>
      <c r="T2632" s="5">
        <v>127387.32</v>
      </c>
      <c r="U2632">
        <v>41</v>
      </c>
      <c r="V2632" t="s">
        <v>42</v>
      </c>
      <c r="W2632" s="5">
        <v>1750</v>
      </c>
      <c r="X2632" s="5">
        <f>Table1[[#This Row],[Attendance]]*Table1[[#This Row],[Average Ticket Price]]</f>
        <v>48133750</v>
      </c>
      <c r="Y2632" s="5" t="s">
        <v>683</v>
      </c>
    </row>
    <row r="2633" spans="1:25" x14ac:dyDescent="0.25">
      <c r="A2633" t="s">
        <v>314</v>
      </c>
      <c r="B2633" s="8">
        <v>45919</v>
      </c>
      <c r="C2633">
        <f t="shared" si="41"/>
        <v>2025</v>
      </c>
      <c r="D2633" t="s">
        <v>36</v>
      </c>
      <c r="E2633" t="s">
        <v>23</v>
      </c>
      <c r="F2633" t="s">
        <v>38</v>
      </c>
      <c r="G2633" t="b">
        <v>1</v>
      </c>
      <c r="H2633">
        <v>2</v>
      </c>
      <c r="I2633">
        <v>4</v>
      </c>
      <c r="J2633" t="s">
        <v>54</v>
      </c>
      <c r="K2633" s="5">
        <v>41250</v>
      </c>
      <c r="L2633" t="s">
        <v>155</v>
      </c>
      <c r="M2633" t="s">
        <v>50</v>
      </c>
      <c r="N2633">
        <v>61</v>
      </c>
      <c r="O2633">
        <v>1</v>
      </c>
      <c r="P2633">
        <v>0</v>
      </c>
      <c r="Q2633" t="s">
        <v>46</v>
      </c>
      <c r="R2633" s="5">
        <v>74000</v>
      </c>
      <c r="S2633">
        <v>3.58</v>
      </c>
      <c r="T2633" s="5">
        <v>208375.92</v>
      </c>
      <c r="U2633">
        <v>25</v>
      </c>
      <c r="V2633" t="s">
        <v>29</v>
      </c>
      <c r="W2633" s="5">
        <v>1750</v>
      </c>
      <c r="X2633" s="5">
        <f>Table1[[#This Row],[Attendance]]*Table1[[#This Row],[Average Ticket Price]]</f>
        <v>72187500</v>
      </c>
      <c r="Y2633" s="5" t="s">
        <v>683</v>
      </c>
    </row>
    <row r="2634" spans="1:25" x14ac:dyDescent="0.25">
      <c r="A2634" t="s">
        <v>340</v>
      </c>
      <c r="B2634" s="8">
        <v>45349</v>
      </c>
      <c r="C2634">
        <f t="shared" si="41"/>
        <v>2024</v>
      </c>
      <c r="D2634" t="s">
        <v>77</v>
      </c>
      <c r="E2634" t="s">
        <v>66</v>
      </c>
      <c r="F2634" t="s">
        <v>44</v>
      </c>
      <c r="G2634" t="b">
        <v>1</v>
      </c>
      <c r="H2634">
        <v>5</v>
      </c>
      <c r="I2634">
        <v>1</v>
      </c>
      <c r="J2634" t="s">
        <v>25</v>
      </c>
      <c r="K2634" s="5">
        <v>31237</v>
      </c>
      <c r="L2634" t="s">
        <v>141</v>
      </c>
      <c r="M2634" t="s">
        <v>61</v>
      </c>
      <c r="N2634">
        <v>67</v>
      </c>
      <c r="O2634">
        <v>0</v>
      </c>
      <c r="P2634">
        <v>2</v>
      </c>
      <c r="Q2634" t="s">
        <v>87</v>
      </c>
      <c r="R2634" s="5">
        <v>142071</v>
      </c>
      <c r="S2634">
        <v>4.6900000000000004</v>
      </c>
      <c r="T2634" s="5">
        <v>149813.53</v>
      </c>
      <c r="U2634">
        <v>53</v>
      </c>
      <c r="V2634" t="s">
        <v>29</v>
      </c>
      <c r="W2634" s="5">
        <v>500</v>
      </c>
      <c r="X2634" s="5">
        <f>Table1[[#This Row],[Attendance]]*Table1[[#This Row],[Average Ticket Price]]</f>
        <v>15618500</v>
      </c>
      <c r="Y2634" s="5" t="s">
        <v>683</v>
      </c>
    </row>
    <row r="2635" spans="1:25" x14ac:dyDescent="0.25">
      <c r="A2635" t="s">
        <v>328</v>
      </c>
      <c r="B2635" s="8">
        <v>45790</v>
      </c>
      <c r="C2635">
        <f t="shared" si="41"/>
        <v>2025</v>
      </c>
      <c r="D2635" t="s">
        <v>22</v>
      </c>
      <c r="E2635" t="s">
        <v>66</v>
      </c>
      <c r="F2635" t="s">
        <v>44</v>
      </c>
      <c r="G2635" t="b">
        <v>0</v>
      </c>
      <c r="H2635">
        <v>3</v>
      </c>
      <c r="I2635">
        <v>4</v>
      </c>
      <c r="J2635" t="s">
        <v>54</v>
      </c>
      <c r="K2635" s="5">
        <v>18852</v>
      </c>
      <c r="L2635" t="s">
        <v>402</v>
      </c>
      <c r="M2635" t="s">
        <v>61</v>
      </c>
      <c r="N2635">
        <v>68</v>
      </c>
      <c r="O2635">
        <v>0</v>
      </c>
      <c r="P2635">
        <v>0</v>
      </c>
      <c r="Q2635" t="s">
        <v>28</v>
      </c>
      <c r="R2635" s="5">
        <v>11840</v>
      </c>
      <c r="S2635">
        <v>9.09</v>
      </c>
      <c r="T2635" s="5">
        <v>60835.17</v>
      </c>
      <c r="U2635">
        <v>52</v>
      </c>
      <c r="V2635" t="s">
        <v>42</v>
      </c>
      <c r="W2635" s="5">
        <v>1000</v>
      </c>
      <c r="X2635" s="5">
        <f>Table1[[#This Row],[Attendance]]*Table1[[#This Row],[Average Ticket Price]]</f>
        <v>18852000</v>
      </c>
      <c r="Y2635" s="5" t="s">
        <v>683</v>
      </c>
    </row>
    <row r="2636" spans="1:25" x14ac:dyDescent="0.25">
      <c r="A2636" t="s">
        <v>323</v>
      </c>
      <c r="B2636" s="8">
        <v>45964</v>
      </c>
      <c r="C2636">
        <f t="shared" si="41"/>
        <v>2025</v>
      </c>
      <c r="D2636" t="s">
        <v>77</v>
      </c>
      <c r="E2636" t="s">
        <v>48</v>
      </c>
      <c r="F2636" t="s">
        <v>38</v>
      </c>
      <c r="G2636" t="b">
        <v>1</v>
      </c>
      <c r="H2636">
        <v>0</v>
      </c>
      <c r="I2636">
        <v>2</v>
      </c>
      <c r="J2636" t="s">
        <v>54</v>
      </c>
      <c r="K2636" s="5">
        <v>15892</v>
      </c>
      <c r="L2636" t="s">
        <v>208</v>
      </c>
      <c r="M2636" t="s">
        <v>61</v>
      </c>
      <c r="N2636">
        <v>39</v>
      </c>
      <c r="O2636">
        <v>1</v>
      </c>
      <c r="P2636">
        <v>1</v>
      </c>
      <c r="Q2636" t="s">
        <v>51</v>
      </c>
      <c r="R2636" s="5">
        <v>38067</v>
      </c>
      <c r="S2636">
        <v>6.83</v>
      </c>
      <c r="T2636" s="5">
        <v>115827.69</v>
      </c>
      <c r="U2636">
        <v>21</v>
      </c>
      <c r="V2636" t="s">
        <v>42</v>
      </c>
      <c r="W2636" s="5">
        <v>2000</v>
      </c>
      <c r="X2636" s="5">
        <f>Table1[[#This Row],[Attendance]]*Table1[[#This Row],[Average Ticket Price]]</f>
        <v>31784000</v>
      </c>
      <c r="Y2636" s="5" t="s">
        <v>683</v>
      </c>
    </row>
    <row r="2637" spans="1:25" x14ac:dyDescent="0.25">
      <c r="A2637" t="s">
        <v>550</v>
      </c>
      <c r="B2637" s="8">
        <v>45800</v>
      </c>
      <c r="C2637">
        <f t="shared" si="41"/>
        <v>2025</v>
      </c>
      <c r="D2637" t="s">
        <v>22</v>
      </c>
      <c r="E2637" t="s">
        <v>83</v>
      </c>
      <c r="F2637" t="s">
        <v>44</v>
      </c>
      <c r="G2637" t="b">
        <v>0</v>
      </c>
      <c r="H2637">
        <v>4</v>
      </c>
      <c r="I2637">
        <v>1</v>
      </c>
      <c r="J2637" t="s">
        <v>25</v>
      </c>
      <c r="K2637" s="5">
        <v>54324</v>
      </c>
      <c r="L2637" t="s">
        <v>109</v>
      </c>
      <c r="M2637" t="s">
        <v>34</v>
      </c>
      <c r="N2637">
        <v>48</v>
      </c>
      <c r="O2637">
        <v>0</v>
      </c>
      <c r="P2637">
        <v>0</v>
      </c>
      <c r="Q2637" t="s">
        <v>51</v>
      </c>
      <c r="R2637" s="5">
        <v>131227</v>
      </c>
      <c r="S2637">
        <v>6.4</v>
      </c>
      <c r="T2637" s="5">
        <v>202793.07</v>
      </c>
      <c r="U2637">
        <v>63</v>
      </c>
      <c r="V2637" t="s">
        <v>29</v>
      </c>
      <c r="W2637" s="5">
        <v>1750</v>
      </c>
      <c r="X2637" s="5">
        <f>Table1[[#This Row],[Attendance]]*Table1[[#This Row],[Average Ticket Price]]</f>
        <v>95067000</v>
      </c>
      <c r="Y2637" s="5" t="s">
        <v>683</v>
      </c>
    </row>
    <row r="2638" spans="1:25" x14ac:dyDescent="0.25">
      <c r="A2638" t="s">
        <v>21</v>
      </c>
      <c r="B2638" s="8">
        <v>45477</v>
      </c>
      <c r="C2638">
        <f t="shared" si="41"/>
        <v>2024</v>
      </c>
      <c r="D2638" t="s">
        <v>77</v>
      </c>
      <c r="E2638" t="s">
        <v>72</v>
      </c>
      <c r="F2638" t="s">
        <v>38</v>
      </c>
      <c r="G2638" t="b">
        <v>0</v>
      </c>
      <c r="H2638">
        <v>2</v>
      </c>
      <c r="I2638">
        <v>3</v>
      </c>
      <c r="J2638" t="s">
        <v>54</v>
      </c>
      <c r="K2638" s="5">
        <v>42995</v>
      </c>
      <c r="L2638" t="s">
        <v>231</v>
      </c>
      <c r="M2638" t="s">
        <v>34</v>
      </c>
      <c r="N2638">
        <v>33</v>
      </c>
      <c r="O2638">
        <v>0</v>
      </c>
      <c r="P2638">
        <v>0</v>
      </c>
      <c r="Q2638" t="s">
        <v>46</v>
      </c>
      <c r="R2638" s="5">
        <v>22995</v>
      </c>
      <c r="S2638">
        <v>5.82</v>
      </c>
      <c r="T2638" s="5">
        <v>207479.6</v>
      </c>
      <c r="U2638">
        <v>28</v>
      </c>
      <c r="V2638" t="s">
        <v>29</v>
      </c>
      <c r="W2638" s="5">
        <v>2500</v>
      </c>
      <c r="X2638" s="5">
        <f>Table1[[#This Row],[Attendance]]*Table1[[#This Row],[Average Ticket Price]]</f>
        <v>107487500</v>
      </c>
      <c r="Y2638" s="5" t="s">
        <v>683</v>
      </c>
    </row>
    <row r="2639" spans="1:25" x14ac:dyDescent="0.25">
      <c r="A2639" t="s">
        <v>530</v>
      </c>
      <c r="B2639" s="8">
        <v>45815</v>
      </c>
      <c r="C2639">
        <f t="shared" si="41"/>
        <v>2025</v>
      </c>
      <c r="D2639" t="s">
        <v>36</v>
      </c>
      <c r="E2639" t="s">
        <v>72</v>
      </c>
      <c r="F2639" t="s">
        <v>44</v>
      </c>
      <c r="G2639" t="b">
        <v>0</v>
      </c>
      <c r="H2639">
        <v>5</v>
      </c>
      <c r="I2639">
        <v>1</v>
      </c>
      <c r="J2639" t="s">
        <v>25</v>
      </c>
      <c r="K2639" s="5">
        <v>6925</v>
      </c>
      <c r="L2639" t="s">
        <v>238</v>
      </c>
      <c r="M2639" t="s">
        <v>27</v>
      </c>
      <c r="N2639">
        <v>85</v>
      </c>
      <c r="O2639">
        <v>1</v>
      </c>
      <c r="P2639">
        <v>0</v>
      </c>
      <c r="Q2639" t="s">
        <v>81</v>
      </c>
      <c r="R2639" s="5">
        <v>71463</v>
      </c>
      <c r="S2639">
        <v>6.32</v>
      </c>
      <c r="T2639" s="5">
        <v>53225.1</v>
      </c>
      <c r="U2639">
        <v>38</v>
      </c>
      <c r="V2639" t="s">
        <v>42</v>
      </c>
      <c r="W2639" s="5">
        <v>2000</v>
      </c>
      <c r="X2639" s="5">
        <f>Table1[[#This Row],[Attendance]]*Table1[[#This Row],[Average Ticket Price]]</f>
        <v>13850000</v>
      </c>
      <c r="Y2639" s="5" t="s">
        <v>683</v>
      </c>
    </row>
    <row r="2640" spans="1:25" x14ac:dyDescent="0.25">
      <c r="A2640" t="s">
        <v>464</v>
      </c>
      <c r="B2640" s="8">
        <v>45460</v>
      </c>
      <c r="C2640">
        <f t="shared" si="41"/>
        <v>2024</v>
      </c>
      <c r="D2640" t="s">
        <v>77</v>
      </c>
      <c r="E2640" t="s">
        <v>72</v>
      </c>
      <c r="F2640" t="s">
        <v>24</v>
      </c>
      <c r="G2640" t="b">
        <v>0</v>
      </c>
      <c r="H2640">
        <v>1</v>
      </c>
      <c r="I2640">
        <v>1</v>
      </c>
      <c r="J2640" t="s">
        <v>39</v>
      </c>
      <c r="K2640" s="5">
        <v>37841</v>
      </c>
      <c r="L2640" t="s">
        <v>111</v>
      </c>
      <c r="M2640" t="s">
        <v>27</v>
      </c>
      <c r="N2640">
        <v>17</v>
      </c>
      <c r="O2640">
        <v>0</v>
      </c>
      <c r="P2640">
        <v>2</v>
      </c>
      <c r="Q2640" t="s">
        <v>46</v>
      </c>
      <c r="R2640" s="5">
        <v>131807</v>
      </c>
      <c r="S2640">
        <v>6.82</v>
      </c>
      <c r="T2640" s="5">
        <v>154604.89000000001</v>
      </c>
      <c r="U2640">
        <v>22</v>
      </c>
      <c r="V2640" t="s">
        <v>42</v>
      </c>
      <c r="W2640" s="5">
        <v>2500</v>
      </c>
      <c r="X2640" s="5">
        <f>Table1[[#This Row],[Attendance]]*Table1[[#This Row],[Average Ticket Price]]</f>
        <v>94602500</v>
      </c>
      <c r="Y2640" s="5" t="s">
        <v>683</v>
      </c>
    </row>
    <row r="2641" spans="1:25" x14ac:dyDescent="0.25">
      <c r="A2641" t="s">
        <v>280</v>
      </c>
      <c r="B2641" s="8">
        <v>45492</v>
      </c>
      <c r="C2641">
        <f t="shared" si="41"/>
        <v>2024</v>
      </c>
      <c r="D2641" t="s">
        <v>89</v>
      </c>
      <c r="E2641" t="s">
        <v>23</v>
      </c>
      <c r="F2641" t="s">
        <v>44</v>
      </c>
      <c r="G2641" t="b">
        <v>0</v>
      </c>
      <c r="H2641">
        <v>4</v>
      </c>
      <c r="I2641">
        <v>2</v>
      </c>
      <c r="J2641" t="s">
        <v>25</v>
      </c>
      <c r="K2641" s="5">
        <v>19565</v>
      </c>
      <c r="L2641" t="s">
        <v>33</v>
      </c>
      <c r="M2641" t="s">
        <v>27</v>
      </c>
      <c r="N2641">
        <v>65</v>
      </c>
      <c r="O2641">
        <v>1</v>
      </c>
      <c r="P2641">
        <v>0</v>
      </c>
      <c r="Q2641" t="s">
        <v>46</v>
      </c>
      <c r="R2641" s="5">
        <v>75054</v>
      </c>
      <c r="S2641">
        <v>4.59</v>
      </c>
      <c r="T2641" s="5">
        <v>74727.62</v>
      </c>
      <c r="U2641">
        <v>24</v>
      </c>
      <c r="V2641" t="s">
        <v>29</v>
      </c>
      <c r="W2641" s="5">
        <v>1750</v>
      </c>
      <c r="X2641" s="5">
        <f>Table1[[#This Row],[Attendance]]*Table1[[#This Row],[Average Ticket Price]]</f>
        <v>34238750</v>
      </c>
      <c r="Y2641" s="5" t="s">
        <v>683</v>
      </c>
    </row>
    <row r="2642" spans="1:25" x14ac:dyDescent="0.25">
      <c r="A2642" t="s">
        <v>598</v>
      </c>
      <c r="B2642" s="8">
        <v>45963</v>
      </c>
      <c r="C2642">
        <f t="shared" si="41"/>
        <v>2025</v>
      </c>
      <c r="D2642" t="s">
        <v>22</v>
      </c>
      <c r="E2642" t="s">
        <v>72</v>
      </c>
      <c r="F2642" t="s">
        <v>44</v>
      </c>
      <c r="G2642" t="b">
        <v>1</v>
      </c>
      <c r="H2642">
        <v>0</v>
      </c>
      <c r="I2642">
        <v>1</v>
      </c>
      <c r="J2642" t="s">
        <v>54</v>
      </c>
      <c r="K2642" s="5">
        <v>20418</v>
      </c>
      <c r="L2642" t="s">
        <v>244</v>
      </c>
      <c r="M2642" t="s">
        <v>34</v>
      </c>
      <c r="N2642">
        <v>18</v>
      </c>
      <c r="O2642">
        <v>0</v>
      </c>
      <c r="P2642">
        <v>0</v>
      </c>
      <c r="Q2642" t="s">
        <v>87</v>
      </c>
      <c r="R2642" s="5">
        <v>143272</v>
      </c>
      <c r="S2642">
        <v>8.7899999999999991</v>
      </c>
      <c r="T2642" s="5">
        <v>162609.92000000001</v>
      </c>
      <c r="U2642">
        <v>34</v>
      </c>
      <c r="V2642" t="s">
        <v>42</v>
      </c>
      <c r="W2642" s="5">
        <v>1250</v>
      </c>
      <c r="X2642" s="5">
        <f>Table1[[#This Row],[Attendance]]*Table1[[#This Row],[Average Ticket Price]]</f>
        <v>25522500</v>
      </c>
      <c r="Y2642" s="5" t="s">
        <v>683</v>
      </c>
    </row>
    <row r="2643" spans="1:25" x14ac:dyDescent="0.25">
      <c r="A2643" t="s">
        <v>369</v>
      </c>
      <c r="B2643" s="8">
        <v>45461</v>
      </c>
      <c r="C2643">
        <f t="shared" si="41"/>
        <v>2024</v>
      </c>
      <c r="D2643" t="s">
        <v>89</v>
      </c>
      <c r="E2643" t="s">
        <v>83</v>
      </c>
      <c r="F2643" t="s">
        <v>24</v>
      </c>
      <c r="G2643" t="b">
        <v>1</v>
      </c>
      <c r="H2643">
        <v>1</v>
      </c>
      <c r="I2643">
        <v>0</v>
      </c>
      <c r="J2643" t="s">
        <v>25</v>
      </c>
      <c r="K2643" s="5">
        <v>40905</v>
      </c>
      <c r="L2643" t="s">
        <v>231</v>
      </c>
      <c r="M2643" t="s">
        <v>27</v>
      </c>
      <c r="N2643">
        <v>44</v>
      </c>
      <c r="O2643">
        <v>0</v>
      </c>
      <c r="P2643">
        <v>1</v>
      </c>
      <c r="Q2643" t="s">
        <v>28</v>
      </c>
      <c r="R2643" s="5">
        <v>92074</v>
      </c>
      <c r="S2643">
        <v>6.01</v>
      </c>
      <c r="T2643" s="5">
        <v>174156.78</v>
      </c>
      <c r="U2643">
        <v>37</v>
      </c>
      <c r="V2643" t="s">
        <v>29</v>
      </c>
      <c r="W2643" s="5">
        <v>750</v>
      </c>
      <c r="X2643" s="5">
        <f>Table1[[#This Row],[Attendance]]*Table1[[#This Row],[Average Ticket Price]]</f>
        <v>30678750</v>
      </c>
      <c r="Y2643" s="5" t="s">
        <v>683</v>
      </c>
    </row>
    <row r="2644" spans="1:25" x14ac:dyDescent="0.25">
      <c r="A2644" t="s">
        <v>384</v>
      </c>
      <c r="B2644" s="8">
        <v>45381</v>
      </c>
      <c r="C2644">
        <f t="shared" si="41"/>
        <v>2024</v>
      </c>
      <c r="D2644" t="s">
        <v>53</v>
      </c>
      <c r="E2644" t="s">
        <v>37</v>
      </c>
      <c r="F2644" t="s">
        <v>24</v>
      </c>
      <c r="G2644" t="b">
        <v>1</v>
      </c>
      <c r="H2644">
        <v>0</v>
      </c>
      <c r="I2644">
        <v>0</v>
      </c>
      <c r="J2644" t="s">
        <v>39</v>
      </c>
      <c r="K2644" s="5">
        <v>14321</v>
      </c>
      <c r="L2644" t="s">
        <v>202</v>
      </c>
      <c r="M2644" t="s">
        <v>50</v>
      </c>
      <c r="N2644">
        <v>84</v>
      </c>
      <c r="O2644">
        <v>1</v>
      </c>
      <c r="P2644">
        <v>1</v>
      </c>
      <c r="Q2644" t="s">
        <v>46</v>
      </c>
      <c r="R2644" s="5">
        <v>2759</v>
      </c>
      <c r="S2644">
        <v>9.01</v>
      </c>
      <c r="T2644" s="5">
        <v>75641.78</v>
      </c>
      <c r="U2644">
        <v>19</v>
      </c>
      <c r="V2644" t="s">
        <v>29</v>
      </c>
      <c r="W2644" s="5">
        <v>2000</v>
      </c>
      <c r="X2644" s="5">
        <f>Table1[[#This Row],[Attendance]]*Table1[[#This Row],[Average Ticket Price]]</f>
        <v>28642000</v>
      </c>
      <c r="Y2644" s="5" t="s">
        <v>683</v>
      </c>
    </row>
    <row r="2645" spans="1:25" x14ac:dyDescent="0.25">
      <c r="A2645" t="s">
        <v>319</v>
      </c>
      <c r="B2645" s="8">
        <v>45534</v>
      </c>
      <c r="C2645">
        <f t="shared" si="41"/>
        <v>2024</v>
      </c>
      <c r="D2645" t="s">
        <v>77</v>
      </c>
      <c r="E2645" t="s">
        <v>48</v>
      </c>
      <c r="F2645" t="s">
        <v>38</v>
      </c>
      <c r="G2645" t="b">
        <v>1</v>
      </c>
      <c r="H2645">
        <v>0</v>
      </c>
      <c r="I2645">
        <v>1</v>
      </c>
      <c r="J2645" t="s">
        <v>54</v>
      </c>
      <c r="K2645" s="5">
        <v>52926</v>
      </c>
      <c r="L2645" t="s">
        <v>26</v>
      </c>
      <c r="M2645" t="s">
        <v>50</v>
      </c>
      <c r="N2645">
        <v>16</v>
      </c>
      <c r="O2645">
        <v>0</v>
      </c>
      <c r="P2645">
        <v>2</v>
      </c>
      <c r="Q2645" t="s">
        <v>41</v>
      </c>
      <c r="R2645" s="5">
        <v>42612</v>
      </c>
      <c r="S2645">
        <v>5.4</v>
      </c>
      <c r="T2645" s="5">
        <v>169680.63</v>
      </c>
      <c r="U2645">
        <v>48</v>
      </c>
      <c r="V2645" t="s">
        <v>29</v>
      </c>
      <c r="W2645" s="5">
        <v>1750</v>
      </c>
      <c r="X2645" s="5">
        <f>Table1[[#This Row],[Attendance]]*Table1[[#This Row],[Average Ticket Price]]</f>
        <v>92620500</v>
      </c>
      <c r="Y2645" s="5" t="s">
        <v>683</v>
      </c>
    </row>
    <row r="2646" spans="1:25" x14ac:dyDescent="0.25">
      <c r="A2646" t="s">
        <v>323</v>
      </c>
      <c r="B2646" s="8">
        <v>46004</v>
      </c>
      <c r="C2646">
        <f t="shared" si="41"/>
        <v>2025</v>
      </c>
      <c r="D2646" t="s">
        <v>22</v>
      </c>
      <c r="E2646" t="s">
        <v>23</v>
      </c>
      <c r="F2646" t="s">
        <v>44</v>
      </c>
      <c r="G2646" t="b">
        <v>0</v>
      </c>
      <c r="H2646">
        <v>1</v>
      </c>
      <c r="I2646">
        <v>0</v>
      </c>
      <c r="J2646" t="s">
        <v>25</v>
      </c>
      <c r="K2646" s="5">
        <v>11705</v>
      </c>
      <c r="L2646" t="s">
        <v>195</v>
      </c>
      <c r="M2646" t="s">
        <v>61</v>
      </c>
      <c r="N2646">
        <v>83</v>
      </c>
      <c r="O2646">
        <v>0</v>
      </c>
      <c r="P2646">
        <v>1</v>
      </c>
      <c r="Q2646" t="s">
        <v>87</v>
      </c>
      <c r="R2646" s="5">
        <v>125730</v>
      </c>
      <c r="S2646">
        <v>5.87</v>
      </c>
      <c r="T2646" s="5">
        <v>245325.88</v>
      </c>
      <c r="U2646">
        <v>38</v>
      </c>
      <c r="V2646" t="s">
        <v>29</v>
      </c>
      <c r="W2646" s="5">
        <v>500</v>
      </c>
      <c r="X2646" s="5">
        <f>Table1[[#This Row],[Attendance]]*Table1[[#This Row],[Average Ticket Price]]</f>
        <v>5852500</v>
      </c>
      <c r="Y2646" s="5" t="s">
        <v>683</v>
      </c>
    </row>
    <row r="2647" spans="1:25" x14ac:dyDescent="0.25">
      <c r="A2647" t="s">
        <v>563</v>
      </c>
      <c r="B2647" s="8">
        <v>45577</v>
      </c>
      <c r="C2647">
        <f t="shared" si="41"/>
        <v>2024</v>
      </c>
      <c r="D2647" t="s">
        <v>77</v>
      </c>
      <c r="E2647" t="s">
        <v>83</v>
      </c>
      <c r="F2647" t="s">
        <v>38</v>
      </c>
      <c r="G2647" t="b">
        <v>1</v>
      </c>
      <c r="H2647">
        <v>5</v>
      </c>
      <c r="I2647">
        <v>2</v>
      </c>
      <c r="J2647" t="s">
        <v>25</v>
      </c>
      <c r="K2647" s="5">
        <v>46012</v>
      </c>
      <c r="L2647" t="s">
        <v>192</v>
      </c>
      <c r="M2647" t="s">
        <v>50</v>
      </c>
      <c r="N2647">
        <v>70</v>
      </c>
      <c r="O2647">
        <v>0</v>
      </c>
      <c r="P2647">
        <v>0</v>
      </c>
      <c r="Q2647" t="s">
        <v>51</v>
      </c>
      <c r="R2647" s="5">
        <v>130229</v>
      </c>
      <c r="S2647">
        <v>8.0399999999999991</v>
      </c>
      <c r="T2647" s="5">
        <v>53707.8</v>
      </c>
      <c r="U2647">
        <v>39</v>
      </c>
      <c r="V2647" t="s">
        <v>29</v>
      </c>
      <c r="W2647" s="5">
        <v>1250</v>
      </c>
      <c r="X2647" s="5">
        <f>Table1[[#This Row],[Attendance]]*Table1[[#This Row],[Average Ticket Price]]</f>
        <v>57515000</v>
      </c>
      <c r="Y2647" s="5" t="s">
        <v>683</v>
      </c>
    </row>
    <row r="2648" spans="1:25" x14ac:dyDescent="0.25">
      <c r="A2648" t="s">
        <v>476</v>
      </c>
      <c r="B2648" s="8">
        <v>45363</v>
      </c>
      <c r="C2648">
        <f t="shared" si="41"/>
        <v>2024</v>
      </c>
      <c r="D2648" t="s">
        <v>31</v>
      </c>
      <c r="E2648" t="s">
        <v>83</v>
      </c>
      <c r="F2648" t="s">
        <v>24</v>
      </c>
      <c r="G2648" t="b">
        <v>1</v>
      </c>
      <c r="H2648">
        <v>5</v>
      </c>
      <c r="I2648">
        <v>1</v>
      </c>
      <c r="J2648" t="s">
        <v>25</v>
      </c>
      <c r="K2648" s="5">
        <v>50287</v>
      </c>
      <c r="L2648" t="s">
        <v>49</v>
      </c>
      <c r="M2648" t="s">
        <v>61</v>
      </c>
      <c r="N2648">
        <v>56</v>
      </c>
      <c r="O2648">
        <v>1</v>
      </c>
      <c r="P2648">
        <v>1</v>
      </c>
      <c r="Q2648" t="s">
        <v>62</v>
      </c>
      <c r="R2648" s="5">
        <v>71532</v>
      </c>
      <c r="S2648">
        <v>6.39</v>
      </c>
      <c r="T2648" s="5">
        <v>180592.19</v>
      </c>
      <c r="U2648">
        <v>59</v>
      </c>
      <c r="V2648" t="s">
        <v>42</v>
      </c>
      <c r="W2648" s="5">
        <v>2500</v>
      </c>
      <c r="X2648" s="5">
        <f>Table1[[#This Row],[Attendance]]*Table1[[#This Row],[Average Ticket Price]]</f>
        <v>125717500</v>
      </c>
      <c r="Y2648" s="5" t="s">
        <v>683</v>
      </c>
    </row>
    <row r="2649" spans="1:25" x14ac:dyDescent="0.25">
      <c r="A2649" t="s">
        <v>270</v>
      </c>
      <c r="B2649" s="8">
        <v>45708</v>
      </c>
      <c r="C2649">
        <f t="shared" si="41"/>
        <v>2025</v>
      </c>
      <c r="D2649" t="s">
        <v>69</v>
      </c>
      <c r="E2649" t="s">
        <v>23</v>
      </c>
      <c r="F2649" t="s">
        <v>44</v>
      </c>
      <c r="G2649" t="b">
        <v>1</v>
      </c>
      <c r="H2649">
        <v>1</v>
      </c>
      <c r="I2649">
        <v>3</v>
      </c>
      <c r="J2649" t="s">
        <v>54</v>
      </c>
      <c r="K2649" s="5">
        <v>40022</v>
      </c>
      <c r="L2649" t="s">
        <v>126</v>
      </c>
      <c r="M2649" t="s">
        <v>50</v>
      </c>
      <c r="N2649">
        <v>16</v>
      </c>
      <c r="O2649">
        <v>0</v>
      </c>
      <c r="P2649">
        <v>0</v>
      </c>
      <c r="Q2649" t="s">
        <v>28</v>
      </c>
      <c r="R2649" s="5">
        <v>136247</v>
      </c>
      <c r="S2649">
        <v>4.0599999999999996</v>
      </c>
      <c r="T2649" s="5">
        <v>232013.86</v>
      </c>
      <c r="U2649">
        <v>63</v>
      </c>
      <c r="V2649" t="s">
        <v>29</v>
      </c>
      <c r="W2649" s="5">
        <v>1500</v>
      </c>
      <c r="X2649" s="5">
        <f>Table1[[#This Row],[Attendance]]*Table1[[#This Row],[Average Ticket Price]]</f>
        <v>60033000</v>
      </c>
      <c r="Y2649" s="5" t="s">
        <v>683</v>
      </c>
    </row>
    <row r="2650" spans="1:25" x14ac:dyDescent="0.25">
      <c r="A2650" t="s">
        <v>58</v>
      </c>
      <c r="B2650" s="8">
        <v>45468</v>
      </c>
      <c r="C2650">
        <f t="shared" si="41"/>
        <v>2024</v>
      </c>
      <c r="D2650" t="s">
        <v>31</v>
      </c>
      <c r="E2650" t="s">
        <v>48</v>
      </c>
      <c r="F2650" t="s">
        <v>44</v>
      </c>
      <c r="G2650" t="b">
        <v>0</v>
      </c>
      <c r="H2650">
        <v>0</v>
      </c>
      <c r="I2650">
        <v>0</v>
      </c>
      <c r="J2650" t="s">
        <v>39</v>
      </c>
      <c r="K2650" s="5">
        <v>17187</v>
      </c>
      <c r="L2650" t="s">
        <v>64</v>
      </c>
      <c r="M2650" t="s">
        <v>61</v>
      </c>
      <c r="N2650">
        <v>69</v>
      </c>
      <c r="O2650">
        <v>2</v>
      </c>
      <c r="P2650">
        <v>0</v>
      </c>
      <c r="Q2650" t="s">
        <v>46</v>
      </c>
      <c r="R2650" s="5">
        <v>84640</v>
      </c>
      <c r="S2650">
        <v>7.77</v>
      </c>
      <c r="T2650" s="5">
        <v>47944.24</v>
      </c>
      <c r="U2650">
        <v>39</v>
      </c>
      <c r="V2650" t="s">
        <v>42</v>
      </c>
      <c r="W2650" s="5">
        <v>1500</v>
      </c>
      <c r="X2650" s="5">
        <f>Table1[[#This Row],[Attendance]]*Table1[[#This Row],[Average Ticket Price]]</f>
        <v>25780500</v>
      </c>
      <c r="Y2650" s="5" t="s">
        <v>683</v>
      </c>
    </row>
    <row r="2651" spans="1:25" x14ac:dyDescent="0.25">
      <c r="A2651" t="s">
        <v>451</v>
      </c>
      <c r="B2651" s="8">
        <v>45768</v>
      </c>
      <c r="C2651">
        <f t="shared" si="41"/>
        <v>2025</v>
      </c>
      <c r="D2651" t="s">
        <v>31</v>
      </c>
      <c r="E2651" t="s">
        <v>66</v>
      </c>
      <c r="F2651" t="s">
        <v>38</v>
      </c>
      <c r="G2651" t="b">
        <v>1</v>
      </c>
      <c r="H2651">
        <v>4</v>
      </c>
      <c r="I2651">
        <v>1</v>
      </c>
      <c r="J2651" t="s">
        <v>25</v>
      </c>
      <c r="K2651" s="5">
        <v>20840</v>
      </c>
      <c r="L2651" t="s">
        <v>80</v>
      </c>
      <c r="M2651" t="s">
        <v>61</v>
      </c>
      <c r="N2651">
        <v>36</v>
      </c>
      <c r="O2651">
        <v>0</v>
      </c>
      <c r="P2651">
        <v>0</v>
      </c>
      <c r="Q2651" t="s">
        <v>62</v>
      </c>
      <c r="R2651" s="5">
        <v>22174</v>
      </c>
      <c r="S2651">
        <v>8.6300000000000008</v>
      </c>
      <c r="T2651" s="5">
        <v>161745.35</v>
      </c>
      <c r="U2651">
        <v>49</v>
      </c>
      <c r="V2651" t="s">
        <v>42</v>
      </c>
      <c r="W2651" s="5">
        <v>1500</v>
      </c>
      <c r="X2651" s="5">
        <f>Table1[[#This Row],[Attendance]]*Table1[[#This Row],[Average Ticket Price]]</f>
        <v>31260000</v>
      </c>
      <c r="Y2651" s="5" t="s">
        <v>683</v>
      </c>
    </row>
    <row r="2652" spans="1:25" x14ac:dyDescent="0.25">
      <c r="A2652" t="s">
        <v>599</v>
      </c>
      <c r="B2652" s="8">
        <v>45456</v>
      </c>
      <c r="C2652">
        <f t="shared" si="41"/>
        <v>2024</v>
      </c>
      <c r="D2652" t="s">
        <v>69</v>
      </c>
      <c r="E2652" t="s">
        <v>66</v>
      </c>
      <c r="F2652" t="s">
        <v>44</v>
      </c>
      <c r="G2652" t="b">
        <v>0</v>
      </c>
      <c r="H2652">
        <v>2</v>
      </c>
      <c r="I2652">
        <v>4</v>
      </c>
      <c r="J2652" t="s">
        <v>54</v>
      </c>
      <c r="K2652" s="5">
        <v>34088</v>
      </c>
      <c r="L2652" t="s">
        <v>202</v>
      </c>
      <c r="M2652" t="s">
        <v>27</v>
      </c>
      <c r="N2652">
        <v>82</v>
      </c>
      <c r="O2652">
        <v>2</v>
      </c>
      <c r="P2652">
        <v>0</v>
      </c>
      <c r="Q2652" t="s">
        <v>87</v>
      </c>
      <c r="R2652" s="5">
        <v>11793</v>
      </c>
      <c r="S2652">
        <v>4.16</v>
      </c>
      <c r="T2652" s="5">
        <v>61979.14</v>
      </c>
      <c r="U2652">
        <v>41</v>
      </c>
      <c r="V2652" t="s">
        <v>29</v>
      </c>
      <c r="W2652" s="5">
        <v>1000</v>
      </c>
      <c r="X2652" s="5">
        <f>Table1[[#This Row],[Attendance]]*Table1[[#This Row],[Average Ticket Price]]</f>
        <v>34088000</v>
      </c>
      <c r="Y2652" s="5" t="s">
        <v>683</v>
      </c>
    </row>
    <row r="2653" spans="1:25" x14ac:dyDescent="0.25">
      <c r="A2653" t="s">
        <v>607</v>
      </c>
      <c r="B2653" s="8">
        <v>45530</v>
      </c>
      <c r="C2653">
        <f t="shared" si="41"/>
        <v>2024</v>
      </c>
      <c r="D2653" t="s">
        <v>69</v>
      </c>
      <c r="E2653" t="s">
        <v>98</v>
      </c>
      <c r="F2653" t="s">
        <v>24</v>
      </c>
      <c r="G2653" t="b">
        <v>0</v>
      </c>
      <c r="H2653">
        <v>5</v>
      </c>
      <c r="I2653">
        <v>4</v>
      </c>
      <c r="J2653" t="s">
        <v>25</v>
      </c>
      <c r="K2653" s="5">
        <v>14129</v>
      </c>
      <c r="L2653" t="s">
        <v>301</v>
      </c>
      <c r="M2653" t="s">
        <v>61</v>
      </c>
      <c r="N2653">
        <v>30</v>
      </c>
      <c r="O2653">
        <v>0</v>
      </c>
      <c r="P2653">
        <v>0</v>
      </c>
      <c r="Q2653" t="s">
        <v>51</v>
      </c>
      <c r="R2653" s="5">
        <v>24591</v>
      </c>
      <c r="S2653">
        <v>7.36</v>
      </c>
      <c r="T2653" s="5">
        <v>20887.8</v>
      </c>
      <c r="U2653">
        <v>20</v>
      </c>
      <c r="V2653" t="s">
        <v>42</v>
      </c>
      <c r="W2653" s="5">
        <v>1250</v>
      </c>
      <c r="X2653" s="5">
        <f>Table1[[#This Row],[Attendance]]*Table1[[#This Row],[Average Ticket Price]]</f>
        <v>17661250</v>
      </c>
      <c r="Y2653" s="5" t="s">
        <v>683</v>
      </c>
    </row>
    <row r="2654" spans="1:25" x14ac:dyDescent="0.25">
      <c r="A2654" t="s">
        <v>395</v>
      </c>
      <c r="B2654" s="8">
        <v>45819</v>
      </c>
      <c r="C2654">
        <f t="shared" si="41"/>
        <v>2025</v>
      </c>
      <c r="D2654" t="s">
        <v>53</v>
      </c>
      <c r="E2654" t="s">
        <v>72</v>
      </c>
      <c r="F2654" t="s">
        <v>24</v>
      </c>
      <c r="G2654" t="b">
        <v>0</v>
      </c>
      <c r="H2654">
        <v>5</v>
      </c>
      <c r="I2654">
        <v>2</v>
      </c>
      <c r="J2654" t="s">
        <v>25</v>
      </c>
      <c r="K2654" s="5">
        <v>53165</v>
      </c>
      <c r="L2654" t="s">
        <v>188</v>
      </c>
      <c r="M2654" t="s">
        <v>50</v>
      </c>
      <c r="N2654">
        <v>82</v>
      </c>
      <c r="O2654">
        <v>0</v>
      </c>
      <c r="P2654">
        <v>0</v>
      </c>
      <c r="Q2654" t="s">
        <v>46</v>
      </c>
      <c r="R2654" s="5">
        <v>75957</v>
      </c>
      <c r="S2654">
        <v>5.93</v>
      </c>
      <c r="T2654" s="5">
        <v>180243.03</v>
      </c>
      <c r="U2654">
        <v>22</v>
      </c>
      <c r="V2654" t="s">
        <v>42</v>
      </c>
      <c r="W2654" s="5">
        <v>1250</v>
      </c>
      <c r="X2654" s="5">
        <f>Table1[[#This Row],[Attendance]]*Table1[[#This Row],[Average Ticket Price]]</f>
        <v>66456250</v>
      </c>
      <c r="Y2654" s="5" t="s">
        <v>683</v>
      </c>
    </row>
    <row r="2655" spans="1:25" x14ac:dyDescent="0.25">
      <c r="A2655" t="s">
        <v>351</v>
      </c>
      <c r="B2655" s="8">
        <v>45483</v>
      </c>
      <c r="C2655">
        <f t="shared" si="41"/>
        <v>2024</v>
      </c>
      <c r="D2655" t="s">
        <v>53</v>
      </c>
      <c r="E2655" t="s">
        <v>48</v>
      </c>
      <c r="F2655" t="s">
        <v>44</v>
      </c>
      <c r="G2655" t="b">
        <v>1</v>
      </c>
      <c r="H2655">
        <v>5</v>
      </c>
      <c r="I2655">
        <v>1</v>
      </c>
      <c r="J2655" t="s">
        <v>25</v>
      </c>
      <c r="K2655" s="5">
        <v>42474</v>
      </c>
      <c r="L2655" t="s">
        <v>195</v>
      </c>
      <c r="M2655" t="s">
        <v>61</v>
      </c>
      <c r="N2655">
        <v>84</v>
      </c>
      <c r="O2655">
        <v>0</v>
      </c>
      <c r="P2655">
        <v>0</v>
      </c>
      <c r="Q2655" t="s">
        <v>87</v>
      </c>
      <c r="R2655" s="5">
        <v>114296</v>
      </c>
      <c r="S2655">
        <v>6.38</v>
      </c>
      <c r="T2655" s="5">
        <v>58034.95</v>
      </c>
      <c r="U2655">
        <v>62</v>
      </c>
      <c r="V2655" t="s">
        <v>29</v>
      </c>
      <c r="W2655" s="5">
        <v>750</v>
      </c>
      <c r="X2655" s="5">
        <f>Table1[[#This Row],[Attendance]]*Table1[[#This Row],[Average Ticket Price]]</f>
        <v>31855500</v>
      </c>
      <c r="Y2655" s="5" t="s">
        <v>683</v>
      </c>
    </row>
    <row r="2656" spans="1:25" x14ac:dyDescent="0.25">
      <c r="A2656" t="s">
        <v>170</v>
      </c>
      <c r="B2656" s="8">
        <v>45949</v>
      </c>
      <c r="C2656">
        <f t="shared" si="41"/>
        <v>2025</v>
      </c>
      <c r="D2656" t="s">
        <v>36</v>
      </c>
      <c r="E2656" t="s">
        <v>37</v>
      </c>
      <c r="F2656" t="s">
        <v>44</v>
      </c>
      <c r="G2656" t="b">
        <v>1</v>
      </c>
      <c r="H2656">
        <v>3</v>
      </c>
      <c r="I2656">
        <v>2</v>
      </c>
      <c r="J2656" t="s">
        <v>25</v>
      </c>
      <c r="K2656" s="5">
        <v>8054</v>
      </c>
      <c r="L2656" t="s">
        <v>161</v>
      </c>
      <c r="M2656" t="s">
        <v>50</v>
      </c>
      <c r="N2656">
        <v>31</v>
      </c>
      <c r="O2656">
        <v>2</v>
      </c>
      <c r="P2656">
        <v>2</v>
      </c>
      <c r="Q2656" t="s">
        <v>81</v>
      </c>
      <c r="R2656" s="5">
        <v>66378</v>
      </c>
      <c r="S2656">
        <v>0.87</v>
      </c>
      <c r="T2656" s="5">
        <v>53752.56</v>
      </c>
      <c r="U2656">
        <v>60</v>
      </c>
      <c r="V2656" t="s">
        <v>42</v>
      </c>
      <c r="W2656" s="5">
        <v>2000</v>
      </c>
      <c r="X2656" s="5">
        <f>Table1[[#This Row],[Attendance]]*Table1[[#This Row],[Average Ticket Price]]</f>
        <v>16108000</v>
      </c>
      <c r="Y2656" s="5" t="s">
        <v>683</v>
      </c>
    </row>
    <row r="2657" spans="1:25" x14ac:dyDescent="0.25">
      <c r="A2657" t="s">
        <v>655</v>
      </c>
      <c r="B2657" s="8">
        <v>45635</v>
      </c>
      <c r="C2657">
        <f t="shared" si="41"/>
        <v>2024</v>
      </c>
      <c r="D2657" t="s">
        <v>77</v>
      </c>
      <c r="E2657" t="s">
        <v>72</v>
      </c>
      <c r="F2657" t="s">
        <v>24</v>
      </c>
      <c r="G2657" t="b">
        <v>0</v>
      </c>
      <c r="H2657">
        <v>1</v>
      </c>
      <c r="I2657">
        <v>2</v>
      </c>
      <c r="J2657" t="s">
        <v>54</v>
      </c>
      <c r="K2657" s="5">
        <v>49706</v>
      </c>
      <c r="L2657" t="s">
        <v>90</v>
      </c>
      <c r="M2657" t="s">
        <v>34</v>
      </c>
      <c r="N2657">
        <v>26</v>
      </c>
      <c r="O2657">
        <v>1</v>
      </c>
      <c r="P2657">
        <v>0</v>
      </c>
      <c r="Q2657" t="s">
        <v>28</v>
      </c>
      <c r="R2657" s="5">
        <v>58774</v>
      </c>
      <c r="S2657">
        <v>0.9</v>
      </c>
      <c r="T2657" s="5">
        <v>72264.039999999994</v>
      </c>
      <c r="U2657">
        <v>48</v>
      </c>
      <c r="V2657" t="s">
        <v>42</v>
      </c>
      <c r="W2657" s="5">
        <v>1500</v>
      </c>
      <c r="X2657" s="5">
        <f>Table1[[#This Row],[Attendance]]*Table1[[#This Row],[Average Ticket Price]]</f>
        <v>74559000</v>
      </c>
      <c r="Y2657" s="5" t="s">
        <v>683</v>
      </c>
    </row>
    <row r="2658" spans="1:25" x14ac:dyDescent="0.25">
      <c r="A2658" t="s">
        <v>536</v>
      </c>
      <c r="B2658" s="8">
        <v>45531</v>
      </c>
      <c r="C2658">
        <f t="shared" si="41"/>
        <v>2024</v>
      </c>
      <c r="D2658" t="s">
        <v>77</v>
      </c>
      <c r="E2658" t="s">
        <v>23</v>
      </c>
      <c r="F2658" t="s">
        <v>24</v>
      </c>
      <c r="G2658" t="b">
        <v>0</v>
      </c>
      <c r="H2658">
        <v>4</v>
      </c>
      <c r="I2658">
        <v>3</v>
      </c>
      <c r="J2658" t="s">
        <v>25</v>
      </c>
      <c r="K2658" s="5">
        <v>31250</v>
      </c>
      <c r="L2658" t="s">
        <v>253</v>
      </c>
      <c r="M2658" t="s">
        <v>34</v>
      </c>
      <c r="N2658">
        <v>15</v>
      </c>
      <c r="O2658">
        <v>0</v>
      </c>
      <c r="P2658">
        <v>1</v>
      </c>
      <c r="Q2658" t="s">
        <v>87</v>
      </c>
      <c r="R2658" s="5">
        <v>21861</v>
      </c>
      <c r="S2658">
        <v>8.6199999999999992</v>
      </c>
      <c r="T2658" s="5">
        <v>55019.21</v>
      </c>
      <c r="U2658">
        <v>22</v>
      </c>
      <c r="V2658" t="s">
        <v>42</v>
      </c>
      <c r="W2658" s="5">
        <v>2000</v>
      </c>
      <c r="X2658" s="5">
        <f>Table1[[#This Row],[Attendance]]*Table1[[#This Row],[Average Ticket Price]]</f>
        <v>62500000</v>
      </c>
      <c r="Y2658" s="5" t="s">
        <v>683</v>
      </c>
    </row>
    <row r="2659" spans="1:25" x14ac:dyDescent="0.25">
      <c r="A2659" t="s">
        <v>604</v>
      </c>
      <c r="B2659" s="8">
        <v>45363</v>
      </c>
      <c r="C2659">
        <f t="shared" si="41"/>
        <v>2024</v>
      </c>
      <c r="D2659" t="s">
        <v>77</v>
      </c>
      <c r="E2659" t="s">
        <v>37</v>
      </c>
      <c r="F2659" t="s">
        <v>24</v>
      </c>
      <c r="G2659" t="b">
        <v>0</v>
      </c>
      <c r="H2659">
        <v>0</v>
      </c>
      <c r="I2659">
        <v>2</v>
      </c>
      <c r="J2659" t="s">
        <v>54</v>
      </c>
      <c r="K2659" s="5">
        <v>49525</v>
      </c>
      <c r="L2659" t="s">
        <v>293</v>
      </c>
      <c r="M2659" t="s">
        <v>27</v>
      </c>
      <c r="N2659">
        <v>38</v>
      </c>
      <c r="O2659">
        <v>0</v>
      </c>
      <c r="P2659">
        <v>0</v>
      </c>
      <c r="Q2659" t="s">
        <v>51</v>
      </c>
      <c r="R2659" s="5">
        <v>22687</v>
      </c>
      <c r="S2659">
        <v>8.5500000000000007</v>
      </c>
      <c r="T2659" s="5">
        <v>114110.61</v>
      </c>
      <c r="U2659">
        <v>51</v>
      </c>
      <c r="V2659" t="s">
        <v>29</v>
      </c>
      <c r="W2659" s="5">
        <v>2250</v>
      </c>
      <c r="X2659" s="5">
        <f>Table1[[#This Row],[Attendance]]*Table1[[#This Row],[Average Ticket Price]]</f>
        <v>111431250</v>
      </c>
      <c r="Y2659" s="5" t="s">
        <v>683</v>
      </c>
    </row>
    <row r="2660" spans="1:25" x14ac:dyDescent="0.25">
      <c r="A2660" t="s">
        <v>196</v>
      </c>
      <c r="B2660" s="8">
        <v>45698</v>
      </c>
      <c r="C2660">
        <f t="shared" si="41"/>
        <v>2025</v>
      </c>
      <c r="D2660" t="s">
        <v>69</v>
      </c>
      <c r="E2660" t="s">
        <v>48</v>
      </c>
      <c r="F2660" t="s">
        <v>44</v>
      </c>
      <c r="G2660" t="b">
        <v>0</v>
      </c>
      <c r="H2660">
        <v>2</v>
      </c>
      <c r="I2660">
        <v>2</v>
      </c>
      <c r="J2660" t="s">
        <v>39</v>
      </c>
      <c r="K2660" s="5">
        <v>49637</v>
      </c>
      <c r="L2660" t="s">
        <v>205</v>
      </c>
      <c r="M2660" t="s">
        <v>50</v>
      </c>
      <c r="N2660">
        <v>74</v>
      </c>
      <c r="O2660">
        <v>0</v>
      </c>
      <c r="P2660">
        <v>0</v>
      </c>
      <c r="Q2660" t="s">
        <v>41</v>
      </c>
      <c r="R2660" s="5">
        <v>130125</v>
      </c>
      <c r="S2660">
        <v>6.79</v>
      </c>
      <c r="T2660" s="5">
        <v>78836.06</v>
      </c>
      <c r="U2660">
        <v>50</v>
      </c>
      <c r="V2660" t="s">
        <v>29</v>
      </c>
      <c r="W2660" s="5">
        <v>1000</v>
      </c>
      <c r="X2660" s="5">
        <f>Table1[[#This Row],[Attendance]]*Table1[[#This Row],[Average Ticket Price]]</f>
        <v>49637000</v>
      </c>
      <c r="Y2660" s="5" t="s">
        <v>683</v>
      </c>
    </row>
    <row r="2661" spans="1:25" x14ac:dyDescent="0.25">
      <c r="A2661" t="s">
        <v>530</v>
      </c>
      <c r="B2661" s="8">
        <v>45374</v>
      </c>
      <c r="C2661">
        <f t="shared" si="41"/>
        <v>2024</v>
      </c>
      <c r="D2661" t="s">
        <v>97</v>
      </c>
      <c r="E2661" t="s">
        <v>37</v>
      </c>
      <c r="F2661" t="s">
        <v>44</v>
      </c>
      <c r="G2661" t="b">
        <v>0</v>
      </c>
      <c r="H2661">
        <v>1</v>
      </c>
      <c r="I2661">
        <v>4</v>
      </c>
      <c r="J2661" t="s">
        <v>54</v>
      </c>
      <c r="K2661" s="5">
        <v>26643</v>
      </c>
      <c r="L2661" t="s">
        <v>135</v>
      </c>
      <c r="M2661" t="s">
        <v>50</v>
      </c>
      <c r="N2661">
        <v>46</v>
      </c>
      <c r="O2661">
        <v>0</v>
      </c>
      <c r="P2661">
        <v>0</v>
      </c>
      <c r="Q2661" t="s">
        <v>51</v>
      </c>
      <c r="R2661" s="5">
        <v>21893</v>
      </c>
      <c r="S2661">
        <v>4.29</v>
      </c>
      <c r="T2661" s="5">
        <v>27207.87</v>
      </c>
      <c r="U2661">
        <v>20</v>
      </c>
      <c r="V2661" t="s">
        <v>29</v>
      </c>
      <c r="W2661" s="5">
        <v>1750</v>
      </c>
      <c r="X2661" s="5">
        <f>Table1[[#This Row],[Attendance]]*Table1[[#This Row],[Average Ticket Price]]</f>
        <v>46625250</v>
      </c>
      <c r="Y2661" s="5" t="s">
        <v>683</v>
      </c>
    </row>
    <row r="2662" spans="1:25" x14ac:dyDescent="0.25">
      <c r="A2662" t="s">
        <v>538</v>
      </c>
      <c r="B2662" s="8">
        <v>45816</v>
      </c>
      <c r="C2662">
        <f t="shared" si="41"/>
        <v>2025</v>
      </c>
      <c r="D2662" t="s">
        <v>31</v>
      </c>
      <c r="E2662" t="s">
        <v>98</v>
      </c>
      <c r="F2662" t="s">
        <v>44</v>
      </c>
      <c r="G2662" t="b">
        <v>0</v>
      </c>
      <c r="H2662">
        <v>3</v>
      </c>
      <c r="I2662">
        <v>4</v>
      </c>
      <c r="J2662" t="s">
        <v>54</v>
      </c>
      <c r="K2662" s="5">
        <v>54652</v>
      </c>
      <c r="L2662" t="s">
        <v>362</v>
      </c>
      <c r="M2662" t="s">
        <v>61</v>
      </c>
      <c r="N2662">
        <v>65</v>
      </c>
      <c r="O2662">
        <v>0</v>
      </c>
      <c r="P2662">
        <v>1</v>
      </c>
      <c r="Q2662" t="s">
        <v>87</v>
      </c>
      <c r="R2662" s="5">
        <v>55824</v>
      </c>
      <c r="S2662">
        <v>5.78</v>
      </c>
      <c r="T2662" s="5">
        <v>1333.08</v>
      </c>
      <c r="U2662">
        <v>56</v>
      </c>
      <c r="V2662" t="s">
        <v>29</v>
      </c>
      <c r="W2662" s="5">
        <v>1500</v>
      </c>
      <c r="X2662" s="5">
        <f>Table1[[#This Row],[Attendance]]*Table1[[#This Row],[Average Ticket Price]]</f>
        <v>81978000</v>
      </c>
      <c r="Y2662" s="5" t="s">
        <v>683</v>
      </c>
    </row>
    <row r="2663" spans="1:25" x14ac:dyDescent="0.25">
      <c r="A2663" t="s">
        <v>451</v>
      </c>
      <c r="B2663" s="8">
        <v>46016</v>
      </c>
      <c r="C2663">
        <f t="shared" si="41"/>
        <v>2025</v>
      </c>
      <c r="D2663" t="s">
        <v>22</v>
      </c>
      <c r="E2663" t="s">
        <v>83</v>
      </c>
      <c r="F2663" t="s">
        <v>24</v>
      </c>
      <c r="G2663" t="b">
        <v>1</v>
      </c>
      <c r="H2663">
        <v>2</v>
      </c>
      <c r="I2663">
        <v>0</v>
      </c>
      <c r="J2663" t="s">
        <v>25</v>
      </c>
      <c r="K2663" s="5">
        <v>51382</v>
      </c>
      <c r="L2663" t="s">
        <v>316</v>
      </c>
      <c r="M2663" t="s">
        <v>34</v>
      </c>
      <c r="N2663">
        <v>28</v>
      </c>
      <c r="O2663">
        <v>0</v>
      </c>
      <c r="P2663">
        <v>2</v>
      </c>
      <c r="Q2663" t="s">
        <v>87</v>
      </c>
      <c r="R2663" s="5">
        <v>149086</v>
      </c>
      <c r="S2663">
        <v>3.12</v>
      </c>
      <c r="T2663" s="5">
        <v>128642.7</v>
      </c>
      <c r="U2663">
        <v>52</v>
      </c>
      <c r="V2663" t="s">
        <v>152</v>
      </c>
      <c r="W2663" s="5">
        <v>2250</v>
      </c>
      <c r="X2663" s="5">
        <f>Table1[[#This Row],[Attendance]]*Table1[[#This Row],[Average Ticket Price]]</f>
        <v>115609500</v>
      </c>
      <c r="Y2663" s="5" t="s">
        <v>683</v>
      </c>
    </row>
    <row r="2664" spans="1:25" x14ac:dyDescent="0.25">
      <c r="A2664" t="s">
        <v>393</v>
      </c>
      <c r="B2664" s="8">
        <v>45917</v>
      </c>
      <c r="C2664">
        <f t="shared" si="41"/>
        <v>2025</v>
      </c>
      <c r="D2664" t="s">
        <v>53</v>
      </c>
      <c r="E2664" t="s">
        <v>37</v>
      </c>
      <c r="F2664" t="s">
        <v>44</v>
      </c>
      <c r="G2664" t="b">
        <v>1</v>
      </c>
      <c r="H2664">
        <v>4</v>
      </c>
      <c r="I2664">
        <v>4</v>
      </c>
      <c r="J2664" t="s">
        <v>39</v>
      </c>
      <c r="K2664" s="5">
        <v>49702</v>
      </c>
      <c r="L2664" t="s">
        <v>215</v>
      </c>
      <c r="M2664" t="s">
        <v>34</v>
      </c>
      <c r="N2664">
        <v>41</v>
      </c>
      <c r="O2664">
        <v>1</v>
      </c>
      <c r="P2664">
        <v>2</v>
      </c>
      <c r="Q2664" t="s">
        <v>51</v>
      </c>
      <c r="R2664" s="5">
        <v>134562</v>
      </c>
      <c r="S2664">
        <v>1.96</v>
      </c>
      <c r="T2664" s="5">
        <v>225573.64</v>
      </c>
      <c r="U2664">
        <v>40</v>
      </c>
      <c r="V2664" t="s">
        <v>29</v>
      </c>
      <c r="W2664" s="5">
        <v>1000</v>
      </c>
      <c r="X2664" s="5">
        <f>Table1[[#This Row],[Attendance]]*Table1[[#This Row],[Average Ticket Price]]</f>
        <v>49702000</v>
      </c>
      <c r="Y2664" s="5" t="s">
        <v>683</v>
      </c>
    </row>
    <row r="2665" spans="1:25" x14ac:dyDescent="0.25">
      <c r="A2665" t="s">
        <v>222</v>
      </c>
      <c r="B2665" s="8">
        <v>45619</v>
      </c>
      <c r="C2665">
        <f t="shared" si="41"/>
        <v>2024</v>
      </c>
      <c r="D2665" t="s">
        <v>31</v>
      </c>
      <c r="E2665" t="s">
        <v>83</v>
      </c>
      <c r="F2665" t="s">
        <v>44</v>
      </c>
      <c r="G2665" t="b">
        <v>0</v>
      </c>
      <c r="H2665">
        <v>0</v>
      </c>
      <c r="I2665">
        <v>0</v>
      </c>
      <c r="J2665" t="s">
        <v>39</v>
      </c>
      <c r="K2665" s="5">
        <v>41816</v>
      </c>
      <c r="L2665" t="s">
        <v>174</v>
      </c>
      <c r="M2665" t="s">
        <v>34</v>
      </c>
      <c r="N2665">
        <v>35</v>
      </c>
      <c r="O2665">
        <v>1</v>
      </c>
      <c r="P2665">
        <v>1</v>
      </c>
      <c r="Q2665" t="s">
        <v>51</v>
      </c>
      <c r="R2665" s="5">
        <v>55412</v>
      </c>
      <c r="S2665">
        <v>8.34</v>
      </c>
      <c r="T2665" s="5">
        <v>74955.59</v>
      </c>
      <c r="U2665">
        <v>41</v>
      </c>
      <c r="V2665" t="s">
        <v>42</v>
      </c>
      <c r="W2665" s="5">
        <v>1750</v>
      </c>
      <c r="X2665" s="5">
        <f>Table1[[#This Row],[Attendance]]*Table1[[#This Row],[Average Ticket Price]]</f>
        <v>73178000</v>
      </c>
      <c r="Y2665" s="5" t="s">
        <v>683</v>
      </c>
    </row>
    <row r="2666" spans="1:25" x14ac:dyDescent="0.25">
      <c r="A2666" t="s">
        <v>464</v>
      </c>
      <c r="B2666" s="8">
        <v>45768</v>
      </c>
      <c r="C2666">
        <f t="shared" si="41"/>
        <v>2025</v>
      </c>
      <c r="D2666" t="s">
        <v>69</v>
      </c>
      <c r="E2666" t="s">
        <v>66</v>
      </c>
      <c r="F2666" t="s">
        <v>44</v>
      </c>
      <c r="G2666" t="b">
        <v>1</v>
      </c>
      <c r="H2666">
        <v>1</v>
      </c>
      <c r="I2666">
        <v>3</v>
      </c>
      <c r="J2666" t="s">
        <v>54</v>
      </c>
      <c r="K2666" s="5">
        <v>34653</v>
      </c>
      <c r="L2666" t="s">
        <v>169</v>
      </c>
      <c r="M2666" t="s">
        <v>27</v>
      </c>
      <c r="N2666">
        <v>39</v>
      </c>
      <c r="O2666">
        <v>0</v>
      </c>
      <c r="P2666">
        <v>1</v>
      </c>
      <c r="Q2666" t="s">
        <v>81</v>
      </c>
      <c r="R2666" s="5">
        <v>128740</v>
      </c>
      <c r="S2666">
        <v>7.24</v>
      </c>
      <c r="T2666" s="5">
        <v>103822</v>
      </c>
      <c r="U2666">
        <v>45</v>
      </c>
      <c r="V2666" t="s">
        <v>29</v>
      </c>
      <c r="W2666" s="5">
        <v>1750</v>
      </c>
      <c r="X2666" s="5">
        <f>Table1[[#This Row],[Attendance]]*Table1[[#This Row],[Average Ticket Price]]</f>
        <v>60642750</v>
      </c>
      <c r="Y2666" s="5" t="s">
        <v>683</v>
      </c>
    </row>
    <row r="2667" spans="1:25" x14ac:dyDescent="0.25">
      <c r="A2667" t="s">
        <v>610</v>
      </c>
      <c r="B2667" s="8">
        <v>45531</v>
      </c>
      <c r="C2667">
        <f t="shared" si="41"/>
        <v>2024</v>
      </c>
      <c r="D2667" t="s">
        <v>53</v>
      </c>
      <c r="E2667" t="s">
        <v>83</v>
      </c>
      <c r="F2667" t="s">
        <v>38</v>
      </c>
      <c r="G2667" t="b">
        <v>1</v>
      </c>
      <c r="H2667">
        <v>3</v>
      </c>
      <c r="I2667">
        <v>3</v>
      </c>
      <c r="J2667" t="s">
        <v>39</v>
      </c>
      <c r="K2667" s="5">
        <v>30702</v>
      </c>
      <c r="L2667" t="s">
        <v>251</v>
      </c>
      <c r="M2667" t="s">
        <v>27</v>
      </c>
      <c r="N2667">
        <v>45</v>
      </c>
      <c r="O2667">
        <v>1</v>
      </c>
      <c r="P2667">
        <v>0</v>
      </c>
      <c r="Q2667" t="s">
        <v>87</v>
      </c>
      <c r="R2667" s="5">
        <v>73380</v>
      </c>
      <c r="S2667">
        <v>4.62</v>
      </c>
      <c r="T2667" s="5">
        <v>218030.92</v>
      </c>
      <c r="U2667">
        <v>58</v>
      </c>
      <c r="V2667" t="s">
        <v>29</v>
      </c>
      <c r="W2667" s="5">
        <v>1250</v>
      </c>
      <c r="X2667" s="5">
        <f>Table1[[#This Row],[Attendance]]*Table1[[#This Row],[Average Ticket Price]]</f>
        <v>38377500</v>
      </c>
      <c r="Y2667" s="5" t="s">
        <v>683</v>
      </c>
    </row>
    <row r="2668" spans="1:25" x14ac:dyDescent="0.25">
      <c r="A2668" t="s">
        <v>338</v>
      </c>
      <c r="B2668" s="8">
        <v>45664</v>
      </c>
      <c r="C2668">
        <f t="shared" si="41"/>
        <v>2025</v>
      </c>
      <c r="D2668" t="s">
        <v>31</v>
      </c>
      <c r="E2668" t="s">
        <v>72</v>
      </c>
      <c r="F2668" t="s">
        <v>38</v>
      </c>
      <c r="G2668" t="b">
        <v>0</v>
      </c>
      <c r="H2668">
        <v>4</v>
      </c>
      <c r="I2668">
        <v>3</v>
      </c>
      <c r="J2668" t="s">
        <v>25</v>
      </c>
      <c r="K2668" s="5">
        <v>37957</v>
      </c>
      <c r="L2668" t="s">
        <v>60</v>
      </c>
      <c r="M2668" t="s">
        <v>27</v>
      </c>
      <c r="N2668">
        <v>35</v>
      </c>
      <c r="O2668">
        <v>0</v>
      </c>
      <c r="P2668">
        <v>0</v>
      </c>
      <c r="Q2668" t="s">
        <v>28</v>
      </c>
      <c r="R2668" s="5">
        <v>55204</v>
      </c>
      <c r="S2668">
        <v>1.22</v>
      </c>
      <c r="T2668" s="5">
        <v>45536.62</v>
      </c>
      <c r="U2668">
        <v>38</v>
      </c>
      <c r="V2668" t="s">
        <v>42</v>
      </c>
      <c r="W2668" s="5">
        <v>1000</v>
      </c>
      <c r="X2668" s="5">
        <f>Table1[[#This Row],[Attendance]]*Table1[[#This Row],[Average Ticket Price]]</f>
        <v>37957000</v>
      </c>
      <c r="Y2668" s="5" t="s">
        <v>683</v>
      </c>
    </row>
    <row r="2669" spans="1:25" x14ac:dyDescent="0.25">
      <c r="A2669" t="s">
        <v>138</v>
      </c>
      <c r="B2669" s="8">
        <v>45996</v>
      </c>
      <c r="C2669">
        <f t="shared" si="41"/>
        <v>2025</v>
      </c>
      <c r="D2669" t="s">
        <v>31</v>
      </c>
      <c r="E2669" t="s">
        <v>23</v>
      </c>
      <c r="F2669" t="s">
        <v>38</v>
      </c>
      <c r="G2669" t="b">
        <v>1</v>
      </c>
      <c r="H2669">
        <v>3</v>
      </c>
      <c r="I2669">
        <v>4</v>
      </c>
      <c r="J2669" t="s">
        <v>54</v>
      </c>
      <c r="K2669" s="5">
        <v>30038</v>
      </c>
      <c r="L2669" t="s">
        <v>238</v>
      </c>
      <c r="M2669" t="s">
        <v>50</v>
      </c>
      <c r="N2669">
        <v>70</v>
      </c>
      <c r="O2669">
        <v>1</v>
      </c>
      <c r="P2669">
        <v>0</v>
      </c>
      <c r="Q2669" t="s">
        <v>28</v>
      </c>
      <c r="R2669" s="5">
        <v>78058</v>
      </c>
      <c r="S2669">
        <v>4.75</v>
      </c>
      <c r="T2669" s="5">
        <v>103282.03</v>
      </c>
      <c r="U2669">
        <v>50</v>
      </c>
      <c r="V2669" t="s">
        <v>29</v>
      </c>
      <c r="W2669" s="5">
        <v>1750</v>
      </c>
      <c r="X2669" s="5">
        <f>Table1[[#This Row],[Attendance]]*Table1[[#This Row],[Average Ticket Price]]</f>
        <v>52566500</v>
      </c>
      <c r="Y2669" s="5" t="s">
        <v>683</v>
      </c>
    </row>
    <row r="2670" spans="1:25" x14ac:dyDescent="0.25">
      <c r="A2670" t="s">
        <v>538</v>
      </c>
      <c r="B2670" s="8">
        <v>45718</v>
      </c>
      <c r="C2670">
        <f t="shared" si="41"/>
        <v>2025</v>
      </c>
      <c r="D2670" t="s">
        <v>36</v>
      </c>
      <c r="E2670" t="s">
        <v>37</v>
      </c>
      <c r="F2670" t="s">
        <v>44</v>
      </c>
      <c r="G2670" t="b">
        <v>1</v>
      </c>
      <c r="H2670">
        <v>3</v>
      </c>
      <c r="I2670">
        <v>1</v>
      </c>
      <c r="J2670" t="s">
        <v>25</v>
      </c>
      <c r="K2670" s="5">
        <v>39287</v>
      </c>
      <c r="L2670" t="s">
        <v>55</v>
      </c>
      <c r="M2670" t="s">
        <v>27</v>
      </c>
      <c r="N2670">
        <v>83</v>
      </c>
      <c r="O2670">
        <v>2</v>
      </c>
      <c r="P2670">
        <v>2</v>
      </c>
      <c r="Q2670" t="s">
        <v>46</v>
      </c>
      <c r="R2670" s="5">
        <v>27674</v>
      </c>
      <c r="S2670">
        <v>6.03</v>
      </c>
      <c r="T2670" s="5">
        <v>67101.100000000006</v>
      </c>
      <c r="U2670">
        <v>50</v>
      </c>
      <c r="V2670" t="s">
        <v>42</v>
      </c>
      <c r="W2670" s="5">
        <v>2000</v>
      </c>
      <c r="X2670" s="5">
        <f>Table1[[#This Row],[Attendance]]*Table1[[#This Row],[Average Ticket Price]]</f>
        <v>78574000</v>
      </c>
      <c r="Y2670" s="5" t="s">
        <v>683</v>
      </c>
    </row>
    <row r="2671" spans="1:25" x14ac:dyDescent="0.25">
      <c r="A2671" t="s">
        <v>476</v>
      </c>
      <c r="B2671" s="8">
        <v>45998</v>
      </c>
      <c r="C2671">
        <f t="shared" si="41"/>
        <v>2025</v>
      </c>
      <c r="D2671" t="s">
        <v>53</v>
      </c>
      <c r="E2671" t="s">
        <v>66</v>
      </c>
      <c r="F2671" t="s">
        <v>38</v>
      </c>
      <c r="G2671" t="b">
        <v>0</v>
      </c>
      <c r="H2671">
        <v>0</v>
      </c>
      <c r="I2671">
        <v>3</v>
      </c>
      <c r="J2671" t="s">
        <v>54</v>
      </c>
      <c r="K2671" s="5">
        <v>13019</v>
      </c>
      <c r="L2671" t="s">
        <v>124</v>
      </c>
      <c r="M2671" t="s">
        <v>50</v>
      </c>
      <c r="N2671">
        <v>60</v>
      </c>
      <c r="O2671">
        <v>0</v>
      </c>
      <c r="P2671">
        <v>2</v>
      </c>
      <c r="Q2671" t="s">
        <v>62</v>
      </c>
      <c r="R2671" s="5">
        <v>141250</v>
      </c>
      <c r="S2671">
        <v>6.42</v>
      </c>
      <c r="T2671" s="5">
        <v>33069.269999999997</v>
      </c>
      <c r="U2671">
        <v>52</v>
      </c>
      <c r="V2671" t="s">
        <v>29</v>
      </c>
      <c r="W2671" s="5">
        <v>1250</v>
      </c>
      <c r="X2671" s="5">
        <f>Table1[[#This Row],[Attendance]]*Table1[[#This Row],[Average Ticket Price]]</f>
        <v>16273750</v>
      </c>
      <c r="Y2671" s="5" t="s">
        <v>683</v>
      </c>
    </row>
    <row r="2672" spans="1:25" x14ac:dyDescent="0.25">
      <c r="A2672" t="s">
        <v>234</v>
      </c>
      <c r="B2672" s="8">
        <v>45480</v>
      </c>
      <c r="C2672">
        <f t="shared" si="41"/>
        <v>2024</v>
      </c>
      <c r="D2672" t="s">
        <v>53</v>
      </c>
      <c r="E2672" t="s">
        <v>66</v>
      </c>
      <c r="F2672" t="s">
        <v>44</v>
      </c>
      <c r="G2672" t="b">
        <v>1</v>
      </c>
      <c r="H2672">
        <v>5</v>
      </c>
      <c r="I2672">
        <v>0</v>
      </c>
      <c r="J2672" t="s">
        <v>25</v>
      </c>
      <c r="K2672" s="5">
        <v>11323</v>
      </c>
      <c r="L2672" t="s">
        <v>95</v>
      </c>
      <c r="M2672" t="s">
        <v>27</v>
      </c>
      <c r="N2672">
        <v>92</v>
      </c>
      <c r="O2672">
        <v>0</v>
      </c>
      <c r="P2672">
        <v>0</v>
      </c>
      <c r="Q2672" t="s">
        <v>41</v>
      </c>
      <c r="R2672" s="5">
        <v>47045</v>
      </c>
      <c r="S2672">
        <v>8.23</v>
      </c>
      <c r="T2672" s="5">
        <v>116174.27</v>
      </c>
      <c r="U2672">
        <v>43</v>
      </c>
      <c r="V2672" t="s">
        <v>42</v>
      </c>
      <c r="W2672" s="5">
        <v>1750</v>
      </c>
      <c r="X2672" s="5">
        <f>Table1[[#This Row],[Attendance]]*Table1[[#This Row],[Average Ticket Price]]</f>
        <v>19815250</v>
      </c>
      <c r="Y2672" s="5" t="s">
        <v>683</v>
      </c>
    </row>
    <row r="2673" spans="1:25" x14ac:dyDescent="0.25">
      <c r="A2673" t="s">
        <v>335</v>
      </c>
      <c r="B2673" s="8">
        <v>45662</v>
      </c>
      <c r="C2673">
        <f t="shared" si="41"/>
        <v>2025</v>
      </c>
      <c r="D2673" t="s">
        <v>22</v>
      </c>
      <c r="E2673" t="s">
        <v>37</v>
      </c>
      <c r="F2673" t="s">
        <v>44</v>
      </c>
      <c r="G2673" t="b">
        <v>0</v>
      </c>
      <c r="H2673">
        <v>4</v>
      </c>
      <c r="I2673">
        <v>3</v>
      </c>
      <c r="J2673" t="s">
        <v>25</v>
      </c>
      <c r="K2673" s="5">
        <v>41799</v>
      </c>
      <c r="L2673" t="s">
        <v>139</v>
      </c>
      <c r="M2673" t="s">
        <v>27</v>
      </c>
      <c r="N2673">
        <v>72</v>
      </c>
      <c r="O2673">
        <v>1</v>
      </c>
      <c r="P2673">
        <v>0</v>
      </c>
      <c r="Q2673" t="s">
        <v>46</v>
      </c>
      <c r="R2673" s="5">
        <v>42783</v>
      </c>
      <c r="S2673">
        <v>3.79</v>
      </c>
      <c r="T2673" s="5">
        <v>135376.09</v>
      </c>
      <c r="U2673">
        <v>29</v>
      </c>
      <c r="V2673" t="s">
        <v>29</v>
      </c>
      <c r="W2673" s="5">
        <v>1500</v>
      </c>
      <c r="X2673" s="5">
        <f>Table1[[#This Row],[Attendance]]*Table1[[#This Row],[Average Ticket Price]]</f>
        <v>62698500</v>
      </c>
      <c r="Y2673" s="5" t="s">
        <v>683</v>
      </c>
    </row>
    <row r="2674" spans="1:25" x14ac:dyDescent="0.25">
      <c r="A2674" t="s">
        <v>543</v>
      </c>
      <c r="B2674" s="8">
        <v>45377</v>
      </c>
      <c r="C2674">
        <f t="shared" si="41"/>
        <v>2024</v>
      </c>
      <c r="D2674" t="s">
        <v>69</v>
      </c>
      <c r="E2674" t="s">
        <v>23</v>
      </c>
      <c r="F2674" t="s">
        <v>24</v>
      </c>
      <c r="G2674" t="b">
        <v>1</v>
      </c>
      <c r="H2674">
        <v>5</v>
      </c>
      <c r="I2674">
        <v>3</v>
      </c>
      <c r="J2674" t="s">
        <v>25</v>
      </c>
      <c r="K2674" s="5">
        <v>47042</v>
      </c>
      <c r="L2674" t="s">
        <v>353</v>
      </c>
      <c r="M2674" t="s">
        <v>27</v>
      </c>
      <c r="N2674">
        <v>28</v>
      </c>
      <c r="O2674">
        <v>0</v>
      </c>
      <c r="P2674">
        <v>1</v>
      </c>
      <c r="Q2674" t="s">
        <v>46</v>
      </c>
      <c r="R2674" s="5">
        <v>21589</v>
      </c>
      <c r="S2674">
        <v>1.0900000000000001</v>
      </c>
      <c r="T2674" s="5">
        <v>25529.46</v>
      </c>
      <c r="U2674">
        <v>43</v>
      </c>
      <c r="V2674" t="s">
        <v>29</v>
      </c>
      <c r="W2674" s="5">
        <v>2000</v>
      </c>
      <c r="X2674" s="5">
        <f>Table1[[#This Row],[Attendance]]*Table1[[#This Row],[Average Ticket Price]]</f>
        <v>94084000</v>
      </c>
      <c r="Y2674" s="5" t="s">
        <v>683</v>
      </c>
    </row>
    <row r="2675" spans="1:25" x14ac:dyDescent="0.25">
      <c r="A2675" t="s">
        <v>589</v>
      </c>
      <c r="B2675" s="8">
        <v>45696</v>
      </c>
      <c r="C2675">
        <f t="shared" si="41"/>
        <v>2025</v>
      </c>
      <c r="D2675" t="s">
        <v>31</v>
      </c>
      <c r="E2675" t="s">
        <v>37</v>
      </c>
      <c r="F2675" t="s">
        <v>44</v>
      </c>
      <c r="G2675" t="b">
        <v>1</v>
      </c>
      <c r="H2675">
        <v>3</v>
      </c>
      <c r="I2675">
        <v>1</v>
      </c>
      <c r="J2675" t="s">
        <v>25</v>
      </c>
      <c r="K2675" s="5">
        <v>38673</v>
      </c>
      <c r="L2675" t="s">
        <v>308</v>
      </c>
      <c r="M2675" t="s">
        <v>50</v>
      </c>
      <c r="N2675">
        <v>91</v>
      </c>
      <c r="O2675">
        <v>0</v>
      </c>
      <c r="P2675">
        <v>0</v>
      </c>
      <c r="Q2675" t="s">
        <v>51</v>
      </c>
      <c r="R2675" s="5">
        <v>41474</v>
      </c>
      <c r="S2675">
        <v>6.52</v>
      </c>
      <c r="T2675" s="5">
        <v>154858.66</v>
      </c>
      <c r="U2675">
        <v>51</v>
      </c>
      <c r="V2675" t="s">
        <v>29</v>
      </c>
      <c r="W2675" s="5">
        <v>1000</v>
      </c>
      <c r="X2675" s="5">
        <f>Table1[[#This Row],[Attendance]]*Table1[[#This Row],[Average Ticket Price]]</f>
        <v>38673000</v>
      </c>
      <c r="Y2675" s="5" t="s">
        <v>683</v>
      </c>
    </row>
    <row r="2676" spans="1:25" x14ac:dyDescent="0.25">
      <c r="A2676" t="s">
        <v>378</v>
      </c>
      <c r="B2676" s="8">
        <v>45866</v>
      </c>
      <c r="C2676">
        <f t="shared" si="41"/>
        <v>2025</v>
      </c>
      <c r="D2676" t="s">
        <v>69</v>
      </c>
      <c r="E2676" t="s">
        <v>66</v>
      </c>
      <c r="F2676" t="s">
        <v>24</v>
      </c>
      <c r="G2676" t="b">
        <v>0</v>
      </c>
      <c r="H2676">
        <v>3</v>
      </c>
      <c r="I2676">
        <v>4</v>
      </c>
      <c r="J2676" t="s">
        <v>54</v>
      </c>
      <c r="K2676" s="5">
        <v>13457</v>
      </c>
      <c r="L2676" t="s">
        <v>334</v>
      </c>
      <c r="M2676" t="s">
        <v>61</v>
      </c>
      <c r="N2676">
        <v>13</v>
      </c>
      <c r="O2676">
        <v>2</v>
      </c>
      <c r="P2676">
        <v>0</v>
      </c>
      <c r="Q2676" t="s">
        <v>46</v>
      </c>
      <c r="R2676" s="5">
        <v>14713</v>
      </c>
      <c r="S2676">
        <v>9.0399999999999991</v>
      </c>
      <c r="T2676" s="5">
        <v>77298.13</v>
      </c>
      <c r="U2676">
        <v>55</v>
      </c>
      <c r="V2676" t="s">
        <v>29</v>
      </c>
      <c r="W2676" s="5">
        <v>2250</v>
      </c>
      <c r="X2676" s="5">
        <f>Table1[[#This Row],[Attendance]]*Table1[[#This Row],[Average Ticket Price]]</f>
        <v>30278250</v>
      </c>
      <c r="Y2676" s="5" t="s">
        <v>683</v>
      </c>
    </row>
    <row r="2677" spans="1:25" x14ac:dyDescent="0.25">
      <c r="A2677" t="s">
        <v>114</v>
      </c>
      <c r="B2677" s="8">
        <v>45676</v>
      </c>
      <c r="C2677">
        <f t="shared" si="41"/>
        <v>2025</v>
      </c>
      <c r="D2677" t="s">
        <v>36</v>
      </c>
      <c r="E2677" t="s">
        <v>83</v>
      </c>
      <c r="F2677" t="s">
        <v>44</v>
      </c>
      <c r="G2677" t="b">
        <v>0</v>
      </c>
      <c r="H2677">
        <v>0</v>
      </c>
      <c r="I2677">
        <v>3</v>
      </c>
      <c r="J2677" t="s">
        <v>54</v>
      </c>
      <c r="K2677" s="5">
        <v>41321</v>
      </c>
      <c r="L2677" t="s">
        <v>424</v>
      </c>
      <c r="M2677" t="s">
        <v>27</v>
      </c>
      <c r="N2677">
        <v>81</v>
      </c>
      <c r="O2677">
        <v>1</v>
      </c>
      <c r="P2677">
        <v>1</v>
      </c>
      <c r="Q2677" t="s">
        <v>28</v>
      </c>
      <c r="R2677" s="5">
        <v>21161</v>
      </c>
      <c r="S2677">
        <v>4.8499999999999996</v>
      </c>
      <c r="T2677" s="5">
        <v>176056.75</v>
      </c>
      <c r="U2677">
        <v>30</v>
      </c>
      <c r="V2677" t="s">
        <v>42</v>
      </c>
      <c r="W2677" s="5">
        <v>1250</v>
      </c>
      <c r="X2677" s="5">
        <f>Table1[[#This Row],[Attendance]]*Table1[[#This Row],[Average Ticket Price]]</f>
        <v>51651250</v>
      </c>
      <c r="Y2677" s="5" t="s">
        <v>683</v>
      </c>
    </row>
    <row r="2678" spans="1:25" x14ac:dyDescent="0.25">
      <c r="A2678" t="s">
        <v>491</v>
      </c>
      <c r="B2678" s="8">
        <v>45653</v>
      </c>
      <c r="C2678">
        <f t="shared" si="41"/>
        <v>2024</v>
      </c>
      <c r="D2678" t="s">
        <v>53</v>
      </c>
      <c r="E2678" t="s">
        <v>32</v>
      </c>
      <c r="F2678" t="s">
        <v>24</v>
      </c>
      <c r="G2678" t="b">
        <v>1</v>
      </c>
      <c r="H2678">
        <v>3</v>
      </c>
      <c r="I2678">
        <v>1</v>
      </c>
      <c r="J2678" t="s">
        <v>25</v>
      </c>
      <c r="K2678" s="5">
        <v>20324</v>
      </c>
      <c r="L2678" t="s">
        <v>331</v>
      </c>
      <c r="M2678" t="s">
        <v>50</v>
      </c>
      <c r="N2678">
        <v>27</v>
      </c>
      <c r="O2678">
        <v>0</v>
      </c>
      <c r="P2678">
        <v>0</v>
      </c>
      <c r="Q2678" t="s">
        <v>46</v>
      </c>
      <c r="R2678" s="5">
        <v>64868</v>
      </c>
      <c r="S2678">
        <v>6.24</v>
      </c>
      <c r="T2678" s="5">
        <v>37139.160000000003</v>
      </c>
      <c r="U2678">
        <v>54</v>
      </c>
      <c r="V2678" t="s">
        <v>42</v>
      </c>
      <c r="W2678" s="5">
        <v>1250</v>
      </c>
      <c r="X2678" s="5">
        <f>Table1[[#This Row],[Attendance]]*Table1[[#This Row],[Average Ticket Price]]</f>
        <v>25405000</v>
      </c>
      <c r="Y2678" s="5" t="s">
        <v>683</v>
      </c>
    </row>
    <row r="2679" spans="1:25" x14ac:dyDescent="0.25">
      <c r="A2679" t="s">
        <v>360</v>
      </c>
      <c r="B2679" s="8">
        <v>45428</v>
      </c>
      <c r="C2679">
        <f t="shared" si="41"/>
        <v>2024</v>
      </c>
      <c r="D2679" t="s">
        <v>89</v>
      </c>
      <c r="E2679" t="s">
        <v>72</v>
      </c>
      <c r="F2679" t="s">
        <v>38</v>
      </c>
      <c r="G2679" t="b">
        <v>1</v>
      </c>
      <c r="H2679">
        <v>2</v>
      </c>
      <c r="I2679">
        <v>4</v>
      </c>
      <c r="J2679" t="s">
        <v>54</v>
      </c>
      <c r="K2679" s="5">
        <v>46613</v>
      </c>
      <c r="L2679" t="s">
        <v>198</v>
      </c>
      <c r="M2679" t="s">
        <v>50</v>
      </c>
      <c r="N2679">
        <v>84</v>
      </c>
      <c r="O2679">
        <v>0</v>
      </c>
      <c r="P2679">
        <v>1</v>
      </c>
      <c r="Q2679" t="s">
        <v>87</v>
      </c>
      <c r="R2679" s="5">
        <v>149104</v>
      </c>
      <c r="S2679">
        <v>7.63</v>
      </c>
      <c r="T2679" s="5">
        <v>156405.41</v>
      </c>
      <c r="U2679">
        <v>45</v>
      </c>
      <c r="V2679" t="s">
        <v>152</v>
      </c>
      <c r="W2679" s="5">
        <v>750</v>
      </c>
      <c r="X2679" s="5">
        <f>Table1[[#This Row],[Attendance]]*Table1[[#This Row],[Average Ticket Price]]</f>
        <v>34959750</v>
      </c>
      <c r="Y2679" s="5" t="s">
        <v>683</v>
      </c>
    </row>
    <row r="2680" spans="1:25" x14ac:dyDescent="0.25">
      <c r="A2680" t="s">
        <v>617</v>
      </c>
      <c r="B2680" s="8">
        <v>45492</v>
      </c>
      <c r="C2680">
        <f t="shared" si="41"/>
        <v>2024</v>
      </c>
      <c r="D2680" t="s">
        <v>22</v>
      </c>
      <c r="E2680" t="s">
        <v>48</v>
      </c>
      <c r="F2680" t="s">
        <v>44</v>
      </c>
      <c r="G2680" t="b">
        <v>1</v>
      </c>
      <c r="H2680">
        <v>5</v>
      </c>
      <c r="I2680">
        <v>2</v>
      </c>
      <c r="J2680" t="s">
        <v>25</v>
      </c>
      <c r="K2680" s="5">
        <v>18238</v>
      </c>
      <c r="L2680" t="s">
        <v>231</v>
      </c>
      <c r="M2680" t="s">
        <v>34</v>
      </c>
      <c r="N2680">
        <v>85</v>
      </c>
      <c r="O2680">
        <v>0</v>
      </c>
      <c r="P2680">
        <v>1</v>
      </c>
      <c r="Q2680" t="s">
        <v>62</v>
      </c>
      <c r="R2680" s="5">
        <v>90498</v>
      </c>
      <c r="S2680">
        <v>4.1500000000000004</v>
      </c>
      <c r="T2680" s="5">
        <v>203670.86</v>
      </c>
      <c r="U2680">
        <v>61</v>
      </c>
      <c r="V2680" t="s">
        <v>42</v>
      </c>
      <c r="W2680" s="5">
        <v>750</v>
      </c>
      <c r="X2680" s="5">
        <f>Table1[[#This Row],[Attendance]]*Table1[[#This Row],[Average Ticket Price]]</f>
        <v>13678500</v>
      </c>
      <c r="Y2680" s="5" t="s">
        <v>683</v>
      </c>
    </row>
    <row r="2681" spans="1:25" x14ac:dyDescent="0.25">
      <c r="A2681" t="s">
        <v>324</v>
      </c>
      <c r="B2681" s="8">
        <v>45998</v>
      </c>
      <c r="C2681">
        <f t="shared" si="41"/>
        <v>2025</v>
      </c>
      <c r="D2681" t="s">
        <v>89</v>
      </c>
      <c r="E2681" t="s">
        <v>37</v>
      </c>
      <c r="F2681" t="s">
        <v>38</v>
      </c>
      <c r="G2681" t="b">
        <v>0</v>
      </c>
      <c r="H2681">
        <v>0</v>
      </c>
      <c r="I2681">
        <v>1</v>
      </c>
      <c r="J2681" t="s">
        <v>54</v>
      </c>
      <c r="K2681" s="5">
        <v>49768</v>
      </c>
      <c r="L2681" t="s">
        <v>112</v>
      </c>
      <c r="M2681" t="s">
        <v>50</v>
      </c>
      <c r="N2681">
        <v>31</v>
      </c>
      <c r="O2681">
        <v>0</v>
      </c>
      <c r="P2681">
        <v>2</v>
      </c>
      <c r="Q2681" t="s">
        <v>51</v>
      </c>
      <c r="R2681" s="5">
        <v>96889</v>
      </c>
      <c r="S2681">
        <v>0.98</v>
      </c>
      <c r="T2681" s="5">
        <v>43978.68</v>
      </c>
      <c r="U2681">
        <v>38</v>
      </c>
      <c r="V2681" t="s">
        <v>42</v>
      </c>
      <c r="W2681" s="5">
        <v>1500</v>
      </c>
      <c r="X2681" s="5">
        <f>Table1[[#This Row],[Attendance]]*Table1[[#This Row],[Average Ticket Price]]</f>
        <v>74652000</v>
      </c>
      <c r="Y2681" s="5" t="s">
        <v>683</v>
      </c>
    </row>
    <row r="2682" spans="1:25" x14ac:dyDescent="0.25">
      <c r="A2682" t="s">
        <v>217</v>
      </c>
      <c r="B2682" s="8">
        <v>45982</v>
      </c>
      <c r="C2682">
        <f t="shared" si="41"/>
        <v>2025</v>
      </c>
      <c r="D2682" t="s">
        <v>36</v>
      </c>
      <c r="E2682" t="s">
        <v>98</v>
      </c>
      <c r="F2682" t="s">
        <v>44</v>
      </c>
      <c r="G2682" t="b">
        <v>1</v>
      </c>
      <c r="H2682">
        <v>4</v>
      </c>
      <c r="I2682">
        <v>1</v>
      </c>
      <c r="J2682" t="s">
        <v>25</v>
      </c>
      <c r="K2682" s="5">
        <v>27108</v>
      </c>
      <c r="L2682" t="s">
        <v>176</v>
      </c>
      <c r="M2682" t="s">
        <v>34</v>
      </c>
      <c r="N2682">
        <v>29</v>
      </c>
      <c r="O2682">
        <v>0</v>
      </c>
      <c r="P2682">
        <v>0</v>
      </c>
      <c r="Q2682" t="s">
        <v>28</v>
      </c>
      <c r="R2682" s="5">
        <v>75124</v>
      </c>
      <c r="S2682">
        <v>2.33</v>
      </c>
      <c r="T2682" s="5">
        <v>83560.679999999993</v>
      </c>
      <c r="U2682">
        <v>24</v>
      </c>
      <c r="V2682" t="s">
        <v>29</v>
      </c>
      <c r="W2682" s="5">
        <v>1250</v>
      </c>
      <c r="X2682" s="5">
        <f>Table1[[#This Row],[Attendance]]*Table1[[#This Row],[Average Ticket Price]]</f>
        <v>33885000</v>
      </c>
      <c r="Y2682" s="5" t="s">
        <v>683</v>
      </c>
    </row>
    <row r="2683" spans="1:25" x14ac:dyDescent="0.25">
      <c r="A2683" t="s">
        <v>464</v>
      </c>
      <c r="B2683" s="8">
        <v>45728</v>
      </c>
      <c r="C2683">
        <f t="shared" si="41"/>
        <v>2025</v>
      </c>
      <c r="D2683" t="s">
        <v>31</v>
      </c>
      <c r="E2683" t="s">
        <v>98</v>
      </c>
      <c r="F2683" t="s">
        <v>44</v>
      </c>
      <c r="G2683" t="b">
        <v>0</v>
      </c>
      <c r="H2683">
        <v>3</v>
      </c>
      <c r="I2683">
        <v>3</v>
      </c>
      <c r="J2683" t="s">
        <v>39</v>
      </c>
      <c r="K2683" s="5">
        <v>41972</v>
      </c>
      <c r="L2683" t="s">
        <v>261</v>
      </c>
      <c r="M2683" t="s">
        <v>34</v>
      </c>
      <c r="N2683">
        <v>29</v>
      </c>
      <c r="O2683">
        <v>0</v>
      </c>
      <c r="P2683">
        <v>1</v>
      </c>
      <c r="Q2683" t="s">
        <v>81</v>
      </c>
      <c r="R2683" s="5">
        <v>37483</v>
      </c>
      <c r="S2683">
        <v>8.7200000000000006</v>
      </c>
      <c r="T2683" s="5">
        <v>105229.39</v>
      </c>
      <c r="U2683">
        <v>52</v>
      </c>
      <c r="V2683" t="s">
        <v>42</v>
      </c>
      <c r="W2683" s="5">
        <v>2250</v>
      </c>
      <c r="X2683" s="5">
        <f>Table1[[#This Row],[Attendance]]*Table1[[#This Row],[Average Ticket Price]]</f>
        <v>94437000</v>
      </c>
      <c r="Y2683" s="5" t="s">
        <v>683</v>
      </c>
    </row>
    <row r="2684" spans="1:25" x14ac:dyDescent="0.25">
      <c r="A2684" t="s">
        <v>311</v>
      </c>
      <c r="B2684" s="8">
        <v>45836</v>
      </c>
      <c r="C2684">
        <f t="shared" si="41"/>
        <v>2025</v>
      </c>
      <c r="D2684" t="s">
        <v>77</v>
      </c>
      <c r="E2684" t="s">
        <v>66</v>
      </c>
      <c r="F2684" t="s">
        <v>24</v>
      </c>
      <c r="G2684" t="b">
        <v>0</v>
      </c>
      <c r="H2684">
        <v>5</v>
      </c>
      <c r="I2684">
        <v>1</v>
      </c>
      <c r="J2684" t="s">
        <v>25</v>
      </c>
      <c r="K2684" s="5">
        <v>50889</v>
      </c>
      <c r="L2684" t="s">
        <v>251</v>
      </c>
      <c r="M2684" t="s">
        <v>27</v>
      </c>
      <c r="N2684">
        <v>45</v>
      </c>
      <c r="O2684">
        <v>2</v>
      </c>
      <c r="P2684">
        <v>2</v>
      </c>
      <c r="Q2684" t="s">
        <v>28</v>
      </c>
      <c r="R2684" s="5">
        <v>104578</v>
      </c>
      <c r="S2684">
        <v>5.34</v>
      </c>
      <c r="T2684" s="5">
        <v>36397.51</v>
      </c>
      <c r="U2684">
        <v>61</v>
      </c>
      <c r="V2684" t="s">
        <v>42</v>
      </c>
      <c r="W2684" s="5">
        <v>500</v>
      </c>
      <c r="X2684" s="5">
        <f>Table1[[#This Row],[Attendance]]*Table1[[#This Row],[Average Ticket Price]]</f>
        <v>25444500</v>
      </c>
      <c r="Y2684" s="5" t="s">
        <v>683</v>
      </c>
    </row>
    <row r="2685" spans="1:25" x14ac:dyDescent="0.25">
      <c r="A2685" t="s">
        <v>508</v>
      </c>
      <c r="B2685" s="8">
        <v>45384</v>
      </c>
      <c r="C2685">
        <f t="shared" si="41"/>
        <v>2024</v>
      </c>
      <c r="D2685" t="s">
        <v>36</v>
      </c>
      <c r="E2685" t="s">
        <v>72</v>
      </c>
      <c r="F2685" t="s">
        <v>44</v>
      </c>
      <c r="G2685" t="b">
        <v>0</v>
      </c>
      <c r="H2685">
        <v>5</v>
      </c>
      <c r="I2685">
        <v>0</v>
      </c>
      <c r="J2685" t="s">
        <v>25</v>
      </c>
      <c r="K2685" s="5">
        <v>20623</v>
      </c>
      <c r="L2685" t="s">
        <v>178</v>
      </c>
      <c r="M2685" t="s">
        <v>34</v>
      </c>
      <c r="N2685">
        <v>11</v>
      </c>
      <c r="O2685">
        <v>2</v>
      </c>
      <c r="P2685">
        <v>0</v>
      </c>
      <c r="Q2685" t="s">
        <v>62</v>
      </c>
      <c r="R2685" s="5">
        <v>33872</v>
      </c>
      <c r="S2685">
        <v>1.45</v>
      </c>
      <c r="T2685" s="5">
        <v>118407.37</v>
      </c>
      <c r="U2685">
        <v>48</v>
      </c>
      <c r="V2685" t="s">
        <v>42</v>
      </c>
      <c r="W2685" s="5">
        <v>1250</v>
      </c>
      <c r="X2685" s="5">
        <f>Table1[[#This Row],[Attendance]]*Table1[[#This Row],[Average Ticket Price]]</f>
        <v>25778750</v>
      </c>
      <c r="Y2685" s="5" t="s">
        <v>683</v>
      </c>
    </row>
    <row r="2686" spans="1:25" x14ac:dyDescent="0.25">
      <c r="A2686" t="s">
        <v>374</v>
      </c>
      <c r="B2686" s="8">
        <v>45741</v>
      </c>
      <c r="C2686">
        <f t="shared" si="41"/>
        <v>2025</v>
      </c>
      <c r="D2686" t="s">
        <v>22</v>
      </c>
      <c r="E2686" t="s">
        <v>32</v>
      </c>
      <c r="F2686" t="s">
        <v>44</v>
      </c>
      <c r="G2686" t="b">
        <v>1</v>
      </c>
      <c r="H2686">
        <v>0</v>
      </c>
      <c r="I2686">
        <v>1</v>
      </c>
      <c r="J2686" t="s">
        <v>54</v>
      </c>
      <c r="K2686" s="5">
        <v>33042</v>
      </c>
      <c r="L2686" t="s">
        <v>26</v>
      </c>
      <c r="M2686" t="s">
        <v>61</v>
      </c>
      <c r="N2686">
        <v>78</v>
      </c>
      <c r="O2686">
        <v>1</v>
      </c>
      <c r="P2686">
        <v>2</v>
      </c>
      <c r="Q2686" t="s">
        <v>62</v>
      </c>
      <c r="R2686" s="5">
        <v>6131</v>
      </c>
      <c r="S2686">
        <v>8.83</v>
      </c>
      <c r="T2686" s="5">
        <v>51332.31</v>
      </c>
      <c r="U2686">
        <v>45</v>
      </c>
      <c r="V2686" t="s">
        <v>42</v>
      </c>
      <c r="W2686" s="5">
        <v>1250</v>
      </c>
      <c r="X2686" s="5">
        <f>Table1[[#This Row],[Attendance]]*Table1[[#This Row],[Average Ticket Price]]</f>
        <v>41302500</v>
      </c>
      <c r="Y2686" s="5" t="s">
        <v>683</v>
      </c>
    </row>
    <row r="2687" spans="1:25" x14ac:dyDescent="0.25">
      <c r="A2687" t="s">
        <v>304</v>
      </c>
      <c r="B2687" s="8">
        <v>45646</v>
      </c>
      <c r="C2687">
        <f t="shared" si="41"/>
        <v>2024</v>
      </c>
      <c r="D2687" t="s">
        <v>22</v>
      </c>
      <c r="E2687" t="s">
        <v>48</v>
      </c>
      <c r="F2687" t="s">
        <v>24</v>
      </c>
      <c r="G2687" t="b">
        <v>0</v>
      </c>
      <c r="H2687">
        <v>2</v>
      </c>
      <c r="I2687">
        <v>1</v>
      </c>
      <c r="J2687" t="s">
        <v>25</v>
      </c>
      <c r="K2687" s="5">
        <v>32017</v>
      </c>
      <c r="L2687" t="s">
        <v>316</v>
      </c>
      <c r="M2687" t="s">
        <v>34</v>
      </c>
      <c r="N2687">
        <v>32</v>
      </c>
      <c r="O2687">
        <v>1</v>
      </c>
      <c r="P2687">
        <v>1</v>
      </c>
      <c r="Q2687" t="s">
        <v>46</v>
      </c>
      <c r="R2687" s="5">
        <v>6794</v>
      </c>
      <c r="S2687">
        <v>4.78</v>
      </c>
      <c r="T2687" s="5">
        <v>62386.98</v>
      </c>
      <c r="U2687">
        <v>25</v>
      </c>
      <c r="V2687" t="s">
        <v>42</v>
      </c>
      <c r="W2687" s="5">
        <v>500</v>
      </c>
      <c r="X2687" s="5">
        <f>Table1[[#This Row],[Attendance]]*Table1[[#This Row],[Average Ticket Price]]</f>
        <v>16008500</v>
      </c>
      <c r="Y2687" s="5" t="s">
        <v>683</v>
      </c>
    </row>
    <row r="2688" spans="1:25" x14ac:dyDescent="0.25">
      <c r="A2688" t="s">
        <v>539</v>
      </c>
      <c r="B2688" s="8">
        <v>45589</v>
      </c>
      <c r="C2688">
        <f t="shared" si="41"/>
        <v>2024</v>
      </c>
      <c r="D2688" t="s">
        <v>22</v>
      </c>
      <c r="E2688" t="s">
        <v>32</v>
      </c>
      <c r="F2688" t="s">
        <v>24</v>
      </c>
      <c r="G2688" t="b">
        <v>1</v>
      </c>
      <c r="H2688">
        <v>2</v>
      </c>
      <c r="I2688">
        <v>1</v>
      </c>
      <c r="J2688" t="s">
        <v>25</v>
      </c>
      <c r="K2688" s="5">
        <v>41074</v>
      </c>
      <c r="L2688" t="s">
        <v>195</v>
      </c>
      <c r="M2688" t="s">
        <v>50</v>
      </c>
      <c r="N2688">
        <v>24</v>
      </c>
      <c r="O2688">
        <v>0</v>
      </c>
      <c r="P2688">
        <v>0</v>
      </c>
      <c r="Q2688" t="s">
        <v>51</v>
      </c>
      <c r="R2688" s="5">
        <v>71966</v>
      </c>
      <c r="S2688">
        <v>4.78</v>
      </c>
      <c r="T2688" s="5">
        <v>230557.46</v>
      </c>
      <c r="U2688">
        <v>21</v>
      </c>
      <c r="V2688" t="s">
        <v>42</v>
      </c>
      <c r="W2688" s="5">
        <v>750</v>
      </c>
      <c r="X2688" s="5">
        <f>Table1[[#This Row],[Attendance]]*Table1[[#This Row],[Average Ticket Price]]</f>
        <v>30805500</v>
      </c>
      <c r="Y2688" s="5" t="s">
        <v>683</v>
      </c>
    </row>
    <row r="2689" spans="1:25" x14ac:dyDescent="0.25">
      <c r="A2689" t="s">
        <v>447</v>
      </c>
      <c r="B2689" s="8">
        <v>45312</v>
      </c>
      <c r="C2689">
        <f t="shared" si="41"/>
        <v>2024</v>
      </c>
      <c r="D2689" t="s">
        <v>36</v>
      </c>
      <c r="E2689" t="s">
        <v>83</v>
      </c>
      <c r="F2689" t="s">
        <v>38</v>
      </c>
      <c r="G2689" t="b">
        <v>1</v>
      </c>
      <c r="H2689">
        <v>5</v>
      </c>
      <c r="I2689">
        <v>4</v>
      </c>
      <c r="J2689" t="s">
        <v>25</v>
      </c>
      <c r="K2689" s="5">
        <v>15457</v>
      </c>
      <c r="L2689" t="s">
        <v>121</v>
      </c>
      <c r="M2689" t="s">
        <v>50</v>
      </c>
      <c r="N2689">
        <v>44</v>
      </c>
      <c r="O2689">
        <v>1</v>
      </c>
      <c r="P2689">
        <v>1</v>
      </c>
      <c r="Q2689" t="s">
        <v>41</v>
      </c>
      <c r="R2689" s="5">
        <v>24135</v>
      </c>
      <c r="S2689">
        <v>3.49</v>
      </c>
      <c r="T2689" s="5">
        <v>176150.88</v>
      </c>
      <c r="U2689">
        <v>24</v>
      </c>
      <c r="V2689" t="s">
        <v>29</v>
      </c>
      <c r="W2689" s="5">
        <v>1500</v>
      </c>
      <c r="X2689" s="5">
        <f>Table1[[#This Row],[Attendance]]*Table1[[#This Row],[Average Ticket Price]]</f>
        <v>23185500</v>
      </c>
      <c r="Y2689" s="5" t="s">
        <v>683</v>
      </c>
    </row>
    <row r="2690" spans="1:25" x14ac:dyDescent="0.25">
      <c r="A2690" t="s">
        <v>628</v>
      </c>
      <c r="B2690" s="8">
        <v>45341</v>
      </c>
      <c r="C2690">
        <f t="shared" si="41"/>
        <v>2024</v>
      </c>
      <c r="D2690" t="s">
        <v>89</v>
      </c>
      <c r="E2690" t="s">
        <v>37</v>
      </c>
      <c r="F2690" t="s">
        <v>38</v>
      </c>
      <c r="G2690" t="b">
        <v>0</v>
      </c>
      <c r="H2690">
        <v>2</v>
      </c>
      <c r="I2690">
        <v>2</v>
      </c>
      <c r="J2690" t="s">
        <v>39</v>
      </c>
      <c r="K2690" s="5">
        <v>8019</v>
      </c>
      <c r="L2690" t="s">
        <v>111</v>
      </c>
      <c r="M2690" t="s">
        <v>61</v>
      </c>
      <c r="N2690">
        <v>17</v>
      </c>
      <c r="O2690">
        <v>0</v>
      </c>
      <c r="P2690">
        <v>2</v>
      </c>
      <c r="Q2690" t="s">
        <v>41</v>
      </c>
      <c r="R2690" s="5">
        <v>134157</v>
      </c>
      <c r="S2690">
        <v>2.62</v>
      </c>
      <c r="T2690" s="5">
        <v>224187.09</v>
      </c>
      <c r="U2690">
        <v>61</v>
      </c>
      <c r="V2690" t="s">
        <v>29</v>
      </c>
      <c r="W2690" s="5">
        <v>1500</v>
      </c>
      <c r="X2690" s="5">
        <f>Table1[[#This Row],[Attendance]]*Table1[[#This Row],[Average Ticket Price]]</f>
        <v>12028500</v>
      </c>
      <c r="Y2690" s="5" t="s">
        <v>683</v>
      </c>
    </row>
    <row r="2691" spans="1:25" x14ac:dyDescent="0.25">
      <c r="A2691" t="s">
        <v>134</v>
      </c>
      <c r="B2691" s="8">
        <v>45621</v>
      </c>
      <c r="C2691">
        <f t="shared" ref="C2691:C2754" si="42">YEAR(B2691)</f>
        <v>2024</v>
      </c>
      <c r="D2691" t="s">
        <v>69</v>
      </c>
      <c r="E2691" t="s">
        <v>83</v>
      </c>
      <c r="F2691" t="s">
        <v>38</v>
      </c>
      <c r="G2691" t="b">
        <v>0</v>
      </c>
      <c r="H2691">
        <v>2</v>
      </c>
      <c r="I2691">
        <v>3</v>
      </c>
      <c r="J2691" t="s">
        <v>54</v>
      </c>
      <c r="K2691" s="5">
        <v>6108</v>
      </c>
      <c r="L2691" t="s">
        <v>174</v>
      </c>
      <c r="M2691" t="s">
        <v>50</v>
      </c>
      <c r="N2691">
        <v>94</v>
      </c>
      <c r="O2691">
        <v>0</v>
      </c>
      <c r="P2691">
        <v>0</v>
      </c>
      <c r="Q2691" t="s">
        <v>51</v>
      </c>
      <c r="R2691" s="5">
        <v>68995</v>
      </c>
      <c r="S2691">
        <v>1.04</v>
      </c>
      <c r="T2691" s="5">
        <v>55845.01</v>
      </c>
      <c r="U2691">
        <v>39</v>
      </c>
      <c r="V2691" t="s">
        <v>42</v>
      </c>
      <c r="W2691" s="5">
        <v>1500</v>
      </c>
      <c r="X2691" s="5">
        <f>Table1[[#This Row],[Attendance]]*Table1[[#This Row],[Average Ticket Price]]</f>
        <v>9162000</v>
      </c>
      <c r="Y2691" s="5" t="s">
        <v>683</v>
      </c>
    </row>
    <row r="2692" spans="1:25" x14ac:dyDescent="0.25">
      <c r="A2692" t="s">
        <v>396</v>
      </c>
      <c r="B2692" s="8">
        <v>45594</v>
      </c>
      <c r="C2692">
        <f t="shared" si="42"/>
        <v>2024</v>
      </c>
      <c r="D2692" t="s">
        <v>22</v>
      </c>
      <c r="E2692" t="s">
        <v>32</v>
      </c>
      <c r="F2692" t="s">
        <v>24</v>
      </c>
      <c r="G2692" t="b">
        <v>1</v>
      </c>
      <c r="H2692">
        <v>2</v>
      </c>
      <c r="I2692">
        <v>3</v>
      </c>
      <c r="J2692" t="s">
        <v>54</v>
      </c>
      <c r="K2692" s="5">
        <v>50775</v>
      </c>
      <c r="L2692" t="s">
        <v>176</v>
      </c>
      <c r="M2692" t="s">
        <v>50</v>
      </c>
      <c r="N2692">
        <v>48</v>
      </c>
      <c r="O2692">
        <v>0</v>
      </c>
      <c r="P2692">
        <v>0</v>
      </c>
      <c r="Q2692" t="s">
        <v>62</v>
      </c>
      <c r="R2692" s="5">
        <v>8850</v>
      </c>
      <c r="S2692">
        <v>7.5</v>
      </c>
      <c r="T2692" s="5">
        <v>165709.19</v>
      </c>
      <c r="U2692">
        <v>31</v>
      </c>
      <c r="V2692" t="s">
        <v>29</v>
      </c>
      <c r="W2692" s="5">
        <v>1500</v>
      </c>
      <c r="X2692" s="5">
        <f>Table1[[#This Row],[Attendance]]*Table1[[#This Row],[Average Ticket Price]]</f>
        <v>76162500</v>
      </c>
      <c r="Y2692" s="5" t="s">
        <v>683</v>
      </c>
    </row>
    <row r="2693" spans="1:25" x14ac:dyDescent="0.25">
      <c r="A2693" t="s">
        <v>158</v>
      </c>
      <c r="B2693" s="8">
        <v>45383</v>
      </c>
      <c r="C2693">
        <f t="shared" si="42"/>
        <v>2024</v>
      </c>
      <c r="D2693" t="s">
        <v>69</v>
      </c>
      <c r="E2693" t="s">
        <v>32</v>
      </c>
      <c r="F2693" t="s">
        <v>24</v>
      </c>
      <c r="G2693" t="b">
        <v>0</v>
      </c>
      <c r="H2693">
        <v>3</v>
      </c>
      <c r="I2693">
        <v>3</v>
      </c>
      <c r="J2693" t="s">
        <v>39</v>
      </c>
      <c r="K2693" s="5">
        <v>54993</v>
      </c>
      <c r="L2693" t="s">
        <v>67</v>
      </c>
      <c r="M2693" t="s">
        <v>61</v>
      </c>
      <c r="N2693">
        <v>15</v>
      </c>
      <c r="O2693">
        <v>0</v>
      </c>
      <c r="P2693">
        <v>0</v>
      </c>
      <c r="Q2693" t="s">
        <v>41</v>
      </c>
      <c r="R2693" s="5">
        <v>135357</v>
      </c>
      <c r="S2693">
        <v>2.73</v>
      </c>
      <c r="T2693" s="5">
        <v>30554.81</v>
      </c>
      <c r="U2693">
        <v>49</v>
      </c>
      <c r="V2693" t="s">
        <v>42</v>
      </c>
      <c r="W2693" s="5">
        <v>1750</v>
      </c>
      <c r="X2693" s="5">
        <f>Table1[[#This Row],[Attendance]]*Table1[[#This Row],[Average Ticket Price]]</f>
        <v>96237750</v>
      </c>
      <c r="Y2693" s="5" t="s">
        <v>683</v>
      </c>
    </row>
    <row r="2694" spans="1:25" x14ac:dyDescent="0.25">
      <c r="A2694" t="s">
        <v>233</v>
      </c>
      <c r="B2694" s="8">
        <v>45854</v>
      </c>
      <c r="C2694">
        <f t="shared" si="42"/>
        <v>2025</v>
      </c>
      <c r="D2694" t="s">
        <v>89</v>
      </c>
      <c r="E2694" t="s">
        <v>23</v>
      </c>
      <c r="F2694" t="s">
        <v>24</v>
      </c>
      <c r="G2694" t="b">
        <v>0</v>
      </c>
      <c r="H2694">
        <v>4</v>
      </c>
      <c r="I2694">
        <v>3</v>
      </c>
      <c r="J2694" t="s">
        <v>25</v>
      </c>
      <c r="K2694" s="5">
        <v>47505</v>
      </c>
      <c r="L2694" t="s">
        <v>75</v>
      </c>
      <c r="M2694" t="s">
        <v>50</v>
      </c>
      <c r="N2694">
        <v>40</v>
      </c>
      <c r="O2694">
        <v>2</v>
      </c>
      <c r="P2694">
        <v>1</v>
      </c>
      <c r="Q2694" t="s">
        <v>81</v>
      </c>
      <c r="R2694" s="5">
        <v>100643</v>
      </c>
      <c r="S2694">
        <v>7.75</v>
      </c>
      <c r="T2694" s="5">
        <v>97344.76</v>
      </c>
      <c r="U2694">
        <v>59</v>
      </c>
      <c r="V2694" t="s">
        <v>42</v>
      </c>
      <c r="W2694" s="5">
        <v>500</v>
      </c>
      <c r="X2694" s="5">
        <f>Table1[[#This Row],[Attendance]]*Table1[[#This Row],[Average Ticket Price]]</f>
        <v>23752500</v>
      </c>
      <c r="Y2694" s="5" t="s">
        <v>683</v>
      </c>
    </row>
    <row r="2695" spans="1:25" x14ac:dyDescent="0.25">
      <c r="A2695" t="s">
        <v>441</v>
      </c>
      <c r="B2695" s="8">
        <v>45643</v>
      </c>
      <c r="C2695">
        <f t="shared" si="42"/>
        <v>2024</v>
      </c>
      <c r="D2695" t="s">
        <v>31</v>
      </c>
      <c r="E2695" t="s">
        <v>23</v>
      </c>
      <c r="F2695" t="s">
        <v>38</v>
      </c>
      <c r="G2695" t="b">
        <v>1</v>
      </c>
      <c r="H2695">
        <v>0</v>
      </c>
      <c r="I2695">
        <v>1</v>
      </c>
      <c r="J2695" t="s">
        <v>54</v>
      </c>
      <c r="K2695" s="5">
        <v>9244</v>
      </c>
      <c r="L2695" t="s">
        <v>124</v>
      </c>
      <c r="M2695" t="s">
        <v>34</v>
      </c>
      <c r="N2695">
        <v>42</v>
      </c>
      <c r="O2695">
        <v>2</v>
      </c>
      <c r="P2695">
        <v>0</v>
      </c>
      <c r="Q2695" t="s">
        <v>46</v>
      </c>
      <c r="R2695" s="5">
        <v>95920</v>
      </c>
      <c r="S2695">
        <v>7.27</v>
      </c>
      <c r="T2695" s="5">
        <v>220574.89</v>
      </c>
      <c r="U2695">
        <v>60</v>
      </c>
      <c r="V2695" t="s">
        <v>42</v>
      </c>
      <c r="W2695" s="5">
        <v>1500</v>
      </c>
      <c r="X2695" s="5">
        <f>Table1[[#This Row],[Attendance]]*Table1[[#This Row],[Average Ticket Price]]</f>
        <v>13866000</v>
      </c>
      <c r="Y2695" s="5" t="s">
        <v>683</v>
      </c>
    </row>
    <row r="2696" spans="1:25" x14ac:dyDescent="0.25">
      <c r="A2696" t="s">
        <v>314</v>
      </c>
      <c r="B2696" s="8">
        <v>45368</v>
      </c>
      <c r="C2696">
        <f t="shared" si="42"/>
        <v>2024</v>
      </c>
      <c r="D2696" t="s">
        <v>69</v>
      </c>
      <c r="E2696" t="s">
        <v>37</v>
      </c>
      <c r="F2696" t="s">
        <v>24</v>
      </c>
      <c r="G2696" t="b">
        <v>0</v>
      </c>
      <c r="H2696">
        <v>2</v>
      </c>
      <c r="I2696">
        <v>1</v>
      </c>
      <c r="J2696" t="s">
        <v>25</v>
      </c>
      <c r="K2696" s="5">
        <v>34416</v>
      </c>
      <c r="L2696" t="s">
        <v>57</v>
      </c>
      <c r="M2696" t="s">
        <v>61</v>
      </c>
      <c r="N2696">
        <v>10</v>
      </c>
      <c r="O2696">
        <v>0</v>
      </c>
      <c r="P2696">
        <v>0</v>
      </c>
      <c r="Q2696" t="s">
        <v>41</v>
      </c>
      <c r="R2696" s="5">
        <v>2958</v>
      </c>
      <c r="S2696">
        <v>6.91</v>
      </c>
      <c r="T2696" s="5">
        <v>6517.31</v>
      </c>
      <c r="U2696">
        <v>58</v>
      </c>
      <c r="V2696" t="s">
        <v>29</v>
      </c>
      <c r="W2696" s="5">
        <v>2500</v>
      </c>
      <c r="X2696" s="5">
        <f>Table1[[#This Row],[Attendance]]*Table1[[#This Row],[Average Ticket Price]]</f>
        <v>86040000</v>
      </c>
      <c r="Y2696" s="5" t="s">
        <v>683</v>
      </c>
    </row>
    <row r="2697" spans="1:25" x14ac:dyDescent="0.25">
      <c r="A2697" t="s">
        <v>35</v>
      </c>
      <c r="B2697" s="8">
        <v>45493</v>
      </c>
      <c r="C2697">
        <f t="shared" si="42"/>
        <v>2024</v>
      </c>
      <c r="D2697" t="s">
        <v>89</v>
      </c>
      <c r="E2697" t="s">
        <v>98</v>
      </c>
      <c r="F2697" t="s">
        <v>24</v>
      </c>
      <c r="G2697" t="b">
        <v>1</v>
      </c>
      <c r="H2697">
        <v>4</v>
      </c>
      <c r="I2697">
        <v>1</v>
      </c>
      <c r="J2697" t="s">
        <v>25</v>
      </c>
      <c r="K2697" s="5">
        <v>35517</v>
      </c>
      <c r="L2697" t="s">
        <v>93</v>
      </c>
      <c r="M2697" t="s">
        <v>61</v>
      </c>
      <c r="N2697">
        <v>30</v>
      </c>
      <c r="O2697">
        <v>2</v>
      </c>
      <c r="P2697">
        <v>1</v>
      </c>
      <c r="Q2697" t="s">
        <v>87</v>
      </c>
      <c r="R2697" s="5">
        <v>26024</v>
      </c>
      <c r="S2697">
        <v>4.08</v>
      </c>
      <c r="T2697" s="5">
        <v>81305.73</v>
      </c>
      <c r="U2697">
        <v>45</v>
      </c>
      <c r="V2697" t="s">
        <v>42</v>
      </c>
      <c r="W2697" s="5">
        <v>1500</v>
      </c>
      <c r="X2697" s="5">
        <f>Table1[[#This Row],[Attendance]]*Table1[[#This Row],[Average Ticket Price]]</f>
        <v>53275500</v>
      </c>
      <c r="Y2697" s="5" t="s">
        <v>683</v>
      </c>
    </row>
    <row r="2698" spans="1:25" x14ac:dyDescent="0.25">
      <c r="A2698" t="s">
        <v>602</v>
      </c>
      <c r="B2698" s="8">
        <v>45400</v>
      </c>
      <c r="C2698">
        <f t="shared" si="42"/>
        <v>2024</v>
      </c>
      <c r="D2698" t="s">
        <v>77</v>
      </c>
      <c r="E2698" t="s">
        <v>98</v>
      </c>
      <c r="F2698" t="s">
        <v>38</v>
      </c>
      <c r="G2698" t="b">
        <v>1</v>
      </c>
      <c r="H2698">
        <v>1</v>
      </c>
      <c r="I2698">
        <v>1</v>
      </c>
      <c r="J2698" t="s">
        <v>39</v>
      </c>
      <c r="K2698" s="5">
        <v>52315</v>
      </c>
      <c r="L2698" t="s">
        <v>78</v>
      </c>
      <c r="M2698" t="s">
        <v>50</v>
      </c>
      <c r="N2698">
        <v>15</v>
      </c>
      <c r="O2698">
        <v>0</v>
      </c>
      <c r="P2698">
        <v>2</v>
      </c>
      <c r="Q2698" t="s">
        <v>87</v>
      </c>
      <c r="R2698" s="5">
        <v>144377</v>
      </c>
      <c r="S2698">
        <v>7.83</v>
      </c>
      <c r="T2698" s="5">
        <v>122059.86</v>
      </c>
      <c r="U2698">
        <v>41</v>
      </c>
      <c r="V2698" t="s">
        <v>29</v>
      </c>
      <c r="W2698" s="5">
        <v>1750</v>
      </c>
      <c r="X2698" s="5">
        <f>Table1[[#This Row],[Attendance]]*Table1[[#This Row],[Average Ticket Price]]</f>
        <v>91551250</v>
      </c>
      <c r="Y2698" s="5" t="s">
        <v>683</v>
      </c>
    </row>
    <row r="2699" spans="1:25" x14ac:dyDescent="0.25">
      <c r="A2699" t="s">
        <v>134</v>
      </c>
      <c r="B2699" s="8">
        <v>45399</v>
      </c>
      <c r="C2699">
        <f t="shared" si="42"/>
        <v>2024</v>
      </c>
      <c r="D2699" t="s">
        <v>53</v>
      </c>
      <c r="E2699" t="s">
        <v>66</v>
      </c>
      <c r="F2699" t="s">
        <v>24</v>
      </c>
      <c r="G2699" t="b">
        <v>0</v>
      </c>
      <c r="H2699">
        <v>4</v>
      </c>
      <c r="I2699">
        <v>2</v>
      </c>
      <c r="J2699" t="s">
        <v>25</v>
      </c>
      <c r="K2699" s="5">
        <v>12980</v>
      </c>
      <c r="L2699" t="s">
        <v>358</v>
      </c>
      <c r="M2699" t="s">
        <v>27</v>
      </c>
      <c r="N2699">
        <v>23</v>
      </c>
      <c r="O2699">
        <v>0</v>
      </c>
      <c r="P2699">
        <v>2</v>
      </c>
      <c r="Q2699" t="s">
        <v>81</v>
      </c>
      <c r="R2699" s="5">
        <v>29144</v>
      </c>
      <c r="S2699">
        <v>7.13</v>
      </c>
      <c r="T2699" s="5">
        <v>189042.21</v>
      </c>
      <c r="U2699">
        <v>47</v>
      </c>
      <c r="V2699" t="s">
        <v>29</v>
      </c>
      <c r="W2699" s="5">
        <v>1250</v>
      </c>
      <c r="X2699" s="5">
        <f>Table1[[#This Row],[Attendance]]*Table1[[#This Row],[Average Ticket Price]]</f>
        <v>16225000</v>
      </c>
      <c r="Y2699" s="5" t="s">
        <v>683</v>
      </c>
    </row>
    <row r="2700" spans="1:25" x14ac:dyDescent="0.25">
      <c r="A2700" t="s">
        <v>186</v>
      </c>
      <c r="B2700" s="8">
        <v>45351</v>
      </c>
      <c r="C2700">
        <f t="shared" si="42"/>
        <v>2024</v>
      </c>
      <c r="D2700" t="s">
        <v>31</v>
      </c>
      <c r="E2700" t="s">
        <v>23</v>
      </c>
      <c r="F2700" t="s">
        <v>24</v>
      </c>
      <c r="G2700" t="b">
        <v>0</v>
      </c>
      <c r="H2700">
        <v>3</v>
      </c>
      <c r="I2700">
        <v>4</v>
      </c>
      <c r="J2700" t="s">
        <v>54</v>
      </c>
      <c r="K2700" s="5">
        <v>41616</v>
      </c>
      <c r="L2700" t="s">
        <v>161</v>
      </c>
      <c r="M2700" t="s">
        <v>50</v>
      </c>
      <c r="N2700">
        <v>74</v>
      </c>
      <c r="O2700">
        <v>0</v>
      </c>
      <c r="P2700">
        <v>0</v>
      </c>
      <c r="Q2700" t="s">
        <v>41</v>
      </c>
      <c r="R2700" s="5">
        <v>58866</v>
      </c>
      <c r="S2700">
        <v>1.29</v>
      </c>
      <c r="T2700" s="5">
        <v>2756.01</v>
      </c>
      <c r="U2700">
        <v>52</v>
      </c>
      <c r="V2700" t="s">
        <v>42</v>
      </c>
      <c r="W2700" s="5">
        <v>2000</v>
      </c>
      <c r="X2700" s="5">
        <f>Table1[[#This Row],[Attendance]]*Table1[[#This Row],[Average Ticket Price]]</f>
        <v>83232000</v>
      </c>
      <c r="Y2700" s="5" t="s">
        <v>683</v>
      </c>
    </row>
    <row r="2701" spans="1:25" x14ac:dyDescent="0.25">
      <c r="A2701" t="s">
        <v>140</v>
      </c>
      <c r="B2701" s="8">
        <v>45828</v>
      </c>
      <c r="C2701">
        <f t="shared" si="42"/>
        <v>2025</v>
      </c>
      <c r="D2701" t="s">
        <v>69</v>
      </c>
      <c r="E2701" t="s">
        <v>98</v>
      </c>
      <c r="F2701" t="s">
        <v>44</v>
      </c>
      <c r="G2701" t="b">
        <v>1</v>
      </c>
      <c r="H2701">
        <v>1</v>
      </c>
      <c r="I2701">
        <v>4</v>
      </c>
      <c r="J2701" t="s">
        <v>54</v>
      </c>
      <c r="K2701" s="5">
        <v>9144</v>
      </c>
      <c r="L2701" t="s">
        <v>261</v>
      </c>
      <c r="M2701" t="s">
        <v>61</v>
      </c>
      <c r="N2701">
        <v>68</v>
      </c>
      <c r="O2701">
        <v>0</v>
      </c>
      <c r="P2701">
        <v>1</v>
      </c>
      <c r="Q2701" t="s">
        <v>62</v>
      </c>
      <c r="R2701" s="5">
        <v>50446</v>
      </c>
      <c r="S2701">
        <v>2.85</v>
      </c>
      <c r="T2701" s="5">
        <v>26773.54</v>
      </c>
      <c r="U2701">
        <v>49</v>
      </c>
      <c r="V2701" t="s">
        <v>29</v>
      </c>
      <c r="W2701" s="5">
        <v>2000</v>
      </c>
      <c r="X2701" s="5">
        <f>Table1[[#This Row],[Attendance]]*Table1[[#This Row],[Average Ticket Price]]</f>
        <v>18288000</v>
      </c>
      <c r="Y2701" s="5" t="s">
        <v>683</v>
      </c>
    </row>
    <row r="2702" spans="1:25" x14ac:dyDescent="0.25">
      <c r="A2702" t="s">
        <v>226</v>
      </c>
      <c r="B2702" s="8">
        <v>45787</v>
      </c>
      <c r="C2702">
        <f t="shared" si="42"/>
        <v>2025</v>
      </c>
      <c r="D2702" t="s">
        <v>69</v>
      </c>
      <c r="E2702" t="s">
        <v>72</v>
      </c>
      <c r="F2702" t="s">
        <v>44</v>
      </c>
      <c r="G2702" t="b">
        <v>0</v>
      </c>
      <c r="H2702">
        <v>2</v>
      </c>
      <c r="I2702">
        <v>4</v>
      </c>
      <c r="J2702" t="s">
        <v>54</v>
      </c>
      <c r="K2702" s="5">
        <v>11296</v>
      </c>
      <c r="L2702" t="s">
        <v>141</v>
      </c>
      <c r="M2702" t="s">
        <v>61</v>
      </c>
      <c r="N2702">
        <v>33</v>
      </c>
      <c r="O2702">
        <v>0</v>
      </c>
      <c r="P2702">
        <v>0</v>
      </c>
      <c r="Q2702" t="s">
        <v>46</v>
      </c>
      <c r="R2702" s="5">
        <v>33006</v>
      </c>
      <c r="S2702">
        <v>3.65</v>
      </c>
      <c r="T2702" s="5">
        <v>48493.22</v>
      </c>
      <c r="U2702">
        <v>62</v>
      </c>
      <c r="V2702" t="s">
        <v>29</v>
      </c>
      <c r="W2702" s="5">
        <v>1500</v>
      </c>
      <c r="X2702" s="5">
        <f>Table1[[#This Row],[Attendance]]*Table1[[#This Row],[Average Ticket Price]]</f>
        <v>16944000</v>
      </c>
      <c r="Y2702" s="5" t="s">
        <v>683</v>
      </c>
    </row>
    <row r="2703" spans="1:25" x14ac:dyDescent="0.25">
      <c r="A2703" t="s">
        <v>434</v>
      </c>
      <c r="B2703" s="8">
        <v>45799</v>
      </c>
      <c r="C2703">
        <f t="shared" si="42"/>
        <v>2025</v>
      </c>
      <c r="D2703" t="s">
        <v>69</v>
      </c>
      <c r="E2703" t="s">
        <v>83</v>
      </c>
      <c r="F2703" t="s">
        <v>38</v>
      </c>
      <c r="G2703" t="b">
        <v>1</v>
      </c>
      <c r="H2703">
        <v>2</v>
      </c>
      <c r="I2703">
        <v>4</v>
      </c>
      <c r="J2703" t="s">
        <v>54</v>
      </c>
      <c r="K2703" s="5">
        <v>25205</v>
      </c>
      <c r="L2703" t="s">
        <v>424</v>
      </c>
      <c r="M2703" t="s">
        <v>61</v>
      </c>
      <c r="N2703">
        <v>81</v>
      </c>
      <c r="O2703">
        <v>1</v>
      </c>
      <c r="P2703">
        <v>0</v>
      </c>
      <c r="Q2703" t="s">
        <v>51</v>
      </c>
      <c r="R2703" s="5">
        <v>111023</v>
      </c>
      <c r="S2703">
        <v>3.87</v>
      </c>
      <c r="T2703" s="5">
        <v>24209.15</v>
      </c>
      <c r="U2703">
        <v>33</v>
      </c>
      <c r="V2703" t="s">
        <v>152</v>
      </c>
      <c r="W2703" s="5">
        <v>3000</v>
      </c>
      <c r="X2703" s="5">
        <f>Table1[[#This Row],[Attendance]]*Table1[[#This Row],[Average Ticket Price]]</f>
        <v>75615000</v>
      </c>
      <c r="Y2703" s="5" t="s">
        <v>683</v>
      </c>
    </row>
    <row r="2704" spans="1:25" x14ac:dyDescent="0.25">
      <c r="A2704" t="s">
        <v>541</v>
      </c>
      <c r="B2704" s="8">
        <v>45634</v>
      </c>
      <c r="C2704">
        <f t="shared" si="42"/>
        <v>2024</v>
      </c>
      <c r="D2704" t="s">
        <v>77</v>
      </c>
      <c r="E2704" t="s">
        <v>98</v>
      </c>
      <c r="F2704" t="s">
        <v>24</v>
      </c>
      <c r="G2704" t="b">
        <v>0</v>
      </c>
      <c r="H2704">
        <v>1</v>
      </c>
      <c r="I2704">
        <v>0</v>
      </c>
      <c r="J2704" t="s">
        <v>25</v>
      </c>
      <c r="K2704" s="5">
        <v>24102</v>
      </c>
      <c r="L2704" t="s">
        <v>67</v>
      </c>
      <c r="M2704" t="s">
        <v>27</v>
      </c>
      <c r="N2704">
        <v>95</v>
      </c>
      <c r="O2704">
        <v>1</v>
      </c>
      <c r="P2704">
        <v>2</v>
      </c>
      <c r="Q2704" t="s">
        <v>28</v>
      </c>
      <c r="R2704" s="5">
        <v>58887</v>
      </c>
      <c r="S2704">
        <v>2.99</v>
      </c>
      <c r="T2704" s="5">
        <v>161904.32000000001</v>
      </c>
      <c r="U2704">
        <v>35</v>
      </c>
      <c r="V2704" t="s">
        <v>42</v>
      </c>
      <c r="W2704" s="5">
        <v>750</v>
      </c>
      <c r="X2704" s="5">
        <f>Table1[[#This Row],[Attendance]]*Table1[[#This Row],[Average Ticket Price]]</f>
        <v>18076500</v>
      </c>
      <c r="Y2704" s="5" t="s">
        <v>683</v>
      </c>
    </row>
    <row r="2705" spans="1:25" x14ac:dyDescent="0.25">
      <c r="A2705" t="s">
        <v>530</v>
      </c>
      <c r="B2705" s="8">
        <v>45323</v>
      </c>
      <c r="C2705">
        <f t="shared" si="42"/>
        <v>2024</v>
      </c>
      <c r="D2705" t="s">
        <v>22</v>
      </c>
      <c r="E2705" t="s">
        <v>83</v>
      </c>
      <c r="F2705" t="s">
        <v>44</v>
      </c>
      <c r="G2705" t="b">
        <v>0</v>
      </c>
      <c r="H2705">
        <v>2</v>
      </c>
      <c r="I2705">
        <v>0</v>
      </c>
      <c r="J2705" t="s">
        <v>25</v>
      </c>
      <c r="K2705" s="5">
        <v>27628</v>
      </c>
      <c r="L2705" t="s">
        <v>322</v>
      </c>
      <c r="M2705" t="s">
        <v>34</v>
      </c>
      <c r="N2705">
        <v>88</v>
      </c>
      <c r="O2705">
        <v>0</v>
      </c>
      <c r="P2705">
        <v>0</v>
      </c>
      <c r="Q2705" t="s">
        <v>81</v>
      </c>
      <c r="R2705" s="5">
        <v>4042</v>
      </c>
      <c r="S2705">
        <v>9.42</v>
      </c>
      <c r="T2705" s="5">
        <v>7962.65</v>
      </c>
      <c r="U2705">
        <v>41</v>
      </c>
      <c r="V2705" t="s">
        <v>42</v>
      </c>
      <c r="W2705" s="5">
        <v>500</v>
      </c>
      <c r="X2705" s="5">
        <f>Table1[[#This Row],[Attendance]]*Table1[[#This Row],[Average Ticket Price]]</f>
        <v>13814000</v>
      </c>
      <c r="Y2705" s="5" t="s">
        <v>683</v>
      </c>
    </row>
    <row r="2706" spans="1:25" x14ac:dyDescent="0.25">
      <c r="A2706" t="s">
        <v>346</v>
      </c>
      <c r="B2706" s="8">
        <v>45708</v>
      </c>
      <c r="C2706">
        <f t="shared" si="42"/>
        <v>2025</v>
      </c>
      <c r="D2706" t="s">
        <v>77</v>
      </c>
      <c r="E2706" t="s">
        <v>72</v>
      </c>
      <c r="F2706" t="s">
        <v>24</v>
      </c>
      <c r="G2706" t="b">
        <v>1</v>
      </c>
      <c r="H2706">
        <v>5</v>
      </c>
      <c r="I2706">
        <v>4</v>
      </c>
      <c r="J2706" t="s">
        <v>25</v>
      </c>
      <c r="K2706" s="5">
        <v>21319</v>
      </c>
      <c r="L2706" t="s">
        <v>253</v>
      </c>
      <c r="M2706" t="s">
        <v>61</v>
      </c>
      <c r="N2706">
        <v>24</v>
      </c>
      <c r="O2706">
        <v>0</v>
      </c>
      <c r="P2706">
        <v>0</v>
      </c>
      <c r="Q2706" t="s">
        <v>46</v>
      </c>
      <c r="R2706" s="5">
        <v>104369</v>
      </c>
      <c r="S2706">
        <v>7.85</v>
      </c>
      <c r="T2706" s="5">
        <v>69462.789999999994</v>
      </c>
      <c r="U2706">
        <v>59</v>
      </c>
      <c r="V2706" t="s">
        <v>152</v>
      </c>
      <c r="W2706" s="5">
        <v>2000</v>
      </c>
      <c r="X2706" s="5">
        <f>Table1[[#This Row],[Attendance]]*Table1[[#This Row],[Average Ticket Price]]</f>
        <v>42638000</v>
      </c>
      <c r="Y2706" s="5" t="s">
        <v>683</v>
      </c>
    </row>
    <row r="2707" spans="1:25" x14ac:dyDescent="0.25">
      <c r="A2707" t="s">
        <v>150</v>
      </c>
      <c r="B2707" s="8">
        <v>45385</v>
      </c>
      <c r="C2707">
        <f t="shared" si="42"/>
        <v>2024</v>
      </c>
      <c r="D2707" t="s">
        <v>22</v>
      </c>
      <c r="E2707" t="s">
        <v>32</v>
      </c>
      <c r="F2707" t="s">
        <v>24</v>
      </c>
      <c r="G2707" t="b">
        <v>0</v>
      </c>
      <c r="H2707">
        <v>1</v>
      </c>
      <c r="I2707">
        <v>4</v>
      </c>
      <c r="J2707" t="s">
        <v>54</v>
      </c>
      <c r="K2707" s="5">
        <v>18481</v>
      </c>
      <c r="L2707" t="s">
        <v>118</v>
      </c>
      <c r="M2707" t="s">
        <v>27</v>
      </c>
      <c r="N2707">
        <v>26</v>
      </c>
      <c r="O2707">
        <v>1</v>
      </c>
      <c r="P2707">
        <v>0</v>
      </c>
      <c r="Q2707" t="s">
        <v>28</v>
      </c>
      <c r="R2707" s="5">
        <v>120258</v>
      </c>
      <c r="S2707">
        <v>0.82</v>
      </c>
      <c r="T2707" s="5">
        <v>162275.66</v>
      </c>
      <c r="U2707">
        <v>57</v>
      </c>
      <c r="V2707" t="s">
        <v>29</v>
      </c>
      <c r="W2707" s="5">
        <v>2000</v>
      </c>
      <c r="X2707" s="5">
        <f>Table1[[#This Row],[Attendance]]*Table1[[#This Row],[Average Ticket Price]]</f>
        <v>36962000</v>
      </c>
      <c r="Y2707" s="5" t="s">
        <v>683</v>
      </c>
    </row>
    <row r="2708" spans="1:25" x14ac:dyDescent="0.25">
      <c r="A2708" t="s">
        <v>470</v>
      </c>
      <c r="B2708" s="8">
        <v>45364</v>
      </c>
      <c r="C2708">
        <f t="shared" si="42"/>
        <v>2024</v>
      </c>
      <c r="D2708" t="s">
        <v>53</v>
      </c>
      <c r="E2708" t="s">
        <v>66</v>
      </c>
      <c r="F2708" t="s">
        <v>24</v>
      </c>
      <c r="G2708" t="b">
        <v>0</v>
      </c>
      <c r="H2708">
        <v>1</v>
      </c>
      <c r="I2708">
        <v>0</v>
      </c>
      <c r="J2708" t="s">
        <v>25</v>
      </c>
      <c r="K2708" s="5">
        <v>28265</v>
      </c>
      <c r="L2708" t="s">
        <v>208</v>
      </c>
      <c r="M2708" t="s">
        <v>61</v>
      </c>
      <c r="N2708">
        <v>38</v>
      </c>
      <c r="O2708">
        <v>1</v>
      </c>
      <c r="P2708">
        <v>1</v>
      </c>
      <c r="Q2708" t="s">
        <v>62</v>
      </c>
      <c r="R2708" s="5">
        <v>3344</v>
      </c>
      <c r="S2708">
        <v>5.99</v>
      </c>
      <c r="T2708" s="5">
        <v>213860.55</v>
      </c>
      <c r="U2708">
        <v>48</v>
      </c>
      <c r="V2708" t="s">
        <v>42</v>
      </c>
      <c r="W2708" s="5">
        <v>750</v>
      </c>
      <c r="X2708" s="5">
        <f>Table1[[#This Row],[Attendance]]*Table1[[#This Row],[Average Ticket Price]]</f>
        <v>21198750</v>
      </c>
      <c r="Y2708" s="5" t="s">
        <v>683</v>
      </c>
    </row>
    <row r="2709" spans="1:25" x14ac:dyDescent="0.25">
      <c r="A2709" t="s">
        <v>516</v>
      </c>
      <c r="B2709" s="8">
        <v>45941</v>
      </c>
      <c r="C2709">
        <f t="shared" si="42"/>
        <v>2025</v>
      </c>
      <c r="D2709" t="s">
        <v>97</v>
      </c>
      <c r="E2709" t="s">
        <v>98</v>
      </c>
      <c r="F2709" t="s">
        <v>24</v>
      </c>
      <c r="G2709" t="b">
        <v>1</v>
      </c>
      <c r="H2709">
        <v>2</v>
      </c>
      <c r="I2709">
        <v>2</v>
      </c>
      <c r="J2709" t="s">
        <v>39</v>
      </c>
      <c r="K2709" s="5">
        <v>33696</v>
      </c>
      <c r="L2709" t="s">
        <v>205</v>
      </c>
      <c r="M2709" t="s">
        <v>34</v>
      </c>
      <c r="N2709">
        <v>85</v>
      </c>
      <c r="O2709">
        <v>2</v>
      </c>
      <c r="P2709">
        <v>2</v>
      </c>
      <c r="Q2709" t="s">
        <v>81</v>
      </c>
      <c r="R2709" s="5">
        <v>24993</v>
      </c>
      <c r="S2709">
        <v>6.57</v>
      </c>
      <c r="T2709" s="5">
        <v>224269.28</v>
      </c>
      <c r="U2709">
        <v>33</v>
      </c>
      <c r="V2709" t="s">
        <v>29</v>
      </c>
      <c r="W2709" s="5">
        <v>1250</v>
      </c>
      <c r="X2709" s="5">
        <f>Table1[[#This Row],[Attendance]]*Table1[[#This Row],[Average Ticket Price]]</f>
        <v>42120000</v>
      </c>
      <c r="Y2709" s="5" t="s">
        <v>683</v>
      </c>
    </row>
    <row r="2710" spans="1:25" x14ac:dyDescent="0.25">
      <c r="A2710" t="s">
        <v>185</v>
      </c>
      <c r="B2710" s="8">
        <v>45551</v>
      </c>
      <c r="C2710">
        <f t="shared" si="42"/>
        <v>2024</v>
      </c>
      <c r="D2710" t="s">
        <v>22</v>
      </c>
      <c r="E2710" t="s">
        <v>66</v>
      </c>
      <c r="F2710" t="s">
        <v>44</v>
      </c>
      <c r="G2710" t="b">
        <v>0</v>
      </c>
      <c r="H2710">
        <v>0</v>
      </c>
      <c r="I2710">
        <v>2</v>
      </c>
      <c r="J2710" t="s">
        <v>54</v>
      </c>
      <c r="K2710" s="5">
        <v>17041</v>
      </c>
      <c r="L2710" t="s">
        <v>229</v>
      </c>
      <c r="M2710" t="s">
        <v>27</v>
      </c>
      <c r="N2710">
        <v>65</v>
      </c>
      <c r="O2710">
        <v>0</v>
      </c>
      <c r="P2710">
        <v>1</v>
      </c>
      <c r="Q2710" t="s">
        <v>41</v>
      </c>
      <c r="R2710" s="5">
        <v>24849</v>
      </c>
      <c r="S2710">
        <v>4.32</v>
      </c>
      <c r="T2710" s="5">
        <v>226252.04</v>
      </c>
      <c r="U2710">
        <v>52</v>
      </c>
      <c r="V2710" t="s">
        <v>42</v>
      </c>
      <c r="W2710" s="5">
        <v>500</v>
      </c>
      <c r="X2710" s="5">
        <f>Table1[[#This Row],[Attendance]]*Table1[[#This Row],[Average Ticket Price]]</f>
        <v>8520500</v>
      </c>
      <c r="Y2710" s="5" t="s">
        <v>683</v>
      </c>
    </row>
    <row r="2711" spans="1:25" x14ac:dyDescent="0.25">
      <c r="A2711" t="s">
        <v>222</v>
      </c>
      <c r="B2711" s="8">
        <v>45378</v>
      </c>
      <c r="C2711">
        <f t="shared" si="42"/>
        <v>2024</v>
      </c>
      <c r="D2711" t="s">
        <v>53</v>
      </c>
      <c r="E2711" t="s">
        <v>48</v>
      </c>
      <c r="F2711" t="s">
        <v>38</v>
      </c>
      <c r="G2711" t="b">
        <v>1</v>
      </c>
      <c r="H2711">
        <v>3</v>
      </c>
      <c r="I2711">
        <v>2</v>
      </c>
      <c r="J2711" t="s">
        <v>25</v>
      </c>
      <c r="K2711" s="5">
        <v>43813</v>
      </c>
      <c r="L2711" t="s">
        <v>159</v>
      </c>
      <c r="M2711" t="s">
        <v>61</v>
      </c>
      <c r="N2711">
        <v>79</v>
      </c>
      <c r="O2711">
        <v>1</v>
      </c>
      <c r="P2711">
        <v>2</v>
      </c>
      <c r="Q2711" t="s">
        <v>81</v>
      </c>
      <c r="R2711" s="5">
        <v>119403</v>
      </c>
      <c r="S2711">
        <v>2</v>
      </c>
      <c r="T2711" s="5">
        <v>76748.37</v>
      </c>
      <c r="U2711">
        <v>55</v>
      </c>
      <c r="V2711" t="s">
        <v>42</v>
      </c>
      <c r="W2711" s="5">
        <v>1250</v>
      </c>
      <c r="X2711" s="5">
        <f>Table1[[#This Row],[Attendance]]*Table1[[#This Row],[Average Ticket Price]]</f>
        <v>54766250</v>
      </c>
      <c r="Y2711" s="5" t="s">
        <v>683</v>
      </c>
    </row>
    <row r="2712" spans="1:25" x14ac:dyDescent="0.25">
      <c r="A2712" t="s">
        <v>522</v>
      </c>
      <c r="B2712" s="8">
        <v>45862</v>
      </c>
      <c r="C2712">
        <f t="shared" si="42"/>
        <v>2025</v>
      </c>
      <c r="D2712" t="s">
        <v>89</v>
      </c>
      <c r="E2712" t="s">
        <v>83</v>
      </c>
      <c r="F2712" t="s">
        <v>38</v>
      </c>
      <c r="G2712" t="b">
        <v>0</v>
      </c>
      <c r="H2712">
        <v>0</v>
      </c>
      <c r="I2712">
        <v>1</v>
      </c>
      <c r="J2712" t="s">
        <v>54</v>
      </c>
      <c r="K2712" s="5">
        <v>39927</v>
      </c>
      <c r="L2712" t="s">
        <v>215</v>
      </c>
      <c r="M2712" t="s">
        <v>61</v>
      </c>
      <c r="N2712">
        <v>82</v>
      </c>
      <c r="O2712">
        <v>0</v>
      </c>
      <c r="P2712">
        <v>0</v>
      </c>
      <c r="Q2712" t="s">
        <v>51</v>
      </c>
      <c r="R2712" s="5">
        <v>51654</v>
      </c>
      <c r="S2712">
        <v>3.28</v>
      </c>
      <c r="T2712" s="5">
        <v>120605.47</v>
      </c>
      <c r="U2712">
        <v>23</v>
      </c>
      <c r="V2712" t="s">
        <v>29</v>
      </c>
      <c r="W2712" s="5">
        <v>2000</v>
      </c>
      <c r="X2712" s="5">
        <f>Table1[[#This Row],[Attendance]]*Table1[[#This Row],[Average Ticket Price]]</f>
        <v>79854000</v>
      </c>
      <c r="Y2712" s="5" t="s">
        <v>683</v>
      </c>
    </row>
    <row r="2713" spans="1:25" x14ac:dyDescent="0.25">
      <c r="A2713" t="s">
        <v>653</v>
      </c>
      <c r="B2713" s="8">
        <v>45774</v>
      </c>
      <c r="C2713">
        <f t="shared" si="42"/>
        <v>2025</v>
      </c>
      <c r="D2713" t="s">
        <v>22</v>
      </c>
      <c r="E2713" t="s">
        <v>48</v>
      </c>
      <c r="F2713" t="s">
        <v>44</v>
      </c>
      <c r="G2713" t="b">
        <v>1</v>
      </c>
      <c r="H2713">
        <v>2</v>
      </c>
      <c r="I2713">
        <v>3</v>
      </c>
      <c r="J2713" t="s">
        <v>54</v>
      </c>
      <c r="K2713" s="5">
        <v>35368</v>
      </c>
      <c r="L2713" t="s">
        <v>358</v>
      </c>
      <c r="M2713" t="s">
        <v>61</v>
      </c>
      <c r="N2713">
        <v>47</v>
      </c>
      <c r="O2713">
        <v>0</v>
      </c>
      <c r="P2713">
        <v>0</v>
      </c>
      <c r="Q2713" t="s">
        <v>46</v>
      </c>
      <c r="R2713" s="5">
        <v>61660</v>
      </c>
      <c r="S2713">
        <v>4.38</v>
      </c>
      <c r="T2713" s="5">
        <v>228656.2</v>
      </c>
      <c r="U2713">
        <v>62</v>
      </c>
      <c r="V2713" t="s">
        <v>152</v>
      </c>
      <c r="W2713" s="5">
        <v>1500</v>
      </c>
      <c r="X2713" s="5">
        <f>Table1[[#This Row],[Attendance]]*Table1[[#This Row],[Average Ticket Price]]</f>
        <v>53052000</v>
      </c>
      <c r="Y2713" s="5" t="s">
        <v>683</v>
      </c>
    </row>
    <row r="2714" spans="1:25" x14ac:dyDescent="0.25">
      <c r="A2714" t="s">
        <v>361</v>
      </c>
      <c r="B2714" s="8">
        <v>45638</v>
      </c>
      <c r="C2714">
        <f t="shared" si="42"/>
        <v>2024</v>
      </c>
      <c r="D2714" t="s">
        <v>22</v>
      </c>
      <c r="E2714" t="s">
        <v>32</v>
      </c>
      <c r="F2714" t="s">
        <v>24</v>
      </c>
      <c r="G2714" t="b">
        <v>0</v>
      </c>
      <c r="H2714">
        <v>3</v>
      </c>
      <c r="I2714">
        <v>0</v>
      </c>
      <c r="J2714" t="s">
        <v>25</v>
      </c>
      <c r="K2714" s="5">
        <v>48503</v>
      </c>
      <c r="L2714" t="s">
        <v>26</v>
      </c>
      <c r="M2714" t="s">
        <v>27</v>
      </c>
      <c r="N2714">
        <v>68</v>
      </c>
      <c r="O2714">
        <v>0</v>
      </c>
      <c r="P2714">
        <v>0</v>
      </c>
      <c r="Q2714" t="s">
        <v>41</v>
      </c>
      <c r="R2714" s="5">
        <v>36159</v>
      </c>
      <c r="S2714">
        <v>6.1</v>
      </c>
      <c r="T2714" s="5">
        <v>78168.460000000006</v>
      </c>
      <c r="U2714">
        <v>61</v>
      </c>
      <c r="V2714" t="s">
        <v>29</v>
      </c>
      <c r="W2714" s="5">
        <v>1250</v>
      </c>
      <c r="X2714" s="5">
        <f>Table1[[#This Row],[Attendance]]*Table1[[#This Row],[Average Ticket Price]]</f>
        <v>60628750</v>
      </c>
      <c r="Y2714" s="5" t="s">
        <v>683</v>
      </c>
    </row>
    <row r="2715" spans="1:25" x14ac:dyDescent="0.25">
      <c r="A2715" t="s">
        <v>565</v>
      </c>
      <c r="B2715" s="8">
        <v>45632</v>
      </c>
      <c r="C2715">
        <f t="shared" si="42"/>
        <v>2024</v>
      </c>
      <c r="D2715" t="s">
        <v>69</v>
      </c>
      <c r="E2715" t="s">
        <v>98</v>
      </c>
      <c r="F2715" t="s">
        <v>44</v>
      </c>
      <c r="G2715" t="b">
        <v>1</v>
      </c>
      <c r="H2715">
        <v>0</v>
      </c>
      <c r="I2715">
        <v>0</v>
      </c>
      <c r="J2715" t="s">
        <v>39</v>
      </c>
      <c r="K2715" s="5">
        <v>42647</v>
      </c>
      <c r="L2715" t="s">
        <v>80</v>
      </c>
      <c r="M2715" t="s">
        <v>27</v>
      </c>
      <c r="N2715">
        <v>31</v>
      </c>
      <c r="O2715">
        <v>1</v>
      </c>
      <c r="P2715">
        <v>2</v>
      </c>
      <c r="Q2715" t="s">
        <v>62</v>
      </c>
      <c r="R2715" s="5">
        <v>62582</v>
      </c>
      <c r="S2715">
        <v>6.66</v>
      </c>
      <c r="T2715" s="5">
        <v>2143.4699999999998</v>
      </c>
      <c r="U2715">
        <v>26</v>
      </c>
      <c r="V2715" t="s">
        <v>42</v>
      </c>
      <c r="W2715" s="5">
        <v>1250</v>
      </c>
      <c r="X2715" s="5">
        <f>Table1[[#This Row],[Attendance]]*Table1[[#This Row],[Average Ticket Price]]</f>
        <v>53308750</v>
      </c>
      <c r="Y2715" s="5" t="s">
        <v>683</v>
      </c>
    </row>
    <row r="2716" spans="1:25" x14ac:dyDescent="0.25">
      <c r="A2716" t="s">
        <v>278</v>
      </c>
      <c r="B2716" s="8">
        <v>45349</v>
      </c>
      <c r="C2716">
        <f t="shared" si="42"/>
        <v>2024</v>
      </c>
      <c r="D2716" t="s">
        <v>89</v>
      </c>
      <c r="E2716" t="s">
        <v>48</v>
      </c>
      <c r="F2716" t="s">
        <v>44</v>
      </c>
      <c r="G2716" t="b">
        <v>1</v>
      </c>
      <c r="H2716">
        <v>1</v>
      </c>
      <c r="I2716">
        <v>0</v>
      </c>
      <c r="J2716" t="s">
        <v>25</v>
      </c>
      <c r="K2716" s="5">
        <v>51625</v>
      </c>
      <c r="L2716" t="s">
        <v>362</v>
      </c>
      <c r="M2716" t="s">
        <v>34</v>
      </c>
      <c r="N2716">
        <v>29</v>
      </c>
      <c r="O2716">
        <v>0</v>
      </c>
      <c r="P2716">
        <v>0</v>
      </c>
      <c r="Q2716" t="s">
        <v>28</v>
      </c>
      <c r="R2716" s="5">
        <v>34460</v>
      </c>
      <c r="S2716">
        <v>8.07</v>
      </c>
      <c r="T2716" s="5">
        <v>106649.43</v>
      </c>
      <c r="U2716">
        <v>64</v>
      </c>
      <c r="V2716" t="s">
        <v>29</v>
      </c>
      <c r="W2716" s="5">
        <v>500</v>
      </c>
      <c r="X2716" s="5">
        <f>Table1[[#This Row],[Attendance]]*Table1[[#This Row],[Average Ticket Price]]</f>
        <v>25812500</v>
      </c>
      <c r="Y2716" s="5" t="s">
        <v>683</v>
      </c>
    </row>
    <row r="2717" spans="1:25" x14ac:dyDescent="0.25">
      <c r="A2717" t="s">
        <v>461</v>
      </c>
      <c r="B2717" s="8">
        <v>45776</v>
      </c>
      <c r="C2717">
        <f t="shared" si="42"/>
        <v>2025</v>
      </c>
      <c r="D2717" t="s">
        <v>89</v>
      </c>
      <c r="E2717" t="s">
        <v>83</v>
      </c>
      <c r="F2717" t="s">
        <v>38</v>
      </c>
      <c r="G2717" t="b">
        <v>1</v>
      </c>
      <c r="H2717">
        <v>5</v>
      </c>
      <c r="I2717">
        <v>3</v>
      </c>
      <c r="J2717" t="s">
        <v>25</v>
      </c>
      <c r="K2717" s="5">
        <v>11232</v>
      </c>
      <c r="L2717" t="s">
        <v>238</v>
      </c>
      <c r="M2717" t="s">
        <v>34</v>
      </c>
      <c r="N2717">
        <v>56</v>
      </c>
      <c r="O2717">
        <v>1</v>
      </c>
      <c r="P2717">
        <v>1</v>
      </c>
      <c r="Q2717" t="s">
        <v>81</v>
      </c>
      <c r="R2717" s="5">
        <v>22285</v>
      </c>
      <c r="S2717">
        <v>8.24</v>
      </c>
      <c r="T2717" s="5">
        <v>101409.95</v>
      </c>
      <c r="U2717">
        <v>22</v>
      </c>
      <c r="V2717" t="s">
        <v>29</v>
      </c>
      <c r="W2717" s="5">
        <v>1250</v>
      </c>
      <c r="X2717" s="5">
        <f>Table1[[#This Row],[Attendance]]*Table1[[#This Row],[Average Ticket Price]]</f>
        <v>14040000</v>
      </c>
      <c r="Y2717" s="5" t="s">
        <v>683</v>
      </c>
    </row>
    <row r="2718" spans="1:25" x14ac:dyDescent="0.25">
      <c r="A2718" t="s">
        <v>71</v>
      </c>
      <c r="B2718" s="8">
        <v>45820</v>
      </c>
      <c r="C2718">
        <f t="shared" si="42"/>
        <v>2025</v>
      </c>
      <c r="D2718" t="s">
        <v>22</v>
      </c>
      <c r="E2718" t="s">
        <v>23</v>
      </c>
      <c r="F2718" t="s">
        <v>38</v>
      </c>
      <c r="G2718" t="b">
        <v>1</v>
      </c>
      <c r="H2718">
        <v>3</v>
      </c>
      <c r="I2718">
        <v>4</v>
      </c>
      <c r="J2718" t="s">
        <v>54</v>
      </c>
      <c r="K2718" s="5">
        <v>30572</v>
      </c>
      <c r="L2718" t="s">
        <v>261</v>
      </c>
      <c r="M2718" t="s">
        <v>61</v>
      </c>
      <c r="N2718">
        <v>52</v>
      </c>
      <c r="O2718">
        <v>0</v>
      </c>
      <c r="P2718">
        <v>1</v>
      </c>
      <c r="Q2718" t="s">
        <v>51</v>
      </c>
      <c r="R2718" s="5">
        <v>141512</v>
      </c>
      <c r="S2718">
        <v>4.75</v>
      </c>
      <c r="T2718" s="5">
        <v>36552.49</v>
      </c>
      <c r="U2718">
        <v>27</v>
      </c>
      <c r="V2718" t="s">
        <v>42</v>
      </c>
      <c r="W2718" s="5">
        <v>1750</v>
      </c>
      <c r="X2718" s="5">
        <f>Table1[[#This Row],[Attendance]]*Table1[[#This Row],[Average Ticket Price]]</f>
        <v>53501000</v>
      </c>
      <c r="Y2718" s="5" t="s">
        <v>683</v>
      </c>
    </row>
    <row r="2719" spans="1:25" x14ac:dyDescent="0.25">
      <c r="A2719" t="s">
        <v>600</v>
      </c>
      <c r="B2719" s="8">
        <v>45912</v>
      </c>
      <c r="C2719">
        <f t="shared" si="42"/>
        <v>2025</v>
      </c>
      <c r="D2719" t="s">
        <v>53</v>
      </c>
      <c r="E2719" t="s">
        <v>48</v>
      </c>
      <c r="F2719" t="s">
        <v>38</v>
      </c>
      <c r="G2719" t="b">
        <v>0</v>
      </c>
      <c r="H2719">
        <v>5</v>
      </c>
      <c r="I2719">
        <v>2</v>
      </c>
      <c r="J2719" t="s">
        <v>25</v>
      </c>
      <c r="K2719" s="5">
        <v>20929</v>
      </c>
      <c r="L2719" t="s">
        <v>331</v>
      </c>
      <c r="M2719" t="s">
        <v>27</v>
      </c>
      <c r="N2719">
        <v>22</v>
      </c>
      <c r="O2719">
        <v>2</v>
      </c>
      <c r="P2719">
        <v>0</v>
      </c>
      <c r="Q2719" t="s">
        <v>81</v>
      </c>
      <c r="R2719" s="5">
        <v>36458</v>
      </c>
      <c r="S2719">
        <v>3.7</v>
      </c>
      <c r="T2719" s="5">
        <v>93384.9</v>
      </c>
      <c r="U2719">
        <v>20</v>
      </c>
      <c r="V2719" t="s">
        <v>42</v>
      </c>
      <c r="W2719" s="5">
        <v>3000</v>
      </c>
      <c r="X2719" s="5">
        <f>Table1[[#This Row],[Attendance]]*Table1[[#This Row],[Average Ticket Price]]</f>
        <v>62787000</v>
      </c>
      <c r="Y2719" s="5" t="s">
        <v>683</v>
      </c>
    </row>
    <row r="2720" spans="1:25" x14ac:dyDescent="0.25">
      <c r="A2720" t="s">
        <v>187</v>
      </c>
      <c r="B2720" s="8">
        <v>45738</v>
      </c>
      <c r="C2720">
        <f t="shared" si="42"/>
        <v>2025</v>
      </c>
      <c r="D2720" t="s">
        <v>53</v>
      </c>
      <c r="E2720" t="s">
        <v>32</v>
      </c>
      <c r="F2720" t="s">
        <v>38</v>
      </c>
      <c r="G2720" t="b">
        <v>1</v>
      </c>
      <c r="H2720">
        <v>1</v>
      </c>
      <c r="I2720">
        <v>1</v>
      </c>
      <c r="J2720" t="s">
        <v>39</v>
      </c>
      <c r="K2720" s="5">
        <v>30018</v>
      </c>
      <c r="L2720" t="s">
        <v>141</v>
      </c>
      <c r="M2720" t="s">
        <v>50</v>
      </c>
      <c r="N2720">
        <v>33</v>
      </c>
      <c r="O2720">
        <v>1</v>
      </c>
      <c r="P2720">
        <v>0</v>
      </c>
      <c r="Q2720" t="s">
        <v>87</v>
      </c>
      <c r="R2720" s="5">
        <v>108496</v>
      </c>
      <c r="S2720">
        <v>2.04</v>
      </c>
      <c r="T2720" s="5">
        <v>135320.25</v>
      </c>
      <c r="U2720">
        <v>31</v>
      </c>
      <c r="V2720" t="s">
        <v>42</v>
      </c>
      <c r="W2720" s="5">
        <v>2250</v>
      </c>
      <c r="X2720" s="5">
        <f>Table1[[#This Row],[Attendance]]*Table1[[#This Row],[Average Ticket Price]]</f>
        <v>67540500</v>
      </c>
      <c r="Y2720" s="5" t="s">
        <v>683</v>
      </c>
    </row>
    <row r="2721" spans="1:25" x14ac:dyDescent="0.25">
      <c r="A2721" t="s">
        <v>517</v>
      </c>
      <c r="B2721" s="8">
        <v>45956</v>
      </c>
      <c r="C2721">
        <f t="shared" si="42"/>
        <v>2025</v>
      </c>
      <c r="D2721" t="s">
        <v>69</v>
      </c>
      <c r="E2721" t="s">
        <v>37</v>
      </c>
      <c r="F2721" t="s">
        <v>24</v>
      </c>
      <c r="G2721" t="b">
        <v>1</v>
      </c>
      <c r="H2721">
        <v>4</v>
      </c>
      <c r="I2721">
        <v>2</v>
      </c>
      <c r="J2721" t="s">
        <v>25</v>
      </c>
      <c r="K2721" s="5">
        <v>9026</v>
      </c>
      <c r="L2721" t="s">
        <v>176</v>
      </c>
      <c r="M2721" t="s">
        <v>50</v>
      </c>
      <c r="N2721">
        <v>68</v>
      </c>
      <c r="O2721">
        <v>0</v>
      </c>
      <c r="P2721">
        <v>0</v>
      </c>
      <c r="Q2721" t="s">
        <v>87</v>
      </c>
      <c r="R2721" s="5">
        <v>6840</v>
      </c>
      <c r="S2721">
        <v>3.07</v>
      </c>
      <c r="T2721" s="5">
        <v>142721.35</v>
      </c>
      <c r="U2721">
        <v>26</v>
      </c>
      <c r="V2721" t="s">
        <v>42</v>
      </c>
      <c r="W2721" s="5">
        <v>500</v>
      </c>
      <c r="X2721" s="5">
        <f>Table1[[#This Row],[Attendance]]*Table1[[#This Row],[Average Ticket Price]]</f>
        <v>4513000</v>
      </c>
      <c r="Y2721" s="5" t="s">
        <v>683</v>
      </c>
    </row>
    <row r="2722" spans="1:25" x14ac:dyDescent="0.25">
      <c r="A2722" t="s">
        <v>649</v>
      </c>
      <c r="B2722" s="8">
        <v>45728</v>
      </c>
      <c r="C2722">
        <f t="shared" si="42"/>
        <v>2025</v>
      </c>
      <c r="D2722" t="s">
        <v>53</v>
      </c>
      <c r="E2722" t="s">
        <v>66</v>
      </c>
      <c r="F2722" t="s">
        <v>24</v>
      </c>
      <c r="G2722" t="b">
        <v>1</v>
      </c>
      <c r="H2722">
        <v>5</v>
      </c>
      <c r="I2722">
        <v>1</v>
      </c>
      <c r="J2722" t="s">
        <v>25</v>
      </c>
      <c r="K2722" s="5">
        <v>45923</v>
      </c>
      <c r="L2722" t="s">
        <v>64</v>
      </c>
      <c r="M2722" t="s">
        <v>61</v>
      </c>
      <c r="N2722">
        <v>90</v>
      </c>
      <c r="O2722">
        <v>1</v>
      </c>
      <c r="P2722">
        <v>0</v>
      </c>
      <c r="Q2722" t="s">
        <v>51</v>
      </c>
      <c r="R2722" s="5">
        <v>77610</v>
      </c>
      <c r="S2722">
        <v>6.84</v>
      </c>
      <c r="T2722" s="5">
        <v>176384.62</v>
      </c>
      <c r="U2722">
        <v>26</v>
      </c>
      <c r="V2722" t="s">
        <v>42</v>
      </c>
      <c r="W2722" s="5">
        <v>2250</v>
      </c>
      <c r="X2722" s="5">
        <f>Table1[[#This Row],[Attendance]]*Table1[[#This Row],[Average Ticket Price]]</f>
        <v>103326750</v>
      </c>
      <c r="Y2722" s="5" t="s">
        <v>683</v>
      </c>
    </row>
    <row r="2723" spans="1:25" x14ac:dyDescent="0.25">
      <c r="A2723" t="s">
        <v>380</v>
      </c>
      <c r="B2723" s="8">
        <v>45304</v>
      </c>
      <c r="C2723">
        <f t="shared" si="42"/>
        <v>2024</v>
      </c>
      <c r="D2723" t="s">
        <v>22</v>
      </c>
      <c r="E2723" t="s">
        <v>23</v>
      </c>
      <c r="F2723" t="s">
        <v>24</v>
      </c>
      <c r="G2723" t="b">
        <v>1</v>
      </c>
      <c r="H2723">
        <v>5</v>
      </c>
      <c r="I2723">
        <v>2</v>
      </c>
      <c r="J2723" t="s">
        <v>25</v>
      </c>
      <c r="K2723" s="5">
        <v>24171</v>
      </c>
      <c r="L2723" t="s">
        <v>306</v>
      </c>
      <c r="M2723" t="s">
        <v>27</v>
      </c>
      <c r="N2723">
        <v>75</v>
      </c>
      <c r="O2723">
        <v>2</v>
      </c>
      <c r="P2723">
        <v>0</v>
      </c>
      <c r="Q2723" t="s">
        <v>81</v>
      </c>
      <c r="R2723" s="5">
        <v>113363</v>
      </c>
      <c r="S2723">
        <v>6.53</v>
      </c>
      <c r="T2723" s="5">
        <v>179722.59</v>
      </c>
      <c r="U2723">
        <v>55</v>
      </c>
      <c r="V2723" t="s">
        <v>42</v>
      </c>
      <c r="W2723" s="5">
        <v>2000</v>
      </c>
      <c r="X2723" s="5">
        <f>Table1[[#This Row],[Attendance]]*Table1[[#This Row],[Average Ticket Price]]</f>
        <v>48342000</v>
      </c>
      <c r="Y2723" s="5" t="s">
        <v>683</v>
      </c>
    </row>
    <row r="2724" spans="1:25" x14ac:dyDescent="0.25">
      <c r="A2724" t="s">
        <v>600</v>
      </c>
      <c r="B2724" s="8">
        <v>45835</v>
      </c>
      <c r="C2724">
        <f t="shared" si="42"/>
        <v>2025</v>
      </c>
      <c r="D2724" t="s">
        <v>69</v>
      </c>
      <c r="E2724" t="s">
        <v>66</v>
      </c>
      <c r="F2724" t="s">
        <v>44</v>
      </c>
      <c r="G2724" t="b">
        <v>0</v>
      </c>
      <c r="H2724">
        <v>4</v>
      </c>
      <c r="I2724">
        <v>3</v>
      </c>
      <c r="J2724" t="s">
        <v>25</v>
      </c>
      <c r="K2724" s="5">
        <v>30666</v>
      </c>
      <c r="L2724" t="s">
        <v>67</v>
      </c>
      <c r="M2724" t="s">
        <v>61</v>
      </c>
      <c r="N2724">
        <v>59</v>
      </c>
      <c r="O2724">
        <v>1</v>
      </c>
      <c r="P2724">
        <v>1</v>
      </c>
      <c r="Q2724" t="s">
        <v>81</v>
      </c>
      <c r="R2724" s="5">
        <v>119774</v>
      </c>
      <c r="S2724">
        <v>3.03</v>
      </c>
      <c r="T2724" s="5">
        <v>187971.66</v>
      </c>
      <c r="U2724">
        <v>62</v>
      </c>
      <c r="V2724" t="s">
        <v>42</v>
      </c>
      <c r="W2724" s="5">
        <v>2000</v>
      </c>
      <c r="X2724" s="5">
        <f>Table1[[#This Row],[Attendance]]*Table1[[#This Row],[Average Ticket Price]]</f>
        <v>61332000</v>
      </c>
      <c r="Y2724" s="5" t="s">
        <v>683</v>
      </c>
    </row>
    <row r="2725" spans="1:25" x14ac:dyDescent="0.25">
      <c r="A2725" t="s">
        <v>216</v>
      </c>
      <c r="B2725" s="8">
        <v>45787</v>
      </c>
      <c r="C2725">
        <f t="shared" si="42"/>
        <v>2025</v>
      </c>
      <c r="D2725" t="s">
        <v>53</v>
      </c>
      <c r="E2725" t="s">
        <v>32</v>
      </c>
      <c r="F2725" t="s">
        <v>44</v>
      </c>
      <c r="G2725" t="b">
        <v>1</v>
      </c>
      <c r="H2725">
        <v>4</v>
      </c>
      <c r="I2725">
        <v>0</v>
      </c>
      <c r="J2725" t="s">
        <v>25</v>
      </c>
      <c r="K2725" s="5">
        <v>32965</v>
      </c>
      <c r="L2725" t="s">
        <v>75</v>
      </c>
      <c r="M2725" t="s">
        <v>50</v>
      </c>
      <c r="N2725">
        <v>68</v>
      </c>
      <c r="O2725">
        <v>0</v>
      </c>
      <c r="P2725">
        <v>1</v>
      </c>
      <c r="Q2725" t="s">
        <v>28</v>
      </c>
      <c r="R2725" s="5">
        <v>5795</v>
      </c>
      <c r="S2725">
        <v>7.07</v>
      </c>
      <c r="T2725" s="5">
        <v>78486.009999999995</v>
      </c>
      <c r="U2725">
        <v>38</v>
      </c>
      <c r="V2725" t="s">
        <v>42</v>
      </c>
      <c r="W2725" s="5">
        <v>1500</v>
      </c>
      <c r="X2725" s="5">
        <f>Table1[[#This Row],[Attendance]]*Table1[[#This Row],[Average Ticket Price]]</f>
        <v>49447500</v>
      </c>
      <c r="Y2725" s="5" t="s">
        <v>683</v>
      </c>
    </row>
    <row r="2726" spans="1:25" x14ac:dyDescent="0.25">
      <c r="A2726" t="s">
        <v>182</v>
      </c>
      <c r="B2726" s="8">
        <v>45957</v>
      </c>
      <c r="C2726">
        <f t="shared" si="42"/>
        <v>2025</v>
      </c>
      <c r="D2726" t="s">
        <v>53</v>
      </c>
      <c r="E2726" t="s">
        <v>98</v>
      </c>
      <c r="F2726" t="s">
        <v>24</v>
      </c>
      <c r="G2726" t="b">
        <v>1</v>
      </c>
      <c r="H2726">
        <v>1</v>
      </c>
      <c r="I2726">
        <v>1</v>
      </c>
      <c r="J2726" t="s">
        <v>39</v>
      </c>
      <c r="K2726" s="5">
        <v>5788</v>
      </c>
      <c r="L2726" t="s">
        <v>93</v>
      </c>
      <c r="M2726" t="s">
        <v>34</v>
      </c>
      <c r="N2726">
        <v>27</v>
      </c>
      <c r="O2726">
        <v>0</v>
      </c>
      <c r="P2726">
        <v>1</v>
      </c>
      <c r="Q2726" t="s">
        <v>81</v>
      </c>
      <c r="R2726" s="5">
        <v>71988</v>
      </c>
      <c r="S2726">
        <v>2.2599999999999998</v>
      </c>
      <c r="T2726" s="5">
        <v>60592.47</v>
      </c>
      <c r="U2726">
        <v>58</v>
      </c>
      <c r="V2726" t="s">
        <v>42</v>
      </c>
      <c r="W2726" s="5">
        <v>1500</v>
      </c>
      <c r="X2726" s="5">
        <f>Table1[[#This Row],[Attendance]]*Table1[[#This Row],[Average Ticket Price]]</f>
        <v>8682000</v>
      </c>
      <c r="Y2726" s="5" t="s">
        <v>683</v>
      </c>
    </row>
    <row r="2727" spans="1:25" x14ac:dyDescent="0.25">
      <c r="A2727" t="s">
        <v>415</v>
      </c>
      <c r="B2727" s="8">
        <v>45404</v>
      </c>
      <c r="C2727">
        <f t="shared" si="42"/>
        <v>2024</v>
      </c>
      <c r="D2727" t="s">
        <v>77</v>
      </c>
      <c r="E2727" t="s">
        <v>37</v>
      </c>
      <c r="F2727" t="s">
        <v>24</v>
      </c>
      <c r="G2727" t="b">
        <v>0</v>
      </c>
      <c r="H2727">
        <v>0</v>
      </c>
      <c r="I2727">
        <v>3</v>
      </c>
      <c r="J2727" t="s">
        <v>54</v>
      </c>
      <c r="K2727" s="5">
        <v>35365</v>
      </c>
      <c r="L2727" t="s">
        <v>129</v>
      </c>
      <c r="M2727" t="s">
        <v>34</v>
      </c>
      <c r="N2727">
        <v>78</v>
      </c>
      <c r="O2727">
        <v>1</v>
      </c>
      <c r="P2727">
        <v>2</v>
      </c>
      <c r="Q2727" t="s">
        <v>51</v>
      </c>
      <c r="R2727" s="5">
        <v>30441</v>
      </c>
      <c r="S2727">
        <v>2.39</v>
      </c>
      <c r="T2727" s="5">
        <v>11441.76</v>
      </c>
      <c r="U2727">
        <v>21</v>
      </c>
      <c r="V2727" t="s">
        <v>29</v>
      </c>
      <c r="W2727" s="5">
        <v>1250</v>
      </c>
      <c r="X2727" s="5">
        <f>Table1[[#This Row],[Attendance]]*Table1[[#This Row],[Average Ticket Price]]</f>
        <v>44206250</v>
      </c>
      <c r="Y2727" s="5" t="s">
        <v>683</v>
      </c>
    </row>
    <row r="2728" spans="1:25" x14ac:dyDescent="0.25">
      <c r="A2728" t="s">
        <v>122</v>
      </c>
      <c r="B2728" s="8">
        <v>45968</v>
      </c>
      <c r="C2728">
        <f t="shared" si="42"/>
        <v>2025</v>
      </c>
      <c r="D2728" t="s">
        <v>22</v>
      </c>
      <c r="E2728" t="s">
        <v>98</v>
      </c>
      <c r="F2728" t="s">
        <v>44</v>
      </c>
      <c r="G2728" t="b">
        <v>1</v>
      </c>
      <c r="H2728">
        <v>2</v>
      </c>
      <c r="I2728">
        <v>3</v>
      </c>
      <c r="J2728" t="s">
        <v>54</v>
      </c>
      <c r="K2728" s="5">
        <v>38144</v>
      </c>
      <c r="L2728" t="s">
        <v>301</v>
      </c>
      <c r="M2728" t="s">
        <v>50</v>
      </c>
      <c r="N2728">
        <v>10</v>
      </c>
      <c r="O2728">
        <v>0</v>
      </c>
      <c r="P2728">
        <v>1</v>
      </c>
      <c r="Q2728" t="s">
        <v>62</v>
      </c>
      <c r="R2728" s="5">
        <v>148429</v>
      </c>
      <c r="S2728">
        <v>6.07</v>
      </c>
      <c r="T2728" s="5">
        <v>193738.34</v>
      </c>
      <c r="U2728">
        <v>35</v>
      </c>
      <c r="V2728" t="s">
        <v>42</v>
      </c>
      <c r="W2728" s="5">
        <v>750</v>
      </c>
      <c r="X2728" s="5">
        <f>Table1[[#This Row],[Attendance]]*Table1[[#This Row],[Average Ticket Price]]</f>
        <v>28608000</v>
      </c>
      <c r="Y2728" s="5" t="s">
        <v>683</v>
      </c>
    </row>
    <row r="2729" spans="1:25" x14ac:dyDescent="0.25">
      <c r="A2729" t="s">
        <v>412</v>
      </c>
      <c r="B2729" s="8">
        <v>45543</v>
      </c>
      <c r="C2729">
        <f t="shared" si="42"/>
        <v>2024</v>
      </c>
      <c r="D2729" t="s">
        <v>89</v>
      </c>
      <c r="E2729" t="s">
        <v>23</v>
      </c>
      <c r="F2729" t="s">
        <v>38</v>
      </c>
      <c r="G2729" t="b">
        <v>0</v>
      </c>
      <c r="H2729">
        <v>2</v>
      </c>
      <c r="I2729">
        <v>2</v>
      </c>
      <c r="J2729" t="s">
        <v>39</v>
      </c>
      <c r="K2729" s="5">
        <v>8193</v>
      </c>
      <c r="L2729" t="s">
        <v>131</v>
      </c>
      <c r="M2729" t="s">
        <v>27</v>
      </c>
      <c r="N2729">
        <v>38</v>
      </c>
      <c r="O2729">
        <v>0</v>
      </c>
      <c r="P2729">
        <v>0</v>
      </c>
      <c r="Q2729" t="s">
        <v>28</v>
      </c>
      <c r="R2729" s="5">
        <v>148378</v>
      </c>
      <c r="S2729">
        <v>4.04</v>
      </c>
      <c r="T2729" s="5">
        <v>223830.89</v>
      </c>
      <c r="U2729">
        <v>59</v>
      </c>
      <c r="V2729" t="s">
        <v>42</v>
      </c>
      <c r="W2729" s="5">
        <v>1000</v>
      </c>
      <c r="X2729" s="5">
        <f>Table1[[#This Row],[Attendance]]*Table1[[#This Row],[Average Ticket Price]]</f>
        <v>8193000</v>
      </c>
      <c r="Y2729" s="5" t="s">
        <v>683</v>
      </c>
    </row>
    <row r="2730" spans="1:25" x14ac:dyDescent="0.25">
      <c r="A2730" t="s">
        <v>535</v>
      </c>
      <c r="B2730" s="8">
        <v>45742</v>
      </c>
      <c r="C2730">
        <f t="shared" si="42"/>
        <v>2025</v>
      </c>
      <c r="D2730" t="s">
        <v>22</v>
      </c>
      <c r="E2730" t="s">
        <v>83</v>
      </c>
      <c r="F2730" t="s">
        <v>24</v>
      </c>
      <c r="G2730" t="b">
        <v>1</v>
      </c>
      <c r="H2730">
        <v>4</v>
      </c>
      <c r="I2730">
        <v>3</v>
      </c>
      <c r="J2730" t="s">
        <v>25</v>
      </c>
      <c r="K2730" s="5">
        <v>38216</v>
      </c>
      <c r="L2730" t="s">
        <v>172</v>
      </c>
      <c r="M2730" t="s">
        <v>61</v>
      </c>
      <c r="N2730">
        <v>32</v>
      </c>
      <c r="O2730">
        <v>0</v>
      </c>
      <c r="P2730">
        <v>1</v>
      </c>
      <c r="Q2730" t="s">
        <v>41</v>
      </c>
      <c r="R2730" s="5">
        <v>127905</v>
      </c>
      <c r="S2730">
        <v>7.64</v>
      </c>
      <c r="T2730" s="5">
        <v>62786.86</v>
      </c>
      <c r="U2730">
        <v>46</v>
      </c>
      <c r="V2730" t="s">
        <v>42</v>
      </c>
      <c r="W2730" s="5">
        <v>1000</v>
      </c>
      <c r="X2730" s="5">
        <f>Table1[[#This Row],[Attendance]]*Table1[[#This Row],[Average Ticket Price]]</f>
        <v>38216000</v>
      </c>
      <c r="Y2730" s="5" t="s">
        <v>683</v>
      </c>
    </row>
    <row r="2731" spans="1:25" x14ac:dyDescent="0.25">
      <c r="A2731" t="s">
        <v>393</v>
      </c>
      <c r="B2731" s="8">
        <v>45299</v>
      </c>
      <c r="C2731">
        <f t="shared" si="42"/>
        <v>2024</v>
      </c>
      <c r="D2731" t="s">
        <v>36</v>
      </c>
      <c r="E2731" t="s">
        <v>72</v>
      </c>
      <c r="F2731" t="s">
        <v>38</v>
      </c>
      <c r="G2731" t="b">
        <v>1</v>
      </c>
      <c r="H2731">
        <v>2</v>
      </c>
      <c r="I2731">
        <v>0</v>
      </c>
      <c r="J2731" t="s">
        <v>25</v>
      </c>
      <c r="K2731" s="5">
        <v>11782</v>
      </c>
      <c r="L2731" t="s">
        <v>131</v>
      </c>
      <c r="M2731" t="s">
        <v>61</v>
      </c>
      <c r="N2731">
        <v>42</v>
      </c>
      <c r="O2731">
        <v>1</v>
      </c>
      <c r="P2731">
        <v>1</v>
      </c>
      <c r="Q2731" t="s">
        <v>81</v>
      </c>
      <c r="R2731" s="5">
        <v>26773</v>
      </c>
      <c r="S2731">
        <v>7.99</v>
      </c>
      <c r="T2731" s="5">
        <v>188807.27</v>
      </c>
      <c r="U2731">
        <v>53</v>
      </c>
      <c r="V2731" t="s">
        <v>29</v>
      </c>
      <c r="W2731" s="5">
        <v>1500</v>
      </c>
      <c r="X2731" s="5">
        <f>Table1[[#This Row],[Attendance]]*Table1[[#This Row],[Average Ticket Price]]</f>
        <v>17673000</v>
      </c>
      <c r="Y2731" s="5" t="s">
        <v>683</v>
      </c>
    </row>
    <row r="2732" spans="1:25" x14ac:dyDescent="0.25">
      <c r="A2732" t="s">
        <v>527</v>
      </c>
      <c r="B2732" s="8">
        <v>45631</v>
      </c>
      <c r="C2732">
        <f t="shared" si="42"/>
        <v>2024</v>
      </c>
      <c r="D2732" t="s">
        <v>22</v>
      </c>
      <c r="E2732" t="s">
        <v>37</v>
      </c>
      <c r="F2732" t="s">
        <v>38</v>
      </c>
      <c r="G2732" t="b">
        <v>1</v>
      </c>
      <c r="H2732">
        <v>1</v>
      </c>
      <c r="I2732">
        <v>4</v>
      </c>
      <c r="J2732" t="s">
        <v>54</v>
      </c>
      <c r="K2732" s="5">
        <v>50890</v>
      </c>
      <c r="L2732" t="s">
        <v>399</v>
      </c>
      <c r="M2732" t="s">
        <v>34</v>
      </c>
      <c r="N2732">
        <v>76</v>
      </c>
      <c r="O2732">
        <v>1</v>
      </c>
      <c r="P2732">
        <v>0</v>
      </c>
      <c r="Q2732" t="s">
        <v>28</v>
      </c>
      <c r="R2732" s="5">
        <v>142930</v>
      </c>
      <c r="S2732">
        <v>3.16</v>
      </c>
      <c r="T2732" s="5">
        <v>217616.34</v>
      </c>
      <c r="U2732">
        <v>30</v>
      </c>
      <c r="V2732" t="s">
        <v>29</v>
      </c>
      <c r="W2732" s="5">
        <v>2000</v>
      </c>
      <c r="X2732" s="5">
        <f>Table1[[#This Row],[Attendance]]*Table1[[#This Row],[Average Ticket Price]]</f>
        <v>101780000</v>
      </c>
      <c r="Y2732" s="5" t="s">
        <v>683</v>
      </c>
    </row>
    <row r="2733" spans="1:25" x14ac:dyDescent="0.25">
      <c r="A2733" t="s">
        <v>569</v>
      </c>
      <c r="B2733" s="8">
        <v>45428</v>
      </c>
      <c r="C2733">
        <f t="shared" si="42"/>
        <v>2024</v>
      </c>
      <c r="D2733" t="s">
        <v>77</v>
      </c>
      <c r="E2733" t="s">
        <v>48</v>
      </c>
      <c r="F2733" t="s">
        <v>44</v>
      </c>
      <c r="G2733" t="b">
        <v>1</v>
      </c>
      <c r="H2733">
        <v>1</v>
      </c>
      <c r="I2733">
        <v>3</v>
      </c>
      <c r="J2733" t="s">
        <v>54</v>
      </c>
      <c r="K2733" s="5">
        <v>15745</v>
      </c>
      <c r="L2733" t="s">
        <v>115</v>
      </c>
      <c r="M2733" t="s">
        <v>34</v>
      </c>
      <c r="N2733">
        <v>44</v>
      </c>
      <c r="O2733">
        <v>0</v>
      </c>
      <c r="P2733">
        <v>2</v>
      </c>
      <c r="Q2733" t="s">
        <v>46</v>
      </c>
      <c r="R2733" s="5">
        <v>1935</v>
      </c>
      <c r="S2733">
        <v>6.42</v>
      </c>
      <c r="T2733" s="5">
        <v>69440.42</v>
      </c>
      <c r="U2733">
        <v>50</v>
      </c>
      <c r="V2733" t="s">
        <v>29</v>
      </c>
      <c r="W2733" s="5">
        <v>1500</v>
      </c>
      <c r="X2733" s="5">
        <f>Table1[[#This Row],[Attendance]]*Table1[[#This Row],[Average Ticket Price]]</f>
        <v>23617500</v>
      </c>
      <c r="Y2733" s="5" t="s">
        <v>683</v>
      </c>
    </row>
    <row r="2734" spans="1:25" x14ac:dyDescent="0.25">
      <c r="A2734" t="s">
        <v>619</v>
      </c>
      <c r="B2734" s="8">
        <v>45652</v>
      </c>
      <c r="C2734">
        <f t="shared" si="42"/>
        <v>2024</v>
      </c>
      <c r="D2734" t="s">
        <v>89</v>
      </c>
      <c r="E2734" t="s">
        <v>48</v>
      </c>
      <c r="F2734" t="s">
        <v>24</v>
      </c>
      <c r="G2734" t="b">
        <v>1</v>
      </c>
      <c r="H2734">
        <v>2</v>
      </c>
      <c r="I2734">
        <v>1</v>
      </c>
      <c r="J2734" t="s">
        <v>25</v>
      </c>
      <c r="K2734" s="5">
        <v>10019</v>
      </c>
      <c r="L2734" t="s">
        <v>90</v>
      </c>
      <c r="M2734" t="s">
        <v>50</v>
      </c>
      <c r="N2734">
        <v>90</v>
      </c>
      <c r="O2734">
        <v>0</v>
      </c>
      <c r="P2734">
        <v>2</v>
      </c>
      <c r="Q2734" t="s">
        <v>51</v>
      </c>
      <c r="R2734" s="5">
        <v>36038</v>
      </c>
      <c r="S2734">
        <v>2.16</v>
      </c>
      <c r="T2734" s="5">
        <v>185741.58</v>
      </c>
      <c r="U2734">
        <v>46</v>
      </c>
      <c r="V2734" t="s">
        <v>29</v>
      </c>
      <c r="W2734" s="5">
        <v>750</v>
      </c>
      <c r="X2734" s="5">
        <f>Table1[[#This Row],[Attendance]]*Table1[[#This Row],[Average Ticket Price]]</f>
        <v>7514250</v>
      </c>
      <c r="Y2734" s="5" t="s">
        <v>683</v>
      </c>
    </row>
    <row r="2735" spans="1:25" x14ac:dyDescent="0.25">
      <c r="A2735" t="s">
        <v>444</v>
      </c>
      <c r="B2735" s="8">
        <v>45494</v>
      </c>
      <c r="C2735">
        <f t="shared" si="42"/>
        <v>2024</v>
      </c>
      <c r="D2735" t="s">
        <v>36</v>
      </c>
      <c r="E2735" t="s">
        <v>37</v>
      </c>
      <c r="F2735" t="s">
        <v>24</v>
      </c>
      <c r="G2735" t="b">
        <v>0</v>
      </c>
      <c r="H2735">
        <v>0</v>
      </c>
      <c r="I2735">
        <v>4</v>
      </c>
      <c r="J2735" t="s">
        <v>54</v>
      </c>
      <c r="K2735" s="5">
        <v>11434</v>
      </c>
      <c r="L2735" t="s">
        <v>159</v>
      </c>
      <c r="M2735" t="s">
        <v>50</v>
      </c>
      <c r="N2735">
        <v>79</v>
      </c>
      <c r="O2735">
        <v>0</v>
      </c>
      <c r="P2735">
        <v>2</v>
      </c>
      <c r="Q2735" t="s">
        <v>41</v>
      </c>
      <c r="R2735" s="5">
        <v>49431</v>
      </c>
      <c r="S2735">
        <v>3.88</v>
      </c>
      <c r="T2735" s="5">
        <v>154894.74</v>
      </c>
      <c r="U2735">
        <v>33</v>
      </c>
      <c r="V2735" t="s">
        <v>29</v>
      </c>
      <c r="W2735" s="5">
        <v>2500</v>
      </c>
      <c r="X2735" s="5">
        <f>Table1[[#This Row],[Attendance]]*Table1[[#This Row],[Average Ticket Price]]</f>
        <v>28585000</v>
      </c>
      <c r="Y2735" s="5" t="s">
        <v>683</v>
      </c>
    </row>
    <row r="2736" spans="1:25" x14ac:dyDescent="0.25">
      <c r="A2736" t="s">
        <v>181</v>
      </c>
      <c r="B2736" s="8">
        <v>45912</v>
      </c>
      <c r="C2736">
        <f t="shared" si="42"/>
        <v>2025</v>
      </c>
      <c r="D2736" t="s">
        <v>97</v>
      </c>
      <c r="E2736" t="s">
        <v>23</v>
      </c>
      <c r="F2736" t="s">
        <v>44</v>
      </c>
      <c r="G2736" t="b">
        <v>1</v>
      </c>
      <c r="H2736">
        <v>1</v>
      </c>
      <c r="I2736">
        <v>2</v>
      </c>
      <c r="J2736" t="s">
        <v>54</v>
      </c>
      <c r="K2736" s="5">
        <v>30151</v>
      </c>
      <c r="L2736" t="s">
        <v>80</v>
      </c>
      <c r="M2736" t="s">
        <v>61</v>
      </c>
      <c r="N2736">
        <v>49</v>
      </c>
      <c r="O2736">
        <v>0</v>
      </c>
      <c r="P2736">
        <v>1</v>
      </c>
      <c r="Q2736" t="s">
        <v>51</v>
      </c>
      <c r="R2736" s="5">
        <v>106190</v>
      </c>
      <c r="S2736">
        <v>3.27</v>
      </c>
      <c r="T2736" s="5">
        <v>205236.88</v>
      </c>
      <c r="U2736">
        <v>41</v>
      </c>
      <c r="V2736" t="s">
        <v>42</v>
      </c>
      <c r="W2736" s="5">
        <v>2500</v>
      </c>
      <c r="X2736" s="5">
        <f>Table1[[#This Row],[Attendance]]*Table1[[#This Row],[Average Ticket Price]]</f>
        <v>75377500</v>
      </c>
      <c r="Y2736" s="5" t="s">
        <v>683</v>
      </c>
    </row>
    <row r="2737" spans="1:25" x14ac:dyDescent="0.25">
      <c r="A2737" t="s">
        <v>272</v>
      </c>
      <c r="B2737" s="8">
        <v>45490</v>
      </c>
      <c r="C2737">
        <f t="shared" si="42"/>
        <v>2024</v>
      </c>
      <c r="D2737" t="s">
        <v>36</v>
      </c>
      <c r="E2737" t="s">
        <v>98</v>
      </c>
      <c r="F2737" t="s">
        <v>44</v>
      </c>
      <c r="G2737" t="b">
        <v>1</v>
      </c>
      <c r="H2737">
        <v>0</v>
      </c>
      <c r="I2737">
        <v>3</v>
      </c>
      <c r="J2737" t="s">
        <v>54</v>
      </c>
      <c r="K2737" s="5">
        <v>36948</v>
      </c>
      <c r="L2737" t="s">
        <v>424</v>
      </c>
      <c r="M2737" t="s">
        <v>27</v>
      </c>
      <c r="N2737">
        <v>21</v>
      </c>
      <c r="O2737">
        <v>0</v>
      </c>
      <c r="P2737">
        <v>0</v>
      </c>
      <c r="Q2737" t="s">
        <v>41</v>
      </c>
      <c r="R2737" s="5">
        <v>60845</v>
      </c>
      <c r="S2737">
        <v>1.92</v>
      </c>
      <c r="T2737" s="5">
        <v>103987.1</v>
      </c>
      <c r="U2737">
        <v>55</v>
      </c>
      <c r="V2737" t="s">
        <v>42</v>
      </c>
      <c r="W2737" s="5">
        <v>2000</v>
      </c>
      <c r="X2737" s="5">
        <f>Table1[[#This Row],[Attendance]]*Table1[[#This Row],[Average Ticket Price]]</f>
        <v>73896000</v>
      </c>
      <c r="Y2737" s="5" t="s">
        <v>683</v>
      </c>
    </row>
    <row r="2738" spans="1:25" x14ac:dyDescent="0.25">
      <c r="A2738" t="s">
        <v>435</v>
      </c>
      <c r="B2738" s="8">
        <v>45588</v>
      </c>
      <c r="C2738">
        <f t="shared" si="42"/>
        <v>2024</v>
      </c>
      <c r="D2738" t="s">
        <v>69</v>
      </c>
      <c r="E2738" t="s">
        <v>48</v>
      </c>
      <c r="F2738" t="s">
        <v>38</v>
      </c>
      <c r="G2738" t="b">
        <v>0</v>
      </c>
      <c r="H2738">
        <v>2</v>
      </c>
      <c r="I2738">
        <v>0</v>
      </c>
      <c r="J2738" t="s">
        <v>25</v>
      </c>
      <c r="K2738" s="5">
        <v>15133</v>
      </c>
      <c r="L2738" t="s">
        <v>141</v>
      </c>
      <c r="M2738" t="s">
        <v>50</v>
      </c>
      <c r="N2738">
        <v>63</v>
      </c>
      <c r="O2738">
        <v>1</v>
      </c>
      <c r="P2738">
        <v>0</v>
      </c>
      <c r="Q2738" t="s">
        <v>81</v>
      </c>
      <c r="R2738" s="5">
        <v>99671</v>
      </c>
      <c r="S2738">
        <v>2.63</v>
      </c>
      <c r="T2738" s="5">
        <v>189395.75</v>
      </c>
      <c r="U2738">
        <v>43</v>
      </c>
      <c r="V2738" t="s">
        <v>152</v>
      </c>
      <c r="W2738" s="5">
        <v>3000</v>
      </c>
      <c r="X2738" s="5">
        <f>Table1[[#This Row],[Attendance]]*Table1[[#This Row],[Average Ticket Price]]</f>
        <v>45399000</v>
      </c>
      <c r="Y2738" s="5" t="s">
        <v>683</v>
      </c>
    </row>
    <row r="2739" spans="1:25" x14ac:dyDescent="0.25">
      <c r="A2739" t="s">
        <v>361</v>
      </c>
      <c r="B2739" s="8">
        <v>45332</v>
      </c>
      <c r="C2739">
        <f t="shared" si="42"/>
        <v>2024</v>
      </c>
      <c r="D2739" t="s">
        <v>36</v>
      </c>
      <c r="E2739" t="s">
        <v>23</v>
      </c>
      <c r="F2739" t="s">
        <v>38</v>
      </c>
      <c r="G2739" t="b">
        <v>1</v>
      </c>
      <c r="H2739">
        <v>5</v>
      </c>
      <c r="I2739">
        <v>1</v>
      </c>
      <c r="J2739" t="s">
        <v>25</v>
      </c>
      <c r="K2739" s="5">
        <v>35546</v>
      </c>
      <c r="L2739" t="s">
        <v>101</v>
      </c>
      <c r="M2739" t="s">
        <v>34</v>
      </c>
      <c r="N2739">
        <v>62</v>
      </c>
      <c r="O2739">
        <v>0</v>
      </c>
      <c r="P2739">
        <v>2</v>
      </c>
      <c r="Q2739" t="s">
        <v>46</v>
      </c>
      <c r="R2739" s="5">
        <v>92293</v>
      </c>
      <c r="S2739">
        <v>4.8099999999999996</v>
      </c>
      <c r="T2739" s="5">
        <v>143775.82</v>
      </c>
      <c r="U2739">
        <v>60</v>
      </c>
      <c r="V2739" t="s">
        <v>42</v>
      </c>
      <c r="W2739" s="5">
        <v>1500</v>
      </c>
      <c r="X2739" s="5">
        <f>Table1[[#This Row],[Attendance]]*Table1[[#This Row],[Average Ticket Price]]</f>
        <v>53319000</v>
      </c>
      <c r="Y2739" s="5" t="s">
        <v>683</v>
      </c>
    </row>
    <row r="2740" spans="1:25" x14ac:dyDescent="0.25">
      <c r="A2740" t="s">
        <v>485</v>
      </c>
      <c r="B2740" s="8">
        <v>45615</v>
      </c>
      <c r="C2740">
        <f t="shared" si="42"/>
        <v>2024</v>
      </c>
      <c r="D2740" t="s">
        <v>89</v>
      </c>
      <c r="E2740" t="s">
        <v>72</v>
      </c>
      <c r="F2740" t="s">
        <v>24</v>
      </c>
      <c r="G2740" t="b">
        <v>1</v>
      </c>
      <c r="H2740">
        <v>5</v>
      </c>
      <c r="I2740">
        <v>2</v>
      </c>
      <c r="J2740" t="s">
        <v>25</v>
      </c>
      <c r="K2740" s="5">
        <v>33298</v>
      </c>
      <c r="L2740" t="s">
        <v>244</v>
      </c>
      <c r="M2740" t="s">
        <v>61</v>
      </c>
      <c r="N2740">
        <v>80</v>
      </c>
      <c r="O2740">
        <v>0</v>
      </c>
      <c r="P2740">
        <v>0</v>
      </c>
      <c r="Q2740" t="s">
        <v>41</v>
      </c>
      <c r="R2740" s="5">
        <v>133139</v>
      </c>
      <c r="S2740">
        <v>6.77</v>
      </c>
      <c r="T2740" s="5">
        <v>112912.27</v>
      </c>
      <c r="U2740">
        <v>36</v>
      </c>
      <c r="V2740" t="s">
        <v>42</v>
      </c>
      <c r="W2740" s="5">
        <v>2500</v>
      </c>
      <c r="X2740" s="5">
        <f>Table1[[#This Row],[Attendance]]*Table1[[#This Row],[Average Ticket Price]]</f>
        <v>83245000</v>
      </c>
      <c r="Y2740" s="5" t="s">
        <v>683</v>
      </c>
    </row>
    <row r="2741" spans="1:25" x14ac:dyDescent="0.25">
      <c r="A2741" t="s">
        <v>476</v>
      </c>
      <c r="B2741" s="8">
        <v>45596</v>
      </c>
      <c r="C2741">
        <f t="shared" si="42"/>
        <v>2024</v>
      </c>
      <c r="D2741" t="s">
        <v>31</v>
      </c>
      <c r="E2741" t="s">
        <v>98</v>
      </c>
      <c r="F2741" t="s">
        <v>44</v>
      </c>
      <c r="G2741" t="b">
        <v>0</v>
      </c>
      <c r="H2741">
        <v>4</v>
      </c>
      <c r="I2741">
        <v>2</v>
      </c>
      <c r="J2741" t="s">
        <v>25</v>
      </c>
      <c r="K2741" s="5">
        <v>6899</v>
      </c>
      <c r="L2741" t="s">
        <v>60</v>
      </c>
      <c r="M2741" t="s">
        <v>34</v>
      </c>
      <c r="N2741">
        <v>45</v>
      </c>
      <c r="O2741">
        <v>0</v>
      </c>
      <c r="P2741">
        <v>1</v>
      </c>
      <c r="Q2741" t="s">
        <v>28</v>
      </c>
      <c r="R2741" s="5">
        <v>107418</v>
      </c>
      <c r="S2741">
        <v>4.38</v>
      </c>
      <c r="T2741" s="5">
        <v>40509.03</v>
      </c>
      <c r="U2741">
        <v>36</v>
      </c>
      <c r="V2741" t="s">
        <v>29</v>
      </c>
      <c r="W2741" s="5">
        <v>750</v>
      </c>
      <c r="X2741" s="5">
        <f>Table1[[#This Row],[Attendance]]*Table1[[#This Row],[Average Ticket Price]]</f>
        <v>5174250</v>
      </c>
      <c r="Y2741" s="5" t="s">
        <v>683</v>
      </c>
    </row>
    <row r="2742" spans="1:25" x14ac:dyDescent="0.25">
      <c r="A2742" t="s">
        <v>539</v>
      </c>
      <c r="B2742" s="8">
        <v>46000</v>
      </c>
      <c r="C2742">
        <f t="shared" si="42"/>
        <v>2025</v>
      </c>
      <c r="D2742" t="s">
        <v>69</v>
      </c>
      <c r="E2742" t="s">
        <v>66</v>
      </c>
      <c r="F2742" t="s">
        <v>38</v>
      </c>
      <c r="G2742" t="b">
        <v>0</v>
      </c>
      <c r="H2742">
        <v>3</v>
      </c>
      <c r="I2742">
        <v>4</v>
      </c>
      <c r="J2742" t="s">
        <v>54</v>
      </c>
      <c r="K2742" s="5">
        <v>15788</v>
      </c>
      <c r="L2742" t="s">
        <v>383</v>
      </c>
      <c r="M2742" t="s">
        <v>27</v>
      </c>
      <c r="N2742">
        <v>48</v>
      </c>
      <c r="O2742">
        <v>0</v>
      </c>
      <c r="P2742">
        <v>0</v>
      </c>
      <c r="Q2742" t="s">
        <v>81</v>
      </c>
      <c r="R2742" s="5">
        <v>95199</v>
      </c>
      <c r="S2742">
        <v>4.0599999999999996</v>
      </c>
      <c r="T2742" s="5">
        <v>223162.02</v>
      </c>
      <c r="U2742">
        <v>42</v>
      </c>
      <c r="V2742" t="s">
        <v>29</v>
      </c>
      <c r="W2742" s="5">
        <v>1250</v>
      </c>
      <c r="X2742" s="5">
        <f>Table1[[#This Row],[Attendance]]*Table1[[#This Row],[Average Ticket Price]]</f>
        <v>19735000</v>
      </c>
      <c r="Y2742" s="5" t="s">
        <v>683</v>
      </c>
    </row>
    <row r="2743" spans="1:25" x14ac:dyDescent="0.25">
      <c r="A2743" t="s">
        <v>65</v>
      </c>
      <c r="B2743" s="8">
        <v>45399</v>
      </c>
      <c r="C2743">
        <f t="shared" si="42"/>
        <v>2024</v>
      </c>
      <c r="D2743" t="s">
        <v>22</v>
      </c>
      <c r="E2743" t="s">
        <v>72</v>
      </c>
      <c r="F2743" t="s">
        <v>44</v>
      </c>
      <c r="G2743" t="b">
        <v>1</v>
      </c>
      <c r="H2743">
        <v>1</v>
      </c>
      <c r="I2743">
        <v>4</v>
      </c>
      <c r="J2743" t="s">
        <v>54</v>
      </c>
      <c r="K2743" s="5">
        <v>6271</v>
      </c>
      <c r="L2743" t="s">
        <v>141</v>
      </c>
      <c r="M2743" t="s">
        <v>34</v>
      </c>
      <c r="N2743">
        <v>59</v>
      </c>
      <c r="O2743">
        <v>0</v>
      </c>
      <c r="P2743">
        <v>1</v>
      </c>
      <c r="Q2743" t="s">
        <v>28</v>
      </c>
      <c r="R2743" s="5">
        <v>52509</v>
      </c>
      <c r="S2743">
        <v>2.48</v>
      </c>
      <c r="T2743" s="5">
        <v>42604.85</v>
      </c>
      <c r="U2743">
        <v>45</v>
      </c>
      <c r="V2743" t="s">
        <v>29</v>
      </c>
      <c r="W2743" s="5">
        <v>1000</v>
      </c>
      <c r="X2743" s="5">
        <f>Table1[[#This Row],[Attendance]]*Table1[[#This Row],[Average Ticket Price]]</f>
        <v>6271000</v>
      </c>
      <c r="Y2743" s="5" t="s">
        <v>683</v>
      </c>
    </row>
    <row r="2744" spans="1:25" x14ac:dyDescent="0.25">
      <c r="A2744" t="s">
        <v>407</v>
      </c>
      <c r="B2744" s="8">
        <v>45807</v>
      </c>
      <c r="C2744">
        <f t="shared" si="42"/>
        <v>2025</v>
      </c>
      <c r="D2744" t="s">
        <v>77</v>
      </c>
      <c r="E2744" t="s">
        <v>48</v>
      </c>
      <c r="F2744" t="s">
        <v>24</v>
      </c>
      <c r="G2744" t="b">
        <v>0</v>
      </c>
      <c r="H2744">
        <v>2</v>
      </c>
      <c r="I2744">
        <v>4</v>
      </c>
      <c r="J2744" t="s">
        <v>54</v>
      </c>
      <c r="K2744" s="5">
        <v>30097</v>
      </c>
      <c r="L2744" t="s">
        <v>212</v>
      </c>
      <c r="M2744" t="s">
        <v>27</v>
      </c>
      <c r="N2744">
        <v>95</v>
      </c>
      <c r="O2744">
        <v>1</v>
      </c>
      <c r="P2744">
        <v>0</v>
      </c>
      <c r="Q2744" t="s">
        <v>87</v>
      </c>
      <c r="R2744" s="5">
        <v>42583</v>
      </c>
      <c r="S2744">
        <v>5.09</v>
      </c>
      <c r="T2744" s="5">
        <v>149989.59</v>
      </c>
      <c r="U2744">
        <v>64</v>
      </c>
      <c r="V2744" t="s">
        <v>42</v>
      </c>
      <c r="W2744" s="5">
        <v>1000</v>
      </c>
      <c r="X2744" s="5">
        <f>Table1[[#This Row],[Attendance]]*Table1[[#This Row],[Average Ticket Price]]</f>
        <v>30097000</v>
      </c>
      <c r="Y2744" s="5" t="s">
        <v>683</v>
      </c>
    </row>
    <row r="2745" spans="1:25" x14ac:dyDescent="0.25">
      <c r="A2745" t="s">
        <v>498</v>
      </c>
      <c r="B2745" s="8">
        <v>45799</v>
      </c>
      <c r="C2745">
        <f t="shared" si="42"/>
        <v>2025</v>
      </c>
      <c r="D2745" t="s">
        <v>97</v>
      </c>
      <c r="E2745" t="s">
        <v>66</v>
      </c>
      <c r="F2745" t="s">
        <v>44</v>
      </c>
      <c r="G2745" t="b">
        <v>0</v>
      </c>
      <c r="H2745">
        <v>4</v>
      </c>
      <c r="I2745">
        <v>1</v>
      </c>
      <c r="J2745" t="s">
        <v>25</v>
      </c>
      <c r="K2745" s="5">
        <v>30312</v>
      </c>
      <c r="L2745" t="s">
        <v>157</v>
      </c>
      <c r="M2745" t="s">
        <v>27</v>
      </c>
      <c r="N2745">
        <v>10</v>
      </c>
      <c r="O2745">
        <v>0</v>
      </c>
      <c r="P2745">
        <v>0</v>
      </c>
      <c r="Q2745" t="s">
        <v>28</v>
      </c>
      <c r="R2745" s="5">
        <v>55531</v>
      </c>
      <c r="S2745">
        <v>3.84</v>
      </c>
      <c r="T2745" s="5">
        <v>160779.47</v>
      </c>
      <c r="U2745">
        <v>58</v>
      </c>
      <c r="V2745" t="s">
        <v>29</v>
      </c>
      <c r="W2745" s="5">
        <v>1000</v>
      </c>
      <c r="X2745" s="5">
        <f>Table1[[#This Row],[Attendance]]*Table1[[#This Row],[Average Ticket Price]]</f>
        <v>30312000</v>
      </c>
      <c r="Y2745" s="5" t="s">
        <v>683</v>
      </c>
    </row>
    <row r="2746" spans="1:25" x14ac:dyDescent="0.25">
      <c r="A2746" t="s">
        <v>91</v>
      </c>
      <c r="B2746" s="8">
        <v>45455</v>
      </c>
      <c r="C2746">
        <f t="shared" si="42"/>
        <v>2024</v>
      </c>
      <c r="D2746" t="s">
        <v>89</v>
      </c>
      <c r="E2746" t="s">
        <v>98</v>
      </c>
      <c r="F2746" t="s">
        <v>38</v>
      </c>
      <c r="G2746" t="b">
        <v>1</v>
      </c>
      <c r="H2746">
        <v>0</v>
      </c>
      <c r="I2746">
        <v>1</v>
      </c>
      <c r="J2746" t="s">
        <v>54</v>
      </c>
      <c r="K2746" s="5">
        <v>6515</v>
      </c>
      <c r="L2746" t="s">
        <v>112</v>
      </c>
      <c r="M2746" t="s">
        <v>50</v>
      </c>
      <c r="N2746">
        <v>73</v>
      </c>
      <c r="O2746">
        <v>0</v>
      </c>
      <c r="P2746">
        <v>0</v>
      </c>
      <c r="Q2746" t="s">
        <v>46</v>
      </c>
      <c r="R2746" s="5">
        <v>139290</v>
      </c>
      <c r="S2746">
        <v>2.0099999999999998</v>
      </c>
      <c r="T2746" s="5">
        <v>92022.48</v>
      </c>
      <c r="U2746">
        <v>36</v>
      </c>
      <c r="V2746" t="s">
        <v>29</v>
      </c>
      <c r="W2746" s="5">
        <v>1750</v>
      </c>
      <c r="X2746" s="5">
        <f>Table1[[#This Row],[Attendance]]*Table1[[#This Row],[Average Ticket Price]]</f>
        <v>11401250</v>
      </c>
      <c r="Y2746" s="5" t="s">
        <v>683</v>
      </c>
    </row>
    <row r="2747" spans="1:25" x14ac:dyDescent="0.25">
      <c r="A2747" t="s">
        <v>618</v>
      </c>
      <c r="B2747" s="8">
        <v>45787</v>
      </c>
      <c r="C2747">
        <f t="shared" si="42"/>
        <v>2025</v>
      </c>
      <c r="D2747" t="s">
        <v>36</v>
      </c>
      <c r="E2747" t="s">
        <v>37</v>
      </c>
      <c r="F2747" t="s">
        <v>24</v>
      </c>
      <c r="G2747" t="b">
        <v>0</v>
      </c>
      <c r="H2747">
        <v>5</v>
      </c>
      <c r="I2747">
        <v>3</v>
      </c>
      <c r="J2747" t="s">
        <v>25</v>
      </c>
      <c r="K2747" s="5">
        <v>35219</v>
      </c>
      <c r="L2747" t="s">
        <v>126</v>
      </c>
      <c r="M2747" t="s">
        <v>34</v>
      </c>
      <c r="N2747">
        <v>95</v>
      </c>
      <c r="O2747">
        <v>1</v>
      </c>
      <c r="P2747">
        <v>1</v>
      </c>
      <c r="Q2747" t="s">
        <v>62</v>
      </c>
      <c r="R2747" s="5">
        <v>51814</v>
      </c>
      <c r="S2747">
        <v>5.57</v>
      </c>
      <c r="T2747" s="5">
        <v>167995.32</v>
      </c>
      <c r="U2747">
        <v>41</v>
      </c>
      <c r="V2747" t="s">
        <v>42</v>
      </c>
      <c r="W2747" s="5">
        <v>2000</v>
      </c>
      <c r="X2747" s="5">
        <f>Table1[[#This Row],[Attendance]]*Table1[[#This Row],[Average Ticket Price]]</f>
        <v>70438000</v>
      </c>
      <c r="Y2747" s="5" t="s">
        <v>683</v>
      </c>
    </row>
    <row r="2748" spans="1:25" x14ac:dyDescent="0.25">
      <c r="A2748" t="s">
        <v>283</v>
      </c>
      <c r="B2748" s="8">
        <v>45755</v>
      </c>
      <c r="C2748">
        <f t="shared" si="42"/>
        <v>2025</v>
      </c>
      <c r="D2748" t="s">
        <v>89</v>
      </c>
      <c r="E2748" t="s">
        <v>66</v>
      </c>
      <c r="F2748" t="s">
        <v>38</v>
      </c>
      <c r="G2748" t="b">
        <v>0</v>
      </c>
      <c r="H2748">
        <v>0</v>
      </c>
      <c r="I2748">
        <v>1</v>
      </c>
      <c r="J2748" t="s">
        <v>54</v>
      </c>
      <c r="K2748" s="5">
        <v>35729</v>
      </c>
      <c r="L2748" t="s">
        <v>93</v>
      </c>
      <c r="M2748" t="s">
        <v>50</v>
      </c>
      <c r="N2748">
        <v>33</v>
      </c>
      <c r="O2748">
        <v>1</v>
      </c>
      <c r="P2748">
        <v>0</v>
      </c>
      <c r="Q2748" t="s">
        <v>41</v>
      </c>
      <c r="R2748" s="5">
        <v>123772</v>
      </c>
      <c r="S2748">
        <v>5.0199999999999996</v>
      </c>
      <c r="T2748" s="5">
        <v>222064.55</v>
      </c>
      <c r="U2748">
        <v>47</v>
      </c>
      <c r="V2748" t="s">
        <v>42</v>
      </c>
      <c r="W2748" s="5">
        <v>1750</v>
      </c>
      <c r="X2748" s="5">
        <f>Table1[[#This Row],[Attendance]]*Table1[[#This Row],[Average Ticket Price]]</f>
        <v>62525750</v>
      </c>
      <c r="Y2748" s="5" t="s">
        <v>683</v>
      </c>
    </row>
    <row r="2749" spans="1:25" x14ac:dyDescent="0.25">
      <c r="A2749" t="s">
        <v>532</v>
      </c>
      <c r="B2749" s="8">
        <v>45401</v>
      </c>
      <c r="C2749">
        <f t="shared" si="42"/>
        <v>2024</v>
      </c>
      <c r="D2749" t="s">
        <v>77</v>
      </c>
      <c r="E2749" t="s">
        <v>98</v>
      </c>
      <c r="F2749" t="s">
        <v>24</v>
      </c>
      <c r="G2749" t="b">
        <v>0</v>
      </c>
      <c r="H2749">
        <v>3</v>
      </c>
      <c r="I2749">
        <v>1</v>
      </c>
      <c r="J2749" t="s">
        <v>25</v>
      </c>
      <c r="K2749" s="5">
        <v>31845</v>
      </c>
      <c r="L2749" t="s">
        <v>402</v>
      </c>
      <c r="M2749" t="s">
        <v>34</v>
      </c>
      <c r="N2749">
        <v>80</v>
      </c>
      <c r="O2749">
        <v>0</v>
      </c>
      <c r="P2749">
        <v>0</v>
      </c>
      <c r="Q2749" t="s">
        <v>41</v>
      </c>
      <c r="R2749" s="5">
        <v>115970</v>
      </c>
      <c r="S2749">
        <v>7.67</v>
      </c>
      <c r="T2749" s="5">
        <v>137291.70000000001</v>
      </c>
      <c r="U2749">
        <v>41</v>
      </c>
      <c r="V2749" t="s">
        <v>29</v>
      </c>
      <c r="W2749" s="5">
        <v>1000</v>
      </c>
      <c r="X2749" s="5">
        <f>Table1[[#This Row],[Attendance]]*Table1[[#This Row],[Average Ticket Price]]</f>
        <v>31845000</v>
      </c>
      <c r="Y2749" s="5" t="s">
        <v>683</v>
      </c>
    </row>
    <row r="2750" spans="1:25" x14ac:dyDescent="0.25">
      <c r="A2750" t="s">
        <v>452</v>
      </c>
      <c r="B2750" s="8">
        <v>45602</v>
      </c>
      <c r="C2750">
        <f t="shared" si="42"/>
        <v>2024</v>
      </c>
      <c r="D2750" t="s">
        <v>31</v>
      </c>
      <c r="E2750" t="s">
        <v>48</v>
      </c>
      <c r="F2750" t="s">
        <v>38</v>
      </c>
      <c r="G2750" t="b">
        <v>1</v>
      </c>
      <c r="H2750">
        <v>5</v>
      </c>
      <c r="I2750">
        <v>1</v>
      </c>
      <c r="J2750" t="s">
        <v>25</v>
      </c>
      <c r="K2750" s="5">
        <v>39803</v>
      </c>
      <c r="L2750" t="s">
        <v>424</v>
      </c>
      <c r="M2750" t="s">
        <v>50</v>
      </c>
      <c r="N2750">
        <v>17</v>
      </c>
      <c r="O2750">
        <v>0</v>
      </c>
      <c r="P2750">
        <v>0</v>
      </c>
      <c r="Q2750" t="s">
        <v>62</v>
      </c>
      <c r="R2750" s="5">
        <v>47747</v>
      </c>
      <c r="S2750">
        <v>2.91</v>
      </c>
      <c r="T2750" s="5">
        <v>2164.33</v>
      </c>
      <c r="U2750">
        <v>62</v>
      </c>
      <c r="V2750" t="s">
        <v>29</v>
      </c>
      <c r="W2750" s="5">
        <v>2000</v>
      </c>
      <c r="X2750" s="5">
        <f>Table1[[#This Row],[Attendance]]*Table1[[#This Row],[Average Ticket Price]]</f>
        <v>79606000</v>
      </c>
      <c r="Y2750" s="5" t="s">
        <v>683</v>
      </c>
    </row>
    <row r="2751" spans="1:25" x14ac:dyDescent="0.25">
      <c r="A2751" t="s">
        <v>271</v>
      </c>
      <c r="B2751" s="8">
        <v>45933</v>
      </c>
      <c r="C2751">
        <f t="shared" si="42"/>
        <v>2025</v>
      </c>
      <c r="D2751" t="s">
        <v>97</v>
      </c>
      <c r="E2751" t="s">
        <v>83</v>
      </c>
      <c r="F2751" t="s">
        <v>24</v>
      </c>
      <c r="G2751" t="b">
        <v>0</v>
      </c>
      <c r="H2751">
        <v>2</v>
      </c>
      <c r="I2751">
        <v>4</v>
      </c>
      <c r="J2751" t="s">
        <v>54</v>
      </c>
      <c r="K2751" s="5">
        <v>39384</v>
      </c>
      <c r="L2751" t="s">
        <v>223</v>
      </c>
      <c r="M2751" t="s">
        <v>34</v>
      </c>
      <c r="N2751">
        <v>24</v>
      </c>
      <c r="O2751">
        <v>1</v>
      </c>
      <c r="P2751">
        <v>0</v>
      </c>
      <c r="Q2751" t="s">
        <v>46</v>
      </c>
      <c r="R2751" s="5">
        <v>130647</v>
      </c>
      <c r="S2751">
        <v>2.42</v>
      </c>
      <c r="T2751" s="5">
        <v>155078</v>
      </c>
      <c r="U2751">
        <v>55</v>
      </c>
      <c r="V2751" t="s">
        <v>29</v>
      </c>
      <c r="W2751" s="5">
        <v>1750</v>
      </c>
      <c r="X2751" s="5">
        <f>Table1[[#This Row],[Attendance]]*Table1[[#This Row],[Average Ticket Price]]</f>
        <v>68922000</v>
      </c>
      <c r="Y2751" s="5" t="s">
        <v>683</v>
      </c>
    </row>
    <row r="2752" spans="1:25" x14ac:dyDescent="0.25">
      <c r="A2752" t="s">
        <v>626</v>
      </c>
      <c r="B2752" s="8">
        <v>45880</v>
      </c>
      <c r="C2752">
        <f t="shared" si="42"/>
        <v>2025</v>
      </c>
      <c r="D2752" t="s">
        <v>69</v>
      </c>
      <c r="E2752" t="s">
        <v>83</v>
      </c>
      <c r="F2752" t="s">
        <v>24</v>
      </c>
      <c r="G2752" t="b">
        <v>0</v>
      </c>
      <c r="H2752">
        <v>5</v>
      </c>
      <c r="I2752">
        <v>4</v>
      </c>
      <c r="J2752" t="s">
        <v>25</v>
      </c>
      <c r="K2752" s="5">
        <v>29108</v>
      </c>
      <c r="L2752" t="s">
        <v>192</v>
      </c>
      <c r="M2752" t="s">
        <v>61</v>
      </c>
      <c r="N2752">
        <v>67</v>
      </c>
      <c r="O2752">
        <v>1</v>
      </c>
      <c r="P2752">
        <v>0</v>
      </c>
      <c r="Q2752" t="s">
        <v>51</v>
      </c>
      <c r="R2752" s="5">
        <v>22303</v>
      </c>
      <c r="S2752">
        <v>2.2400000000000002</v>
      </c>
      <c r="T2752" s="5">
        <v>58193.65</v>
      </c>
      <c r="U2752">
        <v>55</v>
      </c>
      <c r="V2752" t="s">
        <v>29</v>
      </c>
      <c r="W2752" s="5">
        <v>1250</v>
      </c>
      <c r="X2752" s="5">
        <f>Table1[[#This Row],[Attendance]]*Table1[[#This Row],[Average Ticket Price]]</f>
        <v>36385000</v>
      </c>
      <c r="Y2752" s="5" t="s">
        <v>683</v>
      </c>
    </row>
    <row r="2753" spans="1:25" x14ac:dyDescent="0.25">
      <c r="A2753" t="s">
        <v>387</v>
      </c>
      <c r="B2753" s="8">
        <v>45958</v>
      </c>
      <c r="C2753">
        <f t="shared" si="42"/>
        <v>2025</v>
      </c>
      <c r="D2753" t="s">
        <v>89</v>
      </c>
      <c r="E2753" t="s">
        <v>83</v>
      </c>
      <c r="F2753" t="s">
        <v>24</v>
      </c>
      <c r="G2753" t="b">
        <v>0</v>
      </c>
      <c r="H2753">
        <v>4</v>
      </c>
      <c r="I2753">
        <v>4</v>
      </c>
      <c r="J2753" t="s">
        <v>39</v>
      </c>
      <c r="K2753" s="5">
        <v>13943</v>
      </c>
      <c r="L2753" t="s">
        <v>291</v>
      </c>
      <c r="M2753" t="s">
        <v>61</v>
      </c>
      <c r="N2753">
        <v>51</v>
      </c>
      <c r="O2753">
        <v>0</v>
      </c>
      <c r="P2753">
        <v>0</v>
      </c>
      <c r="Q2753" t="s">
        <v>41</v>
      </c>
      <c r="R2753" s="5">
        <v>18436</v>
      </c>
      <c r="S2753">
        <v>7.31</v>
      </c>
      <c r="T2753" s="5">
        <v>36671.279999999999</v>
      </c>
      <c r="U2753">
        <v>28</v>
      </c>
      <c r="V2753" t="s">
        <v>29</v>
      </c>
      <c r="W2753" s="5">
        <v>1750</v>
      </c>
      <c r="X2753" s="5">
        <f>Table1[[#This Row],[Attendance]]*Table1[[#This Row],[Average Ticket Price]]</f>
        <v>24400250</v>
      </c>
      <c r="Y2753" s="5" t="s">
        <v>683</v>
      </c>
    </row>
    <row r="2754" spans="1:25" x14ac:dyDescent="0.25">
      <c r="A2754" t="s">
        <v>464</v>
      </c>
      <c r="B2754" s="8">
        <v>45542</v>
      </c>
      <c r="C2754">
        <f t="shared" si="42"/>
        <v>2024</v>
      </c>
      <c r="D2754" t="s">
        <v>31</v>
      </c>
      <c r="E2754" t="s">
        <v>23</v>
      </c>
      <c r="F2754" t="s">
        <v>24</v>
      </c>
      <c r="G2754" t="b">
        <v>0</v>
      </c>
      <c r="H2754">
        <v>0</v>
      </c>
      <c r="I2754">
        <v>2</v>
      </c>
      <c r="J2754" t="s">
        <v>54</v>
      </c>
      <c r="K2754" s="5">
        <v>9415</v>
      </c>
      <c r="L2754" t="s">
        <v>188</v>
      </c>
      <c r="M2754" t="s">
        <v>50</v>
      </c>
      <c r="N2754">
        <v>45</v>
      </c>
      <c r="O2754">
        <v>0</v>
      </c>
      <c r="P2754">
        <v>0</v>
      </c>
      <c r="Q2754" t="s">
        <v>81</v>
      </c>
      <c r="R2754" s="5">
        <v>45933</v>
      </c>
      <c r="S2754">
        <v>2.96</v>
      </c>
      <c r="T2754" s="5">
        <v>82786.36</v>
      </c>
      <c r="U2754">
        <v>59</v>
      </c>
      <c r="V2754" t="s">
        <v>42</v>
      </c>
      <c r="W2754" s="5">
        <v>1250</v>
      </c>
      <c r="X2754" s="5">
        <f>Table1[[#This Row],[Attendance]]*Table1[[#This Row],[Average Ticket Price]]</f>
        <v>11768750</v>
      </c>
      <c r="Y2754" s="5" t="s">
        <v>683</v>
      </c>
    </row>
    <row r="2755" spans="1:25" x14ac:dyDescent="0.25">
      <c r="A2755" t="s">
        <v>459</v>
      </c>
      <c r="B2755" s="8">
        <v>45809</v>
      </c>
      <c r="C2755">
        <f t="shared" ref="C2755:C2818" si="43">YEAR(B2755)</f>
        <v>2025</v>
      </c>
      <c r="D2755" t="s">
        <v>31</v>
      </c>
      <c r="E2755" t="s">
        <v>66</v>
      </c>
      <c r="F2755" t="s">
        <v>24</v>
      </c>
      <c r="G2755" t="b">
        <v>0</v>
      </c>
      <c r="H2755">
        <v>5</v>
      </c>
      <c r="I2755">
        <v>1</v>
      </c>
      <c r="J2755" t="s">
        <v>25</v>
      </c>
      <c r="K2755" s="5">
        <v>9481</v>
      </c>
      <c r="L2755" t="s">
        <v>149</v>
      </c>
      <c r="M2755" t="s">
        <v>27</v>
      </c>
      <c r="N2755">
        <v>12</v>
      </c>
      <c r="O2755">
        <v>1</v>
      </c>
      <c r="P2755">
        <v>1</v>
      </c>
      <c r="Q2755" t="s">
        <v>87</v>
      </c>
      <c r="R2755" s="5">
        <v>116156</v>
      </c>
      <c r="S2755">
        <v>7.56</v>
      </c>
      <c r="T2755" s="5">
        <v>140641.46</v>
      </c>
      <c r="U2755">
        <v>40</v>
      </c>
      <c r="V2755" t="s">
        <v>29</v>
      </c>
      <c r="W2755" s="5">
        <v>1250</v>
      </c>
      <c r="X2755" s="5">
        <f>Table1[[#This Row],[Attendance]]*Table1[[#This Row],[Average Ticket Price]]</f>
        <v>11851250</v>
      </c>
      <c r="Y2755" s="5" t="s">
        <v>683</v>
      </c>
    </row>
    <row r="2756" spans="1:25" x14ac:dyDescent="0.25">
      <c r="A2756" t="s">
        <v>338</v>
      </c>
      <c r="B2756" s="8">
        <v>45729</v>
      </c>
      <c r="C2756">
        <f t="shared" si="43"/>
        <v>2025</v>
      </c>
      <c r="D2756" t="s">
        <v>77</v>
      </c>
      <c r="E2756" t="s">
        <v>32</v>
      </c>
      <c r="F2756" t="s">
        <v>38</v>
      </c>
      <c r="G2756" t="b">
        <v>1</v>
      </c>
      <c r="H2756">
        <v>1</v>
      </c>
      <c r="I2756">
        <v>2</v>
      </c>
      <c r="J2756" t="s">
        <v>54</v>
      </c>
      <c r="K2756" s="5">
        <v>45172</v>
      </c>
      <c r="L2756" t="s">
        <v>208</v>
      </c>
      <c r="M2756" t="s">
        <v>27</v>
      </c>
      <c r="N2756">
        <v>65</v>
      </c>
      <c r="O2756">
        <v>0</v>
      </c>
      <c r="P2756">
        <v>0</v>
      </c>
      <c r="Q2756" t="s">
        <v>41</v>
      </c>
      <c r="R2756" s="5">
        <v>47785</v>
      </c>
      <c r="S2756">
        <v>8.93</v>
      </c>
      <c r="T2756" s="5">
        <v>64044.79</v>
      </c>
      <c r="U2756">
        <v>53</v>
      </c>
      <c r="V2756" t="s">
        <v>29</v>
      </c>
      <c r="W2756" s="5">
        <v>2500</v>
      </c>
      <c r="X2756" s="5">
        <f>Table1[[#This Row],[Attendance]]*Table1[[#This Row],[Average Ticket Price]]</f>
        <v>112930000</v>
      </c>
      <c r="Y2756" s="5" t="s">
        <v>683</v>
      </c>
    </row>
    <row r="2757" spans="1:25" x14ac:dyDescent="0.25">
      <c r="A2757" t="s">
        <v>104</v>
      </c>
      <c r="B2757" s="8">
        <v>45999</v>
      </c>
      <c r="C2757">
        <f t="shared" si="43"/>
        <v>2025</v>
      </c>
      <c r="D2757" t="s">
        <v>36</v>
      </c>
      <c r="E2757" t="s">
        <v>37</v>
      </c>
      <c r="F2757" t="s">
        <v>44</v>
      </c>
      <c r="G2757" t="b">
        <v>1</v>
      </c>
      <c r="H2757">
        <v>5</v>
      </c>
      <c r="I2757">
        <v>2</v>
      </c>
      <c r="J2757" t="s">
        <v>25</v>
      </c>
      <c r="K2757" s="5">
        <v>49707</v>
      </c>
      <c r="L2757" t="s">
        <v>86</v>
      </c>
      <c r="M2757" t="s">
        <v>34</v>
      </c>
      <c r="N2757">
        <v>53</v>
      </c>
      <c r="O2757">
        <v>0</v>
      </c>
      <c r="P2757">
        <v>1</v>
      </c>
      <c r="Q2757" t="s">
        <v>87</v>
      </c>
      <c r="R2757" s="5">
        <v>25778</v>
      </c>
      <c r="S2757">
        <v>9.25</v>
      </c>
      <c r="T2757" s="5">
        <v>1849.95</v>
      </c>
      <c r="U2757">
        <v>20</v>
      </c>
      <c r="V2757" t="s">
        <v>29</v>
      </c>
      <c r="W2757" s="5">
        <v>1250</v>
      </c>
      <c r="X2757" s="5">
        <f>Table1[[#This Row],[Attendance]]*Table1[[#This Row],[Average Ticket Price]]</f>
        <v>62133750</v>
      </c>
      <c r="Y2757" s="5" t="s">
        <v>683</v>
      </c>
    </row>
    <row r="2758" spans="1:25" x14ac:dyDescent="0.25">
      <c r="A2758" t="s">
        <v>356</v>
      </c>
      <c r="B2758" s="8">
        <v>45701</v>
      </c>
      <c r="C2758">
        <f t="shared" si="43"/>
        <v>2025</v>
      </c>
      <c r="D2758" t="s">
        <v>89</v>
      </c>
      <c r="E2758" t="s">
        <v>37</v>
      </c>
      <c r="F2758" t="s">
        <v>38</v>
      </c>
      <c r="G2758" t="b">
        <v>0</v>
      </c>
      <c r="H2758">
        <v>1</v>
      </c>
      <c r="I2758">
        <v>0</v>
      </c>
      <c r="J2758" t="s">
        <v>25</v>
      </c>
      <c r="K2758" s="5">
        <v>7196</v>
      </c>
      <c r="L2758" t="s">
        <v>86</v>
      </c>
      <c r="M2758" t="s">
        <v>61</v>
      </c>
      <c r="N2758">
        <v>46</v>
      </c>
      <c r="O2758">
        <v>0</v>
      </c>
      <c r="P2758">
        <v>1</v>
      </c>
      <c r="Q2758" t="s">
        <v>87</v>
      </c>
      <c r="R2758" s="5">
        <v>45052</v>
      </c>
      <c r="S2758">
        <v>3.26</v>
      </c>
      <c r="T2758" s="5">
        <v>43932</v>
      </c>
      <c r="U2758">
        <v>20</v>
      </c>
      <c r="V2758" t="s">
        <v>42</v>
      </c>
      <c r="W2758" s="5">
        <v>1500</v>
      </c>
      <c r="X2758" s="5">
        <f>Table1[[#This Row],[Attendance]]*Table1[[#This Row],[Average Ticket Price]]</f>
        <v>10794000</v>
      </c>
      <c r="Y2758" s="5" t="s">
        <v>683</v>
      </c>
    </row>
    <row r="2759" spans="1:25" x14ac:dyDescent="0.25">
      <c r="A2759" t="s">
        <v>466</v>
      </c>
      <c r="B2759" s="8">
        <v>45854</v>
      </c>
      <c r="C2759">
        <f t="shared" si="43"/>
        <v>2025</v>
      </c>
      <c r="D2759" t="s">
        <v>89</v>
      </c>
      <c r="E2759" t="s">
        <v>98</v>
      </c>
      <c r="F2759" t="s">
        <v>38</v>
      </c>
      <c r="G2759" t="b">
        <v>1</v>
      </c>
      <c r="H2759">
        <v>4</v>
      </c>
      <c r="I2759">
        <v>2</v>
      </c>
      <c r="J2759" t="s">
        <v>25</v>
      </c>
      <c r="K2759" s="5">
        <v>7956</v>
      </c>
      <c r="L2759" t="s">
        <v>202</v>
      </c>
      <c r="M2759" t="s">
        <v>61</v>
      </c>
      <c r="N2759">
        <v>60</v>
      </c>
      <c r="O2759">
        <v>0</v>
      </c>
      <c r="P2759">
        <v>0</v>
      </c>
      <c r="Q2759" t="s">
        <v>51</v>
      </c>
      <c r="R2759" s="5">
        <v>45291</v>
      </c>
      <c r="S2759">
        <v>1.3</v>
      </c>
      <c r="T2759" s="5">
        <v>192384.37</v>
      </c>
      <c r="U2759">
        <v>45</v>
      </c>
      <c r="V2759" t="s">
        <v>42</v>
      </c>
      <c r="W2759" s="5">
        <v>2250</v>
      </c>
      <c r="X2759" s="5">
        <f>Table1[[#This Row],[Attendance]]*Table1[[#This Row],[Average Ticket Price]]</f>
        <v>17901000</v>
      </c>
      <c r="Y2759" s="5" t="s">
        <v>683</v>
      </c>
    </row>
    <row r="2760" spans="1:25" x14ac:dyDescent="0.25">
      <c r="A2760" t="s">
        <v>476</v>
      </c>
      <c r="B2760" s="8">
        <v>46006</v>
      </c>
      <c r="C2760">
        <f t="shared" si="43"/>
        <v>2025</v>
      </c>
      <c r="D2760" t="s">
        <v>36</v>
      </c>
      <c r="E2760" t="s">
        <v>98</v>
      </c>
      <c r="F2760" t="s">
        <v>38</v>
      </c>
      <c r="G2760" t="b">
        <v>0</v>
      </c>
      <c r="H2760">
        <v>5</v>
      </c>
      <c r="I2760">
        <v>2</v>
      </c>
      <c r="J2760" t="s">
        <v>25</v>
      </c>
      <c r="K2760" s="5">
        <v>52161</v>
      </c>
      <c r="L2760" t="s">
        <v>159</v>
      </c>
      <c r="M2760" t="s">
        <v>27</v>
      </c>
      <c r="N2760">
        <v>49</v>
      </c>
      <c r="O2760">
        <v>1</v>
      </c>
      <c r="P2760">
        <v>0</v>
      </c>
      <c r="Q2760" t="s">
        <v>41</v>
      </c>
      <c r="R2760" s="5">
        <v>91287</v>
      </c>
      <c r="S2760">
        <v>2.35</v>
      </c>
      <c r="T2760" s="5">
        <v>16305.3</v>
      </c>
      <c r="U2760">
        <v>32</v>
      </c>
      <c r="V2760" t="s">
        <v>29</v>
      </c>
      <c r="W2760" s="5">
        <v>1750</v>
      </c>
      <c r="X2760" s="5">
        <f>Table1[[#This Row],[Attendance]]*Table1[[#This Row],[Average Ticket Price]]</f>
        <v>91281750</v>
      </c>
      <c r="Y2760" s="5" t="s">
        <v>683</v>
      </c>
    </row>
    <row r="2761" spans="1:25" x14ac:dyDescent="0.25">
      <c r="A2761" t="s">
        <v>435</v>
      </c>
      <c r="B2761" s="8">
        <v>45624</v>
      </c>
      <c r="C2761">
        <f t="shared" si="43"/>
        <v>2024</v>
      </c>
      <c r="D2761" t="s">
        <v>89</v>
      </c>
      <c r="E2761" t="s">
        <v>98</v>
      </c>
      <c r="F2761" t="s">
        <v>44</v>
      </c>
      <c r="G2761" t="b">
        <v>0</v>
      </c>
      <c r="H2761">
        <v>0</v>
      </c>
      <c r="I2761">
        <v>1</v>
      </c>
      <c r="J2761" t="s">
        <v>54</v>
      </c>
      <c r="K2761" s="5">
        <v>16637</v>
      </c>
      <c r="L2761" t="s">
        <v>166</v>
      </c>
      <c r="M2761" t="s">
        <v>34</v>
      </c>
      <c r="N2761">
        <v>68</v>
      </c>
      <c r="O2761">
        <v>1</v>
      </c>
      <c r="P2761">
        <v>0</v>
      </c>
      <c r="Q2761" t="s">
        <v>28</v>
      </c>
      <c r="R2761" s="5">
        <v>109768</v>
      </c>
      <c r="S2761">
        <v>6.26</v>
      </c>
      <c r="T2761" s="5">
        <v>104237.87</v>
      </c>
      <c r="U2761">
        <v>59</v>
      </c>
      <c r="V2761" t="s">
        <v>42</v>
      </c>
      <c r="W2761" s="5">
        <v>750</v>
      </c>
      <c r="X2761" s="5">
        <f>Table1[[#This Row],[Attendance]]*Table1[[#This Row],[Average Ticket Price]]</f>
        <v>12477750</v>
      </c>
      <c r="Y2761" s="5" t="s">
        <v>683</v>
      </c>
    </row>
    <row r="2762" spans="1:25" x14ac:dyDescent="0.25">
      <c r="A2762" t="s">
        <v>348</v>
      </c>
      <c r="B2762" s="8">
        <v>45393</v>
      </c>
      <c r="C2762">
        <f t="shared" si="43"/>
        <v>2024</v>
      </c>
      <c r="D2762" t="s">
        <v>69</v>
      </c>
      <c r="E2762" t="s">
        <v>83</v>
      </c>
      <c r="F2762" t="s">
        <v>44</v>
      </c>
      <c r="G2762" t="b">
        <v>1</v>
      </c>
      <c r="H2762">
        <v>3</v>
      </c>
      <c r="I2762">
        <v>0</v>
      </c>
      <c r="J2762" t="s">
        <v>25</v>
      </c>
      <c r="K2762" s="5">
        <v>44682</v>
      </c>
      <c r="L2762" t="s">
        <v>103</v>
      </c>
      <c r="M2762" t="s">
        <v>50</v>
      </c>
      <c r="N2762">
        <v>20</v>
      </c>
      <c r="O2762">
        <v>1</v>
      </c>
      <c r="P2762">
        <v>1</v>
      </c>
      <c r="Q2762" t="s">
        <v>28</v>
      </c>
      <c r="R2762" s="5">
        <v>43619</v>
      </c>
      <c r="S2762">
        <v>2.42</v>
      </c>
      <c r="T2762" s="5">
        <v>116516.11</v>
      </c>
      <c r="U2762">
        <v>47</v>
      </c>
      <c r="V2762" t="s">
        <v>29</v>
      </c>
      <c r="W2762" s="5">
        <v>1000</v>
      </c>
      <c r="X2762" s="5">
        <f>Table1[[#This Row],[Attendance]]*Table1[[#This Row],[Average Ticket Price]]</f>
        <v>44682000</v>
      </c>
      <c r="Y2762" s="5" t="s">
        <v>683</v>
      </c>
    </row>
    <row r="2763" spans="1:25" x14ac:dyDescent="0.25">
      <c r="A2763" t="s">
        <v>376</v>
      </c>
      <c r="B2763" s="8">
        <v>45829</v>
      </c>
      <c r="C2763">
        <f t="shared" si="43"/>
        <v>2025</v>
      </c>
      <c r="D2763" t="s">
        <v>53</v>
      </c>
      <c r="E2763" t="s">
        <v>23</v>
      </c>
      <c r="F2763" t="s">
        <v>44</v>
      </c>
      <c r="G2763" t="b">
        <v>1</v>
      </c>
      <c r="H2763">
        <v>0</v>
      </c>
      <c r="I2763">
        <v>3</v>
      </c>
      <c r="J2763" t="s">
        <v>54</v>
      </c>
      <c r="K2763" s="5">
        <v>7849</v>
      </c>
      <c r="L2763" t="s">
        <v>84</v>
      </c>
      <c r="M2763" t="s">
        <v>50</v>
      </c>
      <c r="N2763">
        <v>95</v>
      </c>
      <c r="O2763">
        <v>2</v>
      </c>
      <c r="P2763">
        <v>0</v>
      </c>
      <c r="Q2763" t="s">
        <v>46</v>
      </c>
      <c r="R2763" s="5">
        <v>38854</v>
      </c>
      <c r="S2763">
        <v>2.93</v>
      </c>
      <c r="T2763" s="5">
        <v>209022.49</v>
      </c>
      <c r="U2763">
        <v>37</v>
      </c>
      <c r="V2763" t="s">
        <v>29</v>
      </c>
      <c r="W2763" s="5">
        <v>500</v>
      </c>
      <c r="X2763" s="5">
        <f>Table1[[#This Row],[Attendance]]*Table1[[#This Row],[Average Ticket Price]]</f>
        <v>3924500</v>
      </c>
      <c r="Y2763" s="5" t="s">
        <v>683</v>
      </c>
    </row>
    <row r="2764" spans="1:25" x14ac:dyDescent="0.25">
      <c r="A2764" t="s">
        <v>537</v>
      </c>
      <c r="B2764" s="8">
        <v>45366</v>
      </c>
      <c r="C2764">
        <f t="shared" si="43"/>
        <v>2024</v>
      </c>
      <c r="D2764" t="s">
        <v>22</v>
      </c>
      <c r="E2764" t="s">
        <v>32</v>
      </c>
      <c r="F2764" t="s">
        <v>44</v>
      </c>
      <c r="G2764" t="b">
        <v>1</v>
      </c>
      <c r="H2764">
        <v>0</v>
      </c>
      <c r="I2764">
        <v>4</v>
      </c>
      <c r="J2764" t="s">
        <v>54</v>
      </c>
      <c r="K2764" s="5">
        <v>35509</v>
      </c>
      <c r="L2764" t="s">
        <v>172</v>
      </c>
      <c r="M2764" t="s">
        <v>61</v>
      </c>
      <c r="N2764">
        <v>18</v>
      </c>
      <c r="O2764">
        <v>0</v>
      </c>
      <c r="P2764">
        <v>0</v>
      </c>
      <c r="Q2764" t="s">
        <v>87</v>
      </c>
      <c r="R2764" s="5">
        <v>112583</v>
      </c>
      <c r="S2764">
        <v>1.2</v>
      </c>
      <c r="T2764" s="5">
        <v>124170.36</v>
      </c>
      <c r="U2764">
        <v>29</v>
      </c>
      <c r="V2764" t="s">
        <v>29</v>
      </c>
      <c r="W2764" s="5">
        <v>1750</v>
      </c>
      <c r="X2764" s="5">
        <f>Table1[[#This Row],[Attendance]]*Table1[[#This Row],[Average Ticket Price]]</f>
        <v>62140750</v>
      </c>
      <c r="Y2764" s="5" t="s">
        <v>683</v>
      </c>
    </row>
    <row r="2765" spans="1:25" x14ac:dyDescent="0.25">
      <c r="A2765" t="s">
        <v>338</v>
      </c>
      <c r="B2765" s="8">
        <v>45710</v>
      </c>
      <c r="C2765">
        <f t="shared" si="43"/>
        <v>2025</v>
      </c>
      <c r="D2765" t="s">
        <v>69</v>
      </c>
      <c r="E2765" t="s">
        <v>98</v>
      </c>
      <c r="F2765" t="s">
        <v>44</v>
      </c>
      <c r="G2765" t="b">
        <v>0</v>
      </c>
      <c r="H2765">
        <v>5</v>
      </c>
      <c r="I2765">
        <v>0</v>
      </c>
      <c r="J2765" t="s">
        <v>25</v>
      </c>
      <c r="K2765" s="5">
        <v>41851</v>
      </c>
      <c r="L2765" t="s">
        <v>366</v>
      </c>
      <c r="M2765" t="s">
        <v>27</v>
      </c>
      <c r="N2765">
        <v>25</v>
      </c>
      <c r="O2765">
        <v>1</v>
      </c>
      <c r="P2765">
        <v>0</v>
      </c>
      <c r="Q2765" t="s">
        <v>62</v>
      </c>
      <c r="R2765" s="5">
        <v>25304</v>
      </c>
      <c r="S2765">
        <v>6.39</v>
      </c>
      <c r="T2765" s="5">
        <v>43642.46</v>
      </c>
      <c r="U2765">
        <v>38</v>
      </c>
      <c r="V2765" t="s">
        <v>29</v>
      </c>
      <c r="W2765" s="5">
        <v>1500</v>
      </c>
      <c r="X2765" s="5">
        <f>Table1[[#This Row],[Attendance]]*Table1[[#This Row],[Average Ticket Price]]</f>
        <v>62776500</v>
      </c>
      <c r="Y2765" s="5" t="s">
        <v>683</v>
      </c>
    </row>
    <row r="2766" spans="1:25" x14ac:dyDescent="0.25">
      <c r="A2766" t="s">
        <v>379</v>
      </c>
      <c r="B2766" s="8">
        <v>45783</v>
      </c>
      <c r="C2766">
        <f t="shared" si="43"/>
        <v>2025</v>
      </c>
      <c r="D2766" t="s">
        <v>22</v>
      </c>
      <c r="E2766" t="s">
        <v>37</v>
      </c>
      <c r="F2766" t="s">
        <v>38</v>
      </c>
      <c r="G2766" t="b">
        <v>0</v>
      </c>
      <c r="H2766">
        <v>2</v>
      </c>
      <c r="I2766">
        <v>1</v>
      </c>
      <c r="J2766" t="s">
        <v>25</v>
      </c>
      <c r="K2766" s="5">
        <v>46418</v>
      </c>
      <c r="L2766" t="s">
        <v>251</v>
      </c>
      <c r="M2766" t="s">
        <v>27</v>
      </c>
      <c r="N2766">
        <v>43</v>
      </c>
      <c r="O2766">
        <v>0</v>
      </c>
      <c r="P2766">
        <v>2</v>
      </c>
      <c r="Q2766" t="s">
        <v>62</v>
      </c>
      <c r="R2766" s="5">
        <v>124707</v>
      </c>
      <c r="S2766">
        <v>2.63</v>
      </c>
      <c r="T2766" s="5">
        <v>138222.63</v>
      </c>
      <c r="U2766">
        <v>64</v>
      </c>
      <c r="V2766" t="s">
        <v>42</v>
      </c>
      <c r="W2766" s="5">
        <v>1000</v>
      </c>
      <c r="X2766" s="5">
        <f>Table1[[#This Row],[Attendance]]*Table1[[#This Row],[Average Ticket Price]]</f>
        <v>46418000</v>
      </c>
      <c r="Y2766" s="5" t="s">
        <v>683</v>
      </c>
    </row>
    <row r="2767" spans="1:25" x14ac:dyDescent="0.25">
      <c r="A2767" t="s">
        <v>619</v>
      </c>
      <c r="B2767" s="8">
        <v>45980</v>
      </c>
      <c r="C2767">
        <f t="shared" si="43"/>
        <v>2025</v>
      </c>
      <c r="D2767" t="s">
        <v>69</v>
      </c>
      <c r="E2767" t="s">
        <v>98</v>
      </c>
      <c r="F2767" t="s">
        <v>44</v>
      </c>
      <c r="G2767" t="b">
        <v>1</v>
      </c>
      <c r="H2767">
        <v>5</v>
      </c>
      <c r="I2767">
        <v>1</v>
      </c>
      <c r="J2767" t="s">
        <v>25</v>
      </c>
      <c r="K2767" s="5">
        <v>20977</v>
      </c>
      <c r="L2767" t="s">
        <v>124</v>
      </c>
      <c r="M2767" t="s">
        <v>61</v>
      </c>
      <c r="N2767">
        <v>18</v>
      </c>
      <c r="O2767">
        <v>1</v>
      </c>
      <c r="P2767">
        <v>0</v>
      </c>
      <c r="Q2767" t="s">
        <v>41</v>
      </c>
      <c r="R2767" s="5">
        <v>97087</v>
      </c>
      <c r="S2767">
        <v>8.8699999999999992</v>
      </c>
      <c r="T2767" s="5">
        <v>180393.16</v>
      </c>
      <c r="U2767">
        <v>52</v>
      </c>
      <c r="V2767" t="s">
        <v>29</v>
      </c>
      <c r="W2767" s="5">
        <v>2500</v>
      </c>
      <c r="X2767" s="5">
        <f>Table1[[#This Row],[Attendance]]*Table1[[#This Row],[Average Ticket Price]]</f>
        <v>52442500</v>
      </c>
      <c r="Y2767" s="5" t="s">
        <v>683</v>
      </c>
    </row>
    <row r="2768" spans="1:25" x14ac:dyDescent="0.25">
      <c r="A2768" t="s">
        <v>134</v>
      </c>
      <c r="B2768" s="8">
        <v>45727</v>
      </c>
      <c r="C2768">
        <f t="shared" si="43"/>
        <v>2025</v>
      </c>
      <c r="D2768" t="s">
        <v>53</v>
      </c>
      <c r="E2768" t="s">
        <v>48</v>
      </c>
      <c r="F2768" t="s">
        <v>38</v>
      </c>
      <c r="G2768" t="b">
        <v>1</v>
      </c>
      <c r="H2768">
        <v>0</v>
      </c>
      <c r="I2768">
        <v>0</v>
      </c>
      <c r="J2768" t="s">
        <v>39</v>
      </c>
      <c r="K2768" s="5">
        <v>15100</v>
      </c>
      <c r="L2768" t="s">
        <v>261</v>
      </c>
      <c r="M2768" t="s">
        <v>50</v>
      </c>
      <c r="N2768">
        <v>95</v>
      </c>
      <c r="O2768">
        <v>0</v>
      </c>
      <c r="P2768">
        <v>0</v>
      </c>
      <c r="Q2768" t="s">
        <v>28</v>
      </c>
      <c r="R2768" s="5">
        <v>133233</v>
      </c>
      <c r="S2768">
        <v>1.03</v>
      </c>
      <c r="T2768" s="5">
        <v>29898.65</v>
      </c>
      <c r="U2768">
        <v>22</v>
      </c>
      <c r="V2768" t="s">
        <v>29</v>
      </c>
      <c r="W2768" s="5">
        <v>1500</v>
      </c>
      <c r="X2768" s="5">
        <f>Table1[[#This Row],[Attendance]]*Table1[[#This Row],[Average Ticket Price]]</f>
        <v>22650000</v>
      </c>
      <c r="Y2768" s="5" t="s">
        <v>683</v>
      </c>
    </row>
    <row r="2769" spans="1:25" x14ac:dyDescent="0.25">
      <c r="A2769" t="s">
        <v>437</v>
      </c>
      <c r="B2769" s="8">
        <v>45377</v>
      </c>
      <c r="C2769">
        <f t="shared" si="43"/>
        <v>2024</v>
      </c>
      <c r="D2769" t="s">
        <v>22</v>
      </c>
      <c r="E2769" t="s">
        <v>37</v>
      </c>
      <c r="F2769" t="s">
        <v>44</v>
      </c>
      <c r="G2769" t="b">
        <v>0</v>
      </c>
      <c r="H2769">
        <v>2</v>
      </c>
      <c r="I2769">
        <v>4</v>
      </c>
      <c r="J2769" t="s">
        <v>54</v>
      </c>
      <c r="K2769" s="5">
        <v>38039</v>
      </c>
      <c r="L2769" t="s">
        <v>107</v>
      </c>
      <c r="M2769" t="s">
        <v>50</v>
      </c>
      <c r="N2769">
        <v>26</v>
      </c>
      <c r="O2769">
        <v>1</v>
      </c>
      <c r="P2769">
        <v>1</v>
      </c>
      <c r="Q2769" t="s">
        <v>87</v>
      </c>
      <c r="R2769" s="5">
        <v>142971</v>
      </c>
      <c r="S2769">
        <v>8.73</v>
      </c>
      <c r="T2769" s="5">
        <v>157484.74</v>
      </c>
      <c r="U2769">
        <v>63</v>
      </c>
      <c r="V2769" t="s">
        <v>42</v>
      </c>
      <c r="W2769" s="5">
        <v>1000</v>
      </c>
      <c r="X2769" s="5">
        <f>Table1[[#This Row],[Attendance]]*Table1[[#This Row],[Average Ticket Price]]</f>
        <v>38039000</v>
      </c>
      <c r="Y2769" s="5" t="s">
        <v>683</v>
      </c>
    </row>
    <row r="2770" spans="1:25" x14ac:dyDescent="0.25">
      <c r="A2770" t="s">
        <v>56</v>
      </c>
      <c r="B2770" s="8">
        <v>45511</v>
      </c>
      <c r="C2770">
        <f t="shared" si="43"/>
        <v>2024</v>
      </c>
      <c r="D2770" t="s">
        <v>36</v>
      </c>
      <c r="E2770" t="s">
        <v>83</v>
      </c>
      <c r="F2770" t="s">
        <v>44</v>
      </c>
      <c r="G2770" t="b">
        <v>1</v>
      </c>
      <c r="H2770">
        <v>0</v>
      </c>
      <c r="I2770">
        <v>4</v>
      </c>
      <c r="J2770" t="s">
        <v>54</v>
      </c>
      <c r="K2770" s="5">
        <v>50155</v>
      </c>
      <c r="L2770" t="s">
        <v>223</v>
      </c>
      <c r="M2770" t="s">
        <v>34</v>
      </c>
      <c r="N2770">
        <v>33</v>
      </c>
      <c r="O2770">
        <v>0</v>
      </c>
      <c r="P2770">
        <v>0</v>
      </c>
      <c r="Q2770" t="s">
        <v>28</v>
      </c>
      <c r="R2770" s="5">
        <v>8435</v>
      </c>
      <c r="S2770">
        <v>3.34</v>
      </c>
      <c r="T2770" s="5">
        <v>21464.51</v>
      </c>
      <c r="U2770">
        <v>51</v>
      </c>
      <c r="V2770" t="s">
        <v>29</v>
      </c>
      <c r="W2770" s="5">
        <v>1500</v>
      </c>
      <c r="X2770" s="5">
        <f>Table1[[#This Row],[Attendance]]*Table1[[#This Row],[Average Ticket Price]]</f>
        <v>75232500</v>
      </c>
      <c r="Y2770" s="5" t="s">
        <v>683</v>
      </c>
    </row>
    <row r="2771" spans="1:25" x14ac:dyDescent="0.25">
      <c r="A2771" t="s">
        <v>199</v>
      </c>
      <c r="B2771" s="8">
        <v>45495</v>
      </c>
      <c r="C2771">
        <f t="shared" si="43"/>
        <v>2024</v>
      </c>
      <c r="D2771" t="s">
        <v>22</v>
      </c>
      <c r="E2771" t="s">
        <v>98</v>
      </c>
      <c r="F2771" t="s">
        <v>24</v>
      </c>
      <c r="G2771" t="b">
        <v>0</v>
      </c>
      <c r="H2771">
        <v>4</v>
      </c>
      <c r="I2771">
        <v>0</v>
      </c>
      <c r="J2771" t="s">
        <v>25</v>
      </c>
      <c r="K2771" s="5">
        <v>41797</v>
      </c>
      <c r="L2771" t="s">
        <v>208</v>
      </c>
      <c r="M2771" t="s">
        <v>34</v>
      </c>
      <c r="N2771">
        <v>26</v>
      </c>
      <c r="O2771">
        <v>1</v>
      </c>
      <c r="P2771">
        <v>0</v>
      </c>
      <c r="Q2771" t="s">
        <v>62</v>
      </c>
      <c r="R2771" s="5">
        <v>117355</v>
      </c>
      <c r="S2771">
        <v>1.82</v>
      </c>
      <c r="T2771" s="5">
        <v>154844.47</v>
      </c>
      <c r="U2771">
        <v>59</v>
      </c>
      <c r="V2771" t="s">
        <v>29</v>
      </c>
      <c r="W2771" s="5">
        <v>1750</v>
      </c>
      <c r="X2771" s="5">
        <f>Table1[[#This Row],[Attendance]]*Table1[[#This Row],[Average Ticket Price]]</f>
        <v>73144750</v>
      </c>
      <c r="Y2771" s="5" t="s">
        <v>683</v>
      </c>
    </row>
    <row r="2772" spans="1:25" x14ac:dyDescent="0.25">
      <c r="A2772" t="s">
        <v>500</v>
      </c>
      <c r="B2772" s="8">
        <v>45586</v>
      </c>
      <c r="C2772">
        <f t="shared" si="43"/>
        <v>2024</v>
      </c>
      <c r="D2772" t="s">
        <v>31</v>
      </c>
      <c r="E2772" t="s">
        <v>72</v>
      </c>
      <c r="F2772" t="s">
        <v>44</v>
      </c>
      <c r="G2772" t="b">
        <v>0</v>
      </c>
      <c r="H2772">
        <v>0</v>
      </c>
      <c r="I2772">
        <v>0</v>
      </c>
      <c r="J2772" t="s">
        <v>39</v>
      </c>
      <c r="K2772" s="5">
        <v>41770</v>
      </c>
      <c r="L2772" t="s">
        <v>99</v>
      </c>
      <c r="M2772" t="s">
        <v>34</v>
      </c>
      <c r="N2772">
        <v>59</v>
      </c>
      <c r="O2772">
        <v>1</v>
      </c>
      <c r="P2772">
        <v>2</v>
      </c>
      <c r="Q2772" t="s">
        <v>28</v>
      </c>
      <c r="R2772" s="5">
        <v>87908</v>
      </c>
      <c r="S2772">
        <v>2.27</v>
      </c>
      <c r="T2772" s="5">
        <v>247544.89</v>
      </c>
      <c r="U2772">
        <v>50</v>
      </c>
      <c r="V2772" t="s">
        <v>29</v>
      </c>
      <c r="W2772" s="5">
        <v>750</v>
      </c>
      <c r="X2772" s="5">
        <f>Table1[[#This Row],[Attendance]]*Table1[[#This Row],[Average Ticket Price]]</f>
        <v>31327500</v>
      </c>
      <c r="Y2772" s="5" t="s">
        <v>683</v>
      </c>
    </row>
    <row r="2773" spans="1:25" x14ac:dyDescent="0.25">
      <c r="A2773" t="s">
        <v>502</v>
      </c>
      <c r="B2773" s="8">
        <v>45871</v>
      </c>
      <c r="C2773">
        <f t="shared" si="43"/>
        <v>2025</v>
      </c>
      <c r="D2773" t="s">
        <v>77</v>
      </c>
      <c r="E2773" t="s">
        <v>37</v>
      </c>
      <c r="F2773" t="s">
        <v>38</v>
      </c>
      <c r="G2773" t="b">
        <v>1</v>
      </c>
      <c r="H2773">
        <v>5</v>
      </c>
      <c r="I2773">
        <v>3</v>
      </c>
      <c r="J2773" t="s">
        <v>25</v>
      </c>
      <c r="K2773" s="5">
        <v>10496</v>
      </c>
      <c r="L2773" t="s">
        <v>178</v>
      </c>
      <c r="M2773" t="s">
        <v>50</v>
      </c>
      <c r="N2773">
        <v>94</v>
      </c>
      <c r="O2773">
        <v>2</v>
      </c>
      <c r="P2773">
        <v>2</v>
      </c>
      <c r="Q2773" t="s">
        <v>81</v>
      </c>
      <c r="R2773" s="5">
        <v>88583</v>
      </c>
      <c r="S2773">
        <v>5.14</v>
      </c>
      <c r="T2773" s="5">
        <v>167792.91</v>
      </c>
      <c r="U2773">
        <v>60</v>
      </c>
      <c r="V2773" t="s">
        <v>29</v>
      </c>
      <c r="W2773" s="5">
        <v>1250</v>
      </c>
      <c r="X2773" s="5">
        <f>Table1[[#This Row],[Attendance]]*Table1[[#This Row],[Average Ticket Price]]</f>
        <v>13120000</v>
      </c>
      <c r="Y2773" s="5" t="s">
        <v>683</v>
      </c>
    </row>
    <row r="2774" spans="1:25" x14ac:dyDescent="0.25">
      <c r="A2774" t="s">
        <v>213</v>
      </c>
      <c r="B2774" s="8">
        <v>45957</v>
      </c>
      <c r="C2774">
        <f t="shared" si="43"/>
        <v>2025</v>
      </c>
      <c r="D2774" t="s">
        <v>31</v>
      </c>
      <c r="E2774" t="s">
        <v>37</v>
      </c>
      <c r="F2774" t="s">
        <v>38</v>
      </c>
      <c r="G2774" t="b">
        <v>1</v>
      </c>
      <c r="H2774">
        <v>4</v>
      </c>
      <c r="I2774">
        <v>0</v>
      </c>
      <c r="J2774" t="s">
        <v>25</v>
      </c>
      <c r="K2774" s="5">
        <v>10664</v>
      </c>
      <c r="L2774" t="s">
        <v>399</v>
      </c>
      <c r="M2774" t="s">
        <v>34</v>
      </c>
      <c r="N2774">
        <v>18</v>
      </c>
      <c r="O2774">
        <v>0</v>
      </c>
      <c r="P2774">
        <v>0</v>
      </c>
      <c r="Q2774" t="s">
        <v>28</v>
      </c>
      <c r="R2774" s="5">
        <v>105758</v>
      </c>
      <c r="S2774">
        <v>0.85</v>
      </c>
      <c r="T2774" s="5">
        <v>66995.42</v>
      </c>
      <c r="U2774">
        <v>19</v>
      </c>
      <c r="V2774" t="s">
        <v>42</v>
      </c>
      <c r="W2774" s="5">
        <v>2000</v>
      </c>
      <c r="X2774" s="5">
        <f>Table1[[#This Row],[Attendance]]*Table1[[#This Row],[Average Ticket Price]]</f>
        <v>21328000</v>
      </c>
      <c r="Y2774" s="5" t="s">
        <v>683</v>
      </c>
    </row>
    <row r="2775" spans="1:25" x14ac:dyDescent="0.25">
      <c r="A2775" t="s">
        <v>295</v>
      </c>
      <c r="B2775" s="8">
        <v>45820</v>
      </c>
      <c r="C2775">
        <f t="shared" si="43"/>
        <v>2025</v>
      </c>
      <c r="D2775" t="s">
        <v>31</v>
      </c>
      <c r="E2775" t="s">
        <v>32</v>
      </c>
      <c r="F2775" t="s">
        <v>44</v>
      </c>
      <c r="G2775" t="b">
        <v>1</v>
      </c>
      <c r="H2775">
        <v>3</v>
      </c>
      <c r="I2775">
        <v>1</v>
      </c>
      <c r="J2775" t="s">
        <v>25</v>
      </c>
      <c r="K2775" s="5">
        <v>15881</v>
      </c>
      <c r="L2775" t="s">
        <v>383</v>
      </c>
      <c r="M2775" t="s">
        <v>50</v>
      </c>
      <c r="N2775">
        <v>87</v>
      </c>
      <c r="O2775">
        <v>2</v>
      </c>
      <c r="P2775">
        <v>1</v>
      </c>
      <c r="Q2775" t="s">
        <v>41</v>
      </c>
      <c r="R2775" s="5">
        <v>82609</v>
      </c>
      <c r="S2775">
        <v>1.22</v>
      </c>
      <c r="T2775" s="5">
        <v>155708.76</v>
      </c>
      <c r="U2775">
        <v>30</v>
      </c>
      <c r="V2775" t="s">
        <v>42</v>
      </c>
      <c r="W2775" s="5">
        <v>1500</v>
      </c>
      <c r="X2775" s="5">
        <f>Table1[[#This Row],[Attendance]]*Table1[[#This Row],[Average Ticket Price]]</f>
        <v>23821500</v>
      </c>
      <c r="Y2775" s="5" t="s">
        <v>683</v>
      </c>
    </row>
    <row r="2776" spans="1:25" x14ac:dyDescent="0.25">
      <c r="A2776" t="s">
        <v>370</v>
      </c>
      <c r="B2776" s="8">
        <v>45980</v>
      </c>
      <c r="C2776">
        <f t="shared" si="43"/>
        <v>2025</v>
      </c>
      <c r="D2776" t="s">
        <v>89</v>
      </c>
      <c r="E2776" t="s">
        <v>83</v>
      </c>
      <c r="F2776" t="s">
        <v>38</v>
      </c>
      <c r="G2776" t="b">
        <v>1</v>
      </c>
      <c r="H2776">
        <v>4</v>
      </c>
      <c r="I2776">
        <v>1</v>
      </c>
      <c r="J2776" t="s">
        <v>25</v>
      </c>
      <c r="K2776" s="5">
        <v>41819</v>
      </c>
      <c r="L2776" t="s">
        <v>169</v>
      </c>
      <c r="M2776" t="s">
        <v>61</v>
      </c>
      <c r="N2776">
        <v>75</v>
      </c>
      <c r="O2776">
        <v>0</v>
      </c>
      <c r="P2776">
        <v>1</v>
      </c>
      <c r="Q2776" t="s">
        <v>28</v>
      </c>
      <c r="R2776" s="5">
        <v>148961</v>
      </c>
      <c r="S2776">
        <v>2.42</v>
      </c>
      <c r="T2776" s="5">
        <v>231796.82</v>
      </c>
      <c r="U2776">
        <v>52</v>
      </c>
      <c r="V2776" t="s">
        <v>42</v>
      </c>
      <c r="W2776" s="5">
        <v>1500</v>
      </c>
      <c r="X2776" s="5">
        <f>Table1[[#This Row],[Attendance]]*Table1[[#This Row],[Average Ticket Price]]</f>
        <v>62728500</v>
      </c>
      <c r="Y2776" s="5" t="s">
        <v>683</v>
      </c>
    </row>
    <row r="2777" spans="1:25" x14ac:dyDescent="0.25">
      <c r="A2777" t="s">
        <v>427</v>
      </c>
      <c r="B2777" s="8">
        <v>45554</v>
      </c>
      <c r="C2777">
        <f t="shared" si="43"/>
        <v>2024</v>
      </c>
      <c r="D2777" t="s">
        <v>36</v>
      </c>
      <c r="E2777" t="s">
        <v>72</v>
      </c>
      <c r="F2777" t="s">
        <v>24</v>
      </c>
      <c r="G2777" t="b">
        <v>1</v>
      </c>
      <c r="H2777">
        <v>0</v>
      </c>
      <c r="I2777">
        <v>3</v>
      </c>
      <c r="J2777" t="s">
        <v>54</v>
      </c>
      <c r="K2777" s="5">
        <v>47730</v>
      </c>
      <c r="L2777" t="s">
        <v>143</v>
      </c>
      <c r="M2777" t="s">
        <v>34</v>
      </c>
      <c r="N2777">
        <v>80</v>
      </c>
      <c r="O2777">
        <v>0</v>
      </c>
      <c r="P2777">
        <v>2</v>
      </c>
      <c r="Q2777" t="s">
        <v>46</v>
      </c>
      <c r="R2777" s="5">
        <v>17525</v>
      </c>
      <c r="S2777">
        <v>9.2100000000000009</v>
      </c>
      <c r="T2777" s="5">
        <v>117887.86</v>
      </c>
      <c r="U2777">
        <v>21</v>
      </c>
      <c r="V2777" t="s">
        <v>29</v>
      </c>
      <c r="W2777" s="5">
        <v>1500</v>
      </c>
      <c r="X2777" s="5">
        <f>Table1[[#This Row],[Attendance]]*Table1[[#This Row],[Average Ticket Price]]</f>
        <v>71595000</v>
      </c>
      <c r="Y2777" s="5" t="s">
        <v>683</v>
      </c>
    </row>
    <row r="2778" spans="1:25" x14ac:dyDescent="0.25">
      <c r="A2778" t="s">
        <v>557</v>
      </c>
      <c r="B2778" s="8">
        <v>45888</v>
      </c>
      <c r="C2778">
        <f t="shared" si="43"/>
        <v>2025</v>
      </c>
      <c r="D2778" t="s">
        <v>31</v>
      </c>
      <c r="E2778" t="s">
        <v>98</v>
      </c>
      <c r="F2778" t="s">
        <v>38</v>
      </c>
      <c r="G2778" t="b">
        <v>0</v>
      </c>
      <c r="H2778">
        <v>5</v>
      </c>
      <c r="I2778">
        <v>2</v>
      </c>
      <c r="J2778" t="s">
        <v>25</v>
      </c>
      <c r="K2778" s="5">
        <v>31669</v>
      </c>
      <c r="L2778" t="s">
        <v>208</v>
      </c>
      <c r="M2778" t="s">
        <v>27</v>
      </c>
      <c r="N2778">
        <v>22</v>
      </c>
      <c r="O2778">
        <v>0</v>
      </c>
      <c r="P2778">
        <v>2</v>
      </c>
      <c r="Q2778" t="s">
        <v>51</v>
      </c>
      <c r="R2778" s="5">
        <v>65527</v>
      </c>
      <c r="S2778">
        <v>1.92</v>
      </c>
      <c r="T2778" s="5">
        <v>117030.81</v>
      </c>
      <c r="U2778">
        <v>31</v>
      </c>
      <c r="V2778" t="s">
        <v>42</v>
      </c>
      <c r="W2778" s="5">
        <v>500</v>
      </c>
      <c r="X2778" s="5">
        <f>Table1[[#This Row],[Attendance]]*Table1[[#This Row],[Average Ticket Price]]</f>
        <v>15834500</v>
      </c>
      <c r="Y2778" s="5" t="s">
        <v>683</v>
      </c>
    </row>
    <row r="2779" spans="1:25" x14ac:dyDescent="0.25">
      <c r="A2779" t="s">
        <v>421</v>
      </c>
      <c r="B2779" s="8">
        <v>45298</v>
      </c>
      <c r="C2779">
        <f t="shared" si="43"/>
        <v>2024</v>
      </c>
      <c r="D2779" t="s">
        <v>89</v>
      </c>
      <c r="E2779" t="s">
        <v>48</v>
      </c>
      <c r="F2779" t="s">
        <v>38</v>
      </c>
      <c r="G2779" t="b">
        <v>1</v>
      </c>
      <c r="H2779">
        <v>1</v>
      </c>
      <c r="I2779">
        <v>4</v>
      </c>
      <c r="J2779" t="s">
        <v>54</v>
      </c>
      <c r="K2779" s="5">
        <v>37951</v>
      </c>
      <c r="L2779" t="s">
        <v>40</v>
      </c>
      <c r="M2779" t="s">
        <v>50</v>
      </c>
      <c r="N2779">
        <v>45</v>
      </c>
      <c r="O2779">
        <v>2</v>
      </c>
      <c r="P2779">
        <v>0</v>
      </c>
      <c r="Q2779" t="s">
        <v>51</v>
      </c>
      <c r="R2779" s="5">
        <v>110975</v>
      </c>
      <c r="S2779">
        <v>2.23</v>
      </c>
      <c r="T2779" s="5">
        <v>182759.49</v>
      </c>
      <c r="U2779">
        <v>56</v>
      </c>
      <c r="V2779" t="s">
        <v>29</v>
      </c>
      <c r="W2779" s="5">
        <v>1000</v>
      </c>
      <c r="X2779" s="5">
        <f>Table1[[#This Row],[Attendance]]*Table1[[#This Row],[Average Ticket Price]]</f>
        <v>37951000</v>
      </c>
      <c r="Y2779" s="5" t="s">
        <v>683</v>
      </c>
    </row>
    <row r="2780" spans="1:25" x14ac:dyDescent="0.25">
      <c r="A2780" t="s">
        <v>561</v>
      </c>
      <c r="B2780" s="8">
        <v>45464</v>
      </c>
      <c r="C2780">
        <f t="shared" si="43"/>
        <v>2024</v>
      </c>
      <c r="D2780" t="s">
        <v>69</v>
      </c>
      <c r="E2780" t="s">
        <v>23</v>
      </c>
      <c r="F2780" t="s">
        <v>44</v>
      </c>
      <c r="G2780" t="b">
        <v>0</v>
      </c>
      <c r="H2780">
        <v>0</v>
      </c>
      <c r="I2780">
        <v>0</v>
      </c>
      <c r="J2780" t="s">
        <v>39</v>
      </c>
      <c r="K2780" s="5">
        <v>11951</v>
      </c>
      <c r="L2780" t="s">
        <v>107</v>
      </c>
      <c r="M2780" t="s">
        <v>34</v>
      </c>
      <c r="N2780">
        <v>14</v>
      </c>
      <c r="O2780">
        <v>1</v>
      </c>
      <c r="P2780">
        <v>1</v>
      </c>
      <c r="Q2780" t="s">
        <v>62</v>
      </c>
      <c r="R2780" s="5">
        <v>31607</v>
      </c>
      <c r="S2780">
        <v>6.6</v>
      </c>
      <c r="T2780" s="5">
        <v>52671</v>
      </c>
      <c r="U2780">
        <v>24</v>
      </c>
      <c r="V2780" t="s">
        <v>152</v>
      </c>
      <c r="W2780" s="5">
        <v>1500</v>
      </c>
      <c r="X2780" s="5">
        <f>Table1[[#This Row],[Attendance]]*Table1[[#This Row],[Average Ticket Price]]</f>
        <v>17926500</v>
      </c>
      <c r="Y2780" s="5" t="s">
        <v>683</v>
      </c>
    </row>
    <row r="2781" spans="1:25" x14ac:dyDescent="0.25">
      <c r="A2781" t="s">
        <v>396</v>
      </c>
      <c r="B2781" s="8">
        <v>45963</v>
      </c>
      <c r="C2781">
        <f t="shared" si="43"/>
        <v>2025</v>
      </c>
      <c r="D2781" t="s">
        <v>77</v>
      </c>
      <c r="E2781" t="s">
        <v>37</v>
      </c>
      <c r="F2781" t="s">
        <v>38</v>
      </c>
      <c r="G2781" t="b">
        <v>0</v>
      </c>
      <c r="H2781">
        <v>3</v>
      </c>
      <c r="I2781">
        <v>0</v>
      </c>
      <c r="J2781" t="s">
        <v>25</v>
      </c>
      <c r="K2781" s="5">
        <v>29936</v>
      </c>
      <c r="L2781" t="s">
        <v>143</v>
      </c>
      <c r="M2781" t="s">
        <v>50</v>
      </c>
      <c r="N2781">
        <v>40</v>
      </c>
      <c r="O2781">
        <v>0</v>
      </c>
      <c r="P2781">
        <v>2</v>
      </c>
      <c r="Q2781" t="s">
        <v>28</v>
      </c>
      <c r="R2781" s="5">
        <v>51003</v>
      </c>
      <c r="S2781">
        <v>3.46</v>
      </c>
      <c r="T2781" s="5">
        <v>90898.41</v>
      </c>
      <c r="U2781">
        <v>31</v>
      </c>
      <c r="V2781" t="s">
        <v>42</v>
      </c>
      <c r="W2781" s="5">
        <v>1000</v>
      </c>
      <c r="X2781" s="5">
        <f>Table1[[#This Row],[Attendance]]*Table1[[#This Row],[Average Ticket Price]]</f>
        <v>29936000</v>
      </c>
      <c r="Y2781" s="5" t="s">
        <v>683</v>
      </c>
    </row>
    <row r="2782" spans="1:25" x14ac:dyDescent="0.25">
      <c r="A2782" t="s">
        <v>405</v>
      </c>
      <c r="B2782" s="8">
        <v>45422</v>
      </c>
      <c r="C2782">
        <f t="shared" si="43"/>
        <v>2024</v>
      </c>
      <c r="D2782" t="s">
        <v>22</v>
      </c>
      <c r="E2782" t="s">
        <v>72</v>
      </c>
      <c r="F2782" t="s">
        <v>24</v>
      </c>
      <c r="G2782" t="b">
        <v>0</v>
      </c>
      <c r="H2782">
        <v>0</v>
      </c>
      <c r="I2782">
        <v>1</v>
      </c>
      <c r="J2782" t="s">
        <v>54</v>
      </c>
      <c r="K2782" s="5">
        <v>22169</v>
      </c>
      <c r="L2782" t="s">
        <v>149</v>
      </c>
      <c r="M2782" t="s">
        <v>34</v>
      </c>
      <c r="N2782">
        <v>32</v>
      </c>
      <c r="O2782">
        <v>2</v>
      </c>
      <c r="P2782">
        <v>0</v>
      </c>
      <c r="Q2782" t="s">
        <v>28</v>
      </c>
      <c r="R2782" s="5">
        <v>98623</v>
      </c>
      <c r="S2782">
        <v>8.35</v>
      </c>
      <c r="T2782" s="5">
        <v>246080.58</v>
      </c>
      <c r="U2782">
        <v>28</v>
      </c>
      <c r="V2782" t="s">
        <v>29</v>
      </c>
      <c r="W2782" s="5">
        <v>500</v>
      </c>
      <c r="X2782" s="5">
        <f>Table1[[#This Row],[Attendance]]*Table1[[#This Row],[Average Ticket Price]]</f>
        <v>11084500</v>
      </c>
      <c r="Y2782" s="5" t="s">
        <v>683</v>
      </c>
    </row>
    <row r="2783" spans="1:25" x14ac:dyDescent="0.25">
      <c r="A2783" t="s">
        <v>386</v>
      </c>
      <c r="B2783" s="8">
        <v>45470</v>
      </c>
      <c r="C2783">
        <f t="shared" si="43"/>
        <v>2024</v>
      </c>
      <c r="D2783" t="s">
        <v>31</v>
      </c>
      <c r="E2783" t="s">
        <v>98</v>
      </c>
      <c r="F2783" t="s">
        <v>44</v>
      </c>
      <c r="G2783" t="b">
        <v>1</v>
      </c>
      <c r="H2783">
        <v>2</v>
      </c>
      <c r="I2783">
        <v>0</v>
      </c>
      <c r="J2783" t="s">
        <v>25</v>
      </c>
      <c r="K2783" s="5">
        <v>12554</v>
      </c>
      <c r="L2783" t="s">
        <v>208</v>
      </c>
      <c r="M2783" t="s">
        <v>27</v>
      </c>
      <c r="N2783">
        <v>22</v>
      </c>
      <c r="O2783">
        <v>0</v>
      </c>
      <c r="P2783">
        <v>0</v>
      </c>
      <c r="Q2783" t="s">
        <v>62</v>
      </c>
      <c r="R2783" s="5">
        <v>130300</v>
      </c>
      <c r="S2783">
        <v>6.28</v>
      </c>
      <c r="T2783" s="5">
        <v>71264.44</v>
      </c>
      <c r="U2783">
        <v>24</v>
      </c>
      <c r="V2783" t="s">
        <v>29</v>
      </c>
      <c r="W2783" s="5">
        <v>2250</v>
      </c>
      <c r="X2783" s="5">
        <f>Table1[[#This Row],[Attendance]]*Table1[[#This Row],[Average Ticket Price]]</f>
        <v>28246500</v>
      </c>
      <c r="Y2783" s="5" t="s">
        <v>683</v>
      </c>
    </row>
    <row r="2784" spans="1:25" x14ac:dyDescent="0.25">
      <c r="A2784" t="s">
        <v>343</v>
      </c>
      <c r="B2784" s="8">
        <v>45423</v>
      </c>
      <c r="C2784">
        <f t="shared" si="43"/>
        <v>2024</v>
      </c>
      <c r="D2784" t="s">
        <v>31</v>
      </c>
      <c r="E2784" t="s">
        <v>66</v>
      </c>
      <c r="F2784" t="s">
        <v>38</v>
      </c>
      <c r="G2784" t="b">
        <v>0</v>
      </c>
      <c r="H2784">
        <v>2</v>
      </c>
      <c r="I2784">
        <v>0</v>
      </c>
      <c r="J2784" t="s">
        <v>25</v>
      </c>
      <c r="K2784" s="5">
        <v>24143</v>
      </c>
      <c r="L2784" t="s">
        <v>285</v>
      </c>
      <c r="M2784" t="s">
        <v>27</v>
      </c>
      <c r="N2784">
        <v>61</v>
      </c>
      <c r="O2784">
        <v>0</v>
      </c>
      <c r="P2784">
        <v>1</v>
      </c>
      <c r="Q2784" t="s">
        <v>62</v>
      </c>
      <c r="R2784" s="5">
        <v>92492</v>
      </c>
      <c r="S2784">
        <v>4.21</v>
      </c>
      <c r="T2784" s="5">
        <v>106267.35</v>
      </c>
      <c r="U2784">
        <v>47</v>
      </c>
      <c r="V2784" t="s">
        <v>42</v>
      </c>
      <c r="W2784" s="5">
        <v>3000</v>
      </c>
      <c r="X2784" s="5">
        <f>Table1[[#This Row],[Attendance]]*Table1[[#This Row],[Average Ticket Price]]</f>
        <v>72429000</v>
      </c>
      <c r="Y2784" s="5" t="s">
        <v>683</v>
      </c>
    </row>
    <row r="2785" spans="1:25" x14ac:dyDescent="0.25">
      <c r="A2785" t="s">
        <v>408</v>
      </c>
      <c r="B2785" s="8">
        <v>45950</v>
      </c>
      <c r="C2785">
        <f t="shared" si="43"/>
        <v>2025</v>
      </c>
      <c r="D2785" t="s">
        <v>97</v>
      </c>
      <c r="E2785" t="s">
        <v>48</v>
      </c>
      <c r="F2785" t="s">
        <v>44</v>
      </c>
      <c r="G2785" t="b">
        <v>0</v>
      </c>
      <c r="H2785">
        <v>0</v>
      </c>
      <c r="I2785">
        <v>2</v>
      </c>
      <c r="J2785" t="s">
        <v>54</v>
      </c>
      <c r="K2785" s="5">
        <v>52605</v>
      </c>
      <c r="L2785" t="s">
        <v>45</v>
      </c>
      <c r="M2785" t="s">
        <v>27</v>
      </c>
      <c r="N2785">
        <v>25</v>
      </c>
      <c r="O2785">
        <v>0</v>
      </c>
      <c r="P2785">
        <v>2</v>
      </c>
      <c r="Q2785" t="s">
        <v>28</v>
      </c>
      <c r="R2785" s="5">
        <v>60843</v>
      </c>
      <c r="S2785">
        <v>5.56</v>
      </c>
      <c r="T2785" s="5">
        <v>13342.77</v>
      </c>
      <c r="U2785">
        <v>55</v>
      </c>
      <c r="V2785" t="s">
        <v>42</v>
      </c>
      <c r="W2785" s="5">
        <v>2000</v>
      </c>
      <c r="X2785" s="5">
        <f>Table1[[#This Row],[Attendance]]*Table1[[#This Row],[Average Ticket Price]]</f>
        <v>105210000</v>
      </c>
      <c r="Y2785" s="5" t="s">
        <v>683</v>
      </c>
    </row>
    <row r="2786" spans="1:25" x14ac:dyDescent="0.25">
      <c r="A2786" t="s">
        <v>528</v>
      </c>
      <c r="B2786" s="8">
        <v>45315</v>
      </c>
      <c r="C2786">
        <f t="shared" si="43"/>
        <v>2024</v>
      </c>
      <c r="D2786" t="s">
        <v>22</v>
      </c>
      <c r="E2786" t="s">
        <v>37</v>
      </c>
      <c r="F2786" t="s">
        <v>44</v>
      </c>
      <c r="G2786" t="b">
        <v>1</v>
      </c>
      <c r="H2786">
        <v>4</v>
      </c>
      <c r="I2786">
        <v>4</v>
      </c>
      <c r="J2786" t="s">
        <v>39</v>
      </c>
      <c r="K2786" s="5">
        <v>24113</v>
      </c>
      <c r="L2786" t="s">
        <v>155</v>
      </c>
      <c r="M2786" t="s">
        <v>34</v>
      </c>
      <c r="N2786">
        <v>23</v>
      </c>
      <c r="O2786">
        <v>0</v>
      </c>
      <c r="P2786">
        <v>0</v>
      </c>
      <c r="Q2786" t="s">
        <v>28</v>
      </c>
      <c r="R2786" s="5">
        <v>110870</v>
      </c>
      <c r="S2786">
        <v>8.34</v>
      </c>
      <c r="T2786" s="5">
        <v>207395.17</v>
      </c>
      <c r="U2786">
        <v>31</v>
      </c>
      <c r="V2786" t="s">
        <v>42</v>
      </c>
      <c r="W2786" s="5">
        <v>2250</v>
      </c>
      <c r="X2786" s="5">
        <f>Table1[[#This Row],[Attendance]]*Table1[[#This Row],[Average Ticket Price]]</f>
        <v>54254250</v>
      </c>
      <c r="Y2786" s="5" t="s">
        <v>683</v>
      </c>
    </row>
    <row r="2787" spans="1:25" x14ac:dyDescent="0.25">
      <c r="A2787" t="s">
        <v>376</v>
      </c>
      <c r="B2787" s="8">
        <v>45300</v>
      </c>
      <c r="C2787">
        <f t="shared" si="43"/>
        <v>2024</v>
      </c>
      <c r="D2787" t="s">
        <v>53</v>
      </c>
      <c r="E2787" t="s">
        <v>66</v>
      </c>
      <c r="F2787" t="s">
        <v>38</v>
      </c>
      <c r="G2787" t="b">
        <v>0</v>
      </c>
      <c r="H2787">
        <v>3</v>
      </c>
      <c r="I2787">
        <v>2</v>
      </c>
      <c r="J2787" t="s">
        <v>25</v>
      </c>
      <c r="K2787" s="5">
        <v>11073</v>
      </c>
      <c r="L2787" t="s">
        <v>238</v>
      </c>
      <c r="M2787" t="s">
        <v>27</v>
      </c>
      <c r="N2787">
        <v>45</v>
      </c>
      <c r="O2787">
        <v>0</v>
      </c>
      <c r="P2787">
        <v>0</v>
      </c>
      <c r="Q2787" t="s">
        <v>41</v>
      </c>
      <c r="R2787" s="5">
        <v>71399</v>
      </c>
      <c r="S2787">
        <v>2.36</v>
      </c>
      <c r="T2787" s="5">
        <v>95462.17</v>
      </c>
      <c r="U2787">
        <v>55</v>
      </c>
      <c r="V2787" t="s">
        <v>42</v>
      </c>
      <c r="W2787" s="5">
        <v>1000</v>
      </c>
      <c r="X2787" s="5">
        <f>Table1[[#This Row],[Attendance]]*Table1[[#This Row],[Average Ticket Price]]</f>
        <v>11073000</v>
      </c>
      <c r="Y2787" s="5" t="s">
        <v>683</v>
      </c>
    </row>
    <row r="2788" spans="1:25" x14ac:dyDescent="0.25">
      <c r="A2788" t="s">
        <v>444</v>
      </c>
      <c r="B2788" s="8">
        <v>45917</v>
      </c>
      <c r="C2788">
        <f t="shared" si="43"/>
        <v>2025</v>
      </c>
      <c r="D2788" t="s">
        <v>22</v>
      </c>
      <c r="E2788" t="s">
        <v>23</v>
      </c>
      <c r="F2788" t="s">
        <v>24</v>
      </c>
      <c r="G2788" t="b">
        <v>1</v>
      </c>
      <c r="H2788">
        <v>1</v>
      </c>
      <c r="I2788">
        <v>0</v>
      </c>
      <c r="J2788" t="s">
        <v>25</v>
      </c>
      <c r="K2788" s="5">
        <v>16255</v>
      </c>
      <c r="L2788" t="s">
        <v>33</v>
      </c>
      <c r="M2788" t="s">
        <v>50</v>
      </c>
      <c r="N2788">
        <v>84</v>
      </c>
      <c r="O2788">
        <v>0</v>
      </c>
      <c r="P2788">
        <v>0</v>
      </c>
      <c r="Q2788" t="s">
        <v>87</v>
      </c>
      <c r="R2788" s="5">
        <v>2418</v>
      </c>
      <c r="S2788">
        <v>8.9</v>
      </c>
      <c r="T2788" s="5">
        <v>89800.52</v>
      </c>
      <c r="U2788">
        <v>38</v>
      </c>
      <c r="V2788" t="s">
        <v>42</v>
      </c>
      <c r="W2788" s="5">
        <v>2500</v>
      </c>
      <c r="X2788" s="5">
        <f>Table1[[#This Row],[Attendance]]*Table1[[#This Row],[Average Ticket Price]]</f>
        <v>40637500</v>
      </c>
      <c r="Y2788" s="5" t="s">
        <v>683</v>
      </c>
    </row>
    <row r="2789" spans="1:25" x14ac:dyDescent="0.25">
      <c r="A2789" t="s">
        <v>457</v>
      </c>
      <c r="B2789" s="8">
        <v>45749</v>
      </c>
      <c r="C2789">
        <f t="shared" si="43"/>
        <v>2025</v>
      </c>
      <c r="D2789" t="s">
        <v>31</v>
      </c>
      <c r="E2789" t="s">
        <v>72</v>
      </c>
      <c r="F2789" t="s">
        <v>24</v>
      </c>
      <c r="G2789" t="b">
        <v>1</v>
      </c>
      <c r="H2789">
        <v>1</v>
      </c>
      <c r="I2789">
        <v>0</v>
      </c>
      <c r="J2789" t="s">
        <v>25</v>
      </c>
      <c r="K2789" s="5">
        <v>10688</v>
      </c>
      <c r="L2789" t="s">
        <v>155</v>
      </c>
      <c r="M2789" t="s">
        <v>34</v>
      </c>
      <c r="N2789">
        <v>27</v>
      </c>
      <c r="O2789">
        <v>0</v>
      </c>
      <c r="P2789">
        <v>0</v>
      </c>
      <c r="Q2789" t="s">
        <v>46</v>
      </c>
      <c r="R2789" s="5">
        <v>142287</v>
      </c>
      <c r="S2789">
        <v>0.85</v>
      </c>
      <c r="T2789" s="5">
        <v>14581.45</v>
      </c>
      <c r="U2789">
        <v>25</v>
      </c>
      <c r="V2789" t="s">
        <v>152</v>
      </c>
      <c r="W2789" s="5">
        <v>1000</v>
      </c>
      <c r="X2789" s="5">
        <f>Table1[[#This Row],[Attendance]]*Table1[[#This Row],[Average Ticket Price]]</f>
        <v>10688000</v>
      </c>
      <c r="Y2789" s="5" t="s">
        <v>683</v>
      </c>
    </row>
    <row r="2790" spans="1:25" x14ac:dyDescent="0.25">
      <c r="A2790" t="s">
        <v>224</v>
      </c>
      <c r="B2790" s="8">
        <v>45760</v>
      </c>
      <c r="C2790">
        <f t="shared" si="43"/>
        <v>2025</v>
      </c>
      <c r="D2790" t="s">
        <v>22</v>
      </c>
      <c r="E2790" t="s">
        <v>23</v>
      </c>
      <c r="F2790" t="s">
        <v>24</v>
      </c>
      <c r="G2790" t="b">
        <v>1</v>
      </c>
      <c r="H2790">
        <v>3</v>
      </c>
      <c r="I2790">
        <v>3</v>
      </c>
      <c r="J2790" t="s">
        <v>39</v>
      </c>
      <c r="K2790" s="5">
        <v>50890</v>
      </c>
      <c r="L2790" t="s">
        <v>202</v>
      </c>
      <c r="M2790" t="s">
        <v>50</v>
      </c>
      <c r="N2790">
        <v>71</v>
      </c>
      <c r="O2790">
        <v>0</v>
      </c>
      <c r="P2790">
        <v>1</v>
      </c>
      <c r="Q2790" t="s">
        <v>87</v>
      </c>
      <c r="R2790" s="5">
        <v>125992</v>
      </c>
      <c r="S2790">
        <v>3.89</v>
      </c>
      <c r="T2790" s="5">
        <v>66654.75</v>
      </c>
      <c r="U2790">
        <v>57</v>
      </c>
      <c r="V2790" t="s">
        <v>42</v>
      </c>
      <c r="W2790" s="5">
        <v>2500</v>
      </c>
      <c r="X2790" s="5">
        <f>Table1[[#This Row],[Attendance]]*Table1[[#This Row],[Average Ticket Price]]</f>
        <v>127225000</v>
      </c>
      <c r="Y2790" s="5" t="s">
        <v>683</v>
      </c>
    </row>
    <row r="2791" spans="1:25" x14ac:dyDescent="0.25">
      <c r="A2791" t="s">
        <v>510</v>
      </c>
      <c r="B2791" s="8">
        <v>45913</v>
      </c>
      <c r="C2791">
        <f t="shared" si="43"/>
        <v>2025</v>
      </c>
      <c r="D2791" t="s">
        <v>97</v>
      </c>
      <c r="E2791" t="s">
        <v>23</v>
      </c>
      <c r="F2791" t="s">
        <v>44</v>
      </c>
      <c r="G2791" t="b">
        <v>0</v>
      </c>
      <c r="H2791">
        <v>1</v>
      </c>
      <c r="I2791">
        <v>4</v>
      </c>
      <c r="J2791" t="s">
        <v>54</v>
      </c>
      <c r="K2791" s="5">
        <v>46049</v>
      </c>
      <c r="L2791" t="s">
        <v>238</v>
      </c>
      <c r="M2791" t="s">
        <v>27</v>
      </c>
      <c r="N2791">
        <v>31</v>
      </c>
      <c r="O2791">
        <v>0</v>
      </c>
      <c r="P2791">
        <v>0</v>
      </c>
      <c r="Q2791" t="s">
        <v>41</v>
      </c>
      <c r="R2791" s="5">
        <v>19535</v>
      </c>
      <c r="S2791">
        <v>6.99</v>
      </c>
      <c r="T2791" s="5">
        <v>143311.59</v>
      </c>
      <c r="U2791">
        <v>29</v>
      </c>
      <c r="V2791" t="s">
        <v>29</v>
      </c>
      <c r="W2791" s="5">
        <v>3000</v>
      </c>
      <c r="X2791" s="5">
        <f>Table1[[#This Row],[Attendance]]*Table1[[#This Row],[Average Ticket Price]]</f>
        <v>138147000</v>
      </c>
      <c r="Y2791" s="5" t="s">
        <v>683</v>
      </c>
    </row>
    <row r="2792" spans="1:25" x14ac:dyDescent="0.25">
      <c r="A2792" t="s">
        <v>283</v>
      </c>
      <c r="B2792" s="8">
        <v>45821</v>
      </c>
      <c r="C2792">
        <f t="shared" si="43"/>
        <v>2025</v>
      </c>
      <c r="D2792" t="s">
        <v>89</v>
      </c>
      <c r="E2792" t="s">
        <v>66</v>
      </c>
      <c r="F2792" t="s">
        <v>24</v>
      </c>
      <c r="G2792" t="b">
        <v>1</v>
      </c>
      <c r="H2792">
        <v>3</v>
      </c>
      <c r="I2792">
        <v>1</v>
      </c>
      <c r="J2792" t="s">
        <v>25</v>
      </c>
      <c r="K2792" s="5">
        <v>31342</v>
      </c>
      <c r="L2792" t="s">
        <v>107</v>
      </c>
      <c r="M2792" t="s">
        <v>27</v>
      </c>
      <c r="N2792">
        <v>90</v>
      </c>
      <c r="O2792">
        <v>0</v>
      </c>
      <c r="P2792">
        <v>0</v>
      </c>
      <c r="Q2792" t="s">
        <v>51</v>
      </c>
      <c r="R2792" s="5">
        <v>47351</v>
      </c>
      <c r="S2792">
        <v>5.99</v>
      </c>
      <c r="T2792" s="5">
        <v>66268.77</v>
      </c>
      <c r="U2792">
        <v>39</v>
      </c>
      <c r="V2792" t="s">
        <v>42</v>
      </c>
      <c r="W2792" s="5">
        <v>2000</v>
      </c>
      <c r="X2792" s="5">
        <f>Table1[[#This Row],[Attendance]]*Table1[[#This Row],[Average Ticket Price]]</f>
        <v>62684000</v>
      </c>
      <c r="Y2792" s="5" t="s">
        <v>683</v>
      </c>
    </row>
    <row r="2793" spans="1:25" x14ac:dyDescent="0.25">
      <c r="A2793" t="s">
        <v>639</v>
      </c>
      <c r="B2793" s="8">
        <v>45477</v>
      </c>
      <c r="C2793">
        <f t="shared" si="43"/>
        <v>2024</v>
      </c>
      <c r="D2793" t="s">
        <v>53</v>
      </c>
      <c r="E2793" t="s">
        <v>66</v>
      </c>
      <c r="F2793" t="s">
        <v>44</v>
      </c>
      <c r="G2793" t="b">
        <v>0</v>
      </c>
      <c r="H2793">
        <v>1</v>
      </c>
      <c r="I2793">
        <v>1</v>
      </c>
      <c r="J2793" t="s">
        <v>39</v>
      </c>
      <c r="K2793" s="5">
        <v>51669</v>
      </c>
      <c r="L2793" t="s">
        <v>121</v>
      </c>
      <c r="M2793" t="s">
        <v>50</v>
      </c>
      <c r="N2793">
        <v>63</v>
      </c>
      <c r="O2793">
        <v>0</v>
      </c>
      <c r="P2793">
        <v>1</v>
      </c>
      <c r="Q2793" t="s">
        <v>51</v>
      </c>
      <c r="R2793" s="5">
        <v>125431</v>
      </c>
      <c r="S2793">
        <v>1.28</v>
      </c>
      <c r="T2793" s="5">
        <v>225618.18</v>
      </c>
      <c r="U2793">
        <v>53</v>
      </c>
      <c r="V2793" t="s">
        <v>42</v>
      </c>
      <c r="W2793" s="5">
        <v>3000</v>
      </c>
      <c r="X2793" s="5">
        <f>Table1[[#This Row],[Attendance]]*Table1[[#This Row],[Average Ticket Price]]</f>
        <v>155007000</v>
      </c>
      <c r="Y2793" s="5" t="s">
        <v>683</v>
      </c>
    </row>
    <row r="2794" spans="1:25" x14ac:dyDescent="0.25">
      <c r="A2794" t="s">
        <v>604</v>
      </c>
      <c r="B2794" s="8">
        <v>45899</v>
      </c>
      <c r="C2794">
        <f t="shared" si="43"/>
        <v>2025</v>
      </c>
      <c r="D2794" t="s">
        <v>53</v>
      </c>
      <c r="E2794" t="s">
        <v>66</v>
      </c>
      <c r="F2794" t="s">
        <v>44</v>
      </c>
      <c r="G2794" t="b">
        <v>1</v>
      </c>
      <c r="H2794">
        <v>1</v>
      </c>
      <c r="I2794">
        <v>2</v>
      </c>
      <c r="J2794" t="s">
        <v>54</v>
      </c>
      <c r="K2794" s="5">
        <v>39132</v>
      </c>
      <c r="L2794" t="s">
        <v>285</v>
      </c>
      <c r="M2794" t="s">
        <v>27</v>
      </c>
      <c r="N2794">
        <v>18</v>
      </c>
      <c r="O2794">
        <v>0</v>
      </c>
      <c r="P2794">
        <v>1</v>
      </c>
      <c r="Q2794" t="s">
        <v>81</v>
      </c>
      <c r="R2794" s="5">
        <v>95907</v>
      </c>
      <c r="S2794">
        <v>0.95</v>
      </c>
      <c r="T2794" s="5">
        <v>22933.48</v>
      </c>
      <c r="U2794">
        <v>49</v>
      </c>
      <c r="V2794" t="s">
        <v>42</v>
      </c>
      <c r="W2794" s="5">
        <v>1500</v>
      </c>
      <c r="X2794" s="5">
        <f>Table1[[#This Row],[Attendance]]*Table1[[#This Row],[Average Ticket Price]]</f>
        <v>58698000</v>
      </c>
      <c r="Y2794" s="5" t="s">
        <v>683</v>
      </c>
    </row>
    <row r="2795" spans="1:25" x14ac:dyDescent="0.25">
      <c r="A2795" t="s">
        <v>485</v>
      </c>
      <c r="B2795" s="8">
        <v>45558</v>
      </c>
      <c r="C2795">
        <f t="shared" si="43"/>
        <v>2024</v>
      </c>
      <c r="D2795" t="s">
        <v>97</v>
      </c>
      <c r="E2795" t="s">
        <v>32</v>
      </c>
      <c r="F2795" t="s">
        <v>24</v>
      </c>
      <c r="G2795" t="b">
        <v>1</v>
      </c>
      <c r="H2795">
        <v>5</v>
      </c>
      <c r="I2795">
        <v>0</v>
      </c>
      <c r="J2795" t="s">
        <v>25</v>
      </c>
      <c r="K2795" s="5">
        <v>52013</v>
      </c>
      <c r="L2795" t="s">
        <v>26</v>
      </c>
      <c r="M2795" t="s">
        <v>34</v>
      </c>
      <c r="N2795">
        <v>30</v>
      </c>
      <c r="O2795">
        <v>0</v>
      </c>
      <c r="P2795">
        <v>1</v>
      </c>
      <c r="Q2795" t="s">
        <v>62</v>
      </c>
      <c r="R2795" s="5">
        <v>3974</v>
      </c>
      <c r="S2795">
        <v>3.87</v>
      </c>
      <c r="T2795" s="5">
        <v>138661.34</v>
      </c>
      <c r="U2795">
        <v>47</v>
      </c>
      <c r="V2795" t="s">
        <v>29</v>
      </c>
      <c r="W2795" s="5">
        <v>1250</v>
      </c>
      <c r="X2795" s="5">
        <f>Table1[[#This Row],[Attendance]]*Table1[[#This Row],[Average Ticket Price]]</f>
        <v>65016250</v>
      </c>
      <c r="Y2795" s="5" t="s">
        <v>683</v>
      </c>
    </row>
    <row r="2796" spans="1:25" x14ac:dyDescent="0.25">
      <c r="A2796" t="s">
        <v>170</v>
      </c>
      <c r="B2796" s="8">
        <v>45931</v>
      </c>
      <c r="C2796">
        <f t="shared" si="43"/>
        <v>2025</v>
      </c>
      <c r="D2796" t="s">
        <v>89</v>
      </c>
      <c r="E2796" t="s">
        <v>32</v>
      </c>
      <c r="F2796" t="s">
        <v>44</v>
      </c>
      <c r="G2796" t="b">
        <v>1</v>
      </c>
      <c r="H2796">
        <v>1</v>
      </c>
      <c r="I2796">
        <v>3</v>
      </c>
      <c r="J2796" t="s">
        <v>54</v>
      </c>
      <c r="K2796" s="5">
        <v>27714</v>
      </c>
      <c r="L2796" t="s">
        <v>135</v>
      </c>
      <c r="M2796" t="s">
        <v>27</v>
      </c>
      <c r="N2796">
        <v>74</v>
      </c>
      <c r="O2796">
        <v>0</v>
      </c>
      <c r="P2796">
        <v>1</v>
      </c>
      <c r="Q2796" t="s">
        <v>46</v>
      </c>
      <c r="R2796" s="5">
        <v>66838</v>
      </c>
      <c r="S2796">
        <v>0.88</v>
      </c>
      <c r="T2796" s="5">
        <v>65790.55</v>
      </c>
      <c r="U2796">
        <v>48</v>
      </c>
      <c r="V2796" t="s">
        <v>42</v>
      </c>
      <c r="W2796" s="5">
        <v>1500</v>
      </c>
      <c r="X2796" s="5">
        <f>Table1[[#This Row],[Attendance]]*Table1[[#This Row],[Average Ticket Price]]</f>
        <v>41571000</v>
      </c>
      <c r="Y2796" s="5" t="s">
        <v>683</v>
      </c>
    </row>
    <row r="2797" spans="1:25" x14ac:dyDescent="0.25">
      <c r="A2797" t="s">
        <v>227</v>
      </c>
      <c r="B2797" s="8">
        <v>45977</v>
      </c>
      <c r="C2797">
        <f t="shared" si="43"/>
        <v>2025</v>
      </c>
      <c r="D2797" t="s">
        <v>31</v>
      </c>
      <c r="E2797" t="s">
        <v>48</v>
      </c>
      <c r="F2797" t="s">
        <v>24</v>
      </c>
      <c r="G2797" t="b">
        <v>1</v>
      </c>
      <c r="H2797">
        <v>3</v>
      </c>
      <c r="I2797">
        <v>1</v>
      </c>
      <c r="J2797" t="s">
        <v>25</v>
      </c>
      <c r="K2797" s="5">
        <v>41774</v>
      </c>
      <c r="L2797" t="s">
        <v>202</v>
      </c>
      <c r="M2797" t="s">
        <v>61</v>
      </c>
      <c r="N2797">
        <v>67</v>
      </c>
      <c r="O2797">
        <v>1</v>
      </c>
      <c r="P2797">
        <v>2</v>
      </c>
      <c r="Q2797" t="s">
        <v>81</v>
      </c>
      <c r="R2797" s="5">
        <v>37399</v>
      </c>
      <c r="S2797">
        <v>8.56</v>
      </c>
      <c r="T2797" s="5">
        <v>27192.65</v>
      </c>
      <c r="U2797">
        <v>33</v>
      </c>
      <c r="V2797" t="s">
        <v>29</v>
      </c>
      <c r="W2797" s="5">
        <v>1750</v>
      </c>
      <c r="X2797" s="5">
        <f>Table1[[#This Row],[Attendance]]*Table1[[#This Row],[Average Ticket Price]]</f>
        <v>73104500</v>
      </c>
      <c r="Y2797" s="5" t="s">
        <v>683</v>
      </c>
    </row>
    <row r="2798" spans="1:25" x14ac:dyDescent="0.25">
      <c r="A2798" t="s">
        <v>481</v>
      </c>
      <c r="B2798" s="8">
        <v>45977</v>
      </c>
      <c r="C2798">
        <f t="shared" si="43"/>
        <v>2025</v>
      </c>
      <c r="D2798" t="s">
        <v>97</v>
      </c>
      <c r="E2798" t="s">
        <v>83</v>
      </c>
      <c r="F2798" t="s">
        <v>24</v>
      </c>
      <c r="G2798" t="b">
        <v>0</v>
      </c>
      <c r="H2798">
        <v>4</v>
      </c>
      <c r="I2798">
        <v>2</v>
      </c>
      <c r="J2798" t="s">
        <v>25</v>
      </c>
      <c r="K2798" s="5">
        <v>30396</v>
      </c>
      <c r="L2798" t="s">
        <v>257</v>
      </c>
      <c r="M2798" t="s">
        <v>34</v>
      </c>
      <c r="N2798">
        <v>68</v>
      </c>
      <c r="O2798">
        <v>0</v>
      </c>
      <c r="P2798">
        <v>0</v>
      </c>
      <c r="Q2798" t="s">
        <v>81</v>
      </c>
      <c r="R2798" s="5">
        <v>86972</v>
      </c>
      <c r="S2798">
        <v>4.7699999999999996</v>
      </c>
      <c r="T2798" s="5">
        <v>170457.89</v>
      </c>
      <c r="U2798">
        <v>20</v>
      </c>
      <c r="V2798" t="s">
        <v>29</v>
      </c>
      <c r="W2798" s="5">
        <v>750</v>
      </c>
      <c r="X2798" s="5">
        <f>Table1[[#This Row],[Attendance]]*Table1[[#This Row],[Average Ticket Price]]</f>
        <v>22797000</v>
      </c>
      <c r="Y2798" s="5" t="s">
        <v>683</v>
      </c>
    </row>
    <row r="2799" spans="1:25" x14ac:dyDescent="0.25">
      <c r="A2799" t="s">
        <v>492</v>
      </c>
      <c r="B2799" s="8">
        <v>45380</v>
      </c>
      <c r="C2799">
        <f t="shared" si="43"/>
        <v>2024</v>
      </c>
      <c r="D2799" t="s">
        <v>31</v>
      </c>
      <c r="E2799" t="s">
        <v>72</v>
      </c>
      <c r="F2799" t="s">
        <v>38</v>
      </c>
      <c r="G2799" t="b">
        <v>1</v>
      </c>
      <c r="H2799">
        <v>1</v>
      </c>
      <c r="I2799">
        <v>2</v>
      </c>
      <c r="J2799" t="s">
        <v>54</v>
      </c>
      <c r="K2799" s="5">
        <v>35290</v>
      </c>
      <c r="L2799" t="s">
        <v>178</v>
      </c>
      <c r="M2799" t="s">
        <v>61</v>
      </c>
      <c r="N2799">
        <v>58</v>
      </c>
      <c r="O2799">
        <v>0</v>
      </c>
      <c r="P2799">
        <v>2</v>
      </c>
      <c r="Q2799" t="s">
        <v>81</v>
      </c>
      <c r="R2799" s="5">
        <v>51218</v>
      </c>
      <c r="S2799">
        <v>2.94</v>
      </c>
      <c r="T2799" s="5">
        <v>53497.63</v>
      </c>
      <c r="U2799">
        <v>43</v>
      </c>
      <c r="V2799" t="s">
        <v>29</v>
      </c>
      <c r="W2799" s="5">
        <v>1750</v>
      </c>
      <c r="X2799" s="5">
        <f>Table1[[#This Row],[Attendance]]*Table1[[#This Row],[Average Ticket Price]]</f>
        <v>61757500</v>
      </c>
      <c r="Y2799" s="5" t="s">
        <v>683</v>
      </c>
    </row>
    <row r="2800" spans="1:25" x14ac:dyDescent="0.25">
      <c r="A2800" t="s">
        <v>623</v>
      </c>
      <c r="B2800" s="8">
        <v>45902</v>
      </c>
      <c r="C2800">
        <f t="shared" si="43"/>
        <v>2025</v>
      </c>
      <c r="D2800" t="s">
        <v>77</v>
      </c>
      <c r="E2800" t="s">
        <v>83</v>
      </c>
      <c r="F2800" t="s">
        <v>38</v>
      </c>
      <c r="G2800" t="b">
        <v>0</v>
      </c>
      <c r="H2800">
        <v>4</v>
      </c>
      <c r="I2800">
        <v>2</v>
      </c>
      <c r="J2800" t="s">
        <v>25</v>
      </c>
      <c r="K2800" s="5">
        <v>34213</v>
      </c>
      <c r="L2800" t="s">
        <v>78</v>
      </c>
      <c r="M2800" t="s">
        <v>61</v>
      </c>
      <c r="N2800">
        <v>39</v>
      </c>
      <c r="O2800">
        <v>0</v>
      </c>
      <c r="P2800">
        <v>0</v>
      </c>
      <c r="Q2800" t="s">
        <v>81</v>
      </c>
      <c r="R2800" s="5">
        <v>77494</v>
      </c>
      <c r="S2800">
        <v>6</v>
      </c>
      <c r="T2800" s="5">
        <v>128558.53</v>
      </c>
      <c r="U2800">
        <v>47</v>
      </c>
      <c r="V2800" t="s">
        <v>42</v>
      </c>
      <c r="W2800" s="5">
        <v>3000</v>
      </c>
      <c r="X2800" s="5">
        <f>Table1[[#This Row],[Attendance]]*Table1[[#This Row],[Average Ticket Price]]</f>
        <v>102639000</v>
      </c>
      <c r="Y2800" s="5" t="s">
        <v>683</v>
      </c>
    </row>
    <row r="2801" spans="1:25" x14ac:dyDescent="0.25">
      <c r="A2801" t="s">
        <v>462</v>
      </c>
      <c r="B2801" s="8">
        <v>45672</v>
      </c>
      <c r="C2801">
        <f t="shared" si="43"/>
        <v>2025</v>
      </c>
      <c r="D2801" t="s">
        <v>22</v>
      </c>
      <c r="E2801" t="s">
        <v>98</v>
      </c>
      <c r="F2801" t="s">
        <v>44</v>
      </c>
      <c r="G2801" t="b">
        <v>0</v>
      </c>
      <c r="H2801">
        <v>2</v>
      </c>
      <c r="I2801">
        <v>3</v>
      </c>
      <c r="J2801" t="s">
        <v>54</v>
      </c>
      <c r="K2801" s="5">
        <v>17659</v>
      </c>
      <c r="L2801" t="s">
        <v>327</v>
      </c>
      <c r="M2801" t="s">
        <v>50</v>
      </c>
      <c r="N2801">
        <v>41</v>
      </c>
      <c r="O2801">
        <v>0</v>
      </c>
      <c r="P2801">
        <v>1</v>
      </c>
      <c r="Q2801" t="s">
        <v>81</v>
      </c>
      <c r="R2801" s="5">
        <v>147761</v>
      </c>
      <c r="S2801">
        <v>2.62</v>
      </c>
      <c r="T2801" s="5">
        <v>48398.5</v>
      </c>
      <c r="U2801">
        <v>44</v>
      </c>
      <c r="V2801" t="s">
        <v>29</v>
      </c>
      <c r="W2801" s="5">
        <v>1000</v>
      </c>
      <c r="X2801" s="5">
        <f>Table1[[#This Row],[Attendance]]*Table1[[#This Row],[Average Ticket Price]]</f>
        <v>17659000</v>
      </c>
      <c r="Y2801" s="5" t="s">
        <v>683</v>
      </c>
    </row>
    <row r="2802" spans="1:25" x14ac:dyDescent="0.25">
      <c r="A2802" t="s">
        <v>498</v>
      </c>
      <c r="B2802" s="8">
        <v>46008</v>
      </c>
      <c r="C2802">
        <f t="shared" si="43"/>
        <v>2025</v>
      </c>
      <c r="D2802" t="s">
        <v>97</v>
      </c>
      <c r="E2802" t="s">
        <v>66</v>
      </c>
      <c r="F2802" t="s">
        <v>38</v>
      </c>
      <c r="G2802" t="b">
        <v>0</v>
      </c>
      <c r="H2802">
        <v>4</v>
      </c>
      <c r="I2802">
        <v>0</v>
      </c>
      <c r="J2802" t="s">
        <v>25</v>
      </c>
      <c r="K2802" s="5">
        <v>32490</v>
      </c>
      <c r="L2802" t="s">
        <v>57</v>
      </c>
      <c r="M2802" t="s">
        <v>27</v>
      </c>
      <c r="N2802">
        <v>68</v>
      </c>
      <c r="O2802">
        <v>0</v>
      </c>
      <c r="P2802">
        <v>0</v>
      </c>
      <c r="Q2802" t="s">
        <v>28</v>
      </c>
      <c r="R2802" s="5">
        <v>18180</v>
      </c>
      <c r="S2802">
        <v>5.97</v>
      </c>
      <c r="T2802" s="5">
        <v>115318.8</v>
      </c>
      <c r="U2802">
        <v>55</v>
      </c>
      <c r="V2802" t="s">
        <v>29</v>
      </c>
      <c r="W2802" s="5">
        <v>2000</v>
      </c>
      <c r="X2802" s="5">
        <f>Table1[[#This Row],[Attendance]]*Table1[[#This Row],[Average Ticket Price]]</f>
        <v>64980000</v>
      </c>
      <c r="Y2802" s="5" t="s">
        <v>683</v>
      </c>
    </row>
    <row r="2803" spans="1:25" x14ac:dyDescent="0.25">
      <c r="A2803" t="s">
        <v>63</v>
      </c>
      <c r="B2803" s="8">
        <v>45402</v>
      </c>
      <c r="C2803">
        <f t="shared" si="43"/>
        <v>2024</v>
      </c>
      <c r="D2803" t="s">
        <v>89</v>
      </c>
      <c r="E2803" t="s">
        <v>83</v>
      </c>
      <c r="F2803" t="s">
        <v>44</v>
      </c>
      <c r="G2803" t="b">
        <v>1</v>
      </c>
      <c r="H2803">
        <v>4</v>
      </c>
      <c r="I2803">
        <v>1</v>
      </c>
      <c r="J2803" t="s">
        <v>25</v>
      </c>
      <c r="K2803" s="5">
        <v>42969</v>
      </c>
      <c r="L2803" t="s">
        <v>115</v>
      </c>
      <c r="M2803" t="s">
        <v>61</v>
      </c>
      <c r="N2803">
        <v>91</v>
      </c>
      <c r="O2803">
        <v>0</v>
      </c>
      <c r="P2803">
        <v>0</v>
      </c>
      <c r="Q2803" t="s">
        <v>81</v>
      </c>
      <c r="R2803" s="5">
        <v>28847</v>
      </c>
      <c r="S2803">
        <v>9.15</v>
      </c>
      <c r="T2803" s="5">
        <v>20520.77</v>
      </c>
      <c r="U2803">
        <v>30</v>
      </c>
      <c r="V2803" t="s">
        <v>42</v>
      </c>
      <c r="W2803" s="5">
        <v>2250</v>
      </c>
      <c r="X2803" s="5">
        <f>Table1[[#This Row],[Attendance]]*Table1[[#This Row],[Average Ticket Price]]</f>
        <v>96680250</v>
      </c>
      <c r="Y2803" s="5" t="s">
        <v>683</v>
      </c>
    </row>
    <row r="2804" spans="1:25" x14ac:dyDescent="0.25">
      <c r="A2804" t="s">
        <v>270</v>
      </c>
      <c r="B2804" s="8">
        <v>45649</v>
      </c>
      <c r="C2804">
        <f t="shared" si="43"/>
        <v>2024</v>
      </c>
      <c r="D2804" t="s">
        <v>89</v>
      </c>
      <c r="E2804" t="s">
        <v>98</v>
      </c>
      <c r="F2804" t="s">
        <v>38</v>
      </c>
      <c r="G2804" t="b">
        <v>1</v>
      </c>
      <c r="H2804">
        <v>0</v>
      </c>
      <c r="I2804">
        <v>4</v>
      </c>
      <c r="J2804" t="s">
        <v>54</v>
      </c>
      <c r="K2804" s="5">
        <v>38738</v>
      </c>
      <c r="L2804" t="s">
        <v>151</v>
      </c>
      <c r="M2804" t="s">
        <v>34</v>
      </c>
      <c r="N2804">
        <v>46</v>
      </c>
      <c r="O2804">
        <v>0</v>
      </c>
      <c r="P2804">
        <v>0</v>
      </c>
      <c r="Q2804" t="s">
        <v>46</v>
      </c>
      <c r="R2804" s="5">
        <v>25667</v>
      </c>
      <c r="S2804">
        <v>2.68</v>
      </c>
      <c r="T2804" s="5">
        <v>208008.27</v>
      </c>
      <c r="U2804">
        <v>36</v>
      </c>
      <c r="V2804" t="s">
        <v>29</v>
      </c>
      <c r="W2804" s="5">
        <v>2500</v>
      </c>
      <c r="X2804" s="5">
        <f>Table1[[#This Row],[Attendance]]*Table1[[#This Row],[Average Ticket Price]]</f>
        <v>96845000</v>
      </c>
      <c r="Y2804" s="5" t="s">
        <v>683</v>
      </c>
    </row>
    <row r="2805" spans="1:25" x14ac:dyDescent="0.25">
      <c r="A2805" t="s">
        <v>469</v>
      </c>
      <c r="B2805" s="8">
        <v>45591</v>
      </c>
      <c r="C2805">
        <f t="shared" si="43"/>
        <v>2024</v>
      </c>
      <c r="D2805" t="s">
        <v>53</v>
      </c>
      <c r="E2805" t="s">
        <v>23</v>
      </c>
      <c r="F2805" t="s">
        <v>44</v>
      </c>
      <c r="G2805" t="b">
        <v>0</v>
      </c>
      <c r="H2805">
        <v>2</v>
      </c>
      <c r="I2805">
        <v>0</v>
      </c>
      <c r="J2805" t="s">
        <v>25</v>
      </c>
      <c r="K2805" s="5">
        <v>16115</v>
      </c>
      <c r="L2805" t="s">
        <v>135</v>
      </c>
      <c r="M2805" t="s">
        <v>27</v>
      </c>
      <c r="N2805">
        <v>76</v>
      </c>
      <c r="O2805">
        <v>0</v>
      </c>
      <c r="P2805">
        <v>0</v>
      </c>
      <c r="Q2805" t="s">
        <v>41</v>
      </c>
      <c r="R2805" s="5">
        <v>19589</v>
      </c>
      <c r="S2805">
        <v>5.59</v>
      </c>
      <c r="T2805" s="5">
        <v>237441.09</v>
      </c>
      <c r="U2805">
        <v>49</v>
      </c>
      <c r="V2805" t="s">
        <v>29</v>
      </c>
      <c r="W2805" s="5">
        <v>2500</v>
      </c>
      <c r="X2805" s="5">
        <f>Table1[[#This Row],[Attendance]]*Table1[[#This Row],[Average Ticket Price]]</f>
        <v>40287500</v>
      </c>
      <c r="Y2805" s="5" t="s">
        <v>683</v>
      </c>
    </row>
    <row r="2806" spans="1:25" x14ac:dyDescent="0.25">
      <c r="A2806" t="s">
        <v>342</v>
      </c>
      <c r="B2806" s="8">
        <v>45409</v>
      </c>
      <c r="C2806">
        <f t="shared" si="43"/>
        <v>2024</v>
      </c>
      <c r="D2806" t="s">
        <v>69</v>
      </c>
      <c r="E2806" t="s">
        <v>83</v>
      </c>
      <c r="F2806" t="s">
        <v>24</v>
      </c>
      <c r="G2806" t="b">
        <v>1</v>
      </c>
      <c r="H2806">
        <v>1</v>
      </c>
      <c r="I2806">
        <v>4</v>
      </c>
      <c r="J2806" t="s">
        <v>54</v>
      </c>
      <c r="K2806" s="5">
        <v>14180</v>
      </c>
      <c r="L2806" t="s">
        <v>161</v>
      </c>
      <c r="M2806" t="s">
        <v>27</v>
      </c>
      <c r="N2806">
        <v>36</v>
      </c>
      <c r="O2806">
        <v>0</v>
      </c>
      <c r="P2806">
        <v>0</v>
      </c>
      <c r="Q2806" t="s">
        <v>28</v>
      </c>
      <c r="R2806" s="5">
        <v>65522</v>
      </c>
      <c r="S2806">
        <v>7.95</v>
      </c>
      <c r="T2806" s="5">
        <v>165563.75</v>
      </c>
      <c r="U2806">
        <v>25</v>
      </c>
      <c r="V2806" t="s">
        <v>42</v>
      </c>
      <c r="W2806" s="5">
        <v>1500</v>
      </c>
      <c r="X2806" s="5">
        <f>Table1[[#This Row],[Attendance]]*Table1[[#This Row],[Average Ticket Price]]</f>
        <v>21270000</v>
      </c>
      <c r="Y2806" s="5" t="s">
        <v>683</v>
      </c>
    </row>
    <row r="2807" spans="1:25" x14ac:dyDescent="0.25">
      <c r="A2807" t="s">
        <v>536</v>
      </c>
      <c r="B2807" s="8">
        <v>45726</v>
      </c>
      <c r="C2807">
        <f t="shared" si="43"/>
        <v>2025</v>
      </c>
      <c r="D2807" t="s">
        <v>89</v>
      </c>
      <c r="E2807" t="s">
        <v>66</v>
      </c>
      <c r="F2807" t="s">
        <v>38</v>
      </c>
      <c r="G2807" t="b">
        <v>1</v>
      </c>
      <c r="H2807">
        <v>1</v>
      </c>
      <c r="I2807">
        <v>0</v>
      </c>
      <c r="J2807" t="s">
        <v>25</v>
      </c>
      <c r="K2807" s="5">
        <v>22551</v>
      </c>
      <c r="L2807" t="s">
        <v>33</v>
      </c>
      <c r="M2807" t="s">
        <v>61</v>
      </c>
      <c r="N2807">
        <v>46</v>
      </c>
      <c r="O2807">
        <v>2</v>
      </c>
      <c r="P2807">
        <v>1</v>
      </c>
      <c r="Q2807" t="s">
        <v>81</v>
      </c>
      <c r="R2807" s="5">
        <v>29742</v>
      </c>
      <c r="S2807">
        <v>5.54</v>
      </c>
      <c r="T2807" s="5">
        <v>241029.54</v>
      </c>
      <c r="U2807">
        <v>49</v>
      </c>
      <c r="V2807" t="s">
        <v>42</v>
      </c>
      <c r="W2807" s="5">
        <v>3000</v>
      </c>
      <c r="X2807" s="5">
        <f>Table1[[#This Row],[Attendance]]*Table1[[#This Row],[Average Ticket Price]]</f>
        <v>67653000</v>
      </c>
      <c r="Y2807" s="5" t="s">
        <v>683</v>
      </c>
    </row>
    <row r="2808" spans="1:25" x14ac:dyDescent="0.25">
      <c r="A2808" t="s">
        <v>601</v>
      </c>
      <c r="B2808" s="8">
        <v>45722</v>
      </c>
      <c r="C2808">
        <f t="shared" si="43"/>
        <v>2025</v>
      </c>
      <c r="D2808" t="s">
        <v>97</v>
      </c>
      <c r="E2808" t="s">
        <v>66</v>
      </c>
      <c r="F2808" t="s">
        <v>24</v>
      </c>
      <c r="G2808" t="b">
        <v>1</v>
      </c>
      <c r="H2808">
        <v>5</v>
      </c>
      <c r="I2808">
        <v>4</v>
      </c>
      <c r="J2808" t="s">
        <v>25</v>
      </c>
      <c r="K2808" s="5">
        <v>39119</v>
      </c>
      <c r="L2808" t="s">
        <v>301</v>
      </c>
      <c r="M2808" t="s">
        <v>61</v>
      </c>
      <c r="N2808">
        <v>10</v>
      </c>
      <c r="O2808">
        <v>1</v>
      </c>
      <c r="P2808">
        <v>1</v>
      </c>
      <c r="Q2808" t="s">
        <v>41</v>
      </c>
      <c r="R2808" s="5">
        <v>106583</v>
      </c>
      <c r="S2808">
        <v>8.3699999999999992</v>
      </c>
      <c r="T2808" s="5">
        <v>56531.93</v>
      </c>
      <c r="U2808">
        <v>20</v>
      </c>
      <c r="V2808" t="s">
        <v>29</v>
      </c>
      <c r="W2808" s="5">
        <v>2000</v>
      </c>
      <c r="X2808" s="5">
        <f>Table1[[#This Row],[Attendance]]*Table1[[#This Row],[Average Ticket Price]]</f>
        <v>78238000</v>
      </c>
      <c r="Y2808" s="5" t="s">
        <v>683</v>
      </c>
    </row>
    <row r="2809" spans="1:25" x14ac:dyDescent="0.25">
      <c r="A2809" t="s">
        <v>354</v>
      </c>
      <c r="B2809" s="8">
        <v>45456</v>
      </c>
      <c r="C2809">
        <f t="shared" si="43"/>
        <v>2024</v>
      </c>
      <c r="D2809" t="s">
        <v>31</v>
      </c>
      <c r="E2809" t="s">
        <v>32</v>
      </c>
      <c r="F2809" t="s">
        <v>38</v>
      </c>
      <c r="G2809" t="b">
        <v>0</v>
      </c>
      <c r="H2809">
        <v>1</v>
      </c>
      <c r="I2809">
        <v>1</v>
      </c>
      <c r="J2809" t="s">
        <v>39</v>
      </c>
      <c r="K2809" s="5">
        <v>52715</v>
      </c>
      <c r="L2809" t="s">
        <v>424</v>
      </c>
      <c r="M2809" t="s">
        <v>61</v>
      </c>
      <c r="N2809">
        <v>60</v>
      </c>
      <c r="O2809">
        <v>0</v>
      </c>
      <c r="P2809">
        <v>1</v>
      </c>
      <c r="Q2809" t="s">
        <v>87</v>
      </c>
      <c r="R2809" s="5">
        <v>70332</v>
      </c>
      <c r="S2809">
        <v>3.99</v>
      </c>
      <c r="T2809" s="5">
        <v>249266.36</v>
      </c>
      <c r="U2809">
        <v>43</v>
      </c>
      <c r="V2809" t="s">
        <v>29</v>
      </c>
      <c r="W2809" s="5">
        <v>1000</v>
      </c>
      <c r="X2809" s="5">
        <f>Table1[[#This Row],[Attendance]]*Table1[[#This Row],[Average Ticket Price]]</f>
        <v>52715000</v>
      </c>
      <c r="Y2809" s="5" t="s">
        <v>683</v>
      </c>
    </row>
    <row r="2810" spans="1:25" x14ac:dyDescent="0.25">
      <c r="A2810" t="s">
        <v>501</v>
      </c>
      <c r="B2810" s="8">
        <v>45407</v>
      </c>
      <c r="C2810">
        <f t="shared" si="43"/>
        <v>2024</v>
      </c>
      <c r="D2810" t="s">
        <v>89</v>
      </c>
      <c r="E2810" t="s">
        <v>48</v>
      </c>
      <c r="F2810" t="s">
        <v>24</v>
      </c>
      <c r="G2810" t="b">
        <v>1</v>
      </c>
      <c r="H2810">
        <v>0</v>
      </c>
      <c r="I2810">
        <v>1</v>
      </c>
      <c r="J2810" t="s">
        <v>54</v>
      </c>
      <c r="K2810" s="5">
        <v>11371</v>
      </c>
      <c r="L2810" t="s">
        <v>257</v>
      </c>
      <c r="M2810" t="s">
        <v>50</v>
      </c>
      <c r="N2810">
        <v>51</v>
      </c>
      <c r="O2810">
        <v>1</v>
      </c>
      <c r="P2810">
        <v>2</v>
      </c>
      <c r="Q2810" t="s">
        <v>51</v>
      </c>
      <c r="R2810" s="5">
        <v>40318</v>
      </c>
      <c r="S2810">
        <v>1.88</v>
      </c>
      <c r="T2810" s="5">
        <v>23921.25</v>
      </c>
      <c r="U2810">
        <v>30</v>
      </c>
      <c r="V2810" t="s">
        <v>42</v>
      </c>
      <c r="W2810" s="5">
        <v>1500</v>
      </c>
      <c r="X2810" s="5">
        <f>Table1[[#This Row],[Attendance]]*Table1[[#This Row],[Average Ticket Price]]</f>
        <v>17056500</v>
      </c>
      <c r="Y2810" s="5" t="s">
        <v>683</v>
      </c>
    </row>
    <row r="2811" spans="1:25" x14ac:dyDescent="0.25">
      <c r="A2811" t="s">
        <v>591</v>
      </c>
      <c r="B2811" s="8">
        <v>45996</v>
      </c>
      <c r="C2811">
        <f t="shared" si="43"/>
        <v>2025</v>
      </c>
      <c r="D2811" t="s">
        <v>69</v>
      </c>
      <c r="E2811" t="s">
        <v>72</v>
      </c>
      <c r="F2811" t="s">
        <v>24</v>
      </c>
      <c r="G2811" t="b">
        <v>1</v>
      </c>
      <c r="H2811">
        <v>1</v>
      </c>
      <c r="I2811">
        <v>2</v>
      </c>
      <c r="J2811" t="s">
        <v>54</v>
      </c>
      <c r="K2811" s="5">
        <v>43049</v>
      </c>
      <c r="L2811" t="s">
        <v>221</v>
      </c>
      <c r="M2811" t="s">
        <v>27</v>
      </c>
      <c r="N2811">
        <v>24</v>
      </c>
      <c r="O2811">
        <v>0</v>
      </c>
      <c r="P2811">
        <v>2</v>
      </c>
      <c r="Q2811" t="s">
        <v>41</v>
      </c>
      <c r="R2811" s="5">
        <v>89999</v>
      </c>
      <c r="S2811">
        <v>8.89</v>
      </c>
      <c r="T2811" s="5">
        <v>172306.92</v>
      </c>
      <c r="U2811">
        <v>28</v>
      </c>
      <c r="V2811" t="s">
        <v>42</v>
      </c>
      <c r="W2811" s="5">
        <v>2000</v>
      </c>
      <c r="X2811" s="5">
        <f>Table1[[#This Row],[Attendance]]*Table1[[#This Row],[Average Ticket Price]]</f>
        <v>86098000</v>
      </c>
      <c r="Y2811" s="5" t="s">
        <v>683</v>
      </c>
    </row>
    <row r="2812" spans="1:25" x14ac:dyDescent="0.25">
      <c r="A2812" t="s">
        <v>340</v>
      </c>
      <c r="B2812" s="8">
        <v>45802</v>
      </c>
      <c r="C2812">
        <f t="shared" si="43"/>
        <v>2025</v>
      </c>
      <c r="D2812" t="s">
        <v>22</v>
      </c>
      <c r="E2812" t="s">
        <v>98</v>
      </c>
      <c r="F2812" t="s">
        <v>24</v>
      </c>
      <c r="G2812" t="b">
        <v>1</v>
      </c>
      <c r="H2812">
        <v>4</v>
      </c>
      <c r="I2812">
        <v>1</v>
      </c>
      <c r="J2812" t="s">
        <v>25</v>
      </c>
      <c r="K2812" s="5">
        <v>6835</v>
      </c>
      <c r="L2812" t="s">
        <v>188</v>
      </c>
      <c r="M2812" t="s">
        <v>27</v>
      </c>
      <c r="N2812">
        <v>17</v>
      </c>
      <c r="O2812">
        <v>1</v>
      </c>
      <c r="P2812">
        <v>2</v>
      </c>
      <c r="Q2812" t="s">
        <v>51</v>
      </c>
      <c r="R2812" s="5">
        <v>149376</v>
      </c>
      <c r="S2812">
        <v>2.87</v>
      </c>
      <c r="T2812" s="5">
        <v>106687.01</v>
      </c>
      <c r="U2812">
        <v>56</v>
      </c>
      <c r="V2812" t="s">
        <v>42</v>
      </c>
      <c r="W2812" s="5">
        <v>1000</v>
      </c>
      <c r="X2812" s="5">
        <f>Table1[[#This Row],[Attendance]]*Table1[[#This Row],[Average Ticket Price]]</f>
        <v>6835000</v>
      </c>
      <c r="Y2812" s="5" t="s">
        <v>683</v>
      </c>
    </row>
    <row r="2813" spans="1:25" x14ac:dyDescent="0.25">
      <c r="A2813" t="s">
        <v>463</v>
      </c>
      <c r="B2813" s="8">
        <v>45677</v>
      </c>
      <c r="C2813">
        <f t="shared" si="43"/>
        <v>2025</v>
      </c>
      <c r="D2813" t="s">
        <v>36</v>
      </c>
      <c r="E2813" t="s">
        <v>37</v>
      </c>
      <c r="F2813" t="s">
        <v>24</v>
      </c>
      <c r="G2813" t="b">
        <v>1</v>
      </c>
      <c r="H2813">
        <v>2</v>
      </c>
      <c r="I2813">
        <v>2</v>
      </c>
      <c r="J2813" t="s">
        <v>39</v>
      </c>
      <c r="K2813" s="5">
        <v>38330</v>
      </c>
      <c r="L2813" t="s">
        <v>231</v>
      </c>
      <c r="M2813" t="s">
        <v>50</v>
      </c>
      <c r="N2813">
        <v>70</v>
      </c>
      <c r="O2813">
        <v>0</v>
      </c>
      <c r="P2813">
        <v>1</v>
      </c>
      <c r="Q2813" t="s">
        <v>41</v>
      </c>
      <c r="R2813" s="5">
        <v>117066</v>
      </c>
      <c r="S2813">
        <v>3.8</v>
      </c>
      <c r="T2813" s="5">
        <v>202968.81</v>
      </c>
      <c r="U2813">
        <v>18</v>
      </c>
      <c r="V2813" t="s">
        <v>29</v>
      </c>
      <c r="W2813" s="5">
        <v>1750</v>
      </c>
      <c r="X2813" s="5">
        <f>Table1[[#This Row],[Attendance]]*Table1[[#This Row],[Average Ticket Price]]</f>
        <v>67077500</v>
      </c>
      <c r="Y2813" s="5" t="s">
        <v>683</v>
      </c>
    </row>
    <row r="2814" spans="1:25" x14ac:dyDescent="0.25">
      <c r="A2814" t="s">
        <v>179</v>
      </c>
      <c r="B2814" s="8">
        <v>45991</v>
      </c>
      <c r="C2814">
        <f t="shared" si="43"/>
        <v>2025</v>
      </c>
      <c r="D2814" t="s">
        <v>31</v>
      </c>
      <c r="E2814" t="s">
        <v>48</v>
      </c>
      <c r="F2814" t="s">
        <v>44</v>
      </c>
      <c r="G2814" t="b">
        <v>1</v>
      </c>
      <c r="H2814">
        <v>0</v>
      </c>
      <c r="I2814">
        <v>2</v>
      </c>
      <c r="J2814" t="s">
        <v>54</v>
      </c>
      <c r="K2814" s="5">
        <v>34850</v>
      </c>
      <c r="L2814" t="s">
        <v>327</v>
      </c>
      <c r="M2814" t="s">
        <v>34</v>
      </c>
      <c r="N2814">
        <v>16</v>
      </c>
      <c r="O2814">
        <v>2</v>
      </c>
      <c r="P2814">
        <v>0</v>
      </c>
      <c r="Q2814" t="s">
        <v>41</v>
      </c>
      <c r="R2814" s="5">
        <v>130108</v>
      </c>
      <c r="S2814">
        <v>3.66</v>
      </c>
      <c r="T2814" s="5">
        <v>137639.07999999999</v>
      </c>
      <c r="U2814">
        <v>33</v>
      </c>
      <c r="V2814" t="s">
        <v>29</v>
      </c>
      <c r="W2814" s="5">
        <v>1750</v>
      </c>
      <c r="X2814" s="5">
        <f>Table1[[#This Row],[Attendance]]*Table1[[#This Row],[Average Ticket Price]]</f>
        <v>60987500</v>
      </c>
      <c r="Y2814" s="5" t="s">
        <v>683</v>
      </c>
    </row>
    <row r="2815" spans="1:25" x14ac:dyDescent="0.25">
      <c r="A2815" t="s">
        <v>58</v>
      </c>
      <c r="B2815" s="8">
        <v>45855</v>
      </c>
      <c r="C2815">
        <f t="shared" si="43"/>
        <v>2025</v>
      </c>
      <c r="D2815" t="s">
        <v>53</v>
      </c>
      <c r="E2815" t="s">
        <v>83</v>
      </c>
      <c r="F2815" t="s">
        <v>38</v>
      </c>
      <c r="G2815" t="b">
        <v>1</v>
      </c>
      <c r="H2815">
        <v>5</v>
      </c>
      <c r="I2815">
        <v>4</v>
      </c>
      <c r="J2815" t="s">
        <v>25</v>
      </c>
      <c r="K2815" s="5">
        <v>11651</v>
      </c>
      <c r="L2815" t="s">
        <v>55</v>
      </c>
      <c r="M2815" t="s">
        <v>61</v>
      </c>
      <c r="N2815">
        <v>35</v>
      </c>
      <c r="O2815">
        <v>2</v>
      </c>
      <c r="P2815">
        <v>0</v>
      </c>
      <c r="Q2815" t="s">
        <v>62</v>
      </c>
      <c r="R2815" s="5">
        <v>129163</v>
      </c>
      <c r="S2815">
        <v>7.83</v>
      </c>
      <c r="T2815" s="5">
        <v>86838.48</v>
      </c>
      <c r="U2815">
        <v>19</v>
      </c>
      <c r="V2815" t="s">
        <v>29</v>
      </c>
      <c r="W2815" s="5">
        <v>1000</v>
      </c>
      <c r="X2815" s="5">
        <f>Table1[[#This Row],[Attendance]]*Table1[[#This Row],[Average Ticket Price]]</f>
        <v>11651000</v>
      </c>
      <c r="Y2815" s="5" t="s">
        <v>683</v>
      </c>
    </row>
    <row r="2816" spans="1:25" x14ac:dyDescent="0.25">
      <c r="A2816" t="s">
        <v>43</v>
      </c>
      <c r="B2816" s="8">
        <v>45862</v>
      </c>
      <c r="C2816">
        <f t="shared" si="43"/>
        <v>2025</v>
      </c>
      <c r="D2816" t="s">
        <v>31</v>
      </c>
      <c r="E2816" t="s">
        <v>37</v>
      </c>
      <c r="F2816" t="s">
        <v>44</v>
      </c>
      <c r="G2816" t="b">
        <v>0</v>
      </c>
      <c r="H2816">
        <v>0</v>
      </c>
      <c r="I2816">
        <v>2</v>
      </c>
      <c r="J2816" t="s">
        <v>54</v>
      </c>
      <c r="K2816" s="5">
        <v>50561</v>
      </c>
      <c r="L2816" t="s">
        <v>57</v>
      </c>
      <c r="M2816" t="s">
        <v>34</v>
      </c>
      <c r="N2816">
        <v>20</v>
      </c>
      <c r="O2816">
        <v>2</v>
      </c>
      <c r="P2816">
        <v>2</v>
      </c>
      <c r="Q2816" t="s">
        <v>28</v>
      </c>
      <c r="R2816" s="5">
        <v>121128</v>
      </c>
      <c r="S2816">
        <v>8.3699999999999992</v>
      </c>
      <c r="T2816" s="5">
        <v>102952.68</v>
      </c>
      <c r="U2816">
        <v>61</v>
      </c>
      <c r="V2816" t="s">
        <v>42</v>
      </c>
      <c r="W2816" s="5">
        <v>1500</v>
      </c>
      <c r="X2816" s="5">
        <f>Table1[[#This Row],[Attendance]]*Table1[[#This Row],[Average Ticket Price]]</f>
        <v>75841500</v>
      </c>
      <c r="Y2816" s="5" t="s">
        <v>683</v>
      </c>
    </row>
    <row r="2817" spans="1:25" x14ac:dyDescent="0.25">
      <c r="A2817" t="s">
        <v>412</v>
      </c>
      <c r="B2817" s="8">
        <v>45411</v>
      </c>
      <c r="C2817">
        <f t="shared" si="43"/>
        <v>2024</v>
      </c>
      <c r="D2817" t="s">
        <v>77</v>
      </c>
      <c r="E2817" t="s">
        <v>66</v>
      </c>
      <c r="F2817" t="s">
        <v>24</v>
      </c>
      <c r="G2817" t="b">
        <v>0</v>
      </c>
      <c r="H2817">
        <v>4</v>
      </c>
      <c r="I2817">
        <v>2</v>
      </c>
      <c r="J2817" t="s">
        <v>25</v>
      </c>
      <c r="K2817" s="5">
        <v>35934</v>
      </c>
      <c r="L2817" t="s">
        <v>308</v>
      </c>
      <c r="M2817" t="s">
        <v>34</v>
      </c>
      <c r="N2817">
        <v>18</v>
      </c>
      <c r="O2817">
        <v>2</v>
      </c>
      <c r="P2817">
        <v>0</v>
      </c>
      <c r="Q2817" t="s">
        <v>87</v>
      </c>
      <c r="R2817" s="5">
        <v>39577</v>
      </c>
      <c r="S2817">
        <v>6.8</v>
      </c>
      <c r="T2817" s="5">
        <v>143581.56</v>
      </c>
      <c r="U2817">
        <v>48</v>
      </c>
      <c r="V2817" t="s">
        <v>29</v>
      </c>
      <c r="W2817" s="5">
        <v>2000</v>
      </c>
      <c r="X2817" s="5">
        <f>Table1[[#This Row],[Attendance]]*Table1[[#This Row],[Average Ticket Price]]</f>
        <v>71868000</v>
      </c>
      <c r="Y2817" s="5" t="s">
        <v>683</v>
      </c>
    </row>
    <row r="2818" spans="1:25" x14ac:dyDescent="0.25">
      <c r="A2818" t="s">
        <v>337</v>
      </c>
      <c r="B2818" s="8">
        <v>45295</v>
      </c>
      <c r="C2818">
        <f t="shared" si="43"/>
        <v>2024</v>
      </c>
      <c r="D2818" t="s">
        <v>53</v>
      </c>
      <c r="E2818" t="s">
        <v>72</v>
      </c>
      <c r="F2818" t="s">
        <v>38</v>
      </c>
      <c r="G2818" t="b">
        <v>1</v>
      </c>
      <c r="H2818">
        <v>5</v>
      </c>
      <c r="I2818">
        <v>3</v>
      </c>
      <c r="J2818" t="s">
        <v>25</v>
      </c>
      <c r="K2818" s="5">
        <v>27583</v>
      </c>
      <c r="L2818" t="s">
        <v>33</v>
      </c>
      <c r="M2818" t="s">
        <v>61</v>
      </c>
      <c r="N2818">
        <v>90</v>
      </c>
      <c r="O2818">
        <v>0</v>
      </c>
      <c r="P2818">
        <v>0</v>
      </c>
      <c r="Q2818" t="s">
        <v>62</v>
      </c>
      <c r="R2818" s="5">
        <v>76661</v>
      </c>
      <c r="S2818">
        <v>7.28</v>
      </c>
      <c r="T2818" s="5">
        <v>189974.53</v>
      </c>
      <c r="U2818">
        <v>35</v>
      </c>
      <c r="V2818" t="s">
        <v>42</v>
      </c>
      <c r="W2818" s="5">
        <v>1500</v>
      </c>
      <c r="X2818" s="5">
        <f>Table1[[#This Row],[Attendance]]*Table1[[#This Row],[Average Ticket Price]]</f>
        <v>41374500</v>
      </c>
      <c r="Y2818" s="5" t="s">
        <v>683</v>
      </c>
    </row>
    <row r="2819" spans="1:25" x14ac:dyDescent="0.25">
      <c r="A2819" t="s">
        <v>367</v>
      </c>
      <c r="B2819" s="8">
        <v>45341</v>
      </c>
      <c r="C2819">
        <f t="shared" ref="C2819:C2882" si="44">YEAR(B2819)</f>
        <v>2024</v>
      </c>
      <c r="D2819" t="s">
        <v>97</v>
      </c>
      <c r="E2819" t="s">
        <v>23</v>
      </c>
      <c r="F2819" t="s">
        <v>24</v>
      </c>
      <c r="G2819" t="b">
        <v>1</v>
      </c>
      <c r="H2819">
        <v>4</v>
      </c>
      <c r="I2819">
        <v>3</v>
      </c>
      <c r="J2819" t="s">
        <v>25</v>
      </c>
      <c r="K2819" s="5">
        <v>31712</v>
      </c>
      <c r="L2819" t="s">
        <v>362</v>
      </c>
      <c r="M2819" t="s">
        <v>50</v>
      </c>
      <c r="N2819">
        <v>28</v>
      </c>
      <c r="O2819">
        <v>0</v>
      </c>
      <c r="P2819">
        <v>0</v>
      </c>
      <c r="Q2819" t="s">
        <v>87</v>
      </c>
      <c r="R2819" s="5">
        <v>76416</v>
      </c>
      <c r="S2819">
        <v>4.1900000000000004</v>
      </c>
      <c r="T2819" s="5">
        <v>184632.16</v>
      </c>
      <c r="U2819">
        <v>20</v>
      </c>
      <c r="V2819" t="s">
        <v>29</v>
      </c>
      <c r="W2819" s="5">
        <v>500</v>
      </c>
      <c r="X2819" s="5">
        <f>Table1[[#This Row],[Attendance]]*Table1[[#This Row],[Average Ticket Price]]</f>
        <v>15856000</v>
      </c>
      <c r="Y2819" s="5" t="s">
        <v>683</v>
      </c>
    </row>
    <row r="2820" spans="1:25" x14ac:dyDescent="0.25">
      <c r="A2820" t="s">
        <v>274</v>
      </c>
      <c r="B2820" s="8">
        <v>45930</v>
      </c>
      <c r="C2820">
        <f t="shared" si="44"/>
        <v>2025</v>
      </c>
      <c r="D2820" t="s">
        <v>97</v>
      </c>
      <c r="E2820" t="s">
        <v>23</v>
      </c>
      <c r="F2820" t="s">
        <v>24</v>
      </c>
      <c r="G2820" t="b">
        <v>1</v>
      </c>
      <c r="H2820">
        <v>3</v>
      </c>
      <c r="I2820">
        <v>1</v>
      </c>
      <c r="J2820" t="s">
        <v>25</v>
      </c>
      <c r="K2820" s="5">
        <v>33772</v>
      </c>
      <c r="L2820" t="s">
        <v>285</v>
      </c>
      <c r="M2820" t="s">
        <v>34</v>
      </c>
      <c r="N2820">
        <v>54</v>
      </c>
      <c r="O2820">
        <v>0</v>
      </c>
      <c r="P2820">
        <v>1</v>
      </c>
      <c r="Q2820" t="s">
        <v>51</v>
      </c>
      <c r="R2820" s="5">
        <v>60747</v>
      </c>
      <c r="S2820">
        <v>3.75</v>
      </c>
      <c r="T2820" s="5">
        <v>121911.59</v>
      </c>
      <c r="U2820">
        <v>28</v>
      </c>
      <c r="V2820" t="s">
        <v>42</v>
      </c>
      <c r="W2820" s="5">
        <v>500</v>
      </c>
      <c r="X2820" s="5">
        <f>Table1[[#This Row],[Attendance]]*Table1[[#This Row],[Average Ticket Price]]</f>
        <v>16886000</v>
      </c>
      <c r="Y2820" s="5" t="s">
        <v>683</v>
      </c>
    </row>
    <row r="2821" spans="1:25" x14ac:dyDescent="0.25">
      <c r="A2821" t="s">
        <v>420</v>
      </c>
      <c r="B2821" s="8">
        <v>45990</v>
      </c>
      <c r="C2821">
        <f t="shared" si="44"/>
        <v>2025</v>
      </c>
      <c r="D2821" t="s">
        <v>97</v>
      </c>
      <c r="E2821" t="s">
        <v>32</v>
      </c>
      <c r="F2821" t="s">
        <v>44</v>
      </c>
      <c r="G2821" t="b">
        <v>0</v>
      </c>
      <c r="H2821">
        <v>3</v>
      </c>
      <c r="I2821">
        <v>1</v>
      </c>
      <c r="J2821" t="s">
        <v>25</v>
      </c>
      <c r="K2821" s="5">
        <v>18950</v>
      </c>
      <c r="L2821" t="s">
        <v>93</v>
      </c>
      <c r="M2821" t="s">
        <v>61</v>
      </c>
      <c r="N2821">
        <v>95</v>
      </c>
      <c r="O2821">
        <v>0</v>
      </c>
      <c r="P2821">
        <v>0</v>
      </c>
      <c r="Q2821" t="s">
        <v>28</v>
      </c>
      <c r="R2821" s="5">
        <v>119893</v>
      </c>
      <c r="S2821">
        <v>8.25</v>
      </c>
      <c r="T2821" s="5">
        <v>213504.22</v>
      </c>
      <c r="U2821">
        <v>26</v>
      </c>
      <c r="V2821" t="s">
        <v>42</v>
      </c>
      <c r="W2821" s="5">
        <v>1250</v>
      </c>
      <c r="X2821" s="5">
        <f>Table1[[#This Row],[Attendance]]*Table1[[#This Row],[Average Ticket Price]]</f>
        <v>23687500</v>
      </c>
      <c r="Y2821" s="5" t="s">
        <v>683</v>
      </c>
    </row>
    <row r="2822" spans="1:25" x14ac:dyDescent="0.25">
      <c r="A2822" t="s">
        <v>292</v>
      </c>
      <c r="B2822" s="8">
        <v>45779</v>
      </c>
      <c r="C2822">
        <f t="shared" si="44"/>
        <v>2025</v>
      </c>
      <c r="D2822" t="s">
        <v>97</v>
      </c>
      <c r="E2822" t="s">
        <v>72</v>
      </c>
      <c r="F2822" t="s">
        <v>24</v>
      </c>
      <c r="G2822" t="b">
        <v>0</v>
      </c>
      <c r="H2822">
        <v>5</v>
      </c>
      <c r="I2822">
        <v>0</v>
      </c>
      <c r="J2822" t="s">
        <v>25</v>
      </c>
      <c r="K2822" s="5">
        <v>39481</v>
      </c>
      <c r="L2822" t="s">
        <v>151</v>
      </c>
      <c r="M2822" t="s">
        <v>34</v>
      </c>
      <c r="N2822">
        <v>39</v>
      </c>
      <c r="O2822">
        <v>0</v>
      </c>
      <c r="P2822">
        <v>1</v>
      </c>
      <c r="Q2822" t="s">
        <v>46</v>
      </c>
      <c r="R2822" s="5">
        <v>59442</v>
      </c>
      <c r="S2822">
        <v>1.9</v>
      </c>
      <c r="T2822" s="5">
        <v>183556.94</v>
      </c>
      <c r="U2822">
        <v>46</v>
      </c>
      <c r="V2822" t="s">
        <v>42</v>
      </c>
      <c r="W2822" s="5">
        <v>2500</v>
      </c>
      <c r="X2822" s="5">
        <f>Table1[[#This Row],[Attendance]]*Table1[[#This Row],[Average Ticket Price]]</f>
        <v>98702500</v>
      </c>
      <c r="Y2822" s="5" t="s">
        <v>683</v>
      </c>
    </row>
    <row r="2823" spans="1:25" x14ac:dyDescent="0.25">
      <c r="A2823" t="s">
        <v>541</v>
      </c>
      <c r="B2823" s="8">
        <v>45911</v>
      </c>
      <c r="C2823">
        <f t="shared" si="44"/>
        <v>2025</v>
      </c>
      <c r="D2823" t="s">
        <v>97</v>
      </c>
      <c r="E2823" t="s">
        <v>66</v>
      </c>
      <c r="F2823" t="s">
        <v>24</v>
      </c>
      <c r="G2823" t="b">
        <v>0</v>
      </c>
      <c r="H2823">
        <v>5</v>
      </c>
      <c r="I2823">
        <v>4</v>
      </c>
      <c r="J2823" t="s">
        <v>25</v>
      </c>
      <c r="K2823" s="5">
        <v>45593</v>
      </c>
      <c r="L2823" t="s">
        <v>341</v>
      </c>
      <c r="M2823" t="s">
        <v>27</v>
      </c>
      <c r="N2823">
        <v>24</v>
      </c>
      <c r="O2823">
        <v>1</v>
      </c>
      <c r="P2823">
        <v>0</v>
      </c>
      <c r="Q2823" t="s">
        <v>28</v>
      </c>
      <c r="R2823" s="5">
        <v>20137</v>
      </c>
      <c r="S2823">
        <v>4.3499999999999996</v>
      </c>
      <c r="T2823" s="5">
        <v>22351.73</v>
      </c>
      <c r="U2823">
        <v>64</v>
      </c>
      <c r="V2823" t="s">
        <v>42</v>
      </c>
      <c r="W2823" s="5">
        <v>1000</v>
      </c>
      <c r="X2823" s="5">
        <f>Table1[[#This Row],[Attendance]]*Table1[[#This Row],[Average Ticket Price]]</f>
        <v>45593000</v>
      </c>
      <c r="Y2823" s="5" t="s">
        <v>683</v>
      </c>
    </row>
    <row r="2824" spans="1:25" x14ac:dyDescent="0.25">
      <c r="A2824" t="s">
        <v>656</v>
      </c>
      <c r="B2824" s="8">
        <v>45578</v>
      </c>
      <c r="C2824">
        <f t="shared" si="44"/>
        <v>2024</v>
      </c>
      <c r="D2824" t="s">
        <v>69</v>
      </c>
      <c r="E2824" t="s">
        <v>37</v>
      </c>
      <c r="F2824" t="s">
        <v>44</v>
      </c>
      <c r="G2824" t="b">
        <v>1</v>
      </c>
      <c r="H2824">
        <v>0</v>
      </c>
      <c r="I2824">
        <v>0</v>
      </c>
      <c r="J2824" t="s">
        <v>39</v>
      </c>
      <c r="K2824" s="5">
        <v>47103</v>
      </c>
      <c r="L2824" t="s">
        <v>291</v>
      </c>
      <c r="M2824" t="s">
        <v>61</v>
      </c>
      <c r="N2824">
        <v>55</v>
      </c>
      <c r="O2824">
        <v>0</v>
      </c>
      <c r="P2824">
        <v>1</v>
      </c>
      <c r="Q2824" t="s">
        <v>46</v>
      </c>
      <c r="R2824" s="5">
        <v>71015</v>
      </c>
      <c r="S2824">
        <v>6.41</v>
      </c>
      <c r="T2824" s="5">
        <v>21306.26</v>
      </c>
      <c r="U2824">
        <v>56</v>
      </c>
      <c r="V2824" t="s">
        <v>29</v>
      </c>
      <c r="W2824" s="5">
        <v>1750</v>
      </c>
      <c r="X2824" s="5">
        <f>Table1[[#This Row],[Attendance]]*Table1[[#This Row],[Average Ticket Price]]</f>
        <v>82430250</v>
      </c>
      <c r="Y2824" s="5" t="s">
        <v>683</v>
      </c>
    </row>
    <row r="2825" spans="1:25" x14ac:dyDescent="0.25">
      <c r="A2825" t="s">
        <v>539</v>
      </c>
      <c r="B2825" s="8">
        <v>46010</v>
      </c>
      <c r="C2825">
        <f t="shared" si="44"/>
        <v>2025</v>
      </c>
      <c r="D2825" t="s">
        <v>97</v>
      </c>
      <c r="E2825" t="s">
        <v>72</v>
      </c>
      <c r="F2825" t="s">
        <v>44</v>
      </c>
      <c r="G2825" t="b">
        <v>1</v>
      </c>
      <c r="H2825">
        <v>5</v>
      </c>
      <c r="I2825">
        <v>3</v>
      </c>
      <c r="J2825" t="s">
        <v>25</v>
      </c>
      <c r="K2825" s="5">
        <v>35907</v>
      </c>
      <c r="L2825" t="s">
        <v>118</v>
      </c>
      <c r="M2825" t="s">
        <v>34</v>
      </c>
      <c r="N2825">
        <v>84</v>
      </c>
      <c r="O2825">
        <v>0</v>
      </c>
      <c r="P2825">
        <v>0</v>
      </c>
      <c r="Q2825" t="s">
        <v>81</v>
      </c>
      <c r="R2825" s="5">
        <v>108567</v>
      </c>
      <c r="S2825">
        <v>5.35</v>
      </c>
      <c r="T2825" s="5">
        <v>217967.43</v>
      </c>
      <c r="U2825">
        <v>35</v>
      </c>
      <c r="V2825" t="s">
        <v>29</v>
      </c>
      <c r="W2825" s="5">
        <v>1000</v>
      </c>
      <c r="X2825" s="5">
        <f>Table1[[#This Row],[Attendance]]*Table1[[#This Row],[Average Ticket Price]]</f>
        <v>35907000</v>
      </c>
      <c r="Y2825" s="5" t="s">
        <v>683</v>
      </c>
    </row>
    <row r="2826" spans="1:25" x14ac:dyDescent="0.25">
      <c r="A2826" t="s">
        <v>344</v>
      </c>
      <c r="B2826" s="8">
        <v>45945</v>
      </c>
      <c r="C2826">
        <f t="shared" si="44"/>
        <v>2025</v>
      </c>
      <c r="D2826" t="s">
        <v>97</v>
      </c>
      <c r="E2826" t="s">
        <v>23</v>
      </c>
      <c r="F2826" t="s">
        <v>24</v>
      </c>
      <c r="G2826" t="b">
        <v>1</v>
      </c>
      <c r="H2826">
        <v>5</v>
      </c>
      <c r="I2826">
        <v>1</v>
      </c>
      <c r="J2826" t="s">
        <v>25</v>
      </c>
      <c r="K2826" s="5">
        <v>12649</v>
      </c>
      <c r="L2826" t="s">
        <v>316</v>
      </c>
      <c r="M2826" t="s">
        <v>50</v>
      </c>
      <c r="N2826">
        <v>42</v>
      </c>
      <c r="O2826">
        <v>0</v>
      </c>
      <c r="P2826">
        <v>0</v>
      </c>
      <c r="Q2826" t="s">
        <v>62</v>
      </c>
      <c r="R2826" s="5">
        <v>123237</v>
      </c>
      <c r="S2826">
        <v>3.36</v>
      </c>
      <c r="T2826" s="5">
        <v>187877.24</v>
      </c>
      <c r="U2826">
        <v>38</v>
      </c>
      <c r="V2826" t="s">
        <v>42</v>
      </c>
      <c r="W2826" s="5">
        <v>1250</v>
      </c>
      <c r="X2826" s="5">
        <f>Table1[[#This Row],[Attendance]]*Table1[[#This Row],[Average Ticket Price]]</f>
        <v>15811250</v>
      </c>
      <c r="Y2826" s="5" t="s">
        <v>683</v>
      </c>
    </row>
    <row r="2827" spans="1:25" x14ac:dyDescent="0.25">
      <c r="A2827" t="s">
        <v>376</v>
      </c>
      <c r="B2827" s="8">
        <v>45600</v>
      </c>
      <c r="C2827">
        <f t="shared" si="44"/>
        <v>2024</v>
      </c>
      <c r="D2827" t="s">
        <v>89</v>
      </c>
      <c r="E2827" t="s">
        <v>66</v>
      </c>
      <c r="F2827" t="s">
        <v>24</v>
      </c>
      <c r="G2827" t="b">
        <v>1</v>
      </c>
      <c r="H2827">
        <v>0</v>
      </c>
      <c r="I2827">
        <v>1</v>
      </c>
      <c r="J2827" t="s">
        <v>54</v>
      </c>
      <c r="K2827" s="5">
        <v>27698</v>
      </c>
      <c r="L2827" t="s">
        <v>331</v>
      </c>
      <c r="M2827" t="s">
        <v>50</v>
      </c>
      <c r="N2827">
        <v>86</v>
      </c>
      <c r="O2827">
        <v>0</v>
      </c>
      <c r="P2827">
        <v>1</v>
      </c>
      <c r="Q2827" t="s">
        <v>62</v>
      </c>
      <c r="R2827" s="5">
        <v>136477</v>
      </c>
      <c r="S2827">
        <v>5.55</v>
      </c>
      <c r="T2827" s="5">
        <v>132735.84</v>
      </c>
      <c r="U2827">
        <v>27</v>
      </c>
      <c r="V2827" t="s">
        <v>42</v>
      </c>
      <c r="W2827" s="5">
        <v>2250</v>
      </c>
      <c r="X2827" s="5">
        <f>Table1[[#This Row],[Attendance]]*Table1[[#This Row],[Average Ticket Price]]</f>
        <v>62320500</v>
      </c>
      <c r="Y2827" s="5" t="s">
        <v>683</v>
      </c>
    </row>
    <row r="2828" spans="1:25" x14ac:dyDescent="0.25">
      <c r="A2828" t="s">
        <v>76</v>
      </c>
      <c r="B2828" s="8">
        <v>45474</v>
      </c>
      <c r="C2828">
        <f t="shared" si="44"/>
        <v>2024</v>
      </c>
      <c r="D2828" t="s">
        <v>69</v>
      </c>
      <c r="E2828" t="s">
        <v>98</v>
      </c>
      <c r="F2828" t="s">
        <v>44</v>
      </c>
      <c r="G2828" t="b">
        <v>1</v>
      </c>
      <c r="H2828">
        <v>5</v>
      </c>
      <c r="I2828">
        <v>1</v>
      </c>
      <c r="J2828" t="s">
        <v>25</v>
      </c>
      <c r="K2828" s="5">
        <v>15785</v>
      </c>
      <c r="L2828" t="s">
        <v>161</v>
      </c>
      <c r="M2828" t="s">
        <v>34</v>
      </c>
      <c r="N2828">
        <v>81</v>
      </c>
      <c r="O2828">
        <v>2</v>
      </c>
      <c r="P2828">
        <v>2</v>
      </c>
      <c r="Q2828" t="s">
        <v>51</v>
      </c>
      <c r="R2828" s="5">
        <v>54541</v>
      </c>
      <c r="S2828">
        <v>2.08</v>
      </c>
      <c r="T2828" s="5">
        <v>33183.550000000003</v>
      </c>
      <c r="U2828">
        <v>51</v>
      </c>
      <c r="V2828" t="s">
        <v>42</v>
      </c>
      <c r="W2828" s="5">
        <v>2000</v>
      </c>
      <c r="X2828" s="5">
        <f>Table1[[#This Row],[Attendance]]*Table1[[#This Row],[Average Ticket Price]]</f>
        <v>31570000</v>
      </c>
      <c r="Y2828" s="5" t="s">
        <v>683</v>
      </c>
    </row>
    <row r="2829" spans="1:25" x14ac:dyDescent="0.25">
      <c r="A2829" t="s">
        <v>377</v>
      </c>
      <c r="B2829" s="8">
        <v>45804</v>
      </c>
      <c r="C2829">
        <f t="shared" si="44"/>
        <v>2025</v>
      </c>
      <c r="D2829" t="s">
        <v>36</v>
      </c>
      <c r="E2829" t="s">
        <v>48</v>
      </c>
      <c r="F2829" t="s">
        <v>24</v>
      </c>
      <c r="G2829" t="b">
        <v>0</v>
      </c>
      <c r="H2829">
        <v>4</v>
      </c>
      <c r="I2829">
        <v>2</v>
      </c>
      <c r="J2829" t="s">
        <v>25</v>
      </c>
      <c r="K2829" s="5">
        <v>49634</v>
      </c>
      <c r="L2829" t="s">
        <v>285</v>
      </c>
      <c r="M2829" t="s">
        <v>27</v>
      </c>
      <c r="N2829">
        <v>25</v>
      </c>
      <c r="O2829">
        <v>1</v>
      </c>
      <c r="P2829">
        <v>0</v>
      </c>
      <c r="Q2829" t="s">
        <v>81</v>
      </c>
      <c r="R2829" s="5">
        <v>64083</v>
      </c>
      <c r="S2829">
        <v>6.07</v>
      </c>
      <c r="T2829" s="5">
        <v>163889.07999999999</v>
      </c>
      <c r="U2829">
        <v>34</v>
      </c>
      <c r="V2829" t="s">
        <v>42</v>
      </c>
      <c r="W2829" s="5">
        <v>750</v>
      </c>
      <c r="X2829" s="5">
        <f>Table1[[#This Row],[Attendance]]*Table1[[#This Row],[Average Ticket Price]]</f>
        <v>37225500</v>
      </c>
      <c r="Y2829" s="5" t="s">
        <v>683</v>
      </c>
    </row>
    <row r="2830" spans="1:25" x14ac:dyDescent="0.25">
      <c r="A2830" t="s">
        <v>418</v>
      </c>
      <c r="B2830" s="8">
        <v>45354</v>
      </c>
      <c r="C2830">
        <f t="shared" si="44"/>
        <v>2024</v>
      </c>
      <c r="D2830" t="s">
        <v>22</v>
      </c>
      <c r="E2830" t="s">
        <v>83</v>
      </c>
      <c r="F2830" t="s">
        <v>44</v>
      </c>
      <c r="G2830" t="b">
        <v>0</v>
      </c>
      <c r="H2830">
        <v>4</v>
      </c>
      <c r="I2830">
        <v>1</v>
      </c>
      <c r="J2830" t="s">
        <v>25</v>
      </c>
      <c r="K2830" s="5">
        <v>47729</v>
      </c>
      <c r="L2830" t="s">
        <v>163</v>
      </c>
      <c r="M2830" t="s">
        <v>34</v>
      </c>
      <c r="N2830">
        <v>52</v>
      </c>
      <c r="O2830">
        <v>0</v>
      </c>
      <c r="P2830">
        <v>0</v>
      </c>
      <c r="Q2830" t="s">
        <v>62</v>
      </c>
      <c r="R2830" s="5">
        <v>144572</v>
      </c>
      <c r="S2830">
        <v>7.01</v>
      </c>
      <c r="T2830" s="5">
        <v>25277.29</v>
      </c>
      <c r="U2830">
        <v>53</v>
      </c>
      <c r="V2830" t="s">
        <v>42</v>
      </c>
      <c r="W2830" s="5">
        <v>1500</v>
      </c>
      <c r="X2830" s="5">
        <f>Table1[[#This Row],[Attendance]]*Table1[[#This Row],[Average Ticket Price]]</f>
        <v>71593500</v>
      </c>
      <c r="Y2830" s="5" t="s">
        <v>683</v>
      </c>
    </row>
    <row r="2831" spans="1:25" x14ac:dyDescent="0.25">
      <c r="A2831" t="s">
        <v>550</v>
      </c>
      <c r="B2831" s="8">
        <v>45558</v>
      </c>
      <c r="C2831">
        <f t="shared" si="44"/>
        <v>2024</v>
      </c>
      <c r="D2831" t="s">
        <v>53</v>
      </c>
      <c r="E2831" t="s">
        <v>83</v>
      </c>
      <c r="F2831" t="s">
        <v>24</v>
      </c>
      <c r="G2831" t="b">
        <v>0</v>
      </c>
      <c r="H2831">
        <v>5</v>
      </c>
      <c r="I2831">
        <v>3</v>
      </c>
      <c r="J2831" t="s">
        <v>25</v>
      </c>
      <c r="K2831" s="5">
        <v>20752</v>
      </c>
      <c r="L2831" t="s">
        <v>205</v>
      </c>
      <c r="M2831" t="s">
        <v>34</v>
      </c>
      <c r="N2831">
        <v>17</v>
      </c>
      <c r="O2831">
        <v>0</v>
      </c>
      <c r="P2831">
        <v>1</v>
      </c>
      <c r="Q2831" t="s">
        <v>28</v>
      </c>
      <c r="R2831" s="5">
        <v>138573</v>
      </c>
      <c r="S2831">
        <v>1.84</v>
      </c>
      <c r="T2831" s="5">
        <v>42939.06</v>
      </c>
      <c r="U2831">
        <v>18</v>
      </c>
      <c r="V2831" t="s">
        <v>42</v>
      </c>
      <c r="W2831" s="5">
        <v>500</v>
      </c>
      <c r="X2831" s="5">
        <f>Table1[[#This Row],[Attendance]]*Table1[[#This Row],[Average Ticket Price]]</f>
        <v>10376000</v>
      </c>
      <c r="Y2831" s="5" t="s">
        <v>683</v>
      </c>
    </row>
    <row r="2832" spans="1:25" x14ac:dyDescent="0.25">
      <c r="A2832" t="s">
        <v>649</v>
      </c>
      <c r="B2832" s="8">
        <v>45928</v>
      </c>
      <c r="C2832">
        <f t="shared" si="44"/>
        <v>2025</v>
      </c>
      <c r="D2832" t="s">
        <v>36</v>
      </c>
      <c r="E2832" t="s">
        <v>48</v>
      </c>
      <c r="F2832" t="s">
        <v>44</v>
      </c>
      <c r="G2832" t="b">
        <v>0</v>
      </c>
      <c r="H2832">
        <v>1</v>
      </c>
      <c r="I2832">
        <v>1</v>
      </c>
      <c r="J2832" t="s">
        <v>39</v>
      </c>
      <c r="K2832" s="5">
        <v>36222</v>
      </c>
      <c r="L2832" t="s">
        <v>190</v>
      </c>
      <c r="M2832" t="s">
        <v>34</v>
      </c>
      <c r="N2832">
        <v>82</v>
      </c>
      <c r="O2832">
        <v>0</v>
      </c>
      <c r="P2832">
        <v>2</v>
      </c>
      <c r="Q2832" t="s">
        <v>62</v>
      </c>
      <c r="R2832" s="5">
        <v>117548</v>
      </c>
      <c r="S2832">
        <v>2.29</v>
      </c>
      <c r="T2832" s="5">
        <v>40208.1</v>
      </c>
      <c r="U2832">
        <v>23</v>
      </c>
      <c r="V2832" t="s">
        <v>42</v>
      </c>
      <c r="W2832" s="5">
        <v>1500</v>
      </c>
      <c r="X2832" s="5">
        <f>Table1[[#This Row],[Attendance]]*Table1[[#This Row],[Average Ticket Price]]</f>
        <v>54333000</v>
      </c>
      <c r="Y2832" s="5" t="s">
        <v>683</v>
      </c>
    </row>
    <row r="2833" spans="1:25" x14ac:dyDescent="0.25">
      <c r="A2833" t="s">
        <v>540</v>
      </c>
      <c r="B2833" s="8">
        <v>45881</v>
      </c>
      <c r="C2833">
        <f t="shared" si="44"/>
        <v>2025</v>
      </c>
      <c r="D2833" t="s">
        <v>69</v>
      </c>
      <c r="E2833" t="s">
        <v>98</v>
      </c>
      <c r="F2833" t="s">
        <v>44</v>
      </c>
      <c r="G2833" t="b">
        <v>0</v>
      </c>
      <c r="H2833">
        <v>5</v>
      </c>
      <c r="I2833">
        <v>4</v>
      </c>
      <c r="J2833" t="s">
        <v>25</v>
      </c>
      <c r="K2833" s="5">
        <v>43689</v>
      </c>
      <c r="L2833" t="s">
        <v>310</v>
      </c>
      <c r="M2833" t="s">
        <v>34</v>
      </c>
      <c r="N2833">
        <v>16</v>
      </c>
      <c r="O2833">
        <v>0</v>
      </c>
      <c r="P2833">
        <v>1</v>
      </c>
      <c r="Q2833" t="s">
        <v>41</v>
      </c>
      <c r="R2833" s="5">
        <v>61536</v>
      </c>
      <c r="S2833">
        <v>7.86</v>
      </c>
      <c r="T2833" s="5">
        <v>37913.11</v>
      </c>
      <c r="U2833">
        <v>28</v>
      </c>
      <c r="V2833" t="s">
        <v>29</v>
      </c>
      <c r="W2833" s="5">
        <v>1750</v>
      </c>
      <c r="X2833" s="5">
        <f>Table1[[#This Row],[Attendance]]*Table1[[#This Row],[Average Ticket Price]]</f>
        <v>76455750</v>
      </c>
      <c r="Y2833" s="5" t="s">
        <v>683</v>
      </c>
    </row>
    <row r="2834" spans="1:25" x14ac:dyDescent="0.25">
      <c r="A2834" t="s">
        <v>210</v>
      </c>
      <c r="B2834" s="8">
        <v>45769</v>
      </c>
      <c r="C2834">
        <f t="shared" si="44"/>
        <v>2025</v>
      </c>
      <c r="D2834" t="s">
        <v>53</v>
      </c>
      <c r="E2834" t="s">
        <v>66</v>
      </c>
      <c r="F2834" t="s">
        <v>38</v>
      </c>
      <c r="G2834" t="b">
        <v>1</v>
      </c>
      <c r="H2834">
        <v>2</v>
      </c>
      <c r="I2834">
        <v>4</v>
      </c>
      <c r="J2834" t="s">
        <v>54</v>
      </c>
      <c r="K2834" s="5">
        <v>18509</v>
      </c>
      <c r="L2834" t="s">
        <v>402</v>
      </c>
      <c r="M2834" t="s">
        <v>34</v>
      </c>
      <c r="N2834">
        <v>13</v>
      </c>
      <c r="O2834">
        <v>1</v>
      </c>
      <c r="P2834">
        <v>0</v>
      </c>
      <c r="Q2834" t="s">
        <v>87</v>
      </c>
      <c r="R2834" s="5">
        <v>12559</v>
      </c>
      <c r="S2834">
        <v>8.7100000000000009</v>
      </c>
      <c r="T2834" s="5">
        <v>141864.51</v>
      </c>
      <c r="U2834">
        <v>33</v>
      </c>
      <c r="V2834" t="s">
        <v>29</v>
      </c>
      <c r="W2834" s="5">
        <v>750</v>
      </c>
      <c r="X2834" s="5">
        <f>Table1[[#This Row],[Attendance]]*Table1[[#This Row],[Average Ticket Price]]</f>
        <v>13881750</v>
      </c>
      <c r="Y2834" s="5" t="s">
        <v>683</v>
      </c>
    </row>
    <row r="2835" spans="1:25" x14ac:dyDescent="0.25">
      <c r="A2835" t="s">
        <v>384</v>
      </c>
      <c r="B2835" s="8">
        <v>45298</v>
      </c>
      <c r="C2835">
        <f t="shared" si="44"/>
        <v>2024</v>
      </c>
      <c r="D2835" t="s">
        <v>36</v>
      </c>
      <c r="E2835" t="s">
        <v>48</v>
      </c>
      <c r="F2835" t="s">
        <v>44</v>
      </c>
      <c r="G2835" t="b">
        <v>1</v>
      </c>
      <c r="H2835">
        <v>5</v>
      </c>
      <c r="I2835">
        <v>3</v>
      </c>
      <c r="J2835" t="s">
        <v>25</v>
      </c>
      <c r="K2835" s="5">
        <v>28478</v>
      </c>
      <c r="L2835" t="s">
        <v>60</v>
      </c>
      <c r="M2835" t="s">
        <v>27</v>
      </c>
      <c r="N2835">
        <v>21</v>
      </c>
      <c r="O2835">
        <v>0</v>
      </c>
      <c r="P2835">
        <v>0</v>
      </c>
      <c r="Q2835" t="s">
        <v>46</v>
      </c>
      <c r="R2835" s="5">
        <v>68922</v>
      </c>
      <c r="S2835">
        <v>5.8</v>
      </c>
      <c r="T2835" s="5">
        <v>121141.19</v>
      </c>
      <c r="U2835">
        <v>36</v>
      </c>
      <c r="V2835" t="s">
        <v>29</v>
      </c>
      <c r="W2835" s="5">
        <v>1250</v>
      </c>
      <c r="X2835" s="5">
        <f>Table1[[#This Row],[Attendance]]*Table1[[#This Row],[Average Ticket Price]]</f>
        <v>35597500</v>
      </c>
      <c r="Y2835" s="5" t="s">
        <v>683</v>
      </c>
    </row>
    <row r="2836" spans="1:25" x14ac:dyDescent="0.25">
      <c r="A2836" t="s">
        <v>125</v>
      </c>
      <c r="B2836" s="8">
        <v>45365</v>
      </c>
      <c r="C2836">
        <f t="shared" si="44"/>
        <v>2024</v>
      </c>
      <c r="D2836" t="s">
        <v>97</v>
      </c>
      <c r="E2836" t="s">
        <v>98</v>
      </c>
      <c r="F2836" t="s">
        <v>44</v>
      </c>
      <c r="G2836" t="b">
        <v>1</v>
      </c>
      <c r="H2836">
        <v>0</v>
      </c>
      <c r="I2836">
        <v>0</v>
      </c>
      <c r="J2836" t="s">
        <v>39</v>
      </c>
      <c r="K2836" s="5">
        <v>41810</v>
      </c>
      <c r="L2836" t="s">
        <v>212</v>
      </c>
      <c r="M2836" t="s">
        <v>34</v>
      </c>
      <c r="N2836">
        <v>43</v>
      </c>
      <c r="O2836">
        <v>2</v>
      </c>
      <c r="P2836">
        <v>2</v>
      </c>
      <c r="Q2836" t="s">
        <v>41</v>
      </c>
      <c r="R2836" s="5">
        <v>78084</v>
      </c>
      <c r="S2836">
        <v>4.4400000000000004</v>
      </c>
      <c r="T2836" s="5">
        <v>200843.34</v>
      </c>
      <c r="U2836">
        <v>43</v>
      </c>
      <c r="V2836" t="s">
        <v>29</v>
      </c>
      <c r="W2836" s="5">
        <v>1500</v>
      </c>
      <c r="X2836" s="5">
        <f>Table1[[#This Row],[Attendance]]*Table1[[#This Row],[Average Ticket Price]]</f>
        <v>62715000</v>
      </c>
      <c r="Y2836" s="5" t="s">
        <v>683</v>
      </c>
    </row>
    <row r="2837" spans="1:25" x14ac:dyDescent="0.25">
      <c r="A2837" t="s">
        <v>519</v>
      </c>
      <c r="B2837" s="8">
        <v>45978</v>
      </c>
      <c r="C2837">
        <f t="shared" si="44"/>
        <v>2025</v>
      </c>
      <c r="D2837" t="s">
        <v>36</v>
      </c>
      <c r="E2837" t="s">
        <v>66</v>
      </c>
      <c r="F2837" t="s">
        <v>24</v>
      </c>
      <c r="G2837" t="b">
        <v>1</v>
      </c>
      <c r="H2837">
        <v>1</v>
      </c>
      <c r="I2837">
        <v>4</v>
      </c>
      <c r="J2837" t="s">
        <v>54</v>
      </c>
      <c r="K2837" s="5">
        <v>27806</v>
      </c>
      <c r="L2837" t="s">
        <v>202</v>
      </c>
      <c r="M2837" t="s">
        <v>34</v>
      </c>
      <c r="N2837">
        <v>19</v>
      </c>
      <c r="O2837">
        <v>1</v>
      </c>
      <c r="P2837">
        <v>1</v>
      </c>
      <c r="Q2837" t="s">
        <v>81</v>
      </c>
      <c r="R2837" s="5">
        <v>136419</v>
      </c>
      <c r="S2837">
        <v>1.51</v>
      </c>
      <c r="T2837" s="5">
        <v>11624.02</v>
      </c>
      <c r="U2837">
        <v>47</v>
      </c>
      <c r="V2837" t="s">
        <v>42</v>
      </c>
      <c r="W2837" s="5">
        <v>2500</v>
      </c>
      <c r="X2837" s="5">
        <f>Table1[[#This Row],[Attendance]]*Table1[[#This Row],[Average Ticket Price]]</f>
        <v>69515000</v>
      </c>
      <c r="Y2837" s="5" t="s">
        <v>683</v>
      </c>
    </row>
    <row r="2838" spans="1:25" x14ac:dyDescent="0.25">
      <c r="A2838" t="s">
        <v>294</v>
      </c>
      <c r="B2838" s="8">
        <v>45306</v>
      </c>
      <c r="C2838">
        <f t="shared" si="44"/>
        <v>2024</v>
      </c>
      <c r="D2838" t="s">
        <v>36</v>
      </c>
      <c r="E2838" t="s">
        <v>32</v>
      </c>
      <c r="F2838" t="s">
        <v>38</v>
      </c>
      <c r="G2838" t="b">
        <v>1</v>
      </c>
      <c r="H2838">
        <v>3</v>
      </c>
      <c r="I2838">
        <v>0</v>
      </c>
      <c r="J2838" t="s">
        <v>25</v>
      </c>
      <c r="K2838" s="5">
        <v>36300</v>
      </c>
      <c r="L2838" t="s">
        <v>202</v>
      </c>
      <c r="M2838" t="s">
        <v>61</v>
      </c>
      <c r="N2838">
        <v>72</v>
      </c>
      <c r="O2838">
        <v>0</v>
      </c>
      <c r="P2838">
        <v>1</v>
      </c>
      <c r="Q2838" t="s">
        <v>51</v>
      </c>
      <c r="R2838" s="5">
        <v>45492</v>
      </c>
      <c r="S2838">
        <v>0.97</v>
      </c>
      <c r="T2838" s="5">
        <v>27357.35</v>
      </c>
      <c r="U2838">
        <v>41</v>
      </c>
      <c r="V2838" t="s">
        <v>152</v>
      </c>
      <c r="W2838" s="5">
        <v>3000</v>
      </c>
      <c r="X2838" s="5">
        <f>Table1[[#This Row],[Attendance]]*Table1[[#This Row],[Average Ticket Price]]</f>
        <v>108900000</v>
      </c>
      <c r="Y2838" s="5" t="s">
        <v>683</v>
      </c>
    </row>
    <row r="2839" spans="1:25" x14ac:dyDescent="0.25">
      <c r="A2839" t="s">
        <v>451</v>
      </c>
      <c r="B2839" s="8">
        <v>45302</v>
      </c>
      <c r="C2839">
        <f t="shared" si="44"/>
        <v>2024</v>
      </c>
      <c r="D2839" t="s">
        <v>22</v>
      </c>
      <c r="E2839" t="s">
        <v>23</v>
      </c>
      <c r="F2839" t="s">
        <v>38</v>
      </c>
      <c r="G2839" t="b">
        <v>0</v>
      </c>
      <c r="H2839">
        <v>3</v>
      </c>
      <c r="I2839">
        <v>4</v>
      </c>
      <c r="J2839" t="s">
        <v>54</v>
      </c>
      <c r="K2839" s="5">
        <v>15407</v>
      </c>
      <c r="L2839" t="s">
        <v>289</v>
      </c>
      <c r="M2839" t="s">
        <v>34</v>
      </c>
      <c r="N2839">
        <v>28</v>
      </c>
      <c r="O2839">
        <v>1</v>
      </c>
      <c r="P2839">
        <v>1</v>
      </c>
      <c r="Q2839" t="s">
        <v>51</v>
      </c>
      <c r="R2839" s="5">
        <v>82165</v>
      </c>
      <c r="S2839">
        <v>7.16</v>
      </c>
      <c r="T2839" s="5">
        <v>151649.42000000001</v>
      </c>
      <c r="U2839">
        <v>63</v>
      </c>
      <c r="V2839" t="s">
        <v>29</v>
      </c>
      <c r="W2839" s="5">
        <v>500</v>
      </c>
      <c r="X2839" s="5">
        <f>Table1[[#This Row],[Attendance]]*Table1[[#This Row],[Average Ticket Price]]</f>
        <v>7703500</v>
      </c>
      <c r="Y2839" s="5" t="s">
        <v>683</v>
      </c>
    </row>
    <row r="2840" spans="1:25" x14ac:dyDescent="0.25">
      <c r="A2840" t="s">
        <v>534</v>
      </c>
      <c r="B2840" s="8">
        <v>45852</v>
      </c>
      <c r="C2840">
        <f t="shared" si="44"/>
        <v>2025</v>
      </c>
      <c r="D2840" t="s">
        <v>97</v>
      </c>
      <c r="E2840" t="s">
        <v>98</v>
      </c>
      <c r="F2840" t="s">
        <v>24</v>
      </c>
      <c r="G2840" t="b">
        <v>0</v>
      </c>
      <c r="H2840">
        <v>3</v>
      </c>
      <c r="I2840">
        <v>1</v>
      </c>
      <c r="J2840" t="s">
        <v>25</v>
      </c>
      <c r="K2840" s="5">
        <v>7325</v>
      </c>
      <c r="L2840" t="s">
        <v>289</v>
      </c>
      <c r="M2840" t="s">
        <v>50</v>
      </c>
      <c r="N2840">
        <v>89</v>
      </c>
      <c r="O2840">
        <v>1</v>
      </c>
      <c r="P2840">
        <v>1</v>
      </c>
      <c r="Q2840" t="s">
        <v>62</v>
      </c>
      <c r="R2840" s="5">
        <v>103671</v>
      </c>
      <c r="S2840">
        <v>6.8</v>
      </c>
      <c r="T2840" s="5">
        <v>106183.71</v>
      </c>
      <c r="U2840">
        <v>42</v>
      </c>
      <c r="V2840" t="s">
        <v>29</v>
      </c>
      <c r="W2840" s="5">
        <v>2000</v>
      </c>
      <c r="X2840" s="5">
        <f>Table1[[#This Row],[Attendance]]*Table1[[#This Row],[Average Ticket Price]]</f>
        <v>14650000</v>
      </c>
      <c r="Y2840" s="5" t="s">
        <v>683</v>
      </c>
    </row>
    <row r="2841" spans="1:25" x14ac:dyDescent="0.25">
      <c r="A2841" t="s">
        <v>332</v>
      </c>
      <c r="B2841" s="8">
        <v>45601</v>
      </c>
      <c r="C2841">
        <f t="shared" si="44"/>
        <v>2024</v>
      </c>
      <c r="D2841" t="s">
        <v>31</v>
      </c>
      <c r="E2841" t="s">
        <v>48</v>
      </c>
      <c r="F2841" t="s">
        <v>24</v>
      </c>
      <c r="G2841" t="b">
        <v>1</v>
      </c>
      <c r="H2841">
        <v>0</v>
      </c>
      <c r="I2841">
        <v>4</v>
      </c>
      <c r="J2841" t="s">
        <v>54</v>
      </c>
      <c r="K2841" s="5">
        <v>35903</v>
      </c>
      <c r="L2841" t="s">
        <v>253</v>
      </c>
      <c r="M2841" t="s">
        <v>61</v>
      </c>
      <c r="N2841">
        <v>75</v>
      </c>
      <c r="O2841">
        <v>2</v>
      </c>
      <c r="P2841">
        <v>1</v>
      </c>
      <c r="Q2841" t="s">
        <v>81</v>
      </c>
      <c r="R2841" s="5">
        <v>64008</v>
      </c>
      <c r="S2841">
        <v>3.03</v>
      </c>
      <c r="T2841" s="5">
        <v>109729.92</v>
      </c>
      <c r="U2841">
        <v>37</v>
      </c>
      <c r="V2841" t="s">
        <v>42</v>
      </c>
      <c r="W2841" s="5">
        <v>1250</v>
      </c>
      <c r="X2841" s="5">
        <f>Table1[[#This Row],[Attendance]]*Table1[[#This Row],[Average Ticket Price]]</f>
        <v>44878750</v>
      </c>
      <c r="Y2841" s="5" t="s">
        <v>683</v>
      </c>
    </row>
    <row r="2842" spans="1:25" x14ac:dyDescent="0.25">
      <c r="A2842" t="s">
        <v>113</v>
      </c>
      <c r="B2842" s="8">
        <v>45766</v>
      </c>
      <c r="C2842">
        <f t="shared" si="44"/>
        <v>2025</v>
      </c>
      <c r="D2842" t="s">
        <v>31</v>
      </c>
      <c r="E2842" t="s">
        <v>48</v>
      </c>
      <c r="F2842" t="s">
        <v>44</v>
      </c>
      <c r="G2842" t="b">
        <v>0</v>
      </c>
      <c r="H2842">
        <v>1</v>
      </c>
      <c r="I2842">
        <v>1</v>
      </c>
      <c r="J2842" t="s">
        <v>39</v>
      </c>
      <c r="K2842" s="5">
        <v>43856</v>
      </c>
      <c r="L2842" t="s">
        <v>115</v>
      </c>
      <c r="M2842" t="s">
        <v>50</v>
      </c>
      <c r="N2842">
        <v>43</v>
      </c>
      <c r="O2842">
        <v>0</v>
      </c>
      <c r="P2842">
        <v>0</v>
      </c>
      <c r="Q2842" t="s">
        <v>28</v>
      </c>
      <c r="R2842" s="5">
        <v>44974</v>
      </c>
      <c r="S2842">
        <v>5.94</v>
      </c>
      <c r="T2842" s="5">
        <v>168437.52</v>
      </c>
      <c r="U2842">
        <v>62</v>
      </c>
      <c r="V2842" t="s">
        <v>29</v>
      </c>
      <c r="W2842" s="5">
        <v>1500</v>
      </c>
      <c r="X2842" s="5">
        <f>Table1[[#This Row],[Attendance]]*Table1[[#This Row],[Average Ticket Price]]</f>
        <v>65784000</v>
      </c>
      <c r="Y2842" s="5" t="s">
        <v>683</v>
      </c>
    </row>
    <row r="2843" spans="1:25" x14ac:dyDescent="0.25">
      <c r="A2843" t="s">
        <v>495</v>
      </c>
      <c r="B2843" s="8">
        <v>45576</v>
      </c>
      <c r="C2843">
        <f t="shared" si="44"/>
        <v>2024</v>
      </c>
      <c r="D2843" t="s">
        <v>22</v>
      </c>
      <c r="E2843" t="s">
        <v>32</v>
      </c>
      <c r="F2843" t="s">
        <v>24</v>
      </c>
      <c r="G2843" t="b">
        <v>0</v>
      </c>
      <c r="H2843">
        <v>2</v>
      </c>
      <c r="I2843">
        <v>4</v>
      </c>
      <c r="J2843" t="s">
        <v>54</v>
      </c>
      <c r="K2843" s="5">
        <v>23871</v>
      </c>
      <c r="L2843" t="s">
        <v>244</v>
      </c>
      <c r="M2843" t="s">
        <v>50</v>
      </c>
      <c r="N2843">
        <v>27</v>
      </c>
      <c r="O2843">
        <v>1</v>
      </c>
      <c r="P2843">
        <v>1</v>
      </c>
      <c r="Q2843" t="s">
        <v>87</v>
      </c>
      <c r="R2843" s="5">
        <v>36453</v>
      </c>
      <c r="S2843">
        <v>6.16</v>
      </c>
      <c r="T2843" s="5">
        <v>13694.43</v>
      </c>
      <c r="U2843">
        <v>58</v>
      </c>
      <c r="V2843" t="s">
        <v>42</v>
      </c>
      <c r="W2843" s="5">
        <v>2000</v>
      </c>
      <c r="X2843" s="5">
        <f>Table1[[#This Row],[Attendance]]*Table1[[#This Row],[Average Ticket Price]]</f>
        <v>47742000</v>
      </c>
      <c r="Y2843" s="5" t="s">
        <v>683</v>
      </c>
    </row>
    <row r="2844" spans="1:25" x14ac:dyDescent="0.25">
      <c r="A2844" t="s">
        <v>454</v>
      </c>
      <c r="B2844" s="8">
        <v>45472</v>
      </c>
      <c r="C2844">
        <f t="shared" si="44"/>
        <v>2024</v>
      </c>
      <c r="D2844" t="s">
        <v>22</v>
      </c>
      <c r="E2844" t="s">
        <v>83</v>
      </c>
      <c r="F2844" t="s">
        <v>38</v>
      </c>
      <c r="G2844" t="b">
        <v>0</v>
      </c>
      <c r="H2844">
        <v>1</v>
      </c>
      <c r="I2844">
        <v>4</v>
      </c>
      <c r="J2844" t="s">
        <v>54</v>
      </c>
      <c r="K2844" s="5">
        <v>30552</v>
      </c>
      <c r="L2844" t="s">
        <v>238</v>
      </c>
      <c r="M2844" t="s">
        <v>50</v>
      </c>
      <c r="N2844">
        <v>92</v>
      </c>
      <c r="O2844">
        <v>0</v>
      </c>
      <c r="P2844">
        <v>0</v>
      </c>
      <c r="Q2844" t="s">
        <v>51</v>
      </c>
      <c r="R2844" s="5">
        <v>29925</v>
      </c>
      <c r="S2844">
        <v>2.52</v>
      </c>
      <c r="T2844" s="5">
        <v>206150.88</v>
      </c>
      <c r="U2844">
        <v>22</v>
      </c>
      <c r="V2844" t="s">
        <v>42</v>
      </c>
      <c r="W2844" s="5">
        <v>2500</v>
      </c>
      <c r="X2844" s="5">
        <f>Table1[[#This Row],[Attendance]]*Table1[[#This Row],[Average Ticket Price]]</f>
        <v>76380000</v>
      </c>
      <c r="Y2844" s="5" t="s">
        <v>683</v>
      </c>
    </row>
    <row r="2845" spans="1:25" x14ac:dyDescent="0.25">
      <c r="A2845" t="s">
        <v>277</v>
      </c>
      <c r="B2845" s="8">
        <v>45836</v>
      </c>
      <c r="C2845">
        <f t="shared" si="44"/>
        <v>2025</v>
      </c>
      <c r="D2845" t="s">
        <v>89</v>
      </c>
      <c r="E2845" t="s">
        <v>32</v>
      </c>
      <c r="F2845" t="s">
        <v>38</v>
      </c>
      <c r="G2845" t="b">
        <v>0</v>
      </c>
      <c r="H2845">
        <v>5</v>
      </c>
      <c r="I2845">
        <v>4</v>
      </c>
      <c r="J2845" t="s">
        <v>25</v>
      </c>
      <c r="K2845" s="5">
        <v>9797</v>
      </c>
      <c r="L2845" t="s">
        <v>176</v>
      </c>
      <c r="M2845" t="s">
        <v>61</v>
      </c>
      <c r="N2845">
        <v>54</v>
      </c>
      <c r="O2845">
        <v>0</v>
      </c>
      <c r="P2845">
        <v>1</v>
      </c>
      <c r="Q2845" t="s">
        <v>46</v>
      </c>
      <c r="R2845" s="5">
        <v>93927</v>
      </c>
      <c r="S2845">
        <v>2.27</v>
      </c>
      <c r="T2845" s="5">
        <v>175560.25</v>
      </c>
      <c r="U2845">
        <v>56</v>
      </c>
      <c r="V2845" t="s">
        <v>42</v>
      </c>
      <c r="W2845" s="5">
        <v>2500</v>
      </c>
      <c r="X2845" s="5">
        <f>Table1[[#This Row],[Attendance]]*Table1[[#This Row],[Average Ticket Price]]</f>
        <v>24492500</v>
      </c>
      <c r="Y2845" s="5" t="s">
        <v>683</v>
      </c>
    </row>
    <row r="2846" spans="1:25" x14ac:dyDescent="0.25">
      <c r="A2846" t="s">
        <v>387</v>
      </c>
      <c r="B2846" s="8">
        <v>45941</v>
      </c>
      <c r="C2846">
        <f t="shared" si="44"/>
        <v>2025</v>
      </c>
      <c r="D2846" t="s">
        <v>53</v>
      </c>
      <c r="E2846" t="s">
        <v>72</v>
      </c>
      <c r="F2846" t="s">
        <v>38</v>
      </c>
      <c r="G2846" t="b">
        <v>1</v>
      </c>
      <c r="H2846">
        <v>1</v>
      </c>
      <c r="I2846">
        <v>3</v>
      </c>
      <c r="J2846" t="s">
        <v>54</v>
      </c>
      <c r="K2846" s="5">
        <v>46729</v>
      </c>
      <c r="L2846" t="s">
        <v>176</v>
      </c>
      <c r="M2846" t="s">
        <v>50</v>
      </c>
      <c r="N2846">
        <v>94</v>
      </c>
      <c r="O2846">
        <v>0</v>
      </c>
      <c r="P2846">
        <v>0</v>
      </c>
      <c r="Q2846" t="s">
        <v>28</v>
      </c>
      <c r="R2846" s="5">
        <v>30653</v>
      </c>
      <c r="S2846">
        <v>7.87</v>
      </c>
      <c r="T2846" s="5">
        <v>128980.44</v>
      </c>
      <c r="U2846">
        <v>50</v>
      </c>
      <c r="V2846" t="s">
        <v>42</v>
      </c>
      <c r="W2846" s="5">
        <v>1750</v>
      </c>
      <c r="X2846" s="5">
        <f>Table1[[#This Row],[Attendance]]*Table1[[#This Row],[Average Ticket Price]]</f>
        <v>81775750</v>
      </c>
      <c r="Y2846" s="5" t="s">
        <v>683</v>
      </c>
    </row>
    <row r="2847" spans="1:25" x14ac:dyDescent="0.25">
      <c r="A2847" t="s">
        <v>610</v>
      </c>
      <c r="B2847" s="8">
        <v>45636</v>
      </c>
      <c r="C2847">
        <f t="shared" si="44"/>
        <v>2024</v>
      </c>
      <c r="D2847" t="s">
        <v>36</v>
      </c>
      <c r="E2847" t="s">
        <v>66</v>
      </c>
      <c r="F2847" t="s">
        <v>24</v>
      </c>
      <c r="G2847" t="b">
        <v>1</v>
      </c>
      <c r="H2847">
        <v>1</v>
      </c>
      <c r="I2847">
        <v>3</v>
      </c>
      <c r="J2847" t="s">
        <v>54</v>
      </c>
      <c r="K2847" s="5">
        <v>52785</v>
      </c>
      <c r="L2847" t="s">
        <v>129</v>
      </c>
      <c r="M2847" t="s">
        <v>61</v>
      </c>
      <c r="N2847">
        <v>68</v>
      </c>
      <c r="O2847">
        <v>0</v>
      </c>
      <c r="P2847">
        <v>0</v>
      </c>
      <c r="Q2847" t="s">
        <v>46</v>
      </c>
      <c r="R2847" s="5">
        <v>33290</v>
      </c>
      <c r="S2847">
        <v>4.96</v>
      </c>
      <c r="T2847" s="5">
        <v>53930.58</v>
      </c>
      <c r="U2847">
        <v>36</v>
      </c>
      <c r="V2847" t="s">
        <v>29</v>
      </c>
      <c r="W2847" s="5">
        <v>1250</v>
      </c>
      <c r="X2847" s="5">
        <f>Table1[[#This Row],[Attendance]]*Table1[[#This Row],[Average Ticket Price]]</f>
        <v>65981250</v>
      </c>
      <c r="Y2847" s="5" t="s">
        <v>683</v>
      </c>
    </row>
    <row r="2848" spans="1:25" x14ac:dyDescent="0.25">
      <c r="A2848" t="s">
        <v>527</v>
      </c>
      <c r="B2848" s="8">
        <v>45562</v>
      </c>
      <c r="C2848">
        <f t="shared" si="44"/>
        <v>2024</v>
      </c>
      <c r="D2848" t="s">
        <v>22</v>
      </c>
      <c r="E2848" t="s">
        <v>37</v>
      </c>
      <c r="F2848" t="s">
        <v>44</v>
      </c>
      <c r="G2848" t="b">
        <v>1</v>
      </c>
      <c r="H2848">
        <v>0</v>
      </c>
      <c r="I2848">
        <v>2</v>
      </c>
      <c r="J2848" t="s">
        <v>54</v>
      </c>
      <c r="K2848" s="5">
        <v>24400</v>
      </c>
      <c r="L2848" t="s">
        <v>293</v>
      </c>
      <c r="M2848" t="s">
        <v>27</v>
      </c>
      <c r="N2848">
        <v>54</v>
      </c>
      <c r="O2848">
        <v>0</v>
      </c>
      <c r="P2848">
        <v>0</v>
      </c>
      <c r="Q2848" t="s">
        <v>51</v>
      </c>
      <c r="R2848" s="5">
        <v>46769</v>
      </c>
      <c r="S2848">
        <v>7.52</v>
      </c>
      <c r="T2848" s="5">
        <v>173620.52</v>
      </c>
      <c r="U2848">
        <v>42</v>
      </c>
      <c r="V2848" t="s">
        <v>29</v>
      </c>
      <c r="W2848" s="5">
        <v>2000</v>
      </c>
      <c r="X2848" s="5">
        <f>Table1[[#This Row],[Attendance]]*Table1[[#This Row],[Average Ticket Price]]</f>
        <v>48800000</v>
      </c>
      <c r="Y2848" s="5" t="s">
        <v>683</v>
      </c>
    </row>
    <row r="2849" spans="1:25" x14ac:dyDescent="0.25">
      <c r="A2849" t="s">
        <v>406</v>
      </c>
      <c r="B2849" s="8">
        <v>45483</v>
      </c>
      <c r="C2849">
        <f t="shared" si="44"/>
        <v>2024</v>
      </c>
      <c r="D2849" t="s">
        <v>36</v>
      </c>
      <c r="E2849" t="s">
        <v>48</v>
      </c>
      <c r="F2849" t="s">
        <v>38</v>
      </c>
      <c r="G2849" t="b">
        <v>1</v>
      </c>
      <c r="H2849">
        <v>5</v>
      </c>
      <c r="I2849">
        <v>2</v>
      </c>
      <c r="J2849" t="s">
        <v>25</v>
      </c>
      <c r="K2849" s="5">
        <v>8513</v>
      </c>
      <c r="L2849" t="s">
        <v>366</v>
      </c>
      <c r="M2849" t="s">
        <v>27</v>
      </c>
      <c r="N2849">
        <v>24</v>
      </c>
      <c r="O2849">
        <v>0</v>
      </c>
      <c r="P2849">
        <v>2</v>
      </c>
      <c r="Q2849" t="s">
        <v>62</v>
      </c>
      <c r="R2849" s="5">
        <v>149242</v>
      </c>
      <c r="S2849">
        <v>1.62</v>
      </c>
      <c r="T2849" s="5">
        <v>97295.63</v>
      </c>
      <c r="U2849">
        <v>58</v>
      </c>
      <c r="V2849" t="s">
        <v>42</v>
      </c>
      <c r="W2849" s="5">
        <v>1250</v>
      </c>
      <c r="X2849" s="5">
        <f>Table1[[#This Row],[Attendance]]*Table1[[#This Row],[Average Ticket Price]]</f>
        <v>10641250</v>
      </c>
      <c r="Y2849" s="5" t="s">
        <v>683</v>
      </c>
    </row>
    <row r="2850" spans="1:25" x14ac:dyDescent="0.25">
      <c r="A2850" t="s">
        <v>589</v>
      </c>
      <c r="B2850" s="8">
        <v>45451</v>
      </c>
      <c r="C2850">
        <f t="shared" si="44"/>
        <v>2024</v>
      </c>
      <c r="D2850" t="s">
        <v>22</v>
      </c>
      <c r="E2850" t="s">
        <v>66</v>
      </c>
      <c r="F2850" t="s">
        <v>24</v>
      </c>
      <c r="G2850" t="b">
        <v>0</v>
      </c>
      <c r="H2850">
        <v>5</v>
      </c>
      <c r="I2850">
        <v>3</v>
      </c>
      <c r="J2850" t="s">
        <v>25</v>
      </c>
      <c r="K2850" s="5">
        <v>7663</v>
      </c>
      <c r="L2850" t="s">
        <v>358</v>
      </c>
      <c r="M2850" t="s">
        <v>50</v>
      </c>
      <c r="N2850">
        <v>20</v>
      </c>
      <c r="O2850">
        <v>1</v>
      </c>
      <c r="P2850">
        <v>0</v>
      </c>
      <c r="Q2850" t="s">
        <v>62</v>
      </c>
      <c r="R2850" s="5">
        <v>106124</v>
      </c>
      <c r="S2850">
        <v>6.5</v>
      </c>
      <c r="T2850" s="5">
        <v>219167.31</v>
      </c>
      <c r="U2850">
        <v>18</v>
      </c>
      <c r="V2850" t="s">
        <v>42</v>
      </c>
      <c r="W2850" s="5">
        <v>1500</v>
      </c>
      <c r="X2850" s="5">
        <f>Table1[[#This Row],[Attendance]]*Table1[[#This Row],[Average Ticket Price]]</f>
        <v>11494500</v>
      </c>
      <c r="Y2850" s="5" t="s">
        <v>683</v>
      </c>
    </row>
    <row r="2851" spans="1:25" x14ac:dyDescent="0.25">
      <c r="A2851" t="s">
        <v>260</v>
      </c>
      <c r="B2851" s="8">
        <v>45529</v>
      </c>
      <c r="C2851">
        <f t="shared" si="44"/>
        <v>2024</v>
      </c>
      <c r="D2851" t="s">
        <v>31</v>
      </c>
      <c r="E2851" t="s">
        <v>48</v>
      </c>
      <c r="F2851" t="s">
        <v>38</v>
      </c>
      <c r="G2851" t="b">
        <v>0</v>
      </c>
      <c r="H2851">
        <v>2</v>
      </c>
      <c r="I2851">
        <v>3</v>
      </c>
      <c r="J2851" t="s">
        <v>54</v>
      </c>
      <c r="K2851" s="5">
        <v>9601</v>
      </c>
      <c r="L2851" t="s">
        <v>402</v>
      </c>
      <c r="M2851" t="s">
        <v>34</v>
      </c>
      <c r="N2851">
        <v>33</v>
      </c>
      <c r="O2851">
        <v>0</v>
      </c>
      <c r="P2851">
        <v>0</v>
      </c>
      <c r="Q2851" t="s">
        <v>81</v>
      </c>
      <c r="R2851" s="5">
        <v>9799</v>
      </c>
      <c r="S2851">
        <v>0.99</v>
      </c>
      <c r="T2851" s="5">
        <v>171405.9</v>
      </c>
      <c r="U2851">
        <v>58</v>
      </c>
      <c r="V2851" t="s">
        <v>42</v>
      </c>
      <c r="W2851" s="5">
        <v>1250</v>
      </c>
      <c r="X2851" s="5">
        <f>Table1[[#This Row],[Attendance]]*Table1[[#This Row],[Average Ticket Price]]</f>
        <v>12001250</v>
      </c>
      <c r="Y2851" s="5" t="s">
        <v>683</v>
      </c>
    </row>
    <row r="2852" spans="1:25" x14ac:dyDescent="0.25">
      <c r="A2852" t="s">
        <v>136</v>
      </c>
      <c r="B2852" s="8">
        <v>45720</v>
      </c>
      <c r="C2852">
        <f t="shared" si="44"/>
        <v>2025</v>
      </c>
      <c r="D2852" t="s">
        <v>22</v>
      </c>
      <c r="E2852" t="s">
        <v>32</v>
      </c>
      <c r="F2852" t="s">
        <v>24</v>
      </c>
      <c r="G2852" t="b">
        <v>0</v>
      </c>
      <c r="H2852">
        <v>0</v>
      </c>
      <c r="I2852">
        <v>2</v>
      </c>
      <c r="J2852" t="s">
        <v>54</v>
      </c>
      <c r="K2852" s="5">
        <v>23871</v>
      </c>
      <c r="L2852" t="s">
        <v>155</v>
      </c>
      <c r="M2852" t="s">
        <v>34</v>
      </c>
      <c r="N2852">
        <v>73</v>
      </c>
      <c r="O2852">
        <v>1</v>
      </c>
      <c r="P2852">
        <v>1</v>
      </c>
      <c r="Q2852" t="s">
        <v>62</v>
      </c>
      <c r="R2852" s="5">
        <v>25818</v>
      </c>
      <c r="S2852">
        <v>3.47</v>
      </c>
      <c r="T2852" s="5">
        <v>44495.85</v>
      </c>
      <c r="U2852">
        <v>53</v>
      </c>
      <c r="V2852" t="s">
        <v>29</v>
      </c>
      <c r="W2852" s="5">
        <v>1750</v>
      </c>
      <c r="X2852" s="5">
        <f>Table1[[#This Row],[Attendance]]*Table1[[#This Row],[Average Ticket Price]]</f>
        <v>41774250</v>
      </c>
      <c r="Y2852" s="5" t="s">
        <v>683</v>
      </c>
    </row>
    <row r="2853" spans="1:25" x14ac:dyDescent="0.25">
      <c r="A2853" t="s">
        <v>465</v>
      </c>
      <c r="B2853" s="8">
        <v>45698</v>
      </c>
      <c r="C2853">
        <f t="shared" si="44"/>
        <v>2025</v>
      </c>
      <c r="D2853" t="s">
        <v>22</v>
      </c>
      <c r="E2853" t="s">
        <v>66</v>
      </c>
      <c r="F2853" t="s">
        <v>24</v>
      </c>
      <c r="G2853" t="b">
        <v>0</v>
      </c>
      <c r="H2853">
        <v>4</v>
      </c>
      <c r="I2853">
        <v>3</v>
      </c>
      <c r="J2853" t="s">
        <v>25</v>
      </c>
      <c r="K2853" s="5">
        <v>35972</v>
      </c>
      <c r="L2853" t="s">
        <v>257</v>
      </c>
      <c r="M2853" t="s">
        <v>50</v>
      </c>
      <c r="N2853">
        <v>31</v>
      </c>
      <c r="O2853">
        <v>1</v>
      </c>
      <c r="P2853">
        <v>1</v>
      </c>
      <c r="Q2853" t="s">
        <v>62</v>
      </c>
      <c r="R2853" s="5">
        <v>17308</v>
      </c>
      <c r="S2853">
        <v>6.39</v>
      </c>
      <c r="T2853" s="5">
        <v>99621.759999999995</v>
      </c>
      <c r="U2853">
        <v>28</v>
      </c>
      <c r="V2853" t="s">
        <v>42</v>
      </c>
      <c r="W2853" s="5">
        <v>1000</v>
      </c>
      <c r="X2853" s="5">
        <f>Table1[[#This Row],[Attendance]]*Table1[[#This Row],[Average Ticket Price]]</f>
        <v>35972000</v>
      </c>
      <c r="Y2853" s="5" t="s">
        <v>683</v>
      </c>
    </row>
    <row r="2854" spans="1:25" x14ac:dyDescent="0.25">
      <c r="A2854" t="s">
        <v>189</v>
      </c>
      <c r="B2854" s="8">
        <v>45307</v>
      </c>
      <c r="C2854">
        <f t="shared" si="44"/>
        <v>2024</v>
      </c>
      <c r="D2854" t="s">
        <v>77</v>
      </c>
      <c r="E2854" t="s">
        <v>66</v>
      </c>
      <c r="F2854" t="s">
        <v>38</v>
      </c>
      <c r="G2854" t="b">
        <v>1</v>
      </c>
      <c r="H2854">
        <v>3</v>
      </c>
      <c r="I2854">
        <v>1</v>
      </c>
      <c r="J2854" t="s">
        <v>25</v>
      </c>
      <c r="K2854" s="5">
        <v>19338</v>
      </c>
      <c r="L2854" t="s">
        <v>26</v>
      </c>
      <c r="M2854" t="s">
        <v>50</v>
      </c>
      <c r="N2854">
        <v>11</v>
      </c>
      <c r="O2854">
        <v>2</v>
      </c>
      <c r="P2854">
        <v>0</v>
      </c>
      <c r="Q2854" t="s">
        <v>62</v>
      </c>
      <c r="R2854" s="5">
        <v>138737</v>
      </c>
      <c r="S2854">
        <v>2.78</v>
      </c>
      <c r="T2854" s="5">
        <v>147667.72</v>
      </c>
      <c r="U2854">
        <v>55</v>
      </c>
      <c r="V2854" t="s">
        <v>42</v>
      </c>
      <c r="W2854" s="5">
        <v>1000</v>
      </c>
      <c r="X2854" s="5">
        <f>Table1[[#This Row],[Attendance]]*Table1[[#This Row],[Average Ticket Price]]</f>
        <v>19338000</v>
      </c>
      <c r="Y2854" s="5" t="s">
        <v>683</v>
      </c>
    </row>
    <row r="2855" spans="1:25" x14ac:dyDescent="0.25">
      <c r="A2855" t="s">
        <v>416</v>
      </c>
      <c r="B2855" s="8">
        <v>45358</v>
      </c>
      <c r="C2855">
        <f t="shared" si="44"/>
        <v>2024</v>
      </c>
      <c r="D2855" t="s">
        <v>53</v>
      </c>
      <c r="E2855" t="s">
        <v>48</v>
      </c>
      <c r="F2855" t="s">
        <v>24</v>
      </c>
      <c r="G2855" t="b">
        <v>1</v>
      </c>
      <c r="H2855">
        <v>1</v>
      </c>
      <c r="I2855">
        <v>3</v>
      </c>
      <c r="J2855" t="s">
        <v>54</v>
      </c>
      <c r="K2855" s="5">
        <v>28484</v>
      </c>
      <c r="L2855" t="s">
        <v>163</v>
      </c>
      <c r="M2855" t="s">
        <v>34</v>
      </c>
      <c r="N2855">
        <v>76</v>
      </c>
      <c r="O2855">
        <v>0</v>
      </c>
      <c r="P2855">
        <v>1</v>
      </c>
      <c r="Q2855" t="s">
        <v>81</v>
      </c>
      <c r="R2855" s="5">
        <v>23101</v>
      </c>
      <c r="S2855">
        <v>0.98</v>
      </c>
      <c r="T2855" s="5">
        <v>29468.86</v>
      </c>
      <c r="U2855">
        <v>33</v>
      </c>
      <c r="V2855" t="s">
        <v>29</v>
      </c>
      <c r="W2855" s="5">
        <v>2500</v>
      </c>
      <c r="X2855" s="5">
        <f>Table1[[#This Row],[Attendance]]*Table1[[#This Row],[Average Ticket Price]]</f>
        <v>71210000</v>
      </c>
      <c r="Y2855" s="5" t="s">
        <v>683</v>
      </c>
    </row>
    <row r="2856" spans="1:25" x14ac:dyDescent="0.25">
      <c r="A2856" t="s">
        <v>213</v>
      </c>
      <c r="B2856" s="8">
        <v>45837</v>
      </c>
      <c r="C2856">
        <f t="shared" si="44"/>
        <v>2025</v>
      </c>
      <c r="D2856" t="s">
        <v>53</v>
      </c>
      <c r="E2856" t="s">
        <v>23</v>
      </c>
      <c r="F2856" t="s">
        <v>44</v>
      </c>
      <c r="G2856" t="b">
        <v>1</v>
      </c>
      <c r="H2856">
        <v>4</v>
      </c>
      <c r="I2856">
        <v>4</v>
      </c>
      <c r="J2856" t="s">
        <v>39</v>
      </c>
      <c r="K2856" s="5">
        <v>27710</v>
      </c>
      <c r="L2856" t="s">
        <v>174</v>
      </c>
      <c r="M2856" t="s">
        <v>50</v>
      </c>
      <c r="N2856">
        <v>32</v>
      </c>
      <c r="O2856">
        <v>2</v>
      </c>
      <c r="P2856">
        <v>1</v>
      </c>
      <c r="Q2856" t="s">
        <v>81</v>
      </c>
      <c r="R2856" s="5">
        <v>15555</v>
      </c>
      <c r="S2856">
        <v>4.88</v>
      </c>
      <c r="T2856" s="5">
        <v>164233.57999999999</v>
      </c>
      <c r="U2856">
        <v>41</v>
      </c>
      <c r="V2856" t="s">
        <v>42</v>
      </c>
      <c r="W2856" s="5">
        <v>750</v>
      </c>
      <c r="X2856" s="5">
        <f>Table1[[#This Row],[Attendance]]*Table1[[#This Row],[Average Ticket Price]]</f>
        <v>20782500</v>
      </c>
      <c r="Y2856" s="5" t="s">
        <v>683</v>
      </c>
    </row>
    <row r="2857" spans="1:25" x14ac:dyDescent="0.25">
      <c r="A2857" t="s">
        <v>294</v>
      </c>
      <c r="B2857" s="8">
        <v>45588</v>
      </c>
      <c r="C2857">
        <f t="shared" si="44"/>
        <v>2024</v>
      </c>
      <c r="D2857" t="s">
        <v>89</v>
      </c>
      <c r="E2857" t="s">
        <v>23</v>
      </c>
      <c r="F2857" t="s">
        <v>38</v>
      </c>
      <c r="G2857" t="b">
        <v>1</v>
      </c>
      <c r="H2857">
        <v>2</v>
      </c>
      <c r="I2857">
        <v>0</v>
      </c>
      <c r="J2857" t="s">
        <v>25</v>
      </c>
      <c r="K2857" s="5">
        <v>53404</v>
      </c>
      <c r="L2857" t="s">
        <v>327</v>
      </c>
      <c r="M2857" t="s">
        <v>50</v>
      </c>
      <c r="N2857">
        <v>57</v>
      </c>
      <c r="O2857">
        <v>0</v>
      </c>
      <c r="P2857">
        <v>1</v>
      </c>
      <c r="Q2857" t="s">
        <v>62</v>
      </c>
      <c r="R2857" s="5">
        <v>50746</v>
      </c>
      <c r="S2857">
        <v>7.9</v>
      </c>
      <c r="T2857" s="5">
        <v>154944</v>
      </c>
      <c r="U2857">
        <v>30</v>
      </c>
      <c r="V2857" t="s">
        <v>42</v>
      </c>
      <c r="W2857" s="5">
        <v>1500</v>
      </c>
      <c r="X2857" s="5">
        <f>Table1[[#This Row],[Attendance]]*Table1[[#This Row],[Average Ticket Price]]</f>
        <v>80106000</v>
      </c>
      <c r="Y2857" s="5" t="s">
        <v>683</v>
      </c>
    </row>
    <row r="2858" spans="1:25" x14ac:dyDescent="0.25">
      <c r="A2858" t="s">
        <v>299</v>
      </c>
      <c r="B2858" s="8">
        <v>45827</v>
      </c>
      <c r="C2858">
        <f t="shared" si="44"/>
        <v>2025</v>
      </c>
      <c r="D2858" t="s">
        <v>31</v>
      </c>
      <c r="E2858" t="s">
        <v>72</v>
      </c>
      <c r="F2858" t="s">
        <v>44</v>
      </c>
      <c r="G2858" t="b">
        <v>1</v>
      </c>
      <c r="H2858">
        <v>3</v>
      </c>
      <c r="I2858">
        <v>3</v>
      </c>
      <c r="J2858" t="s">
        <v>39</v>
      </c>
      <c r="K2858" s="5">
        <v>35479</v>
      </c>
      <c r="L2858" t="s">
        <v>75</v>
      </c>
      <c r="M2858" t="s">
        <v>34</v>
      </c>
      <c r="N2858">
        <v>31</v>
      </c>
      <c r="O2858">
        <v>0</v>
      </c>
      <c r="P2858">
        <v>0</v>
      </c>
      <c r="Q2858" t="s">
        <v>81</v>
      </c>
      <c r="R2858" s="5">
        <v>102862</v>
      </c>
      <c r="S2858">
        <v>8.2200000000000006</v>
      </c>
      <c r="T2858" s="5">
        <v>201601.48</v>
      </c>
      <c r="U2858">
        <v>53</v>
      </c>
      <c r="V2858" t="s">
        <v>42</v>
      </c>
      <c r="W2858" s="5">
        <v>1000</v>
      </c>
      <c r="X2858" s="5">
        <f>Table1[[#This Row],[Attendance]]*Table1[[#This Row],[Average Ticket Price]]</f>
        <v>35479000</v>
      </c>
      <c r="Y2858" s="5" t="s">
        <v>683</v>
      </c>
    </row>
    <row r="2859" spans="1:25" x14ac:dyDescent="0.25">
      <c r="A2859" t="s">
        <v>213</v>
      </c>
      <c r="B2859" s="8">
        <v>46017</v>
      </c>
      <c r="C2859">
        <f t="shared" si="44"/>
        <v>2025</v>
      </c>
      <c r="D2859" t="s">
        <v>31</v>
      </c>
      <c r="E2859" t="s">
        <v>66</v>
      </c>
      <c r="F2859" t="s">
        <v>24</v>
      </c>
      <c r="G2859" t="b">
        <v>1</v>
      </c>
      <c r="H2859">
        <v>2</v>
      </c>
      <c r="I2859">
        <v>1</v>
      </c>
      <c r="J2859" t="s">
        <v>25</v>
      </c>
      <c r="K2859" s="5">
        <v>39653</v>
      </c>
      <c r="L2859" t="s">
        <v>33</v>
      </c>
      <c r="M2859" t="s">
        <v>50</v>
      </c>
      <c r="N2859">
        <v>89</v>
      </c>
      <c r="O2859">
        <v>1</v>
      </c>
      <c r="P2859">
        <v>1</v>
      </c>
      <c r="Q2859" t="s">
        <v>51</v>
      </c>
      <c r="R2859" s="5">
        <v>7147</v>
      </c>
      <c r="S2859">
        <v>4.1500000000000004</v>
      </c>
      <c r="T2859" s="5">
        <v>213757.54</v>
      </c>
      <c r="U2859">
        <v>32</v>
      </c>
      <c r="V2859" t="s">
        <v>29</v>
      </c>
      <c r="W2859" s="5">
        <v>500</v>
      </c>
      <c r="X2859" s="5">
        <f>Table1[[#This Row],[Attendance]]*Table1[[#This Row],[Average Ticket Price]]</f>
        <v>19826500</v>
      </c>
      <c r="Y2859" s="5" t="s">
        <v>683</v>
      </c>
    </row>
    <row r="2860" spans="1:25" x14ac:dyDescent="0.25">
      <c r="A2860" t="s">
        <v>492</v>
      </c>
      <c r="B2860" s="8">
        <v>45838</v>
      </c>
      <c r="C2860">
        <f t="shared" si="44"/>
        <v>2025</v>
      </c>
      <c r="D2860" t="s">
        <v>31</v>
      </c>
      <c r="E2860" t="s">
        <v>48</v>
      </c>
      <c r="F2860" t="s">
        <v>44</v>
      </c>
      <c r="G2860" t="b">
        <v>0</v>
      </c>
      <c r="H2860">
        <v>0</v>
      </c>
      <c r="I2860">
        <v>3</v>
      </c>
      <c r="J2860" t="s">
        <v>54</v>
      </c>
      <c r="K2860" s="5">
        <v>19041</v>
      </c>
      <c r="L2860" t="s">
        <v>129</v>
      </c>
      <c r="M2860" t="s">
        <v>27</v>
      </c>
      <c r="N2860">
        <v>90</v>
      </c>
      <c r="O2860">
        <v>0</v>
      </c>
      <c r="P2860">
        <v>0</v>
      </c>
      <c r="Q2860" t="s">
        <v>51</v>
      </c>
      <c r="R2860" s="5">
        <v>27069</v>
      </c>
      <c r="S2860">
        <v>8.07</v>
      </c>
      <c r="T2860" s="5">
        <v>34726.18</v>
      </c>
      <c r="U2860">
        <v>45</v>
      </c>
      <c r="V2860" t="s">
        <v>29</v>
      </c>
      <c r="W2860" s="5">
        <v>500</v>
      </c>
      <c r="X2860" s="5">
        <f>Table1[[#This Row],[Attendance]]*Table1[[#This Row],[Average Ticket Price]]</f>
        <v>9520500</v>
      </c>
      <c r="Y2860" s="5" t="s">
        <v>683</v>
      </c>
    </row>
    <row r="2861" spans="1:25" x14ac:dyDescent="0.25">
      <c r="A2861" t="s">
        <v>478</v>
      </c>
      <c r="B2861" s="8">
        <v>45949</v>
      </c>
      <c r="C2861">
        <f t="shared" si="44"/>
        <v>2025</v>
      </c>
      <c r="D2861" t="s">
        <v>36</v>
      </c>
      <c r="E2861" t="s">
        <v>72</v>
      </c>
      <c r="F2861" t="s">
        <v>38</v>
      </c>
      <c r="G2861" t="b">
        <v>0</v>
      </c>
      <c r="H2861">
        <v>0</v>
      </c>
      <c r="I2861">
        <v>4</v>
      </c>
      <c r="J2861" t="s">
        <v>54</v>
      </c>
      <c r="K2861" s="5">
        <v>14481</v>
      </c>
      <c r="L2861" t="s">
        <v>155</v>
      </c>
      <c r="M2861" t="s">
        <v>27</v>
      </c>
      <c r="N2861">
        <v>54</v>
      </c>
      <c r="O2861">
        <v>1</v>
      </c>
      <c r="P2861">
        <v>1</v>
      </c>
      <c r="Q2861" t="s">
        <v>51</v>
      </c>
      <c r="R2861" s="5">
        <v>9358</v>
      </c>
      <c r="S2861">
        <v>1.1100000000000001</v>
      </c>
      <c r="T2861" s="5">
        <v>84454.44</v>
      </c>
      <c r="U2861">
        <v>62</v>
      </c>
      <c r="V2861" t="s">
        <v>42</v>
      </c>
      <c r="W2861" s="5">
        <v>1000</v>
      </c>
      <c r="X2861" s="5">
        <f>Table1[[#This Row],[Attendance]]*Table1[[#This Row],[Average Ticket Price]]</f>
        <v>14481000</v>
      </c>
      <c r="Y2861" s="5" t="s">
        <v>683</v>
      </c>
    </row>
    <row r="2862" spans="1:25" x14ac:dyDescent="0.25">
      <c r="A2862" t="s">
        <v>564</v>
      </c>
      <c r="B2862" s="8">
        <v>45923</v>
      </c>
      <c r="C2862">
        <f t="shared" si="44"/>
        <v>2025</v>
      </c>
      <c r="D2862" t="s">
        <v>77</v>
      </c>
      <c r="E2862" t="s">
        <v>23</v>
      </c>
      <c r="F2862" t="s">
        <v>44</v>
      </c>
      <c r="G2862" t="b">
        <v>1</v>
      </c>
      <c r="H2862">
        <v>3</v>
      </c>
      <c r="I2862">
        <v>2</v>
      </c>
      <c r="J2862" t="s">
        <v>25</v>
      </c>
      <c r="K2862" s="5">
        <v>18027</v>
      </c>
      <c r="L2862" t="s">
        <v>163</v>
      </c>
      <c r="M2862" t="s">
        <v>50</v>
      </c>
      <c r="N2862">
        <v>19</v>
      </c>
      <c r="O2862">
        <v>1</v>
      </c>
      <c r="P2862">
        <v>2</v>
      </c>
      <c r="Q2862" t="s">
        <v>81</v>
      </c>
      <c r="R2862" s="5">
        <v>101013</v>
      </c>
      <c r="S2862">
        <v>7.11</v>
      </c>
      <c r="T2862" s="5">
        <v>27075.18</v>
      </c>
      <c r="U2862">
        <v>34</v>
      </c>
      <c r="V2862" t="s">
        <v>29</v>
      </c>
      <c r="W2862" s="5">
        <v>2250</v>
      </c>
      <c r="X2862" s="5">
        <f>Table1[[#This Row],[Attendance]]*Table1[[#This Row],[Average Ticket Price]]</f>
        <v>40560750</v>
      </c>
      <c r="Y2862" s="5" t="s">
        <v>683</v>
      </c>
    </row>
    <row r="2863" spans="1:25" x14ac:dyDescent="0.25">
      <c r="A2863" t="s">
        <v>213</v>
      </c>
      <c r="B2863" s="8">
        <v>45663</v>
      </c>
      <c r="C2863">
        <f t="shared" si="44"/>
        <v>2025</v>
      </c>
      <c r="D2863" t="s">
        <v>36</v>
      </c>
      <c r="E2863" t="s">
        <v>72</v>
      </c>
      <c r="F2863" t="s">
        <v>24</v>
      </c>
      <c r="G2863" t="b">
        <v>1</v>
      </c>
      <c r="H2863">
        <v>3</v>
      </c>
      <c r="I2863">
        <v>4</v>
      </c>
      <c r="J2863" t="s">
        <v>54</v>
      </c>
      <c r="K2863" s="5">
        <v>5329</v>
      </c>
      <c r="L2863" t="s">
        <v>111</v>
      </c>
      <c r="M2863" t="s">
        <v>61</v>
      </c>
      <c r="N2863">
        <v>19</v>
      </c>
      <c r="O2863">
        <v>1</v>
      </c>
      <c r="P2863">
        <v>1</v>
      </c>
      <c r="Q2863" t="s">
        <v>87</v>
      </c>
      <c r="R2863" s="5">
        <v>54756</v>
      </c>
      <c r="S2863">
        <v>3.53</v>
      </c>
      <c r="T2863" s="5">
        <v>45031.23</v>
      </c>
      <c r="U2863">
        <v>25</v>
      </c>
      <c r="V2863" t="s">
        <v>42</v>
      </c>
      <c r="W2863" s="5">
        <v>1250</v>
      </c>
      <c r="X2863" s="5">
        <f>Table1[[#This Row],[Attendance]]*Table1[[#This Row],[Average Ticket Price]]</f>
        <v>6661250</v>
      </c>
      <c r="Y2863" s="5" t="s">
        <v>683</v>
      </c>
    </row>
    <row r="2864" spans="1:25" x14ac:dyDescent="0.25">
      <c r="A2864" t="s">
        <v>120</v>
      </c>
      <c r="B2864" s="8">
        <v>45693</v>
      </c>
      <c r="C2864">
        <f t="shared" si="44"/>
        <v>2025</v>
      </c>
      <c r="D2864" t="s">
        <v>97</v>
      </c>
      <c r="E2864" t="s">
        <v>23</v>
      </c>
      <c r="F2864" t="s">
        <v>24</v>
      </c>
      <c r="G2864" t="b">
        <v>1</v>
      </c>
      <c r="H2864">
        <v>0</v>
      </c>
      <c r="I2864">
        <v>3</v>
      </c>
      <c r="J2864" t="s">
        <v>54</v>
      </c>
      <c r="K2864" s="5">
        <v>24821</v>
      </c>
      <c r="L2864" t="s">
        <v>353</v>
      </c>
      <c r="M2864" t="s">
        <v>27</v>
      </c>
      <c r="N2864">
        <v>92</v>
      </c>
      <c r="O2864">
        <v>1</v>
      </c>
      <c r="P2864">
        <v>0</v>
      </c>
      <c r="Q2864" t="s">
        <v>81</v>
      </c>
      <c r="R2864" s="5">
        <v>3766</v>
      </c>
      <c r="S2864">
        <v>6.3</v>
      </c>
      <c r="T2864" s="5">
        <v>7502.02</v>
      </c>
      <c r="U2864">
        <v>53</v>
      </c>
      <c r="V2864" t="s">
        <v>29</v>
      </c>
      <c r="W2864" s="5">
        <v>2500</v>
      </c>
      <c r="X2864" s="5">
        <f>Table1[[#This Row],[Attendance]]*Table1[[#This Row],[Average Ticket Price]]</f>
        <v>62052500</v>
      </c>
      <c r="Y2864" s="5" t="s">
        <v>683</v>
      </c>
    </row>
    <row r="2865" spans="1:25" x14ac:dyDescent="0.25">
      <c r="A2865" t="s">
        <v>443</v>
      </c>
      <c r="B2865" s="8">
        <v>45329</v>
      </c>
      <c r="C2865">
        <f t="shared" si="44"/>
        <v>2024</v>
      </c>
      <c r="D2865" t="s">
        <v>22</v>
      </c>
      <c r="E2865" t="s">
        <v>66</v>
      </c>
      <c r="F2865" t="s">
        <v>24</v>
      </c>
      <c r="G2865" t="b">
        <v>1</v>
      </c>
      <c r="H2865">
        <v>4</v>
      </c>
      <c r="I2865">
        <v>3</v>
      </c>
      <c r="J2865" t="s">
        <v>25</v>
      </c>
      <c r="K2865" s="5">
        <v>8386</v>
      </c>
      <c r="L2865" t="s">
        <v>244</v>
      </c>
      <c r="M2865" t="s">
        <v>34</v>
      </c>
      <c r="N2865">
        <v>69</v>
      </c>
      <c r="O2865">
        <v>0</v>
      </c>
      <c r="P2865">
        <v>2</v>
      </c>
      <c r="Q2865" t="s">
        <v>41</v>
      </c>
      <c r="R2865" s="5">
        <v>62402</v>
      </c>
      <c r="S2865">
        <v>6.8</v>
      </c>
      <c r="T2865" s="5">
        <v>22201.42</v>
      </c>
      <c r="U2865">
        <v>24</v>
      </c>
      <c r="V2865" t="s">
        <v>29</v>
      </c>
      <c r="W2865" s="5">
        <v>1750</v>
      </c>
      <c r="X2865" s="5">
        <f>Table1[[#This Row],[Attendance]]*Table1[[#This Row],[Average Ticket Price]]</f>
        <v>14675500</v>
      </c>
      <c r="Y2865" s="5" t="s">
        <v>683</v>
      </c>
    </row>
    <row r="2866" spans="1:25" x14ac:dyDescent="0.25">
      <c r="A2866" t="s">
        <v>30</v>
      </c>
      <c r="B2866" s="8">
        <v>45427</v>
      </c>
      <c r="C2866">
        <f t="shared" si="44"/>
        <v>2024</v>
      </c>
      <c r="D2866" t="s">
        <v>69</v>
      </c>
      <c r="E2866" t="s">
        <v>32</v>
      </c>
      <c r="F2866" t="s">
        <v>44</v>
      </c>
      <c r="G2866" t="b">
        <v>0</v>
      </c>
      <c r="H2866">
        <v>2</v>
      </c>
      <c r="I2866">
        <v>0</v>
      </c>
      <c r="J2866" t="s">
        <v>25</v>
      </c>
      <c r="K2866" s="5">
        <v>15948</v>
      </c>
      <c r="L2866" t="s">
        <v>296</v>
      </c>
      <c r="M2866" t="s">
        <v>61</v>
      </c>
      <c r="N2866">
        <v>87</v>
      </c>
      <c r="O2866">
        <v>2</v>
      </c>
      <c r="P2866">
        <v>1</v>
      </c>
      <c r="Q2866" t="s">
        <v>81</v>
      </c>
      <c r="R2866" s="5">
        <v>37429</v>
      </c>
      <c r="S2866">
        <v>7.42</v>
      </c>
      <c r="T2866" s="5">
        <v>28254.240000000002</v>
      </c>
      <c r="U2866">
        <v>31</v>
      </c>
      <c r="V2866" t="s">
        <v>152</v>
      </c>
      <c r="W2866" s="5">
        <v>1500</v>
      </c>
      <c r="X2866" s="5">
        <f>Table1[[#This Row],[Attendance]]*Table1[[#This Row],[Average Ticket Price]]</f>
        <v>23922000</v>
      </c>
      <c r="Y2866" s="5" t="s">
        <v>683</v>
      </c>
    </row>
    <row r="2867" spans="1:25" x14ac:dyDescent="0.25">
      <c r="A2867" t="s">
        <v>346</v>
      </c>
      <c r="B2867" s="8">
        <v>45480</v>
      </c>
      <c r="C2867">
        <f t="shared" si="44"/>
        <v>2024</v>
      </c>
      <c r="D2867" t="s">
        <v>89</v>
      </c>
      <c r="E2867" t="s">
        <v>72</v>
      </c>
      <c r="F2867" t="s">
        <v>38</v>
      </c>
      <c r="G2867" t="b">
        <v>0</v>
      </c>
      <c r="H2867">
        <v>5</v>
      </c>
      <c r="I2867">
        <v>4</v>
      </c>
      <c r="J2867" t="s">
        <v>25</v>
      </c>
      <c r="K2867" s="5">
        <v>8467</v>
      </c>
      <c r="L2867" t="s">
        <v>366</v>
      </c>
      <c r="M2867" t="s">
        <v>61</v>
      </c>
      <c r="N2867">
        <v>36</v>
      </c>
      <c r="O2867">
        <v>1</v>
      </c>
      <c r="P2867">
        <v>1</v>
      </c>
      <c r="Q2867" t="s">
        <v>51</v>
      </c>
      <c r="R2867" s="5">
        <v>106619</v>
      </c>
      <c r="S2867">
        <v>2.59</v>
      </c>
      <c r="T2867" s="5">
        <v>93024.74</v>
      </c>
      <c r="U2867">
        <v>40</v>
      </c>
      <c r="V2867" t="s">
        <v>42</v>
      </c>
      <c r="W2867" s="5">
        <v>1750</v>
      </c>
      <c r="X2867" s="5">
        <f>Table1[[#This Row],[Attendance]]*Table1[[#This Row],[Average Ticket Price]]</f>
        <v>14817250</v>
      </c>
      <c r="Y2867" s="5" t="s">
        <v>683</v>
      </c>
    </row>
    <row r="2868" spans="1:25" x14ac:dyDescent="0.25">
      <c r="A2868" t="s">
        <v>181</v>
      </c>
      <c r="B2868" s="8">
        <v>45944</v>
      </c>
      <c r="C2868">
        <f t="shared" si="44"/>
        <v>2025</v>
      </c>
      <c r="D2868" t="s">
        <v>36</v>
      </c>
      <c r="E2868" t="s">
        <v>48</v>
      </c>
      <c r="F2868" t="s">
        <v>38</v>
      </c>
      <c r="G2868" t="b">
        <v>1</v>
      </c>
      <c r="H2868">
        <v>5</v>
      </c>
      <c r="I2868">
        <v>4</v>
      </c>
      <c r="J2868" t="s">
        <v>25</v>
      </c>
      <c r="K2868" s="5">
        <v>13252</v>
      </c>
      <c r="L2868" t="s">
        <v>26</v>
      </c>
      <c r="M2868" t="s">
        <v>61</v>
      </c>
      <c r="N2868">
        <v>41</v>
      </c>
      <c r="O2868">
        <v>0</v>
      </c>
      <c r="P2868">
        <v>0</v>
      </c>
      <c r="Q2868" t="s">
        <v>41</v>
      </c>
      <c r="R2868" s="5">
        <v>84602</v>
      </c>
      <c r="S2868">
        <v>4.5</v>
      </c>
      <c r="T2868" s="5">
        <v>22779.43</v>
      </c>
      <c r="U2868">
        <v>38</v>
      </c>
      <c r="V2868" t="s">
        <v>29</v>
      </c>
      <c r="W2868" s="5">
        <v>1500</v>
      </c>
      <c r="X2868" s="5">
        <f>Table1[[#This Row],[Attendance]]*Table1[[#This Row],[Average Ticket Price]]</f>
        <v>19878000</v>
      </c>
      <c r="Y2868" s="5" t="s">
        <v>683</v>
      </c>
    </row>
    <row r="2869" spans="1:25" x14ac:dyDescent="0.25">
      <c r="A2869" t="s">
        <v>531</v>
      </c>
      <c r="B2869" s="8">
        <v>45544</v>
      </c>
      <c r="C2869">
        <f t="shared" si="44"/>
        <v>2024</v>
      </c>
      <c r="D2869" t="s">
        <v>53</v>
      </c>
      <c r="E2869" t="s">
        <v>23</v>
      </c>
      <c r="F2869" t="s">
        <v>38</v>
      </c>
      <c r="G2869" t="b">
        <v>0</v>
      </c>
      <c r="H2869">
        <v>4</v>
      </c>
      <c r="I2869">
        <v>2</v>
      </c>
      <c r="J2869" t="s">
        <v>25</v>
      </c>
      <c r="K2869" s="5">
        <v>21326</v>
      </c>
      <c r="L2869" t="s">
        <v>124</v>
      </c>
      <c r="M2869" t="s">
        <v>50</v>
      </c>
      <c r="N2869">
        <v>54</v>
      </c>
      <c r="O2869">
        <v>0</v>
      </c>
      <c r="P2869">
        <v>0</v>
      </c>
      <c r="Q2869" t="s">
        <v>87</v>
      </c>
      <c r="R2869" s="5">
        <v>99816</v>
      </c>
      <c r="S2869">
        <v>8.39</v>
      </c>
      <c r="T2869" s="5">
        <v>20409.259999999998</v>
      </c>
      <c r="U2869">
        <v>62</v>
      </c>
      <c r="V2869" t="s">
        <v>42</v>
      </c>
      <c r="W2869" s="5">
        <v>2000</v>
      </c>
      <c r="X2869" s="5">
        <f>Table1[[#This Row],[Attendance]]*Table1[[#This Row],[Average Ticket Price]]</f>
        <v>42652000</v>
      </c>
      <c r="Y2869" s="5" t="s">
        <v>683</v>
      </c>
    </row>
    <row r="2870" spans="1:25" x14ac:dyDescent="0.25">
      <c r="A2870" t="s">
        <v>363</v>
      </c>
      <c r="B2870" s="8">
        <v>45992</v>
      </c>
      <c r="C2870">
        <f t="shared" si="44"/>
        <v>2025</v>
      </c>
      <c r="D2870" t="s">
        <v>69</v>
      </c>
      <c r="E2870" t="s">
        <v>66</v>
      </c>
      <c r="F2870" t="s">
        <v>24</v>
      </c>
      <c r="G2870" t="b">
        <v>1</v>
      </c>
      <c r="H2870">
        <v>0</v>
      </c>
      <c r="I2870">
        <v>0</v>
      </c>
      <c r="J2870" t="s">
        <v>39</v>
      </c>
      <c r="K2870" s="5">
        <v>19607</v>
      </c>
      <c r="L2870" t="s">
        <v>223</v>
      </c>
      <c r="M2870" t="s">
        <v>27</v>
      </c>
      <c r="N2870">
        <v>23</v>
      </c>
      <c r="O2870">
        <v>0</v>
      </c>
      <c r="P2870">
        <v>1</v>
      </c>
      <c r="Q2870" t="s">
        <v>46</v>
      </c>
      <c r="R2870" s="5">
        <v>30475</v>
      </c>
      <c r="S2870">
        <v>4.92</v>
      </c>
      <c r="T2870" s="5">
        <v>90149.49</v>
      </c>
      <c r="U2870">
        <v>61</v>
      </c>
      <c r="V2870" t="s">
        <v>42</v>
      </c>
      <c r="W2870" s="5">
        <v>1250</v>
      </c>
      <c r="X2870" s="5">
        <f>Table1[[#This Row],[Attendance]]*Table1[[#This Row],[Average Ticket Price]]</f>
        <v>24508750</v>
      </c>
      <c r="Y2870" s="5" t="s">
        <v>683</v>
      </c>
    </row>
    <row r="2871" spans="1:25" x14ac:dyDescent="0.25">
      <c r="A2871" t="s">
        <v>204</v>
      </c>
      <c r="B2871" s="8">
        <v>45860</v>
      </c>
      <c r="C2871">
        <f t="shared" si="44"/>
        <v>2025</v>
      </c>
      <c r="D2871" t="s">
        <v>31</v>
      </c>
      <c r="E2871" t="s">
        <v>32</v>
      </c>
      <c r="F2871" t="s">
        <v>44</v>
      </c>
      <c r="G2871" t="b">
        <v>1</v>
      </c>
      <c r="H2871">
        <v>2</v>
      </c>
      <c r="I2871">
        <v>4</v>
      </c>
      <c r="J2871" t="s">
        <v>54</v>
      </c>
      <c r="K2871" s="5">
        <v>16235</v>
      </c>
      <c r="L2871" t="s">
        <v>206</v>
      </c>
      <c r="M2871" t="s">
        <v>34</v>
      </c>
      <c r="N2871">
        <v>89</v>
      </c>
      <c r="O2871">
        <v>0</v>
      </c>
      <c r="P2871">
        <v>0</v>
      </c>
      <c r="Q2871" t="s">
        <v>28</v>
      </c>
      <c r="R2871" s="5">
        <v>15598</v>
      </c>
      <c r="S2871">
        <v>1.26</v>
      </c>
      <c r="T2871" s="5">
        <v>80203.100000000006</v>
      </c>
      <c r="U2871">
        <v>54</v>
      </c>
      <c r="V2871" t="s">
        <v>42</v>
      </c>
      <c r="W2871" s="5">
        <v>1250</v>
      </c>
      <c r="X2871" s="5">
        <f>Table1[[#This Row],[Attendance]]*Table1[[#This Row],[Average Ticket Price]]</f>
        <v>20293750</v>
      </c>
      <c r="Y2871" s="5" t="s">
        <v>683</v>
      </c>
    </row>
    <row r="2872" spans="1:25" x14ac:dyDescent="0.25">
      <c r="A2872" t="s">
        <v>137</v>
      </c>
      <c r="B2872" s="8">
        <v>45730</v>
      </c>
      <c r="C2872">
        <f t="shared" si="44"/>
        <v>2025</v>
      </c>
      <c r="D2872" t="s">
        <v>69</v>
      </c>
      <c r="E2872" t="s">
        <v>48</v>
      </c>
      <c r="F2872" t="s">
        <v>38</v>
      </c>
      <c r="G2872" t="b">
        <v>1</v>
      </c>
      <c r="H2872">
        <v>3</v>
      </c>
      <c r="I2872">
        <v>1</v>
      </c>
      <c r="J2872" t="s">
        <v>25</v>
      </c>
      <c r="K2872" s="5">
        <v>10534</v>
      </c>
      <c r="L2872" t="s">
        <v>143</v>
      </c>
      <c r="M2872" t="s">
        <v>27</v>
      </c>
      <c r="N2872">
        <v>62</v>
      </c>
      <c r="O2872">
        <v>0</v>
      </c>
      <c r="P2872">
        <v>0</v>
      </c>
      <c r="Q2872" t="s">
        <v>62</v>
      </c>
      <c r="R2872" s="5">
        <v>3557</v>
      </c>
      <c r="S2872">
        <v>1.58</v>
      </c>
      <c r="T2872" s="5">
        <v>144676.73000000001</v>
      </c>
      <c r="U2872">
        <v>54</v>
      </c>
      <c r="V2872" t="s">
        <v>152</v>
      </c>
      <c r="W2872" s="5">
        <v>2250</v>
      </c>
      <c r="X2872" s="5">
        <f>Table1[[#This Row],[Attendance]]*Table1[[#This Row],[Average Ticket Price]]</f>
        <v>23701500</v>
      </c>
      <c r="Y2872" s="5" t="s">
        <v>683</v>
      </c>
    </row>
    <row r="2873" spans="1:25" x14ac:dyDescent="0.25">
      <c r="A2873" t="s">
        <v>286</v>
      </c>
      <c r="B2873" s="8">
        <v>45616</v>
      </c>
      <c r="C2873">
        <f t="shared" si="44"/>
        <v>2024</v>
      </c>
      <c r="D2873" t="s">
        <v>77</v>
      </c>
      <c r="E2873" t="s">
        <v>98</v>
      </c>
      <c r="F2873" t="s">
        <v>44</v>
      </c>
      <c r="G2873" t="b">
        <v>1</v>
      </c>
      <c r="H2873">
        <v>0</v>
      </c>
      <c r="I2873">
        <v>2</v>
      </c>
      <c r="J2873" t="s">
        <v>54</v>
      </c>
      <c r="K2873" s="5">
        <v>10283</v>
      </c>
      <c r="L2873" t="s">
        <v>26</v>
      </c>
      <c r="M2873" t="s">
        <v>50</v>
      </c>
      <c r="N2873">
        <v>95</v>
      </c>
      <c r="O2873">
        <v>0</v>
      </c>
      <c r="P2873">
        <v>1</v>
      </c>
      <c r="Q2873" t="s">
        <v>51</v>
      </c>
      <c r="R2873" s="5">
        <v>18695</v>
      </c>
      <c r="S2873">
        <v>2.0299999999999998</v>
      </c>
      <c r="T2873" s="5">
        <v>45251.17</v>
      </c>
      <c r="U2873">
        <v>63</v>
      </c>
      <c r="V2873" t="s">
        <v>29</v>
      </c>
      <c r="W2873" s="5">
        <v>2500</v>
      </c>
      <c r="X2873" s="5">
        <f>Table1[[#This Row],[Attendance]]*Table1[[#This Row],[Average Ticket Price]]</f>
        <v>25707500</v>
      </c>
      <c r="Y2873" s="5" t="s">
        <v>683</v>
      </c>
    </row>
    <row r="2874" spans="1:25" x14ac:dyDescent="0.25">
      <c r="A2874" t="s">
        <v>400</v>
      </c>
      <c r="B2874" s="8">
        <v>45531</v>
      </c>
      <c r="C2874">
        <f t="shared" si="44"/>
        <v>2024</v>
      </c>
      <c r="D2874" t="s">
        <v>69</v>
      </c>
      <c r="E2874" t="s">
        <v>66</v>
      </c>
      <c r="F2874" t="s">
        <v>24</v>
      </c>
      <c r="G2874" t="b">
        <v>1</v>
      </c>
      <c r="H2874">
        <v>2</v>
      </c>
      <c r="I2874">
        <v>2</v>
      </c>
      <c r="J2874" t="s">
        <v>39</v>
      </c>
      <c r="K2874" s="5">
        <v>22202</v>
      </c>
      <c r="L2874" t="s">
        <v>223</v>
      </c>
      <c r="M2874" t="s">
        <v>50</v>
      </c>
      <c r="N2874">
        <v>58</v>
      </c>
      <c r="O2874">
        <v>1</v>
      </c>
      <c r="P2874">
        <v>1</v>
      </c>
      <c r="Q2874" t="s">
        <v>51</v>
      </c>
      <c r="R2874" s="5">
        <v>30561</v>
      </c>
      <c r="S2874">
        <v>2.89</v>
      </c>
      <c r="T2874" s="5">
        <v>181481.07</v>
      </c>
      <c r="U2874">
        <v>55</v>
      </c>
      <c r="V2874" t="s">
        <v>29</v>
      </c>
      <c r="W2874" s="5">
        <v>2250</v>
      </c>
      <c r="X2874" s="5">
        <f>Table1[[#This Row],[Attendance]]*Table1[[#This Row],[Average Ticket Price]]</f>
        <v>49954500</v>
      </c>
      <c r="Y2874" s="5" t="s">
        <v>683</v>
      </c>
    </row>
    <row r="2875" spans="1:25" x14ac:dyDescent="0.25">
      <c r="A2875" t="s">
        <v>407</v>
      </c>
      <c r="B2875" s="8">
        <v>45627</v>
      </c>
      <c r="C2875">
        <f t="shared" si="44"/>
        <v>2024</v>
      </c>
      <c r="D2875" t="s">
        <v>31</v>
      </c>
      <c r="E2875" t="s">
        <v>48</v>
      </c>
      <c r="F2875" t="s">
        <v>44</v>
      </c>
      <c r="G2875" t="b">
        <v>1</v>
      </c>
      <c r="H2875">
        <v>1</v>
      </c>
      <c r="I2875">
        <v>3</v>
      </c>
      <c r="J2875" t="s">
        <v>54</v>
      </c>
      <c r="K2875" s="5">
        <v>48017</v>
      </c>
      <c r="L2875" t="s">
        <v>131</v>
      </c>
      <c r="M2875" t="s">
        <v>50</v>
      </c>
      <c r="N2875">
        <v>18</v>
      </c>
      <c r="O2875">
        <v>0</v>
      </c>
      <c r="P2875">
        <v>0</v>
      </c>
      <c r="Q2875" t="s">
        <v>62</v>
      </c>
      <c r="R2875" s="5">
        <v>5047</v>
      </c>
      <c r="S2875">
        <v>5.27</v>
      </c>
      <c r="T2875" s="5">
        <v>33452.28</v>
      </c>
      <c r="U2875">
        <v>40</v>
      </c>
      <c r="V2875" t="s">
        <v>29</v>
      </c>
      <c r="W2875" s="5">
        <v>1500</v>
      </c>
      <c r="X2875" s="5">
        <f>Table1[[#This Row],[Attendance]]*Table1[[#This Row],[Average Ticket Price]]</f>
        <v>72025500</v>
      </c>
      <c r="Y2875" s="5" t="s">
        <v>683</v>
      </c>
    </row>
    <row r="2876" spans="1:25" x14ac:dyDescent="0.25">
      <c r="A2876" t="s">
        <v>406</v>
      </c>
      <c r="B2876" s="8">
        <v>45363</v>
      </c>
      <c r="C2876">
        <f t="shared" si="44"/>
        <v>2024</v>
      </c>
      <c r="D2876" t="s">
        <v>77</v>
      </c>
      <c r="E2876" t="s">
        <v>98</v>
      </c>
      <c r="F2876" t="s">
        <v>24</v>
      </c>
      <c r="G2876" t="b">
        <v>1</v>
      </c>
      <c r="H2876">
        <v>3</v>
      </c>
      <c r="I2876">
        <v>0</v>
      </c>
      <c r="J2876" t="s">
        <v>25</v>
      </c>
      <c r="K2876" s="5">
        <v>21360</v>
      </c>
      <c r="L2876" t="s">
        <v>135</v>
      </c>
      <c r="M2876" t="s">
        <v>34</v>
      </c>
      <c r="N2876">
        <v>30</v>
      </c>
      <c r="O2876">
        <v>0</v>
      </c>
      <c r="P2876">
        <v>0</v>
      </c>
      <c r="Q2876" t="s">
        <v>81</v>
      </c>
      <c r="R2876" s="5">
        <v>132918</v>
      </c>
      <c r="S2876">
        <v>5.01</v>
      </c>
      <c r="T2876" s="5">
        <v>249397.38</v>
      </c>
      <c r="U2876">
        <v>49</v>
      </c>
      <c r="V2876" t="s">
        <v>42</v>
      </c>
      <c r="W2876" s="5">
        <v>2000</v>
      </c>
      <c r="X2876" s="5">
        <f>Table1[[#This Row],[Attendance]]*Table1[[#This Row],[Average Ticket Price]]</f>
        <v>42720000</v>
      </c>
      <c r="Y2876" s="5" t="s">
        <v>683</v>
      </c>
    </row>
    <row r="2877" spans="1:25" x14ac:dyDescent="0.25">
      <c r="A2877" t="s">
        <v>557</v>
      </c>
      <c r="B2877" s="8">
        <v>45804</v>
      </c>
      <c r="C2877">
        <f t="shared" si="44"/>
        <v>2025</v>
      </c>
      <c r="D2877" t="s">
        <v>69</v>
      </c>
      <c r="E2877" t="s">
        <v>66</v>
      </c>
      <c r="F2877" t="s">
        <v>38</v>
      </c>
      <c r="G2877" t="b">
        <v>0</v>
      </c>
      <c r="H2877">
        <v>5</v>
      </c>
      <c r="I2877">
        <v>3</v>
      </c>
      <c r="J2877" t="s">
        <v>25</v>
      </c>
      <c r="K2877" s="5">
        <v>26991</v>
      </c>
      <c r="L2877" t="s">
        <v>121</v>
      </c>
      <c r="M2877" t="s">
        <v>61</v>
      </c>
      <c r="N2877">
        <v>66</v>
      </c>
      <c r="O2877">
        <v>0</v>
      </c>
      <c r="P2877">
        <v>0</v>
      </c>
      <c r="Q2877" t="s">
        <v>46</v>
      </c>
      <c r="R2877" s="5">
        <v>89586</v>
      </c>
      <c r="S2877">
        <v>9.2899999999999991</v>
      </c>
      <c r="T2877" s="5">
        <v>235010.21</v>
      </c>
      <c r="U2877">
        <v>52</v>
      </c>
      <c r="V2877" t="s">
        <v>42</v>
      </c>
      <c r="W2877" s="5">
        <v>1500</v>
      </c>
      <c r="X2877" s="5">
        <f>Table1[[#This Row],[Attendance]]*Table1[[#This Row],[Average Ticket Price]]</f>
        <v>40486500</v>
      </c>
      <c r="Y2877" s="5" t="s">
        <v>683</v>
      </c>
    </row>
    <row r="2878" spans="1:25" x14ac:dyDescent="0.25">
      <c r="A2878" t="s">
        <v>91</v>
      </c>
      <c r="B2878" s="8">
        <v>45301</v>
      </c>
      <c r="C2878">
        <f t="shared" si="44"/>
        <v>2024</v>
      </c>
      <c r="D2878" t="s">
        <v>31</v>
      </c>
      <c r="E2878" t="s">
        <v>23</v>
      </c>
      <c r="F2878" t="s">
        <v>24</v>
      </c>
      <c r="G2878" t="b">
        <v>0</v>
      </c>
      <c r="H2878">
        <v>1</v>
      </c>
      <c r="I2878">
        <v>4</v>
      </c>
      <c r="J2878" t="s">
        <v>54</v>
      </c>
      <c r="K2878" s="5">
        <v>43022</v>
      </c>
      <c r="L2878" t="s">
        <v>121</v>
      </c>
      <c r="M2878" t="s">
        <v>27</v>
      </c>
      <c r="N2878">
        <v>26</v>
      </c>
      <c r="O2878">
        <v>0</v>
      </c>
      <c r="P2878">
        <v>0</v>
      </c>
      <c r="Q2878" t="s">
        <v>28</v>
      </c>
      <c r="R2878" s="5">
        <v>90685</v>
      </c>
      <c r="S2878">
        <v>4.95</v>
      </c>
      <c r="T2878" s="5">
        <v>170647.58</v>
      </c>
      <c r="U2878">
        <v>54</v>
      </c>
      <c r="V2878" t="s">
        <v>152</v>
      </c>
      <c r="W2878" s="5">
        <v>1500</v>
      </c>
      <c r="X2878" s="5">
        <f>Table1[[#This Row],[Attendance]]*Table1[[#This Row],[Average Ticket Price]]</f>
        <v>64533000</v>
      </c>
      <c r="Y2878" s="5" t="s">
        <v>683</v>
      </c>
    </row>
    <row r="2879" spans="1:25" x14ac:dyDescent="0.25">
      <c r="A2879" t="s">
        <v>214</v>
      </c>
      <c r="B2879" s="8">
        <v>45839</v>
      </c>
      <c r="C2879">
        <f t="shared" si="44"/>
        <v>2025</v>
      </c>
      <c r="D2879" t="s">
        <v>36</v>
      </c>
      <c r="E2879" t="s">
        <v>66</v>
      </c>
      <c r="F2879" t="s">
        <v>24</v>
      </c>
      <c r="G2879" t="b">
        <v>1</v>
      </c>
      <c r="H2879">
        <v>5</v>
      </c>
      <c r="I2879">
        <v>1</v>
      </c>
      <c r="J2879" t="s">
        <v>25</v>
      </c>
      <c r="K2879" s="5">
        <v>32467</v>
      </c>
      <c r="L2879" t="s">
        <v>139</v>
      </c>
      <c r="M2879" t="s">
        <v>61</v>
      </c>
      <c r="N2879">
        <v>65</v>
      </c>
      <c r="O2879">
        <v>0</v>
      </c>
      <c r="P2879">
        <v>0</v>
      </c>
      <c r="Q2879" t="s">
        <v>51</v>
      </c>
      <c r="R2879" s="5">
        <v>65171</v>
      </c>
      <c r="S2879">
        <v>2.6</v>
      </c>
      <c r="T2879" s="5">
        <v>48543.08</v>
      </c>
      <c r="U2879">
        <v>51</v>
      </c>
      <c r="V2879" t="s">
        <v>29</v>
      </c>
      <c r="W2879" s="5">
        <v>1000</v>
      </c>
      <c r="X2879" s="5">
        <f>Table1[[#This Row],[Attendance]]*Table1[[#This Row],[Average Ticket Price]]</f>
        <v>32467000</v>
      </c>
      <c r="Y2879" s="5" t="s">
        <v>683</v>
      </c>
    </row>
    <row r="2880" spans="1:25" x14ac:dyDescent="0.25">
      <c r="A2880" t="s">
        <v>405</v>
      </c>
      <c r="B2880" s="8">
        <v>45880</v>
      </c>
      <c r="C2880">
        <f t="shared" si="44"/>
        <v>2025</v>
      </c>
      <c r="D2880" t="s">
        <v>22</v>
      </c>
      <c r="E2880" t="s">
        <v>32</v>
      </c>
      <c r="F2880" t="s">
        <v>44</v>
      </c>
      <c r="G2880" t="b">
        <v>1</v>
      </c>
      <c r="H2880">
        <v>4</v>
      </c>
      <c r="I2880">
        <v>2</v>
      </c>
      <c r="J2880" t="s">
        <v>25</v>
      </c>
      <c r="K2880" s="5">
        <v>12104</v>
      </c>
      <c r="L2880" t="s">
        <v>155</v>
      </c>
      <c r="M2880" t="s">
        <v>34</v>
      </c>
      <c r="N2880">
        <v>18</v>
      </c>
      <c r="O2880">
        <v>1</v>
      </c>
      <c r="P2880">
        <v>1</v>
      </c>
      <c r="Q2880" t="s">
        <v>62</v>
      </c>
      <c r="R2880" s="5">
        <v>142962</v>
      </c>
      <c r="S2880">
        <v>7.2</v>
      </c>
      <c r="T2880" s="5">
        <v>124858.52</v>
      </c>
      <c r="U2880">
        <v>38</v>
      </c>
      <c r="V2880" t="s">
        <v>42</v>
      </c>
      <c r="W2880" s="5">
        <v>1750</v>
      </c>
      <c r="X2880" s="5">
        <f>Table1[[#This Row],[Attendance]]*Table1[[#This Row],[Average Ticket Price]]</f>
        <v>21182000</v>
      </c>
      <c r="Y2880" s="5" t="s">
        <v>683</v>
      </c>
    </row>
    <row r="2881" spans="1:25" x14ac:dyDescent="0.25">
      <c r="A2881" t="s">
        <v>572</v>
      </c>
      <c r="B2881" s="8">
        <v>45775</v>
      </c>
      <c r="C2881">
        <f t="shared" si="44"/>
        <v>2025</v>
      </c>
      <c r="D2881" t="s">
        <v>89</v>
      </c>
      <c r="E2881" t="s">
        <v>37</v>
      </c>
      <c r="F2881" t="s">
        <v>24</v>
      </c>
      <c r="G2881" t="b">
        <v>0</v>
      </c>
      <c r="H2881">
        <v>1</v>
      </c>
      <c r="I2881">
        <v>0</v>
      </c>
      <c r="J2881" t="s">
        <v>25</v>
      </c>
      <c r="K2881" s="5">
        <v>39969</v>
      </c>
      <c r="L2881" t="s">
        <v>141</v>
      </c>
      <c r="M2881" t="s">
        <v>27</v>
      </c>
      <c r="N2881">
        <v>80</v>
      </c>
      <c r="O2881">
        <v>0</v>
      </c>
      <c r="P2881">
        <v>0</v>
      </c>
      <c r="Q2881" t="s">
        <v>46</v>
      </c>
      <c r="R2881" s="5">
        <v>109267</v>
      </c>
      <c r="S2881">
        <v>3.13</v>
      </c>
      <c r="T2881" s="5">
        <v>72759.210000000006</v>
      </c>
      <c r="U2881">
        <v>47</v>
      </c>
      <c r="V2881" t="s">
        <v>29</v>
      </c>
      <c r="W2881" s="5">
        <v>1000</v>
      </c>
      <c r="X2881" s="5">
        <f>Table1[[#This Row],[Attendance]]*Table1[[#This Row],[Average Ticket Price]]</f>
        <v>39969000</v>
      </c>
      <c r="Y2881" s="5" t="s">
        <v>683</v>
      </c>
    </row>
    <row r="2882" spans="1:25" x14ac:dyDescent="0.25">
      <c r="A2882" t="s">
        <v>527</v>
      </c>
      <c r="B2882" s="8">
        <v>45777</v>
      </c>
      <c r="C2882">
        <f t="shared" si="44"/>
        <v>2025</v>
      </c>
      <c r="D2882" t="s">
        <v>31</v>
      </c>
      <c r="E2882" t="s">
        <v>23</v>
      </c>
      <c r="F2882" t="s">
        <v>38</v>
      </c>
      <c r="G2882" t="b">
        <v>0</v>
      </c>
      <c r="H2882">
        <v>1</v>
      </c>
      <c r="I2882">
        <v>2</v>
      </c>
      <c r="J2882" t="s">
        <v>54</v>
      </c>
      <c r="K2882" s="5">
        <v>34618</v>
      </c>
      <c r="L2882" t="s">
        <v>176</v>
      </c>
      <c r="M2882" t="s">
        <v>27</v>
      </c>
      <c r="N2882">
        <v>33</v>
      </c>
      <c r="O2882">
        <v>2</v>
      </c>
      <c r="P2882">
        <v>0</v>
      </c>
      <c r="Q2882" t="s">
        <v>87</v>
      </c>
      <c r="R2882" s="5">
        <v>54683</v>
      </c>
      <c r="S2882">
        <v>2.21</v>
      </c>
      <c r="T2882" s="5">
        <v>113764.12</v>
      </c>
      <c r="U2882">
        <v>32</v>
      </c>
      <c r="V2882" t="s">
        <v>42</v>
      </c>
      <c r="W2882" s="5">
        <v>1250</v>
      </c>
      <c r="X2882" s="5">
        <f>Table1[[#This Row],[Attendance]]*Table1[[#This Row],[Average Ticket Price]]</f>
        <v>43272500</v>
      </c>
      <c r="Y2882" s="5" t="s">
        <v>683</v>
      </c>
    </row>
    <row r="2883" spans="1:25" x14ac:dyDescent="0.25">
      <c r="A2883" t="s">
        <v>323</v>
      </c>
      <c r="B2883" s="8">
        <v>45387</v>
      </c>
      <c r="C2883">
        <f t="shared" ref="C2883:C2946" si="45">YEAR(B2883)</f>
        <v>2024</v>
      </c>
      <c r="D2883" t="s">
        <v>22</v>
      </c>
      <c r="E2883" t="s">
        <v>98</v>
      </c>
      <c r="F2883" t="s">
        <v>24</v>
      </c>
      <c r="G2883" t="b">
        <v>0</v>
      </c>
      <c r="H2883">
        <v>4</v>
      </c>
      <c r="I2883">
        <v>2</v>
      </c>
      <c r="J2883" t="s">
        <v>25</v>
      </c>
      <c r="K2883" s="5">
        <v>28598</v>
      </c>
      <c r="L2883" t="s">
        <v>90</v>
      </c>
      <c r="M2883" t="s">
        <v>27</v>
      </c>
      <c r="N2883">
        <v>40</v>
      </c>
      <c r="O2883">
        <v>0</v>
      </c>
      <c r="P2883">
        <v>0</v>
      </c>
      <c r="Q2883" t="s">
        <v>28</v>
      </c>
      <c r="R2883" s="5">
        <v>81640</v>
      </c>
      <c r="S2883">
        <v>5.55</v>
      </c>
      <c r="T2883" s="5">
        <v>5406.17</v>
      </c>
      <c r="U2883">
        <v>45</v>
      </c>
      <c r="V2883" t="s">
        <v>29</v>
      </c>
      <c r="W2883" s="5">
        <v>2250</v>
      </c>
      <c r="X2883" s="5">
        <f>Table1[[#This Row],[Attendance]]*Table1[[#This Row],[Average Ticket Price]]</f>
        <v>64345500</v>
      </c>
      <c r="Y2883" s="5" t="s">
        <v>683</v>
      </c>
    </row>
    <row r="2884" spans="1:25" x14ac:dyDescent="0.25">
      <c r="A2884" t="s">
        <v>297</v>
      </c>
      <c r="B2884" s="8">
        <v>45794</v>
      </c>
      <c r="C2884">
        <f t="shared" si="45"/>
        <v>2025</v>
      </c>
      <c r="D2884" t="s">
        <v>22</v>
      </c>
      <c r="E2884" t="s">
        <v>23</v>
      </c>
      <c r="F2884" t="s">
        <v>44</v>
      </c>
      <c r="G2884" t="b">
        <v>1</v>
      </c>
      <c r="H2884">
        <v>3</v>
      </c>
      <c r="I2884">
        <v>2</v>
      </c>
      <c r="J2884" t="s">
        <v>25</v>
      </c>
      <c r="K2884" s="5">
        <v>41002</v>
      </c>
      <c r="L2884" t="s">
        <v>135</v>
      </c>
      <c r="M2884" t="s">
        <v>27</v>
      </c>
      <c r="N2884">
        <v>10</v>
      </c>
      <c r="O2884">
        <v>0</v>
      </c>
      <c r="P2884">
        <v>1</v>
      </c>
      <c r="Q2884" t="s">
        <v>81</v>
      </c>
      <c r="R2884" s="5">
        <v>137175</v>
      </c>
      <c r="S2884">
        <v>3.1</v>
      </c>
      <c r="T2884" s="5">
        <v>150201.85</v>
      </c>
      <c r="U2884">
        <v>23</v>
      </c>
      <c r="V2884" t="s">
        <v>42</v>
      </c>
      <c r="W2884" s="5">
        <v>1000</v>
      </c>
      <c r="X2884" s="5">
        <f>Table1[[#This Row],[Attendance]]*Table1[[#This Row],[Average Ticket Price]]</f>
        <v>41002000</v>
      </c>
      <c r="Y2884" s="5" t="s">
        <v>683</v>
      </c>
    </row>
    <row r="2885" spans="1:25" x14ac:dyDescent="0.25">
      <c r="A2885" t="s">
        <v>436</v>
      </c>
      <c r="B2885" s="8">
        <v>45750</v>
      </c>
      <c r="C2885">
        <f t="shared" si="45"/>
        <v>2025</v>
      </c>
      <c r="D2885" t="s">
        <v>36</v>
      </c>
      <c r="E2885" t="s">
        <v>72</v>
      </c>
      <c r="F2885" t="s">
        <v>24</v>
      </c>
      <c r="G2885" t="b">
        <v>0</v>
      </c>
      <c r="H2885">
        <v>2</v>
      </c>
      <c r="I2885">
        <v>4</v>
      </c>
      <c r="J2885" t="s">
        <v>54</v>
      </c>
      <c r="K2885" s="5">
        <v>37656</v>
      </c>
      <c r="L2885" t="s">
        <v>111</v>
      </c>
      <c r="M2885" t="s">
        <v>27</v>
      </c>
      <c r="N2885">
        <v>34</v>
      </c>
      <c r="O2885">
        <v>0</v>
      </c>
      <c r="P2885">
        <v>1</v>
      </c>
      <c r="Q2885" t="s">
        <v>81</v>
      </c>
      <c r="R2885" s="5">
        <v>12981</v>
      </c>
      <c r="S2885">
        <v>5.8</v>
      </c>
      <c r="T2885" s="5">
        <v>15633.65</v>
      </c>
      <c r="U2885">
        <v>40</v>
      </c>
      <c r="V2885" t="s">
        <v>152</v>
      </c>
      <c r="W2885" s="5">
        <v>750</v>
      </c>
      <c r="X2885" s="5">
        <f>Table1[[#This Row],[Attendance]]*Table1[[#This Row],[Average Ticket Price]]</f>
        <v>28242000</v>
      </c>
      <c r="Y2885" s="5" t="s">
        <v>683</v>
      </c>
    </row>
    <row r="2886" spans="1:25" x14ac:dyDescent="0.25">
      <c r="A2886" t="s">
        <v>629</v>
      </c>
      <c r="B2886" s="8">
        <v>45616</v>
      </c>
      <c r="C2886">
        <f t="shared" si="45"/>
        <v>2024</v>
      </c>
      <c r="D2886" t="s">
        <v>89</v>
      </c>
      <c r="E2886" t="s">
        <v>23</v>
      </c>
      <c r="F2886" t="s">
        <v>38</v>
      </c>
      <c r="G2886" t="b">
        <v>0</v>
      </c>
      <c r="H2886">
        <v>3</v>
      </c>
      <c r="I2886">
        <v>1</v>
      </c>
      <c r="J2886" t="s">
        <v>25</v>
      </c>
      <c r="K2886" s="5">
        <v>54068</v>
      </c>
      <c r="L2886" t="s">
        <v>257</v>
      </c>
      <c r="M2886" t="s">
        <v>61</v>
      </c>
      <c r="N2886">
        <v>11</v>
      </c>
      <c r="O2886">
        <v>0</v>
      </c>
      <c r="P2886">
        <v>2</v>
      </c>
      <c r="Q2886" t="s">
        <v>51</v>
      </c>
      <c r="R2886" s="5">
        <v>101228</v>
      </c>
      <c r="S2886">
        <v>2.84</v>
      </c>
      <c r="T2886" s="5">
        <v>241179.08</v>
      </c>
      <c r="U2886">
        <v>49</v>
      </c>
      <c r="V2886" t="s">
        <v>29</v>
      </c>
      <c r="W2886" s="5">
        <v>750</v>
      </c>
      <c r="X2886" s="5">
        <f>Table1[[#This Row],[Attendance]]*Table1[[#This Row],[Average Ticket Price]]</f>
        <v>40551000</v>
      </c>
      <c r="Y2886" s="5" t="s">
        <v>683</v>
      </c>
    </row>
    <row r="2887" spans="1:25" x14ac:dyDescent="0.25">
      <c r="A2887" t="s">
        <v>634</v>
      </c>
      <c r="B2887" s="8">
        <v>45361</v>
      </c>
      <c r="C2887">
        <f t="shared" si="45"/>
        <v>2024</v>
      </c>
      <c r="D2887" t="s">
        <v>77</v>
      </c>
      <c r="E2887" t="s">
        <v>98</v>
      </c>
      <c r="F2887" t="s">
        <v>24</v>
      </c>
      <c r="G2887" t="b">
        <v>1</v>
      </c>
      <c r="H2887">
        <v>5</v>
      </c>
      <c r="I2887">
        <v>4</v>
      </c>
      <c r="J2887" t="s">
        <v>25</v>
      </c>
      <c r="K2887" s="5">
        <v>42037</v>
      </c>
      <c r="L2887" t="s">
        <v>195</v>
      </c>
      <c r="M2887" t="s">
        <v>50</v>
      </c>
      <c r="N2887">
        <v>48</v>
      </c>
      <c r="O2887">
        <v>0</v>
      </c>
      <c r="P2887">
        <v>0</v>
      </c>
      <c r="Q2887" t="s">
        <v>81</v>
      </c>
      <c r="R2887" s="5">
        <v>16301</v>
      </c>
      <c r="S2887">
        <v>3.02</v>
      </c>
      <c r="T2887" s="5">
        <v>42033.68</v>
      </c>
      <c r="U2887">
        <v>33</v>
      </c>
      <c r="V2887" t="s">
        <v>29</v>
      </c>
      <c r="W2887" s="5">
        <v>2500</v>
      </c>
      <c r="X2887" s="5">
        <f>Table1[[#This Row],[Attendance]]*Table1[[#This Row],[Average Ticket Price]]</f>
        <v>105092500</v>
      </c>
      <c r="Y2887" s="5" t="s">
        <v>683</v>
      </c>
    </row>
    <row r="2888" spans="1:25" x14ac:dyDescent="0.25">
      <c r="A2888" t="s">
        <v>523</v>
      </c>
      <c r="B2888" s="8">
        <v>45561</v>
      </c>
      <c r="C2888">
        <f t="shared" si="45"/>
        <v>2024</v>
      </c>
      <c r="D2888" t="s">
        <v>69</v>
      </c>
      <c r="E2888" t="s">
        <v>72</v>
      </c>
      <c r="F2888" t="s">
        <v>38</v>
      </c>
      <c r="G2888" t="b">
        <v>1</v>
      </c>
      <c r="H2888">
        <v>3</v>
      </c>
      <c r="I2888">
        <v>1</v>
      </c>
      <c r="J2888" t="s">
        <v>25</v>
      </c>
      <c r="K2888" s="5">
        <v>26909</v>
      </c>
      <c r="L2888" t="s">
        <v>78</v>
      </c>
      <c r="M2888" t="s">
        <v>27</v>
      </c>
      <c r="N2888">
        <v>19</v>
      </c>
      <c r="O2888">
        <v>0</v>
      </c>
      <c r="P2888">
        <v>0</v>
      </c>
      <c r="Q2888" t="s">
        <v>62</v>
      </c>
      <c r="R2888" s="5">
        <v>28745</v>
      </c>
      <c r="S2888">
        <v>4.3099999999999996</v>
      </c>
      <c r="T2888" s="5">
        <v>180390.16</v>
      </c>
      <c r="U2888">
        <v>45</v>
      </c>
      <c r="V2888" t="s">
        <v>29</v>
      </c>
      <c r="W2888" s="5">
        <v>1500</v>
      </c>
      <c r="X2888" s="5">
        <f>Table1[[#This Row],[Attendance]]*Table1[[#This Row],[Average Ticket Price]]</f>
        <v>40363500</v>
      </c>
      <c r="Y2888" s="5" t="s">
        <v>683</v>
      </c>
    </row>
    <row r="2889" spans="1:25" x14ac:dyDescent="0.25">
      <c r="A2889" t="s">
        <v>492</v>
      </c>
      <c r="B2889" s="8">
        <v>45856</v>
      </c>
      <c r="C2889">
        <f t="shared" si="45"/>
        <v>2025</v>
      </c>
      <c r="D2889" t="s">
        <v>77</v>
      </c>
      <c r="E2889" t="s">
        <v>66</v>
      </c>
      <c r="F2889" t="s">
        <v>38</v>
      </c>
      <c r="G2889" t="b">
        <v>0</v>
      </c>
      <c r="H2889">
        <v>0</v>
      </c>
      <c r="I2889">
        <v>1</v>
      </c>
      <c r="J2889" t="s">
        <v>54</v>
      </c>
      <c r="K2889" s="5">
        <v>16627</v>
      </c>
      <c r="L2889" t="s">
        <v>141</v>
      </c>
      <c r="M2889" t="s">
        <v>34</v>
      </c>
      <c r="N2889">
        <v>95</v>
      </c>
      <c r="O2889">
        <v>0</v>
      </c>
      <c r="P2889">
        <v>0</v>
      </c>
      <c r="Q2889" t="s">
        <v>41</v>
      </c>
      <c r="R2889" s="5">
        <v>63757</v>
      </c>
      <c r="S2889">
        <v>3.92</v>
      </c>
      <c r="T2889" s="5">
        <v>205955</v>
      </c>
      <c r="U2889">
        <v>21</v>
      </c>
      <c r="V2889" t="s">
        <v>29</v>
      </c>
      <c r="W2889" s="5">
        <v>1500</v>
      </c>
      <c r="X2889" s="5">
        <f>Table1[[#This Row],[Attendance]]*Table1[[#This Row],[Average Ticket Price]]</f>
        <v>24940500</v>
      </c>
      <c r="Y2889" s="5" t="s">
        <v>683</v>
      </c>
    </row>
    <row r="2890" spans="1:25" x14ac:dyDescent="0.25">
      <c r="A2890" t="s">
        <v>614</v>
      </c>
      <c r="B2890" s="8">
        <v>45381</v>
      </c>
      <c r="C2890">
        <f t="shared" si="45"/>
        <v>2024</v>
      </c>
      <c r="D2890" t="s">
        <v>89</v>
      </c>
      <c r="E2890" t="s">
        <v>32</v>
      </c>
      <c r="F2890" t="s">
        <v>44</v>
      </c>
      <c r="G2890" t="b">
        <v>0</v>
      </c>
      <c r="H2890">
        <v>4</v>
      </c>
      <c r="I2890">
        <v>2</v>
      </c>
      <c r="J2890" t="s">
        <v>25</v>
      </c>
      <c r="K2890" s="5">
        <v>16138</v>
      </c>
      <c r="L2890" t="s">
        <v>174</v>
      </c>
      <c r="M2890" t="s">
        <v>50</v>
      </c>
      <c r="N2890">
        <v>34</v>
      </c>
      <c r="O2890">
        <v>0</v>
      </c>
      <c r="P2890">
        <v>0</v>
      </c>
      <c r="Q2890" t="s">
        <v>62</v>
      </c>
      <c r="R2890" s="5">
        <v>121711</v>
      </c>
      <c r="S2890">
        <v>9.02</v>
      </c>
      <c r="T2890" s="5">
        <v>181774.66</v>
      </c>
      <c r="U2890">
        <v>60</v>
      </c>
      <c r="V2890" t="s">
        <v>42</v>
      </c>
      <c r="W2890" s="5">
        <v>2000</v>
      </c>
      <c r="X2890" s="5">
        <f>Table1[[#This Row],[Attendance]]*Table1[[#This Row],[Average Ticket Price]]</f>
        <v>32276000</v>
      </c>
      <c r="Y2890" s="5" t="s">
        <v>683</v>
      </c>
    </row>
    <row r="2891" spans="1:25" x14ac:dyDescent="0.25">
      <c r="A2891" t="s">
        <v>485</v>
      </c>
      <c r="B2891" s="8">
        <v>45848</v>
      </c>
      <c r="C2891">
        <f t="shared" si="45"/>
        <v>2025</v>
      </c>
      <c r="D2891" t="s">
        <v>77</v>
      </c>
      <c r="E2891" t="s">
        <v>48</v>
      </c>
      <c r="F2891" t="s">
        <v>38</v>
      </c>
      <c r="G2891" t="b">
        <v>0</v>
      </c>
      <c r="H2891">
        <v>4</v>
      </c>
      <c r="I2891">
        <v>0</v>
      </c>
      <c r="J2891" t="s">
        <v>25</v>
      </c>
      <c r="K2891" s="5">
        <v>31976</v>
      </c>
      <c r="L2891" t="s">
        <v>383</v>
      </c>
      <c r="M2891" t="s">
        <v>61</v>
      </c>
      <c r="N2891">
        <v>92</v>
      </c>
      <c r="O2891">
        <v>0</v>
      </c>
      <c r="P2891">
        <v>0</v>
      </c>
      <c r="Q2891" t="s">
        <v>28</v>
      </c>
      <c r="R2891" s="5">
        <v>61409</v>
      </c>
      <c r="S2891">
        <v>9.06</v>
      </c>
      <c r="T2891" s="5">
        <v>21561.33</v>
      </c>
      <c r="U2891">
        <v>64</v>
      </c>
      <c r="V2891" t="s">
        <v>42</v>
      </c>
      <c r="W2891" s="5">
        <v>2250</v>
      </c>
      <c r="X2891" s="5">
        <f>Table1[[#This Row],[Attendance]]*Table1[[#This Row],[Average Ticket Price]]</f>
        <v>71946000</v>
      </c>
      <c r="Y2891" s="5" t="s">
        <v>683</v>
      </c>
    </row>
    <row r="2892" spans="1:25" x14ac:dyDescent="0.25">
      <c r="A2892" t="s">
        <v>328</v>
      </c>
      <c r="B2892" s="8">
        <v>45914</v>
      </c>
      <c r="C2892">
        <f t="shared" si="45"/>
        <v>2025</v>
      </c>
      <c r="D2892" t="s">
        <v>77</v>
      </c>
      <c r="E2892" t="s">
        <v>37</v>
      </c>
      <c r="F2892" t="s">
        <v>44</v>
      </c>
      <c r="G2892" t="b">
        <v>0</v>
      </c>
      <c r="H2892">
        <v>1</v>
      </c>
      <c r="I2892">
        <v>3</v>
      </c>
      <c r="J2892" t="s">
        <v>54</v>
      </c>
      <c r="K2892" s="5">
        <v>39279</v>
      </c>
      <c r="L2892" t="s">
        <v>107</v>
      </c>
      <c r="M2892" t="s">
        <v>27</v>
      </c>
      <c r="N2892">
        <v>83</v>
      </c>
      <c r="O2892">
        <v>0</v>
      </c>
      <c r="P2892">
        <v>0</v>
      </c>
      <c r="Q2892" t="s">
        <v>51</v>
      </c>
      <c r="R2892" s="5">
        <v>58026</v>
      </c>
      <c r="S2892">
        <v>5.3</v>
      </c>
      <c r="T2892" s="5">
        <v>62063.49</v>
      </c>
      <c r="U2892">
        <v>37</v>
      </c>
      <c r="V2892" t="s">
        <v>29</v>
      </c>
      <c r="W2892" s="5">
        <v>1250</v>
      </c>
      <c r="X2892" s="5">
        <f>Table1[[#This Row],[Attendance]]*Table1[[#This Row],[Average Ticket Price]]</f>
        <v>49098750</v>
      </c>
      <c r="Y2892" s="5" t="s">
        <v>683</v>
      </c>
    </row>
    <row r="2893" spans="1:25" x14ac:dyDescent="0.25">
      <c r="A2893" t="s">
        <v>335</v>
      </c>
      <c r="B2893" s="8">
        <v>45653</v>
      </c>
      <c r="C2893">
        <f t="shared" si="45"/>
        <v>2024</v>
      </c>
      <c r="D2893" t="s">
        <v>31</v>
      </c>
      <c r="E2893" t="s">
        <v>83</v>
      </c>
      <c r="F2893" t="s">
        <v>24</v>
      </c>
      <c r="G2893" t="b">
        <v>0</v>
      </c>
      <c r="H2893">
        <v>1</v>
      </c>
      <c r="I2893">
        <v>1</v>
      </c>
      <c r="J2893" t="s">
        <v>39</v>
      </c>
      <c r="K2893" s="5">
        <v>30826</v>
      </c>
      <c r="L2893" t="s">
        <v>231</v>
      </c>
      <c r="M2893" t="s">
        <v>27</v>
      </c>
      <c r="N2893">
        <v>90</v>
      </c>
      <c r="O2893">
        <v>0</v>
      </c>
      <c r="P2893">
        <v>2</v>
      </c>
      <c r="Q2893" t="s">
        <v>41</v>
      </c>
      <c r="R2893" s="5">
        <v>100731</v>
      </c>
      <c r="S2893">
        <v>3.62</v>
      </c>
      <c r="T2893" s="5">
        <v>55868.58</v>
      </c>
      <c r="U2893">
        <v>33</v>
      </c>
      <c r="V2893" t="s">
        <v>29</v>
      </c>
      <c r="W2893" s="5">
        <v>1750</v>
      </c>
      <c r="X2893" s="5">
        <f>Table1[[#This Row],[Attendance]]*Table1[[#This Row],[Average Ticket Price]]</f>
        <v>53945500</v>
      </c>
      <c r="Y2893" s="5" t="s">
        <v>683</v>
      </c>
    </row>
    <row r="2894" spans="1:25" x14ac:dyDescent="0.25">
      <c r="A2894" t="s">
        <v>117</v>
      </c>
      <c r="B2894" s="8">
        <v>45685</v>
      </c>
      <c r="C2894">
        <f t="shared" si="45"/>
        <v>2025</v>
      </c>
      <c r="D2894" t="s">
        <v>36</v>
      </c>
      <c r="E2894" t="s">
        <v>32</v>
      </c>
      <c r="F2894" t="s">
        <v>44</v>
      </c>
      <c r="G2894" t="b">
        <v>0</v>
      </c>
      <c r="H2894">
        <v>5</v>
      </c>
      <c r="I2894">
        <v>1</v>
      </c>
      <c r="J2894" t="s">
        <v>25</v>
      </c>
      <c r="K2894" s="5">
        <v>31226</v>
      </c>
      <c r="L2894" t="s">
        <v>176</v>
      </c>
      <c r="M2894" t="s">
        <v>50</v>
      </c>
      <c r="N2894">
        <v>41</v>
      </c>
      <c r="O2894">
        <v>0</v>
      </c>
      <c r="P2894">
        <v>0</v>
      </c>
      <c r="Q2894" t="s">
        <v>87</v>
      </c>
      <c r="R2894" s="5">
        <v>3113</v>
      </c>
      <c r="S2894">
        <v>1.1399999999999999</v>
      </c>
      <c r="T2894" s="5">
        <v>53793.05</v>
      </c>
      <c r="U2894">
        <v>61</v>
      </c>
      <c r="V2894" t="s">
        <v>29</v>
      </c>
      <c r="W2894" s="5">
        <v>2000</v>
      </c>
      <c r="X2894" s="5">
        <f>Table1[[#This Row],[Attendance]]*Table1[[#This Row],[Average Ticket Price]]</f>
        <v>62452000</v>
      </c>
      <c r="Y2894" s="5" t="s">
        <v>683</v>
      </c>
    </row>
    <row r="2895" spans="1:25" x14ac:dyDescent="0.25">
      <c r="A2895" t="s">
        <v>404</v>
      </c>
      <c r="B2895" s="8">
        <v>45798</v>
      </c>
      <c r="C2895">
        <f t="shared" si="45"/>
        <v>2025</v>
      </c>
      <c r="D2895" t="s">
        <v>69</v>
      </c>
      <c r="E2895" t="s">
        <v>32</v>
      </c>
      <c r="F2895" t="s">
        <v>44</v>
      </c>
      <c r="G2895" t="b">
        <v>1</v>
      </c>
      <c r="H2895">
        <v>1</v>
      </c>
      <c r="I2895">
        <v>3</v>
      </c>
      <c r="J2895" t="s">
        <v>54</v>
      </c>
      <c r="K2895" s="5">
        <v>34858</v>
      </c>
      <c r="L2895" t="s">
        <v>40</v>
      </c>
      <c r="M2895" t="s">
        <v>34</v>
      </c>
      <c r="N2895">
        <v>42</v>
      </c>
      <c r="O2895">
        <v>0</v>
      </c>
      <c r="P2895">
        <v>0</v>
      </c>
      <c r="Q2895" t="s">
        <v>46</v>
      </c>
      <c r="R2895" s="5">
        <v>130096</v>
      </c>
      <c r="S2895">
        <v>4.8499999999999996</v>
      </c>
      <c r="T2895" s="5">
        <v>185310.41</v>
      </c>
      <c r="U2895">
        <v>22</v>
      </c>
      <c r="V2895" t="s">
        <v>29</v>
      </c>
      <c r="W2895" s="5">
        <v>1750</v>
      </c>
      <c r="X2895" s="5">
        <f>Table1[[#This Row],[Attendance]]*Table1[[#This Row],[Average Ticket Price]]</f>
        <v>61001500</v>
      </c>
      <c r="Y2895" s="5" t="s">
        <v>683</v>
      </c>
    </row>
    <row r="2896" spans="1:25" x14ac:dyDescent="0.25">
      <c r="A2896" t="s">
        <v>574</v>
      </c>
      <c r="B2896" s="8">
        <v>46008</v>
      </c>
      <c r="C2896">
        <f t="shared" si="45"/>
        <v>2025</v>
      </c>
      <c r="D2896" t="s">
        <v>53</v>
      </c>
      <c r="E2896" t="s">
        <v>83</v>
      </c>
      <c r="F2896" t="s">
        <v>44</v>
      </c>
      <c r="G2896" t="b">
        <v>1</v>
      </c>
      <c r="H2896">
        <v>0</v>
      </c>
      <c r="I2896">
        <v>1</v>
      </c>
      <c r="J2896" t="s">
        <v>54</v>
      </c>
      <c r="K2896" s="5">
        <v>28226</v>
      </c>
      <c r="L2896" t="s">
        <v>126</v>
      </c>
      <c r="M2896" t="s">
        <v>34</v>
      </c>
      <c r="N2896">
        <v>13</v>
      </c>
      <c r="O2896">
        <v>1</v>
      </c>
      <c r="P2896">
        <v>1</v>
      </c>
      <c r="Q2896" t="s">
        <v>87</v>
      </c>
      <c r="R2896" s="5">
        <v>103452</v>
      </c>
      <c r="S2896">
        <v>7.2</v>
      </c>
      <c r="T2896" s="5">
        <v>32678.720000000001</v>
      </c>
      <c r="U2896">
        <v>51</v>
      </c>
      <c r="V2896" t="s">
        <v>42</v>
      </c>
      <c r="W2896" s="5">
        <v>1000</v>
      </c>
      <c r="X2896" s="5">
        <f>Table1[[#This Row],[Attendance]]*Table1[[#This Row],[Average Ticket Price]]</f>
        <v>28226000</v>
      </c>
      <c r="Y2896" s="5" t="s">
        <v>683</v>
      </c>
    </row>
    <row r="2897" spans="1:25" x14ac:dyDescent="0.25">
      <c r="A2897" t="s">
        <v>552</v>
      </c>
      <c r="B2897" s="8">
        <v>45646</v>
      </c>
      <c r="C2897">
        <f t="shared" si="45"/>
        <v>2024</v>
      </c>
      <c r="D2897" t="s">
        <v>97</v>
      </c>
      <c r="E2897" t="s">
        <v>66</v>
      </c>
      <c r="F2897" t="s">
        <v>38</v>
      </c>
      <c r="G2897" t="b">
        <v>0</v>
      </c>
      <c r="H2897">
        <v>1</v>
      </c>
      <c r="I2897">
        <v>4</v>
      </c>
      <c r="J2897" t="s">
        <v>54</v>
      </c>
      <c r="K2897" s="5">
        <v>36107</v>
      </c>
      <c r="L2897" t="s">
        <v>208</v>
      </c>
      <c r="M2897" t="s">
        <v>27</v>
      </c>
      <c r="N2897">
        <v>90</v>
      </c>
      <c r="O2897">
        <v>2</v>
      </c>
      <c r="P2897">
        <v>0</v>
      </c>
      <c r="Q2897" t="s">
        <v>51</v>
      </c>
      <c r="R2897" s="5">
        <v>51732</v>
      </c>
      <c r="S2897">
        <v>7.34</v>
      </c>
      <c r="T2897" s="5">
        <v>130729.75</v>
      </c>
      <c r="U2897">
        <v>40</v>
      </c>
      <c r="V2897" t="s">
        <v>42</v>
      </c>
      <c r="W2897" s="5">
        <v>2250</v>
      </c>
      <c r="X2897" s="5">
        <f>Table1[[#This Row],[Attendance]]*Table1[[#This Row],[Average Ticket Price]]</f>
        <v>81240750</v>
      </c>
      <c r="Y2897" s="5" t="s">
        <v>683</v>
      </c>
    </row>
    <row r="2898" spans="1:25" x14ac:dyDescent="0.25">
      <c r="A2898" t="s">
        <v>478</v>
      </c>
      <c r="B2898" s="8">
        <v>45393</v>
      </c>
      <c r="C2898">
        <f t="shared" si="45"/>
        <v>2024</v>
      </c>
      <c r="D2898" t="s">
        <v>97</v>
      </c>
      <c r="E2898" t="s">
        <v>66</v>
      </c>
      <c r="F2898" t="s">
        <v>38</v>
      </c>
      <c r="G2898" t="b">
        <v>0</v>
      </c>
      <c r="H2898">
        <v>2</v>
      </c>
      <c r="I2898">
        <v>4</v>
      </c>
      <c r="J2898" t="s">
        <v>54</v>
      </c>
      <c r="K2898" s="5">
        <v>7950</v>
      </c>
      <c r="L2898" t="s">
        <v>190</v>
      </c>
      <c r="M2898" t="s">
        <v>61</v>
      </c>
      <c r="N2898">
        <v>78</v>
      </c>
      <c r="O2898">
        <v>0</v>
      </c>
      <c r="P2898">
        <v>0</v>
      </c>
      <c r="Q2898" t="s">
        <v>81</v>
      </c>
      <c r="R2898" s="5">
        <v>105882</v>
      </c>
      <c r="S2898">
        <v>7.75</v>
      </c>
      <c r="T2898" s="5">
        <v>5315.11</v>
      </c>
      <c r="U2898">
        <v>27</v>
      </c>
      <c r="V2898" t="s">
        <v>152</v>
      </c>
      <c r="W2898" s="5">
        <v>1500</v>
      </c>
      <c r="X2898" s="5">
        <f>Table1[[#This Row],[Attendance]]*Table1[[#This Row],[Average Ticket Price]]</f>
        <v>11925000</v>
      </c>
      <c r="Y2898" s="5" t="s">
        <v>683</v>
      </c>
    </row>
    <row r="2899" spans="1:25" x14ac:dyDescent="0.25">
      <c r="A2899" t="s">
        <v>654</v>
      </c>
      <c r="B2899" s="8">
        <v>45942</v>
      </c>
      <c r="C2899">
        <f t="shared" si="45"/>
        <v>2025</v>
      </c>
      <c r="D2899" t="s">
        <v>97</v>
      </c>
      <c r="E2899" t="s">
        <v>32</v>
      </c>
      <c r="F2899" t="s">
        <v>38</v>
      </c>
      <c r="G2899" t="b">
        <v>0</v>
      </c>
      <c r="H2899">
        <v>5</v>
      </c>
      <c r="I2899">
        <v>0</v>
      </c>
      <c r="J2899" t="s">
        <v>25</v>
      </c>
      <c r="K2899" s="5">
        <v>37131</v>
      </c>
      <c r="L2899" t="s">
        <v>257</v>
      </c>
      <c r="M2899" t="s">
        <v>34</v>
      </c>
      <c r="N2899">
        <v>25</v>
      </c>
      <c r="O2899">
        <v>0</v>
      </c>
      <c r="P2899">
        <v>0</v>
      </c>
      <c r="Q2899" t="s">
        <v>51</v>
      </c>
      <c r="R2899" s="5">
        <v>77492</v>
      </c>
      <c r="S2899">
        <v>1.95</v>
      </c>
      <c r="T2899" s="5">
        <v>99774.19</v>
      </c>
      <c r="U2899">
        <v>64</v>
      </c>
      <c r="V2899" t="s">
        <v>29</v>
      </c>
      <c r="W2899" s="5">
        <v>1250</v>
      </c>
      <c r="X2899" s="5">
        <f>Table1[[#This Row],[Attendance]]*Table1[[#This Row],[Average Ticket Price]]</f>
        <v>46413750</v>
      </c>
      <c r="Y2899" s="5" t="s">
        <v>683</v>
      </c>
    </row>
    <row r="2900" spans="1:25" x14ac:dyDescent="0.25">
      <c r="A2900" t="s">
        <v>347</v>
      </c>
      <c r="B2900" s="8">
        <v>45530</v>
      </c>
      <c r="C2900">
        <f t="shared" si="45"/>
        <v>2024</v>
      </c>
      <c r="D2900" t="s">
        <v>97</v>
      </c>
      <c r="E2900" t="s">
        <v>98</v>
      </c>
      <c r="F2900" t="s">
        <v>44</v>
      </c>
      <c r="G2900" t="b">
        <v>0</v>
      </c>
      <c r="H2900">
        <v>1</v>
      </c>
      <c r="I2900">
        <v>0</v>
      </c>
      <c r="J2900" t="s">
        <v>25</v>
      </c>
      <c r="K2900" s="5">
        <v>19546</v>
      </c>
      <c r="L2900" t="s">
        <v>149</v>
      </c>
      <c r="M2900" t="s">
        <v>50</v>
      </c>
      <c r="N2900">
        <v>39</v>
      </c>
      <c r="O2900">
        <v>1</v>
      </c>
      <c r="P2900">
        <v>2</v>
      </c>
      <c r="Q2900" t="s">
        <v>28</v>
      </c>
      <c r="R2900" s="5">
        <v>143613</v>
      </c>
      <c r="S2900">
        <v>4.33</v>
      </c>
      <c r="T2900" s="5">
        <v>5897.59</v>
      </c>
      <c r="U2900">
        <v>46</v>
      </c>
      <c r="V2900" t="s">
        <v>152</v>
      </c>
      <c r="W2900" s="5">
        <v>1500</v>
      </c>
      <c r="X2900" s="5">
        <f>Table1[[#This Row],[Attendance]]*Table1[[#This Row],[Average Ticket Price]]</f>
        <v>29319000</v>
      </c>
      <c r="Y2900" s="5" t="s">
        <v>683</v>
      </c>
    </row>
    <row r="2901" spans="1:25" x14ac:dyDescent="0.25">
      <c r="A2901" t="s">
        <v>137</v>
      </c>
      <c r="B2901" s="8">
        <v>45556</v>
      </c>
      <c r="C2901">
        <f t="shared" si="45"/>
        <v>2024</v>
      </c>
      <c r="D2901" t="s">
        <v>53</v>
      </c>
      <c r="E2901" t="s">
        <v>66</v>
      </c>
      <c r="F2901" t="s">
        <v>38</v>
      </c>
      <c r="G2901" t="b">
        <v>1</v>
      </c>
      <c r="H2901">
        <v>4</v>
      </c>
      <c r="I2901">
        <v>2</v>
      </c>
      <c r="J2901" t="s">
        <v>25</v>
      </c>
      <c r="K2901" s="5">
        <v>42995</v>
      </c>
      <c r="L2901" t="s">
        <v>251</v>
      </c>
      <c r="M2901" t="s">
        <v>61</v>
      </c>
      <c r="N2901">
        <v>35</v>
      </c>
      <c r="O2901">
        <v>0</v>
      </c>
      <c r="P2901">
        <v>0</v>
      </c>
      <c r="Q2901" t="s">
        <v>51</v>
      </c>
      <c r="R2901" s="5">
        <v>82173</v>
      </c>
      <c r="S2901">
        <v>6.51</v>
      </c>
      <c r="T2901" s="5">
        <v>202202.18</v>
      </c>
      <c r="U2901">
        <v>62</v>
      </c>
      <c r="V2901" t="s">
        <v>42</v>
      </c>
      <c r="W2901" s="5">
        <v>500</v>
      </c>
      <c r="X2901" s="5">
        <f>Table1[[#This Row],[Attendance]]*Table1[[#This Row],[Average Ticket Price]]</f>
        <v>21497500</v>
      </c>
      <c r="Y2901" s="5" t="s">
        <v>683</v>
      </c>
    </row>
    <row r="2902" spans="1:25" x14ac:dyDescent="0.25">
      <c r="A2902" t="s">
        <v>21</v>
      </c>
      <c r="B2902" s="8">
        <v>45886</v>
      </c>
      <c r="C2902">
        <f t="shared" si="45"/>
        <v>2025</v>
      </c>
      <c r="D2902" t="s">
        <v>31</v>
      </c>
      <c r="E2902" t="s">
        <v>48</v>
      </c>
      <c r="F2902" t="s">
        <v>24</v>
      </c>
      <c r="G2902" t="b">
        <v>1</v>
      </c>
      <c r="H2902">
        <v>3</v>
      </c>
      <c r="I2902">
        <v>1</v>
      </c>
      <c r="J2902" t="s">
        <v>25</v>
      </c>
      <c r="K2902" s="5">
        <v>50746</v>
      </c>
      <c r="L2902" t="s">
        <v>135</v>
      </c>
      <c r="M2902" t="s">
        <v>27</v>
      </c>
      <c r="N2902">
        <v>33</v>
      </c>
      <c r="O2902">
        <v>0</v>
      </c>
      <c r="P2902">
        <v>2</v>
      </c>
      <c r="Q2902" t="s">
        <v>62</v>
      </c>
      <c r="R2902" s="5">
        <v>90560</v>
      </c>
      <c r="S2902">
        <v>8.86</v>
      </c>
      <c r="T2902" s="5">
        <v>205691.97</v>
      </c>
      <c r="U2902">
        <v>31</v>
      </c>
      <c r="V2902" t="s">
        <v>29</v>
      </c>
      <c r="W2902" s="5">
        <v>750</v>
      </c>
      <c r="X2902" s="5">
        <f>Table1[[#This Row],[Attendance]]*Table1[[#This Row],[Average Ticket Price]]</f>
        <v>38059500</v>
      </c>
      <c r="Y2902" s="5" t="s">
        <v>683</v>
      </c>
    </row>
    <row r="2903" spans="1:25" x14ac:dyDescent="0.25">
      <c r="A2903" t="s">
        <v>606</v>
      </c>
      <c r="B2903" s="8">
        <v>45904</v>
      </c>
      <c r="C2903">
        <f t="shared" si="45"/>
        <v>2025</v>
      </c>
      <c r="D2903" t="s">
        <v>77</v>
      </c>
      <c r="E2903" t="s">
        <v>98</v>
      </c>
      <c r="F2903" t="s">
        <v>38</v>
      </c>
      <c r="G2903" t="b">
        <v>1</v>
      </c>
      <c r="H2903">
        <v>1</v>
      </c>
      <c r="I2903">
        <v>0</v>
      </c>
      <c r="J2903" t="s">
        <v>25</v>
      </c>
      <c r="K2903" s="5">
        <v>14903</v>
      </c>
      <c r="L2903" t="s">
        <v>40</v>
      </c>
      <c r="M2903" t="s">
        <v>61</v>
      </c>
      <c r="N2903">
        <v>37</v>
      </c>
      <c r="O2903">
        <v>0</v>
      </c>
      <c r="P2903">
        <v>1</v>
      </c>
      <c r="Q2903" t="s">
        <v>81</v>
      </c>
      <c r="R2903" s="5">
        <v>144388</v>
      </c>
      <c r="S2903">
        <v>5.2</v>
      </c>
      <c r="T2903" s="5">
        <v>51595.99</v>
      </c>
      <c r="U2903">
        <v>56</v>
      </c>
      <c r="V2903" t="s">
        <v>42</v>
      </c>
      <c r="W2903" s="5">
        <v>2000</v>
      </c>
      <c r="X2903" s="5">
        <f>Table1[[#This Row],[Attendance]]*Table1[[#This Row],[Average Ticket Price]]</f>
        <v>29806000</v>
      </c>
      <c r="Y2903" s="5" t="s">
        <v>683</v>
      </c>
    </row>
    <row r="2904" spans="1:25" x14ac:dyDescent="0.25">
      <c r="A2904" t="s">
        <v>582</v>
      </c>
      <c r="B2904" s="8">
        <v>45591</v>
      </c>
      <c r="C2904">
        <f t="shared" si="45"/>
        <v>2024</v>
      </c>
      <c r="D2904" t="s">
        <v>97</v>
      </c>
      <c r="E2904" t="s">
        <v>32</v>
      </c>
      <c r="F2904" t="s">
        <v>38</v>
      </c>
      <c r="G2904" t="b">
        <v>0</v>
      </c>
      <c r="H2904">
        <v>5</v>
      </c>
      <c r="I2904">
        <v>3</v>
      </c>
      <c r="J2904" t="s">
        <v>25</v>
      </c>
      <c r="K2904" s="5">
        <v>5365</v>
      </c>
      <c r="L2904" t="s">
        <v>143</v>
      </c>
      <c r="M2904" t="s">
        <v>61</v>
      </c>
      <c r="N2904">
        <v>83</v>
      </c>
      <c r="O2904">
        <v>1</v>
      </c>
      <c r="P2904">
        <v>0</v>
      </c>
      <c r="Q2904" t="s">
        <v>28</v>
      </c>
      <c r="R2904" s="5">
        <v>7169</v>
      </c>
      <c r="S2904">
        <v>2.37</v>
      </c>
      <c r="T2904" s="5">
        <v>192091.01</v>
      </c>
      <c r="U2904">
        <v>36</v>
      </c>
      <c r="V2904" t="s">
        <v>42</v>
      </c>
      <c r="W2904" s="5">
        <v>500</v>
      </c>
      <c r="X2904" s="5">
        <f>Table1[[#This Row],[Attendance]]*Table1[[#This Row],[Average Ticket Price]]</f>
        <v>2682500</v>
      </c>
      <c r="Y2904" s="5" t="s">
        <v>683</v>
      </c>
    </row>
    <row r="2905" spans="1:25" x14ac:dyDescent="0.25">
      <c r="A2905" t="s">
        <v>248</v>
      </c>
      <c r="B2905" s="8">
        <v>45423</v>
      </c>
      <c r="C2905">
        <f t="shared" si="45"/>
        <v>2024</v>
      </c>
      <c r="D2905" t="s">
        <v>89</v>
      </c>
      <c r="E2905" t="s">
        <v>66</v>
      </c>
      <c r="F2905" t="s">
        <v>38</v>
      </c>
      <c r="G2905" t="b">
        <v>0</v>
      </c>
      <c r="H2905">
        <v>4</v>
      </c>
      <c r="I2905">
        <v>2</v>
      </c>
      <c r="J2905" t="s">
        <v>25</v>
      </c>
      <c r="K2905" s="5">
        <v>49162</v>
      </c>
      <c r="L2905" t="s">
        <v>178</v>
      </c>
      <c r="M2905" t="s">
        <v>50</v>
      </c>
      <c r="N2905">
        <v>44</v>
      </c>
      <c r="O2905">
        <v>1</v>
      </c>
      <c r="P2905">
        <v>0</v>
      </c>
      <c r="Q2905" t="s">
        <v>81</v>
      </c>
      <c r="R2905" s="5">
        <v>4687</v>
      </c>
      <c r="S2905">
        <v>4.4400000000000004</v>
      </c>
      <c r="T2905" s="5">
        <v>14800.42</v>
      </c>
      <c r="U2905">
        <v>61</v>
      </c>
      <c r="V2905" t="s">
        <v>42</v>
      </c>
      <c r="W2905" s="5">
        <v>1500</v>
      </c>
      <c r="X2905" s="5">
        <f>Table1[[#This Row],[Attendance]]*Table1[[#This Row],[Average Ticket Price]]</f>
        <v>73743000</v>
      </c>
      <c r="Y2905" s="5" t="s">
        <v>683</v>
      </c>
    </row>
    <row r="2906" spans="1:25" x14ac:dyDescent="0.25">
      <c r="A2906" t="s">
        <v>248</v>
      </c>
      <c r="B2906" s="8">
        <v>45453</v>
      </c>
      <c r="C2906">
        <f t="shared" si="45"/>
        <v>2024</v>
      </c>
      <c r="D2906" t="s">
        <v>69</v>
      </c>
      <c r="E2906" t="s">
        <v>37</v>
      </c>
      <c r="F2906" t="s">
        <v>38</v>
      </c>
      <c r="G2906" t="b">
        <v>1</v>
      </c>
      <c r="H2906">
        <v>4</v>
      </c>
      <c r="I2906">
        <v>0</v>
      </c>
      <c r="J2906" t="s">
        <v>25</v>
      </c>
      <c r="K2906" s="5">
        <v>5829</v>
      </c>
      <c r="L2906" t="s">
        <v>86</v>
      </c>
      <c r="M2906" t="s">
        <v>27</v>
      </c>
      <c r="N2906">
        <v>51</v>
      </c>
      <c r="O2906">
        <v>0</v>
      </c>
      <c r="P2906">
        <v>2</v>
      </c>
      <c r="Q2906" t="s">
        <v>28</v>
      </c>
      <c r="R2906" s="5">
        <v>75468</v>
      </c>
      <c r="S2906">
        <v>3.95</v>
      </c>
      <c r="T2906" s="5">
        <v>17245.46</v>
      </c>
      <c r="U2906">
        <v>27</v>
      </c>
      <c r="V2906" t="s">
        <v>42</v>
      </c>
      <c r="W2906" s="5">
        <v>1500</v>
      </c>
      <c r="X2906" s="5">
        <f>Table1[[#This Row],[Attendance]]*Table1[[#This Row],[Average Ticket Price]]</f>
        <v>8743500</v>
      </c>
      <c r="Y2906" s="5" t="s">
        <v>683</v>
      </c>
    </row>
    <row r="2907" spans="1:25" x14ac:dyDescent="0.25">
      <c r="A2907" t="s">
        <v>452</v>
      </c>
      <c r="B2907" s="8">
        <v>45718</v>
      </c>
      <c r="C2907">
        <f t="shared" si="45"/>
        <v>2025</v>
      </c>
      <c r="D2907" t="s">
        <v>36</v>
      </c>
      <c r="E2907" t="s">
        <v>48</v>
      </c>
      <c r="F2907" t="s">
        <v>24</v>
      </c>
      <c r="G2907" t="b">
        <v>0</v>
      </c>
      <c r="H2907">
        <v>2</v>
      </c>
      <c r="I2907">
        <v>4</v>
      </c>
      <c r="J2907" t="s">
        <v>54</v>
      </c>
      <c r="K2907" s="5">
        <v>43643</v>
      </c>
      <c r="L2907" t="s">
        <v>111</v>
      </c>
      <c r="M2907" t="s">
        <v>61</v>
      </c>
      <c r="N2907">
        <v>53</v>
      </c>
      <c r="O2907">
        <v>1</v>
      </c>
      <c r="P2907">
        <v>0</v>
      </c>
      <c r="Q2907" t="s">
        <v>81</v>
      </c>
      <c r="R2907" s="5">
        <v>58813</v>
      </c>
      <c r="S2907">
        <v>2.71</v>
      </c>
      <c r="T2907" s="5">
        <v>233650.77</v>
      </c>
      <c r="U2907">
        <v>42</v>
      </c>
      <c r="V2907" t="s">
        <v>42</v>
      </c>
      <c r="W2907" s="5">
        <v>750</v>
      </c>
      <c r="X2907" s="5">
        <f>Table1[[#This Row],[Attendance]]*Table1[[#This Row],[Average Ticket Price]]</f>
        <v>32732250</v>
      </c>
      <c r="Y2907" s="5" t="s">
        <v>683</v>
      </c>
    </row>
    <row r="2908" spans="1:25" x14ac:dyDescent="0.25">
      <c r="A2908" t="s">
        <v>475</v>
      </c>
      <c r="B2908" s="8">
        <v>45817</v>
      </c>
      <c r="C2908">
        <f t="shared" si="45"/>
        <v>2025</v>
      </c>
      <c r="D2908" t="s">
        <v>97</v>
      </c>
      <c r="E2908" t="s">
        <v>23</v>
      </c>
      <c r="F2908" t="s">
        <v>44</v>
      </c>
      <c r="G2908" t="b">
        <v>1</v>
      </c>
      <c r="H2908">
        <v>3</v>
      </c>
      <c r="I2908">
        <v>2</v>
      </c>
      <c r="J2908" t="s">
        <v>25</v>
      </c>
      <c r="K2908" s="5">
        <v>27143</v>
      </c>
      <c r="L2908" t="s">
        <v>327</v>
      </c>
      <c r="M2908" t="s">
        <v>61</v>
      </c>
      <c r="N2908">
        <v>33</v>
      </c>
      <c r="O2908">
        <v>1</v>
      </c>
      <c r="P2908">
        <v>0</v>
      </c>
      <c r="Q2908" t="s">
        <v>87</v>
      </c>
      <c r="R2908" s="5">
        <v>95372</v>
      </c>
      <c r="S2908">
        <v>9.39</v>
      </c>
      <c r="T2908" s="5">
        <v>107938.32</v>
      </c>
      <c r="U2908">
        <v>44</v>
      </c>
      <c r="V2908" t="s">
        <v>29</v>
      </c>
      <c r="W2908" s="5">
        <v>3000</v>
      </c>
      <c r="X2908" s="5">
        <f>Table1[[#This Row],[Attendance]]*Table1[[#This Row],[Average Ticket Price]]</f>
        <v>81429000</v>
      </c>
      <c r="Y2908" s="5" t="s">
        <v>683</v>
      </c>
    </row>
    <row r="2909" spans="1:25" x14ac:dyDescent="0.25">
      <c r="A2909" t="s">
        <v>439</v>
      </c>
      <c r="B2909" s="8">
        <v>45880</v>
      </c>
      <c r="C2909">
        <f t="shared" si="45"/>
        <v>2025</v>
      </c>
      <c r="D2909" t="s">
        <v>97</v>
      </c>
      <c r="E2909" t="s">
        <v>48</v>
      </c>
      <c r="F2909" t="s">
        <v>44</v>
      </c>
      <c r="G2909" t="b">
        <v>1</v>
      </c>
      <c r="H2909">
        <v>4</v>
      </c>
      <c r="I2909">
        <v>4</v>
      </c>
      <c r="J2909" t="s">
        <v>39</v>
      </c>
      <c r="K2909" s="5">
        <v>30885</v>
      </c>
      <c r="L2909" t="s">
        <v>366</v>
      </c>
      <c r="M2909" t="s">
        <v>34</v>
      </c>
      <c r="N2909">
        <v>95</v>
      </c>
      <c r="O2909">
        <v>0</v>
      </c>
      <c r="P2909">
        <v>1</v>
      </c>
      <c r="Q2909" t="s">
        <v>46</v>
      </c>
      <c r="R2909" s="5">
        <v>11050</v>
      </c>
      <c r="S2909">
        <v>5.01</v>
      </c>
      <c r="T2909" s="5">
        <v>152702.28</v>
      </c>
      <c r="U2909">
        <v>40</v>
      </c>
      <c r="V2909" t="s">
        <v>42</v>
      </c>
      <c r="W2909" s="5">
        <v>1000</v>
      </c>
      <c r="X2909" s="5">
        <f>Table1[[#This Row],[Attendance]]*Table1[[#This Row],[Average Ticket Price]]</f>
        <v>30885000</v>
      </c>
      <c r="Y2909" s="5" t="s">
        <v>683</v>
      </c>
    </row>
    <row r="2910" spans="1:25" x14ac:dyDescent="0.25">
      <c r="A2910" t="s">
        <v>288</v>
      </c>
      <c r="B2910" s="8">
        <v>45692</v>
      </c>
      <c r="C2910">
        <f t="shared" si="45"/>
        <v>2025</v>
      </c>
      <c r="D2910" t="s">
        <v>97</v>
      </c>
      <c r="E2910" t="s">
        <v>48</v>
      </c>
      <c r="F2910" t="s">
        <v>44</v>
      </c>
      <c r="G2910" t="b">
        <v>1</v>
      </c>
      <c r="H2910">
        <v>0</v>
      </c>
      <c r="I2910">
        <v>1</v>
      </c>
      <c r="J2910" t="s">
        <v>54</v>
      </c>
      <c r="K2910" s="5">
        <v>30449</v>
      </c>
      <c r="L2910" t="s">
        <v>73</v>
      </c>
      <c r="M2910" t="s">
        <v>27</v>
      </c>
      <c r="N2910">
        <v>57</v>
      </c>
      <c r="O2910">
        <v>1</v>
      </c>
      <c r="P2910">
        <v>1</v>
      </c>
      <c r="Q2910" t="s">
        <v>28</v>
      </c>
      <c r="R2910" s="5">
        <v>131139</v>
      </c>
      <c r="S2910">
        <v>2.08</v>
      </c>
      <c r="T2910" s="5">
        <v>93459.24</v>
      </c>
      <c r="U2910">
        <v>22</v>
      </c>
      <c r="V2910" t="s">
        <v>42</v>
      </c>
      <c r="W2910" s="5">
        <v>1250</v>
      </c>
      <c r="X2910" s="5">
        <f>Table1[[#This Row],[Attendance]]*Table1[[#This Row],[Average Ticket Price]]</f>
        <v>38061250</v>
      </c>
      <c r="Y2910" s="5" t="s">
        <v>683</v>
      </c>
    </row>
    <row r="2911" spans="1:25" x14ac:dyDescent="0.25">
      <c r="A2911" t="s">
        <v>478</v>
      </c>
      <c r="B2911" s="8">
        <v>45786</v>
      </c>
      <c r="C2911">
        <f t="shared" si="45"/>
        <v>2025</v>
      </c>
      <c r="D2911" t="s">
        <v>77</v>
      </c>
      <c r="E2911" t="s">
        <v>98</v>
      </c>
      <c r="F2911" t="s">
        <v>44</v>
      </c>
      <c r="G2911" t="b">
        <v>1</v>
      </c>
      <c r="H2911">
        <v>2</v>
      </c>
      <c r="I2911">
        <v>3</v>
      </c>
      <c r="J2911" t="s">
        <v>54</v>
      </c>
      <c r="K2911" s="5">
        <v>54580</v>
      </c>
      <c r="L2911" t="s">
        <v>84</v>
      </c>
      <c r="M2911" t="s">
        <v>34</v>
      </c>
      <c r="N2911">
        <v>51</v>
      </c>
      <c r="O2911">
        <v>0</v>
      </c>
      <c r="P2911">
        <v>0</v>
      </c>
      <c r="Q2911" t="s">
        <v>28</v>
      </c>
      <c r="R2911" s="5">
        <v>43977</v>
      </c>
      <c r="S2911">
        <v>6.85</v>
      </c>
      <c r="T2911" s="5">
        <v>226393.45</v>
      </c>
      <c r="U2911">
        <v>32</v>
      </c>
      <c r="V2911" t="s">
        <v>42</v>
      </c>
      <c r="W2911" s="5">
        <v>1250</v>
      </c>
      <c r="X2911" s="5">
        <f>Table1[[#This Row],[Attendance]]*Table1[[#This Row],[Average Ticket Price]]</f>
        <v>68225000</v>
      </c>
      <c r="Y2911" s="5" t="s">
        <v>683</v>
      </c>
    </row>
    <row r="2912" spans="1:25" x14ac:dyDescent="0.25">
      <c r="A2912" t="s">
        <v>156</v>
      </c>
      <c r="B2912" s="8">
        <v>45933</v>
      </c>
      <c r="C2912">
        <f t="shared" si="45"/>
        <v>2025</v>
      </c>
      <c r="D2912" t="s">
        <v>89</v>
      </c>
      <c r="E2912" t="s">
        <v>23</v>
      </c>
      <c r="F2912" t="s">
        <v>24</v>
      </c>
      <c r="G2912" t="b">
        <v>0</v>
      </c>
      <c r="H2912">
        <v>3</v>
      </c>
      <c r="I2912">
        <v>4</v>
      </c>
      <c r="J2912" t="s">
        <v>54</v>
      </c>
      <c r="K2912" s="5">
        <v>35992</v>
      </c>
      <c r="L2912" t="s">
        <v>195</v>
      </c>
      <c r="M2912" t="s">
        <v>34</v>
      </c>
      <c r="N2912">
        <v>92</v>
      </c>
      <c r="O2912">
        <v>0</v>
      </c>
      <c r="P2912">
        <v>0</v>
      </c>
      <c r="Q2912" t="s">
        <v>28</v>
      </c>
      <c r="R2912" s="5">
        <v>78544</v>
      </c>
      <c r="S2912">
        <v>2.86</v>
      </c>
      <c r="T2912" s="5">
        <v>94096.2</v>
      </c>
      <c r="U2912">
        <v>58</v>
      </c>
      <c r="V2912" t="s">
        <v>29</v>
      </c>
      <c r="W2912" s="5">
        <v>1000</v>
      </c>
      <c r="X2912" s="5">
        <f>Table1[[#This Row],[Attendance]]*Table1[[#This Row],[Average Ticket Price]]</f>
        <v>35992000</v>
      </c>
      <c r="Y2912" s="5" t="s">
        <v>683</v>
      </c>
    </row>
    <row r="2913" spans="1:25" x14ac:dyDescent="0.25">
      <c r="A2913" t="s">
        <v>638</v>
      </c>
      <c r="B2913" s="8">
        <v>46016</v>
      </c>
      <c r="C2913">
        <f t="shared" si="45"/>
        <v>2025</v>
      </c>
      <c r="D2913" t="s">
        <v>89</v>
      </c>
      <c r="E2913" t="s">
        <v>37</v>
      </c>
      <c r="F2913" t="s">
        <v>38</v>
      </c>
      <c r="G2913" t="b">
        <v>1</v>
      </c>
      <c r="H2913">
        <v>5</v>
      </c>
      <c r="I2913">
        <v>2</v>
      </c>
      <c r="J2913" t="s">
        <v>25</v>
      </c>
      <c r="K2913" s="5">
        <v>12667</v>
      </c>
      <c r="L2913" t="s">
        <v>139</v>
      </c>
      <c r="M2913" t="s">
        <v>61</v>
      </c>
      <c r="N2913">
        <v>84</v>
      </c>
      <c r="O2913">
        <v>0</v>
      </c>
      <c r="P2913">
        <v>0</v>
      </c>
      <c r="Q2913" t="s">
        <v>28</v>
      </c>
      <c r="R2913" s="5">
        <v>20687</v>
      </c>
      <c r="S2913">
        <v>8.94</v>
      </c>
      <c r="T2913" s="5">
        <v>60820.23</v>
      </c>
      <c r="U2913">
        <v>39</v>
      </c>
      <c r="V2913" t="s">
        <v>42</v>
      </c>
      <c r="W2913" s="5">
        <v>500</v>
      </c>
      <c r="X2913" s="5">
        <f>Table1[[#This Row],[Attendance]]*Table1[[#This Row],[Average Ticket Price]]</f>
        <v>6333500</v>
      </c>
      <c r="Y2913" s="5" t="s">
        <v>683</v>
      </c>
    </row>
    <row r="2914" spans="1:25" x14ac:dyDescent="0.25">
      <c r="A2914" t="s">
        <v>309</v>
      </c>
      <c r="B2914" s="8">
        <v>45667</v>
      </c>
      <c r="C2914">
        <f t="shared" si="45"/>
        <v>2025</v>
      </c>
      <c r="D2914" t="s">
        <v>77</v>
      </c>
      <c r="E2914" t="s">
        <v>72</v>
      </c>
      <c r="F2914" t="s">
        <v>38</v>
      </c>
      <c r="G2914" t="b">
        <v>1</v>
      </c>
      <c r="H2914">
        <v>3</v>
      </c>
      <c r="I2914">
        <v>0</v>
      </c>
      <c r="J2914" t="s">
        <v>25</v>
      </c>
      <c r="K2914" s="5">
        <v>32221</v>
      </c>
      <c r="L2914" t="s">
        <v>84</v>
      </c>
      <c r="M2914" t="s">
        <v>50</v>
      </c>
      <c r="N2914">
        <v>31</v>
      </c>
      <c r="O2914">
        <v>0</v>
      </c>
      <c r="P2914">
        <v>2</v>
      </c>
      <c r="Q2914" t="s">
        <v>28</v>
      </c>
      <c r="R2914" s="5">
        <v>132173</v>
      </c>
      <c r="S2914">
        <v>2.1</v>
      </c>
      <c r="T2914" s="5">
        <v>185670.64</v>
      </c>
      <c r="U2914">
        <v>33</v>
      </c>
      <c r="V2914" t="s">
        <v>42</v>
      </c>
      <c r="W2914" s="5">
        <v>2000</v>
      </c>
      <c r="X2914" s="5">
        <f>Table1[[#This Row],[Attendance]]*Table1[[#This Row],[Average Ticket Price]]</f>
        <v>64442000</v>
      </c>
      <c r="Y2914" s="5" t="s">
        <v>683</v>
      </c>
    </row>
    <row r="2915" spans="1:25" x14ac:dyDescent="0.25">
      <c r="A2915" t="s">
        <v>323</v>
      </c>
      <c r="B2915" s="8">
        <v>45583</v>
      </c>
      <c r="C2915">
        <f t="shared" si="45"/>
        <v>2024</v>
      </c>
      <c r="D2915" t="s">
        <v>89</v>
      </c>
      <c r="E2915" t="s">
        <v>23</v>
      </c>
      <c r="F2915" t="s">
        <v>44</v>
      </c>
      <c r="G2915" t="b">
        <v>0</v>
      </c>
      <c r="H2915">
        <v>3</v>
      </c>
      <c r="I2915">
        <v>1</v>
      </c>
      <c r="J2915" t="s">
        <v>25</v>
      </c>
      <c r="K2915" s="5">
        <v>43270</v>
      </c>
      <c r="L2915" t="s">
        <v>310</v>
      </c>
      <c r="M2915" t="s">
        <v>50</v>
      </c>
      <c r="N2915">
        <v>61</v>
      </c>
      <c r="O2915">
        <v>2</v>
      </c>
      <c r="P2915">
        <v>0</v>
      </c>
      <c r="Q2915" t="s">
        <v>81</v>
      </c>
      <c r="R2915" s="5">
        <v>117350</v>
      </c>
      <c r="S2915">
        <v>7.02</v>
      </c>
      <c r="T2915" s="5">
        <v>51014.95</v>
      </c>
      <c r="U2915">
        <v>27</v>
      </c>
      <c r="V2915" t="s">
        <v>29</v>
      </c>
      <c r="W2915" s="5">
        <v>2500</v>
      </c>
      <c r="X2915" s="5">
        <f>Table1[[#This Row],[Attendance]]*Table1[[#This Row],[Average Ticket Price]]</f>
        <v>108175000</v>
      </c>
      <c r="Y2915" s="5" t="s">
        <v>683</v>
      </c>
    </row>
    <row r="2916" spans="1:25" x14ac:dyDescent="0.25">
      <c r="A2916" t="s">
        <v>361</v>
      </c>
      <c r="B2916" s="8">
        <v>45845</v>
      </c>
      <c r="C2916">
        <f t="shared" si="45"/>
        <v>2025</v>
      </c>
      <c r="D2916" t="s">
        <v>22</v>
      </c>
      <c r="E2916" t="s">
        <v>23</v>
      </c>
      <c r="F2916" t="s">
        <v>44</v>
      </c>
      <c r="G2916" t="b">
        <v>0</v>
      </c>
      <c r="H2916">
        <v>3</v>
      </c>
      <c r="I2916">
        <v>2</v>
      </c>
      <c r="J2916" t="s">
        <v>25</v>
      </c>
      <c r="K2916" s="5">
        <v>51098</v>
      </c>
      <c r="L2916" t="s">
        <v>200</v>
      </c>
      <c r="M2916" t="s">
        <v>50</v>
      </c>
      <c r="N2916">
        <v>74</v>
      </c>
      <c r="O2916">
        <v>1</v>
      </c>
      <c r="P2916">
        <v>1</v>
      </c>
      <c r="Q2916" t="s">
        <v>46</v>
      </c>
      <c r="R2916" s="5">
        <v>111080</v>
      </c>
      <c r="S2916">
        <v>8.07</v>
      </c>
      <c r="T2916" s="5">
        <v>23521.61</v>
      </c>
      <c r="U2916">
        <v>30</v>
      </c>
      <c r="V2916" t="s">
        <v>42</v>
      </c>
      <c r="W2916" s="5">
        <v>1000</v>
      </c>
      <c r="X2916" s="5">
        <f>Table1[[#This Row],[Attendance]]*Table1[[#This Row],[Average Ticket Price]]</f>
        <v>51098000</v>
      </c>
      <c r="Y2916" s="5" t="s">
        <v>683</v>
      </c>
    </row>
    <row r="2917" spans="1:25" x14ac:dyDescent="0.25">
      <c r="A2917" t="s">
        <v>562</v>
      </c>
      <c r="B2917" s="8">
        <v>46021</v>
      </c>
      <c r="C2917">
        <f t="shared" si="45"/>
        <v>2025</v>
      </c>
      <c r="D2917" t="s">
        <v>31</v>
      </c>
      <c r="E2917" t="s">
        <v>98</v>
      </c>
      <c r="F2917" t="s">
        <v>44</v>
      </c>
      <c r="G2917" t="b">
        <v>0</v>
      </c>
      <c r="H2917">
        <v>1</v>
      </c>
      <c r="I2917">
        <v>1</v>
      </c>
      <c r="J2917" t="s">
        <v>39</v>
      </c>
      <c r="K2917" s="5">
        <v>48931</v>
      </c>
      <c r="L2917" t="s">
        <v>257</v>
      </c>
      <c r="M2917" t="s">
        <v>50</v>
      </c>
      <c r="N2917">
        <v>54</v>
      </c>
      <c r="O2917">
        <v>0</v>
      </c>
      <c r="P2917">
        <v>0</v>
      </c>
      <c r="Q2917" t="s">
        <v>46</v>
      </c>
      <c r="R2917" s="5">
        <v>118735</v>
      </c>
      <c r="S2917">
        <v>9.02</v>
      </c>
      <c r="T2917" s="5">
        <v>140714.73000000001</v>
      </c>
      <c r="U2917">
        <v>49</v>
      </c>
      <c r="V2917" t="s">
        <v>29</v>
      </c>
      <c r="W2917" s="5">
        <v>1750</v>
      </c>
      <c r="X2917" s="5">
        <f>Table1[[#This Row],[Attendance]]*Table1[[#This Row],[Average Ticket Price]]</f>
        <v>85629250</v>
      </c>
      <c r="Y2917" s="5" t="s">
        <v>683</v>
      </c>
    </row>
    <row r="2918" spans="1:25" x14ac:dyDescent="0.25">
      <c r="A2918" t="s">
        <v>610</v>
      </c>
      <c r="B2918" s="8">
        <v>45977</v>
      </c>
      <c r="C2918">
        <f t="shared" si="45"/>
        <v>2025</v>
      </c>
      <c r="D2918" t="s">
        <v>36</v>
      </c>
      <c r="E2918" t="s">
        <v>32</v>
      </c>
      <c r="F2918" t="s">
        <v>38</v>
      </c>
      <c r="G2918" t="b">
        <v>0</v>
      </c>
      <c r="H2918">
        <v>3</v>
      </c>
      <c r="I2918">
        <v>1</v>
      </c>
      <c r="J2918" t="s">
        <v>25</v>
      </c>
      <c r="K2918" s="5">
        <v>52064</v>
      </c>
      <c r="L2918" t="s">
        <v>157</v>
      </c>
      <c r="M2918" t="s">
        <v>61</v>
      </c>
      <c r="N2918">
        <v>41</v>
      </c>
      <c r="O2918">
        <v>1</v>
      </c>
      <c r="P2918">
        <v>1</v>
      </c>
      <c r="Q2918" t="s">
        <v>62</v>
      </c>
      <c r="R2918" s="5">
        <v>28578</v>
      </c>
      <c r="S2918">
        <v>1.96</v>
      </c>
      <c r="T2918" s="5">
        <v>154911.82999999999</v>
      </c>
      <c r="U2918">
        <v>56</v>
      </c>
      <c r="V2918" t="s">
        <v>42</v>
      </c>
      <c r="W2918" s="5">
        <v>2000</v>
      </c>
      <c r="X2918" s="5">
        <f>Table1[[#This Row],[Attendance]]*Table1[[#This Row],[Average Ticket Price]]</f>
        <v>104128000</v>
      </c>
      <c r="Y2918" s="5" t="s">
        <v>683</v>
      </c>
    </row>
    <row r="2919" spans="1:25" x14ac:dyDescent="0.25">
      <c r="A2919" t="s">
        <v>387</v>
      </c>
      <c r="B2919" s="8">
        <v>45765</v>
      </c>
      <c r="C2919">
        <f t="shared" si="45"/>
        <v>2025</v>
      </c>
      <c r="D2919" t="s">
        <v>36</v>
      </c>
      <c r="E2919" t="s">
        <v>32</v>
      </c>
      <c r="F2919" t="s">
        <v>44</v>
      </c>
      <c r="G2919" t="b">
        <v>1</v>
      </c>
      <c r="H2919">
        <v>4</v>
      </c>
      <c r="I2919">
        <v>2</v>
      </c>
      <c r="J2919" t="s">
        <v>25</v>
      </c>
      <c r="K2919" s="5">
        <v>34341</v>
      </c>
      <c r="L2919" t="s">
        <v>55</v>
      </c>
      <c r="M2919" t="s">
        <v>61</v>
      </c>
      <c r="N2919">
        <v>57</v>
      </c>
      <c r="O2919">
        <v>0</v>
      </c>
      <c r="P2919">
        <v>0</v>
      </c>
      <c r="Q2919" t="s">
        <v>87</v>
      </c>
      <c r="R2919" s="5">
        <v>55900</v>
      </c>
      <c r="S2919">
        <v>3.98</v>
      </c>
      <c r="T2919" s="5">
        <v>24937.63</v>
      </c>
      <c r="U2919">
        <v>43</v>
      </c>
      <c r="V2919" t="s">
        <v>29</v>
      </c>
      <c r="W2919" s="5">
        <v>2250</v>
      </c>
      <c r="X2919" s="5">
        <f>Table1[[#This Row],[Attendance]]*Table1[[#This Row],[Average Ticket Price]]</f>
        <v>77267250</v>
      </c>
      <c r="Y2919" s="5" t="s">
        <v>683</v>
      </c>
    </row>
    <row r="2920" spans="1:25" x14ac:dyDescent="0.25">
      <c r="A2920" t="s">
        <v>193</v>
      </c>
      <c r="B2920" s="8">
        <v>45320</v>
      </c>
      <c r="C2920">
        <f t="shared" si="45"/>
        <v>2024</v>
      </c>
      <c r="D2920" t="s">
        <v>69</v>
      </c>
      <c r="E2920" t="s">
        <v>83</v>
      </c>
      <c r="F2920" t="s">
        <v>44</v>
      </c>
      <c r="G2920" t="b">
        <v>1</v>
      </c>
      <c r="H2920">
        <v>3</v>
      </c>
      <c r="I2920">
        <v>3</v>
      </c>
      <c r="J2920" t="s">
        <v>39</v>
      </c>
      <c r="K2920" s="5">
        <v>47541</v>
      </c>
      <c r="L2920" t="s">
        <v>291</v>
      </c>
      <c r="M2920" t="s">
        <v>50</v>
      </c>
      <c r="N2920">
        <v>53</v>
      </c>
      <c r="O2920">
        <v>2</v>
      </c>
      <c r="P2920">
        <v>0</v>
      </c>
      <c r="Q2920" t="s">
        <v>81</v>
      </c>
      <c r="R2920" s="5">
        <v>91358</v>
      </c>
      <c r="S2920">
        <v>4.05</v>
      </c>
      <c r="T2920" s="5">
        <v>126784.19</v>
      </c>
      <c r="U2920">
        <v>56</v>
      </c>
      <c r="V2920" t="s">
        <v>29</v>
      </c>
      <c r="W2920" s="5">
        <v>1500</v>
      </c>
      <c r="X2920" s="5">
        <f>Table1[[#This Row],[Attendance]]*Table1[[#This Row],[Average Ticket Price]]</f>
        <v>71311500</v>
      </c>
      <c r="Y2920" s="5" t="s">
        <v>683</v>
      </c>
    </row>
    <row r="2921" spans="1:25" x14ac:dyDescent="0.25">
      <c r="A2921" t="s">
        <v>550</v>
      </c>
      <c r="B2921" s="8">
        <v>45484</v>
      </c>
      <c r="C2921">
        <f t="shared" si="45"/>
        <v>2024</v>
      </c>
      <c r="D2921" t="s">
        <v>36</v>
      </c>
      <c r="E2921" t="s">
        <v>98</v>
      </c>
      <c r="F2921" t="s">
        <v>38</v>
      </c>
      <c r="G2921" t="b">
        <v>1</v>
      </c>
      <c r="H2921">
        <v>4</v>
      </c>
      <c r="I2921">
        <v>0</v>
      </c>
      <c r="J2921" t="s">
        <v>25</v>
      </c>
      <c r="K2921" s="5">
        <v>7055</v>
      </c>
      <c r="L2921" t="s">
        <v>155</v>
      </c>
      <c r="M2921" t="s">
        <v>27</v>
      </c>
      <c r="N2921">
        <v>66</v>
      </c>
      <c r="O2921">
        <v>0</v>
      </c>
      <c r="P2921">
        <v>0</v>
      </c>
      <c r="Q2921" t="s">
        <v>28</v>
      </c>
      <c r="R2921" s="5">
        <v>92433</v>
      </c>
      <c r="S2921">
        <v>5.99</v>
      </c>
      <c r="T2921" s="5">
        <v>120478.38</v>
      </c>
      <c r="U2921">
        <v>27</v>
      </c>
      <c r="V2921" t="s">
        <v>29</v>
      </c>
      <c r="W2921" s="5">
        <v>1250</v>
      </c>
      <c r="X2921" s="5">
        <f>Table1[[#This Row],[Attendance]]*Table1[[#This Row],[Average Ticket Price]]</f>
        <v>8818750</v>
      </c>
      <c r="Y2921" s="5" t="s">
        <v>683</v>
      </c>
    </row>
    <row r="2922" spans="1:25" x14ac:dyDescent="0.25">
      <c r="A2922" t="s">
        <v>475</v>
      </c>
      <c r="B2922" s="8">
        <v>45764</v>
      </c>
      <c r="C2922">
        <f t="shared" si="45"/>
        <v>2025</v>
      </c>
      <c r="D2922" t="s">
        <v>89</v>
      </c>
      <c r="E2922" t="s">
        <v>37</v>
      </c>
      <c r="F2922" t="s">
        <v>38</v>
      </c>
      <c r="G2922" t="b">
        <v>0</v>
      </c>
      <c r="H2922">
        <v>3</v>
      </c>
      <c r="I2922">
        <v>3</v>
      </c>
      <c r="J2922" t="s">
        <v>39</v>
      </c>
      <c r="K2922" s="5">
        <v>19769</v>
      </c>
      <c r="L2922" t="s">
        <v>306</v>
      </c>
      <c r="M2922" t="s">
        <v>34</v>
      </c>
      <c r="N2922">
        <v>52</v>
      </c>
      <c r="O2922">
        <v>0</v>
      </c>
      <c r="P2922">
        <v>0</v>
      </c>
      <c r="Q2922" t="s">
        <v>28</v>
      </c>
      <c r="R2922" s="5">
        <v>34360</v>
      </c>
      <c r="S2922">
        <v>6.6</v>
      </c>
      <c r="T2922" s="5">
        <v>154103.79999999999</v>
      </c>
      <c r="U2922">
        <v>21</v>
      </c>
      <c r="V2922" t="s">
        <v>29</v>
      </c>
      <c r="W2922" s="5">
        <v>1250</v>
      </c>
      <c r="X2922" s="5">
        <f>Table1[[#This Row],[Attendance]]*Table1[[#This Row],[Average Ticket Price]]</f>
        <v>24711250</v>
      </c>
      <c r="Y2922" s="5" t="s">
        <v>683</v>
      </c>
    </row>
    <row r="2923" spans="1:25" x14ac:dyDescent="0.25">
      <c r="A2923" t="s">
        <v>368</v>
      </c>
      <c r="B2923" s="8">
        <v>45827</v>
      </c>
      <c r="C2923">
        <f t="shared" si="45"/>
        <v>2025</v>
      </c>
      <c r="D2923" t="s">
        <v>97</v>
      </c>
      <c r="E2923" t="s">
        <v>32</v>
      </c>
      <c r="F2923" t="s">
        <v>38</v>
      </c>
      <c r="G2923" t="b">
        <v>1</v>
      </c>
      <c r="H2923">
        <v>4</v>
      </c>
      <c r="I2923">
        <v>4</v>
      </c>
      <c r="J2923" t="s">
        <v>39</v>
      </c>
      <c r="K2923" s="5">
        <v>27336</v>
      </c>
      <c r="L2923" t="s">
        <v>253</v>
      </c>
      <c r="M2923" t="s">
        <v>27</v>
      </c>
      <c r="N2923">
        <v>60</v>
      </c>
      <c r="O2923">
        <v>1</v>
      </c>
      <c r="P2923">
        <v>0</v>
      </c>
      <c r="Q2923" t="s">
        <v>28</v>
      </c>
      <c r="R2923" s="5">
        <v>25168</v>
      </c>
      <c r="S2923">
        <v>1.7</v>
      </c>
      <c r="T2923" s="5">
        <v>203320.31</v>
      </c>
      <c r="U2923">
        <v>26</v>
      </c>
      <c r="V2923" t="s">
        <v>29</v>
      </c>
      <c r="W2923" s="5">
        <v>2000</v>
      </c>
      <c r="X2923" s="5">
        <f>Table1[[#This Row],[Attendance]]*Table1[[#This Row],[Average Ticket Price]]</f>
        <v>54672000</v>
      </c>
      <c r="Y2923" s="5" t="s">
        <v>683</v>
      </c>
    </row>
    <row r="2924" spans="1:25" x14ac:dyDescent="0.25">
      <c r="A2924" t="s">
        <v>573</v>
      </c>
      <c r="B2924" s="8">
        <v>45827</v>
      </c>
      <c r="C2924">
        <f t="shared" si="45"/>
        <v>2025</v>
      </c>
      <c r="D2924" t="s">
        <v>97</v>
      </c>
      <c r="E2924" t="s">
        <v>72</v>
      </c>
      <c r="F2924" t="s">
        <v>38</v>
      </c>
      <c r="G2924" t="b">
        <v>1</v>
      </c>
      <c r="H2924">
        <v>1</v>
      </c>
      <c r="I2924">
        <v>3</v>
      </c>
      <c r="J2924" t="s">
        <v>54</v>
      </c>
      <c r="K2924" s="5">
        <v>8611</v>
      </c>
      <c r="L2924" t="s">
        <v>172</v>
      </c>
      <c r="M2924" t="s">
        <v>27</v>
      </c>
      <c r="N2924">
        <v>95</v>
      </c>
      <c r="O2924">
        <v>1</v>
      </c>
      <c r="P2924">
        <v>2</v>
      </c>
      <c r="Q2924" t="s">
        <v>87</v>
      </c>
      <c r="R2924" s="5">
        <v>73783</v>
      </c>
      <c r="S2924">
        <v>2.7</v>
      </c>
      <c r="T2924" s="5">
        <v>40274.47</v>
      </c>
      <c r="U2924">
        <v>19</v>
      </c>
      <c r="V2924" t="s">
        <v>42</v>
      </c>
      <c r="W2924" s="5">
        <v>2000</v>
      </c>
      <c r="X2924" s="5">
        <f>Table1[[#This Row],[Attendance]]*Table1[[#This Row],[Average Ticket Price]]</f>
        <v>17222000</v>
      </c>
      <c r="Y2924" s="5" t="s">
        <v>683</v>
      </c>
    </row>
    <row r="2925" spans="1:25" x14ac:dyDescent="0.25">
      <c r="A2925" t="s">
        <v>235</v>
      </c>
      <c r="B2925" s="8">
        <v>45649</v>
      </c>
      <c r="C2925">
        <f t="shared" si="45"/>
        <v>2024</v>
      </c>
      <c r="D2925" t="s">
        <v>22</v>
      </c>
      <c r="E2925" t="s">
        <v>32</v>
      </c>
      <c r="F2925" t="s">
        <v>38</v>
      </c>
      <c r="G2925" t="b">
        <v>0</v>
      </c>
      <c r="H2925">
        <v>3</v>
      </c>
      <c r="I2925">
        <v>1</v>
      </c>
      <c r="J2925" t="s">
        <v>25</v>
      </c>
      <c r="K2925" s="5">
        <v>44203</v>
      </c>
      <c r="L2925" t="s">
        <v>205</v>
      </c>
      <c r="M2925" t="s">
        <v>34</v>
      </c>
      <c r="N2925">
        <v>28</v>
      </c>
      <c r="O2925">
        <v>2</v>
      </c>
      <c r="P2925">
        <v>0</v>
      </c>
      <c r="Q2925" t="s">
        <v>81</v>
      </c>
      <c r="R2925" s="5">
        <v>100922</v>
      </c>
      <c r="S2925">
        <v>3.62</v>
      </c>
      <c r="T2925" s="5">
        <v>182119.93</v>
      </c>
      <c r="U2925">
        <v>26</v>
      </c>
      <c r="V2925" t="s">
        <v>42</v>
      </c>
      <c r="W2925" s="5">
        <v>1000</v>
      </c>
      <c r="X2925" s="5">
        <f>Table1[[#This Row],[Attendance]]*Table1[[#This Row],[Average Ticket Price]]</f>
        <v>44203000</v>
      </c>
      <c r="Y2925" s="5" t="s">
        <v>683</v>
      </c>
    </row>
    <row r="2926" spans="1:25" x14ac:dyDescent="0.25">
      <c r="A2926" t="s">
        <v>477</v>
      </c>
      <c r="B2926" s="8">
        <v>45678</v>
      </c>
      <c r="C2926">
        <f t="shared" si="45"/>
        <v>2025</v>
      </c>
      <c r="D2926" t="s">
        <v>97</v>
      </c>
      <c r="E2926" t="s">
        <v>83</v>
      </c>
      <c r="F2926" t="s">
        <v>44</v>
      </c>
      <c r="G2926" t="b">
        <v>0</v>
      </c>
      <c r="H2926">
        <v>4</v>
      </c>
      <c r="I2926">
        <v>3</v>
      </c>
      <c r="J2926" t="s">
        <v>25</v>
      </c>
      <c r="K2926" s="5">
        <v>11838</v>
      </c>
      <c r="L2926" t="s">
        <v>40</v>
      </c>
      <c r="M2926" t="s">
        <v>34</v>
      </c>
      <c r="N2926">
        <v>43</v>
      </c>
      <c r="O2926">
        <v>0</v>
      </c>
      <c r="P2926">
        <v>1</v>
      </c>
      <c r="Q2926" t="s">
        <v>41</v>
      </c>
      <c r="R2926" s="5">
        <v>49334</v>
      </c>
      <c r="S2926">
        <v>3.19</v>
      </c>
      <c r="T2926" s="5">
        <v>31833.26</v>
      </c>
      <c r="U2926">
        <v>42</v>
      </c>
      <c r="V2926" t="s">
        <v>29</v>
      </c>
      <c r="W2926" s="5">
        <v>1250</v>
      </c>
      <c r="X2926" s="5">
        <f>Table1[[#This Row],[Attendance]]*Table1[[#This Row],[Average Ticket Price]]</f>
        <v>14797500</v>
      </c>
      <c r="Y2926" s="5" t="s">
        <v>683</v>
      </c>
    </row>
    <row r="2927" spans="1:25" x14ac:dyDescent="0.25">
      <c r="A2927" t="s">
        <v>488</v>
      </c>
      <c r="B2927" s="8">
        <v>45854</v>
      </c>
      <c r="C2927">
        <f t="shared" si="45"/>
        <v>2025</v>
      </c>
      <c r="D2927" t="s">
        <v>22</v>
      </c>
      <c r="E2927" t="s">
        <v>83</v>
      </c>
      <c r="F2927" t="s">
        <v>44</v>
      </c>
      <c r="G2927" t="b">
        <v>1</v>
      </c>
      <c r="H2927">
        <v>4</v>
      </c>
      <c r="I2927">
        <v>4</v>
      </c>
      <c r="J2927" t="s">
        <v>39</v>
      </c>
      <c r="K2927" s="5">
        <v>37337</v>
      </c>
      <c r="L2927" t="s">
        <v>166</v>
      </c>
      <c r="M2927" t="s">
        <v>34</v>
      </c>
      <c r="N2927">
        <v>93</v>
      </c>
      <c r="O2927">
        <v>0</v>
      </c>
      <c r="P2927">
        <v>0</v>
      </c>
      <c r="Q2927" t="s">
        <v>51</v>
      </c>
      <c r="R2927" s="5">
        <v>123371</v>
      </c>
      <c r="S2927">
        <v>7.28</v>
      </c>
      <c r="T2927" s="5">
        <v>96050.01</v>
      </c>
      <c r="U2927">
        <v>28</v>
      </c>
      <c r="V2927" t="s">
        <v>29</v>
      </c>
      <c r="W2927" s="5">
        <v>2250</v>
      </c>
      <c r="X2927" s="5">
        <f>Table1[[#This Row],[Attendance]]*Table1[[#This Row],[Average Ticket Price]]</f>
        <v>84008250</v>
      </c>
      <c r="Y2927" s="5" t="s">
        <v>683</v>
      </c>
    </row>
    <row r="2928" spans="1:25" x14ac:dyDescent="0.25">
      <c r="A2928" t="s">
        <v>610</v>
      </c>
      <c r="B2928" s="8">
        <v>45757</v>
      </c>
      <c r="C2928">
        <f t="shared" si="45"/>
        <v>2025</v>
      </c>
      <c r="D2928" t="s">
        <v>53</v>
      </c>
      <c r="E2928" t="s">
        <v>98</v>
      </c>
      <c r="F2928" t="s">
        <v>44</v>
      </c>
      <c r="G2928" t="b">
        <v>1</v>
      </c>
      <c r="H2928">
        <v>5</v>
      </c>
      <c r="I2928">
        <v>1</v>
      </c>
      <c r="J2928" t="s">
        <v>25</v>
      </c>
      <c r="K2928" s="5">
        <v>14512</v>
      </c>
      <c r="L2928" t="s">
        <v>133</v>
      </c>
      <c r="M2928" t="s">
        <v>34</v>
      </c>
      <c r="N2928">
        <v>64</v>
      </c>
      <c r="O2928">
        <v>2</v>
      </c>
      <c r="P2928">
        <v>0</v>
      </c>
      <c r="Q2928" t="s">
        <v>46</v>
      </c>
      <c r="R2928" s="5">
        <v>71506</v>
      </c>
      <c r="S2928">
        <v>3.94</v>
      </c>
      <c r="T2928" s="5">
        <v>205704.01</v>
      </c>
      <c r="U2928">
        <v>24</v>
      </c>
      <c r="V2928" t="s">
        <v>42</v>
      </c>
      <c r="W2928" s="5">
        <v>2000</v>
      </c>
      <c r="X2928" s="5">
        <f>Table1[[#This Row],[Attendance]]*Table1[[#This Row],[Average Ticket Price]]</f>
        <v>29024000</v>
      </c>
      <c r="Y2928" s="5" t="s">
        <v>683</v>
      </c>
    </row>
    <row r="2929" spans="1:25" x14ac:dyDescent="0.25">
      <c r="A2929" t="s">
        <v>599</v>
      </c>
      <c r="B2929" s="8">
        <v>45533</v>
      </c>
      <c r="C2929">
        <f t="shared" si="45"/>
        <v>2024</v>
      </c>
      <c r="D2929" t="s">
        <v>69</v>
      </c>
      <c r="E2929" t="s">
        <v>48</v>
      </c>
      <c r="F2929" t="s">
        <v>38</v>
      </c>
      <c r="G2929" t="b">
        <v>0</v>
      </c>
      <c r="H2929">
        <v>1</v>
      </c>
      <c r="I2929">
        <v>3</v>
      </c>
      <c r="J2929" t="s">
        <v>54</v>
      </c>
      <c r="K2929" s="5">
        <v>17868</v>
      </c>
      <c r="L2929" t="s">
        <v>301</v>
      </c>
      <c r="M2929" t="s">
        <v>61</v>
      </c>
      <c r="N2929">
        <v>95</v>
      </c>
      <c r="O2929">
        <v>1</v>
      </c>
      <c r="P2929">
        <v>1</v>
      </c>
      <c r="Q2929" t="s">
        <v>62</v>
      </c>
      <c r="R2929" s="5">
        <v>85223</v>
      </c>
      <c r="S2929">
        <v>1.87</v>
      </c>
      <c r="T2929" s="5">
        <v>221812.18</v>
      </c>
      <c r="U2929">
        <v>36</v>
      </c>
      <c r="V2929" t="s">
        <v>29</v>
      </c>
      <c r="W2929" s="5">
        <v>3000</v>
      </c>
      <c r="X2929" s="5">
        <f>Table1[[#This Row],[Attendance]]*Table1[[#This Row],[Average Ticket Price]]</f>
        <v>53604000</v>
      </c>
      <c r="Y2929" s="5" t="s">
        <v>683</v>
      </c>
    </row>
    <row r="2930" spans="1:25" x14ac:dyDescent="0.25">
      <c r="A2930" t="s">
        <v>488</v>
      </c>
      <c r="B2930" s="8">
        <v>45407</v>
      </c>
      <c r="C2930">
        <f t="shared" si="45"/>
        <v>2024</v>
      </c>
      <c r="D2930" t="s">
        <v>89</v>
      </c>
      <c r="E2930" t="s">
        <v>37</v>
      </c>
      <c r="F2930" t="s">
        <v>44</v>
      </c>
      <c r="G2930" t="b">
        <v>0</v>
      </c>
      <c r="H2930">
        <v>5</v>
      </c>
      <c r="I2930">
        <v>4</v>
      </c>
      <c r="J2930" t="s">
        <v>25</v>
      </c>
      <c r="K2930" s="5">
        <v>50909</v>
      </c>
      <c r="L2930" t="s">
        <v>57</v>
      </c>
      <c r="M2930" t="s">
        <v>27</v>
      </c>
      <c r="N2930">
        <v>12</v>
      </c>
      <c r="O2930">
        <v>0</v>
      </c>
      <c r="P2930">
        <v>1</v>
      </c>
      <c r="Q2930" t="s">
        <v>28</v>
      </c>
      <c r="R2930" s="5">
        <v>52811</v>
      </c>
      <c r="S2930">
        <v>6.37</v>
      </c>
      <c r="T2930" s="5">
        <v>126328.21</v>
      </c>
      <c r="U2930">
        <v>24</v>
      </c>
      <c r="V2930" t="s">
        <v>42</v>
      </c>
      <c r="W2930" s="5">
        <v>2000</v>
      </c>
      <c r="X2930" s="5">
        <f>Table1[[#This Row],[Attendance]]*Table1[[#This Row],[Average Ticket Price]]</f>
        <v>101818000</v>
      </c>
      <c r="Y2930" s="5" t="s">
        <v>683</v>
      </c>
    </row>
    <row r="2931" spans="1:25" x14ac:dyDescent="0.25">
      <c r="A2931" t="s">
        <v>303</v>
      </c>
      <c r="B2931" s="8">
        <v>45731</v>
      </c>
      <c r="C2931">
        <f t="shared" si="45"/>
        <v>2025</v>
      </c>
      <c r="D2931" t="s">
        <v>69</v>
      </c>
      <c r="E2931" t="s">
        <v>23</v>
      </c>
      <c r="F2931" t="s">
        <v>24</v>
      </c>
      <c r="G2931" t="b">
        <v>1</v>
      </c>
      <c r="H2931">
        <v>2</v>
      </c>
      <c r="I2931">
        <v>3</v>
      </c>
      <c r="J2931" t="s">
        <v>54</v>
      </c>
      <c r="K2931" s="5">
        <v>18114</v>
      </c>
      <c r="L2931" t="s">
        <v>111</v>
      </c>
      <c r="M2931" t="s">
        <v>34</v>
      </c>
      <c r="N2931">
        <v>14</v>
      </c>
      <c r="O2931">
        <v>2</v>
      </c>
      <c r="P2931">
        <v>1</v>
      </c>
      <c r="Q2931" t="s">
        <v>81</v>
      </c>
      <c r="R2931" s="5">
        <v>63555</v>
      </c>
      <c r="S2931">
        <v>8.85</v>
      </c>
      <c r="T2931" s="5">
        <v>61070.64</v>
      </c>
      <c r="U2931">
        <v>64</v>
      </c>
      <c r="V2931" t="s">
        <v>29</v>
      </c>
      <c r="W2931" s="5">
        <v>1500</v>
      </c>
      <c r="X2931" s="5">
        <f>Table1[[#This Row],[Attendance]]*Table1[[#This Row],[Average Ticket Price]]</f>
        <v>27171000</v>
      </c>
      <c r="Y2931" s="5" t="s">
        <v>683</v>
      </c>
    </row>
    <row r="2932" spans="1:25" x14ac:dyDescent="0.25">
      <c r="A2932" t="s">
        <v>92</v>
      </c>
      <c r="B2932" s="8">
        <v>45314</v>
      </c>
      <c r="C2932">
        <f t="shared" si="45"/>
        <v>2024</v>
      </c>
      <c r="D2932" t="s">
        <v>97</v>
      </c>
      <c r="E2932" t="s">
        <v>83</v>
      </c>
      <c r="F2932" t="s">
        <v>24</v>
      </c>
      <c r="G2932" t="b">
        <v>1</v>
      </c>
      <c r="H2932">
        <v>2</v>
      </c>
      <c r="I2932">
        <v>1</v>
      </c>
      <c r="J2932" t="s">
        <v>25</v>
      </c>
      <c r="K2932" s="5">
        <v>26813</v>
      </c>
      <c r="L2932" t="s">
        <v>341</v>
      </c>
      <c r="M2932" t="s">
        <v>27</v>
      </c>
      <c r="N2932">
        <v>27</v>
      </c>
      <c r="O2932">
        <v>0</v>
      </c>
      <c r="P2932">
        <v>0</v>
      </c>
      <c r="Q2932" t="s">
        <v>87</v>
      </c>
      <c r="R2932" s="5">
        <v>54875</v>
      </c>
      <c r="S2932">
        <v>1.9</v>
      </c>
      <c r="T2932" s="5">
        <v>242745.53</v>
      </c>
      <c r="U2932">
        <v>22</v>
      </c>
      <c r="V2932" t="s">
        <v>29</v>
      </c>
      <c r="W2932" s="5">
        <v>1750</v>
      </c>
      <c r="X2932" s="5">
        <f>Table1[[#This Row],[Attendance]]*Table1[[#This Row],[Average Ticket Price]]</f>
        <v>46922750</v>
      </c>
      <c r="Y2932" s="5" t="s">
        <v>683</v>
      </c>
    </row>
    <row r="2933" spans="1:25" x14ac:dyDescent="0.25">
      <c r="A2933" t="s">
        <v>171</v>
      </c>
      <c r="B2933" s="8">
        <v>45519</v>
      </c>
      <c r="C2933">
        <f t="shared" si="45"/>
        <v>2024</v>
      </c>
      <c r="D2933" t="s">
        <v>22</v>
      </c>
      <c r="E2933" t="s">
        <v>72</v>
      </c>
      <c r="F2933" t="s">
        <v>38</v>
      </c>
      <c r="G2933" t="b">
        <v>0</v>
      </c>
      <c r="H2933">
        <v>1</v>
      </c>
      <c r="I2933">
        <v>3</v>
      </c>
      <c r="J2933" t="s">
        <v>54</v>
      </c>
      <c r="K2933" s="5">
        <v>26311</v>
      </c>
      <c r="L2933" t="s">
        <v>109</v>
      </c>
      <c r="M2933" t="s">
        <v>61</v>
      </c>
      <c r="N2933">
        <v>83</v>
      </c>
      <c r="O2933">
        <v>1</v>
      </c>
      <c r="P2933">
        <v>0</v>
      </c>
      <c r="Q2933" t="s">
        <v>28</v>
      </c>
      <c r="R2933" s="5">
        <v>75188</v>
      </c>
      <c r="S2933">
        <v>5.51</v>
      </c>
      <c r="T2933" s="5">
        <v>192398.88</v>
      </c>
      <c r="U2933">
        <v>26</v>
      </c>
      <c r="V2933" t="s">
        <v>29</v>
      </c>
      <c r="W2933" s="5">
        <v>1750</v>
      </c>
      <c r="X2933" s="5">
        <f>Table1[[#This Row],[Attendance]]*Table1[[#This Row],[Average Ticket Price]]</f>
        <v>46044250</v>
      </c>
      <c r="Y2933" s="5" t="s">
        <v>683</v>
      </c>
    </row>
    <row r="2934" spans="1:25" x14ac:dyDescent="0.25">
      <c r="A2934" t="s">
        <v>450</v>
      </c>
      <c r="B2934" s="8">
        <v>45357</v>
      </c>
      <c r="C2934">
        <f t="shared" si="45"/>
        <v>2024</v>
      </c>
      <c r="D2934" t="s">
        <v>36</v>
      </c>
      <c r="E2934" t="s">
        <v>72</v>
      </c>
      <c r="F2934" t="s">
        <v>24</v>
      </c>
      <c r="G2934" t="b">
        <v>0</v>
      </c>
      <c r="H2934">
        <v>3</v>
      </c>
      <c r="I2934">
        <v>0</v>
      </c>
      <c r="J2934" t="s">
        <v>25</v>
      </c>
      <c r="K2934" s="5">
        <v>43105</v>
      </c>
      <c r="L2934" t="s">
        <v>296</v>
      </c>
      <c r="M2934" t="s">
        <v>50</v>
      </c>
      <c r="N2934">
        <v>40</v>
      </c>
      <c r="O2934">
        <v>0</v>
      </c>
      <c r="P2934">
        <v>2</v>
      </c>
      <c r="Q2934" t="s">
        <v>87</v>
      </c>
      <c r="R2934" s="5">
        <v>134683</v>
      </c>
      <c r="S2934">
        <v>9.39</v>
      </c>
      <c r="T2934" s="5">
        <v>129654.7</v>
      </c>
      <c r="U2934">
        <v>38</v>
      </c>
      <c r="V2934" t="s">
        <v>42</v>
      </c>
      <c r="W2934" s="5">
        <v>750</v>
      </c>
      <c r="X2934" s="5">
        <f>Table1[[#This Row],[Attendance]]*Table1[[#This Row],[Average Ticket Price]]</f>
        <v>32328750</v>
      </c>
      <c r="Y2934" s="5" t="s">
        <v>683</v>
      </c>
    </row>
    <row r="2935" spans="1:25" x14ac:dyDescent="0.25">
      <c r="A2935" t="s">
        <v>606</v>
      </c>
      <c r="B2935" s="8">
        <v>45908</v>
      </c>
      <c r="C2935">
        <f t="shared" si="45"/>
        <v>2025</v>
      </c>
      <c r="D2935" t="s">
        <v>69</v>
      </c>
      <c r="E2935" t="s">
        <v>98</v>
      </c>
      <c r="F2935" t="s">
        <v>44</v>
      </c>
      <c r="G2935" t="b">
        <v>0</v>
      </c>
      <c r="H2935">
        <v>2</v>
      </c>
      <c r="I2935">
        <v>3</v>
      </c>
      <c r="J2935" t="s">
        <v>54</v>
      </c>
      <c r="K2935" s="5">
        <v>13910</v>
      </c>
      <c r="L2935" t="s">
        <v>145</v>
      </c>
      <c r="M2935" t="s">
        <v>61</v>
      </c>
      <c r="N2935">
        <v>89</v>
      </c>
      <c r="O2935">
        <v>2</v>
      </c>
      <c r="P2935">
        <v>0</v>
      </c>
      <c r="Q2935" t="s">
        <v>51</v>
      </c>
      <c r="R2935" s="5">
        <v>29061</v>
      </c>
      <c r="S2935">
        <v>4.37</v>
      </c>
      <c r="T2935" s="5">
        <v>103040.2</v>
      </c>
      <c r="U2935">
        <v>28</v>
      </c>
      <c r="V2935" t="s">
        <v>29</v>
      </c>
      <c r="W2935" s="5">
        <v>1500</v>
      </c>
      <c r="X2935" s="5">
        <f>Table1[[#This Row],[Attendance]]*Table1[[#This Row],[Average Ticket Price]]</f>
        <v>20865000</v>
      </c>
      <c r="Y2935" s="5" t="s">
        <v>683</v>
      </c>
    </row>
    <row r="2936" spans="1:25" x14ac:dyDescent="0.25">
      <c r="A2936" t="s">
        <v>236</v>
      </c>
      <c r="B2936" s="8">
        <v>45710</v>
      </c>
      <c r="C2936">
        <f t="shared" si="45"/>
        <v>2025</v>
      </c>
      <c r="D2936" t="s">
        <v>77</v>
      </c>
      <c r="E2936" t="s">
        <v>37</v>
      </c>
      <c r="F2936" t="s">
        <v>38</v>
      </c>
      <c r="G2936" t="b">
        <v>1</v>
      </c>
      <c r="H2936">
        <v>3</v>
      </c>
      <c r="I2936">
        <v>4</v>
      </c>
      <c r="J2936" t="s">
        <v>54</v>
      </c>
      <c r="K2936" s="5">
        <v>47887</v>
      </c>
      <c r="L2936" t="s">
        <v>109</v>
      </c>
      <c r="M2936" t="s">
        <v>34</v>
      </c>
      <c r="N2936">
        <v>62</v>
      </c>
      <c r="O2936">
        <v>0</v>
      </c>
      <c r="P2936">
        <v>0</v>
      </c>
      <c r="Q2936" t="s">
        <v>46</v>
      </c>
      <c r="R2936" s="5">
        <v>130284</v>
      </c>
      <c r="S2936">
        <v>2.1800000000000002</v>
      </c>
      <c r="T2936" s="5">
        <v>136303.51</v>
      </c>
      <c r="U2936">
        <v>20</v>
      </c>
      <c r="V2936" t="s">
        <v>29</v>
      </c>
      <c r="W2936" s="5">
        <v>1750</v>
      </c>
      <c r="X2936" s="5">
        <f>Table1[[#This Row],[Attendance]]*Table1[[#This Row],[Average Ticket Price]]</f>
        <v>83802250</v>
      </c>
      <c r="Y2936" s="5" t="s">
        <v>683</v>
      </c>
    </row>
    <row r="2937" spans="1:25" x14ac:dyDescent="0.25">
      <c r="A2937" t="s">
        <v>485</v>
      </c>
      <c r="B2937" s="8">
        <v>45855</v>
      </c>
      <c r="C2937">
        <f t="shared" si="45"/>
        <v>2025</v>
      </c>
      <c r="D2937" t="s">
        <v>53</v>
      </c>
      <c r="E2937" t="s">
        <v>37</v>
      </c>
      <c r="F2937" t="s">
        <v>44</v>
      </c>
      <c r="G2937" t="b">
        <v>0</v>
      </c>
      <c r="H2937">
        <v>3</v>
      </c>
      <c r="I2937">
        <v>0</v>
      </c>
      <c r="J2937" t="s">
        <v>25</v>
      </c>
      <c r="K2937" s="5">
        <v>30335</v>
      </c>
      <c r="L2937" t="s">
        <v>103</v>
      </c>
      <c r="M2937" t="s">
        <v>27</v>
      </c>
      <c r="N2937">
        <v>51</v>
      </c>
      <c r="O2937">
        <v>0</v>
      </c>
      <c r="P2937">
        <v>1</v>
      </c>
      <c r="Q2937" t="s">
        <v>28</v>
      </c>
      <c r="R2937" s="5">
        <v>16014</v>
      </c>
      <c r="S2937">
        <v>3.45</v>
      </c>
      <c r="T2937" s="5">
        <v>113882.69</v>
      </c>
      <c r="U2937">
        <v>28</v>
      </c>
      <c r="V2937" t="s">
        <v>29</v>
      </c>
      <c r="W2937" s="5">
        <v>1000</v>
      </c>
      <c r="X2937" s="5">
        <f>Table1[[#This Row],[Attendance]]*Table1[[#This Row],[Average Ticket Price]]</f>
        <v>30335000</v>
      </c>
      <c r="Y2937" s="5" t="s">
        <v>683</v>
      </c>
    </row>
    <row r="2938" spans="1:25" x14ac:dyDescent="0.25">
      <c r="A2938" t="s">
        <v>589</v>
      </c>
      <c r="B2938" s="8">
        <v>45696</v>
      </c>
      <c r="C2938">
        <f t="shared" si="45"/>
        <v>2025</v>
      </c>
      <c r="D2938" t="s">
        <v>69</v>
      </c>
      <c r="E2938" t="s">
        <v>98</v>
      </c>
      <c r="F2938" t="s">
        <v>38</v>
      </c>
      <c r="G2938" t="b">
        <v>1</v>
      </c>
      <c r="H2938">
        <v>4</v>
      </c>
      <c r="I2938">
        <v>2</v>
      </c>
      <c r="J2938" t="s">
        <v>25</v>
      </c>
      <c r="K2938" s="5">
        <v>21162</v>
      </c>
      <c r="L2938" t="s">
        <v>60</v>
      </c>
      <c r="M2938" t="s">
        <v>61</v>
      </c>
      <c r="N2938">
        <v>82</v>
      </c>
      <c r="O2938">
        <v>0</v>
      </c>
      <c r="P2938">
        <v>0</v>
      </c>
      <c r="Q2938" t="s">
        <v>28</v>
      </c>
      <c r="R2938" s="5">
        <v>130212</v>
      </c>
      <c r="S2938">
        <v>2.61</v>
      </c>
      <c r="T2938" s="5">
        <v>67437.67</v>
      </c>
      <c r="U2938">
        <v>45</v>
      </c>
      <c r="V2938" t="s">
        <v>42</v>
      </c>
      <c r="W2938" s="5">
        <v>2000</v>
      </c>
      <c r="X2938" s="5">
        <f>Table1[[#This Row],[Attendance]]*Table1[[#This Row],[Average Ticket Price]]</f>
        <v>42324000</v>
      </c>
      <c r="Y2938" s="5" t="s">
        <v>683</v>
      </c>
    </row>
    <row r="2939" spans="1:25" x14ac:dyDescent="0.25">
      <c r="A2939" t="s">
        <v>619</v>
      </c>
      <c r="B2939" s="8">
        <v>45434</v>
      </c>
      <c r="C2939">
        <f t="shared" si="45"/>
        <v>2024</v>
      </c>
      <c r="D2939" t="s">
        <v>97</v>
      </c>
      <c r="E2939" t="s">
        <v>72</v>
      </c>
      <c r="F2939" t="s">
        <v>24</v>
      </c>
      <c r="G2939" t="b">
        <v>0</v>
      </c>
      <c r="H2939">
        <v>2</v>
      </c>
      <c r="I2939">
        <v>1</v>
      </c>
      <c r="J2939" t="s">
        <v>25</v>
      </c>
      <c r="K2939" s="5">
        <v>47940</v>
      </c>
      <c r="L2939" t="s">
        <v>121</v>
      </c>
      <c r="M2939" t="s">
        <v>27</v>
      </c>
      <c r="N2939">
        <v>71</v>
      </c>
      <c r="O2939">
        <v>0</v>
      </c>
      <c r="P2939">
        <v>0</v>
      </c>
      <c r="Q2939" t="s">
        <v>81</v>
      </c>
      <c r="R2939" s="5">
        <v>8571</v>
      </c>
      <c r="S2939">
        <v>6.24</v>
      </c>
      <c r="T2939" s="5">
        <v>74588.28</v>
      </c>
      <c r="U2939">
        <v>45</v>
      </c>
      <c r="V2939" t="s">
        <v>42</v>
      </c>
      <c r="W2939" s="5">
        <v>1750</v>
      </c>
      <c r="X2939" s="5">
        <f>Table1[[#This Row],[Attendance]]*Table1[[#This Row],[Average Ticket Price]]</f>
        <v>83895000</v>
      </c>
      <c r="Y2939" s="5" t="s">
        <v>683</v>
      </c>
    </row>
    <row r="2940" spans="1:25" x14ac:dyDescent="0.25">
      <c r="A2940" t="s">
        <v>58</v>
      </c>
      <c r="B2940" s="8">
        <v>45775</v>
      </c>
      <c r="C2940">
        <f t="shared" si="45"/>
        <v>2025</v>
      </c>
      <c r="D2940" t="s">
        <v>77</v>
      </c>
      <c r="E2940" t="s">
        <v>98</v>
      </c>
      <c r="F2940" t="s">
        <v>24</v>
      </c>
      <c r="G2940" t="b">
        <v>0</v>
      </c>
      <c r="H2940">
        <v>4</v>
      </c>
      <c r="I2940">
        <v>4</v>
      </c>
      <c r="J2940" t="s">
        <v>39</v>
      </c>
      <c r="K2940" s="5">
        <v>10374</v>
      </c>
      <c r="L2940" t="s">
        <v>70</v>
      </c>
      <c r="M2940" t="s">
        <v>34</v>
      </c>
      <c r="N2940">
        <v>71</v>
      </c>
      <c r="O2940">
        <v>0</v>
      </c>
      <c r="P2940">
        <v>0</v>
      </c>
      <c r="Q2940" t="s">
        <v>41</v>
      </c>
      <c r="R2940" s="5">
        <v>89692</v>
      </c>
      <c r="S2940">
        <v>7.12</v>
      </c>
      <c r="T2940" s="5">
        <v>170657.19</v>
      </c>
      <c r="U2940">
        <v>25</v>
      </c>
      <c r="V2940" t="s">
        <v>29</v>
      </c>
      <c r="W2940" s="5">
        <v>2500</v>
      </c>
      <c r="X2940" s="5">
        <f>Table1[[#This Row],[Attendance]]*Table1[[#This Row],[Average Ticket Price]]</f>
        <v>25935000</v>
      </c>
      <c r="Y2940" s="5" t="s">
        <v>683</v>
      </c>
    </row>
    <row r="2941" spans="1:25" x14ac:dyDescent="0.25">
      <c r="A2941" t="s">
        <v>394</v>
      </c>
      <c r="B2941" s="8">
        <v>45747</v>
      </c>
      <c r="C2941">
        <f t="shared" si="45"/>
        <v>2025</v>
      </c>
      <c r="D2941" t="s">
        <v>77</v>
      </c>
      <c r="E2941" t="s">
        <v>98</v>
      </c>
      <c r="F2941" t="s">
        <v>44</v>
      </c>
      <c r="G2941" t="b">
        <v>1</v>
      </c>
      <c r="H2941">
        <v>4</v>
      </c>
      <c r="I2941">
        <v>4</v>
      </c>
      <c r="J2941" t="s">
        <v>39</v>
      </c>
      <c r="K2941" s="5">
        <v>10313</v>
      </c>
      <c r="L2941" t="s">
        <v>362</v>
      </c>
      <c r="M2941" t="s">
        <v>27</v>
      </c>
      <c r="N2941">
        <v>83</v>
      </c>
      <c r="O2941">
        <v>0</v>
      </c>
      <c r="P2941">
        <v>2</v>
      </c>
      <c r="Q2941" t="s">
        <v>87</v>
      </c>
      <c r="R2941" s="5">
        <v>9964</v>
      </c>
      <c r="S2941">
        <v>8.0299999999999994</v>
      </c>
      <c r="T2941" s="5">
        <v>211506.34</v>
      </c>
      <c r="U2941">
        <v>35</v>
      </c>
      <c r="V2941" t="s">
        <v>42</v>
      </c>
      <c r="W2941" s="5">
        <v>500</v>
      </c>
      <c r="X2941" s="5">
        <f>Table1[[#This Row],[Attendance]]*Table1[[#This Row],[Average Ticket Price]]</f>
        <v>5156500</v>
      </c>
      <c r="Y2941" s="5" t="s">
        <v>683</v>
      </c>
    </row>
    <row r="2942" spans="1:25" x14ac:dyDescent="0.25">
      <c r="A2942" t="s">
        <v>92</v>
      </c>
      <c r="B2942" s="8">
        <v>45714</v>
      </c>
      <c r="C2942">
        <f t="shared" si="45"/>
        <v>2025</v>
      </c>
      <c r="D2942" t="s">
        <v>53</v>
      </c>
      <c r="E2942" t="s">
        <v>72</v>
      </c>
      <c r="F2942" t="s">
        <v>44</v>
      </c>
      <c r="G2942" t="b">
        <v>0</v>
      </c>
      <c r="H2942">
        <v>0</v>
      </c>
      <c r="I2942">
        <v>3</v>
      </c>
      <c r="J2942" t="s">
        <v>54</v>
      </c>
      <c r="K2942" s="5">
        <v>25028</v>
      </c>
      <c r="L2942" t="s">
        <v>155</v>
      </c>
      <c r="M2942" t="s">
        <v>27</v>
      </c>
      <c r="N2942">
        <v>27</v>
      </c>
      <c r="O2942">
        <v>0</v>
      </c>
      <c r="P2942">
        <v>1</v>
      </c>
      <c r="Q2942" t="s">
        <v>62</v>
      </c>
      <c r="R2942" s="5">
        <v>52953</v>
      </c>
      <c r="S2942">
        <v>7.85</v>
      </c>
      <c r="T2942" s="5">
        <v>35111.440000000002</v>
      </c>
      <c r="U2942">
        <v>53</v>
      </c>
      <c r="V2942" t="s">
        <v>42</v>
      </c>
      <c r="W2942" s="5">
        <v>1250</v>
      </c>
      <c r="X2942" s="5">
        <f>Table1[[#This Row],[Attendance]]*Table1[[#This Row],[Average Ticket Price]]</f>
        <v>31285000</v>
      </c>
      <c r="Y2942" s="5" t="s">
        <v>683</v>
      </c>
    </row>
    <row r="2943" spans="1:25" x14ac:dyDescent="0.25">
      <c r="A2943" t="s">
        <v>282</v>
      </c>
      <c r="B2943" s="8">
        <v>45749</v>
      </c>
      <c r="C2943">
        <f t="shared" si="45"/>
        <v>2025</v>
      </c>
      <c r="D2943" t="s">
        <v>69</v>
      </c>
      <c r="E2943" t="s">
        <v>32</v>
      </c>
      <c r="F2943" t="s">
        <v>44</v>
      </c>
      <c r="G2943" t="b">
        <v>1</v>
      </c>
      <c r="H2943">
        <v>3</v>
      </c>
      <c r="I2943">
        <v>4</v>
      </c>
      <c r="J2943" t="s">
        <v>54</v>
      </c>
      <c r="K2943" s="5">
        <v>42187</v>
      </c>
      <c r="L2943" t="s">
        <v>109</v>
      </c>
      <c r="M2943" t="s">
        <v>34</v>
      </c>
      <c r="N2943">
        <v>40</v>
      </c>
      <c r="O2943">
        <v>1</v>
      </c>
      <c r="P2943">
        <v>0</v>
      </c>
      <c r="Q2943" t="s">
        <v>46</v>
      </c>
      <c r="R2943" s="5">
        <v>141898</v>
      </c>
      <c r="S2943">
        <v>7.09</v>
      </c>
      <c r="T2943" s="5">
        <v>226958.18</v>
      </c>
      <c r="U2943">
        <v>50</v>
      </c>
      <c r="V2943" t="s">
        <v>29</v>
      </c>
      <c r="W2943" s="5">
        <v>1750</v>
      </c>
      <c r="X2943" s="5">
        <f>Table1[[#This Row],[Attendance]]*Table1[[#This Row],[Average Ticket Price]]</f>
        <v>73827250</v>
      </c>
      <c r="Y2943" s="5" t="s">
        <v>683</v>
      </c>
    </row>
    <row r="2944" spans="1:25" x14ac:dyDescent="0.25">
      <c r="A2944" t="s">
        <v>193</v>
      </c>
      <c r="B2944" s="8">
        <v>45562</v>
      </c>
      <c r="C2944">
        <f t="shared" si="45"/>
        <v>2024</v>
      </c>
      <c r="D2944" t="s">
        <v>31</v>
      </c>
      <c r="E2944" t="s">
        <v>32</v>
      </c>
      <c r="F2944" t="s">
        <v>44</v>
      </c>
      <c r="G2944" t="b">
        <v>1</v>
      </c>
      <c r="H2944">
        <v>2</v>
      </c>
      <c r="I2944">
        <v>4</v>
      </c>
      <c r="J2944" t="s">
        <v>54</v>
      </c>
      <c r="K2944" s="5">
        <v>45385</v>
      </c>
      <c r="L2944" t="s">
        <v>64</v>
      </c>
      <c r="M2944" t="s">
        <v>61</v>
      </c>
      <c r="N2944">
        <v>53</v>
      </c>
      <c r="O2944">
        <v>2</v>
      </c>
      <c r="P2944">
        <v>1</v>
      </c>
      <c r="Q2944" t="s">
        <v>81</v>
      </c>
      <c r="R2944" s="5">
        <v>111511</v>
      </c>
      <c r="S2944">
        <v>3.86</v>
      </c>
      <c r="T2944" s="5">
        <v>143030.17000000001</v>
      </c>
      <c r="U2944">
        <v>38</v>
      </c>
      <c r="V2944" t="s">
        <v>29</v>
      </c>
      <c r="W2944" s="5">
        <v>1250</v>
      </c>
      <c r="X2944" s="5">
        <f>Table1[[#This Row],[Attendance]]*Table1[[#This Row],[Average Ticket Price]]</f>
        <v>56731250</v>
      </c>
      <c r="Y2944" s="5" t="s">
        <v>683</v>
      </c>
    </row>
    <row r="2945" spans="1:25" x14ac:dyDescent="0.25">
      <c r="A2945" t="s">
        <v>435</v>
      </c>
      <c r="B2945" s="8">
        <v>45854</v>
      </c>
      <c r="C2945">
        <f t="shared" si="45"/>
        <v>2025</v>
      </c>
      <c r="D2945" t="s">
        <v>69</v>
      </c>
      <c r="E2945" t="s">
        <v>66</v>
      </c>
      <c r="F2945" t="s">
        <v>44</v>
      </c>
      <c r="G2945" t="b">
        <v>1</v>
      </c>
      <c r="H2945">
        <v>1</v>
      </c>
      <c r="I2945">
        <v>2</v>
      </c>
      <c r="J2945" t="s">
        <v>54</v>
      </c>
      <c r="K2945" s="5">
        <v>17137</v>
      </c>
      <c r="L2945" t="s">
        <v>215</v>
      </c>
      <c r="M2945" t="s">
        <v>61</v>
      </c>
      <c r="N2945">
        <v>25</v>
      </c>
      <c r="O2945">
        <v>2</v>
      </c>
      <c r="P2945">
        <v>0</v>
      </c>
      <c r="Q2945" t="s">
        <v>46</v>
      </c>
      <c r="R2945" s="5">
        <v>40144</v>
      </c>
      <c r="S2945">
        <v>2.5499999999999998</v>
      </c>
      <c r="T2945" s="5">
        <v>141311.81</v>
      </c>
      <c r="U2945">
        <v>20</v>
      </c>
      <c r="V2945" t="s">
        <v>42</v>
      </c>
      <c r="W2945" s="5">
        <v>2000</v>
      </c>
      <c r="X2945" s="5">
        <f>Table1[[#This Row],[Attendance]]*Table1[[#This Row],[Average Ticket Price]]</f>
        <v>34274000</v>
      </c>
      <c r="Y2945" s="5" t="s">
        <v>683</v>
      </c>
    </row>
    <row r="2946" spans="1:25" x14ac:dyDescent="0.25">
      <c r="A2946" t="s">
        <v>442</v>
      </c>
      <c r="B2946" s="8">
        <v>45394</v>
      </c>
      <c r="C2946">
        <f t="shared" si="45"/>
        <v>2024</v>
      </c>
      <c r="D2946" t="s">
        <v>53</v>
      </c>
      <c r="E2946" t="s">
        <v>23</v>
      </c>
      <c r="F2946" t="s">
        <v>44</v>
      </c>
      <c r="G2946" t="b">
        <v>1</v>
      </c>
      <c r="H2946">
        <v>4</v>
      </c>
      <c r="I2946">
        <v>1</v>
      </c>
      <c r="J2946" t="s">
        <v>25</v>
      </c>
      <c r="K2946" s="5">
        <v>8912</v>
      </c>
      <c r="L2946" t="s">
        <v>383</v>
      </c>
      <c r="M2946" t="s">
        <v>61</v>
      </c>
      <c r="N2946">
        <v>67</v>
      </c>
      <c r="O2946">
        <v>1</v>
      </c>
      <c r="P2946">
        <v>1</v>
      </c>
      <c r="Q2946" t="s">
        <v>87</v>
      </c>
      <c r="R2946" s="5">
        <v>24076</v>
      </c>
      <c r="S2946">
        <v>3.52</v>
      </c>
      <c r="T2946" s="5">
        <v>47977.67</v>
      </c>
      <c r="U2946">
        <v>25</v>
      </c>
      <c r="V2946" t="s">
        <v>29</v>
      </c>
      <c r="W2946" s="5">
        <v>2000</v>
      </c>
      <c r="X2946" s="5">
        <f>Table1[[#This Row],[Attendance]]*Table1[[#This Row],[Average Ticket Price]]</f>
        <v>17824000</v>
      </c>
      <c r="Y2946" s="5" t="s">
        <v>683</v>
      </c>
    </row>
    <row r="2947" spans="1:25" x14ac:dyDescent="0.25">
      <c r="A2947" t="s">
        <v>437</v>
      </c>
      <c r="B2947" s="8">
        <v>45825</v>
      </c>
      <c r="C2947">
        <f t="shared" ref="C2947:C3010" si="46">YEAR(B2947)</f>
        <v>2025</v>
      </c>
      <c r="D2947" t="s">
        <v>31</v>
      </c>
      <c r="E2947" t="s">
        <v>72</v>
      </c>
      <c r="F2947" t="s">
        <v>38</v>
      </c>
      <c r="G2947" t="b">
        <v>1</v>
      </c>
      <c r="H2947">
        <v>5</v>
      </c>
      <c r="I2947">
        <v>1</v>
      </c>
      <c r="J2947" t="s">
        <v>25</v>
      </c>
      <c r="K2947" s="5">
        <v>28136</v>
      </c>
      <c r="L2947" t="s">
        <v>126</v>
      </c>
      <c r="M2947" t="s">
        <v>34</v>
      </c>
      <c r="N2947">
        <v>61</v>
      </c>
      <c r="O2947">
        <v>2</v>
      </c>
      <c r="P2947">
        <v>0</v>
      </c>
      <c r="Q2947" t="s">
        <v>81</v>
      </c>
      <c r="R2947" s="5">
        <v>135060</v>
      </c>
      <c r="S2947">
        <v>2.29</v>
      </c>
      <c r="T2947" s="5">
        <v>241388.48</v>
      </c>
      <c r="U2947">
        <v>34</v>
      </c>
      <c r="V2947" t="s">
        <v>29</v>
      </c>
      <c r="W2947" s="5">
        <v>750</v>
      </c>
      <c r="X2947" s="5">
        <f>Table1[[#This Row],[Attendance]]*Table1[[#This Row],[Average Ticket Price]]</f>
        <v>21102000</v>
      </c>
      <c r="Y2947" s="5" t="s">
        <v>683</v>
      </c>
    </row>
    <row r="2948" spans="1:25" x14ac:dyDescent="0.25">
      <c r="A2948" t="s">
        <v>520</v>
      </c>
      <c r="B2948" s="8">
        <v>45570</v>
      </c>
      <c r="C2948">
        <f t="shared" si="46"/>
        <v>2024</v>
      </c>
      <c r="D2948" t="s">
        <v>53</v>
      </c>
      <c r="E2948" t="s">
        <v>48</v>
      </c>
      <c r="F2948" t="s">
        <v>38</v>
      </c>
      <c r="G2948" t="b">
        <v>0</v>
      </c>
      <c r="H2948">
        <v>3</v>
      </c>
      <c r="I2948">
        <v>3</v>
      </c>
      <c r="J2948" t="s">
        <v>39</v>
      </c>
      <c r="K2948" s="5">
        <v>18618</v>
      </c>
      <c r="L2948" t="s">
        <v>99</v>
      </c>
      <c r="M2948" t="s">
        <v>61</v>
      </c>
      <c r="N2948">
        <v>69</v>
      </c>
      <c r="O2948">
        <v>1</v>
      </c>
      <c r="P2948">
        <v>2</v>
      </c>
      <c r="Q2948" t="s">
        <v>46</v>
      </c>
      <c r="R2948" s="5">
        <v>50258</v>
      </c>
      <c r="S2948">
        <v>6.52</v>
      </c>
      <c r="T2948" s="5">
        <v>169446.86</v>
      </c>
      <c r="U2948">
        <v>28</v>
      </c>
      <c r="V2948" t="s">
        <v>42</v>
      </c>
      <c r="W2948" s="5">
        <v>1500</v>
      </c>
      <c r="X2948" s="5">
        <f>Table1[[#This Row],[Attendance]]*Table1[[#This Row],[Average Ticket Price]]</f>
        <v>27927000</v>
      </c>
      <c r="Y2948" s="5" t="s">
        <v>683</v>
      </c>
    </row>
    <row r="2949" spans="1:25" x14ac:dyDescent="0.25">
      <c r="A2949" t="s">
        <v>410</v>
      </c>
      <c r="B2949" s="8">
        <v>45316</v>
      </c>
      <c r="C2949">
        <f t="shared" si="46"/>
        <v>2024</v>
      </c>
      <c r="D2949" t="s">
        <v>97</v>
      </c>
      <c r="E2949" t="s">
        <v>37</v>
      </c>
      <c r="F2949" t="s">
        <v>38</v>
      </c>
      <c r="G2949" t="b">
        <v>0</v>
      </c>
      <c r="H2949">
        <v>0</v>
      </c>
      <c r="I2949">
        <v>4</v>
      </c>
      <c r="J2949" t="s">
        <v>54</v>
      </c>
      <c r="K2949" s="5">
        <v>29595</v>
      </c>
      <c r="L2949" t="s">
        <v>78</v>
      </c>
      <c r="M2949" t="s">
        <v>61</v>
      </c>
      <c r="N2949">
        <v>78</v>
      </c>
      <c r="O2949">
        <v>1</v>
      </c>
      <c r="P2949">
        <v>1</v>
      </c>
      <c r="Q2949" t="s">
        <v>28</v>
      </c>
      <c r="R2949" s="5">
        <v>102313</v>
      </c>
      <c r="S2949">
        <v>1.5</v>
      </c>
      <c r="T2949" s="5">
        <v>72058.429999999993</v>
      </c>
      <c r="U2949">
        <v>50</v>
      </c>
      <c r="V2949" t="s">
        <v>42</v>
      </c>
      <c r="W2949" s="5">
        <v>1500</v>
      </c>
      <c r="X2949" s="5">
        <f>Table1[[#This Row],[Attendance]]*Table1[[#This Row],[Average Ticket Price]]</f>
        <v>44392500</v>
      </c>
      <c r="Y2949" s="5" t="s">
        <v>683</v>
      </c>
    </row>
    <row r="2950" spans="1:25" x14ac:dyDescent="0.25">
      <c r="A2950" t="s">
        <v>527</v>
      </c>
      <c r="B2950" s="8">
        <v>45297</v>
      </c>
      <c r="C2950">
        <f t="shared" si="46"/>
        <v>2024</v>
      </c>
      <c r="D2950" t="s">
        <v>31</v>
      </c>
      <c r="E2950" t="s">
        <v>48</v>
      </c>
      <c r="F2950" t="s">
        <v>24</v>
      </c>
      <c r="G2950" t="b">
        <v>1</v>
      </c>
      <c r="H2950">
        <v>3</v>
      </c>
      <c r="I2950">
        <v>0</v>
      </c>
      <c r="J2950" t="s">
        <v>25</v>
      </c>
      <c r="K2950" s="5">
        <v>34418</v>
      </c>
      <c r="L2950" t="s">
        <v>334</v>
      </c>
      <c r="M2950" t="s">
        <v>50</v>
      </c>
      <c r="N2950">
        <v>67</v>
      </c>
      <c r="O2950">
        <v>0</v>
      </c>
      <c r="P2950">
        <v>0</v>
      </c>
      <c r="Q2950" t="s">
        <v>51</v>
      </c>
      <c r="R2950" s="5">
        <v>51781</v>
      </c>
      <c r="S2950">
        <v>3.09</v>
      </c>
      <c r="T2950" s="5">
        <v>23223.73</v>
      </c>
      <c r="U2950">
        <v>35</v>
      </c>
      <c r="V2950" t="s">
        <v>42</v>
      </c>
      <c r="W2950" s="5">
        <v>1250</v>
      </c>
      <c r="X2950" s="5">
        <f>Table1[[#This Row],[Attendance]]*Table1[[#This Row],[Average Ticket Price]]</f>
        <v>43022500</v>
      </c>
      <c r="Y2950" s="5" t="s">
        <v>683</v>
      </c>
    </row>
    <row r="2951" spans="1:25" x14ac:dyDescent="0.25">
      <c r="A2951" t="s">
        <v>303</v>
      </c>
      <c r="B2951" s="8">
        <v>45497</v>
      </c>
      <c r="C2951">
        <f t="shared" si="46"/>
        <v>2024</v>
      </c>
      <c r="D2951" t="s">
        <v>77</v>
      </c>
      <c r="E2951" t="s">
        <v>37</v>
      </c>
      <c r="F2951" t="s">
        <v>44</v>
      </c>
      <c r="G2951" t="b">
        <v>1</v>
      </c>
      <c r="H2951">
        <v>1</v>
      </c>
      <c r="I2951">
        <v>0</v>
      </c>
      <c r="J2951" t="s">
        <v>25</v>
      </c>
      <c r="K2951" s="5">
        <v>26027</v>
      </c>
      <c r="L2951" t="s">
        <v>192</v>
      </c>
      <c r="M2951" t="s">
        <v>34</v>
      </c>
      <c r="N2951">
        <v>21</v>
      </c>
      <c r="O2951">
        <v>2</v>
      </c>
      <c r="P2951">
        <v>0</v>
      </c>
      <c r="Q2951" t="s">
        <v>62</v>
      </c>
      <c r="R2951" s="5">
        <v>11106</v>
      </c>
      <c r="S2951">
        <v>0.8</v>
      </c>
      <c r="T2951" s="5">
        <v>155778.72</v>
      </c>
      <c r="U2951">
        <v>57</v>
      </c>
      <c r="V2951" t="s">
        <v>29</v>
      </c>
      <c r="W2951" s="5">
        <v>2500</v>
      </c>
      <c r="X2951" s="5">
        <f>Table1[[#This Row],[Attendance]]*Table1[[#This Row],[Average Ticket Price]]</f>
        <v>65067500</v>
      </c>
      <c r="Y2951" s="5" t="s">
        <v>683</v>
      </c>
    </row>
    <row r="2952" spans="1:25" x14ac:dyDescent="0.25">
      <c r="A2952" t="s">
        <v>140</v>
      </c>
      <c r="B2952" s="8">
        <v>46016</v>
      </c>
      <c r="C2952">
        <f t="shared" si="46"/>
        <v>2025</v>
      </c>
      <c r="D2952" t="s">
        <v>77</v>
      </c>
      <c r="E2952" t="s">
        <v>48</v>
      </c>
      <c r="F2952" t="s">
        <v>38</v>
      </c>
      <c r="G2952" t="b">
        <v>1</v>
      </c>
      <c r="H2952">
        <v>3</v>
      </c>
      <c r="I2952">
        <v>2</v>
      </c>
      <c r="J2952" t="s">
        <v>25</v>
      </c>
      <c r="K2952" s="5">
        <v>46290</v>
      </c>
      <c r="L2952" t="s">
        <v>109</v>
      </c>
      <c r="M2952" t="s">
        <v>61</v>
      </c>
      <c r="N2952">
        <v>66</v>
      </c>
      <c r="O2952">
        <v>2</v>
      </c>
      <c r="P2952">
        <v>2</v>
      </c>
      <c r="Q2952" t="s">
        <v>81</v>
      </c>
      <c r="R2952" s="5">
        <v>17588</v>
      </c>
      <c r="S2952">
        <v>8.76</v>
      </c>
      <c r="T2952" s="5">
        <v>42457.13</v>
      </c>
      <c r="U2952">
        <v>44</v>
      </c>
      <c r="V2952" t="s">
        <v>29</v>
      </c>
      <c r="W2952" s="5">
        <v>2000</v>
      </c>
      <c r="X2952" s="5">
        <f>Table1[[#This Row],[Attendance]]*Table1[[#This Row],[Average Ticket Price]]</f>
        <v>92580000</v>
      </c>
      <c r="Y2952" s="5" t="s">
        <v>683</v>
      </c>
    </row>
    <row r="2953" spans="1:25" x14ac:dyDescent="0.25">
      <c r="A2953" t="s">
        <v>448</v>
      </c>
      <c r="B2953" s="8">
        <v>45355</v>
      </c>
      <c r="C2953">
        <f t="shared" si="46"/>
        <v>2024</v>
      </c>
      <c r="D2953" t="s">
        <v>31</v>
      </c>
      <c r="E2953" t="s">
        <v>83</v>
      </c>
      <c r="F2953" t="s">
        <v>24</v>
      </c>
      <c r="G2953" t="b">
        <v>1</v>
      </c>
      <c r="H2953">
        <v>1</v>
      </c>
      <c r="I2953">
        <v>4</v>
      </c>
      <c r="J2953" t="s">
        <v>54</v>
      </c>
      <c r="K2953" s="5">
        <v>5301</v>
      </c>
      <c r="L2953" t="s">
        <v>141</v>
      </c>
      <c r="M2953" t="s">
        <v>27</v>
      </c>
      <c r="N2953">
        <v>26</v>
      </c>
      <c r="O2953">
        <v>1</v>
      </c>
      <c r="P2953">
        <v>0</v>
      </c>
      <c r="Q2953" t="s">
        <v>41</v>
      </c>
      <c r="R2953" s="5">
        <v>110855</v>
      </c>
      <c r="S2953">
        <v>2.46</v>
      </c>
      <c r="T2953" s="5">
        <v>220938.2</v>
      </c>
      <c r="U2953">
        <v>48</v>
      </c>
      <c r="V2953" t="s">
        <v>42</v>
      </c>
      <c r="W2953" s="5">
        <v>1750</v>
      </c>
      <c r="X2953" s="5">
        <f>Table1[[#This Row],[Attendance]]*Table1[[#This Row],[Average Ticket Price]]</f>
        <v>9276750</v>
      </c>
      <c r="Y2953" s="5" t="s">
        <v>683</v>
      </c>
    </row>
    <row r="2954" spans="1:25" x14ac:dyDescent="0.25">
      <c r="A2954" t="s">
        <v>432</v>
      </c>
      <c r="B2954" s="8">
        <v>45431</v>
      </c>
      <c r="C2954">
        <f t="shared" si="46"/>
        <v>2024</v>
      </c>
      <c r="D2954" t="s">
        <v>77</v>
      </c>
      <c r="E2954" t="s">
        <v>32</v>
      </c>
      <c r="F2954" t="s">
        <v>44</v>
      </c>
      <c r="G2954" t="b">
        <v>0</v>
      </c>
      <c r="H2954">
        <v>0</v>
      </c>
      <c r="I2954">
        <v>4</v>
      </c>
      <c r="J2954" t="s">
        <v>54</v>
      </c>
      <c r="K2954" s="5">
        <v>16624</v>
      </c>
      <c r="L2954" t="s">
        <v>40</v>
      </c>
      <c r="M2954" t="s">
        <v>34</v>
      </c>
      <c r="N2954">
        <v>35</v>
      </c>
      <c r="O2954">
        <v>1</v>
      </c>
      <c r="P2954">
        <v>0</v>
      </c>
      <c r="Q2954" t="s">
        <v>87</v>
      </c>
      <c r="R2954" s="5">
        <v>74155</v>
      </c>
      <c r="S2954">
        <v>3.45</v>
      </c>
      <c r="T2954" s="5">
        <v>223526.43</v>
      </c>
      <c r="U2954">
        <v>32</v>
      </c>
      <c r="V2954" t="s">
        <v>29</v>
      </c>
      <c r="W2954" s="5">
        <v>2000</v>
      </c>
      <c r="X2954" s="5">
        <f>Table1[[#This Row],[Attendance]]*Table1[[#This Row],[Average Ticket Price]]</f>
        <v>33248000</v>
      </c>
      <c r="Y2954" s="5" t="s">
        <v>683</v>
      </c>
    </row>
    <row r="2955" spans="1:25" x14ac:dyDescent="0.25">
      <c r="A2955" t="s">
        <v>113</v>
      </c>
      <c r="B2955" s="8">
        <v>45457</v>
      </c>
      <c r="C2955">
        <f t="shared" si="46"/>
        <v>2024</v>
      </c>
      <c r="D2955" t="s">
        <v>97</v>
      </c>
      <c r="E2955" t="s">
        <v>23</v>
      </c>
      <c r="F2955" t="s">
        <v>24</v>
      </c>
      <c r="G2955" t="b">
        <v>1</v>
      </c>
      <c r="H2955">
        <v>1</v>
      </c>
      <c r="I2955">
        <v>0</v>
      </c>
      <c r="J2955" t="s">
        <v>25</v>
      </c>
      <c r="K2955" s="5">
        <v>19365</v>
      </c>
      <c r="L2955" t="s">
        <v>80</v>
      </c>
      <c r="M2955" t="s">
        <v>34</v>
      </c>
      <c r="N2955">
        <v>72</v>
      </c>
      <c r="O2955">
        <v>0</v>
      </c>
      <c r="P2955">
        <v>0</v>
      </c>
      <c r="Q2955" t="s">
        <v>51</v>
      </c>
      <c r="R2955" s="5">
        <v>120659</v>
      </c>
      <c r="S2955">
        <v>1.1599999999999999</v>
      </c>
      <c r="T2955" s="5">
        <v>127720.2</v>
      </c>
      <c r="U2955">
        <v>41</v>
      </c>
      <c r="V2955" t="s">
        <v>29</v>
      </c>
      <c r="W2955" s="5">
        <v>1500</v>
      </c>
      <c r="X2955" s="5">
        <f>Table1[[#This Row],[Attendance]]*Table1[[#This Row],[Average Ticket Price]]</f>
        <v>29047500</v>
      </c>
      <c r="Y2955" s="5" t="s">
        <v>683</v>
      </c>
    </row>
    <row r="2956" spans="1:25" x14ac:dyDescent="0.25">
      <c r="A2956" t="s">
        <v>515</v>
      </c>
      <c r="B2956" s="8">
        <v>45809</v>
      </c>
      <c r="C2956">
        <f t="shared" si="46"/>
        <v>2025</v>
      </c>
      <c r="D2956" t="s">
        <v>36</v>
      </c>
      <c r="E2956" t="s">
        <v>23</v>
      </c>
      <c r="F2956" t="s">
        <v>38</v>
      </c>
      <c r="G2956" t="b">
        <v>0</v>
      </c>
      <c r="H2956">
        <v>3</v>
      </c>
      <c r="I2956">
        <v>2</v>
      </c>
      <c r="J2956" t="s">
        <v>25</v>
      </c>
      <c r="K2956" s="5">
        <v>41463</v>
      </c>
      <c r="L2956" t="s">
        <v>366</v>
      </c>
      <c r="M2956" t="s">
        <v>34</v>
      </c>
      <c r="N2956">
        <v>62</v>
      </c>
      <c r="O2956">
        <v>1</v>
      </c>
      <c r="P2956">
        <v>0</v>
      </c>
      <c r="Q2956" t="s">
        <v>51</v>
      </c>
      <c r="R2956" s="5">
        <v>68278</v>
      </c>
      <c r="S2956">
        <v>5.27</v>
      </c>
      <c r="T2956" s="5">
        <v>137667.20000000001</v>
      </c>
      <c r="U2956">
        <v>39</v>
      </c>
      <c r="V2956" t="s">
        <v>29</v>
      </c>
      <c r="W2956" s="5">
        <v>2500</v>
      </c>
      <c r="X2956" s="5">
        <f>Table1[[#This Row],[Attendance]]*Table1[[#This Row],[Average Ticket Price]]</f>
        <v>103657500</v>
      </c>
      <c r="Y2956" s="5" t="s">
        <v>683</v>
      </c>
    </row>
    <row r="2957" spans="1:25" x14ac:dyDescent="0.25">
      <c r="A2957" t="s">
        <v>213</v>
      </c>
      <c r="B2957" s="8">
        <v>45359</v>
      </c>
      <c r="C2957">
        <f t="shared" si="46"/>
        <v>2024</v>
      </c>
      <c r="D2957" t="s">
        <v>53</v>
      </c>
      <c r="E2957" t="s">
        <v>32</v>
      </c>
      <c r="F2957" t="s">
        <v>44</v>
      </c>
      <c r="G2957" t="b">
        <v>1</v>
      </c>
      <c r="H2957">
        <v>4</v>
      </c>
      <c r="I2957">
        <v>2</v>
      </c>
      <c r="J2957" t="s">
        <v>25</v>
      </c>
      <c r="K2957" s="5">
        <v>45916</v>
      </c>
      <c r="L2957" t="s">
        <v>49</v>
      </c>
      <c r="M2957" t="s">
        <v>61</v>
      </c>
      <c r="N2957">
        <v>13</v>
      </c>
      <c r="O2957">
        <v>2</v>
      </c>
      <c r="P2957">
        <v>0</v>
      </c>
      <c r="Q2957" t="s">
        <v>87</v>
      </c>
      <c r="R2957" s="5">
        <v>142598</v>
      </c>
      <c r="S2957">
        <v>4.83</v>
      </c>
      <c r="T2957" s="5">
        <v>103970.04</v>
      </c>
      <c r="U2957">
        <v>51</v>
      </c>
      <c r="V2957" t="s">
        <v>29</v>
      </c>
      <c r="W2957" s="5">
        <v>1750</v>
      </c>
      <c r="X2957" s="5">
        <f>Table1[[#This Row],[Attendance]]*Table1[[#This Row],[Average Ticket Price]]</f>
        <v>80353000</v>
      </c>
      <c r="Y2957" s="5" t="s">
        <v>683</v>
      </c>
    </row>
    <row r="2958" spans="1:25" x14ac:dyDescent="0.25">
      <c r="A2958" t="s">
        <v>154</v>
      </c>
      <c r="B2958" s="8">
        <v>45615</v>
      </c>
      <c r="C2958">
        <f t="shared" si="46"/>
        <v>2024</v>
      </c>
      <c r="D2958" t="s">
        <v>97</v>
      </c>
      <c r="E2958" t="s">
        <v>48</v>
      </c>
      <c r="F2958" t="s">
        <v>38</v>
      </c>
      <c r="G2958" t="b">
        <v>1</v>
      </c>
      <c r="H2958">
        <v>0</v>
      </c>
      <c r="I2958">
        <v>2</v>
      </c>
      <c r="J2958" t="s">
        <v>54</v>
      </c>
      <c r="K2958" s="5">
        <v>29724</v>
      </c>
      <c r="L2958" t="s">
        <v>257</v>
      </c>
      <c r="M2958" t="s">
        <v>34</v>
      </c>
      <c r="N2958">
        <v>66</v>
      </c>
      <c r="O2958">
        <v>0</v>
      </c>
      <c r="P2958">
        <v>0</v>
      </c>
      <c r="Q2958" t="s">
        <v>28</v>
      </c>
      <c r="R2958" s="5">
        <v>30556</v>
      </c>
      <c r="S2958">
        <v>9.4499999999999993</v>
      </c>
      <c r="T2958" s="5">
        <v>244107.01</v>
      </c>
      <c r="U2958">
        <v>61</v>
      </c>
      <c r="V2958" t="s">
        <v>29</v>
      </c>
      <c r="W2958" s="5">
        <v>2000</v>
      </c>
      <c r="X2958" s="5">
        <f>Table1[[#This Row],[Attendance]]*Table1[[#This Row],[Average Ticket Price]]</f>
        <v>59448000</v>
      </c>
      <c r="Y2958" s="5" t="s">
        <v>683</v>
      </c>
    </row>
    <row r="2959" spans="1:25" x14ac:dyDescent="0.25">
      <c r="A2959" t="s">
        <v>551</v>
      </c>
      <c r="B2959" s="8">
        <v>45847</v>
      </c>
      <c r="C2959">
        <f t="shared" si="46"/>
        <v>2025</v>
      </c>
      <c r="D2959" t="s">
        <v>36</v>
      </c>
      <c r="E2959" t="s">
        <v>32</v>
      </c>
      <c r="F2959" t="s">
        <v>38</v>
      </c>
      <c r="G2959" t="b">
        <v>0</v>
      </c>
      <c r="H2959">
        <v>4</v>
      </c>
      <c r="I2959">
        <v>3</v>
      </c>
      <c r="J2959" t="s">
        <v>25</v>
      </c>
      <c r="K2959" s="5">
        <v>24449</v>
      </c>
      <c r="L2959" t="s">
        <v>145</v>
      </c>
      <c r="M2959" t="s">
        <v>61</v>
      </c>
      <c r="N2959">
        <v>24</v>
      </c>
      <c r="O2959">
        <v>0</v>
      </c>
      <c r="P2959">
        <v>2</v>
      </c>
      <c r="Q2959" t="s">
        <v>28</v>
      </c>
      <c r="R2959" s="5">
        <v>25039</v>
      </c>
      <c r="S2959">
        <v>1.25</v>
      </c>
      <c r="T2959" s="5">
        <v>20075.400000000001</v>
      </c>
      <c r="U2959">
        <v>32</v>
      </c>
      <c r="V2959" t="s">
        <v>29</v>
      </c>
      <c r="W2959" s="5">
        <v>2250</v>
      </c>
      <c r="X2959" s="5">
        <f>Table1[[#This Row],[Attendance]]*Table1[[#This Row],[Average Ticket Price]]</f>
        <v>55010250</v>
      </c>
      <c r="Y2959" s="5" t="s">
        <v>683</v>
      </c>
    </row>
    <row r="2960" spans="1:25" x14ac:dyDescent="0.25">
      <c r="A2960" t="s">
        <v>593</v>
      </c>
      <c r="B2960" s="8">
        <v>45919</v>
      </c>
      <c r="C2960">
        <f t="shared" si="46"/>
        <v>2025</v>
      </c>
      <c r="D2960" t="s">
        <v>77</v>
      </c>
      <c r="E2960" t="s">
        <v>83</v>
      </c>
      <c r="F2960" t="s">
        <v>44</v>
      </c>
      <c r="G2960" t="b">
        <v>0</v>
      </c>
      <c r="H2960">
        <v>1</v>
      </c>
      <c r="I2960">
        <v>3</v>
      </c>
      <c r="J2960" t="s">
        <v>54</v>
      </c>
      <c r="K2960" s="5">
        <v>53511</v>
      </c>
      <c r="L2960" t="s">
        <v>215</v>
      </c>
      <c r="M2960" t="s">
        <v>27</v>
      </c>
      <c r="N2960">
        <v>50</v>
      </c>
      <c r="O2960">
        <v>0</v>
      </c>
      <c r="P2960">
        <v>0</v>
      </c>
      <c r="Q2960" t="s">
        <v>51</v>
      </c>
      <c r="R2960" s="5">
        <v>87368</v>
      </c>
      <c r="S2960">
        <v>9.0500000000000007</v>
      </c>
      <c r="T2960" s="5">
        <v>183838.82</v>
      </c>
      <c r="U2960">
        <v>40</v>
      </c>
      <c r="V2960" t="s">
        <v>42</v>
      </c>
      <c r="W2960" s="5">
        <v>1250</v>
      </c>
      <c r="X2960" s="5">
        <f>Table1[[#This Row],[Attendance]]*Table1[[#This Row],[Average Ticket Price]]</f>
        <v>66888750</v>
      </c>
      <c r="Y2960" s="5" t="s">
        <v>683</v>
      </c>
    </row>
    <row r="2961" spans="1:25" x14ac:dyDescent="0.25">
      <c r="A2961" t="s">
        <v>516</v>
      </c>
      <c r="B2961" s="8">
        <v>45999</v>
      </c>
      <c r="C2961">
        <f t="shared" si="46"/>
        <v>2025</v>
      </c>
      <c r="D2961" t="s">
        <v>36</v>
      </c>
      <c r="E2961" t="s">
        <v>32</v>
      </c>
      <c r="F2961" t="s">
        <v>24</v>
      </c>
      <c r="G2961" t="b">
        <v>1</v>
      </c>
      <c r="H2961">
        <v>4</v>
      </c>
      <c r="I2961">
        <v>3</v>
      </c>
      <c r="J2961" t="s">
        <v>25</v>
      </c>
      <c r="K2961" s="5">
        <v>23944</v>
      </c>
      <c r="L2961" t="s">
        <v>159</v>
      </c>
      <c r="M2961" t="s">
        <v>50</v>
      </c>
      <c r="N2961">
        <v>87</v>
      </c>
      <c r="O2961">
        <v>1</v>
      </c>
      <c r="P2961">
        <v>1</v>
      </c>
      <c r="Q2961" t="s">
        <v>62</v>
      </c>
      <c r="R2961" s="5">
        <v>46959</v>
      </c>
      <c r="S2961">
        <v>3.63</v>
      </c>
      <c r="T2961" s="5">
        <v>90491.17</v>
      </c>
      <c r="U2961">
        <v>18</v>
      </c>
      <c r="V2961" t="s">
        <v>42</v>
      </c>
      <c r="W2961" s="5">
        <v>2000</v>
      </c>
      <c r="X2961" s="5">
        <f>Table1[[#This Row],[Attendance]]*Table1[[#This Row],[Average Ticket Price]]</f>
        <v>47888000</v>
      </c>
      <c r="Y2961" s="5" t="s">
        <v>683</v>
      </c>
    </row>
    <row r="2962" spans="1:25" x14ac:dyDescent="0.25">
      <c r="A2962" t="s">
        <v>470</v>
      </c>
      <c r="B2962" s="8">
        <v>46012</v>
      </c>
      <c r="C2962">
        <f t="shared" si="46"/>
        <v>2025</v>
      </c>
      <c r="D2962" t="s">
        <v>22</v>
      </c>
      <c r="E2962" t="s">
        <v>98</v>
      </c>
      <c r="F2962" t="s">
        <v>38</v>
      </c>
      <c r="G2962" t="b">
        <v>0</v>
      </c>
      <c r="H2962">
        <v>2</v>
      </c>
      <c r="I2962">
        <v>0</v>
      </c>
      <c r="J2962" t="s">
        <v>25</v>
      </c>
      <c r="K2962" s="5">
        <v>15828</v>
      </c>
      <c r="L2962" t="s">
        <v>151</v>
      </c>
      <c r="M2962" t="s">
        <v>61</v>
      </c>
      <c r="N2962">
        <v>78</v>
      </c>
      <c r="O2962">
        <v>1</v>
      </c>
      <c r="P2962">
        <v>0</v>
      </c>
      <c r="Q2962" t="s">
        <v>46</v>
      </c>
      <c r="R2962" s="5">
        <v>47283</v>
      </c>
      <c r="S2962">
        <v>1.8</v>
      </c>
      <c r="T2962" s="5">
        <v>35239.65</v>
      </c>
      <c r="U2962">
        <v>23</v>
      </c>
      <c r="V2962" t="s">
        <v>29</v>
      </c>
      <c r="W2962" s="5">
        <v>1000</v>
      </c>
      <c r="X2962" s="5">
        <f>Table1[[#This Row],[Attendance]]*Table1[[#This Row],[Average Ticket Price]]</f>
        <v>15828000</v>
      </c>
      <c r="Y2962" s="5" t="s">
        <v>683</v>
      </c>
    </row>
    <row r="2963" spans="1:25" x14ac:dyDescent="0.25">
      <c r="A2963" t="s">
        <v>431</v>
      </c>
      <c r="B2963" s="8">
        <v>45543</v>
      </c>
      <c r="C2963">
        <f t="shared" si="46"/>
        <v>2024</v>
      </c>
      <c r="D2963" t="s">
        <v>22</v>
      </c>
      <c r="E2963" t="s">
        <v>37</v>
      </c>
      <c r="F2963" t="s">
        <v>44</v>
      </c>
      <c r="G2963" t="b">
        <v>0</v>
      </c>
      <c r="H2963">
        <v>2</v>
      </c>
      <c r="I2963">
        <v>2</v>
      </c>
      <c r="J2963" t="s">
        <v>39</v>
      </c>
      <c r="K2963" s="5">
        <v>42409</v>
      </c>
      <c r="L2963" t="s">
        <v>178</v>
      </c>
      <c r="M2963" t="s">
        <v>61</v>
      </c>
      <c r="N2963">
        <v>14</v>
      </c>
      <c r="O2963">
        <v>0</v>
      </c>
      <c r="P2963">
        <v>1</v>
      </c>
      <c r="Q2963" t="s">
        <v>28</v>
      </c>
      <c r="R2963" s="5">
        <v>38785</v>
      </c>
      <c r="S2963">
        <v>1.88</v>
      </c>
      <c r="T2963" s="5">
        <v>225031.61</v>
      </c>
      <c r="U2963">
        <v>48</v>
      </c>
      <c r="V2963" t="s">
        <v>42</v>
      </c>
      <c r="W2963" s="5">
        <v>1250</v>
      </c>
      <c r="X2963" s="5">
        <f>Table1[[#This Row],[Attendance]]*Table1[[#This Row],[Average Ticket Price]]</f>
        <v>53011250</v>
      </c>
      <c r="Y2963" s="5" t="s">
        <v>683</v>
      </c>
    </row>
    <row r="2964" spans="1:25" x14ac:dyDescent="0.25">
      <c r="A2964" t="s">
        <v>225</v>
      </c>
      <c r="B2964" s="8">
        <v>45742</v>
      </c>
      <c r="C2964">
        <f t="shared" si="46"/>
        <v>2025</v>
      </c>
      <c r="D2964" t="s">
        <v>89</v>
      </c>
      <c r="E2964" t="s">
        <v>32</v>
      </c>
      <c r="F2964" t="s">
        <v>38</v>
      </c>
      <c r="G2964" t="b">
        <v>0</v>
      </c>
      <c r="H2964">
        <v>5</v>
      </c>
      <c r="I2964">
        <v>3</v>
      </c>
      <c r="J2964" t="s">
        <v>25</v>
      </c>
      <c r="K2964" s="5">
        <v>6025</v>
      </c>
      <c r="L2964" t="s">
        <v>221</v>
      </c>
      <c r="M2964" t="s">
        <v>27</v>
      </c>
      <c r="N2964">
        <v>59</v>
      </c>
      <c r="O2964">
        <v>0</v>
      </c>
      <c r="P2964">
        <v>0</v>
      </c>
      <c r="Q2964" t="s">
        <v>41</v>
      </c>
      <c r="R2964" s="5">
        <v>27994</v>
      </c>
      <c r="S2964">
        <v>9.18</v>
      </c>
      <c r="T2964" s="5">
        <v>115887.88</v>
      </c>
      <c r="U2964">
        <v>55</v>
      </c>
      <c r="V2964" t="s">
        <v>29</v>
      </c>
      <c r="W2964" s="5">
        <v>1250</v>
      </c>
      <c r="X2964" s="5">
        <f>Table1[[#This Row],[Attendance]]*Table1[[#This Row],[Average Ticket Price]]</f>
        <v>7531250</v>
      </c>
      <c r="Y2964" s="5" t="s">
        <v>683</v>
      </c>
    </row>
    <row r="2965" spans="1:25" x14ac:dyDescent="0.25">
      <c r="A2965" t="s">
        <v>440</v>
      </c>
      <c r="B2965" s="8">
        <v>45999</v>
      </c>
      <c r="C2965">
        <f t="shared" si="46"/>
        <v>2025</v>
      </c>
      <c r="D2965" t="s">
        <v>97</v>
      </c>
      <c r="E2965" t="s">
        <v>83</v>
      </c>
      <c r="F2965" t="s">
        <v>44</v>
      </c>
      <c r="G2965" t="b">
        <v>0</v>
      </c>
      <c r="H2965">
        <v>3</v>
      </c>
      <c r="I2965">
        <v>4</v>
      </c>
      <c r="J2965" t="s">
        <v>54</v>
      </c>
      <c r="K2965" s="5">
        <v>36209</v>
      </c>
      <c r="L2965" t="s">
        <v>178</v>
      </c>
      <c r="M2965" t="s">
        <v>27</v>
      </c>
      <c r="N2965">
        <v>34</v>
      </c>
      <c r="O2965">
        <v>0</v>
      </c>
      <c r="P2965">
        <v>1</v>
      </c>
      <c r="Q2965" t="s">
        <v>87</v>
      </c>
      <c r="R2965" s="5">
        <v>127647</v>
      </c>
      <c r="S2965">
        <v>1.49</v>
      </c>
      <c r="T2965" s="5">
        <v>87487.49</v>
      </c>
      <c r="U2965">
        <v>30</v>
      </c>
      <c r="V2965" t="s">
        <v>42</v>
      </c>
      <c r="W2965" s="5">
        <v>3000</v>
      </c>
      <c r="X2965" s="5">
        <f>Table1[[#This Row],[Attendance]]*Table1[[#This Row],[Average Ticket Price]]</f>
        <v>108627000</v>
      </c>
      <c r="Y2965" s="5" t="s">
        <v>683</v>
      </c>
    </row>
    <row r="2966" spans="1:25" x14ac:dyDescent="0.25">
      <c r="A2966" t="s">
        <v>485</v>
      </c>
      <c r="B2966" s="8">
        <v>45658</v>
      </c>
      <c r="C2966">
        <f t="shared" si="46"/>
        <v>2025</v>
      </c>
      <c r="D2966" t="s">
        <v>77</v>
      </c>
      <c r="E2966" t="s">
        <v>32</v>
      </c>
      <c r="F2966" t="s">
        <v>38</v>
      </c>
      <c r="G2966" t="b">
        <v>1</v>
      </c>
      <c r="H2966">
        <v>5</v>
      </c>
      <c r="I2966">
        <v>0</v>
      </c>
      <c r="J2966" t="s">
        <v>25</v>
      </c>
      <c r="K2966" s="5">
        <v>11257</v>
      </c>
      <c r="L2966" t="s">
        <v>229</v>
      </c>
      <c r="M2966" t="s">
        <v>27</v>
      </c>
      <c r="N2966">
        <v>87</v>
      </c>
      <c r="O2966">
        <v>1</v>
      </c>
      <c r="P2966">
        <v>0</v>
      </c>
      <c r="Q2966" t="s">
        <v>87</v>
      </c>
      <c r="R2966" s="5">
        <v>102877</v>
      </c>
      <c r="S2966">
        <v>2.54</v>
      </c>
      <c r="T2966" s="5">
        <v>82271.77</v>
      </c>
      <c r="U2966">
        <v>25</v>
      </c>
      <c r="V2966" t="s">
        <v>29</v>
      </c>
      <c r="W2966" s="5">
        <v>2250</v>
      </c>
      <c r="X2966" s="5">
        <f>Table1[[#This Row],[Attendance]]*Table1[[#This Row],[Average Ticket Price]]</f>
        <v>25328250</v>
      </c>
      <c r="Y2966" s="5" t="s">
        <v>683</v>
      </c>
    </row>
    <row r="2967" spans="1:25" x14ac:dyDescent="0.25">
      <c r="A2967" t="s">
        <v>416</v>
      </c>
      <c r="B2967" s="8">
        <v>45655</v>
      </c>
      <c r="C2967">
        <f t="shared" si="46"/>
        <v>2024</v>
      </c>
      <c r="D2967" t="s">
        <v>77</v>
      </c>
      <c r="E2967" t="s">
        <v>66</v>
      </c>
      <c r="F2967" t="s">
        <v>38</v>
      </c>
      <c r="G2967" t="b">
        <v>0</v>
      </c>
      <c r="H2967">
        <v>2</v>
      </c>
      <c r="I2967">
        <v>2</v>
      </c>
      <c r="J2967" t="s">
        <v>39</v>
      </c>
      <c r="K2967" s="5">
        <v>27299</v>
      </c>
      <c r="L2967" t="s">
        <v>221</v>
      </c>
      <c r="M2967" t="s">
        <v>50</v>
      </c>
      <c r="N2967">
        <v>85</v>
      </c>
      <c r="O2967">
        <v>0</v>
      </c>
      <c r="P2967">
        <v>1</v>
      </c>
      <c r="Q2967" t="s">
        <v>41</v>
      </c>
      <c r="R2967" s="5">
        <v>16374</v>
      </c>
      <c r="S2967">
        <v>6.77</v>
      </c>
      <c r="T2967" s="5">
        <v>129508.96</v>
      </c>
      <c r="U2967">
        <v>51</v>
      </c>
      <c r="V2967" t="s">
        <v>29</v>
      </c>
      <c r="W2967" s="5">
        <v>1750</v>
      </c>
      <c r="X2967" s="5">
        <f>Table1[[#This Row],[Attendance]]*Table1[[#This Row],[Average Ticket Price]]</f>
        <v>47773250</v>
      </c>
      <c r="Y2967" s="5" t="s">
        <v>683</v>
      </c>
    </row>
    <row r="2968" spans="1:25" x14ac:dyDescent="0.25">
      <c r="A2968" t="s">
        <v>544</v>
      </c>
      <c r="B2968" s="8">
        <v>45444</v>
      </c>
      <c r="C2968">
        <f t="shared" si="46"/>
        <v>2024</v>
      </c>
      <c r="D2968" t="s">
        <v>53</v>
      </c>
      <c r="E2968" t="s">
        <v>37</v>
      </c>
      <c r="F2968" t="s">
        <v>44</v>
      </c>
      <c r="G2968" t="b">
        <v>0</v>
      </c>
      <c r="H2968">
        <v>4</v>
      </c>
      <c r="I2968">
        <v>2</v>
      </c>
      <c r="J2968" t="s">
        <v>25</v>
      </c>
      <c r="K2968" s="5">
        <v>39977</v>
      </c>
      <c r="L2968" t="s">
        <v>327</v>
      </c>
      <c r="M2968" t="s">
        <v>34</v>
      </c>
      <c r="N2968">
        <v>63</v>
      </c>
      <c r="O2968">
        <v>0</v>
      </c>
      <c r="P2968">
        <v>2</v>
      </c>
      <c r="Q2968" t="s">
        <v>81</v>
      </c>
      <c r="R2968" s="5">
        <v>47435</v>
      </c>
      <c r="S2968">
        <v>5.25</v>
      </c>
      <c r="T2968" s="5">
        <v>177310.47</v>
      </c>
      <c r="U2968">
        <v>48</v>
      </c>
      <c r="V2968" t="s">
        <v>42</v>
      </c>
      <c r="W2968" s="5">
        <v>2000</v>
      </c>
      <c r="X2968" s="5">
        <f>Table1[[#This Row],[Attendance]]*Table1[[#This Row],[Average Ticket Price]]</f>
        <v>79954000</v>
      </c>
      <c r="Y2968" s="5" t="s">
        <v>683</v>
      </c>
    </row>
    <row r="2969" spans="1:25" x14ac:dyDescent="0.25">
      <c r="A2969" t="s">
        <v>379</v>
      </c>
      <c r="B2969" s="8">
        <v>45860</v>
      </c>
      <c r="C2969">
        <f t="shared" si="46"/>
        <v>2025</v>
      </c>
      <c r="D2969" t="s">
        <v>77</v>
      </c>
      <c r="E2969" t="s">
        <v>37</v>
      </c>
      <c r="F2969" t="s">
        <v>24</v>
      </c>
      <c r="G2969" t="b">
        <v>0</v>
      </c>
      <c r="H2969">
        <v>0</v>
      </c>
      <c r="I2969">
        <v>0</v>
      </c>
      <c r="J2969" t="s">
        <v>39</v>
      </c>
      <c r="K2969" s="5">
        <v>13469</v>
      </c>
      <c r="L2969" t="s">
        <v>215</v>
      </c>
      <c r="M2969" t="s">
        <v>61</v>
      </c>
      <c r="N2969">
        <v>11</v>
      </c>
      <c r="O2969">
        <v>1</v>
      </c>
      <c r="P2969">
        <v>0</v>
      </c>
      <c r="Q2969" t="s">
        <v>28</v>
      </c>
      <c r="R2969" s="5">
        <v>145877</v>
      </c>
      <c r="S2969">
        <v>6.09</v>
      </c>
      <c r="T2969" s="5">
        <v>131041.22</v>
      </c>
      <c r="U2969">
        <v>56</v>
      </c>
      <c r="V2969" t="s">
        <v>29</v>
      </c>
      <c r="W2969" s="5">
        <v>1500</v>
      </c>
      <c r="X2969" s="5">
        <f>Table1[[#This Row],[Attendance]]*Table1[[#This Row],[Average Ticket Price]]</f>
        <v>20203500</v>
      </c>
      <c r="Y2969" s="5" t="s">
        <v>683</v>
      </c>
    </row>
    <row r="2970" spans="1:25" x14ac:dyDescent="0.25">
      <c r="A2970" t="s">
        <v>177</v>
      </c>
      <c r="B2970" s="8">
        <v>45650</v>
      </c>
      <c r="C2970">
        <f t="shared" si="46"/>
        <v>2024</v>
      </c>
      <c r="D2970" t="s">
        <v>22</v>
      </c>
      <c r="E2970" t="s">
        <v>83</v>
      </c>
      <c r="F2970" t="s">
        <v>24</v>
      </c>
      <c r="G2970" t="b">
        <v>1</v>
      </c>
      <c r="H2970">
        <v>5</v>
      </c>
      <c r="I2970">
        <v>2</v>
      </c>
      <c r="J2970" t="s">
        <v>25</v>
      </c>
      <c r="K2970" s="5">
        <v>25994</v>
      </c>
      <c r="L2970" t="s">
        <v>289</v>
      </c>
      <c r="M2970" t="s">
        <v>61</v>
      </c>
      <c r="N2970">
        <v>19</v>
      </c>
      <c r="O2970">
        <v>0</v>
      </c>
      <c r="P2970">
        <v>1</v>
      </c>
      <c r="Q2970" t="s">
        <v>62</v>
      </c>
      <c r="R2970" s="5">
        <v>49976</v>
      </c>
      <c r="S2970">
        <v>6.91</v>
      </c>
      <c r="T2970" s="5">
        <v>145767.67999999999</v>
      </c>
      <c r="U2970">
        <v>27</v>
      </c>
      <c r="V2970" t="s">
        <v>29</v>
      </c>
      <c r="W2970" s="5">
        <v>2500</v>
      </c>
      <c r="X2970" s="5">
        <f>Table1[[#This Row],[Attendance]]*Table1[[#This Row],[Average Ticket Price]]</f>
        <v>64985000</v>
      </c>
      <c r="Y2970" s="5" t="s">
        <v>683</v>
      </c>
    </row>
    <row r="2971" spans="1:25" x14ac:dyDescent="0.25">
      <c r="A2971" t="s">
        <v>328</v>
      </c>
      <c r="B2971" s="8">
        <v>45686</v>
      </c>
      <c r="C2971">
        <f t="shared" si="46"/>
        <v>2025</v>
      </c>
      <c r="D2971" t="s">
        <v>36</v>
      </c>
      <c r="E2971" t="s">
        <v>83</v>
      </c>
      <c r="F2971" t="s">
        <v>38</v>
      </c>
      <c r="G2971" t="b">
        <v>1</v>
      </c>
      <c r="H2971">
        <v>2</v>
      </c>
      <c r="I2971">
        <v>4</v>
      </c>
      <c r="J2971" t="s">
        <v>54</v>
      </c>
      <c r="K2971" s="5">
        <v>7257</v>
      </c>
      <c r="L2971" t="s">
        <v>190</v>
      </c>
      <c r="M2971" t="s">
        <v>50</v>
      </c>
      <c r="N2971">
        <v>31</v>
      </c>
      <c r="O2971">
        <v>0</v>
      </c>
      <c r="P2971">
        <v>0</v>
      </c>
      <c r="Q2971" t="s">
        <v>28</v>
      </c>
      <c r="R2971" s="5">
        <v>58109</v>
      </c>
      <c r="S2971">
        <v>9.4499999999999993</v>
      </c>
      <c r="T2971" s="5">
        <v>132832.32000000001</v>
      </c>
      <c r="U2971">
        <v>35</v>
      </c>
      <c r="V2971" t="s">
        <v>42</v>
      </c>
      <c r="W2971" s="5">
        <v>1500</v>
      </c>
      <c r="X2971" s="5">
        <f>Table1[[#This Row],[Attendance]]*Table1[[#This Row],[Average Ticket Price]]</f>
        <v>10885500</v>
      </c>
      <c r="Y2971" s="5" t="s">
        <v>683</v>
      </c>
    </row>
    <row r="2972" spans="1:25" x14ac:dyDescent="0.25">
      <c r="A2972" t="s">
        <v>624</v>
      </c>
      <c r="B2972" s="8">
        <v>45333</v>
      </c>
      <c r="C2972">
        <f t="shared" si="46"/>
        <v>2024</v>
      </c>
      <c r="D2972" t="s">
        <v>36</v>
      </c>
      <c r="E2972" t="s">
        <v>23</v>
      </c>
      <c r="F2972" t="s">
        <v>38</v>
      </c>
      <c r="G2972" t="b">
        <v>1</v>
      </c>
      <c r="H2972">
        <v>5</v>
      </c>
      <c r="I2972">
        <v>3</v>
      </c>
      <c r="J2972" t="s">
        <v>25</v>
      </c>
      <c r="K2972" s="5">
        <v>39985</v>
      </c>
      <c r="L2972" t="s">
        <v>188</v>
      </c>
      <c r="M2972" t="s">
        <v>34</v>
      </c>
      <c r="N2972">
        <v>73</v>
      </c>
      <c r="O2972">
        <v>1</v>
      </c>
      <c r="P2972">
        <v>0</v>
      </c>
      <c r="Q2972" t="s">
        <v>28</v>
      </c>
      <c r="R2972" s="5">
        <v>44349</v>
      </c>
      <c r="S2972">
        <v>7.81</v>
      </c>
      <c r="T2972" s="5">
        <v>80043.69</v>
      </c>
      <c r="U2972">
        <v>18</v>
      </c>
      <c r="V2972" t="s">
        <v>29</v>
      </c>
      <c r="W2972" s="5">
        <v>1250</v>
      </c>
      <c r="X2972" s="5">
        <f>Table1[[#This Row],[Attendance]]*Table1[[#This Row],[Average Ticket Price]]</f>
        <v>49981250</v>
      </c>
      <c r="Y2972" s="5" t="s">
        <v>683</v>
      </c>
    </row>
    <row r="2973" spans="1:25" x14ac:dyDescent="0.25">
      <c r="A2973" t="s">
        <v>134</v>
      </c>
      <c r="B2973" s="8">
        <v>45611</v>
      </c>
      <c r="C2973">
        <f t="shared" si="46"/>
        <v>2024</v>
      </c>
      <c r="D2973" t="s">
        <v>97</v>
      </c>
      <c r="E2973" t="s">
        <v>23</v>
      </c>
      <c r="F2973" t="s">
        <v>38</v>
      </c>
      <c r="G2973" t="b">
        <v>0</v>
      </c>
      <c r="H2973">
        <v>1</v>
      </c>
      <c r="I2973">
        <v>1</v>
      </c>
      <c r="J2973" t="s">
        <v>39</v>
      </c>
      <c r="K2973" s="5">
        <v>6096</v>
      </c>
      <c r="L2973" t="s">
        <v>200</v>
      </c>
      <c r="M2973" t="s">
        <v>34</v>
      </c>
      <c r="N2973">
        <v>26</v>
      </c>
      <c r="O2973">
        <v>2</v>
      </c>
      <c r="P2973">
        <v>0</v>
      </c>
      <c r="Q2973" t="s">
        <v>51</v>
      </c>
      <c r="R2973" s="5">
        <v>3684</v>
      </c>
      <c r="S2973">
        <v>5.54</v>
      </c>
      <c r="T2973" s="5">
        <v>59328.51</v>
      </c>
      <c r="U2973">
        <v>37</v>
      </c>
      <c r="V2973" t="s">
        <v>42</v>
      </c>
      <c r="W2973" s="5">
        <v>1000</v>
      </c>
      <c r="X2973" s="5">
        <f>Table1[[#This Row],[Attendance]]*Table1[[#This Row],[Average Ticket Price]]</f>
        <v>6096000</v>
      </c>
      <c r="Y2973" s="5" t="s">
        <v>683</v>
      </c>
    </row>
    <row r="2974" spans="1:25" x14ac:dyDescent="0.25">
      <c r="A2974" t="s">
        <v>162</v>
      </c>
      <c r="B2974" s="8">
        <v>45744</v>
      </c>
      <c r="C2974">
        <f t="shared" si="46"/>
        <v>2025</v>
      </c>
      <c r="D2974" t="s">
        <v>22</v>
      </c>
      <c r="E2974" t="s">
        <v>37</v>
      </c>
      <c r="F2974" t="s">
        <v>24</v>
      </c>
      <c r="G2974" t="b">
        <v>1</v>
      </c>
      <c r="H2974">
        <v>2</v>
      </c>
      <c r="I2974">
        <v>3</v>
      </c>
      <c r="J2974" t="s">
        <v>54</v>
      </c>
      <c r="K2974" s="5">
        <v>40153</v>
      </c>
      <c r="L2974" t="s">
        <v>115</v>
      </c>
      <c r="M2974" t="s">
        <v>27</v>
      </c>
      <c r="N2974">
        <v>42</v>
      </c>
      <c r="O2974">
        <v>2</v>
      </c>
      <c r="P2974">
        <v>0</v>
      </c>
      <c r="Q2974" t="s">
        <v>51</v>
      </c>
      <c r="R2974" s="5">
        <v>75414</v>
      </c>
      <c r="S2974">
        <v>2.21</v>
      </c>
      <c r="T2974" s="5">
        <v>210173.08</v>
      </c>
      <c r="U2974">
        <v>44</v>
      </c>
      <c r="V2974" t="s">
        <v>42</v>
      </c>
      <c r="W2974" s="5">
        <v>2000</v>
      </c>
      <c r="X2974" s="5">
        <f>Table1[[#This Row],[Attendance]]*Table1[[#This Row],[Average Ticket Price]]</f>
        <v>80306000</v>
      </c>
      <c r="Y2974" s="5" t="s">
        <v>683</v>
      </c>
    </row>
    <row r="2975" spans="1:25" x14ac:dyDescent="0.25">
      <c r="A2975" t="s">
        <v>450</v>
      </c>
      <c r="B2975" s="8">
        <v>45317</v>
      </c>
      <c r="C2975">
        <f t="shared" si="46"/>
        <v>2024</v>
      </c>
      <c r="D2975" t="s">
        <v>69</v>
      </c>
      <c r="E2975" t="s">
        <v>23</v>
      </c>
      <c r="F2975" t="s">
        <v>24</v>
      </c>
      <c r="G2975" t="b">
        <v>1</v>
      </c>
      <c r="H2975">
        <v>1</v>
      </c>
      <c r="I2975">
        <v>0</v>
      </c>
      <c r="J2975" t="s">
        <v>25</v>
      </c>
      <c r="K2975" s="5">
        <v>53545</v>
      </c>
      <c r="L2975" t="s">
        <v>75</v>
      </c>
      <c r="M2975" t="s">
        <v>34</v>
      </c>
      <c r="N2975">
        <v>68</v>
      </c>
      <c r="O2975">
        <v>0</v>
      </c>
      <c r="P2975">
        <v>0</v>
      </c>
      <c r="Q2975" t="s">
        <v>81</v>
      </c>
      <c r="R2975" s="5">
        <v>61794</v>
      </c>
      <c r="S2975">
        <v>8.67</v>
      </c>
      <c r="T2975" s="5">
        <v>11696.11</v>
      </c>
      <c r="U2975">
        <v>28</v>
      </c>
      <c r="V2975" t="s">
        <v>152</v>
      </c>
      <c r="W2975" s="5">
        <v>2000</v>
      </c>
      <c r="X2975" s="5">
        <f>Table1[[#This Row],[Attendance]]*Table1[[#This Row],[Average Ticket Price]]</f>
        <v>107090000</v>
      </c>
      <c r="Y2975" s="5" t="s">
        <v>683</v>
      </c>
    </row>
    <row r="2976" spans="1:25" x14ac:dyDescent="0.25">
      <c r="A2976" t="s">
        <v>558</v>
      </c>
      <c r="B2976" s="8">
        <v>45309</v>
      </c>
      <c r="C2976">
        <f t="shared" si="46"/>
        <v>2024</v>
      </c>
      <c r="D2976" t="s">
        <v>36</v>
      </c>
      <c r="E2976" t="s">
        <v>83</v>
      </c>
      <c r="F2976" t="s">
        <v>38</v>
      </c>
      <c r="G2976" t="b">
        <v>0</v>
      </c>
      <c r="H2976">
        <v>5</v>
      </c>
      <c r="I2976">
        <v>4</v>
      </c>
      <c r="J2976" t="s">
        <v>25</v>
      </c>
      <c r="K2976" s="5">
        <v>52402</v>
      </c>
      <c r="L2976" t="s">
        <v>167</v>
      </c>
      <c r="M2976" t="s">
        <v>50</v>
      </c>
      <c r="N2976">
        <v>77</v>
      </c>
      <c r="O2976">
        <v>1</v>
      </c>
      <c r="P2976">
        <v>0</v>
      </c>
      <c r="Q2976" t="s">
        <v>41</v>
      </c>
      <c r="R2976" s="5">
        <v>32395</v>
      </c>
      <c r="S2976">
        <v>8.76</v>
      </c>
      <c r="T2976" s="5">
        <v>123257.25</v>
      </c>
      <c r="U2976">
        <v>25</v>
      </c>
      <c r="V2976" t="s">
        <v>42</v>
      </c>
      <c r="W2976" s="5">
        <v>1250</v>
      </c>
      <c r="X2976" s="5">
        <f>Table1[[#This Row],[Attendance]]*Table1[[#This Row],[Average Ticket Price]]</f>
        <v>65502500</v>
      </c>
      <c r="Y2976" s="5" t="s">
        <v>683</v>
      </c>
    </row>
    <row r="2977" spans="1:25" x14ac:dyDescent="0.25">
      <c r="A2977" t="s">
        <v>519</v>
      </c>
      <c r="B2977" s="8">
        <v>45497</v>
      </c>
      <c r="C2977">
        <f t="shared" si="46"/>
        <v>2024</v>
      </c>
      <c r="D2977" t="s">
        <v>31</v>
      </c>
      <c r="E2977" t="s">
        <v>83</v>
      </c>
      <c r="F2977" t="s">
        <v>44</v>
      </c>
      <c r="G2977" t="b">
        <v>1</v>
      </c>
      <c r="H2977">
        <v>5</v>
      </c>
      <c r="I2977">
        <v>3</v>
      </c>
      <c r="J2977" t="s">
        <v>25</v>
      </c>
      <c r="K2977" s="5">
        <v>8333</v>
      </c>
      <c r="L2977" t="s">
        <v>200</v>
      </c>
      <c r="M2977" t="s">
        <v>50</v>
      </c>
      <c r="N2977">
        <v>66</v>
      </c>
      <c r="O2977">
        <v>0</v>
      </c>
      <c r="P2977">
        <v>0</v>
      </c>
      <c r="Q2977" t="s">
        <v>81</v>
      </c>
      <c r="R2977" s="5">
        <v>140342</v>
      </c>
      <c r="S2977">
        <v>1.68</v>
      </c>
      <c r="T2977" s="5">
        <v>54596.57</v>
      </c>
      <c r="U2977">
        <v>46</v>
      </c>
      <c r="V2977" t="s">
        <v>42</v>
      </c>
      <c r="W2977" s="5">
        <v>500</v>
      </c>
      <c r="X2977" s="5">
        <f>Table1[[#This Row],[Attendance]]*Table1[[#This Row],[Average Ticket Price]]</f>
        <v>4166500</v>
      </c>
      <c r="Y2977" s="5" t="s">
        <v>683</v>
      </c>
    </row>
    <row r="2978" spans="1:25" x14ac:dyDescent="0.25">
      <c r="A2978" t="s">
        <v>286</v>
      </c>
      <c r="B2978" s="8">
        <v>45322</v>
      </c>
      <c r="C2978">
        <f t="shared" si="46"/>
        <v>2024</v>
      </c>
      <c r="D2978" t="s">
        <v>77</v>
      </c>
      <c r="E2978" t="s">
        <v>48</v>
      </c>
      <c r="F2978" t="s">
        <v>24</v>
      </c>
      <c r="G2978" t="b">
        <v>0</v>
      </c>
      <c r="H2978">
        <v>2</v>
      </c>
      <c r="I2978">
        <v>2</v>
      </c>
      <c r="J2978" t="s">
        <v>39</v>
      </c>
      <c r="K2978" s="5">
        <v>7124</v>
      </c>
      <c r="L2978" t="s">
        <v>257</v>
      </c>
      <c r="M2978" t="s">
        <v>27</v>
      </c>
      <c r="N2978">
        <v>41</v>
      </c>
      <c r="O2978">
        <v>0</v>
      </c>
      <c r="P2978">
        <v>1</v>
      </c>
      <c r="Q2978" t="s">
        <v>87</v>
      </c>
      <c r="R2978" s="5">
        <v>129867</v>
      </c>
      <c r="S2978">
        <v>5.95</v>
      </c>
      <c r="T2978" s="5">
        <v>109282.82</v>
      </c>
      <c r="U2978">
        <v>57</v>
      </c>
      <c r="V2978" t="s">
        <v>29</v>
      </c>
      <c r="W2978" s="5">
        <v>2250</v>
      </c>
      <c r="X2978" s="5">
        <f>Table1[[#This Row],[Attendance]]*Table1[[#This Row],[Average Ticket Price]]</f>
        <v>16029000</v>
      </c>
      <c r="Y2978" s="5" t="s">
        <v>683</v>
      </c>
    </row>
    <row r="2979" spans="1:25" x14ac:dyDescent="0.25">
      <c r="A2979" t="s">
        <v>43</v>
      </c>
      <c r="B2979" s="8">
        <v>45719</v>
      </c>
      <c r="C2979">
        <f t="shared" si="46"/>
        <v>2025</v>
      </c>
      <c r="D2979" t="s">
        <v>69</v>
      </c>
      <c r="E2979" t="s">
        <v>83</v>
      </c>
      <c r="F2979" t="s">
        <v>24</v>
      </c>
      <c r="G2979" t="b">
        <v>1</v>
      </c>
      <c r="H2979">
        <v>2</v>
      </c>
      <c r="I2979">
        <v>4</v>
      </c>
      <c r="J2979" t="s">
        <v>54</v>
      </c>
      <c r="K2979" s="5">
        <v>25098</v>
      </c>
      <c r="L2979" t="s">
        <v>131</v>
      </c>
      <c r="M2979" t="s">
        <v>27</v>
      </c>
      <c r="N2979">
        <v>35</v>
      </c>
      <c r="O2979">
        <v>0</v>
      </c>
      <c r="P2979">
        <v>1</v>
      </c>
      <c r="Q2979" t="s">
        <v>41</v>
      </c>
      <c r="R2979" s="5">
        <v>137424</v>
      </c>
      <c r="S2979">
        <v>8.64</v>
      </c>
      <c r="T2979" s="5">
        <v>144169.21</v>
      </c>
      <c r="U2979">
        <v>34</v>
      </c>
      <c r="V2979" t="s">
        <v>29</v>
      </c>
      <c r="W2979" s="5">
        <v>500</v>
      </c>
      <c r="X2979" s="5">
        <f>Table1[[#This Row],[Attendance]]*Table1[[#This Row],[Average Ticket Price]]</f>
        <v>12549000</v>
      </c>
      <c r="Y2979" s="5" t="s">
        <v>683</v>
      </c>
    </row>
    <row r="2980" spans="1:25" x14ac:dyDescent="0.25">
      <c r="A2980" t="s">
        <v>240</v>
      </c>
      <c r="B2980" s="8">
        <v>45815</v>
      </c>
      <c r="C2980">
        <f t="shared" si="46"/>
        <v>2025</v>
      </c>
      <c r="D2980" t="s">
        <v>89</v>
      </c>
      <c r="E2980" t="s">
        <v>72</v>
      </c>
      <c r="F2980" t="s">
        <v>44</v>
      </c>
      <c r="G2980" t="b">
        <v>1</v>
      </c>
      <c r="H2980">
        <v>2</v>
      </c>
      <c r="I2980">
        <v>4</v>
      </c>
      <c r="J2980" t="s">
        <v>54</v>
      </c>
      <c r="K2980" s="5">
        <v>31524</v>
      </c>
      <c r="L2980" t="s">
        <v>33</v>
      </c>
      <c r="M2980" t="s">
        <v>27</v>
      </c>
      <c r="N2980">
        <v>24</v>
      </c>
      <c r="O2980">
        <v>2</v>
      </c>
      <c r="P2980">
        <v>0</v>
      </c>
      <c r="Q2980" t="s">
        <v>28</v>
      </c>
      <c r="R2980" s="5">
        <v>97266</v>
      </c>
      <c r="S2980">
        <v>6.67</v>
      </c>
      <c r="T2980" s="5">
        <v>89052.67</v>
      </c>
      <c r="U2980">
        <v>38</v>
      </c>
      <c r="V2980" t="s">
        <v>29</v>
      </c>
      <c r="W2980" s="5">
        <v>1750</v>
      </c>
      <c r="X2980" s="5">
        <f>Table1[[#This Row],[Attendance]]*Table1[[#This Row],[Average Ticket Price]]</f>
        <v>55167000</v>
      </c>
      <c r="Y2980" s="5" t="s">
        <v>683</v>
      </c>
    </row>
    <row r="2981" spans="1:25" x14ac:dyDescent="0.25">
      <c r="A2981" t="s">
        <v>181</v>
      </c>
      <c r="B2981" s="8">
        <v>45396</v>
      </c>
      <c r="C2981">
        <f t="shared" si="46"/>
        <v>2024</v>
      </c>
      <c r="D2981" t="s">
        <v>89</v>
      </c>
      <c r="E2981" t="s">
        <v>23</v>
      </c>
      <c r="F2981" t="s">
        <v>44</v>
      </c>
      <c r="G2981" t="b">
        <v>0</v>
      </c>
      <c r="H2981">
        <v>1</v>
      </c>
      <c r="I2981">
        <v>1</v>
      </c>
      <c r="J2981" t="s">
        <v>39</v>
      </c>
      <c r="K2981" s="5">
        <v>23916</v>
      </c>
      <c r="L2981" t="s">
        <v>151</v>
      </c>
      <c r="M2981" t="s">
        <v>50</v>
      </c>
      <c r="N2981">
        <v>40</v>
      </c>
      <c r="O2981">
        <v>2</v>
      </c>
      <c r="P2981">
        <v>1</v>
      </c>
      <c r="Q2981" t="s">
        <v>51</v>
      </c>
      <c r="R2981" s="5">
        <v>123128</v>
      </c>
      <c r="S2981">
        <v>0.96</v>
      </c>
      <c r="T2981" s="5">
        <v>205734.26</v>
      </c>
      <c r="U2981">
        <v>29</v>
      </c>
      <c r="V2981" t="s">
        <v>42</v>
      </c>
      <c r="W2981" s="5">
        <v>3000</v>
      </c>
      <c r="X2981" s="5">
        <f>Table1[[#This Row],[Attendance]]*Table1[[#This Row],[Average Ticket Price]]</f>
        <v>71748000</v>
      </c>
      <c r="Y2981" s="5" t="s">
        <v>683</v>
      </c>
    </row>
    <row r="2982" spans="1:25" x14ac:dyDescent="0.25">
      <c r="A2982" t="s">
        <v>487</v>
      </c>
      <c r="B2982" s="8">
        <v>45860</v>
      </c>
      <c r="C2982">
        <f t="shared" si="46"/>
        <v>2025</v>
      </c>
      <c r="D2982" t="s">
        <v>22</v>
      </c>
      <c r="E2982" t="s">
        <v>37</v>
      </c>
      <c r="F2982" t="s">
        <v>44</v>
      </c>
      <c r="G2982" t="b">
        <v>0</v>
      </c>
      <c r="H2982">
        <v>0</v>
      </c>
      <c r="I2982">
        <v>0</v>
      </c>
      <c r="J2982" t="s">
        <v>39</v>
      </c>
      <c r="K2982" s="5">
        <v>17370</v>
      </c>
      <c r="L2982" t="s">
        <v>202</v>
      </c>
      <c r="M2982" t="s">
        <v>61</v>
      </c>
      <c r="N2982">
        <v>11</v>
      </c>
      <c r="O2982">
        <v>0</v>
      </c>
      <c r="P2982">
        <v>0</v>
      </c>
      <c r="Q2982" t="s">
        <v>87</v>
      </c>
      <c r="R2982" s="5">
        <v>68961</v>
      </c>
      <c r="S2982">
        <v>4.4800000000000004</v>
      </c>
      <c r="T2982" s="5">
        <v>96791.42</v>
      </c>
      <c r="U2982">
        <v>18</v>
      </c>
      <c r="V2982" t="s">
        <v>29</v>
      </c>
      <c r="W2982" s="5">
        <v>1500</v>
      </c>
      <c r="X2982" s="5">
        <f>Table1[[#This Row],[Attendance]]*Table1[[#This Row],[Average Ticket Price]]</f>
        <v>26055000</v>
      </c>
      <c r="Y2982" s="5" t="s">
        <v>683</v>
      </c>
    </row>
    <row r="2983" spans="1:25" x14ac:dyDescent="0.25">
      <c r="A2983" t="s">
        <v>247</v>
      </c>
      <c r="B2983" s="8">
        <v>45994</v>
      </c>
      <c r="C2983">
        <f t="shared" si="46"/>
        <v>2025</v>
      </c>
      <c r="D2983" t="s">
        <v>53</v>
      </c>
      <c r="E2983" t="s">
        <v>32</v>
      </c>
      <c r="F2983" t="s">
        <v>44</v>
      </c>
      <c r="G2983" t="b">
        <v>1</v>
      </c>
      <c r="H2983">
        <v>0</v>
      </c>
      <c r="I2983">
        <v>1</v>
      </c>
      <c r="J2983" t="s">
        <v>54</v>
      </c>
      <c r="K2983" s="5">
        <v>33849</v>
      </c>
      <c r="L2983" t="s">
        <v>188</v>
      </c>
      <c r="M2983" t="s">
        <v>34</v>
      </c>
      <c r="N2983">
        <v>81</v>
      </c>
      <c r="O2983">
        <v>0</v>
      </c>
      <c r="P2983">
        <v>0</v>
      </c>
      <c r="Q2983" t="s">
        <v>51</v>
      </c>
      <c r="R2983" s="5">
        <v>12323</v>
      </c>
      <c r="S2983">
        <v>3.4</v>
      </c>
      <c r="T2983" s="5">
        <v>235605.07</v>
      </c>
      <c r="U2983">
        <v>28</v>
      </c>
      <c r="V2983" t="s">
        <v>29</v>
      </c>
      <c r="W2983" s="5">
        <v>1000</v>
      </c>
      <c r="X2983" s="5">
        <f>Table1[[#This Row],[Attendance]]*Table1[[#This Row],[Average Ticket Price]]</f>
        <v>33849000</v>
      </c>
      <c r="Y2983" s="5" t="s">
        <v>683</v>
      </c>
    </row>
    <row r="2984" spans="1:25" x14ac:dyDescent="0.25">
      <c r="A2984" t="s">
        <v>266</v>
      </c>
      <c r="B2984" s="8">
        <v>45389</v>
      </c>
      <c r="C2984">
        <f t="shared" si="46"/>
        <v>2024</v>
      </c>
      <c r="D2984" t="s">
        <v>22</v>
      </c>
      <c r="E2984" t="s">
        <v>83</v>
      </c>
      <c r="F2984" t="s">
        <v>24</v>
      </c>
      <c r="G2984" t="b">
        <v>1</v>
      </c>
      <c r="H2984">
        <v>5</v>
      </c>
      <c r="I2984">
        <v>0</v>
      </c>
      <c r="J2984" t="s">
        <v>25</v>
      </c>
      <c r="K2984" s="5">
        <v>51184</v>
      </c>
      <c r="L2984" t="s">
        <v>308</v>
      </c>
      <c r="M2984" t="s">
        <v>50</v>
      </c>
      <c r="N2984">
        <v>28</v>
      </c>
      <c r="O2984">
        <v>0</v>
      </c>
      <c r="P2984">
        <v>1</v>
      </c>
      <c r="Q2984" t="s">
        <v>28</v>
      </c>
      <c r="R2984" s="5">
        <v>122971</v>
      </c>
      <c r="S2984">
        <v>7.96</v>
      </c>
      <c r="T2984" s="5">
        <v>180272.31</v>
      </c>
      <c r="U2984">
        <v>44</v>
      </c>
      <c r="V2984" t="s">
        <v>42</v>
      </c>
      <c r="W2984" s="5">
        <v>1750</v>
      </c>
      <c r="X2984" s="5">
        <f>Table1[[#This Row],[Attendance]]*Table1[[#This Row],[Average Ticket Price]]</f>
        <v>89572000</v>
      </c>
      <c r="Y2984" s="5" t="s">
        <v>683</v>
      </c>
    </row>
    <row r="2985" spans="1:25" x14ac:dyDescent="0.25">
      <c r="A2985" t="s">
        <v>608</v>
      </c>
      <c r="B2985" s="8">
        <v>45560</v>
      </c>
      <c r="C2985">
        <f t="shared" si="46"/>
        <v>2024</v>
      </c>
      <c r="D2985" t="s">
        <v>22</v>
      </c>
      <c r="E2985" t="s">
        <v>37</v>
      </c>
      <c r="F2985" t="s">
        <v>44</v>
      </c>
      <c r="G2985" t="b">
        <v>0</v>
      </c>
      <c r="H2985">
        <v>3</v>
      </c>
      <c r="I2985">
        <v>2</v>
      </c>
      <c r="J2985" t="s">
        <v>25</v>
      </c>
      <c r="K2985" s="5">
        <v>11221</v>
      </c>
      <c r="L2985" t="s">
        <v>306</v>
      </c>
      <c r="M2985" t="s">
        <v>50</v>
      </c>
      <c r="N2985">
        <v>82</v>
      </c>
      <c r="O2985">
        <v>2</v>
      </c>
      <c r="P2985">
        <v>1</v>
      </c>
      <c r="Q2985" t="s">
        <v>51</v>
      </c>
      <c r="R2985" s="5">
        <v>17369</v>
      </c>
      <c r="S2985">
        <v>2.39</v>
      </c>
      <c r="T2985" s="5">
        <v>47553.96</v>
      </c>
      <c r="U2985">
        <v>62</v>
      </c>
      <c r="V2985" t="s">
        <v>42</v>
      </c>
      <c r="W2985" s="5">
        <v>2000</v>
      </c>
      <c r="X2985" s="5">
        <f>Table1[[#This Row],[Attendance]]*Table1[[#This Row],[Average Ticket Price]]</f>
        <v>22442000</v>
      </c>
      <c r="Y2985" s="5" t="s">
        <v>683</v>
      </c>
    </row>
    <row r="2986" spans="1:25" x14ac:dyDescent="0.25">
      <c r="A2986" t="s">
        <v>201</v>
      </c>
      <c r="B2986" s="8">
        <v>45935</v>
      </c>
      <c r="C2986">
        <f t="shared" si="46"/>
        <v>2025</v>
      </c>
      <c r="D2986" t="s">
        <v>89</v>
      </c>
      <c r="E2986" t="s">
        <v>48</v>
      </c>
      <c r="F2986" t="s">
        <v>38</v>
      </c>
      <c r="G2986" t="b">
        <v>0</v>
      </c>
      <c r="H2986">
        <v>5</v>
      </c>
      <c r="I2986">
        <v>1</v>
      </c>
      <c r="J2986" t="s">
        <v>25</v>
      </c>
      <c r="K2986" s="5">
        <v>54372</v>
      </c>
      <c r="L2986" t="s">
        <v>145</v>
      </c>
      <c r="M2986" t="s">
        <v>34</v>
      </c>
      <c r="N2986">
        <v>28</v>
      </c>
      <c r="O2986">
        <v>1</v>
      </c>
      <c r="P2986">
        <v>0</v>
      </c>
      <c r="Q2986" t="s">
        <v>51</v>
      </c>
      <c r="R2986" s="5">
        <v>114319</v>
      </c>
      <c r="S2986">
        <v>2.23</v>
      </c>
      <c r="T2986" s="5">
        <v>117363.4</v>
      </c>
      <c r="U2986">
        <v>61</v>
      </c>
      <c r="V2986" t="s">
        <v>29</v>
      </c>
      <c r="W2986" s="5">
        <v>1500</v>
      </c>
      <c r="X2986" s="5">
        <f>Table1[[#This Row],[Attendance]]*Table1[[#This Row],[Average Ticket Price]]</f>
        <v>81558000</v>
      </c>
      <c r="Y2986" s="5" t="s">
        <v>683</v>
      </c>
    </row>
    <row r="2987" spans="1:25" x14ac:dyDescent="0.25">
      <c r="A2987" t="s">
        <v>573</v>
      </c>
      <c r="B2987" s="8">
        <v>45294</v>
      </c>
      <c r="C2987">
        <f t="shared" si="46"/>
        <v>2024</v>
      </c>
      <c r="D2987" t="s">
        <v>77</v>
      </c>
      <c r="E2987" t="s">
        <v>66</v>
      </c>
      <c r="F2987" t="s">
        <v>38</v>
      </c>
      <c r="G2987" t="b">
        <v>1</v>
      </c>
      <c r="H2987">
        <v>5</v>
      </c>
      <c r="I2987">
        <v>1</v>
      </c>
      <c r="J2987" t="s">
        <v>25</v>
      </c>
      <c r="K2987" s="5">
        <v>17799</v>
      </c>
      <c r="L2987" t="s">
        <v>90</v>
      </c>
      <c r="M2987" t="s">
        <v>27</v>
      </c>
      <c r="N2987">
        <v>85</v>
      </c>
      <c r="O2987">
        <v>0</v>
      </c>
      <c r="P2987">
        <v>0</v>
      </c>
      <c r="Q2987" t="s">
        <v>28</v>
      </c>
      <c r="R2987" s="5">
        <v>32300</v>
      </c>
      <c r="S2987">
        <v>7.78</v>
      </c>
      <c r="T2987" s="5">
        <v>229712.82</v>
      </c>
      <c r="U2987">
        <v>38</v>
      </c>
      <c r="V2987" t="s">
        <v>42</v>
      </c>
      <c r="W2987" s="5">
        <v>2500</v>
      </c>
      <c r="X2987" s="5">
        <f>Table1[[#This Row],[Attendance]]*Table1[[#This Row],[Average Ticket Price]]</f>
        <v>44497500</v>
      </c>
      <c r="Y2987" s="5" t="s">
        <v>683</v>
      </c>
    </row>
    <row r="2988" spans="1:25" x14ac:dyDescent="0.25">
      <c r="A2988" t="s">
        <v>312</v>
      </c>
      <c r="B2988" s="8">
        <v>45912</v>
      </c>
      <c r="C2988">
        <f t="shared" si="46"/>
        <v>2025</v>
      </c>
      <c r="D2988" t="s">
        <v>22</v>
      </c>
      <c r="E2988" t="s">
        <v>66</v>
      </c>
      <c r="F2988" t="s">
        <v>24</v>
      </c>
      <c r="G2988" t="b">
        <v>0</v>
      </c>
      <c r="H2988">
        <v>1</v>
      </c>
      <c r="I2988">
        <v>0</v>
      </c>
      <c r="J2988" t="s">
        <v>25</v>
      </c>
      <c r="K2988" s="5">
        <v>8051</v>
      </c>
      <c r="L2988" t="s">
        <v>200</v>
      </c>
      <c r="M2988" t="s">
        <v>50</v>
      </c>
      <c r="N2988">
        <v>95</v>
      </c>
      <c r="O2988">
        <v>1</v>
      </c>
      <c r="P2988">
        <v>0</v>
      </c>
      <c r="Q2988" t="s">
        <v>46</v>
      </c>
      <c r="R2988" s="5">
        <v>20173</v>
      </c>
      <c r="S2988">
        <v>7.5</v>
      </c>
      <c r="T2988" s="5">
        <v>9167.25</v>
      </c>
      <c r="U2988">
        <v>26</v>
      </c>
      <c r="V2988" t="s">
        <v>29</v>
      </c>
      <c r="W2988" s="5">
        <v>750</v>
      </c>
      <c r="X2988" s="5">
        <f>Table1[[#This Row],[Attendance]]*Table1[[#This Row],[Average Ticket Price]]</f>
        <v>6038250</v>
      </c>
      <c r="Y2988" s="5" t="s">
        <v>683</v>
      </c>
    </row>
    <row r="2989" spans="1:25" x14ac:dyDescent="0.25">
      <c r="A2989" t="s">
        <v>369</v>
      </c>
      <c r="B2989" s="8">
        <v>45543</v>
      </c>
      <c r="C2989">
        <f t="shared" si="46"/>
        <v>2024</v>
      </c>
      <c r="D2989" t="s">
        <v>77</v>
      </c>
      <c r="E2989" t="s">
        <v>66</v>
      </c>
      <c r="F2989" t="s">
        <v>44</v>
      </c>
      <c r="G2989" t="b">
        <v>1</v>
      </c>
      <c r="H2989">
        <v>5</v>
      </c>
      <c r="I2989">
        <v>0</v>
      </c>
      <c r="J2989" t="s">
        <v>25</v>
      </c>
      <c r="K2989" s="5">
        <v>51161</v>
      </c>
      <c r="L2989" t="s">
        <v>188</v>
      </c>
      <c r="M2989" t="s">
        <v>27</v>
      </c>
      <c r="N2989">
        <v>91</v>
      </c>
      <c r="O2989">
        <v>0</v>
      </c>
      <c r="P2989">
        <v>2</v>
      </c>
      <c r="Q2989" t="s">
        <v>81</v>
      </c>
      <c r="R2989" s="5">
        <v>49813</v>
      </c>
      <c r="S2989">
        <v>6.91</v>
      </c>
      <c r="T2989" s="5">
        <v>3222.2</v>
      </c>
      <c r="U2989">
        <v>52</v>
      </c>
      <c r="V2989" t="s">
        <v>42</v>
      </c>
      <c r="W2989" s="5">
        <v>1500</v>
      </c>
      <c r="X2989" s="5">
        <f>Table1[[#This Row],[Attendance]]*Table1[[#This Row],[Average Ticket Price]]</f>
        <v>76741500</v>
      </c>
      <c r="Y2989" s="5" t="s">
        <v>683</v>
      </c>
    </row>
    <row r="2990" spans="1:25" x14ac:dyDescent="0.25">
      <c r="A2990" t="s">
        <v>357</v>
      </c>
      <c r="B2990" s="8">
        <v>45479</v>
      </c>
      <c r="C2990">
        <f t="shared" si="46"/>
        <v>2024</v>
      </c>
      <c r="D2990" t="s">
        <v>53</v>
      </c>
      <c r="E2990" t="s">
        <v>32</v>
      </c>
      <c r="F2990" t="s">
        <v>44</v>
      </c>
      <c r="G2990" t="b">
        <v>1</v>
      </c>
      <c r="H2990">
        <v>3</v>
      </c>
      <c r="I2990">
        <v>4</v>
      </c>
      <c r="J2990" t="s">
        <v>54</v>
      </c>
      <c r="K2990" s="5">
        <v>6000</v>
      </c>
      <c r="L2990" t="s">
        <v>308</v>
      </c>
      <c r="M2990" t="s">
        <v>61</v>
      </c>
      <c r="N2990">
        <v>62</v>
      </c>
      <c r="O2990">
        <v>0</v>
      </c>
      <c r="P2990">
        <v>0</v>
      </c>
      <c r="Q2990" t="s">
        <v>62</v>
      </c>
      <c r="R2990" s="5">
        <v>132785</v>
      </c>
      <c r="S2990">
        <v>5.9</v>
      </c>
      <c r="T2990" s="5">
        <v>137482.54</v>
      </c>
      <c r="U2990">
        <v>56</v>
      </c>
      <c r="V2990" t="s">
        <v>42</v>
      </c>
      <c r="W2990" s="5">
        <v>2000</v>
      </c>
      <c r="X2990" s="5">
        <f>Table1[[#This Row],[Attendance]]*Table1[[#This Row],[Average Ticket Price]]</f>
        <v>12000000</v>
      </c>
      <c r="Y2990" s="5" t="s">
        <v>683</v>
      </c>
    </row>
    <row r="2991" spans="1:25" x14ac:dyDescent="0.25">
      <c r="A2991" t="s">
        <v>564</v>
      </c>
      <c r="B2991" s="8">
        <v>45622</v>
      </c>
      <c r="C2991">
        <f t="shared" si="46"/>
        <v>2024</v>
      </c>
      <c r="D2991" t="s">
        <v>97</v>
      </c>
      <c r="E2991" t="s">
        <v>32</v>
      </c>
      <c r="F2991" t="s">
        <v>24</v>
      </c>
      <c r="G2991" t="b">
        <v>1</v>
      </c>
      <c r="H2991">
        <v>3</v>
      </c>
      <c r="I2991">
        <v>4</v>
      </c>
      <c r="J2991" t="s">
        <v>54</v>
      </c>
      <c r="K2991" s="5">
        <v>6115</v>
      </c>
      <c r="L2991" t="s">
        <v>327</v>
      </c>
      <c r="M2991" t="s">
        <v>27</v>
      </c>
      <c r="N2991">
        <v>48</v>
      </c>
      <c r="O2991">
        <v>0</v>
      </c>
      <c r="P2991">
        <v>2</v>
      </c>
      <c r="Q2991" t="s">
        <v>41</v>
      </c>
      <c r="R2991" s="5">
        <v>117423</v>
      </c>
      <c r="S2991">
        <v>7.88</v>
      </c>
      <c r="T2991" s="5">
        <v>61235.11</v>
      </c>
      <c r="U2991">
        <v>60</v>
      </c>
      <c r="V2991" t="s">
        <v>29</v>
      </c>
      <c r="W2991" s="5">
        <v>2250</v>
      </c>
      <c r="X2991" s="5">
        <f>Table1[[#This Row],[Attendance]]*Table1[[#This Row],[Average Ticket Price]]</f>
        <v>13758750</v>
      </c>
      <c r="Y2991" s="5" t="s">
        <v>683</v>
      </c>
    </row>
    <row r="2992" spans="1:25" x14ac:dyDescent="0.25">
      <c r="A2992" t="s">
        <v>228</v>
      </c>
      <c r="B2992" s="8">
        <v>45510</v>
      </c>
      <c r="C2992">
        <f t="shared" si="46"/>
        <v>2024</v>
      </c>
      <c r="D2992" t="s">
        <v>89</v>
      </c>
      <c r="E2992" t="s">
        <v>23</v>
      </c>
      <c r="F2992" t="s">
        <v>44</v>
      </c>
      <c r="G2992" t="b">
        <v>1</v>
      </c>
      <c r="H2992">
        <v>1</v>
      </c>
      <c r="I2992">
        <v>0</v>
      </c>
      <c r="J2992" t="s">
        <v>25</v>
      </c>
      <c r="K2992" s="5">
        <v>40968</v>
      </c>
      <c r="L2992" t="s">
        <v>195</v>
      </c>
      <c r="M2992" t="s">
        <v>27</v>
      </c>
      <c r="N2992">
        <v>36</v>
      </c>
      <c r="O2992">
        <v>1</v>
      </c>
      <c r="P2992">
        <v>1</v>
      </c>
      <c r="Q2992" t="s">
        <v>41</v>
      </c>
      <c r="R2992" s="5">
        <v>49977</v>
      </c>
      <c r="S2992">
        <v>7.33</v>
      </c>
      <c r="T2992" s="5">
        <v>81590.490000000005</v>
      </c>
      <c r="U2992">
        <v>41</v>
      </c>
      <c r="V2992" t="s">
        <v>29</v>
      </c>
      <c r="W2992" s="5">
        <v>1000</v>
      </c>
      <c r="X2992" s="5">
        <f>Table1[[#This Row],[Attendance]]*Table1[[#This Row],[Average Ticket Price]]</f>
        <v>40968000</v>
      </c>
      <c r="Y2992" s="5" t="s">
        <v>683</v>
      </c>
    </row>
    <row r="2993" spans="1:25" x14ac:dyDescent="0.25">
      <c r="A2993" t="s">
        <v>235</v>
      </c>
      <c r="B2993" s="8">
        <v>45879</v>
      </c>
      <c r="C2993">
        <f t="shared" si="46"/>
        <v>2025</v>
      </c>
      <c r="D2993" t="s">
        <v>97</v>
      </c>
      <c r="E2993" t="s">
        <v>37</v>
      </c>
      <c r="F2993" t="s">
        <v>38</v>
      </c>
      <c r="G2993" t="b">
        <v>0</v>
      </c>
      <c r="H2993">
        <v>5</v>
      </c>
      <c r="I2993">
        <v>1</v>
      </c>
      <c r="J2993" t="s">
        <v>25</v>
      </c>
      <c r="K2993" s="5">
        <v>25167</v>
      </c>
      <c r="L2993" t="s">
        <v>316</v>
      </c>
      <c r="M2993" t="s">
        <v>27</v>
      </c>
      <c r="N2993">
        <v>75</v>
      </c>
      <c r="O2993">
        <v>0</v>
      </c>
      <c r="P2993">
        <v>1</v>
      </c>
      <c r="Q2993" t="s">
        <v>62</v>
      </c>
      <c r="R2993" s="5">
        <v>78194</v>
      </c>
      <c r="S2993">
        <v>2.1800000000000002</v>
      </c>
      <c r="T2993" s="5">
        <v>44963.03</v>
      </c>
      <c r="U2993">
        <v>51</v>
      </c>
      <c r="V2993" t="s">
        <v>42</v>
      </c>
      <c r="W2993" s="5">
        <v>2000</v>
      </c>
      <c r="X2993" s="5">
        <f>Table1[[#This Row],[Attendance]]*Table1[[#This Row],[Average Ticket Price]]</f>
        <v>50334000</v>
      </c>
      <c r="Y2993" s="5" t="s">
        <v>683</v>
      </c>
    </row>
    <row r="2994" spans="1:25" x14ac:dyDescent="0.25">
      <c r="A2994" t="s">
        <v>421</v>
      </c>
      <c r="B2994" s="8">
        <v>45426</v>
      </c>
      <c r="C2994">
        <f t="shared" si="46"/>
        <v>2024</v>
      </c>
      <c r="D2994" t="s">
        <v>97</v>
      </c>
      <c r="E2994" t="s">
        <v>98</v>
      </c>
      <c r="F2994" t="s">
        <v>38</v>
      </c>
      <c r="G2994" t="b">
        <v>0</v>
      </c>
      <c r="H2994">
        <v>1</v>
      </c>
      <c r="I2994">
        <v>0</v>
      </c>
      <c r="J2994" t="s">
        <v>25</v>
      </c>
      <c r="K2994" s="5">
        <v>19072</v>
      </c>
      <c r="L2994" t="s">
        <v>143</v>
      </c>
      <c r="M2994" t="s">
        <v>27</v>
      </c>
      <c r="N2994">
        <v>81</v>
      </c>
      <c r="O2994">
        <v>2</v>
      </c>
      <c r="P2994">
        <v>1</v>
      </c>
      <c r="Q2994" t="s">
        <v>62</v>
      </c>
      <c r="R2994" s="5">
        <v>4307</v>
      </c>
      <c r="S2994">
        <v>3.85</v>
      </c>
      <c r="T2994" s="5">
        <v>53633.99</v>
      </c>
      <c r="U2994">
        <v>41</v>
      </c>
      <c r="V2994" t="s">
        <v>29</v>
      </c>
      <c r="W2994" s="5">
        <v>1500</v>
      </c>
      <c r="X2994" s="5">
        <f>Table1[[#This Row],[Attendance]]*Table1[[#This Row],[Average Ticket Price]]</f>
        <v>28608000</v>
      </c>
      <c r="Y2994" s="5" t="s">
        <v>683</v>
      </c>
    </row>
    <row r="2995" spans="1:25" x14ac:dyDescent="0.25">
      <c r="A2995" t="s">
        <v>264</v>
      </c>
      <c r="B2995" s="8">
        <v>45422</v>
      </c>
      <c r="C2995">
        <f t="shared" si="46"/>
        <v>2024</v>
      </c>
      <c r="D2995" t="s">
        <v>77</v>
      </c>
      <c r="E2995" t="s">
        <v>32</v>
      </c>
      <c r="F2995" t="s">
        <v>24</v>
      </c>
      <c r="G2995" t="b">
        <v>1</v>
      </c>
      <c r="H2995">
        <v>3</v>
      </c>
      <c r="I2995">
        <v>0</v>
      </c>
      <c r="J2995" t="s">
        <v>25</v>
      </c>
      <c r="K2995" s="5">
        <v>28777</v>
      </c>
      <c r="L2995" t="s">
        <v>172</v>
      </c>
      <c r="M2995" t="s">
        <v>50</v>
      </c>
      <c r="N2995">
        <v>77</v>
      </c>
      <c r="O2995">
        <v>0</v>
      </c>
      <c r="P2995">
        <v>1</v>
      </c>
      <c r="Q2995" t="s">
        <v>81</v>
      </c>
      <c r="R2995" s="5">
        <v>82979</v>
      </c>
      <c r="S2995">
        <v>2</v>
      </c>
      <c r="T2995" s="5">
        <v>215159.28</v>
      </c>
      <c r="U2995">
        <v>24</v>
      </c>
      <c r="V2995" t="s">
        <v>29</v>
      </c>
      <c r="W2995" s="5">
        <v>1500</v>
      </c>
      <c r="X2995" s="5">
        <f>Table1[[#This Row],[Attendance]]*Table1[[#This Row],[Average Ticket Price]]</f>
        <v>43165500</v>
      </c>
      <c r="Y2995" s="5" t="s">
        <v>683</v>
      </c>
    </row>
    <row r="2996" spans="1:25" x14ac:dyDescent="0.25">
      <c r="A2996" t="s">
        <v>540</v>
      </c>
      <c r="B2996" s="8">
        <v>45834</v>
      </c>
      <c r="C2996">
        <f t="shared" si="46"/>
        <v>2025</v>
      </c>
      <c r="D2996" t="s">
        <v>36</v>
      </c>
      <c r="E2996" t="s">
        <v>66</v>
      </c>
      <c r="F2996" t="s">
        <v>38</v>
      </c>
      <c r="G2996" t="b">
        <v>1</v>
      </c>
      <c r="H2996">
        <v>1</v>
      </c>
      <c r="I2996">
        <v>3</v>
      </c>
      <c r="J2996" t="s">
        <v>54</v>
      </c>
      <c r="K2996" s="5">
        <v>11616</v>
      </c>
      <c r="L2996" t="s">
        <v>133</v>
      </c>
      <c r="M2996" t="s">
        <v>50</v>
      </c>
      <c r="N2996">
        <v>29</v>
      </c>
      <c r="O2996">
        <v>0</v>
      </c>
      <c r="P2996">
        <v>0</v>
      </c>
      <c r="Q2996" t="s">
        <v>46</v>
      </c>
      <c r="R2996" s="5">
        <v>118608</v>
      </c>
      <c r="S2996">
        <v>0.92</v>
      </c>
      <c r="T2996" s="5">
        <v>199587.43</v>
      </c>
      <c r="U2996">
        <v>37</v>
      </c>
      <c r="V2996" t="s">
        <v>42</v>
      </c>
      <c r="W2996" s="5">
        <v>1000</v>
      </c>
      <c r="X2996" s="5">
        <f>Table1[[#This Row],[Attendance]]*Table1[[#This Row],[Average Ticket Price]]</f>
        <v>11616000</v>
      </c>
      <c r="Y2996" s="5" t="s">
        <v>683</v>
      </c>
    </row>
    <row r="2997" spans="1:25" x14ac:dyDescent="0.25">
      <c r="A2997" t="s">
        <v>530</v>
      </c>
      <c r="B2997" s="8">
        <v>45718</v>
      </c>
      <c r="C2997">
        <f t="shared" si="46"/>
        <v>2025</v>
      </c>
      <c r="D2997" t="s">
        <v>22</v>
      </c>
      <c r="E2997" t="s">
        <v>83</v>
      </c>
      <c r="F2997" t="s">
        <v>38</v>
      </c>
      <c r="G2997" t="b">
        <v>1</v>
      </c>
      <c r="H2997">
        <v>0</v>
      </c>
      <c r="I2997">
        <v>0</v>
      </c>
      <c r="J2997" t="s">
        <v>39</v>
      </c>
      <c r="K2997" s="5">
        <v>31254</v>
      </c>
      <c r="L2997" t="s">
        <v>253</v>
      </c>
      <c r="M2997" t="s">
        <v>34</v>
      </c>
      <c r="N2997">
        <v>62</v>
      </c>
      <c r="O2997">
        <v>0</v>
      </c>
      <c r="P2997">
        <v>1</v>
      </c>
      <c r="Q2997" t="s">
        <v>87</v>
      </c>
      <c r="R2997" s="5">
        <v>8386</v>
      </c>
      <c r="S2997">
        <v>6.33</v>
      </c>
      <c r="T2997" s="5">
        <v>210560.17</v>
      </c>
      <c r="U2997">
        <v>29</v>
      </c>
      <c r="V2997" t="s">
        <v>42</v>
      </c>
      <c r="W2997" s="5">
        <v>2250</v>
      </c>
      <c r="X2997" s="5">
        <f>Table1[[#This Row],[Attendance]]*Table1[[#This Row],[Average Ticket Price]]</f>
        <v>70321500</v>
      </c>
      <c r="Y2997" s="5" t="s">
        <v>683</v>
      </c>
    </row>
    <row r="2998" spans="1:25" x14ac:dyDescent="0.25">
      <c r="A2998" t="s">
        <v>654</v>
      </c>
      <c r="B2998" s="8">
        <v>45873</v>
      </c>
      <c r="C2998">
        <f t="shared" si="46"/>
        <v>2025</v>
      </c>
      <c r="D2998" t="s">
        <v>31</v>
      </c>
      <c r="E2998" t="s">
        <v>23</v>
      </c>
      <c r="F2998" t="s">
        <v>24</v>
      </c>
      <c r="G2998" t="b">
        <v>0</v>
      </c>
      <c r="H2998">
        <v>5</v>
      </c>
      <c r="I2998">
        <v>0</v>
      </c>
      <c r="J2998" t="s">
        <v>25</v>
      </c>
      <c r="K2998" s="5">
        <v>7061</v>
      </c>
      <c r="L2998" t="s">
        <v>131</v>
      </c>
      <c r="M2998" t="s">
        <v>50</v>
      </c>
      <c r="N2998">
        <v>82</v>
      </c>
      <c r="O2998">
        <v>0</v>
      </c>
      <c r="P2998">
        <v>0</v>
      </c>
      <c r="Q2998" t="s">
        <v>81</v>
      </c>
      <c r="R2998" s="5">
        <v>124101</v>
      </c>
      <c r="S2998">
        <v>4.8</v>
      </c>
      <c r="T2998" s="5">
        <v>10630.56</v>
      </c>
      <c r="U2998">
        <v>21</v>
      </c>
      <c r="V2998" t="s">
        <v>42</v>
      </c>
      <c r="W2998" s="5">
        <v>1000</v>
      </c>
      <c r="X2998" s="5">
        <f>Table1[[#This Row],[Attendance]]*Table1[[#This Row],[Average Ticket Price]]</f>
        <v>7061000</v>
      </c>
      <c r="Y2998" s="5" t="s">
        <v>683</v>
      </c>
    </row>
    <row r="2999" spans="1:25" x14ac:dyDescent="0.25">
      <c r="A2999" t="s">
        <v>248</v>
      </c>
      <c r="B2999" s="8">
        <v>45545</v>
      </c>
      <c r="C2999">
        <f t="shared" si="46"/>
        <v>2024</v>
      </c>
      <c r="D2999" t="s">
        <v>53</v>
      </c>
      <c r="E2999" t="s">
        <v>66</v>
      </c>
      <c r="F2999" t="s">
        <v>38</v>
      </c>
      <c r="G2999" t="b">
        <v>1</v>
      </c>
      <c r="H2999">
        <v>4</v>
      </c>
      <c r="I2999">
        <v>2</v>
      </c>
      <c r="J2999" t="s">
        <v>25</v>
      </c>
      <c r="K2999" s="5">
        <v>43649</v>
      </c>
      <c r="L2999" t="s">
        <v>166</v>
      </c>
      <c r="M2999" t="s">
        <v>61</v>
      </c>
      <c r="N2999">
        <v>89</v>
      </c>
      <c r="O2999">
        <v>2</v>
      </c>
      <c r="P2999">
        <v>0</v>
      </c>
      <c r="Q2999" t="s">
        <v>62</v>
      </c>
      <c r="R2999" s="5">
        <v>118339</v>
      </c>
      <c r="S2999">
        <v>4.93</v>
      </c>
      <c r="T2999" s="5">
        <v>126341.84</v>
      </c>
      <c r="U2999">
        <v>49</v>
      </c>
      <c r="V2999" t="s">
        <v>42</v>
      </c>
      <c r="W2999" s="5">
        <v>1250</v>
      </c>
      <c r="X2999" s="5">
        <f>Table1[[#This Row],[Attendance]]*Table1[[#This Row],[Average Ticket Price]]</f>
        <v>54561250</v>
      </c>
      <c r="Y2999" s="5" t="s">
        <v>683</v>
      </c>
    </row>
    <row r="3000" spans="1:25" x14ac:dyDescent="0.25">
      <c r="A3000" t="s">
        <v>320</v>
      </c>
      <c r="B3000" s="8">
        <v>45920</v>
      </c>
      <c r="C3000">
        <f t="shared" si="46"/>
        <v>2025</v>
      </c>
      <c r="D3000" t="s">
        <v>53</v>
      </c>
      <c r="E3000" t="s">
        <v>98</v>
      </c>
      <c r="F3000" t="s">
        <v>44</v>
      </c>
      <c r="G3000" t="b">
        <v>1</v>
      </c>
      <c r="H3000">
        <v>2</v>
      </c>
      <c r="I3000">
        <v>3</v>
      </c>
      <c r="J3000" t="s">
        <v>54</v>
      </c>
      <c r="K3000" s="5">
        <v>49697</v>
      </c>
      <c r="L3000" t="s">
        <v>215</v>
      </c>
      <c r="M3000" t="s">
        <v>27</v>
      </c>
      <c r="N3000">
        <v>27</v>
      </c>
      <c r="O3000">
        <v>0</v>
      </c>
      <c r="P3000">
        <v>1</v>
      </c>
      <c r="Q3000" t="s">
        <v>41</v>
      </c>
      <c r="R3000" s="5">
        <v>138882</v>
      </c>
      <c r="S3000">
        <v>3.32</v>
      </c>
      <c r="T3000" s="5">
        <v>101355.52</v>
      </c>
      <c r="U3000">
        <v>58</v>
      </c>
      <c r="V3000" t="s">
        <v>29</v>
      </c>
      <c r="W3000" s="5">
        <v>1250</v>
      </c>
      <c r="X3000" s="5">
        <f>Table1[[#This Row],[Attendance]]*Table1[[#This Row],[Average Ticket Price]]</f>
        <v>62121250</v>
      </c>
      <c r="Y3000" s="5" t="s">
        <v>683</v>
      </c>
    </row>
    <row r="3001" spans="1:25" x14ac:dyDescent="0.25">
      <c r="A3001" t="s">
        <v>228</v>
      </c>
      <c r="B3001" s="8">
        <v>45778</v>
      </c>
      <c r="C3001">
        <f t="shared" si="46"/>
        <v>2025</v>
      </c>
      <c r="D3001" t="s">
        <v>69</v>
      </c>
      <c r="E3001" t="s">
        <v>83</v>
      </c>
      <c r="F3001" t="s">
        <v>38</v>
      </c>
      <c r="G3001" t="b">
        <v>1</v>
      </c>
      <c r="H3001">
        <v>5</v>
      </c>
      <c r="I3001">
        <v>3</v>
      </c>
      <c r="J3001" t="s">
        <v>25</v>
      </c>
      <c r="K3001" s="5">
        <v>28267</v>
      </c>
      <c r="L3001" t="s">
        <v>95</v>
      </c>
      <c r="M3001" t="s">
        <v>34</v>
      </c>
      <c r="N3001">
        <v>34</v>
      </c>
      <c r="O3001">
        <v>2</v>
      </c>
      <c r="P3001">
        <v>2</v>
      </c>
      <c r="Q3001" t="s">
        <v>46</v>
      </c>
      <c r="R3001" s="5">
        <v>135786</v>
      </c>
      <c r="S3001">
        <v>3.47</v>
      </c>
      <c r="T3001" s="5">
        <v>111124.7</v>
      </c>
      <c r="U3001">
        <v>50</v>
      </c>
      <c r="V3001" t="s">
        <v>42</v>
      </c>
      <c r="W3001" s="5">
        <v>2250</v>
      </c>
      <c r="X3001" s="5">
        <f>Table1[[#This Row],[Attendance]]*Table1[[#This Row],[Average Ticket Price]]</f>
        <v>63600750</v>
      </c>
      <c r="Y3001" s="5" t="s">
        <v>683</v>
      </c>
    </row>
    <row r="3002" spans="1:25" x14ac:dyDescent="0.25">
      <c r="A3002" t="s">
        <v>323</v>
      </c>
      <c r="B3002" s="8">
        <v>45336</v>
      </c>
      <c r="C3002">
        <f t="shared" si="46"/>
        <v>2024</v>
      </c>
      <c r="D3002" t="s">
        <v>22</v>
      </c>
      <c r="E3002" t="s">
        <v>37</v>
      </c>
      <c r="F3002" t="s">
        <v>24</v>
      </c>
      <c r="G3002" t="b">
        <v>0</v>
      </c>
      <c r="H3002">
        <v>3</v>
      </c>
      <c r="I3002">
        <v>4</v>
      </c>
      <c r="J3002" t="s">
        <v>54</v>
      </c>
      <c r="K3002" s="5">
        <v>39137</v>
      </c>
      <c r="L3002" t="s">
        <v>124</v>
      </c>
      <c r="M3002" t="s">
        <v>61</v>
      </c>
      <c r="N3002">
        <v>95</v>
      </c>
      <c r="O3002">
        <v>1</v>
      </c>
      <c r="P3002">
        <v>1</v>
      </c>
      <c r="Q3002" t="s">
        <v>41</v>
      </c>
      <c r="R3002" s="5">
        <v>31783</v>
      </c>
      <c r="S3002">
        <v>4.53</v>
      </c>
      <c r="T3002" s="5">
        <v>61872.25</v>
      </c>
      <c r="U3002">
        <v>61</v>
      </c>
      <c r="V3002" t="s">
        <v>42</v>
      </c>
      <c r="W3002" s="5">
        <v>1750</v>
      </c>
      <c r="X3002" s="5">
        <f>Table1[[#This Row],[Attendance]]*Table1[[#This Row],[Average Ticket Price]]</f>
        <v>68489750</v>
      </c>
      <c r="Y3002" s="5" t="s">
        <v>683</v>
      </c>
    </row>
    <row r="3003" spans="1:25" x14ac:dyDescent="0.25">
      <c r="A3003" t="s">
        <v>462</v>
      </c>
      <c r="B3003" s="8">
        <v>45878</v>
      </c>
      <c r="C3003">
        <f t="shared" si="46"/>
        <v>2025</v>
      </c>
      <c r="D3003" t="s">
        <v>36</v>
      </c>
      <c r="E3003" t="s">
        <v>32</v>
      </c>
      <c r="F3003" t="s">
        <v>44</v>
      </c>
      <c r="G3003" t="b">
        <v>1</v>
      </c>
      <c r="H3003">
        <v>2</v>
      </c>
      <c r="I3003">
        <v>1</v>
      </c>
      <c r="J3003" t="s">
        <v>25</v>
      </c>
      <c r="K3003" s="5">
        <v>10392</v>
      </c>
      <c r="L3003" t="s">
        <v>205</v>
      </c>
      <c r="M3003" t="s">
        <v>50</v>
      </c>
      <c r="N3003">
        <v>19</v>
      </c>
      <c r="O3003">
        <v>0</v>
      </c>
      <c r="P3003">
        <v>0</v>
      </c>
      <c r="Q3003" t="s">
        <v>28</v>
      </c>
      <c r="R3003" s="5">
        <v>29411</v>
      </c>
      <c r="S3003">
        <v>7.41</v>
      </c>
      <c r="T3003" s="5">
        <v>211897.35</v>
      </c>
      <c r="U3003">
        <v>62</v>
      </c>
      <c r="V3003" t="s">
        <v>152</v>
      </c>
      <c r="W3003" s="5">
        <v>2000</v>
      </c>
      <c r="X3003" s="5">
        <f>Table1[[#This Row],[Attendance]]*Table1[[#This Row],[Average Ticket Price]]</f>
        <v>20784000</v>
      </c>
      <c r="Y3003" s="5" t="s">
        <v>683</v>
      </c>
    </row>
    <row r="3004" spans="1:25" x14ac:dyDescent="0.25">
      <c r="A3004" t="s">
        <v>397</v>
      </c>
      <c r="B3004" s="8">
        <v>45939</v>
      </c>
      <c r="C3004">
        <f t="shared" si="46"/>
        <v>2025</v>
      </c>
      <c r="D3004" t="s">
        <v>31</v>
      </c>
      <c r="E3004" t="s">
        <v>23</v>
      </c>
      <c r="F3004" t="s">
        <v>24</v>
      </c>
      <c r="G3004" t="b">
        <v>0</v>
      </c>
      <c r="H3004">
        <v>2</v>
      </c>
      <c r="I3004">
        <v>3</v>
      </c>
      <c r="J3004" t="s">
        <v>54</v>
      </c>
      <c r="K3004" s="5">
        <v>20789</v>
      </c>
      <c r="L3004" t="s">
        <v>296</v>
      </c>
      <c r="M3004" t="s">
        <v>34</v>
      </c>
      <c r="N3004">
        <v>33</v>
      </c>
      <c r="O3004">
        <v>0</v>
      </c>
      <c r="P3004">
        <v>0</v>
      </c>
      <c r="Q3004" t="s">
        <v>41</v>
      </c>
      <c r="R3004" s="5">
        <v>66223</v>
      </c>
      <c r="S3004">
        <v>5.72</v>
      </c>
      <c r="T3004" s="5">
        <v>159780.29</v>
      </c>
      <c r="U3004">
        <v>21</v>
      </c>
      <c r="V3004" t="s">
        <v>42</v>
      </c>
      <c r="W3004" s="5">
        <v>1250</v>
      </c>
      <c r="X3004" s="5">
        <f>Table1[[#This Row],[Attendance]]*Table1[[#This Row],[Average Ticket Price]]</f>
        <v>25986250</v>
      </c>
      <c r="Y3004" s="5" t="s">
        <v>683</v>
      </c>
    </row>
    <row r="3005" spans="1:25" x14ac:dyDescent="0.25">
      <c r="A3005" t="s">
        <v>505</v>
      </c>
      <c r="B3005" s="8">
        <v>45626</v>
      </c>
      <c r="C3005">
        <f t="shared" si="46"/>
        <v>2024</v>
      </c>
      <c r="D3005" t="s">
        <v>89</v>
      </c>
      <c r="E3005" t="s">
        <v>98</v>
      </c>
      <c r="F3005" t="s">
        <v>24</v>
      </c>
      <c r="G3005" t="b">
        <v>0</v>
      </c>
      <c r="H3005">
        <v>1</v>
      </c>
      <c r="I3005">
        <v>1</v>
      </c>
      <c r="J3005" t="s">
        <v>39</v>
      </c>
      <c r="K3005" s="5">
        <v>31656</v>
      </c>
      <c r="L3005" t="s">
        <v>143</v>
      </c>
      <c r="M3005" t="s">
        <v>61</v>
      </c>
      <c r="N3005">
        <v>78</v>
      </c>
      <c r="O3005">
        <v>0</v>
      </c>
      <c r="P3005">
        <v>1</v>
      </c>
      <c r="Q3005" t="s">
        <v>46</v>
      </c>
      <c r="R3005" s="5">
        <v>82272</v>
      </c>
      <c r="S3005">
        <v>3.36</v>
      </c>
      <c r="T3005" s="5">
        <v>121398.52</v>
      </c>
      <c r="U3005">
        <v>31</v>
      </c>
      <c r="V3005" t="s">
        <v>29</v>
      </c>
      <c r="W3005" s="5">
        <v>1750</v>
      </c>
      <c r="X3005" s="5">
        <f>Table1[[#This Row],[Attendance]]*Table1[[#This Row],[Average Ticket Price]]</f>
        <v>55398000</v>
      </c>
      <c r="Y3005" s="5" t="s">
        <v>683</v>
      </c>
    </row>
    <row r="3006" spans="1:25" x14ac:dyDescent="0.25">
      <c r="A3006" t="s">
        <v>445</v>
      </c>
      <c r="B3006" s="8">
        <v>45660</v>
      </c>
      <c r="C3006">
        <f t="shared" si="46"/>
        <v>2025</v>
      </c>
      <c r="D3006" t="s">
        <v>22</v>
      </c>
      <c r="E3006" t="s">
        <v>32</v>
      </c>
      <c r="F3006" t="s">
        <v>24</v>
      </c>
      <c r="G3006" t="b">
        <v>1</v>
      </c>
      <c r="H3006">
        <v>4</v>
      </c>
      <c r="I3006">
        <v>1</v>
      </c>
      <c r="J3006" t="s">
        <v>25</v>
      </c>
      <c r="K3006" s="5">
        <v>5789</v>
      </c>
      <c r="L3006" t="s">
        <v>129</v>
      </c>
      <c r="M3006" t="s">
        <v>61</v>
      </c>
      <c r="N3006">
        <v>55</v>
      </c>
      <c r="O3006">
        <v>0</v>
      </c>
      <c r="P3006">
        <v>1</v>
      </c>
      <c r="Q3006" t="s">
        <v>51</v>
      </c>
      <c r="R3006" s="5">
        <v>118053</v>
      </c>
      <c r="S3006">
        <v>4.21</v>
      </c>
      <c r="T3006" s="5">
        <v>63976.71</v>
      </c>
      <c r="U3006">
        <v>48</v>
      </c>
      <c r="V3006" t="s">
        <v>29</v>
      </c>
      <c r="W3006" s="5">
        <v>1750</v>
      </c>
      <c r="X3006" s="5">
        <f>Table1[[#This Row],[Attendance]]*Table1[[#This Row],[Average Ticket Price]]</f>
        <v>10130750</v>
      </c>
      <c r="Y3006" s="5" t="s">
        <v>683</v>
      </c>
    </row>
    <row r="3007" spans="1:25" x14ac:dyDescent="0.25">
      <c r="A3007" t="s">
        <v>484</v>
      </c>
      <c r="B3007" s="8">
        <v>45768</v>
      </c>
      <c r="C3007">
        <f t="shared" si="46"/>
        <v>2025</v>
      </c>
      <c r="D3007" t="s">
        <v>97</v>
      </c>
      <c r="E3007" t="s">
        <v>32</v>
      </c>
      <c r="F3007" t="s">
        <v>38</v>
      </c>
      <c r="G3007" t="b">
        <v>0</v>
      </c>
      <c r="H3007">
        <v>2</v>
      </c>
      <c r="I3007">
        <v>3</v>
      </c>
      <c r="J3007" t="s">
        <v>54</v>
      </c>
      <c r="K3007" s="5">
        <v>39210</v>
      </c>
      <c r="L3007" t="s">
        <v>198</v>
      </c>
      <c r="M3007" t="s">
        <v>34</v>
      </c>
      <c r="N3007">
        <v>69</v>
      </c>
      <c r="O3007">
        <v>1</v>
      </c>
      <c r="P3007">
        <v>1</v>
      </c>
      <c r="Q3007" t="s">
        <v>28</v>
      </c>
      <c r="R3007" s="5">
        <v>85102</v>
      </c>
      <c r="S3007">
        <v>0.85</v>
      </c>
      <c r="T3007" s="5">
        <v>210682.02</v>
      </c>
      <c r="U3007">
        <v>58</v>
      </c>
      <c r="V3007" t="s">
        <v>29</v>
      </c>
      <c r="W3007" s="5">
        <v>2250</v>
      </c>
      <c r="X3007" s="5">
        <f>Table1[[#This Row],[Attendance]]*Table1[[#This Row],[Average Ticket Price]]</f>
        <v>88222500</v>
      </c>
      <c r="Y3007" s="5" t="s">
        <v>683</v>
      </c>
    </row>
    <row r="3008" spans="1:25" x14ac:dyDescent="0.25">
      <c r="A3008" t="s">
        <v>150</v>
      </c>
      <c r="B3008" s="8">
        <v>45995</v>
      </c>
      <c r="C3008">
        <f t="shared" si="46"/>
        <v>2025</v>
      </c>
      <c r="D3008" t="s">
        <v>89</v>
      </c>
      <c r="E3008" t="s">
        <v>23</v>
      </c>
      <c r="F3008" t="s">
        <v>24</v>
      </c>
      <c r="G3008" t="b">
        <v>0</v>
      </c>
      <c r="H3008">
        <v>5</v>
      </c>
      <c r="I3008">
        <v>1</v>
      </c>
      <c r="J3008" t="s">
        <v>25</v>
      </c>
      <c r="K3008" s="5">
        <v>54987</v>
      </c>
      <c r="L3008" t="s">
        <v>176</v>
      </c>
      <c r="M3008" t="s">
        <v>50</v>
      </c>
      <c r="N3008">
        <v>78</v>
      </c>
      <c r="O3008">
        <v>0</v>
      </c>
      <c r="P3008">
        <v>0</v>
      </c>
      <c r="Q3008" t="s">
        <v>62</v>
      </c>
      <c r="R3008" s="5">
        <v>24519</v>
      </c>
      <c r="S3008">
        <v>2.68</v>
      </c>
      <c r="T3008" s="5">
        <v>111204.02</v>
      </c>
      <c r="U3008">
        <v>18</v>
      </c>
      <c r="V3008" t="s">
        <v>152</v>
      </c>
      <c r="W3008" s="5">
        <v>2250</v>
      </c>
      <c r="X3008" s="5">
        <f>Table1[[#This Row],[Attendance]]*Table1[[#This Row],[Average Ticket Price]]</f>
        <v>123720750</v>
      </c>
      <c r="Y3008" s="5" t="s">
        <v>683</v>
      </c>
    </row>
    <row r="3009" spans="1:25" x14ac:dyDescent="0.25">
      <c r="A3009" t="s">
        <v>302</v>
      </c>
      <c r="B3009" s="8">
        <v>46003</v>
      </c>
      <c r="C3009">
        <f t="shared" si="46"/>
        <v>2025</v>
      </c>
      <c r="D3009" t="s">
        <v>97</v>
      </c>
      <c r="E3009" t="s">
        <v>83</v>
      </c>
      <c r="F3009" t="s">
        <v>44</v>
      </c>
      <c r="G3009" t="b">
        <v>0</v>
      </c>
      <c r="H3009">
        <v>3</v>
      </c>
      <c r="I3009">
        <v>3</v>
      </c>
      <c r="J3009" t="s">
        <v>39</v>
      </c>
      <c r="K3009" s="5">
        <v>24811</v>
      </c>
      <c r="L3009" t="s">
        <v>341</v>
      </c>
      <c r="M3009" t="s">
        <v>27</v>
      </c>
      <c r="N3009">
        <v>22</v>
      </c>
      <c r="O3009">
        <v>0</v>
      </c>
      <c r="P3009">
        <v>1</v>
      </c>
      <c r="Q3009" t="s">
        <v>87</v>
      </c>
      <c r="R3009" s="5">
        <v>4059</v>
      </c>
      <c r="S3009">
        <v>3.05</v>
      </c>
      <c r="T3009" s="5">
        <v>104027.63</v>
      </c>
      <c r="U3009">
        <v>59</v>
      </c>
      <c r="V3009" t="s">
        <v>29</v>
      </c>
      <c r="W3009" s="5">
        <v>500</v>
      </c>
      <c r="X3009" s="5">
        <f>Table1[[#This Row],[Attendance]]*Table1[[#This Row],[Average Ticket Price]]</f>
        <v>12405500</v>
      </c>
      <c r="Y3009" s="5" t="s">
        <v>683</v>
      </c>
    </row>
    <row r="3010" spans="1:25" x14ac:dyDescent="0.25">
      <c r="A3010" t="s">
        <v>365</v>
      </c>
      <c r="B3010" s="8">
        <v>45485</v>
      </c>
      <c r="C3010">
        <f t="shared" si="46"/>
        <v>2024</v>
      </c>
      <c r="D3010" t="s">
        <v>53</v>
      </c>
      <c r="E3010" t="s">
        <v>48</v>
      </c>
      <c r="F3010" t="s">
        <v>38</v>
      </c>
      <c r="G3010" t="b">
        <v>1</v>
      </c>
      <c r="H3010">
        <v>0</v>
      </c>
      <c r="I3010">
        <v>2</v>
      </c>
      <c r="J3010" t="s">
        <v>54</v>
      </c>
      <c r="K3010" s="5">
        <v>29966</v>
      </c>
      <c r="L3010" t="s">
        <v>121</v>
      </c>
      <c r="M3010" t="s">
        <v>61</v>
      </c>
      <c r="N3010">
        <v>63</v>
      </c>
      <c r="O3010">
        <v>0</v>
      </c>
      <c r="P3010">
        <v>1</v>
      </c>
      <c r="Q3010" t="s">
        <v>51</v>
      </c>
      <c r="R3010" s="5">
        <v>146162</v>
      </c>
      <c r="S3010">
        <v>1.34</v>
      </c>
      <c r="T3010" s="5">
        <v>8455.02</v>
      </c>
      <c r="U3010">
        <v>32</v>
      </c>
      <c r="V3010" t="s">
        <v>29</v>
      </c>
      <c r="W3010" s="5">
        <v>1750</v>
      </c>
      <c r="X3010" s="5">
        <f>Table1[[#This Row],[Attendance]]*Table1[[#This Row],[Average Ticket Price]]</f>
        <v>52440500</v>
      </c>
      <c r="Y3010" s="5" t="s">
        <v>683</v>
      </c>
    </row>
    <row r="3011" spans="1:25" x14ac:dyDescent="0.25">
      <c r="A3011" t="s">
        <v>165</v>
      </c>
      <c r="B3011" s="8">
        <v>45503</v>
      </c>
      <c r="C3011">
        <f t="shared" ref="C3011:C3074" si="47">YEAR(B3011)</f>
        <v>2024</v>
      </c>
      <c r="D3011" t="s">
        <v>77</v>
      </c>
      <c r="E3011" t="s">
        <v>66</v>
      </c>
      <c r="F3011" t="s">
        <v>24</v>
      </c>
      <c r="G3011" t="b">
        <v>1</v>
      </c>
      <c r="H3011">
        <v>2</v>
      </c>
      <c r="I3011">
        <v>2</v>
      </c>
      <c r="J3011" t="s">
        <v>39</v>
      </c>
      <c r="K3011" s="5">
        <v>41150</v>
      </c>
      <c r="L3011" t="s">
        <v>238</v>
      </c>
      <c r="M3011" t="s">
        <v>34</v>
      </c>
      <c r="N3011">
        <v>23</v>
      </c>
      <c r="O3011">
        <v>0</v>
      </c>
      <c r="P3011">
        <v>2</v>
      </c>
      <c r="Q3011" t="s">
        <v>28</v>
      </c>
      <c r="R3011" s="5">
        <v>31789</v>
      </c>
      <c r="S3011">
        <v>1.9</v>
      </c>
      <c r="T3011" s="5">
        <v>235014.88</v>
      </c>
      <c r="U3011">
        <v>60</v>
      </c>
      <c r="V3011" t="s">
        <v>29</v>
      </c>
      <c r="W3011" s="5">
        <v>750</v>
      </c>
      <c r="X3011" s="5">
        <f>Table1[[#This Row],[Attendance]]*Table1[[#This Row],[Average Ticket Price]]</f>
        <v>30862500</v>
      </c>
      <c r="Y3011" s="5" t="s">
        <v>683</v>
      </c>
    </row>
    <row r="3012" spans="1:25" x14ac:dyDescent="0.25">
      <c r="A3012" t="s">
        <v>236</v>
      </c>
      <c r="B3012" s="8">
        <v>45462</v>
      </c>
      <c r="C3012">
        <f t="shared" si="47"/>
        <v>2024</v>
      </c>
      <c r="D3012" t="s">
        <v>31</v>
      </c>
      <c r="E3012" t="s">
        <v>32</v>
      </c>
      <c r="F3012" t="s">
        <v>24</v>
      </c>
      <c r="G3012" t="b">
        <v>0</v>
      </c>
      <c r="H3012">
        <v>3</v>
      </c>
      <c r="I3012">
        <v>0</v>
      </c>
      <c r="J3012" t="s">
        <v>25</v>
      </c>
      <c r="K3012" s="5">
        <v>30231</v>
      </c>
      <c r="L3012" t="s">
        <v>206</v>
      </c>
      <c r="M3012" t="s">
        <v>27</v>
      </c>
      <c r="N3012">
        <v>64</v>
      </c>
      <c r="O3012">
        <v>1</v>
      </c>
      <c r="P3012">
        <v>0</v>
      </c>
      <c r="Q3012" t="s">
        <v>28</v>
      </c>
      <c r="R3012" s="5">
        <v>27822</v>
      </c>
      <c r="S3012">
        <v>7.02</v>
      </c>
      <c r="T3012" s="5">
        <v>241092.2</v>
      </c>
      <c r="U3012">
        <v>34</v>
      </c>
      <c r="V3012" t="s">
        <v>152</v>
      </c>
      <c r="W3012" s="5">
        <v>1500</v>
      </c>
      <c r="X3012" s="5">
        <f>Table1[[#This Row],[Attendance]]*Table1[[#This Row],[Average Ticket Price]]</f>
        <v>45346500</v>
      </c>
      <c r="Y3012" s="5" t="s">
        <v>683</v>
      </c>
    </row>
    <row r="3013" spans="1:25" x14ac:dyDescent="0.25">
      <c r="A3013" t="s">
        <v>355</v>
      </c>
      <c r="B3013" s="8">
        <v>45787</v>
      </c>
      <c r="C3013">
        <f t="shared" si="47"/>
        <v>2025</v>
      </c>
      <c r="D3013" t="s">
        <v>77</v>
      </c>
      <c r="E3013" t="s">
        <v>72</v>
      </c>
      <c r="F3013" t="s">
        <v>24</v>
      </c>
      <c r="G3013" t="b">
        <v>1</v>
      </c>
      <c r="H3013">
        <v>4</v>
      </c>
      <c r="I3013">
        <v>1</v>
      </c>
      <c r="J3013" t="s">
        <v>25</v>
      </c>
      <c r="K3013" s="5">
        <v>53537</v>
      </c>
      <c r="L3013" t="s">
        <v>167</v>
      </c>
      <c r="M3013" t="s">
        <v>50</v>
      </c>
      <c r="N3013">
        <v>58</v>
      </c>
      <c r="O3013">
        <v>0</v>
      </c>
      <c r="P3013">
        <v>0</v>
      </c>
      <c r="Q3013" t="s">
        <v>28</v>
      </c>
      <c r="R3013" s="5">
        <v>67246</v>
      </c>
      <c r="S3013">
        <v>9.17</v>
      </c>
      <c r="T3013" s="5">
        <v>149403.88</v>
      </c>
      <c r="U3013">
        <v>23</v>
      </c>
      <c r="V3013" t="s">
        <v>29</v>
      </c>
      <c r="W3013" s="5">
        <v>1250</v>
      </c>
      <c r="X3013" s="5">
        <f>Table1[[#This Row],[Attendance]]*Table1[[#This Row],[Average Ticket Price]]</f>
        <v>66921250</v>
      </c>
      <c r="Y3013" s="5" t="s">
        <v>683</v>
      </c>
    </row>
    <row r="3014" spans="1:25" x14ac:dyDescent="0.25">
      <c r="A3014" t="s">
        <v>431</v>
      </c>
      <c r="B3014" s="8">
        <v>45604</v>
      </c>
      <c r="C3014">
        <f t="shared" si="47"/>
        <v>2024</v>
      </c>
      <c r="D3014" t="s">
        <v>53</v>
      </c>
      <c r="E3014" t="s">
        <v>83</v>
      </c>
      <c r="F3014" t="s">
        <v>44</v>
      </c>
      <c r="G3014" t="b">
        <v>1</v>
      </c>
      <c r="H3014">
        <v>2</v>
      </c>
      <c r="I3014">
        <v>0</v>
      </c>
      <c r="J3014" t="s">
        <v>25</v>
      </c>
      <c r="K3014" s="5">
        <v>20735</v>
      </c>
      <c r="L3014" t="s">
        <v>109</v>
      </c>
      <c r="M3014" t="s">
        <v>50</v>
      </c>
      <c r="N3014">
        <v>36</v>
      </c>
      <c r="O3014">
        <v>0</v>
      </c>
      <c r="P3014">
        <v>0</v>
      </c>
      <c r="Q3014" t="s">
        <v>51</v>
      </c>
      <c r="R3014" s="5">
        <v>51115</v>
      </c>
      <c r="S3014">
        <v>1.55</v>
      </c>
      <c r="T3014" s="5">
        <v>65523.69</v>
      </c>
      <c r="U3014">
        <v>61</v>
      </c>
      <c r="V3014" t="s">
        <v>42</v>
      </c>
      <c r="W3014" s="5">
        <v>1250</v>
      </c>
      <c r="X3014" s="5">
        <f>Table1[[#This Row],[Attendance]]*Table1[[#This Row],[Average Ticket Price]]</f>
        <v>25918750</v>
      </c>
      <c r="Y3014" s="5" t="s">
        <v>683</v>
      </c>
    </row>
    <row r="3015" spans="1:25" x14ac:dyDescent="0.25">
      <c r="A3015" t="s">
        <v>561</v>
      </c>
      <c r="B3015" s="8">
        <v>45869</v>
      </c>
      <c r="C3015">
        <f t="shared" si="47"/>
        <v>2025</v>
      </c>
      <c r="D3015" t="s">
        <v>97</v>
      </c>
      <c r="E3015" t="s">
        <v>23</v>
      </c>
      <c r="F3015" t="s">
        <v>38</v>
      </c>
      <c r="G3015" t="b">
        <v>0</v>
      </c>
      <c r="H3015">
        <v>2</v>
      </c>
      <c r="I3015">
        <v>3</v>
      </c>
      <c r="J3015" t="s">
        <v>54</v>
      </c>
      <c r="K3015" s="5">
        <v>52915</v>
      </c>
      <c r="L3015" t="s">
        <v>161</v>
      </c>
      <c r="M3015" t="s">
        <v>61</v>
      </c>
      <c r="N3015">
        <v>39</v>
      </c>
      <c r="O3015">
        <v>0</v>
      </c>
      <c r="P3015">
        <v>1</v>
      </c>
      <c r="Q3015" t="s">
        <v>87</v>
      </c>
      <c r="R3015" s="5">
        <v>12224</v>
      </c>
      <c r="S3015">
        <v>6.49</v>
      </c>
      <c r="T3015" s="5">
        <v>106612.93</v>
      </c>
      <c r="U3015">
        <v>42</v>
      </c>
      <c r="V3015" t="s">
        <v>29</v>
      </c>
      <c r="W3015" s="5">
        <v>1250</v>
      </c>
      <c r="X3015" s="5">
        <f>Table1[[#This Row],[Attendance]]*Table1[[#This Row],[Average Ticket Price]]</f>
        <v>66143750</v>
      </c>
      <c r="Y3015" s="5" t="s">
        <v>683</v>
      </c>
    </row>
    <row r="3016" spans="1:25" x14ac:dyDescent="0.25">
      <c r="A3016" t="s">
        <v>518</v>
      </c>
      <c r="B3016" s="8">
        <v>45720</v>
      </c>
      <c r="C3016">
        <f t="shared" si="47"/>
        <v>2025</v>
      </c>
      <c r="D3016" t="s">
        <v>22</v>
      </c>
      <c r="E3016" t="s">
        <v>66</v>
      </c>
      <c r="F3016" t="s">
        <v>38</v>
      </c>
      <c r="G3016" t="b">
        <v>0</v>
      </c>
      <c r="H3016">
        <v>1</v>
      </c>
      <c r="I3016">
        <v>3</v>
      </c>
      <c r="J3016" t="s">
        <v>54</v>
      </c>
      <c r="K3016" s="5">
        <v>45610</v>
      </c>
      <c r="L3016" t="s">
        <v>221</v>
      </c>
      <c r="M3016" t="s">
        <v>27</v>
      </c>
      <c r="N3016">
        <v>60</v>
      </c>
      <c r="O3016">
        <v>1</v>
      </c>
      <c r="P3016">
        <v>1</v>
      </c>
      <c r="Q3016" t="s">
        <v>51</v>
      </c>
      <c r="R3016" s="5">
        <v>69849</v>
      </c>
      <c r="S3016">
        <v>3.08</v>
      </c>
      <c r="T3016" s="5">
        <v>195964.48</v>
      </c>
      <c r="U3016">
        <v>32</v>
      </c>
      <c r="V3016" t="s">
        <v>152</v>
      </c>
      <c r="W3016" s="5">
        <v>1750</v>
      </c>
      <c r="X3016" s="5">
        <f>Table1[[#This Row],[Attendance]]*Table1[[#This Row],[Average Ticket Price]]</f>
        <v>79817500</v>
      </c>
      <c r="Y3016" s="5" t="s">
        <v>683</v>
      </c>
    </row>
    <row r="3017" spans="1:25" x14ac:dyDescent="0.25">
      <c r="A3017" t="s">
        <v>406</v>
      </c>
      <c r="B3017" s="8">
        <v>45502</v>
      </c>
      <c r="C3017">
        <f t="shared" si="47"/>
        <v>2024</v>
      </c>
      <c r="D3017" t="s">
        <v>22</v>
      </c>
      <c r="E3017" t="s">
        <v>48</v>
      </c>
      <c r="F3017" t="s">
        <v>44</v>
      </c>
      <c r="G3017" t="b">
        <v>0</v>
      </c>
      <c r="H3017">
        <v>0</v>
      </c>
      <c r="I3017">
        <v>1</v>
      </c>
      <c r="J3017" t="s">
        <v>54</v>
      </c>
      <c r="K3017" s="5">
        <v>32115</v>
      </c>
      <c r="L3017" t="s">
        <v>261</v>
      </c>
      <c r="M3017" t="s">
        <v>34</v>
      </c>
      <c r="N3017">
        <v>65</v>
      </c>
      <c r="O3017">
        <v>0</v>
      </c>
      <c r="P3017">
        <v>2</v>
      </c>
      <c r="Q3017" t="s">
        <v>46</v>
      </c>
      <c r="R3017" s="5">
        <v>96583</v>
      </c>
      <c r="S3017">
        <v>6.66</v>
      </c>
      <c r="T3017" s="5">
        <v>220176.77</v>
      </c>
      <c r="U3017">
        <v>26</v>
      </c>
      <c r="V3017" t="s">
        <v>42</v>
      </c>
      <c r="W3017" s="5">
        <v>1250</v>
      </c>
      <c r="X3017" s="5">
        <f>Table1[[#This Row],[Attendance]]*Table1[[#This Row],[Average Ticket Price]]</f>
        <v>40143750</v>
      </c>
      <c r="Y3017" s="5" t="s">
        <v>683</v>
      </c>
    </row>
    <row r="3018" spans="1:25" x14ac:dyDescent="0.25">
      <c r="A3018" t="s">
        <v>623</v>
      </c>
      <c r="B3018" s="8">
        <v>46019</v>
      </c>
      <c r="C3018">
        <f t="shared" si="47"/>
        <v>2025</v>
      </c>
      <c r="D3018" t="s">
        <v>69</v>
      </c>
      <c r="E3018" t="s">
        <v>37</v>
      </c>
      <c r="F3018" t="s">
        <v>38</v>
      </c>
      <c r="G3018" t="b">
        <v>1</v>
      </c>
      <c r="H3018">
        <v>3</v>
      </c>
      <c r="I3018">
        <v>1</v>
      </c>
      <c r="J3018" t="s">
        <v>25</v>
      </c>
      <c r="K3018" s="5">
        <v>36064</v>
      </c>
      <c r="L3018" t="s">
        <v>95</v>
      </c>
      <c r="M3018" t="s">
        <v>34</v>
      </c>
      <c r="N3018">
        <v>93</v>
      </c>
      <c r="O3018">
        <v>0</v>
      </c>
      <c r="P3018">
        <v>1</v>
      </c>
      <c r="Q3018" t="s">
        <v>81</v>
      </c>
      <c r="R3018" s="5">
        <v>146027</v>
      </c>
      <c r="S3018">
        <v>9.33</v>
      </c>
      <c r="T3018" s="5">
        <v>161951.28</v>
      </c>
      <c r="U3018">
        <v>52</v>
      </c>
      <c r="V3018" t="s">
        <v>29</v>
      </c>
      <c r="W3018" s="5">
        <v>2000</v>
      </c>
      <c r="X3018" s="5">
        <f>Table1[[#This Row],[Attendance]]*Table1[[#This Row],[Average Ticket Price]]</f>
        <v>72128000</v>
      </c>
      <c r="Y3018" s="5" t="s">
        <v>683</v>
      </c>
    </row>
    <row r="3019" spans="1:25" x14ac:dyDescent="0.25">
      <c r="A3019" t="s">
        <v>436</v>
      </c>
      <c r="B3019" s="8">
        <v>45479</v>
      </c>
      <c r="C3019">
        <f t="shared" si="47"/>
        <v>2024</v>
      </c>
      <c r="D3019" t="s">
        <v>69</v>
      </c>
      <c r="E3019" t="s">
        <v>37</v>
      </c>
      <c r="F3019" t="s">
        <v>44</v>
      </c>
      <c r="G3019" t="b">
        <v>1</v>
      </c>
      <c r="H3019">
        <v>2</v>
      </c>
      <c r="I3019">
        <v>2</v>
      </c>
      <c r="J3019" t="s">
        <v>39</v>
      </c>
      <c r="K3019" s="5">
        <v>25237</v>
      </c>
      <c r="L3019" t="s">
        <v>293</v>
      </c>
      <c r="M3019" t="s">
        <v>27</v>
      </c>
      <c r="N3019">
        <v>71</v>
      </c>
      <c r="O3019">
        <v>0</v>
      </c>
      <c r="P3019">
        <v>0</v>
      </c>
      <c r="Q3019" t="s">
        <v>87</v>
      </c>
      <c r="R3019" s="5">
        <v>132217</v>
      </c>
      <c r="S3019">
        <v>9.0299999999999994</v>
      </c>
      <c r="T3019" s="5">
        <v>26990.99</v>
      </c>
      <c r="U3019">
        <v>64</v>
      </c>
      <c r="V3019" t="s">
        <v>29</v>
      </c>
      <c r="W3019" s="5">
        <v>1500</v>
      </c>
      <c r="X3019" s="5">
        <f>Table1[[#This Row],[Attendance]]*Table1[[#This Row],[Average Ticket Price]]</f>
        <v>37855500</v>
      </c>
      <c r="Y3019" s="5" t="s">
        <v>683</v>
      </c>
    </row>
    <row r="3020" spans="1:25" x14ac:dyDescent="0.25">
      <c r="A3020" t="s">
        <v>487</v>
      </c>
      <c r="B3020" s="8">
        <v>45614</v>
      </c>
      <c r="C3020">
        <f t="shared" si="47"/>
        <v>2024</v>
      </c>
      <c r="D3020" t="s">
        <v>31</v>
      </c>
      <c r="E3020" t="s">
        <v>72</v>
      </c>
      <c r="F3020" t="s">
        <v>44</v>
      </c>
      <c r="G3020" t="b">
        <v>1</v>
      </c>
      <c r="H3020">
        <v>3</v>
      </c>
      <c r="I3020">
        <v>2</v>
      </c>
      <c r="J3020" t="s">
        <v>25</v>
      </c>
      <c r="K3020" s="5">
        <v>5852</v>
      </c>
      <c r="L3020" t="s">
        <v>322</v>
      </c>
      <c r="M3020" t="s">
        <v>27</v>
      </c>
      <c r="N3020">
        <v>74</v>
      </c>
      <c r="O3020">
        <v>0</v>
      </c>
      <c r="P3020">
        <v>1</v>
      </c>
      <c r="Q3020" t="s">
        <v>51</v>
      </c>
      <c r="R3020" s="5">
        <v>120802</v>
      </c>
      <c r="S3020">
        <v>3.98</v>
      </c>
      <c r="T3020" s="5">
        <v>211694.51</v>
      </c>
      <c r="U3020">
        <v>53</v>
      </c>
      <c r="V3020" t="s">
        <v>42</v>
      </c>
      <c r="W3020" s="5">
        <v>750</v>
      </c>
      <c r="X3020" s="5">
        <f>Table1[[#This Row],[Attendance]]*Table1[[#This Row],[Average Ticket Price]]</f>
        <v>4389000</v>
      </c>
      <c r="Y3020" s="5" t="s">
        <v>683</v>
      </c>
    </row>
    <row r="3021" spans="1:25" x14ac:dyDescent="0.25">
      <c r="A3021" t="s">
        <v>325</v>
      </c>
      <c r="B3021" s="8">
        <v>45843</v>
      </c>
      <c r="C3021">
        <f t="shared" si="47"/>
        <v>2025</v>
      </c>
      <c r="D3021" t="s">
        <v>53</v>
      </c>
      <c r="E3021" t="s">
        <v>23</v>
      </c>
      <c r="F3021" t="s">
        <v>44</v>
      </c>
      <c r="G3021" t="b">
        <v>1</v>
      </c>
      <c r="H3021">
        <v>2</v>
      </c>
      <c r="I3021">
        <v>1</v>
      </c>
      <c r="J3021" t="s">
        <v>25</v>
      </c>
      <c r="K3021" s="5">
        <v>49202</v>
      </c>
      <c r="L3021" t="s">
        <v>424</v>
      </c>
      <c r="M3021" t="s">
        <v>50</v>
      </c>
      <c r="N3021">
        <v>40</v>
      </c>
      <c r="O3021">
        <v>0</v>
      </c>
      <c r="P3021">
        <v>0</v>
      </c>
      <c r="Q3021" t="s">
        <v>51</v>
      </c>
      <c r="R3021" s="5">
        <v>114824</v>
      </c>
      <c r="S3021">
        <v>7.05</v>
      </c>
      <c r="T3021" s="5">
        <v>30357.22</v>
      </c>
      <c r="U3021">
        <v>58</v>
      </c>
      <c r="V3021" t="s">
        <v>29</v>
      </c>
      <c r="W3021" s="5">
        <v>2000</v>
      </c>
      <c r="X3021" s="5">
        <f>Table1[[#This Row],[Attendance]]*Table1[[#This Row],[Average Ticket Price]]</f>
        <v>98404000</v>
      </c>
      <c r="Y3021" s="5" t="s">
        <v>683</v>
      </c>
    </row>
    <row r="3022" spans="1:25" x14ac:dyDescent="0.25">
      <c r="A3022" t="s">
        <v>43</v>
      </c>
      <c r="B3022" s="8">
        <v>45694</v>
      </c>
      <c r="C3022">
        <f t="shared" si="47"/>
        <v>2025</v>
      </c>
      <c r="D3022" t="s">
        <v>77</v>
      </c>
      <c r="E3022" t="s">
        <v>98</v>
      </c>
      <c r="F3022" t="s">
        <v>24</v>
      </c>
      <c r="G3022" t="b">
        <v>1</v>
      </c>
      <c r="H3022">
        <v>4</v>
      </c>
      <c r="I3022">
        <v>3</v>
      </c>
      <c r="J3022" t="s">
        <v>25</v>
      </c>
      <c r="K3022" s="5">
        <v>31095</v>
      </c>
      <c r="L3022" t="s">
        <v>124</v>
      </c>
      <c r="M3022" t="s">
        <v>61</v>
      </c>
      <c r="N3022">
        <v>90</v>
      </c>
      <c r="O3022">
        <v>1</v>
      </c>
      <c r="P3022">
        <v>1</v>
      </c>
      <c r="Q3022" t="s">
        <v>41</v>
      </c>
      <c r="R3022" s="5">
        <v>15330</v>
      </c>
      <c r="S3022">
        <v>1.74</v>
      </c>
      <c r="T3022" s="5">
        <v>13532.91</v>
      </c>
      <c r="U3022">
        <v>39</v>
      </c>
      <c r="V3022" t="s">
        <v>29</v>
      </c>
      <c r="W3022" s="5">
        <v>1250</v>
      </c>
      <c r="X3022" s="5">
        <f>Table1[[#This Row],[Attendance]]*Table1[[#This Row],[Average Ticket Price]]</f>
        <v>38868750</v>
      </c>
      <c r="Y3022" s="5" t="s">
        <v>683</v>
      </c>
    </row>
    <row r="3023" spans="1:25" x14ac:dyDescent="0.25">
      <c r="A3023" t="s">
        <v>496</v>
      </c>
      <c r="B3023" s="8">
        <v>45470</v>
      </c>
      <c r="C3023">
        <f t="shared" si="47"/>
        <v>2024</v>
      </c>
      <c r="D3023" t="s">
        <v>36</v>
      </c>
      <c r="E3023" t="s">
        <v>37</v>
      </c>
      <c r="F3023" t="s">
        <v>24</v>
      </c>
      <c r="G3023" t="b">
        <v>1</v>
      </c>
      <c r="H3023">
        <v>4</v>
      </c>
      <c r="I3023">
        <v>3</v>
      </c>
      <c r="J3023" t="s">
        <v>25</v>
      </c>
      <c r="K3023" s="5">
        <v>12621</v>
      </c>
      <c r="L3023" t="s">
        <v>67</v>
      </c>
      <c r="M3023" t="s">
        <v>27</v>
      </c>
      <c r="N3023">
        <v>39</v>
      </c>
      <c r="O3023">
        <v>1</v>
      </c>
      <c r="P3023">
        <v>2</v>
      </c>
      <c r="Q3023" t="s">
        <v>46</v>
      </c>
      <c r="R3023" s="5">
        <v>147955</v>
      </c>
      <c r="S3023">
        <v>4.9400000000000004</v>
      </c>
      <c r="T3023" s="5">
        <v>234961.79</v>
      </c>
      <c r="U3023">
        <v>39</v>
      </c>
      <c r="V3023" t="s">
        <v>42</v>
      </c>
      <c r="W3023" s="5">
        <v>1500</v>
      </c>
      <c r="X3023" s="5">
        <f>Table1[[#This Row],[Attendance]]*Table1[[#This Row],[Average Ticket Price]]</f>
        <v>18931500</v>
      </c>
      <c r="Y3023" s="5" t="s">
        <v>683</v>
      </c>
    </row>
    <row r="3024" spans="1:25" x14ac:dyDescent="0.25">
      <c r="A3024" t="s">
        <v>449</v>
      </c>
      <c r="B3024" s="8">
        <v>45333</v>
      </c>
      <c r="C3024">
        <f t="shared" si="47"/>
        <v>2024</v>
      </c>
      <c r="D3024" t="s">
        <v>36</v>
      </c>
      <c r="E3024" t="s">
        <v>32</v>
      </c>
      <c r="F3024" t="s">
        <v>38</v>
      </c>
      <c r="G3024" t="b">
        <v>0</v>
      </c>
      <c r="H3024">
        <v>1</v>
      </c>
      <c r="I3024">
        <v>1</v>
      </c>
      <c r="J3024" t="s">
        <v>39</v>
      </c>
      <c r="K3024" s="5">
        <v>9595</v>
      </c>
      <c r="L3024" t="s">
        <v>231</v>
      </c>
      <c r="M3024" t="s">
        <v>61</v>
      </c>
      <c r="N3024">
        <v>91</v>
      </c>
      <c r="O3024">
        <v>0</v>
      </c>
      <c r="P3024">
        <v>0</v>
      </c>
      <c r="Q3024" t="s">
        <v>41</v>
      </c>
      <c r="R3024" s="5">
        <v>51214</v>
      </c>
      <c r="S3024">
        <v>3.35</v>
      </c>
      <c r="T3024" s="5">
        <v>215061.03</v>
      </c>
      <c r="U3024">
        <v>52</v>
      </c>
      <c r="V3024" t="s">
        <v>29</v>
      </c>
      <c r="W3024" s="5">
        <v>1750</v>
      </c>
      <c r="X3024" s="5">
        <f>Table1[[#This Row],[Attendance]]*Table1[[#This Row],[Average Ticket Price]]</f>
        <v>16791250</v>
      </c>
      <c r="Y3024" s="5" t="s">
        <v>683</v>
      </c>
    </row>
    <row r="3025" spans="1:25" x14ac:dyDescent="0.25">
      <c r="A3025" t="s">
        <v>457</v>
      </c>
      <c r="B3025" s="8">
        <v>45964</v>
      </c>
      <c r="C3025">
        <f t="shared" si="47"/>
        <v>2025</v>
      </c>
      <c r="D3025" t="s">
        <v>31</v>
      </c>
      <c r="E3025" t="s">
        <v>32</v>
      </c>
      <c r="F3025" t="s">
        <v>24</v>
      </c>
      <c r="G3025" t="b">
        <v>0</v>
      </c>
      <c r="H3025">
        <v>5</v>
      </c>
      <c r="I3025">
        <v>4</v>
      </c>
      <c r="J3025" t="s">
        <v>25</v>
      </c>
      <c r="K3025" s="5">
        <v>19139</v>
      </c>
      <c r="L3025" t="s">
        <v>358</v>
      </c>
      <c r="M3025" t="s">
        <v>50</v>
      </c>
      <c r="N3025">
        <v>71</v>
      </c>
      <c r="O3025">
        <v>0</v>
      </c>
      <c r="P3025">
        <v>1</v>
      </c>
      <c r="Q3025" t="s">
        <v>87</v>
      </c>
      <c r="R3025" s="5">
        <v>104594</v>
      </c>
      <c r="S3025">
        <v>2.46</v>
      </c>
      <c r="T3025" s="5">
        <v>41865.31</v>
      </c>
      <c r="U3025">
        <v>41</v>
      </c>
      <c r="V3025" t="s">
        <v>42</v>
      </c>
      <c r="W3025" s="5">
        <v>1250</v>
      </c>
      <c r="X3025" s="5">
        <f>Table1[[#This Row],[Attendance]]*Table1[[#This Row],[Average Ticket Price]]</f>
        <v>23923750</v>
      </c>
      <c r="Y3025" s="5" t="s">
        <v>683</v>
      </c>
    </row>
    <row r="3026" spans="1:25" x14ac:dyDescent="0.25">
      <c r="A3026" t="s">
        <v>393</v>
      </c>
      <c r="B3026" s="8">
        <v>45544</v>
      </c>
      <c r="C3026">
        <f t="shared" si="47"/>
        <v>2024</v>
      </c>
      <c r="D3026" t="s">
        <v>53</v>
      </c>
      <c r="E3026" t="s">
        <v>72</v>
      </c>
      <c r="F3026" t="s">
        <v>38</v>
      </c>
      <c r="G3026" t="b">
        <v>0</v>
      </c>
      <c r="H3026">
        <v>1</v>
      </c>
      <c r="I3026">
        <v>0</v>
      </c>
      <c r="J3026" t="s">
        <v>25</v>
      </c>
      <c r="K3026" s="5">
        <v>24659</v>
      </c>
      <c r="L3026" t="s">
        <v>131</v>
      </c>
      <c r="M3026" t="s">
        <v>61</v>
      </c>
      <c r="N3026">
        <v>32</v>
      </c>
      <c r="O3026">
        <v>0</v>
      </c>
      <c r="P3026">
        <v>1</v>
      </c>
      <c r="Q3026" t="s">
        <v>87</v>
      </c>
      <c r="R3026" s="5">
        <v>145915</v>
      </c>
      <c r="S3026">
        <v>5.86</v>
      </c>
      <c r="T3026" s="5">
        <v>169897.19</v>
      </c>
      <c r="U3026">
        <v>50</v>
      </c>
      <c r="V3026" t="s">
        <v>42</v>
      </c>
      <c r="W3026" s="5">
        <v>750</v>
      </c>
      <c r="X3026" s="5">
        <f>Table1[[#This Row],[Attendance]]*Table1[[#This Row],[Average Ticket Price]]</f>
        <v>18494250</v>
      </c>
      <c r="Y3026" s="5" t="s">
        <v>683</v>
      </c>
    </row>
    <row r="3027" spans="1:25" x14ac:dyDescent="0.25">
      <c r="A3027" t="s">
        <v>199</v>
      </c>
      <c r="B3027" s="8">
        <v>45340</v>
      </c>
      <c r="C3027">
        <f t="shared" si="47"/>
        <v>2024</v>
      </c>
      <c r="D3027" t="s">
        <v>77</v>
      </c>
      <c r="E3027" t="s">
        <v>32</v>
      </c>
      <c r="F3027" t="s">
        <v>44</v>
      </c>
      <c r="G3027" t="b">
        <v>0</v>
      </c>
      <c r="H3027">
        <v>3</v>
      </c>
      <c r="I3027">
        <v>2</v>
      </c>
      <c r="J3027" t="s">
        <v>25</v>
      </c>
      <c r="K3027" s="5">
        <v>50369</v>
      </c>
      <c r="L3027" t="s">
        <v>244</v>
      </c>
      <c r="M3027" t="s">
        <v>50</v>
      </c>
      <c r="N3027">
        <v>63</v>
      </c>
      <c r="O3027">
        <v>0</v>
      </c>
      <c r="P3027">
        <v>1</v>
      </c>
      <c r="Q3027" t="s">
        <v>51</v>
      </c>
      <c r="R3027" s="5">
        <v>62246</v>
      </c>
      <c r="S3027">
        <v>8.44</v>
      </c>
      <c r="T3027" s="5">
        <v>1345.9</v>
      </c>
      <c r="U3027">
        <v>42</v>
      </c>
      <c r="V3027" t="s">
        <v>42</v>
      </c>
      <c r="W3027" s="5">
        <v>1250</v>
      </c>
      <c r="X3027" s="5">
        <f>Table1[[#This Row],[Attendance]]*Table1[[#This Row],[Average Ticket Price]]</f>
        <v>62961250</v>
      </c>
      <c r="Y3027" s="5" t="s">
        <v>683</v>
      </c>
    </row>
    <row r="3028" spans="1:25" x14ac:dyDescent="0.25">
      <c r="A3028" t="s">
        <v>266</v>
      </c>
      <c r="B3028" s="8">
        <v>45377</v>
      </c>
      <c r="C3028">
        <f t="shared" si="47"/>
        <v>2024</v>
      </c>
      <c r="D3028" t="s">
        <v>77</v>
      </c>
      <c r="E3028" t="s">
        <v>98</v>
      </c>
      <c r="F3028" t="s">
        <v>24</v>
      </c>
      <c r="G3028" t="b">
        <v>0</v>
      </c>
      <c r="H3028">
        <v>2</v>
      </c>
      <c r="I3028">
        <v>3</v>
      </c>
      <c r="J3028" t="s">
        <v>54</v>
      </c>
      <c r="K3028" s="5">
        <v>12597</v>
      </c>
      <c r="L3028" t="s">
        <v>399</v>
      </c>
      <c r="M3028" t="s">
        <v>61</v>
      </c>
      <c r="N3028">
        <v>51</v>
      </c>
      <c r="O3028">
        <v>0</v>
      </c>
      <c r="P3028">
        <v>1</v>
      </c>
      <c r="Q3028" t="s">
        <v>51</v>
      </c>
      <c r="R3028" s="5">
        <v>66150</v>
      </c>
      <c r="S3028">
        <v>4.82</v>
      </c>
      <c r="T3028" s="5">
        <v>171198.2</v>
      </c>
      <c r="U3028">
        <v>19</v>
      </c>
      <c r="V3028" t="s">
        <v>42</v>
      </c>
      <c r="W3028" s="5">
        <v>2500</v>
      </c>
      <c r="X3028" s="5">
        <f>Table1[[#This Row],[Attendance]]*Table1[[#This Row],[Average Ticket Price]]</f>
        <v>31492500</v>
      </c>
      <c r="Y3028" s="5" t="s">
        <v>683</v>
      </c>
    </row>
    <row r="3029" spans="1:25" x14ac:dyDescent="0.25">
      <c r="A3029" t="s">
        <v>420</v>
      </c>
      <c r="B3029" s="8">
        <v>45528</v>
      </c>
      <c r="C3029">
        <f t="shared" si="47"/>
        <v>2024</v>
      </c>
      <c r="D3029" t="s">
        <v>69</v>
      </c>
      <c r="E3029" t="s">
        <v>32</v>
      </c>
      <c r="F3029" t="s">
        <v>24</v>
      </c>
      <c r="G3029" t="b">
        <v>0</v>
      </c>
      <c r="H3029">
        <v>1</v>
      </c>
      <c r="I3029">
        <v>3</v>
      </c>
      <c r="J3029" t="s">
        <v>54</v>
      </c>
      <c r="K3029" s="5">
        <v>48944</v>
      </c>
      <c r="L3029" t="s">
        <v>327</v>
      </c>
      <c r="M3029" t="s">
        <v>50</v>
      </c>
      <c r="N3029">
        <v>92</v>
      </c>
      <c r="O3029">
        <v>2</v>
      </c>
      <c r="P3029">
        <v>0</v>
      </c>
      <c r="Q3029" t="s">
        <v>28</v>
      </c>
      <c r="R3029" s="5">
        <v>66950</v>
      </c>
      <c r="S3029">
        <v>6.5</v>
      </c>
      <c r="T3029" s="5">
        <v>124504.74</v>
      </c>
      <c r="U3029">
        <v>18</v>
      </c>
      <c r="V3029" t="s">
        <v>29</v>
      </c>
      <c r="W3029" s="5">
        <v>1750</v>
      </c>
      <c r="X3029" s="5">
        <f>Table1[[#This Row],[Attendance]]*Table1[[#This Row],[Average Ticket Price]]</f>
        <v>85652000</v>
      </c>
      <c r="Y3029" s="5" t="s">
        <v>683</v>
      </c>
    </row>
    <row r="3030" spans="1:25" x14ac:dyDescent="0.25">
      <c r="A3030" t="s">
        <v>569</v>
      </c>
      <c r="B3030" s="8">
        <v>45704</v>
      </c>
      <c r="C3030">
        <f t="shared" si="47"/>
        <v>2025</v>
      </c>
      <c r="D3030" t="s">
        <v>97</v>
      </c>
      <c r="E3030" t="s">
        <v>23</v>
      </c>
      <c r="F3030" t="s">
        <v>24</v>
      </c>
      <c r="G3030" t="b">
        <v>1</v>
      </c>
      <c r="H3030">
        <v>4</v>
      </c>
      <c r="I3030">
        <v>4</v>
      </c>
      <c r="J3030" t="s">
        <v>39</v>
      </c>
      <c r="K3030" s="5">
        <v>51440</v>
      </c>
      <c r="L3030" t="s">
        <v>257</v>
      </c>
      <c r="M3030" t="s">
        <v>27</v>
      </c>
      <c r="N3030">
        <v>77</v>
      </c>
      <c r="O3030">
        <v>0</v>
      </c>
      <c r="P3030">
        <v>0</v>
      </c>
      <c r="Q3030" t="s">
        <v>81</v>
      </c>
      <c r="R3030" s="5">
        <v>116705</v>
      </c>
      <c r="S3030">
        <v>1.52</v>
      </c>
      <c r="T3030" s="5">
        <v>93524.01</v>
      </c>
      <c r="U3030">
        <v>32</v>
      </c>
      <c r="V3030" t="s">
        <v>42</v>
      </c>
      <c r="W3030" s="5">
        <v>1750</v>
      </c>
      <c r="X3030" s="5">
        <f>Table1[[#This Row],[Attendance]]*Table1[[#This Row],[Average Ticket Price]]</f>
        <v>90020000</v>
      </c>
      <c r="Y3030" s="5" t="s">
        <v>683</v>
      </c>
    </row>
    <row r="3031" spans="1:25" x14ac:dyDescent="0.25">
      <c r="A3031" t="s">
        <v>515</v>
      </c>
      <c r="B3031" s="8">
        <v>45766</v>
      </c>
      <c r="C3031">
        <f t="shared" si="47"/>
        <v>2025</v>
      </c>
      <c r="D3031" t="s">
        <v>89</v>
      </c>
      <c r="E3031" t="s">
        <v>37</v>
      </c>
      <c r="F3031" t="s">
        <v>38</v>
      </c>
      <c r="G3031" t="b">
        <v>1</v>
      </c>
      <c r="H3031">
        <v>3</v>
      </c>
      <c r="I3031">
        <v>2</v>
      </c>
      <c r="J3031" t="s">
        <v>25</v>
      </c>
      <c r="K3031" s="5">
        <v>5029</v>
      </c>
      <c r="L3031" t="s">
        <v>289</v>
      </c>
      <c r="M3031" t="s">
        <v>50</v>
      </c>
      <c r="N3031">
        <v>68</v>
      </c>
      <c r="O3031">
        <v>2</v>
      </c>
      <c r="P3031">
        <v>0</v>
      </c>
      <c r="Q3031" t="s">
        <v>51</v>
      </c>
      <c r="R3031" s="5">
        <v>118521</v>
      </c>
      <c r="S3031">
        <v>4.13</v>
      </c>
      <c r="T3031" s="5">
        <v>14333.89</v>
      </c>
      <c r="U3031">
        <v>53</v>
      </c>
      <c r="V3031" t="s">
        <v>29</v>
      </c>
      <c r="W3031" s="5">
        <v>1750</v>
      </c>
      <c r="X3031" s="5">
        <f>Table1[[#This Row],[Attendance]]*Table1[[#This Row],[Average Ticket Price]]</f>
        <v>8800750</v>
      </c>
      <c r="Y3031" s="5" t="s">
        <v>683</v>
      </c>
    </row>
    <row r="3032" spans="1:25" x14ac:dyDescent="0.25">
      <c r="A3032" t="s">
        <v>71</v>
      </c>
      <c r="B3032" s="8">
        <v>45926</v>
      </c>
      <c r="C3032">
        <f t="shared" si="47"/>
        <v>2025</v>
      </c>
      <c r="D3032" t="s">
        <v>31</v>
      </c>
      <c r="E3032" t="s">
        <v>98</v>
      </c>
      <c r="F3032" t="s">
        <v>24</v>
      </c>
      <c r="G3032" t="b">
        <v>0</v>
      </c>
      <c r="H3032">
        <v>5</v>
      </c>
      <c r="I3032">
        <v>0</v>
      </c>
      <c r="J3032" t="s">
        <v>25</v>
      </c>
      <c r="K3032" s="5">
        <v>11625</v>
      </c>
      <c r="L3032" t="s">
        <v>341</v>
      </c>
      <c r="M3032" t="s">
        <v>50</v>
      </c>
      <c r="N3032">
        <v>11</v>
      </c>
      <c r="O3032">
        <v>0</v>
      </c>
      <c r="P3032">
        <v>0</v>
      </c>
      <c r="Q3032" t="s">
        <v>41</v>
      </c>
      <c r="R3032" s="5">
        <v>89787</v>
      </c>
      <c r="S3032">
        <v>3.8</v>
      </c>
      <c r="T3032" s="5">
        <v>35335.79</v>
      </c>
      <c r="U3032">
        <v>50</v>
      </c>
      <c r="V3032" t="s">
        <v>42</v>
      </c>
      <c r="W3032" s="5">
        <v>1000</v>
      </c>
      <c r="X3032" s="5">
        <f>Table1[[#This Row],[Attendance]]*Table1[[#This Row],[Average Ticket Price]]</f>
        <v>11625000</v>
      </c>
      <c r="Y3032" s="5" t="s">
        <v>683</v>
      </c>
    </row>
    <row r="3033" spans="1:25" x14ac:dyDescent="0.25">
      <c r="A3033" t="s">
        <v>187</v>
      </c>
      <c r="B3033" s="8">
        <v>45750</v>
      </c>
      <c r="C3033">
        <f t="shared" si="47"/>
        <v>2025</v>
      </c>
      <c r="D3033" t="s">
        <v>53</v>
      </c>
      <c r="E3033" t="s">
        <v>66</v>
      </c>
      <c r="F3033" t="s">
        <v>24</v>
      </c>
      <c r="G3033" t="b">
        <v>0</v>
      </c>
      <c r="H3033">
        <v>5</v>
      </c>
      <c r="I3033">
        <v>2</v>
      </c>
      <c r="J3033" t="s">
        <v>25</v>
      </c>
      <c r="K3033" s="5">
        <v>17099</v>
      </c>
      <c r="L3033" t="s">
        <v>109</v>
      </c>
      <c r="M3033" t="s">
        <v>50</v>
      </c>
      <c r="N3033">
        <v>55</v>
      </c>
      <c r="O3033">
        <v>0</v>
      </c>
      <c r="P3033">
        <v>1</v>
      </c>
      <c r="Q3033" t="s">
        <v>87</v>
      </c>
      <c r="R3033" s="5">
        <v>99934</v>
      </c>
      <c r="S3033">
        <v>4.9800000000000004</v>
      </c>
      <c r="T3033" s="5">
        <v>248910.41</v>
      </c>
      <c r="U3033">
        <v>62</v>
      </c>
      <c r="V3033" t="s">
        <v>29</v>
      </c>
      <c r="W3033" s="5">
        <v>1500</v>
      </c>
      <c r="X3033" s="5">
        <f>Table1[[#This Row],[Attendance]]*Table1[[#This Row],[Average Ticket Price]]</f>
        <v>25648500</v>
      </c>
      <c r="Y3033" s="5" t="s">
        <v>683</v>
      </c>
    </row>
    <row r="3034" spans="1:25" x14ac:dyDescent="0.25">
      <c r="A3034" t="s">
        <v>236</v>
      </c>
      <c r="B3034" s="8">
        <v>45521</v>
      </c>
      <c r="C3034">
        <f t="shared" si="47"/>
        <v>2024</v>
      </c>
      <c r="D3034" t="s">
        <v>89</v>
      </c>
      <c r="E3034" t="s">
        <v>98</v>
      </c>
      <c r="F3034" t="s">
        <v>44</v>
      </c>
      <c r="G3034" t="b">
        <v>0</v>
      </c>
      <c r="H3034">
        <v>3</v>
      </c>
      <c r="I3034">
        <v>3</v>
      </c>
      <c r="J3034" t="s">
        <v>39</v>
      </c>
      <c r="K3034" s="5">
        <v>24202</v>
      </c>
      <c r="L3034" t="s">
        <v>93</v>
      </c>
      <c r="M3034" t="s">
        <v>27</v>
      </c>
      <c r="N3034">
        <v>71</v>
      </c>
      <c r="O3034">
        <v>1</v>
      </c>
      <c r="P3034">
        <v>2</v>
      </c>
      <c r="Q3034" t="s">
        <v>41</v>
      </c>
      <c r="R3034" s="5">
        <v>110099</v>
      </c>
      <c r="S3034">
        <v>3.26</v>
      </c>
      <c r="T3034" s="5">
        <v>70868.58</v>
      </c>
      <c r="U3034">
        <v>27</v>
      </c>
      <c r="V3034" t="s">
        <v>29</v>
      </c>
      <c r="W3034" s="5">
        <v>2000</v>
      </c>
      <c r="X3034" s="5">
        <f>Table1[[#This Row],[Attendance]]*Table1[[#This Row],[Average Ticket Price]]</f>
        <v>48404000</v>
      </c>
      <c r="Y3034" s="5" t="s">
        <v>683</v>
      </c>
    </row>
    <row r="3035" spans="1:25" x14ac:dyDescent="0.25">
      <c r="A3035" t="s">
        <v>556</v>
      </c>
      <c r="B3035" s="8">
        <v>45756</v>
      </c>
      <c r="C3035">
        <f t="shared" si="47"/>
        <v>2025</v>
      </c>
      <c r="D3035" t="s">
        <v>69</v>
      </c>
      <c r="E3035" t="s">
        <v>72</v>
      </c>
      <c r="F3035" t="s">
        <v>38</v>
      </c>
      <c r="G3035" t="b">
        <v>0</v>
      </c>
      <c r="H3035">
        <v>5</v>
      </c>
      <c r="I3035">
        <v>1</v>
      </c>
      <c r="J3035" t="s">
        <v>25</v>
      </c>
      <c r="K3035" s="5">
        <v>16976</v>
      </c>
      <c r="L3035" t="s">
        <v>129</v>
      </c>
      <c r="M3035" t="s">
        <v>27</v>
      </c>
      <c r="N3035">
        <v>13</v>
      </c>
      <c r="O3035">
        <v>0</v>
      </c>
      <c r="P3035">
        <v>0</v>
      </c>
      <c r="Q3035" t="s">
        <v>41</v>
      </c>
      <c r="R3035" s="5">
        <v>31745</v>
      </c>
      <c r="S3035">
        <v>6.52</v>
      </c>
      <c r="T3035" s="5">
        <v>203318.33</v>
      </c>
      <c r="U3035">
        <v>30</v>
      </c>
      <c r="V3035" t="s">
        <v>42</v>
      </c>
      <c r="W3035" s="5">
        <v>750</v>
      </c>
      <c r="X3035" s="5">
        <f>Table1[[#This Row],[Attendance]]*Table1[[#This Row],[Average Ticket Price]]</f>
        <v>12732000</v>
      </c>
      <c r="Y3035" s="5" t="s">
        <v>683</v>
      </c>
    </row>
    <row r="3036" spans="1:25" x14ac:dyDescent="0.25">
      <c r="A3036" t="s">
        <v>509</v>
      </c>
      <c r="B3036" s="8">
        <v>45539</v>
      </c>
      <c r="C3036">
        <f t="shared" si="47"/>
        <v>2024</v>
      </c>
      <c r="D3036" t="s">
        <v>89</v>
      </c>
      <c r="E3036" t="s">
        <v>83</v>
      </c>
      <c r="F3036" t="s">
        <v>44</v>
      </c>
      <c r="G3036" t="b">
        <v>1</v>
      </c>
      <c r="H3036">
        <v>3</v>
      </c>
      <c r="I3036">
        <v>4</v>
      </c>
      <c r="J3036" t="s">
        <v>54</v>
      </c>
      <c r="K3036" s="5">
        <v>5228</v>
      </c>
      <c r="L3036" t="s">
        <v>244</v>
      </c>
      <c r="M3036" t="s">
        <v>34</v>
      </c>
      <c r="N3036">
        <v>82</v>
      </c>
      <c r="O3036">
        <v>0</v>
      </c>
      <c r="P3036">
        <v>0</v>
      </c>
      <c r="Q3036" t="s">
        <v>81</v>
      </c>
      <c r="R3036" s="5">
        <v>71723</v>
      </c>
      <c r="S3036">
        <v>1.08</v>
      </c>
      <c r="T3036" s="5">
        <v>19056.02</v>
      </c>
      <c r="U3036">
        <v>19</v>
      </c>
      <c r="V3036" t="s">
        <v>29</v>
      </c>
      <c r="W3036" s="5">
        <v>1250</v>
      </c>
      <c r="X3036" s="5">
        <f>Table1[[#This Row],[Attendance]]*Table1[[#This Row],[Average Ticket Price]]</f>
        <v>6535000</v>
      </c>
      <c r="Y3036" s="5" t="s">
        <v>683</v>
      </c>
    </row>
    <row r="3037" spans="1:25" x14ac:dyDescent="0.25">
      <c r="A3037" t="s">
        <v>363</v>
      </c>
      <c r="B3037" s="8">
        <v>45777</v>
      </c>
      <c r="C3037">
        <f t="shared" si="47"/>
        <v>2025</v>
      </c>
      <c r="D3037" t="s">
        <v>69</v>
      </c>
      <c r="E3037" t="s">
        <v>32</v>
      </c>
      <c r="F3037" t="s">
        <v>24</v>
      </c>
      <c r="G3037" t="b">
        <v>0</v>
      </c>
      <c r="H3037">
        <v>3</v>
      </c>
      <c r="I3037">
        <v>3</v>
      </c>
      <c r="J3037" t="s">
        <v>39</v>
      </c>
      <c r="K3037" s="5">
        <v>28188</v>
      </c>
      <c r="L3037" t="s">
        <v>67</v>
      </c>
      <c r="M3037" t="s">
        <v>27</v>
      </c>
      <c r="N3037">
        <v>18</v>
      </c>
      <c r="O3037">
        <v>2</v>
      </c>
      <c r="P3037">
        <v>1</v>
      </c>
      <c r="Q3037" t="s">
        <v>41</v>
      </c>
      <c r="R3037" s="5">
        <v>87561</v>
      </c>
      <c r="S3037">
        <v>6.13</v>
      </c>
      <c r="T3037" s="5">
        <v>167867.73</v>
      </c>
      <c r="U3037">
        <v>46</v>
      </c>
      <c r="V3037" t="s">
        <v>29</v>
      </c>
      <c r="W3037" s="5">
        <v>1250</v>
      </c>
      <c r="X3037" s="5">
        <f>Table1[[#This Row],[Attendance]]*Table1[[#This Row],[Average Ticket Price]]</f>
        <v>35235000</v>
      </c>
      <c r="Y3037" s="5" t="s">
        <v>683</v>
      </c>
    </row>
    <row r="3038" spans="1:25" x14ac:dyDescent="0.25">
      <c r="A3038" t="s">
        <v>482</v>
      </c>
      <c r="B3038" s="8">
        <v>45562</v>
      </c>
      <c r="C3038">
        <f t="shared" si="47"/>
        <v>2024</v>
      </c>
      <c r="D3038" t="s">
        <v>97</v>
      </c>
      <c r="E3038" t="s">
        <v>72</v>
      </c>
      <c r="F3038" t="s">
        <v>38</v>
      </c>
      <c r="G3038" t="b">
        <v>0</v>
      </c>
      <c r="H3038">
        <v>3</v>
      </c>
      <c r="I3038">
        <v>4</v>
      </c>
      <c r="J3038" t="s">
        <v>54</v>
      </c>
      <c r="K3038" s="5">
        <v>15621</v>
      </c>
      <c r="L3038" t="s">
        <v>141</v>
      </c>
      <c r="M3038" t="s">
        <v>34</v>
      </c>
      <c r="N3038">
        <v>55</v>
      </c>
      <c r="O3038">
        <v>0</v>
      </c>
      <c r="P3038">
        <v>2</v>
      </c>
      <c r="Q3038" t="s">
        <v>46</v>
      </c>
      <c r="R3038" s="5">
        <v>50006</v>
      </c>
      <c r="S3038">
        <v>1.1200000000000001</v>
      </c>
      <c r="T3038" s="5">
        <v>249245.74</v>
      </c>
      <c r="U3038">
        <v>54</v>
      </c>
      <c r="V3038" t="s">
        <v>29</v>
      </c>
      <c r="W3038" s="5">
        <v>1500</v>
      </c>
      <c r="X3038" s="5">
        <f>Table1[[#This Row],[Attendance]]*Table1[[#This Row],[Average Ticket Price]]</f>
        <v>23431500</v>
      </c>
      <c r="Y3038" s="5" t="s">
        <v>683</v>
      </c>
    </row>
    <row r="3039" spans="1:25" x14ac:dyDescent="0.25">
      <c r="A3039" t="s">
        <v>280</v>
      </c>
      <c r="B3039" s="8">
        <v>45836</v>
      </c>
      <c r="C3039">
        <f t="shared" si="47"/>
        <v>2025</v>
      </c>
      <c r="D3039" t="s">
        <v>22</v>
      </c>
      <c r="E3039" t="s">
        <v>72</v>
      </c>
      <c r="F3039" t="s">
        <v>24</v>
      </c>
      <c r="G3039" t="b">
        <v>0</v>
      </c>
      <c r="H3039">
        <v>2</v>
      </c>
      <c r="I3039">
        <v>1</v>
      </c>
      <c r="J3039" t="s">
        <v>25</v>
      </c>
      <c r="K3039" s="5">
        <v>19523</v>
      </c>
      <c r="L3039" t="s">
        <v>169</v>
      </c>
      <c r="M3039" t="s">
        <v>27</v>
      </c>
      <c r="N3039">
        <v>23</v>
      </c>
      <c r="O3039">
        <v>1</v>
      </c>
      <c r="P3039">
        <v>0</v>
      </c>
      <c r="Q3039" t="s">
        <v>41</v>
      </c>
      <c r="R3039" s="5">
        <v>9177</v>
      </c>
      <c r="S3039">
        <v>4.6500000000000004</v>
      </c>
      <c r="T3039" s="5">
        <v>88870.48</v>
      </c>
      <c r="U3039">
        <v>41</v>
      </c>
      <c r="V3039" t="s">
        <v>29</v>
      </c>
      <c r="W3039" s="5">
        <v>3000</v>
      </c>
      <c r="X3039" s="5">
        <f>Table1[[#This Row],[Attendance]]*Table1[[#This Row],[Average Ticket Price]]</f>
        <v>58569000</v>
      </c>
      <c r="Y3039" s="5" t="s">
        <v>683</v>
      </c>
    </row>
    <row r="3040" spans="1:25" x14ac:dyDescent="0.25">
      <c r="A3040" t="s">
        <v>138</v>
      </c>
      <c r="B3040" s="8">
        <v>45752</v>
      </c>
      <c r="C3040">
        <f t="shared" si="47"/>
        <v>2025</v>
      </c>
      <c r="D3040" t="s">
        <v>69</v>
      </c>
      <c r="E3040" t="s">
        <v>32</v>
      </c>
      <c r="F3040" t="s">
        <v>44</v>
      </c>
      <c r="G3040" t="b">
        <v>1</v>
      </c>
      <c r="H3040">
        <v>4</v>
      </c>
      <c r="I3040">
        <v>1</v>
      </c>
      <c r="J3040" t="s">
        <v>25</v>
      </c>
      <c r="K3040" s="5">
        <v>6731</v>
      </c>
      <c r="L3040" t="s">
        <v>60</v>
      </c>
      <c r="M3040" t="s">
        <v>50</v>
      </c>
      <c r="N3040">
        <v>91</v>
      </c>
      <c r="O3040">
        <v>1</v>
      </c>
      <c r="P3040">
        <v>0</v>
      </c>
      <c r="Q3040" t="s">
        <v>87</v>
      </c>
      <c r="R3040" s="5">
        <v>80726</v>
      </c>
      <c r="S3040">
        <v>1.2</v>
      </c>
      <c r="T3040" s="5">
        <v>15386.62</v>
      </c>
      <c r="U3040">
        <v>40</v>
      </c>
      <c r="V3040" t="s">
        <v>42</v>
      </c>
      <c r="W3040" s="5">
        <v>750</v>
      </c>
      <c r="X3040" s="5">
        <f>Table1[[#This Row],[Attendance]]*Table1[[#This Row],[Average Ticket Price]]</f>
        <v>5048250</v>
      </c>
      <c r="Y3040" s="5" t="s">
        <v>683</v>
      </c>
    </row>
    <row r="3041" spans="1:25" x14ac:dyDescent="0.25">
      <c r="A3041" t="s">
        <v>259</v>
      </c>
      <c r="B3041" s="8">
        <v>45612</v>
      </c>
      <c r="C3041">
        <f t="shared" si="47"/>
        <v>2024</v>
      </c>
      <c r="D3041" t="s">
        <v>22</v>
      </c>
      <c r="E3041" t="s">
        <v>23</v>
      </c>
      <c r="F3041" t="s">
        <v>44</v>
      </c>
      <c r="G3041" t="b">
        <v>0</v>
      </c>
      <c r="H3041">
        <v>2</v>
      </c>
      <c r="I3041">
        <v>0</v>
      </c>
      <c r="J3041" t="s">
        <v>25</v>
      </c>
      <c r="K3041" s="5">
        <v>47240</v>
      </c>
      <c r="L3041" t="s">
        <v>176</v>
      </c>
      <c r="M3041" t="s">
        <v>34</v>
      </c>
      <c r="N3041">
        <v>16</v>
      </c>
      <c r="O3041">
        <v>1</v>
      </c>
      <c r="P3041">
        <v>0</v>
      </c>
      <c r="Q3041" t="s">
        <v>46</v>
      </c>
      <c r="R3041" s="5">
        <v>68687</v>
      </c>
      <c r="S3041">
        <v>8.0500000000000007</v>
      </c>
      <c r="T3041" s="5">
        <v>104836.67</v>
      </c>
      <c r="U3041">
        <v>32</v>
      </c>
      <c r="V3041" t="s">
        <v>29</v>
      </c>
      <c r="W3041" s="5">
        <v>1500</v>
      </c>
      <c r="X3041" s="5">
        <f>Table1[[#This Row],[Attendance]]*Table1[[#This Row],[Average Ticket Price]]</f>
        <v>70860000</v>
      </c>
      <c r="Y3041" s="5" t="s">
        <v>683</v>
      </c>
    </row>
    <row r="3042" spans="1:25" x14ac:dyDescent="0.25">
      <c r="A3042" t="s">
        <v>248</v>
      </c>
      <c r="B3042" s="8">
        <v>45323</v>
      </c>
      <c r="C3042">
        <f t="shared" si="47"/>
        <v>2024</v>
      </c>
      <c r="D3042" t="s">
        <v>89</v>
      </c>
      <c r="E3042" t="s">
        <v>48</v>
      </c>
      <c r="F3042" t="s">
        <v>24</v>
      </c>
      <c r="G3042" t="b">
        <v>1</v>
      </c>
      <c r="H3042">
        <v>5</v>
      </c>
      <c r="I3042">
        <v>3</v>
      </c>
      <c r="J3042" t="s">
        <v>25</v>
      </c>
      <c r="K3042" s="5">
        <v>30385</v>
      </c>
      <c r="L3042" t="s">
        <v>306</v>
      </c>
      <c r="M3042" t="s">
        <v>50</v>
      </c>
      <c r="N3042">
        <v>62</v>
      </c>
      <c r="O3042">
        <v>0</v>
      </c>
      <c r="P3042">
        <v>1</v>
      </c>
      <c r="Q3042" t="s">
        <v>81</v>
      </c>
      <c r="R3042" s="5">
        <v>132989</v>
      </c>
      <c r="S3042">
        <v>3.1</v>
      </c>
      <c r="T3042" s="5">
        <v>98490.1</v>
      </c>
      <c r="U3042">
        <v>42</v>
      </c>
      <c r="V3042" t="s">
        <v>29</v>
      </c>
      <c r="W3042" s="5">
        <v>1000</v>
      </c>
      <c r="X3042" s="5">
        <f>Table1[[#This Row],[Attendance]]*Table1[[#This Row],[Average Ticket Price]]</f>
        <v>30385000</v>
      </c>
      <c r="Y3042" s="5" t="s">
        <v>683</v>
      </c>
    </row>
    <row r="3043" spans="1:25" x14ac:dyDescent="0.25">
      <c r="A3043" t="s">
        <v>250</v>
      </c>
      <c r="B3043" s="8">
        <v>45847</v>
      </c>
      <c r="C3043">
        <f t="shared" si="47"/>
        <v>2025</v>
      </c>
      <c r="D3043" t="s">
        <v>77</v>
      </c>
      <c r="E3043" t="s">
        <v>83</v>
      </c>
      <c r="F3043" t="s">
        <v>44</v>
      </c>
      <c r="G3043" t="b">
        <v>1</v>
      </c>
      <c r="H3043">
        <v>4</v>
      </c>
      <c r="I3043">
        <v>2</v>
      </c>
      <c r="J3043" t="s">
        <v>25</v>
      </c>
      <c r="K3043" s="5">
        <v>11410</v>
      </c>
      <c r="L3043" t="s">
        <v>221</v>
      </c>
      <c r="M3043" t="s">
        <v>50</v>
      </c>
      <c r="N3043">
        <v>67</v>
      </c>
      <c r="O3043">
        <v>0</v>
      </c>
      <c r="P3043">
        <v>2</v>
      </c>
      <c r="Q3043" t="s">
        <v>41</v>
      </c>
      <c r="R3043" s="5">
        <v>10522</v>
      </c>
      <c r="S3043">
        <v>9.09</v>
      </c>
      <c r="T3043" s="5">
        <v>15345.72</v>
      </c>
      <c r="U3043">
        <v>56</v>
      </c>
      <c r="V3043" t="s">
        <v>29</v>
      </c>
      <c r="W3043" s="5">
        <v>3000</v>
      </c>
      <c r="X3043" s="5">
        <f>Table1[[#This Row],[Attendance]]*Table1[[#This Row],[Average Ticket Price]]</f>
        <v>34230000</v>
      </c>
      <c r="Y3043" s="5" t="s">
        <v>683</v>
      </c>
    </row>
    <row r="3044" spans="1:25" x14ac:dyDescent="0.25">
      <c r="A3044" t="s">
        <v>434</v>
      </c>
      <c r="B3044" s="8">
        <v>45721</v>
      </c>
      <c r="C3044">
        <f t="shared" si="47"/>
        <v>2025</v>
      </c>
      <c r="D3044" t="s">
        <v>22</v>
      </c>
      <c r="E3044" t="s">
        <v>83</v>
      </c>
      <c r="F3044" t="s">
        <v>44</v>
      </c>
      <c r="G3044" t="b">
        <v>1</v>
      </c>
      <c r="H3044">
        <v>1</v>
      </c>
      <c r="I3044">
        <v>0</v>
      </c>
      <c r="J3044" t="s">
        <v>25</v>
      </c>
      <c r="K3044" s="5">
        <v>44280</v>
      </c>
      <c r="L3044" t="s">
        <v>341</v>
      </c>
      <c r="M3044" t="s">
        <v>27</v>
      </c>
      <c r="N3044">
        <v>32</v>
      </c>
      <c r="O3044">
        <v>0</v>
      </c>
      <c r="P3044">
        <v>0</v>
      </c>
      <c r="Q3044" t="s">
        <v>81</v>
      </c>
      <c r="R3044" s="5">
        <v>31803</v>
      </c>
      <c r="S3044">
        <v>4.71</v>
      </c>
      <c r="T3044" s="5">
        <v>49642.12</v>
      </c>
      <c r="U3044">
        <v>63</v>
      </c>
      <c r="V3044" t="s">
        <v>29</v>
      </c>
      <c r="W3044" s="5">
        <v>750</v>
      </c>
      <c r="X3044" s="5">
        <f>Table1[[#This Row],[Attendance]]*Table1[[#This Row],[Average Ticket Price]]</f>
        <v>33210000</v>
      </c>
      <c r="Y3044" s="5" t="s">
        <v>683</v>
      </c>
    </row>
    <row r="3045" spans="1:25" x14ac:dyDescent="0.25">
      <c r="A3045" t="s">
        <v>499</v>
      </c>
      <c r="B3045" s="8">
        <v>45400</v>
      </c>
      <c r="C3045">
        <f t="shared" si="47"/>
        <v>2024</v>
      </c>
      <c r="D3045" t="s">
        <v>89</v>
      </c>
      <c r="E3045" t="s">
        <v>66</v>
      </c>
      <c r="F3045" t="s">
        <v>24</v>
      </c>
      <c r="G3045" t="b">
        <v>0</v>
      </c>
      <c r="H3045">
        <v>4</v>
      </c>
      <c r="I3045">
        <v>4</v>
      </c>
      <c r="J3045" t="s">
        <v>39</v>
      </c>
      <c r="K3045" s="5">
        <v>15611</v>
      </c>
      <c r="L3045" t="s">
        <v>327</v>
      </c>
      <c r="M3045" t="s">
        <v>27</v>
      </c>
      <c r="N3045">
        <v>21</v>
      </c>
      <c r="O3045">
        <v>0</v>
      </c>
      <c r="P3045">
        <v>1</v>
      </c>
      <c r="Q3045" t="s">
        <v>28</v>
      </c>
      <c r="R3045" s="5">
        <v>61168</v>
      </c>
      <c r="S3045">
        <v>9.0500000000000007</v>
      </c>
      <c r="T3045" s="5">
        <v>83155.64</v>
      </c>
      <c r="U3045">
        <v>49</v>
      </c>
      <c r="V3045" t="s">
        <v>42</v>
      </c>
      <c r="W3045" s="5">
        <v>1500</v>
      </c>
      <c r="X3045" s="5">
        <f>Table1[[#This Row],[Attendance]]*Table1[[#This Row],[Average Ticket Price]]</f>
        <v>23416500</v>
      </c>
      <c r="Y3045" s="5" t="s">
        <v>683</v>
      </c>
    </row>
    <row r="3046" spans="1:25" x14ac:dyDescent="0.25">
      <c r="A3046" t="s">
        <v>295</v>
      </c>
      <c r="B3046" s="8">
        <v>45525</v>
      </c>
      <c r="C3046">
        <f t="shared" si="47"/>
        <v>2024</v>
      </c>
      <c r="D3046" t="s">
        <v>31</v>
      </c>
      <c r="E3046" t="s">
        <v>66</v>
      </c>
      <c r="F3046" t="s">
        <v>24</v>
      </c>
      <c r="G3046" t="b">
        <v>0</v>
      </c>
      <c r="H3046">
        <v>2</v>
      </c>
      <c r="I3046">
        <v>4</v>
      </c>
      <c r="J3046" t="s">
        <v>54</v>
      </c>
      <c r="K3046" s="5">
        <v>10222</v>
      </c>
      <c r="L3046" t="s">
        <v>358</v>
      </c>
      <c r="M3046" t="s">
        <v>34</v>
      </c>
      <c r="N3046">
        <v>38</v>
      </c>
      <c r="O3046">
        <v>2</v>
      </c>
      <c r="P3046">
        <v>0</v>
      </c>
      <c r="Q3046" t="s">
        <v>81</v>
      </c>
      <c r="R3046" s="5">
        <v>96008</v>
      </c>
      <c r="S3046">
        <v>9.1199999999999992</v>
      </c>
      <c r="T3046" s="5">
        <v>182011.37</v>
      </c>
      <c r="U3046">
        <v>42</v>
      </c>
      <c r="V3046" t="s">
        <v>29</v>
      </c>
      <c r="W3046" s="5">
        <v>2000</v>
      </c>
      <c r="X3046" s="5">
        <f>Table1[[#This Row],[Attendance]]*Table1[[#This Row],[Average Ticket Price]]</f>
        <v>20444000</v>
      </c>
      <c r="Y3046" s="5" t="s">
        <v>683</v>
      </c>
    </row>
    <row r="3047" spans="1:25" x14ac:dyDescent="0.25">
      <c r="A3047" t="s">
        <v>620</v>
      </c>
      <c r="B3047" s="8">
        <v>45793</v>
      </c>
      <c r="C3047">
        <f t="shared" si="47"/>
        <v>2025</v>
      </c>
      <c r="D3047" t="s">
        <v>22</v>
      </c>
      <c r="E3047" t="s">
        <v>48</v>
      </c>
      <c r="F3047" t="s">
        <v>44</v>
      </c>
      <c r="G3047" t="b">
        <v>0</v>
      </c>
      <c r="H3047">
        <v>5</v>
      </c>
      <c r="I3047">
        <v>4</v>
      </c>
      <c r="J3047" t="s">
        <v>25</v>
      </c>
      <c r="K3047" s="5">
        <v>35733</v>
      </c>
      <c r="L3047" t="s">
        <v>399</v>
      </c>
      <c r="M3047" t="s">
        <v>61</v>
      </c>
      <c r="N3047">
        <v>39</v>
      </c>
      <c r="O3047">
        <v>1</v>
      </c>
      <c r="P3047">
        <v>0</v>
      </c>
      <c r="Q3047" t="s">
        <v>51</v>
      </c>
      <c r="R3047" s="5">
        <v>137348</v>
      </c>
      <c r="S3047">
        <v>3.23</v>
      </c>
      <c r="T3047" s="5">
        <v>47897.75</v>
      </c>
      <c r="U3047">
        <v>51</v>
      </c>
      <c r="V3047" t="s">
        <v>29</v>
      </c>
      <c r="W3047" s="5">
        <v>1750</v>
      </c>
      <c r="X3047" s="5">
        <f>Table1[[#This Row],[Attendance]]*Table1[[#This Row],[Average Ticket Price]]</f>
        <v>62532750</v>
      </c>
      <c r="Y3047" s="5" t="s">
        <v>683</v>
      </c>
    </row>
    <row r="3048" spans="1:25" x14ac:dyDescent="0.25">
      <c r="A3048" t="s">
        <v>276</v>
      </c>
      <c r="B3048" s="8">
        <v>45559</v>
      </c>
      <c r="C3048">
        <f t="shared" si="47"/>
        <v>2024</v>
      </c>
      <c r="D3048" t="s">
        <v>77</v>
      </c>
      <c r="E3048" t="s">
        <v>66</v>
      </c>
      <c r="F3048" t="s">
        <v>38</v>
      </c>
      <c r="G3048" t="b">
        <v>1</v>
      </c>
      <c r="H3048">
        <v>4</v>
      </c>
      <c r="I3048">
        <v>2</v>
      </c>
      <c r="J3048" t="s">
        <v>25</v>
      </c>
      <c r="K3048" s="5">
        <v>29103</v>
      </c>
      <c r="L3048" t="s">
        <v>159</v>
      </c>
      <c r="M3048" t="s">
        <v>34</v>
      </c>
      <c r="N3048">
        <v>34</v>
      </c>
      <c r="O3048">
        <v>0</v>
      </c>
      <c r="P3048">
        <v>0</v>
      </c>
      <c r="Q3048" t="s">
        <v>62</v>
      </c>
      <c r="R3048" s="5">
        <v>24693</v>
      </c>
      <c r="S3048">
        <v>1.96</v>
      </c>
      <c r="T3048" s="5">
        <v>53495.37</v>
      </c>
      <c r="U3048">
        <v>26</v>
      </c>
      <c r="V3048" t="s">
        <v>42</v>
      </c>
      <c r="W3048" s="5">
        <v>1500</v>
      </c>
      <c r="X3048" s="5">
        <f>Table1[[#This Row],[Attendance]]*Table1[[#This Row],[Average Ticket Price]]</f>
        <v>43654500</v>
      </c>
      <c r="Y3048" s="5" t="s">
        <v>683</v>
      </c>
    </row>
    <row r="3049" spans="1:25" x14ac:dyDescent="0.25">
      <c r="A3049" t="s">
        <v>627</v>
      </c>
      <c r="B3049" s="8">
        <v>45850</v>
      </c>
      <c r="C3049">
        <f t="shared" si="47"/>
        <v>2025</v>
      </c>
      <c r="D3049" t="s">
        <v>89</v>
      </c>
      <c r="E3049" t="s">
        <v>83</v>
      </c>
      <c r="F3049" t="s">
        <v>38</v>
      </c>
      <c r="G3049" t="b">
        <v>0</v>
      </c>
      <c r="H3049">
        <v>3</v>
      </c>
      <c r="I3049">
        <v>0</v>
      </c>
      <c r="J3049" t="s">
        <v>25</v>
      </c>
      <c r="K3049" s="5">
        <v>43294</v>
      </c>
      <c r="L3049" t="s">
        <v>195</v>
      </c>
      <c r="M3049" t="s">
        <v>50</v>
      </c>
      <c r="N3049">
        <v>64</v>
      </c>
      <c r="O3049">
        <v>0</v>
      </c>
      <c r="P3049">
        <v>0</v>
      </c>
      <c r="Q3049" t="s">
        <v>81</v>
      </c>
      <c r="R3049" s="5">
        <v>129992</v>
      </c>
      <c r="S3049">
        <v>6.33</v>
      </c>
      <c r="T3049" s="5">
        <v>108233.07</v>
      </c>
      <c r="U3049">
        <v>60</v>
      </c>
      <c r="V3049" t="s">
        <v>42</v>
      </c>
      <c r="W3049" s="5">
        <v>1250</v>
      </c>
      <c r="X3049" s="5">
        <f>Table1[[#This Row],[Attendance]]*Table1[[#This Row],[Average Ticket Price]]</f>
        <v>54117500</v>
      </c>
      <c r="Y3049" s="5" t="s">
        <v>683</v>
      </c>
    </row>
    <row r="3050" spans="1:25" x14ac:dyDescent="0.25">
      <c r="A3050" t="s">
        <v>287</v>
      </c>
      <c r="B3050" s="8">
        <v>45991</v>
      </c>
      <c r="C3050">
        <f t="shared" si="47"/>
        <v>2025</v>
      </c>
      <c r="D3050" t="s">
        <v>31</v>
      </c>
      <c r="E3050" t="s">
        <v>72</v>
      </c>
      <c r="F3050" t="s">
        <v>24</v>
      </c>
      <c r="G3050" t="b">
        <v>0</v>
      </c>
      <c r="H3050">
        <v>4</v>
      </c>
      <c r="I3050">
        <v>1</v>
      </c>
      <c r="J3050" t="s">
        <v>25</v>
      </c>
      <c r="K3050" s="5">
        <v>18766</v>
      </c>
      <c r="L3050" t="s">
        <v>60</v>
      </c>
      <c r="M3050" t="s">
        <v>50</v>
      </c>
      <c r="N3050">
        <v>56</v>
      </c>
      <c r="O3050">
        <v>0</v>
      </c>
      <c r="P3050">
        <v>0</v>
      </c>
      <c r="Q3050" t="s">
        <v>28</v>
      </c>
      <c r="R3050" s="5">
        <v>70727</v>
      </c>
      <c r="S3050">
        <v>8.84</v>
      </c>
      <c r="T3050" s="5">
        <v>47448.28</v>
      </c>
      <c r="U3050">
        <v>33</v>
      </c>
      <c r="V3050" t="s">
        <v>29</v>
      </c>
      <c r="W3050" s="5">
        <v>1500</v>
      </c>
      <c r="X3050" s="5">
        <f>Table1[[#This Row],[Attendance]]*Table1[[#This Row],[Average Ticket Price]]</f>
        <v>28149000</v>
      </c>
      <c r="Y3050" s="5" t="s">
        <v>683</v>
      </c>
    </row>
    <row r="3051" spans="1:25" x14ac:dyDescent="0.25">
      <c r="A3051" t="s">
        <v>233</v>
      </c>
      <c r="B3051" s="8">
        <v>45998</v>
      </c>
      <c r="C3051">
        <f t="shared" si="47"/>
        <v>2025</v>
      </c>
      <c r="D3051" t="s">
        <v>89</v>
      </c>
      <c r="E3051" t="s">
        <v>72</v>
      </c>
      <c r="F3051" t="s">
        <v>24</v>
      </c>
      <c r="G3051" t="b">
        <v>0</v>
      </c>
      <c r="H3051">
        <v>5</v>
      </c>
      <c r="I3051">
        <v>3</v>
      </c>
      <c r="J3051" t="s">
        <v>25</v>
      </c>
      <c r="K3051" s="5">
        <v>14926</v>
      </c>
      <c r="L3051" t="s">
        <v>33</v>
      </c>
      <c r="M3051" t="s">
        <v>61</v>
      </c>
      <c r="N3051">
        <v>84</v>
      </c>
      <c r="O3051">
        <v>0</v>
      </c>
      <c r="P3051">
        <v>0</v>
      </c>
      <c r="Q3051" t="s">
        <v>51</v>
      </c>
      <c r="R3051" s="5">
        <v>24942</v>
      </c>
      <c r="S3051">
        <v>2.92</v>
      </c>
      <c r="T3051" s="5">
        <v>118333.54</v>
      </c>
      <c r="U3051">
        <v>19</v>
      </c>
      <c r="V3051" t="s">
        <v>42</v>
      </c>
      <c r="W3051" s="5">
        <v>1250</v>
      </c>
      <c r="X3051" s="5">
        <f>Table1[[#This Row],[Attendance]]*Table1[[#This Row],[Average Ticket Price]]</f>
        <v>18657500</v>
      </c>
      <c r="Y3051" s="5" t="s">
        <v>683</v>
      </c>
    </row>
    <row r="3052" spans="1:25" x14ac:dyDescent="0.25">
      <c r="A3052" t="s">
        <v>138</v>
      </c>
      <c r="B3052" s="8">
        <v>45954</v>
      </c>
      <c r="C3052">
        <f t="shared" si="47"/>
        <v>2025</v>
      </c>
      <c r="D3052" t="s">
        <v>36</v>
      </c>
      <c r="E3052" t="s">
        <v>72</v>
      </c>
      <c r="F3052" t="s">
        <v>24</v>
      </c>
      <c r="G3052" t="b">
        <v>1</v>
      </c>
      <c r="H3052">
        <v>5</v>
      </c>
      <c r="I3052">
        <v>3</v>
      </c>
      <c r="J3052" t="s">
        <v>25</v>
      </c>
      <c r="K3052" s="5">
        <v>22105</v>
      </c>
      <c r="L3052" t="s">
        <v>188</v>
      </c>
      <c r="M3052" t="s">
        <v>50</v>
      </c>
      <c r="N3052">
        <v>72</v>
      </c>
      <c r="O3052">
        <v>0</v>
      </c>
      <c r="P3052">
        <v>0</v>
      </c>
      <c r="Q3052" t="s">
        <v>46</v>
      </c>
      <c r="R3052" s="5">
        <v>112246</v>
      </c>
      <c r="S3052">
        <v>7.59</v>
      </c>
      <c r="T3052" s="5">
        <v>81199.58</v>
      </c>
      <c r="U3052">
        <v>52</v>
      </c>
      <c r="V3052" t="s">
        <v>29</v>
      </c>
      <c r="W3052" s="5">
        <v>1000</v>
      </c>
      <c r="X3052" s="5">
        <f>Table1[[#This Row],[Attendance]]*Table1[[#This Row],[Average Ticket Price]]</f>
        <v>22105000</v>
      </c>
      <c r="Y3052" s="5" t="s">
        <v>683</v>
      </c>
    </row>
    <row r="3053" spans="1:25" x14ac:dyDescent="0.25">
      <c r="A3053" t="s">
        <v>390</v>
      </c>
      <c r="B3053" s="8">
        <v>45959</v>
      </c>
      <c r="C3053">
        <f t="shared" si="47"/>
        <v>2025</v>
      </c>
      <c r="D3053" t="s">
        <v>97</v>
      </c>
      <c r="E3053" t="s">
        <v>83</v>
      </c>
      <c r="F3053" t="s">
        <v>44</v>
      </c>
      <c r="G3053" t="b">
        <v>0</v>
      </c>
      <c r="H3053">
        <v>3</v>
      </c>
      <c r="I3053">
        <v>4</v>
      </c>
      <c r="J3053" t="s">
        <v>54</v>
      </c>
      <c r="K3053" s="5">
        <v>37795</v>
      </c>
      <c r="L3053" t="s">
        <v>334</v>
      </c>
      <c r="M3053" t="s">
        <v>34</v>
      </c>
      <c r="N3053">
        <v>93</v>
      </c>
      <c r="O3053">
        <v>0</v>
      </c>
      <c r="P3053">
        <v>1</v>
      </c>
      <c r="Q3053" t="s">
        <v>28</v>
      </c>
      <c r="R3053" s="5">
        <v>49439</v>
      </c>
      <c r="S3053">
        <v>8.35</v>
      </c>
      <c r="T3053" s="5">
        <v>248213.39</v>
      </c>
      <c r="U3053">
        <v>40</v>
      </c>
      <c r="V3053" t="s">
        <v>29</v>
      </c>
      <c r="W3053" s="5">
        <v>1500</v>
      </c>
      <c r="X3053" s="5">
        <f>Table1[[#This Row],[Attendance]]*Table1[[#This Row],[Average Ticket Price]]</f>
        <v>56692500</v>
      </c>
      <c r="Y3053" s="5" t="s">
        <v>683</v>
      </c>
    </row>
    <row r="3054" spans="1:25" x14ac:dyDescent="0.25">
      <c r="A3054" t="s">
        <v>518</v>
      </c>
      <c r="B3054" s="8">
        <v>45908</v>
      </c>
      <c r="C3054">
        <f t="shared" si="47"/>
        <v>2025</v>
      </c>
      <c r="D3054" t="s">
        <v>69</v>
      </c>
      <c r="E3054" t="s">
        <v>72</v>
      </c>
      <c r="F3054" t="s">
        <v>38</v>
      </c>
      <c r="G3054" t="b">
        <v>0</v>
      </c>
      <c r="H3054">
        <v>0</v>
      </c>
      <c r="I3054">
        <v>1</v>
      </c>
      <c r="J3054" t="s">
        <v>54</v>
      </c>
      <c r="K3054" s="5">
        <v>43961</v>
      </c>
      <c r="L3054" t="s">
        <v>64</v>
      </c>
      <c r="M3054" t="s">
        <v>50</v>
      </c>
      <c r="N3054">
        <v>33</v>
      </c>
      <c r="O3054">
        <v>1</v>
      </c>
      <c r="P3054">
        <v>1</v>
      </c>
      <c r="Q3054" t="s">
        <v>51</v>
      </c>
      <c r="R3054" s="5">
        <v>132315</v>
      </c>
      <c r="S3054">
        <v>8.2200000000000006</v>
      </c>
      <c r="T3054" s="5">
        <v>209967.98</v>
      </c>
      <c r="U3054">
        <v>59</v>
      </c>
      <c r="V3054" t="s">
        <v>42</v>
      </c>
      <c r="W3054" s="5">
        <v>1250</v>
      </c>
      <c r="X3054" s="5">
        <f>Table1[[#This Row],[Attendance]]*Table1[[#This Row],[Average Ticket Price]]</f>
        <v>54951250</v>
      </c>
      <c r="Y3054" s="5" t="s">
        <v>683</v>
      </c>
    </row>
    <row r="3055" spans="1:25" x14ac:dyDescent="0.25">
      <c r="A3055" t="s">
        <v>628</v>
      </c>
      <c r="B3055" s="8">
        <v>45439</v>
      </c>
      <c r="C3055">
        <f t="shared" si="47"/>
        <v>2024</v>
      </c>
      <c r="D3055" t="s">
        <v>36</v>
      </c>
      <c r="E3055" t="s">
        <v>66</v>
      </c>
      <c r="F3055" t="s">
        <v>38</v>
      </c>
      <c r="G3055" t="b">
        <v>0</v>
      </c>
      <c r="H3055">
        <v>4</v>
      </c>
      <c r="I3055">
        <v>4</v>
      </c>
      <c r="J3055" t="s">
        <v>39</v>
      </c>
      <c r="K3055" s="5">
        <v>15073</v>
      </c>
      <c r="L3055" t="s">
        <v>293</v>
      </c>
      <c r="M3055" t="s">
        <v>61</v>
      </c>
      <c r="N3055">
        <v>45</v>
      </c>
      <c r="O3055">
        <v>0</v>
      </c>
      <c r="P3055">
        <v>1</v>
      </c>
      <c r="Q3055" t="s">
        <v>28</v>
      </c>
      <c r="R3055" s="5">
        <v>134781</v>
      </c>
      <c r="S3055">
        <v>3.76</v>
      </c>
      <c r="T3055" s="5">
        <v>70720.149999999994</v>
      </c>
      <c r="U3055">
        <v>36</v>
      </c>
      <c r="V3055" t="s">
        <v>29</v>
      </c>
      <c r="W3055" s="5">
        <v>1250</v>
      </c>
      <c r="X3055" s="5">
        <f>Table1[[#This Row],[Attendance]]*Table1[[#This Row],[Average Ticket Price]]</f>
        <v>18841250</v>
      </c>
      <c r="Y3055" s="5" t="s">
        <v>683</v>
      </c>
    </row>
    <row r="3056" spans="1:25" x14ac:dyDescent="0.25">
      <c r="A3056" t="s">
        <v>412</v>
      </c>
      <c r="B3056" s="8">
        <v>45668</v>
      </c>
      <c r="C3056">
        <f t="shared" si="47"/>
        <v>2025</v>
      </c>
      <c r="D3056" t="s">
        <v>69</v>
      </c>
      <c r="E3056" t="s">
        <v>83</v>
      </c>
      <c r="F3056" t="s">
        <v>44</v>
      </c>
      <c r="G3056" t="b">
        <v>1</v>
      </c>
      <c r="H3056">
        <v>4</v>
      </c>
      <c r="I3056">
        <v>1</v>
      </c>
      <c r="J3056" t="s">
        <v>25</v>
      </c>
      <c r="K3056" s="5">
        <v>43692</v>
      </c>
      <c r="L3056" t="s">
        <v>118</v>
      </c>
      <c r="M3056" t="s">
        <v>50</v>
      </c>
      <c r="N3056">
        <v>61</v>
      </c>
      <c r="O3056">
        <v>1</v>
      </c>
      <c r="P3056">
        <v>0</v>
      </c>
      <c r="Q3056" t="s">
        <v>41</v>
      </c>
      <c r="R3056" s="5">
        <v>99365</v>
      </c>
      <c r="S3056">
        <v>6.39</v>
      </c>
      <c r="T3056" s="5">
        <v>92757.45</v>
      </c>
      <c r="U3056">
        <v>36</v>
      </c>
      <c r="V3056" t="s">
        <v>42</v>
      </c>
      <c r="W3056" s="5">
        <v>1750</v>
      </c>
      <c r="X3056" s="5">
        <f>Table1[[#This Row],[Attendance]]*Table1[[#This Row],[Average Ticket Price]]</f>
        <v>76461000</v>
      </c>
      <c r="Y3056" s="5" t="s">
        <v>683</v>
      </c>
    </row>
    <row r="3057" spans="1:25" x14ac:dyDescent="0.25">
      <c r="A3057" t="s">
        <v>505</v>
      </c>
      <c r="B3057" s="8">
        <v>45394</v>
      </c>
      <c r="C3057">
        <f t="shared" si="47"/>
        <v>2024</v>
      </c>
      <c r="D3057" t="s">
        <v>22</v>
      </c>
      <c r="E3057" t="s">
        <v>72</v>
      </c>
      <c r="F3057" t="s">
        <v>24</v>
      </c>
      <c r="G3057" t="b">
        <v>0</v>
      </c>
      <c r="H3057">
        <v>0</v>
      </c>
      <c r="I3057">
        <v>3</v>
      </c>
      <c r="J3057" t="s">
        <v>54</v>
      </c>
      <c r="K3057" s="5">
        <v>7231</v>
      </c>
      <c r="L3057" t="s">
        <v>111</v>
      </c>
      <c r="M3057" t="s">
        <v>50</v>
      </c>
      <c r="N3057">
        <v>31</v>
      </c>
      <c r="O3057">
        <v>2</v>
      </c>
      <c r="P3057">
        <v>0</v>
      </c>
      <c r="Q3057" t="s">
        <v>87</v>
      </c>
      <c r="R3057" s="5">
        <v>129746</v>
      </c>
      <c r="S3057">
        <v>9.14</v>
      </c>
      <c r="T3057" s="5">
        <v>91840.72</v>
      </c>
      <c r="U3057">
        <v>18</v>
      </c>
      <c r="V3057" t="s">
        <v>29</v>
      </c>
      <c r="W3057" s="5">
        <v>2500</v>
      </c>
      <c r="X3057" s="5">
        <f>Table1[[#This Row],[Attendance]]*Table1[[#This Row],[Average Ticket Price]]</f>
        <v>18077500</v>
      </c>
      <c r="Y3057" s="5" t="s">
        <v>683</v>
      </c>
    </row>
    <row r="3058" spans="1:25" x14ac:dyDescent="0.25">
      <c r="A3058" t="s">
        <v>596</v>
      </c>
      <c r="B3058" s="8">
        <v>45979</v>
      </c>
      <c r="C3058">
        <f t="shared" si="47"/>
        <v>2025</v>
      </c>
      <c r="D3058" t="s">
        <v>36</v>
      </c>
      <c r="E3058" t="s">
        <v>98</v>
      </c>
      <c r="F3058" t="s">
        <v>38</v>
      </c>
      <c r="G3058" t="b">
        <v>0</v>
      </c>
      <c r="H3058">
        <v>2</v>
      </c>
      <c r="I3058">
        <v>2</v>
      </c>
      <c r="J3058" t="s">
        <v>39</v>
      </c>
      <c r="K3058" s="5">
        <v>23650</v>
      </c>
      <c r="L3058" t="s">
        <v>84</v>
      </c>
      <c r="M3058" t="s">
        <v>27</v>
      </c>
      <c r="N3058">
        <v>83</v>
      </c>
      <c r="O3058">
        <v>1</v>
      </c>
      <c r="P3058">
        <v>0</v>
      </c>
      <c r="Q3058" t="s">
        <v>62</v>
      </c>
      <c r="R3058" s="5">
        <v>36870</v>
      </c>
      <c r="S3058">
        <v>7.17</v>
      </c>
      <c r="T3058" s="5">
        <v>52105.91</v>
      </c>
      <c r="U3058">
        <v>55</v>
      </c>
      <c r="V3058" t="s">
        <v>42</v>
      </c>
      <c r="W3058" s="5">
        <v>1750</v>
      </c>
      <c r="X3058" s="5">
        <f>Table1[[#This Row],[Attendance]]*Table1[[#This Row],[Average Ticket Price]]</f>
        <v>41387500</v>
      </c>
      <c r="Y3058" s="5" t="s">
        <v>683</v>
      </c>
    </row>
    <row r="3059" spans="1:25" x14ac:dyDescent="0.25">
      <c r="A3059" t="s">
        <v>85</v>
      </c>
      <c r="B3059" s="8">
        <v>45330</v>
      </c>
      <c r="C3059">
        <f t="shared" si="47"/>
        <v>2024</v>
      </c>
      <c r="D3059" t="s">
        <v>69</v>
      </c>
      <c r="E3059" t="s">
        <v>66</v>
      </c>
      <c r="F3059" t="s">
        <v>44</v>
      </c>
      <c r="G3059" t="b">
        <v>1</v>
      </c>
      <c r="H3059">
        <v>3</v>
      </c>
      <c r="I3059">
        <v>0</v>
      </c>
      <c r="J3059" t="s">
        <v>25</v>
      </c>
      <c r="K3059" s="5">
        <v>32514</v>
      </c>
      <c r="L3059" t="s">
        <v>145</v>
      </c>
      <c r="M3059" t="s">
        <v>27</v>
      </c>
      <c r="N3059">
        <v>43</v>
      </c>
      <c r="O3059">
        <v>2</v>
      </c>
      <c r="P3059">
        <v>1</v>
      </c>
      <c r="Q3059" t="s">
        <v>46</v>
      </c>
      <c r="R3059" s="5">
        <v>72171</v>
      </c>
      <c r="S3059">
        <v>6.02</v>
      </c>
      <c r="T3059" s="5">
        <v>137382.25</v>
      </c>
      <c r="U3059">
        <v>51</v>
      </c>
      <c r="V3059" t="s">
        <v>152</v>
      </c>
      <c r="W3059" s="5">
        <v>750</v>
      </c>
      <c r="X3059" s="5">
        <f>Table1[[#This Row],[Attendance]]*Table1[[#This Row],[Average Ticket Price]]</f>
        <v>24385500</v>
      </c>
      <c r="Y3059" s="5" t="s">
        <v>683</v>
      </c>
    </row>
    <row r="3060" spans="1:25" x14ac:dyDescent="0.25">
      <c r="A3060" t="s">
        <v>237</v>
      </c>
      <c r="B3060" s="8">
        <v>46001</v>
      </c>
      <c r="C3060">
        <f t="shared" si="47"/>
        <v>2025</v>
      </c>
      <c r="D3060" t="s">
        <v>89</v>
      </c>
      <c r="E3060" t="s">
        <v>66</v>
      </c>
      <c r="F3060" t="s">
        <v>38</v>
      </c>
      <c r="G3060" t="b">
        <v>0</v>
      </c>
      <c r="H3060">
        <v>3</v>
      </c>
      <c r="I3060">
        <v>4</v>
      </c>
      <c r="J3060" t="s">
        <v>54</v>
      </c>
      <c r="K3060" s="5">
        <v>15442</v>
      </c>
      <c r="L3060" t="s">
        <v>133</v>
      </c>
      <c r="M3060" t="s">
        <v>27</v>
      </c>
      <c r="N3060">
        <v>44</v>
      </c>
      <c r="O3060">
        <v>0</v>
      </c>
      <c r="P3060">
        <v>0</v>
      </c>
      <c r="Q3060" t="s">
        <v>46</v>
      </c>
      <c r="R3060" s="5">
        <v>57281</v>
      </c>
      <c r="S3060">
        <v>1.01</v>
      </c>
      <c r="T3060" s="5">
        <v>101913.18</v>
      </c>
      <c r="U3060">
        <v>45</v>
      </c>
      <c r="V3060" t="s">
        <v>152</v>
      </c>
      <c r="W3060" s="5">
        <v>750</v>
      </c>
      <c r="X3060" s="5">
        <f>Table1[[#This Row],[Attendance]]*Table1[[#This Row],[Average Ticket Price]]</f>
        <v>11581500</v>
      </c>
      <c r="Y3060" s="5" t="s">
        <v>683</v>
      </c>
    </row>
    <row r="3061" spans="1:25" x14ac:dyDescent="0.25">
      <c r="A3061" t="s">
        <v>184</v>
      </c>
      <c r="B3061" s="8">
        <v>45788</v>
      </c>
      <c r="C3061">
        <f t="shared" si="47"/>
        <v>2025</v>
      </c>
      <c r="D3061" t="s">
        <v>31</v>
      </c>
      <c r="E3061" t="s">
        <v>72</v>
      </c>
      <c r="F3061" t="s">
        <v>38</v>
      </c>
      <c r="G3061" t="b">
        <v>0</v>
      </c>
      <c r="H3061">
        <v>4</v>
      </c>
      <c r="I3061">
        <v>1</v>
      </c>
      <c r="J3061" t="s">
        <v>25</v>
      </c>
      <c r="K3061" s="5">
        <v>27575</v>
      </c>
      <c r="L3061" t="s">
        <v>157</v>
      </c>
      <c r="M3061" t="s">
        <v>27</v>
      </c>
      <c r="N3061">
        <v>40</v>
      </c>
      <c r="O3061">
        <v>0</v>
      </c>
      <c r="P3061">
        <v>1</v>
      </c>
      <c r="Q3061" t="s">
        <v>41</v>
      </c>
      <c r="R3061" s="5">
        <v>38818</v>
      </c>
      <c r="S3061">
        <v>8.06</v>
      </c>
      <c r="T3061" s="5">
        <v>15459.31</v>
      </c>
      <c r="U3061">
        <v>34</v>
      </c>
      <c r="V3061" t="s">
        <v>42</v>
      </c>
      <c r="W3061" s="5">
        <v>2500</v>
      </c>
      <c r="X3061" s="5">
        <f>Table1[[#This Row],[Attendance]]*Table1[[#This Row],[Average Ticket Price]]</f>
        <v>68937500</v>
      </c>
      <c r="Y3061" s="5" t="s">
        <v>683</v>
      </c>
    </row>
    <row r="3062" spans="1:25" x14ac:dyDescent="0.25">
      <c r="A3062" t="s">
        <v>484</v>
      </c>
      <c r="B3062" s="8">
        <v>45797</v>
      </c>
      <c r="C3062">
        <f t="shared" si="47"/>
        <v>2025</v>
      </c>
      <c r="D3062" t="s">
        <v>53</v>
      </c>
      <c r="E3062" t="s">
        <v>37</v>
      </c>
      <c r="F3062" t="s">
        <v>24</v>
      </c>
      <c r="G3062" t="b">
        <v>1</v>
      </c>
      <c r="H3062">
        <v>2</v>
      </c>
      <c r="I3062">
        <v>4</v>
      </c>
      <c r="J3062" t="s">
        <v>54</v>
      </c>
      <c r="K3062" s="5">
        <v>34921</v>
      </c>
      <c r="L3062" t="s">
        <v>163</v>
      </c>
      <c r="M3062" t="s">
        <v>61</v>
      </c>
      <c r="N3062">
        <v>28</v>
      </c>
      <c r="O3062">
        <v>0</v>
      </c>
      <c r="P3062">
        <v>1</v>
      </c>
      <c r="Q3062" t="s">
        <v>28</v>
      </c>
      <c r="R3062" s="5">
        <v>22516</v>
      </c>
      <c r="S3062">
        <v>3.8</v>
      </c>
      <c r="T3062" s="5">
        <v>82846.84</v>
      </c>
      <c r="U3062">
        <v>64</v>
      </c>
      <c r="V3062" t="s">
        <v>42</v>
      </c>
      <c r="W3062" s="5">
        <v>1250</v>
      </c>
      <c r="X3062" s="5">
        <f>Table1[[#This Row],[Attendance]]*Table1[[#This Row],[Average Ticket Price]]</f>
        <v>43651250</v>
      </c>
      <c r="Y3062" s="5" t="s">
        <v>683</v>
      </c>
    </row>
    <row r="3063" spans="1:25" x14ac:dyDescent="0.25">
      <c r="A3063" t="s">
        <v>387</v>
      </c>
      <c r="B3063" s="8">
        <v>45356</v>
      </c>
      <c r="C3063">
        <f t="shared" si="47"/>
        <v>2024</v>
      </c>
      <c r="D3063" t="s">
        <v>36</v>
      </c>
      <c r="E3063" t="s">
        <v>66</v>
      </c>
      <c r="F3063" t="s">
        <v>24</v>
      </c>
      <c r="G3063" t="b">
        <v>1</v>
      </c>
      <c r="H3063">
        <v>2</v>
      </c>
      <c r="I3063">
        <v>4</v>
      </c>
      <c r="J3063" t="s">
        <v>54</v>
      </c>
      <c r="K3063" s="5">
        <v>21191</v>
      </c>
      <c r="L3063" t="s">
        <v>159</v>
      </c>
      <c r="M3063" t="s">
        <v>50</v>
      </c>
      <c r="N3063">
        <v>69</v>
      </c>
      <c r="O3063">
        <v>1</v>
      </c>
      <c r="P3063">
        <v>0</v>
      </c>
      <c r="Q3063" t="s">
        <v>62</v>
      </c>
      <c r="R3063" s="5">
        <v>114543</v>
      </c>
      <c r="S3063">
        <v>3.81</v>
      </c>
      <c r="T3063" s="5">
        <v>226189.36</v>
      </c>
      <c r="U3063">
        <v>38</v>
      </c>
      <c r="V3063" t="s">
        <v>29</v>
      </c>
      <c r="W3063" s="5">
        <v>750</v>
      </c>
      <c r="X3063" s="5">
        <f>Table1[[#This Row],[Attendance]]*Table1[[#This Row],[Average Ticket Price]]</f>
        <v>15893250</v>
      </c>
      <c r="Y3063" s="5" t="s">
        <v>683</v>
      </c>
    </row>
    <row r="3064" spans="1:25" x14ac:dyDescent="0.25">
      <c r="A3064" t="s">
        <v>317</v>
      </c>
      <c r="B3064" s="8">
        <v>45753</v>
      </c>
      <c r="C3064">
        <f t="shared" si="47"/>
        <v>2025</v>
      </c>
      <c r="D3064" t="s">
        <v>53</v>
      </c>
      <c r="E3064" t="s">
        <v>98</v>
      </c>
      <c r="F3064" t="s">
        <v>38</v>
      </c>
      <c r="G3064" t="b">
        <v>1</v>
      </c>
      <c r="H3064">
        <v>4</v>
      </c>
      <c r="I3064">
        <v>1</v>
      </c>
      <c r="J3064" t="s">
        <v>25</v>
      </c>
      <c r="K3064" s="5">
        <v>41162</v>
      </c>
      <c r="L3064" t="s">
        <v>151</v>
      </c>
      <c r="M3064" t="s">
        <v>61</v>
      </c>
      <c r="N3064">
        <v>83</v>
      </c>
      <c r="O3064">
        <v>1</v>
      </c>
      <c r="P3064">
        <v>2</v>
      </c>
      <c r="Q3064" t="s">
        <v>87</v>
      </c>
      <c r="R3064" s="5">
        <v>30131</v>
      </c>
      <c r="S3064">
        <v>5.17</v>
      </c>
      <c r="T3064" s="5">
        <v>167514.37</v>
      </c>
      <c r="U3064">
        <v>63</v>
      </c>
      <c r="V3064" t="s">
        <v>29</v>
      </c>
      <c r="W3064" s="5">
        <v>1750</v>
      </c>
      <c r="X3064" s="5">
        <f>Table1[[#This Row],[Attendance]]*Table1[[#This Row],[Average Ticket Price]]</f>
        <v>72033500</v>
      </c>
      <c r="Y3064" s="5" t="s">
        <v>683</v>
      </c>
    </row>
    <row r="3065" spans="1:25" x14ac:dyDescent="0.25">
      <c r="A3065" t="s">
        <v>545</v>
      </c>
      <c r="B3065" s="8">
        <v>45922</v>
      </c>
      <c r="C3065">
        <f t="shared" si="47"/>
        <v>2025</v>
      </c>
      <c r="D3065" t="s">
        <v>31</v>
      </c>
      <c r="E3065" t="s">
        <v>66</v>
      </c>
      <c r="F3065" t="s">
        <v>38</v>
      </c>
      <c r="G3065" t="b">
        <v>0</v>
      </c>
      <c r="H3065">
        <v>1</v>
      </c>
      <c r="I3065">
        <v>3</v>
      </c>
      <c r="J3065" t="s">
        <v>54</v>
      </c>
      <c r="K3065" s="5">
        <v>39737</v>
      </c>
      <c r="L3065" t="s">
        <v>399</v>
      </c>
      <c r="M3065" t="s">
        <v>34</v>
      </c>
      <c r="N3065">
        <v>32</v>
      </c>
      <c r="O3065">
        <v>0</v>
      </c>
      <c r="P3065">
        <v>2</v>
      </c>
      <c r="Q3065" t="s">
        <v>81</v>
      </c>
      <c r="R3065" s="5">
        <v>69971</v>
      </c>
      <c r="S3065">
        <v>5.79</v>
      </c>
      <c r="T3065" s="5">
        <v>10147.49</v>
      </c>
      <c r="U3065">
        <v>43</v>
      </c>
      <c r="V3065" t="s">
        <v>152</v>
      </c>
      <c r="W3065" s="5">
        <v>1750</v>
      </c>
      <c r="X3065" s="5">
        <f>Table1[[#This Row],[Attendance]]*Table1[[#This Row],[Average Ticket Price]]</f>
        <v>69539750</v>
      </c>
      <c r="Y3065" s="5" t="s">
        <v>683</v>
      </c>
    </row>
    <row r="3066" spans="1:25" x14ac:dyDescent="0.25">
      <c r="A3066" t="s">
        <v>311</v>
      </c>
      <c r="B3066" s="8">
        <v>45412</v>
      </c>
      <c r="C3066">
        <f t="shared" si="47"/>
        <v>2024</v>
      </c>
      <c r="D3066" t="s">
        <v>69</v>
      </c>
      <c r="E3066" t="s">
        <v>32</v>
      </c>
      <c r="F3066" t="s">
        <v>24</v>
      </c>
      <c r="G3066" t="b">
        <v>1</v>
      </c>
      <c r="H3066">
        <v>0</v>
      </c>
      <c r="I3066">
        <v>4</v>
      </c>
      <c r="J3066" t="s">
        <v>54</v>
      </c>
      <c r="K3066" s="5">
        <v>45657</v>
      </c>
      <c r="L3066" t="s">
        <v>107</v>
      </c>
      <c r="M3066" t="s">
        <v>61</v>
      </c>
      <c r="N3066">
        <v>16</v>
      </c>
      <c r="O3066">
        <v>0</v>
      </c>
      <c r="P3066">
        <v>0</v>
      </c>
      <c r="Q3066" t="s">
        <v>62</v>
      </c>
      <c r="R3066" s="5">
        <v>43239</v>
      </c>
      <c r="S3066">
        <v>9.26</v>
      </c>
      <c r="T3066" s="5">
        <v>33766.769999999997</v>
      </c>
      <c r="U3066">
        <v>54</v>
      </c>
      <c r="V3066" t="s">
        <v>42</v>
      </c>
      <c r="W3066" s="5">
        <v>1750</v>
      </c>
      <c r="X3066" s="5">
        <f>Table1[[#This Row],[Attendance]]*Table1[[#This Row],[Average Ticket Price]]</f>
        <v>79899750</v>
      </c>
      <c r="Y3066" s="5" t="s">
        <v>683</v>
      </c>
    </row>
    <row r="3067" spans="1:25" x14ac:dyDescent="0.25">
      <c r="A3067" t="s">
        <v>386</v>
      </c>
      <c r="B3067" s="8">
        <v>45786</v>
      </c>
      <c r="C3067">
        <f t="shared" si="47"/>
        <v>2025</v>
      </c>
      <c r="D3067" t="s">
        <v>69</v>
      </c>
      <c r="E3067" t="s">
        <v>37</v>
      </c>
      <c r="F3067" t="s">
        <v>38</v>
      </c>
      <c r="G3067" t="b">
        <v>1</v>
      </c>
      <c r="H3067">
        <v>0</v>
      </c>
      <c r="I3067">
        <v>1</v>
      </c>
      <c r="J3067" t="s">
        <v>54</v>
      </c>
      <c r="K3067" s="5">
        <v>16628</v>
      </c>
      <c r="L3067" t="s">
        <v>296</v>
      </c>
      <c r="M3067" t="s">
        <v>50</v>
      </c>
      <c r="N3067">
        <v>54</v>
      </c>
      <c r="O3067">
        <v>2</v>
      </c>
      <c r="P3067">
        <v>0</v>
      </c>
      <c r="Q3067" t="s">
        <v>87</v>
      </c>
      <c r="R3067" s="5">
        <v>48652</v>
      </c>
      <c r="S3067">
        <v>8.82</v>
      </c>
      <c r="T3067" s="5">
        <v>65815.64</v>
      </c>
      <c r="U3067">
        <v>39</v>
      </c>
      <c r="V3067" t="s">
        <v>29</v>
      </c>
      <c r="W3067" s="5">
        <v>1250</v>
      </c>
      <c r="X3067" s="5">
        <f>Table1[[#This Row],[Attendance]]*Table1[[#This Row],[Average Ticket Price]]</f>
        <v>20785000</v>
      </c>
      <c r="Y3067" s="5" t="s">
        <v>683</v>
      </c>
    </row>
    <row r="3068" spans="1:25" x14ac:dyDescent="0.25">
      <c r="A3068" t="s">
        <v>653</v>
      </c>
      <c r="B3068" s="8">
        <v>45932</v>
      </c>
      <c r="C3068">
        <f t="shared" si="47"/>
        <v>2025</v>
      </c>
      <c r="D3068" t="s">
        <v>69</v>
      </c>
      <c r="E3068" t="s">
        <v>83</v>
      </c>
      <c r="F3068" t="s">
        <v>44</v>
      </c>
      <c r="G3068" t="b">
        <v>0</v>
      </c>
      <c r="H3068">
        <v>5</v>
      </c>
      <c r="I3068">
        <v>4</v>
      </c>
      <c r="J3068" t="s">
        <v>25</v>
      </c>
      <c r="K3068" s="5">
        <v>19837</v>
      </c>
      <c r="L3068" t="s">
        <v>99</v>
      </c>
      <c r="M3068" t="s">
        <v>61</v>
      </c>
      <c r="N3068">
        <v>43</v>
      </c>
      <c r="O3068">
        <v>0</v>
      </c>
      <c r="P3068">
        <v>1</v>
      </c>
      <c r="Q3068" t="s">
        <v>41</v>
      </c>
      <c r="R3068" s="5">
        <v>4246</v>
      </c>
      <c r="S3068">
        <v>1.1399999999999999</v>
      </c>
      <c r="T3068" s="5">
        <v>44949.5</v>
      </c>
      <c r="U3068">
        <v>33</v>
      </c>
      <c r="V3068" t="s">
        <v>29</v>
      </c>
      <c r="W3068" s="5">
        <v>500</v>
      </c>
      <c r="X3068" s="5">
        <f>Table1[[#This Row],[Attendance]]*Table1[[#This Row],[Average Ticket Price]]</f>
        <v>9918500</v>
      </c>
      <c r="Y3068" s="5" t="s">
        <v>683</v>
      </c>
    </row>
    <row r="3069" spans="1:25" x14ac:dyDescent="0.25">
      <c r="A3069" t="s">
        <v>433</v>
      </c>
      <c r="B3069" s="8">
        <v>45360</v>
      </c>
      <c r="C3069">
        <f t="shared" si="47"/>
        <v>2024</v>
      </c>
      <c r="D3069" t="s">
        <v>22</v>
      </c>
      <c r="E3069" t="s">
        <v>72</v>
      </c>
      <c r="F3069" t="s">
        <v>44</v>
      </c>
      <c r="G3069" t="b">
        <v>0</v>
      </c>
      <c r="H3069">
        <v>3</v>
      </c>
      <c r="I3069">
        <v>3</v>
      </c>
      <c r="J3069" t="s">
        <v>39</v>
      </c>
      <c r="K3069" s="5">
        <v>14660</v>
      </c>
      <c r="L3069" t="s">
        <v>215</v>
      </c>
      <c r="M3069" t="s">
        <v>50</v>
      </c>
      <c r="N3069">
        <v>43</v>
      </c>
      <c r="O3069">
        <v>0</v>
      </c>
      <c r="P3069">
        <v>1</v>
      </c>
      <c r="Q3069" t="s">
        <v>87</v>
      </c>
      <c r="R3069" s="5">
        <v>81260</v>
      </c>
      <c r="S3069">
        <v>3.39</v>
      </c>
      <c r="T3069" s="5">
        <v>97858.15</v>
      </c>
      <c r="U3069">
        <v>49</v>
      </c>
      <c r="V3069" t="s">
        <v>42</v>
      </c>
      <c r="W3069" s="5">
        <v>2500</v>
      </c>
      <c r="X3069" s="5">
        <f>Table1[[#This Row],[Attendance]]*Table1[[#This Row],[Average Ticket Price]]</f>
        <v>36650000</v>
      </c>
      <c r="Y3069" s="5" t="s">
        <v>683</v>
      </c>
    </row>
    <row r="3070" spans="1:25" x14ac:dyDescent="0.25">
      <c r="A3070" t="s">
        <v>454</v>
      </c>
      <c r="B3070" s="8">
        <v>45422</v>
      </c>
      <c r="C3070">
        <f t="shared" si="47"/>
        <v>2024</v>
      </c>
      <c r="D3070" t="s">
        <v>77</v>
      </c>
      <c r="E3070" t="s">
        <v>37</v>
      </c>
      <c r="F3070" t="s">
        <v>44</v>
      </c>
      <c r="G3070" t="b">
        <v>0</v>
      </c>
      <c r="H3070">
        <v>2</v>
      </c>
      <c r="I3070">
        <v>0</v>
      </c>
      <c r="J3070" t="s">
        <v>25</v>
      </c>
      <c r="K3070" s="5">
        <v>34293</v>
      </c>
      <c r="L3070" t="s">
        <v>215</v>
      </c>
      <c r="M3070" t="s">
        <v>61</v>
      </c>
      <c r="N3070">
        <v>11</v>
      </c>
      <c r="O3070">
        <v>0</v>
      </c>
      <c r="P3070">
        <v>0</v>
      </c>
      <c r="Q3070" t="s">
        <v>81</v>
      </c>
      <c r="R3070" s="5">
        <v>1644</v>
      </c>
      <c r="S3070">
        <v>4.01</v>
      </c>
      <c r="T3070" s="5">
        <v>99727.83</v>
      </c>
      <c r="U3070">
        <v>22</v>
      </c>
      <c r="V3070" t="s">
        <v>29</v>
      </c>
      <c r="W3070" s="5">
        <v>1250</v>
      </c>
      <c r="X3070" s="5">
        <f>Table1[[#This Row],[Attendance]]*Table1[[#This Row],[Average Ticket Price]]</f>
        <v>42866250</v>
      </c>
      <c r="Y3070" s="5" t="s">
        <v>683</v>
      </c>
    </row>
    <row r="3071" spans="1:25" x14ac:dyDescent="0.25">
      <c r="A3071" t="s">
        <v>246</v>
      </c>
      <c r="B3071" s="8">
        <v>45391</v>
      </c>
      <c r="C3071">
        <f t="shared" si="47"/>
        <v>2024</v>
      </c>
      <c r="D3071" t="s">
        <v>77</v>
      </c>
      <c r="E3071" t="s">
        <v>72</v>
      </c>
      <c r="F3071" t="s">
        <v>44</v>
      </c>
      <c r="G3071" t="b">
        <v>0</v>
      </c>
      <c r="H3071">
        <v>1</v>
      </c>
      <c r="I3071">
        <v>0</v>
      </c>
      <c r="J3071" t="s">
        <v>25</v>
      </c>
      <c r="K3071" s="5">
        <v>35342</v>
      </c>
      <c r="L3071" t="s">
        <v>192</v>
      </c>
      <c r="M3071" t="s">
        <v>34</v>
      </c>
      <c r="N3071">
        <v>69</v>
      </c>
      <c r="O3071">
        <v>0</v>
      </c>
      <c r="P3071">
        <v>0</v>
      </c>
      <c r="Q3071" t="s">
        <v>51</v>
      </c>
      <c r="R3071" s="5">
        <v>120941</v>
      </c>
      <c r="S3071">
        <v>7.29</v>
      </c>
      <c r="T3071" s="5">
        <v>130868.49</v>
      </c>
      <c r="U3071">
        <v>29</v>
      </c>
      <c r="V3071" t="s">
        <v>42</v>
      </c>
      <c r="W3071" s="5">
        <v>1750</v>
      </c>
      <c r="X3071" s="5">
        <f>Table1[[#This Row],[Attendance]]*Table1[[#This Row],[Average Ticket Price]]</f>
        <v>61848500</v>
      </c>
      <c r="Y3071" s="5" t="s">
        <v>683</v>
      </c>
    </row>
    <row r="3072" spans="1:25" x14ac:dyDescent="0.25">
      <c r="A3072" t="s">
        <v>567</v>
      </c>
      <c r="B3072" s="8">
        <v>45690</v>
      </c>
      <c r="C3072">
        <f t="shared" si="47"/>
        <v>2025</v>
      </c>
      <c r="D3072" t="s">
        <v>77</v>
      </c>
      <c r="E3072" t="s">
        <v>32</v>
      </c>
      <c r="F3072" t="s">
        <v>38</v>
      </c>
      <c r="G3072" t="b">
        <v>1</v>
      </c>
      <c r="H3072">
        <v>5</v>
      </c>
      <c r="I3072">
        <v>0</v>
      </c>
      <c r="J3072" t="s">
        <v>25</v>
      </c>
      <c r="K3072" s="5">
        <v>26483</v>
      </c>
      <c r="L3072" t="s">
        <v>362</v>
      </c>
      <c r="M3072" t="s">
        <v>50</v>
      </c>
      <c r="N3072">
        <v>49</v>
      </c>
      <c r="O3072">
        <v>0</v>
      </c>
      <c r="P3072">
        <v>0</v>
      </c>
      <c r="Q3072" t="s">
        <v>51</v>
      </c>
      <c r="R3072" s="5">
        <v>56756</v>
      </c>
      <c r="S3072">
        <v>6.94</v>
      </c>
      <c r="T3072" s="5">
        <v>184685</v>
      </c>
      <c r="U3072">
        <v>43</v>
      </c>
      <c r="V3072" t="s">
        <v>42</v>
      </c>
      <c r="W3072" s="5">
        <v>1750</v>
      </c>
      <c r="X3072" s="5">
        <f>Table1[[#This Row],[Attendance]]*Table1[[#This Row],[Average Ticket Price]]</f>
        <v>46345250</v>
      </c>
      <c r="Y3072" s="5" t="s">
        <v>683</v>
      </c>
    </row>
    <row r="3073" spans="1:25" x14ac:dyDescent="0.25">
      <c r="A3073" t="s">
        <v>354</v>
      </c>
      <c r="B3073" s="8">
        <v>45888</v>
      </c>
      <c r="C3073">
        <f t="shared" si="47"/>
        <v>2025</v>
      </c>
      <c r="D3073" t="s">
        <v>36</v>
      </c>
      <c r="E3073" t="s">
        <v>66</v>
      </c>
      <c r="F3073" t="s">
        <v>24</v>
      </c>
      <c r="G3073" t="b">
        <v>1</v>
      </c>
      <c r="H3073">
        <v>0</v>
      </c>
      <c r="I3073">
        <v>2</v>
      </c>
      <c r="J3073" t="s">
        <v>54</v>
      </c>
      <c r="K3073" s="5">
        <v>20226</v>
      </c>
      <c r="L3073" t="s">
        <v>229</v>
      </c>
      <c r="M3073" t="s">
        <v>27</v>
      </c>
      <c r="N3073">
        <v>43</v>
      </c>
      <c r="O3073">
        <v>1</v>
      </c>
      <c r="P3073">
        <v>1</v>
      </c>
      <c r="Q3073" t="s">
        <v>51</v>
      </c>
      <c r="R3073" s="5">
        <v>105500</v>
      </c>
      <c r="S3073">
        <v>7.9</v>
      </c>
      <c r="T3073" s="5">
        <v>45842.63</v>
      </c>
      <c r="U3073">
        <v>41</v>
      </c>
      <c r="V3073" t="s">
        <v>42</v>
      </c>
      <c r="W3073" s="5">
        <v>1750</v>
      </c>
      <c r="X3073" s="5">
        <f>Table1[[#This Row],[Attendance]]*Table1[[#This Row],[Average Ticket Price]]</f>
        <v>35395500</v>
      </c>
      <c r="Y3073" s="5" t="s">
        <v>683</v>
      </c>
    </row>
    <row r="3074" spans="1:25" x14ac:dyDescent="0.25">
      <c r="A3074" t="s">
        <v>127</v>
      </c>
      <c r="B3074" s="8">
        <v>45834</v>
      </c>
      <c r="C3074">
        <f t="shared" si="47"/>
        <v>2025</v>
      </c>
      <c r="D3074" t="s">
        <v>22</v>
      </c>
      <c r="E3074" t="s">
        <v>83</v>
      </c>
      <c r="F3074" t="s">
        <v>24</v>
      </c>
      <c r="G3074" t="b">
        <v>0</v>
      </c>
      <c r="H3074">
        <v>2</v>
      </c>
      <c r="I3074">
        <v>0</v>
      </c>
      <c r="J3074" t="s">
        <v>25</v>
      </c>
      <c r="K3074" s="5">
        <v>26977</v>
      </c>
      <c r="L3074" t="s">
        <v>261</v>
      </c>
      <c r="M3074" t="s">
        <v>61</v>
      </c>
      <c r="N3074">
        <v>25</v>
      </c>
      <c r="O3074">
        <v>0</v>
      </c>
      <c r="P3074">
        <v>2</v>
      </c>
      <c r="Q3074" t="s">
        <v>28</v>
      </c>
      <c r="R3074" s="5">
        <v>92558</v>
      </c>
      <c r="S3074">
        <v>6.92</v>
      </c>
      <c r="T3074" s="5">
        <v>27356.82</v>
      </c>
      <c r="U3074">
        <v>46</v>
      </c>
      <c r="V3074" t="s">
        <v>42</v>
      </c>
      <c r="W3074" s="5">
        <v>1250</v>
      </c>
      <c r="X3074" s="5">
        <f>Table1[[#This Row],[Attendance]]*Table1[[#This Row],[Average Ticket Price]]</f>
        <v>33721250</v>
      </c>
      <c r="Y3074" s="5" t="s">
        <v>683</v>
      </c>
    </row>
    <row r="3075" spans="1:25" x14ac:dyDescent="0.25">
      <c r="A3075" t="s">
        <v>396</v>
      </c>
      <c r="B3075" s="8">
        <v>46014</v>
      </c>
      <c r="C3075">
        <f t="shared" ref="C3075:C3138" si="48">YEAR(B3075)</f>
        <v>2025</v>
      </c>
      <c r="D3075" t="s">
        <v>22</v>
      </c>
      <c r="E3075" t="s">
        <v>98</v>
      </c>
      <c r="F3075" t="s">
        <v>24</v>
      </c>
      <c r="G3075" t="b">
        <v>1</v>
      </c>
      <c r="H3075">
        <v>5</v>
      </c>
      <c r="I3075">
        <v>3</v>
      </c>
      <c r="J3075" t="s">
        <v>25</v>
      </c>
      <c r="K3075" s="5">
        <v>16101</v>
      </c>
      <c r="L3075" t="s">
        <v>135</v>
      </c>
      <c r="M3075" t="s">
        <v>61</v>
      </c>
      <c r="N3075">
        <v>44</v>
      </c>
      <c r="O3075">
        <v>0</v>
      </c>
      <c r="P3075">
        <v>2</v>
      </c>
      <c r="Q3075" t="s">
        <v>41</v>
      </c>
      <c r="R3075" s="5">
        <v>56131</v>
      </c>
      <c r="S3075">
        <v>6.37</v>
      </c>
      <c r="T3075" s="5">
        <v>9516.31</v>
      </c>
      <c r="U3075">
        <v>32</v>
      </c>
      <c r="V3075" t="s">
        <v>29</v>
      </c>
      <c r="W3075" s="5">
        <v>1250</v>
      </c>
      <c r="X3075" s="5">
        <f>Table1[[#This Row],[Attendance]]*Table1[[#This Row],[Average Ticket Price]]</f>
        <v>20126250</v>
      </c>
      <c r="Y3075" s="5" t="s">
        <v>683</v>
      </c>
    </row>
    <row r="3076" spans="1:25" x14ac:dyDescent="0.25">
      <c r="A3076" t="s">
        <v>352</v>
      </c>
      <c r="B3076" s="8">
        <v>45353</v>
      </c>
      <c r="C3076">
        <f t="shared" si="48"/>
        <v>2024</v>
      </c>
      <c r="D3076" t="s">
        <v>89</v>
      </c>
      <c r="E3076" t="s">
        <v>48</v>
      </c>
      <c r="F3076" t="s">
        <v>24</v>
      </c>
      <c r="G3076" t="b">
        <v>1</v>
      </c>
      <c r="H3076">
        <v>2</v>
      </c>
      <c r="I3076">
        <v>1</v>
      </c>
      <c r="J3076" t="s">
        <v>25</v>
      </c>
      <c r="K3076" s="5">
        <v>12252</v>
      </c>
      <c r="L3076" t="s">
        <v>293</v>
      </c>
      <c r="M3076" t="s">
        <v>27</v>
      </c>
      <c r="N3076">
        <v>80</v>
      </c>
      <c r="O3076">
        <v>0</v>
      </c>
      <c r="P3076">
        <v>0</v>
      </c>
      <c r="Q3076" t="s">
        <v>41</v>
      </c>
      <c r="R3076" s="5">
        <v>90073</v>
      </c>
      <c r="S3076">
        <v>6.95</v>
      </c>
      <c r="T3076" s="5">
        <v>49488.69</v>
      </c>
      <c r="U3076">
        <v>42</v>
      </c>
      <c r="V3076" t="s">
        <v>29</v>
      </c>
      <c r="W3076" s="5">
        <v>1750</v>
      </c>
      <c r="X3076" s="5">
        <f>Table1[[#This Row],[Attendance]]*Table1[[#This Row],[Average Ticket Price]]</f>
        <v>21441000</v>
      </c>
      <c r="Y3076" s="5" t="s">
        <v>683</v>
      </c>
    </row>
    <row r="3077" spans="1:25" x14ac:dyDescent="0.25">
      <c r="A3077" t="s">
        <v>82</v>
      </c>
      <c r="B3077" s="8">
        <v>45889</v>
      </c>
      <c r="C3077">
        <f t="shared" si="48"/>
        <v>2025</v>
      </c>
      <c r="D3077" t="s">
        <v>97</v>
      </c>
      <c r="E3077" t="s">
        <v>32</v>
      </c>
      <c r="F3077" t="s">
        <v>44</v>
      </c>
      <c r="G3077" t="b">
        <v>1</v>
      </c>
      <c r="H3077">
        <v>5</v>
      </c>
      <c r="I3077">
        <v>1</v>
      </c>
      <c r="J3077" t="s">
        <v>25</v>
      </c>
      <c r="K3077" s="5">
        <v>20249</v>
      </c>
      <c r="L3077" t="s">
        <v>139</v>
      </c>
      <c r="M3077" t="s">
        <v>34</v>
      </c>
      <c r="N3077">
        <v>28</v>
      </c>
      <c r="O3077">
        <v>0</v>
      </c>
      <c r="P3077">
        <v>2</v>
      </c>
      <c r="Q3077" t="s">
        <v>81</v>
      </c>
      <c r="R3077" s="5">
        <v>64968</v>
      </c>
      <c r="S3077">
        <v>4.9800000000000004</v>
      </c>
      <c r="T3077" s="5">
        <v>38839.25</v>
      </c>
      <c r="U3077">
        <v>19</v>
      </c>
      <c r="V3077" t="s">
        <v>29</v>
      </c>
      <c r="W3077" s="5">
        <v>2250</v>
      </c>
      <c r="X3077" s="5">
        <f>Table1[[#This Row],[Attendance]]*Table1[[#This Row],[Average Ticket Price]]</f>
        <v>45560250</v>
      </c>
      <c r="Y3077" s="5" t="s">
        <v>683</v>
      </c>
    </row>
    <row r="3078" spans="1:25" x14ac:dyDescent="0.25">
      <c r="A3078" t="s">
        <v>628</v>
      </c>
      <c r="B3078" s="8">
        <v>45380</v>
      </c>
      <c r="C3078">
        <f t="shared" si="48"/>
        <v>2024</v>
      </c>
      <c r="D3078" t="s">
        <v>69</v>
      </c>
      <c r="E3078" t="s">
        <v>83</v>
      </c>
      <c r="F3078" t="s">
        <v>38</v>
      </c>
      <c r="G3078" t="b">
        <v>0</v>
      </c>
      <c r="H3078">
        <v>0</v>
      </c>
      <c r="I3078">
        <v>0</v>
      </c>
      <c r="J3078" t="s">
        <v>39</v>
      </c>
      <c r="K3078" s="5">
        <v>37237</v>
      </c>
      <c r="L3078" t="s">
        <v>99</v>
      </c>
      <c r="M3078" t="s">
        <v>34</v>
      </c>
      <c r="N3078">
        <v>69</v>
      </c>
      <c r="O3078">
        <v>1</v>
      </c>
      <c r="P3078">
        <v>0</v>
      </c>
      <c r="Q3078" t="s">
        <v>51</v>
      </c>
      <c r="R3078" s="5">
        <v>95021</v>
      </c>
      <c r="S3078">
        <v>2.58</v>
      </c>
      <c r="T3078" s="5">
        <v>93216.81</v>
      </c>
      <c r="U3078">
        <v>63</v>
      </c>
      <c r="V3078" t="s">
        <v>29</v>
      </c>
      <c r="W3078" s="5">
        <v>2500</v>
      </c>
      <c r="X3078" s="5">
        <f>Table1[[#This Row],[Attendance]]*Table1[[#This Row],[Average Ticket Price]]</f>
        <v>93092500</v>
      </c>
      <c r="Y3078" s="5" t="s">
        <v>683</v>
      </c>
    </row>
    <row r="3079" spans="1:25" x14ac:dyDescent="0.25">
      <c r="A3079" t="s">
        <v>382</v>
      </c>
      <c r="B3079" s="8">
        <v>45395</v>
      </c>
      <c r="C3079">
        <f t="shared" si="48"/>
        <v>2024</v>
      </c>
      <c r="D3079" t="s">
        <v>97</v>
      </c>
      <c r="E3079" t="s">
        <v>48</v>
      </c>
      <c r="F3079" t="s">
        <v>44</v>
      </c>
      <c r="G3079" t="b">
        <v>0</v>
      </c>
      <c r="H3079">
        <v>4</v>
      </c>
      <c r="I3079">
        <v>0</v>
      </c>
      <c r="J3079" t="s">
        <v>25</v>
      </c>
      <c r="K3079" s="5">
        <v>20871</v>
      </c>
      <c r="L3079" t="s">
        <v>198</v>
      </c>
      <c r="M3079" t="s">
        <v>50</v>
      </c>
      <c r="N3079">
        <v>84</v>
      </c>
      <c r="O3079">
        <v>1</v>
      </c>
      <c r="P3079">
        <v>0</v>
      </c>
      <c r="Q3079" t="s">
        <v>87</v>
      </c>
      <c r="R3079" s="5">
        <v>48731</v>
      </c>
      <c r="S3079">
        <v>3.33</v>
      </c>
      <c r="T3079" s="5">
        <v>196428.43</v>
      </c>
      <c r="U3079">
        <v>44</v>
      </c>
      <c r="V3079" t="s">
        <v>29</v>
      </c>
      <c r="W3079" s="5">
        <v>750</v>
      </c>
      <c r="X3079" s="5">
        <f>Table1[[#This Row],[Attendance]]*Table1[[#This Row],[Average Ticket Price]]</f>
        <v>15653250</v>
      </c>
      <c r="Y3079" s="5" t="s">
        <v>683</v>
      </c>
    </row>
    <row r="3080" spans="1:25" x14ac:dyDescent="0.25">
      <c r="A3080" t="s">
        <v>527</v>
      </c>
      <c r="B3080" s="8">
        <v>45871</v>
      </c>
      <c r="C3080">
        <f t="shared" si="48"/>
        <v>2025</v>
      </c>
      <c r="D3080" t="s">
        <v>97</v>
      </c>
      <c r="E3080" t="s">
        <v>32</v>
      </c>
      <c r="F3080" t="s">
        <v>38</v>
      </c>
      <c r="G3080" t="b">
        <v>1</v>
      </c>
      <c r="H3080">
        <v>3</v>
      </c>
      <c r="I3080">
        <v>1</v>
      </c>
      <c r="J3080" t="s">
        <v>25</v>
      </c>
      <c r="K3080" s="5">
        <v>43027</v>
      </c>
      <c r="L3080" t="s">
        <v>353</v>
      </c>
      <c r="M3080" t="s">
        <v>61</v>
      </c>
      <c r="N3080">
        <v>43</v>
      </c>
      <c r="O3080">
        <v>0</v>
      </c>
      <c r="P3080">
        <v>0</v>
      </c>
      <c r="Q3080" t="s">
        <v>62</v>
      </c>
      <c r="R3080" s="5">
        <v>13809</v>
      </c>
      <c r="S3080">
        <v>6.69</v>
      </c>
      <c r="T3080" s="5">
        <v>27449.200000000001</v>
      </c>
      <c r="U3080">
        <v>43</v>
      </c>
      <c r="V3080" t="s">
        <v>42</v>
      </c>
      <c r="W3080" s="5">
        <v>1000</v>
      </c>
      <c r="X3080" s="5">
        <f>Table1[[#This Row],[Attendance]]*Table1[[#This Row],[Average Ticket Price]]</f>
        <v>43027000</v>
      </c>
      <c r="Y3080" s="5" t="s">
        <v>683</v>
      </c>
    </row>
    <row r="3081" spans="1:25" x14ac:dyDescent="0.25">
      <c r="A3081" t="s">
        <v>110</v>
      </c>
      <c r="B3081" s="8">
        <v>45774</v>
      </c>
      <c r="C3081">
        <f t="shared" si="48"/>
        <v>2025</v>
      </c>
      <c r="D3081" t="s">
        <v>36</v>
      </c>
      <c r="E3081" t="s">
        <v>37</v>
      </c>
      <c r="F3081" t="s">
        <v>24</v>
      </c>
      <c r="G3081" t="b">
        <v>1</v>
      </c>
      <c r="H3081">
        <v>2</v>
      </c>
      <c r="I3081">
        <v>2</v>
      </c>
      <c r="J3081" t="s">
        <v>39</v>
      </c>
      <c r="K3081" s="5">
        <v>18814</v>
      </c>
      <c r="L3081" t="s">
        <v>95</v>
      </c>
      <c r="M3081" t="s">
        <v>61</v>
      </c>
      <c r="N3081">
        <v>84</v>
      </c>
      <c r="O3081">
        <v>0</v>
      </c>
      <c r="P3081">
        <v>1</v>
      </c>
      <c r="Q3081" t="s">
        <v>81</v>
      </c>
      <c r="R3081" s="5">
        <v>35048</v>
      </c>
      <c r="S3081">
        <v>3.98</v>
      </c>
      <c r="T3081" s="5">
        <v>13021.04</v>
      </c>
      <c r="U3081">
        <v>34</v>
      </c>
      <c r="V3081" t="s">
        <v>42</v>
      </c>
      <c r="W3081" s="5">
        <v>2500</v>
      </c>
      <c r="X3081" s="5">
        <f>Table1[[#This Row],[Attendance]]*Table1[[#This Row],[Average Ticket Price]]</f>
        <v>47035000</v>
      </c>
      <c r="Y3081" s="5" t="s">
        <v>683</v>
      </c>
    </row>
    <row r="3082" spans="1:25" x14ac:dyDescent="0.25">
      <c r="A3082" t="s">
        <v>412</v>
      </c>
      <c r="B3082" s="8">
        <v>45778</v>
      </c>
      <c r="C3082">
        <f t="shared" si="48"/>
        <v>2025</v>
      </c>
      <c r="D3082" t="s">
        <v>31</v>
      </c>
      <c r="E3082" t="s">
        <v>48</v>
      </c>
      <c r="F3082" t="s">
        <v>24</v>
      </c>
      <c r="G3082" t="b">
        <v>0</v>
      </c>
      <c r="H3082">
        <v>1</v>
      </c>
      <c r="I3082">
        <v>4</v>
      </c>
      <c r="J3082" t="s">
        <v>54</v>
      </c>
      <c r="K3082" s="5">
        <v>40920</v>
      </c>
      <c r="L3082" t="s">
        <v>139</v>
      </c>
      <c r="M3082" t="s">
        <v>27</v>
      </c>
      <c r="N3082">
        <v>74</v>
      </c>
      <c r="O3082">
        <v>1</v>
      </c>
      <c r="P3082">
        <v>0</v>
      </c>
      <c r="Q3082" t="s">
        <v>41</v>
      </c>
      <c r="R3082" s="5">
        <v>117071</v>
      </c>
      <c r="S3082">
        <v>6.49</v>
      </c>
      <c r="T3082" s="5">
        <v>31312.79</v>
      </c>
      <c r="U3082">
        <v>20</v>
      </c>
      <c r="V3082" t="s">
        <v>29</v>
      </c>
      <c r="W3082" s="5">
        <v>2000</v>
      </c>
      <c r="X3082" s="5">
        <f>Table1[[#This Row],[Attendance]]*Table1[[#This Row],[Average Ticket Price]]</f>
        <v>81840000</v>
      </c>
      <c r="Y3082" s="5" t="s">
        <v>683</v>
      </c>
    </row>
    <row r="3083" spans="1:25" x14ac:dyDescent="0.25">
      <c r="A3083" t="s">
        <v>197</v>
      </c>
      <c r="B3083" s="8">
        <v>45342</v>
      </c>
      <c r="C3083">
        <f t="shared" si="48"/>
        <v>2024</v>
      </c>
      <c r="D3083" t="s">
        <v>53</v>
      </c>
      <c r="E3083" t="s">
        <v>48</v>
      </c>
      <c r="F3083" t="s">
        <v>24</v>
      </c>
      <c r="G3083" t="b">
        <v>0</v>
      </c>
      <c r="H3083">
        <v>3</v>
      </c>
      <c r="I3083">
        <v>0</v>
      </c>
      <c r="J3083" t="s">
        <v>25</v>
      </c>
      <c r="K3083" s="5">
        <v>34304</v>
      </c>
      <c r="L3083" t="s">
        <v>238</v>
      </c>
      <c r="M3083" t="s">
        <v>34</v>
      </c>
      <c r="N3083">
        <v>21</v>
      </c>
      <c r="O3083">
        <v>1</v>
      </c>
      <c r="P3083">
        <v>2</v>
      </c>
      <c r="Q3083" t="s">
        <v>41</v>
      </c>
      <c r="R3083" s="5">
        <v>126433</v>
      </c>
      <c r="S3083">
        <v>6.39</v>
      </c>
      <c r="T3083" s="5">
        <v>142154.74</v>
      </c>
      <c r="U3083">
        <v>55</v>
      </c>
      <c r="V3083" t="s">
        <v>29</v>
      </c>
      <c r="W3083" s="5">
        <v>2250</v>
      </c>
      <c r="X3083" s="5">
        <f>Table1[[#This Row],[Attendance]]*Table1[[#This Row],[Average Ticket Price]]</f>
        <v>77184000</v>
      </c>
      <c r="Y3083" s="5" t="s">
        <v>683</v>
      </c>
    </row>
    <row r="3084" spans="1:25" x14ac:dyDescent="0.25">
      <c r="A3084" t="s">
        <v>391</v>
      </c>
      <c r="B3084" s="8">
        <v>45563</v>
      </c>
      <c r="C3084">
        <f t="shared" si="48"/>
        <v>2024</v>
      </c>
      <c r="D3084" t="s">
        <v>53</v>
      </c>
      <c r="E3084" t="s">
        <v>23</v>
      </c>
      <c r="F3084" t="s">
        <v>38</v>
      </c>
      <c r="G3084" t="b">
        <v>0</v>
      </c>
      <c r="H3084">
        <v>0</v>
      </c>
      <c r="I3084">
        <v>4</v>
      </c>
      <c r="J3084" t="s">
        <v>54</v>
      </c>
      <c r="K3084" s="5">
        <v>19899</v>
      </c>
      <c r="L3084" t="s">
        <v>126</v>
      </c>
      <c r="M3084" t="s">
        <v>27</v>
      </c>
      <c r="N3084">
        <v>24</v>
      </c>
      <c r="O3084">
        <v>1</v>
      </c>
      <c r="P3084">
        <v>0</v>
      </c>
      <c r="Q3084" t="s">
        <v>28</v>
      </c>
      <c r="R3084" s="5">
        <v>130925</v>
      </c>
      <c r="S3084">
        <v>4.9800000000000004</v>
      </c>
      <c r="T3084" s="5">
        <v>125520.85</v>
      </c>
      <c r="U3084">
        <v>36</v>
      </c>
      <c r="V3084" t="s">
        <v>29</v>
      </c>
      <c r="W3084" s="5">
        <v>1000</v>
      </c>
      <c r="X3084" s="5">
        <f>Table1[[#This Row],[Attendance]]*Table1[[#This Row],[Average Ticket Price]]</f>
        <v>19899000</v>
      </c>
      <c r="Y3084" s="5" t="s">
        <v>683</v>
      </c>
    </row>
    <row r="3085" spans="1:25" x14ac:dyDescent="0.25">
      <c r="A3085" t="s">
        <v>538</v>
      </c>
      <c r="B3085" s="8">
        <v>45531</v>
      </c>
      <c r="C3085">
        <f t="shared" si="48"/>
        <v>2024</v>
      </c>
      <c r="D3085" t="s">
        <v>97</v>
      </c>
      <c r="E3085" t="s">
        <v>83</v>
      </c>
      <c r="F3085" t="s">
        <v>38</v>
      </c>
      <c r="G3085" t="b">
        <v>1</v>
      </c>
      <c r="H3085">
        <v>0</v>
      </c>
      <c r="I3085">
        <v>4</v>
      </c>
      <c r="J3085" t="s">
        <v>54</v>
      </c>
      <c r="K3085" s="5">
        <v>33457</v>
      </c>
      <c r="L3085" t="s">
        <v>308</v>
      </c>
      <c r="M3085" t="s">
        <v>34</v>
      </c>
      <c r="N3085">
        <v>14</v>
      </c>
      <c r="O3085">
        <v>1</v>
      </c>
      <c r="P3085">
        <v>1</v>
      </c>
      <c r="Q3085" t="s">
        <v>28</v>
      </c>
      <c r="R3085" s="5">
        <v>116918</v>
      </c>
      <c r="S3085">
        <v>6.82</v>
      </c>
      <c r="T3085" s="5">
        <v>85457.48</v>
      </c>
      <c r="U3085">
        <v>47</v>
      </c>
      <c r="V3085" t="s">
        <v>42</v>
      </c>
      <c r="W3085" s="5">
        <v>1750</v>
      </c>
      <c r="X3085" s="5">
        <f>Table1[[#This Row],[Attendance]]*Table1[[#This Row],[Average Ticket Price]]</f>
        <v>58549750</v>
      </c>
      <c r="Y3085" s="5" t="s">
        <v>683</v>
      </c>
    </row>
    <row r="3086" spans="1:25" x14ac:dyDescent="0.25">
      <c r="A3086" t="s">
        <v>312</v>
      </c>
      <c r="B3086" s="8">
        <v>45781</v>
      </c>
      <c r="C3086">
        <f t="shared" si="48"/>
        <v>2025</v>
      </c>
      <c r="D3086" t="s">
        <v>77</v>
      </c>
      <c r="E3086" t="s">
        <v>37</v>
      </c>
      <c r="F3086" t="s">
        <v>38</v>
      </c>
      <c r="G3086" t="b">
        <v>1</v>
      </c>
      <c r="H3086">
        <v>3</v>
      </c>
      <c r="I3086">
        <v>3</v>
      </c>
      <c r="J3086" t="s">
        <v>39</v>
      </c>
      <c r="K3086" s="5">
        <v>39682</v>
      </c>
      <c r="L3086" t="s">
        <v>161</v>
      </c>
      <c r="M3086" t="s">
        <v>27</v>
      </c>
      <c r="N3086">
        <v>87</v>
      </c>
      <c r="O3086">
        <v>2</v>
      </c>
      <c r="P3086">
        <v>0</v>
      </c>
      <c r="Q3086" t="s">
        <v>41</v>
      </c>
      <c r="R3086" s="5">
        <v>105031</v>
      </c>
      <c r="S3086">
        <v>8.8699999999999992</v>
      </c>
      <c r="T3086" s="5">
        <v>75640.740000000005</v>
      </c>
      <c r="U3086">
        <v>53</v>
      </c>
      <c r="V3086" t="s">
        <v>152</v>
      </c>
      <c r="W3086" s="5">
        <v>1750</v>
      </c>
      <c r="X3086" s="5">
        <f>Table1[[#This Row],[Attendance]]*Table1[[#This Row],[Average Ticket Price]]</f>
        <v>69443500</v>
      </c>
      <c r="Y3086" s="5" t="s">
        <v>683</v>
      </c>
    </row>
    <row r="3087" spans="1:25" x14ac:dyDescent="0.25">
      <c r="A3087" t="s">
        <v>309</v>
      </c>
      <c r="B3087" s="8">
        <v>45818</v>
      </c>
      <c r="C3087">
        <f t="shared" si="48"/>
        <v>2025</v>
      </c>
      <c r="D3087" t="s">
        <v>97</v>
      </c>
      <c r="E3087" t="s">
        <v>83</v>
      </c>
      <c r="F3087" t="s">
        <v>38</v>
      </c>
      <c r="G3087" t="b">
        <v>1</v>
      </c>
      <c r="H3087">
        <v>3</v>
      </c>
      <c r="I3087">
        <v>4</v>
      </c>
      <c r="J3087" t="s">
        <v>54</v>
      </c>
      <c r="K3087" s="5">
        <v>43649</v>
      </c>
      <c r="L3087" t="s">
        <v>362</v>
      </c>
      <c r="M3087" t="s">
        <v>34</v>
      </c>
      <c r="N3087">
        <v>89</v>
      </c>
      <c r="O3087">
        <v>0</v>
      </c>
      <c r="P3087">
        <v>0</v>
      </c>
      <c r="Q3087" t="s">
        <v>46</v>
      </c>
      <c r="R3087" s="5">
        <v>61569</v>
      </c>
      <c r="S3087">
        <v>2.78</v>
      </c>
      <c r="T3087" s="5">
        <v>151136.60999999999</v>
      </c>
      <c r="U3087">
        <v>37</v>
      </c>
      <c r="V3087" t="s">
        <v>29</v>
      </c>
      <c r="W3087" s="5">
        <v>1750</v>
      </c>
      <c r="X3087" s="5">
        <f>Table1[[#This Row],[Attendance]]*Table1[[#This Row],[Average Ticket Price]]</f>
        <v>76385750</v>
      </c>
      <c r="Y3087" s="5" t="s">
        <v>683</v>
      </c>
    </row>
    <row r="3088" spans="1:25" x14ac:dyDescent="0.25">
      <c r="A3088" t="s">
        <v>356</v>
      </c>
      <c r="B3088" s="8">
        <v>45472</v>
      </c>
      <c r="C3088">
        <f t="shared" si="48"/>
        <v>2024</v>
      </c>
      <c r="D3088" t="s">
        <v>36</v>
      </c>
      <c r="E3088" t="s">
        <v>98</v>
      </c>
      <c r="F3088" t="s">
        <v>38</v>
      </c>
      <c r="G3088" t="b">
        <v>0</v>
      </c>
      <c r="H3088">
        <v>4</v>
      </c>
      <c r="I3088">
        <v>4</v>
      </c>
      <c r="J3088" t="s">
        <v>39</v>
      </c>
      <c r="K3088" s="5">
        <v>9116</v>
      </c>
      <c r="L3088" t="s">
        <v>424</v>
      </c>
      <c r="M3088" t="s">
        <v>61</v>
      </c>
      <c r="N3088">
        <v>16</v>
      </c>
      <c r="O3088">
        <v>0</v>
      </c>
      <c r="P3088">
        <v>0</v>
      </c>
      <c r="Q3088" t="s">
        <v>28</v>
      </c>
      <c r="R3088" s="5">
        <v>29553</v>
      </c>
      <c r="S3088">
        <v>9.02</v>
      </c>
      <c r="T3088" s="5">
        <v>228834.3</v>
      </c>
      <c r="U3088">
        <v>33</v>
      </c>
      <c r="V3088" t="s">
        <v>42</v>
      </c>
      <c r="W3088" s="5">
        <v>1500</v>
      </c>
      <c r="X3088" s="5">
        <f>Table1[[#This Row],[Attendance]]*Table1[[#This Row],[Average Ticket Price]]</f>
        <v>13674000</v>
      </c>
      <c r="Y3088" s="5" t="s">
        <v>683</v>
      </c>
    </row>
    <row r="3089" spans="1:25" x14ac:dyDescent="0.25">
      <c r="A3089" t="s">
        <v>325</v>
      </c>
      <c r="B3089" s="8">
        <v>45650</v>
      </c>
      <c r="C3089">
        <f t="shared" si="48"/>
        <v>2024</v>
      </c>
      <c r="D3089" t="s">
        <v>22</v>
      </c>
      <c r="E3089" t="s">
        <v>72</v>
      </c>
      <c r="F3089" t="s">
        <v>24</v>
      </c>
      <c r="G3089" t="b">
        <v>1</v>
      </c>
      <c r="H3089">
        <v>0</v>
      </c>
      <c r="I3089">
        <v>0</v>
      </c>
      <c r="J3089" t="s">
        <v>39</v>
      </c>
      <c r="K3089" s="5">
        <v>11469</v>
      </c>
      <c r="L3089" t="s">
        <v>238</v>
      </c>
      <c r="M3089" t="s">
        <v>50</v>
      </c>
      <c r="N3089">
        <v>11</v>
      </c>
      <c r="O3089">
        <v>2</v>
      </c>
      <c r="P3089">
        <v>0</v>
      </c>
      <c r="Q3089" t="s">
        <v>28</v>
      </c>
      <c r="R3089" s="5">
        <v>69180</v>
      </c>
      <c r="S3089">
        <v>1.59</v>
      </c>
      <c r="T3089" s="5">
        <v>132237.85</v>
      </c>
      <c r="U3089">
        <v>37</v>
      </c>
      <c r="V3089" t="s">
        <v>29</v>
      </c>
      <c r="W3089" s="5">
        <v>500</v>
      </c>
      <c r="X3089" s="5">
        <f>Table1[[#This Row],[Attendance]]*Table1[[#This Row],[Average Ticket Price]]</f>
        <v>5734500</v>
      </c>
      <c r="Y3089" s="5" t="s">
        <v>683</v>
      </c>
    </row>
    <row r="3090" spans="1:25" x14ac:dyDescent="0.25">
      <c r="A3090" t="s">
        <v>582</v>
      </c>
      <c r="B3090" s="8">
        <v>45697</v>
      </c>
      <c r="C3090">
        <f t="shared" si="48"/>
        <v>2025</v>
      </c>
      <c r="D3090" t="s">
        <v>31</v>
      </c>
      <c r="E3090" t="s">
        <v>23</v>
      </c>
      <c r="F3090" t="s">
        <v>44</v>
      </c>
      <c r="G3090" t="b">
        <v>0</v>
      </c>
      <c r="H3090">
        <v>3</v>
      </c>
      <c r="I3090">
        <v>1</v>
      </c>
      <c r="J3090" t="s">
        <v>25</v>
      </c>
      <c r="K3090" s="5">
        <v>54980</v>
      </c>
      <c r="L3090" t="s">
        <v>206</v>
      </c>
      <c r="M3090" t="s">
        <v>34</v>
      </c>
      <c r="N3090">
        <v>42</v>
      </c>
      <c r="O3090">
        <v>0</v>
      </c>
      <c r="P3090">
        <v>1</v>
      </c>
      <c r="Q3090" t="s">
        <v>28</v>
      </c>
      <c r="R3090" s="5">
        <v>122635</v>
      </c>
      <c r="S3090">
        <v>1.43</v>
      </c>
      <c r="T3090" s="5">
        <v>240679.67</v>
      </c>
      <c r="U3090">
        <v>53</v>
      </c>
      <c r="V3090" t="s">
        <v>42</v>
      </c>
      <c r="W3090" s="5">
        <v>1750</v>
      </c>
      <c r="X3090" s="5">
        <f>Table1[[#This Row],[Attendance]]*Table1[[#This Row],[Average Ticket Price]]</f>
        <v>96215000</v>
      </c>
      <c r="Y3090" s="5" t="s">
        <v>683</v>
      </c>
    </row>
    <row r="3091" spans="1:25" x14ac:dyDescent="0.25">
      <c r="A3091" t="s">
        <v>620</v>
      </c>
      <c r="B3091" s="8">
        <v>45539</v>
      </c>
      <c r="C3091">
        <f t="shared" si="48"/>
        <v>2024</v>
      </c>
      <c r="D3091" t="s">
        <v>31</v>
      </c>
      <c r="E3091" t="s">
        <v>32</v>
      </c>
      <c r="F3091" t="s">
        <v>24</v>
      </c>
      <c r="G3091" t="b">
        <v>0</v>
      </c>
      <c r="H3091">
        <v>4</v>
      </c>
      <c r="I3091">
        <v>1</v>
      </c>
      <c r="J3091" t="s">
        <v>25</v>
      </c>
      <c r="K3091" s="5">
        <v>52050</v>
      </c>
      <c r="L3091" t="s">
        <v>188</v>
      </c>
      <c r="M3091" t="s">
        <v>50</v>
      </c>
      <c r="N3091">
        <v>55</v>
      </c>
      <c r="O3091">
        <v>0</v>
      </c>
      <c r="P3091">
        <v>2</v>
      </c>
      <c r="Q3091" t="s">
        <v>87</v>
      </c>
      <c r="R3091" s="5">
        <v>49629</v>
      </c>
      <c r="S3091">
        <v>4.91</v>
      </c>
      <c r="T3091" s="5">
        <v>168816.21</v>
      </c>
      <c r="U3091">
        <v>59</v>
      </c>
      <c r="V3091" t="s">
        <v>42</v>
      </c>
      <c r="W3091" s="5">
        <v>1250</v>
      </c>
      <c r="X3091" s="5">
        <f>Table1[[#This Row],[Attendance]]*Table1[[#This Row],[Average Ticket Price]]</f>
        <v>65062500</v>
      </c>
      <c r="Y3091" s="5" t="s">
        <v>683</v>
      </c>
    </row>
    <row r="3092" spans="1:25" x14ac:dyDescent="0.25">
      <c r="A3092" t="s">
        <v>228</v>
      </c>
      <c r="B3092" s="8">
        <v>45835</v>
      </c>
      <c r="C3092">
        <f t="shared" si="48"/>
        <v>2025</v>
      </c>
      <c r="D3092" t="s">
        <v>53</v>
      </c>
      <c r="E3092" t="s">
        <v>48</v>
      </c>
      <c r="F3092" t="s">
        <v>44</v>
      </c>
      <c r="G3092" t="b">
        <v>0</v>
      </c>
      <c r="H3092">
        <v>1</v>
      </c>
      <c r="I3092">
        <v>4</v>
      </c>
      <c r="J3092" t="s">
        <v>54</v>
      </c>
      <c r="K3092" s="5">
        <v>39386</v>
      </c>
      <c r="L3092" t="s">
        <v>103</v>
      </c>
      <c r="M3092" t="s">
        <v>50</v>
      </c>
      <c r="N3092">
        <v>13</v>
      </c>
      <c r="O3092">
        <v>0</v>
      </c>
      <c r="P3092">
        <v>2</v>
      </c>
      <c r="Q3092" t="s">
        <v>62</v>
      </c>
      <c r="R3092" s="5">
        <v>129497</v>
      </c>
      <c r="S3092">
        <v>4.0199999999999996</v>
      </c>
      <c r="T3092" s="5">
        <v>36596.29</v>
      </c>
      <c r="U3092">
        <v>33</v>
      </c>
      <c r="V3092" t="s">
        <v>29</v>
      </c>
      <c r="W3092" s="5">
        <v>1500</v>
      </c>
      <c r="X3092" s="5">
        <f>Table1[[#This Row],[Attendance]]*Table1[[#This Row],[Average Ticket Price]]</f>
        <v>59079000</v>
      </c>
      <c r="Y3092" s="5" t="s">
        <v>683</v>
      </c>
    </row>
    <row r="3093" spans="1:25" x14ac:dyDescent="0.25">
      <c r="A3093" t="s">
        <v>59</v>
      </c>
      <c r="B3093" s="8">
        <v>45954</v>
      </c>
      <c r="C3093">
        <f t="shared" si="48"/>
        <v>2025</v>
      </c>
      <c r="D3093" t="s">
        <v>89</v>
      </c>
      <c r="E3093" t="s">
        <v>72</v>
      </c>
      <c r="F3093" t="s">
        <v>38</v>
      </c>
      <c r="G3093" t="b">
        <v>1</v>
      </c>
      <c r="H3093">
        <v>3</v>
      </c>
      <c r="I3093">
        <v>1</v>
      </c>
      <c r="J3093" t="s">
        <v>25</v>
      </c>
      <c r="K3093" s="5">
        <v>9582</v>
      </c>
      <c r="L3093" t="s">
        <v>310</v>
      </c>
      <c r="M3093" t="s">
        <v>27</v>
      </c>
      <c r="N3093">
        <v>44</v>
      </c>
      <c r="O3093">
        <v>0</v>
      </c>
      <c r="P3093">
        <v>2</v>
      </c>
      <c r="Q3093" t="s">
        <v>46</v>
      </c>
      <c r="R3093" s="5">
        <v>127678</v>
      </c>
      <c r="S3093">
        <v>2.76</v>
      </c>
      <c r="T3093" s="5">
        <v>65457.39</v>
      </c>
      <c r="U3093">
        <v>19</v>
      </c>
      <c r="V3093" t="s">
        <v>152</v>
      </c>
      <c r="W3093" s="5">
        <v>2500</v>
      </c>
      <c r="X3093" s="5">
        <f>Table1[[#This Row],[Attendance]]*Table1[[#This Row],[Average Ticket Price]]</f>
        <v>23955000</v>
      </c>
      <c r="Y3093" s="5" t="s">
        <v>683</v>
      </c>
    </row>
    <row r="3094" spans="1:25" x14ac:dyDescent="0.25">
      <c r="A3094" t="s">
        <v>456</v>
      </c>
      <c r="B3094" s="8">
        <v>45651</v>
      </c>
      <c r="C3094">
        <f t="shared" si="48"/>
        <v>2024</v>
      </c>
      <c r="D3094" t="s">
        <v>97</v>
      </c>
      <c r="E3094" t="s">
        <v>48</v>
      </c>
      <c r="F3094" t="s">
        <v>24</v>
      </c>
      <c r="G3094" t="b">
        <v>1</v>
      </c>
      <c r="H3094">
        <v>3</v>
      </c>
      <c r="I3094">
        <v>3</v>
      </c>
      <c r="J3094" t="s">
        <v>39</v>
      </c>
      <c r="K3094" s="5">
        <v>25294</v>
      </c>
      <c r="L3094" t="s">
        <v>200</v>
      </c>
      <c r="M3094" t="s">
        <v>34</v>
      </c>
      <c r="N3094">
        <v>52</v>
      </c>
      <c r="O3094">
        <v>0</v>
      </c>
      <c r="P3094">
        <v>2</v>
      </c>
      <c r="Q3094" t="s">
        <v>81</v>
      </c>
      <c r="R3094" s="5">
        <v>33170</v>
      </c>
      <c r="S3094">
        <v>5.67</v>
      </c>
      <c r="T3094" s="5">
        <v>207265.09</v>
      </c>
      <c r="U3094">
        <v>25</v>
      </c>
      <c r="V3094" t="s">
        <v>42</v>
      </c>
      <c r="W3094" s="5">
        <v>1500</v>
      </c>
      <c r="X3094" s="5">
        <f>Table1[[#This Row],[Attendance]]*Table1[[#This Row],[Average Ticket Price]]</f>
        <v>37941000</v>
      </c>
      <c r="Y3094" s="5" t="s">
        <v>683</v>
      </c>
    </row>
    <row r="3095" spans="1:25" x14ac:dyDescent="0.25">
      <c r="A3095" t="s">
        <v>298</v>
      </c>
      <c r="B3095" s="8">
        <v>45301</v>
      </c>
      <c r="C3095">
        <f t="shared" si="48"/>
        <v>2024</v>
      </c>
      <c r="D3095" t="s">
        <v>22</v>
      </c>
      <c r="E3095" t="s">
        <v>66</v>
      </c>
      <c r="F3095" t="s">
        <v>24</v>
      </c>
      <c r="G3095" t="b">
        <v>1</v>
      </c>
      <c r="H3095">
        <v>0</v>
      </c>
      <c r="I3095">
        <v>4</v>
      </c>
      <c r="J3095" t="s">
        <v>54</v>
      </c>
      <c r="K3095" s="5">
        <v>41137</v>
      </c>
      <c r="L3095" t="s">
        <v>135</v>
      </c>
      <c r="M3095" t="s">
        <v>27</v>
      </c>
      <c r="N3095">
        <v>23</v>
      </c>
      <c r="O3095">
        <v>0</v>
      </c>
      <c r="P3095">
        <v>1</v>
      </c>
      <c r="Q3095" t="s">
        <v>46</v>
      </c>
      <c r="R3095" s="5">
        <v>105323</v>
      </c>
      <c r="S3095">
        <v>5.71</v>
      </c>
      <c r="T3095" s="5">
        <v>119575.95</v>
      </c>
      <c r="U3095">
        <v>55</v>
      </c>
      <c r="V3095" t="s">
        <v>42</v>
      </c>
      <c r="W3095" s="5">
        <v>2250</v>
      </c>
      <c r="X3095" s="5">
        <f>Table1[[#This Row],[Attendance]]*Table1[[#This Row],[Average Ticket Price]]</f>
        <v>92558250</v>
      </c>
      <c r="Y3095" s="5" t="s">
        <v>683</v>
      </c>
    </row>
    <row r="3096" spans="1:25" x14ac:dyDescent="0.25">
      <c r="A3096" t="s">
        <v>416</v>
      </c>
      <c r="B3096" s="8">
        <v>45599</v>
      </c>
      <c r="C3096">
        <f t="shared" si="48"/>
        <v>2024</v>
      </c>
      <c r="D3096" t="s">
        <v>69</v>
      </c>
      <c r="E3096" t="s">
        <v>37</v>
      </c>
      <c r="F3096" t="s">
        <v>44</v>
      </c>
      <c r="G3096" t="b">
        <v>0</v>
      </c>
      <c r="H3096">
        <v>2</v>
      </c>
      <c r="I3096">
        <v>2</v>
      </c>
      <c r="J3096" t="s">
        <v>39</v>
      </c>
      <c r="K3096" s="5">
        <v>5474</v>
      </c>
      <c r="L3096" t="s">
        <v>296</v>
      </c>
      <c r="M3096" t="s">
        <v>61</v>
      </c>
      <c r="N3096">
        <v>76</v>
      </c>
      <c r="O3096">
        <v>2</v>
      </c>
      <c r="P3096">
        <v>1</v>
      </c>
      <c r="Q3096" t="s">
        <v>81</v>
      </c>
      <c r="R3096" s="5">
        <v>20719</v>
      </c>
      <c r="S3096">
        <v>5.34</v>
      </c>
      <c r="T3096" s="5">
        <v>10841.16</v>
      </c>
      <c r="U3096">
        <v>47</v>
      </c>
      <c r="V3096" t="s">
        <v>42</v>
      </c>
      <c r="W3096" s="5">
        <v>1000</v>
      </c>
      <c r="X3096" s="5">
        <f>Table1[[#This Row],[Attendance]]*Table1[[#This Row],[Average Ticket Price]]</f>
        <v>5474000</v>
      </c>
      <c r="Y3096" s="5" t="s">
        <v>683</v>
      </c>
    </row>
    <row r="3097" spans="1:25" x14ac:dyDescent="0.25">
      <c r="A3097" t="s">
        <v>337</v>
      </c>
      <c r="B3097" s="8">
        <v>45697</v>
      </c>
      <c r="C3097">
        <f t="shared" si="48"/>
        <v>2025</v>
      </c>
      <c r="D3097" t="s">
        <v>22</v>
      </c>
      <c r="E3097" t="s">
        <v>37</v>
      </c>
      <c r="F3097" t="s">
        <v>38</v>
      </c>
      <c r="G3097" t="b">
        <v>1</v>
      </c>
      <c r="H3097">
        <v>5</v>
      </c>
      <c r="I3097">
        <v>1</v>
      </c>
      <c r="J3097" t="s">
        <v>25</v>
      </c>
      <c r="K3097" s="5">
        <v>5483</v>
      </c>
      <c r="L3097" t="s">
        <v>78</v>
      </c>
      <c r="M3097" t="s">
        <v>27</v>
      </c>
      <c r="N3097">
        <v>71</v>
      </c>
      <c r="O3097">
        <v>2</v>
      </c>
      <c r="P3097">
        <v>0</v>
      </c>
      <c r="Q3097" t="s">
        <v>41</v>
      </c>
      <c r="R3097" s="5">
        <v>27771</v>
      </c>
      <c r="S3097">
        <v>7.63</v>
      </c>
      <c r="T3097" s="5">
        <v>156342.9</v>
      </c>
      <c r="U3097">
        <v>54</v>
      </c>
      <c r="V3097" t="s">
        <v>42</v>
      </c>
      <c r="W3097" s="5">
        <v>1750</v>
      </c>
      <c r="X3097" s="5">
        <f>Table1[[#This Row],[Attendance]]*Table1[[#This Row],[Average Ticket Price]]</f>
        <v>9595250</v>
      </c>
      <c r="Y3097" s="5" t="s">
        <v>683</v>
      </c>
    </row>
    <row r="3098" spans="1:25" x14ac:dyDescent="0.25">
      <c r="A3098" t="s">
        <v>654</v>
      </c>
      <c r="B3098" s="8">
        <v>45360</v>
      </c>
      <c r="C3098">
        <f t="shared" si="48"/>
        <v>2024</v>
      </c>
      <c r="D3098" t="s">
        <v>77</v>
      </c>
      <c r="E3098" t="s">
        <v>37</v>
      </c>
      <c r="F3098" t="s">
        <v>38</v>
      </c>
      <c r="G3098" t="b">
        <v>0</v>
      </c>
      <c r="H3098">
        <v>0</v>
      </c>
      <c r="I3098">
        <v>1</v>
      </c>
      <c r="J3098" t="s">
        <v>54</v>
      </c>
      <c r="K3098" s="5">
        <v>54301</v>
      </c>
      <c r="L3098" t="s">
        <v>105</v>
      </c>
      <c r="M3098" t="s">
        <v>61</v>
      </c>
      <c r="N3098">
        <v>72</v>
      </c>
      <c r="O3098">
        <v>1</v>
      </c>
      <c r="P3098">
        <v>0</v>
      </c>
      <c r="Q3098" t="s">
        <v>41</v>
      </c>
      <c r="R3098" s="5">
        <v>5526</v>
      </c>
      <c r="S3098">
        <v>1.62</v>
      </c>
      <c r="T3098" s="5">
        <v>181584.17</v>
      </c>
      <c r="U3098">
        <v>38</v>
      </c>
      <c r="V3098" t="s">
        <v>42</v>
      </c>
      <c r="W3098" s="5">
        <v>3000</v>
      </c>
      <c r="X3098" s="5">
        <f>Table1[[#This Row],[Attendance]]*Table1[[#This Row],[Average Ticket Price]]</f>
        <v>162903000</v>
      </c>
      <c r="Y3098" s="5" t="s">
        <v>683</v>
      </c>
    </row>
    <row r="3099" spans="1:25" x14ac:dyDescent="0.25">
      <c r="A3099" t="s">
        <v>487</v>
      </c>
      <c r="B3099" s="8">
        <v>45497</v>
      </c>
      <c r="C3099">
        <f t="shared" si="48"/>
        <v>2024</v>
      </c>
      <c r="D3099" t="s">
        <v>36</v>
      </c>
      <c r="E3099" t="s">
        <v>48</v>
      </c>
      <c r="F3099" t="s">
        <v>38</v>
      </c>
      <c r="G3099" t="b">
        <v>0</v>
      </c>
      <c r="H3099">
        <v>2</v>
      </c>
      <c r="I3099">
        <v>1</v>
      </c>
      <c r="J3099" t="s">
        <v>25</v>
      </c>
      <c r="K3099" s="5">
        <v>18940</v>
      </c>
      <c r="L3099" t="s">
        <v>78</v>
      </c>
      <c r="M3099" t="s">
        <v>50</v>
      </c>
      <c r="N3099">
        <v>56</v>
      </c>
      <c r="O3099">
        <v>2</v>
      </c>
      <c r="P3099">
        <v>0</v>
      </c>
      <c r="Q3099" t="s">
        <v>28</v>
      </c>
      <c r="R3099" s="5">
        <v>91710</v>
      </c>
      <c r="S3099">
        <v>1.89</v>
      </c>
      <c r="T3099" s="5">
        <v>103938.13</v>
      </c>
      <c r="U3099">
        <v>61</v>
      </c>
      <c r="V3099" t="s">
        <v>42</v>
      </c>
      <c r="W3099" s="5">
        <v>750</v>
      </c>
      <c r="X3099" s="5">
        <f>Table1[[#This Row],[Attendance]]*Table1[[#This Row],[Average Ticket Price]]</f>
        <v>14205000</v>
      </c>
      <c r="Y3099" s="5" t="s">
        <v>683</v>
      </c>
    </row>
    <row r="3100" spans="1:25" x14ac:dyDescent="0.25">
      <c r="A3100" t="s">
        <v>396</v>
      </c>
      <c r="B3100" s="8">
        <v>45799</v>
      </c>
      <c r="C3100">
        <f t="shared" si="48"/>
        <v>2025</v>
      </c>
      <c r="D3100" t="s">
        <v>97</v>
      </c>
      <c r="E3100" t="s">
        <v>83</v>
      </c>
      <c r="F3100" t="s">
        <v>38</v>
      </c>
      <c r="G3100" t="b">
        <v>1</v>
      </c>
      <c r="H3100">
        <v>2</v>
      </c>
      <c r="I3100">
        <v>0</v>
      </c>
      <c r="J3100" t="s">
        <v>25</v>
      </c>
      <c r="K3100" s="5">
        <v>5702</v>
      </c>
      <c r="L3100" t="s">
        <v>111</v>
      </c>
      <c r="M3100" t="s">
        <v>61</v>
      </c>
      <c r="N3100">
        <v>56</v>
      </c>
      <c r="O3100">
        <v>0</v>
      </c>
      <c r="P3100">
        <v>0</v>
      </c>
      <c r="Q3100" t="s">
        <v>87</v>
      </c>
      <c r="R3100" s="5">
        <v>83208</v>
      </c>
      <c r="S3100">
        <v>9.0500000000000007</v>
      </c>
      <c r="T3100" s="5">
        <v>50320.77</v>
      </c>
      <c r="U3100">
        <v>53</v>
      </c>
      <c r="V3100" t="s">
        <v>42</v>
      </c>
      <c r="W3100" s="5">
        <v>500</v>
      </c>
      <c r="X3100" s="5">
        <f>Table1[[#This Row],[Attendance]]*Table1[[#This Row],[Average Ticket Price]]</f>
        <v>2851000</v>
      </c>
      <c r="Y3100" s="5" t="s">
        <v>683</v>
      </c>
    </row>
    <row r="3101" spans="1:25" x14ac:dyDescent="0.25">
      <c r="A3101" t="s">
        <v>645</v>
      </c>
      <c r="B3101" s="8">
        <v>45678</v>
      </c>
      <c r="C3101">
        <f t="shared" si="48"/>
        <v>2025</v>
      </c>
      <c r="D3101" t="s">
        <v>77</v>
      </c>
      <c r="E3101" t="s">
        <v>32</v>
      </c>
      <c r="F3101" t="s">
        <v>24</v>
      </c>
      <c r="G3101" t="b">
        <v>1</v>
      </c>
      <c r="H3101">
        <v>5</v>
      </c>
      <c r="I3101">
        <v>0</v>
      </c>
      <c r="J3101" t="s">
        <v>25</v>
      </c>
      <c r="K3101" s="5">
        <v>52158</v>
      </c>
      <c r="L3101" t="s">
        <v>200</v>
      </c>
      <c r="M3101" t="s">
        <v>27</v>
      </c>
      <c r="N3101">
        <v>11</v>
      </c>
      <c r="O3101">
        <v>1</v>
      </c>
      <c r="P3101">
        <v>0</v>
      </c>
      <c r="Q3101" t="s">
        <v>62</v>
      </c>
      <c r="R3101" s="5">
        <v>89494</v>
      </c>
      <c r="S3101">
        <v>2.0299999999999998</v>
      </c>
      <c r="T3101" s="5">
        <v>245204.97</v>
      </c>
      <c r="U3101">
        <v>61</v>
      </c>
      <c r="V3101" t="s">
        <v>29</v>
      </c>
      <c r="W3101" s="5">
        <v>1500</v>
      </c>
      <c r="X3101" s="5">
        <f>Table1[[#This Row],[Attendance]]*Table1[[#This Row],[Average Ticket Price]]</f>
        <v>78237000</v>
      </c>
      <c r="Y3101" s="5" t="s">
        <v>683</v>
      </c>
    </row>
    <row r="3102" spans="1:25" x14ac:dyDescent="0.25">
      <c r="A3102" t="s">
        <v>500</v>
      </c>
      <c r="B3102" s="8">
        <v>45512</v>
      </c>
      <c r="C3102">
        <f t="shared" si="48"/>
        <v>2024</v>
      </c>
      <c r="D3102" t="s">
        <v>53</v>
      </c>
      <c r="E3102" t="s">
        <v>72</v>
      </c>
      <c r="F3102" t="s">
        <v>38</v>
      </c>
      <c r="G3102" t="b">
        <v>1</v>
      </c>
      <c r="H3102">
        <v>2</v>
      </c>
      <c r="I3102">
        <v>1</v>
      </c>
      <c r="J3102" t="s">
        <v>25</v>
      </c>
      <c r="K3102" s="5">
        <v>45112</v>
      </c>
      <c r="L3102" t="s">
        <v>159</v>
      </c>
      <c r="M3102" t="s">
        <v>34</v>
      </c>
      <c r="N3102">
        <v>12</v>
      </c>
      <c r="O3102">
        <v>0</v>
      </c>
      <c r="P3102">
        <v>0</v>
      </c>
      <c r="Q3102" t="s">
        <v>28</v>
      </c>
      <c r="R3102" s="5">
        <v>5460</v>
      </c>
      <c r="S3102">
        <v>7.89</v>
      </c>
      <c r="T3102" s="5">
        <v>92857.27</v>
      </c>
      <c r="U3102">
        <v>28</v>
      </c>
      <c r="V3102" t="s">
        <v>29</v>
      </c>
      <c r="W3102" s="5">
        <v>750</v>
      </c>
      <c r="X3102" s="5">
        <f>Table1[[#This Row],[Attendance]]*Table1[[#This Row],[Average Ticket Price]]</f>
        <v>33834000</v>
      </c>
      <c r="Y3102" s="5" t="s">
        <v>683</v>
      </c>
    </row>
    <row r="3103" spans="1:25" x14ac:dyDescent="0.25">
      <c r="A3103" t="s">
        <v>576</v>
      </c>
      <c r="B3103" s="8">
        <v>45341</v>
      </c>
      <c r="C3103">
        <f t="shared" si="48"/>
        <v>2024</v>
      </c>
      <c r="D3103" t="s">
        <v>22</v>
      </c>
      <c r="E3103" t="s">
        <v>72</v>
      </c>
      <c r="F3103" t="s">
        <v>24</v>
      </c>
      <c r="G3103" t="b">
        <v>0</v>
      </c>
      <c r="H3103">
        <v>1</v>
      </c>
      <c r="I3103">
        <v>0</v>
      </c>
      <c r="J3103" t="s">
        <v>25</v>
      </c>
      <c r="K3103" s="5">
        <v>44405</v>
      </c>
      <c r="L3103" t="s">
        <v>75</v>
      </c>
      <c r="M3103" t="s">
        <v>50</v>
      </c>
      <c r="N3103">
        <v>77</v>
      </c>
      <c r="O3103">
        <v>1</v>
      </c>
      <c r="P3103">
        <v>0</v>
      </c>
      <c r="Q3103" t="s">
        <v>81</v>
      </c>
      <c r="R3103" s="5">
        <v>87432</v>
      </c>
      <c r="S3103">
        <v>9.19</v>
      </c>
      <c r="T3103" s="5">
        <v>149282.51999999999</v>
      </c>
      <c r="U3103">
        <v>30</v>
      </c>
      <c r="V3103" t="s">
        <v>29</v>
      </c>
      <c r="W3103" s="5">
        <v>2000</v>
      </c>
      <c r="X3103" s="5">
        <f>Table1[[#This Row],[Attendance]]*Table1[[#This Row],[Average Ticket Price]]</f>
        <v>88810000</v>
      </c>
      <c r="Y3103" s="5" t="s">
        <v>683</v>
      </c>
    </row>
    <row r="3104" spans="1:25" x14ac:dyDescent="0.25">
      <c r="A3104" t="s">
        <v>74</v>
      </c>
      <c r="B3104" s="8">
        <v>45894</v>
      </c>
      <c r="C3104">
        <f t="shared" si="48"/>
        <v>2025</v>
      </c>
      <c r="D3104" t="s">
        <v>69</v>
      </c>
      <c r="E3104" t="s">
        <v>66</v>
      </c>
      <c r="F3104" t="s">
        <v>24</v>
      </c>
      <c r="G3104" t="b">
        <v>0</v>
      </c>
      <c r="H3104">
        <v>1</v>
      </c>
      <c r="I3104">
        <v>4</v>
      </c>
      <c r="J3104" t="s">
        <v>54</v>
      </c>
      <c r="K3104" s="5">
        <v>54668</v>
      </c>
      <c r="L3104" t="s">
        <v>296</v>
      </c>
      <c r="M3104" t="s">
        <v>50</v>
      </c>
      <c r="N3104">
        <v>76</v>
      </c>
      <c r="O3104">
        <v>0</v>
      </c>
      <c r="P3104">
        <v>2</v>
      </c>
      <c r="Q3104" t="s">
        <v>41</v>
      </c>
      <c r="R3104" s="5">
        <v>32245</v>
      </c>
      <c r="S3104">
        <v>2.42</v>
      </c>
      <c r="T3104" s="5">
        <v>77949.64</v>
      </c>
      <c r="U3104">
        <v>44</v>
      </c>
      <c r="V3104" t="s">
        <v>42</v>
      </c>
      <c r="W3104" s="5">
        <v>2500</v>
      </c>
      <c r="X3104" s="5">
        <f>Table1[[#This Row],[Attendance]]*Table1[[#This Row],[Average Ticket Price]]</f>
        <v>136670000</v>
      </c>
      <c r="Y3104" s="5" t="s">
        <v>683</v>
      </c>
    </row>
    <row r="3105" spans="1:25" x14ac:dyDescent="0.25">
      <c r="A3105" t="s">
        <v>284</v>
      </c>
      <c r="B3105" s="8">
        <v>45688</v>
      </c>
      <c r="C3105">
        <f t="shared" si="48"/>
        <v>2025</v>
      </c>
      <c r="D3105" t="s">
        <v>22</v>
      </c>
      <c r="E3105" t="s">
        <v>37</v>
      </c>
      <c r="F3105" t="s">
        <v>38</v>
      </c>
      <c r="G3105" t="b">
        <v>1</v>
      </c>
      <c r="H3105">
        <v>0</v>
      </c>
      <c r="I3105">
        <v>3</v>
      </c>
      <c r="J3105" t="s">
        <v>54</v>
      </c>
      <c r="K3105" s="5">
        <v>44746</v>
      </c>
      <c r="L3105" t="s">
        <v>99</v>
      </c>
      <c r="M3105" t="s">
        <v>27</v>
      </c>
      <c r="N3105">
        <v>40</v>
      </c>
      <c r="O3105">
        <v>0</v>
      </c>
      <c r="P3105">
        <v>1</v>
      </c>
      <c r="Q3105" t="s">
        <v>87</v>
      </c>
      <c r="R3105" s="5">
        <v>92824</v>
      </c>
      <c r="S3105">
        <v>6.16</v>
      </c>
      <c r="T3105" s="5">
        <v>87353.33</v>
      </c>
      <c r="U3105">
        <v>64</v>
      </c>
      <c r="V3105" t="s">
        <v>42</v>
      </c>
      <c r="W3105" s="5">
        <v>1500</v>
      </c>
      <c r="X3105" s="5">
        <f>Table1[[#This Row],[Attendance]]*Table1[[#This Row],[Average Ticket Price]]</f>
        <v>67119000</v>
      </c>
      <c r="Y3105" s="5" t="s">
        <v>683</v>
      </c>
    </row>
    <row r="3106" spans="1:25" x14ac:dyDescent="0.25">
      <c r="A3106" t="s">
        <v>562</v>
      </c>
      <c r="B3106" s="8">
        <v>45770</v>
      </c>
      <c r="C3106">
        <f t="shared" si="48"/>
        <v>2025</v>
      </c>
      <c r="D3106" t="s">
        <v>53</v>
      </c>
      <c r="E3106" t="s">
        <v>66</v>
      </c>
      <c r="F3106" t="s">
        <v>38</v>
      </c>
      <c r="G3106" t="b">
        <v>0</v>
      </c>
      <c r="H3106">
        <v>3</v>
      </c>
      <c r="I3106">
        <v>4</v>
      </c>
      <c r="J3106" t="s">
        <v>54</v>
      </c>
      <c r="K3106" s="5">
        <v>41427</v>
      </c>
      <c r="L3106" t="s">
        <v>167</v>
      </c>
      <c r="M3106" t="s">
        <v>34</v>
      </c>
      <c r="N3106">
        <v>87</v>
      </c>
      <c r="O3106">
        <v>0</v>
      </c>
      <c r="P3106">
        <v>1</v>
      </c>
      <c r="Q3106" t="s">
        <v>81</v>
      </c>
      <c r="R3106" s="5">
        <v>17202</v>
      </c>
      <c r="S3106">
        <v>9.25</v>
      </c>
      <c r="T3106" s="5">
        <v>133500.4</v>
      </c>
      <c r="U3106">
        <v>25</v>
      </c>
      <c r="V3106" t="s">
        <v>42</v>
      </c>
      <c r="W3106" s="5">
        <v>1250</v>
      </c>
      <c r="X3106" s="5">
        <f>Table1[[#This Row],[Attendance]]*Table1[[#This Row],[Average Ticket Price]]</f>
        <v>51783750</v>
      </c>
      <c r="Y3106" s="5" t="s">
        <v>683</v>
      </c>
    </row>
    <row r="3107" spans="1:25" x14ac:dyDescent="0.25">
      <c r="A3107" t="s">
        <v>194</v>
      </c>
      <c r="B3107" s="8">
        <v>45653</v>
      </c>
      <c r="C3107">
        <f t="shared" si="48"/>
        <v>2024</v>
      </c>
      <c r="D3107" t="s">
        <v>77</v>
      </c>
      <c r="E3107" t="s">
        <v>83</v>
      </c>
      <c r="F3107" t="s">
        <v>38</v>
      </c>
      <c r="G3107" t="b">
        <v>1</v>
      </c>
      <c r="H3107">
        <v>5</v>
      </c>
      <c r="I3107">
        <v>3</v>
      </c>
      <c r="J3107" t="s">
        <v>25</v>
      </c>
      <c r="K3107" s="5">
        <v>33613</v>
      </c>
      <c r="L3107" t="s">
        <v>310</v>
      </c>
      <c r="M3107" t="s">
        <v>61</v>
      </c>
      <c r="N3107">
        <v>51</v>
      </c>
      <c r="O3107">
        <v>0</v>
      </c>
      <c r="P3107">
        <v>1</v>
      </c>
      <c r="Q3107" t="s">
        <v>41</v>
      </c>
      <c r="R3107" s="5">
        <v>129417</v>
      </c>
      <c r="S3107">
        <v>6.12</v>
      </c>
      <c r="T3107" s="5">
        <v>78599.350000000006</v>
      </c>
      <c r="U3107">
        <v>42</v>
      </c>
      <c r="V3107" t="s">
        <v>29</v>
      </c>
      <c r="W3107" s="5">
        <v>1500</v>
      </c>
      <c r="X3107" s="5">
        <f>Table1[[#This Row],[Attendance]]*Table1[[#This Row],[Average Ticket Price]]</f>
        <v>50419500</v>
      </c>
      <c r="Y3107" s="5" t="s">
        <v>683</v>
      </c>
    </row>
    <row r="3108" spans="1:25" x14ac:dyDescent="0.25">
      <c r="A3108" t="s">
        <v>173</v>
      </c>
      <c r="B3108" s="8">
        <v>45591</v>
      </c>
      <c r="C3108">
        <f t="shared" si="48"/>
        <v>2024</v>
      </c>
      <c r="D3108" t="s">
        <v>31</v>
      </c>
      <c r="E3108" t="s">
        <v>37</v>
      </c>
      <c r="F3108" t="s">
        <v>44</v>
      </c>
      <c r="G3108" t="b">
        <v>1</v>
      </c>
      <c r="H3108">
        <v>5</v>
      </c>
      <c r="I3108">
        <v>2</v>
      </c>
      <c r="J3108" t="s">
        <v>25</v>
      </c>
      <c r="K3108" s="5">
        <v>41141</v>
      </c>
      <c r="L3108" t="s">
        <v>229</v>
      </c>
      <c r="M3108" t="s">
        <v>61</v>
      </c>
      <c r="N3108">
        <v>80</v>
      </c>
      <c r="O3108">
        <v>1</v>
      </c>
      <c r="P3108">
        <v>1</v>
      </c>
      <c r="Q3108" t="s">
        <v>46</v>
      </c>
      <c r="R3108" s="5">
        <v>26686</v>
      </c>
      <c r="S3108">
        <v>2.7</v>
      </c>
      <c r="T3108" s="5">
        <v>50547.25</v>
      </c>
      <c r="U3108">
        <v>64</v>
      </c>
      <c r="V3108" t="s">
        <v>29</v>
      </c>
      <c r="W3108" s="5">
        <v>2000</v>
      </c>
      <c r="X3108" s="5">
        <f>Table1[[#This Row],[Attendance]]*Table1[[#This Row],[Average Ticket Price]]</f>
        <v>82282000</v>
      </c>
      <c r="Y3108" s="5" t="s">
        <v>683</v>
      </c>
    </row>
    <row r="3109" spans="1:25" x14ac:dyDescent="0.25">
      <c r="A3109" t="s">
        <v>204</v>
      </c>
      <c r="B3109" s="8">
        <v>45569</v>
      </c>
      <c r="C3109">
        <f t="shared" si="48"/>
        <v>2024</v>
      </c>
      <c r="D3109" t="s">
        <v>31</v>
      </c>
      <c r="E3109" t="s">
        <v>83</v>
      </c>
      <c r="F3109" t="s">
        <v>44</v>
      </c>
      <c r="G3109" t="b">
        <v>1</v>
      </c>
      <c r="H3109">
        <v>0</v>
      </c>
      <c r="I3109">
        <v>0</v>
      </c>
      <c r="J3109" t="s">
        <v>39</v>
      </c>
      <c r="K3109" s="5">
        <v>48421</v>
      </c>
      <c r="L3109" t="s">
        <v>163</v>
      </c>
      <c r="M3109" t="s">
        <v>27</v>
      </c>
      <c r="N3109">
        <v>76</v>
      </c>
      <c r="O3109">
        <v>0</v>
      </c>
      <c r="P3109">
        <v>2</v>
      </c>
      <c r="Q3109" t="s">
        <v>81</v>
      </c>
      <c r="R3109" s="5">
        <v>143665</v>
      </c>
      <c r="S3109">
        <v>4.97</v>
      </c>
      <c r="T3109" s="5">
        <v>178936.65</v>
      </c>
      <c r="U3109">
        <v>54</v>
      </c>
      <c r="V3109" t="s">
        <v>42</v>
      </c>
      <c r="W3109" s="5">
        <v>500</v>
      </c>
      <c r="X3109" s="5">
        <f>Table1[[#This Row],[Attendance]]*Table1[[#This Row],[Average Ticket Price]]</f>
        <v>24210500</v>
      </c>
      <c r="Y3109" s="5" t="s">
        <v>683</v>
      </c>
    </row>
    <row r="3110" spans="1:25" x14ac:dyDescent="0.25">
      <c r="A3110" t="s">
        <v>452</v>
      </c>
      <c r="B3110" s="8">
        <v>45633</v>
      </c>
      <c r="C3110">
        <f t="shared" si="48"/>
        <v>2024</v>
      </c>
      <c r="D3110" t="s">
        <v>36</v>
      </c>
      <c r="E3110" t="s">
        <v>23</v>
      </c>
      <c r="F3110" t="s">
        <v>24</v>
      </c>
      <c r="G3110" t="b">
        <v>0</v>
      </c>
      <c r="H3110">
        <v>1</v>
      </c>
      <c r="I3110">
        <v>0</v>
      </c>
      <c r="J3110" t="s">
        <v>25</v>
      </c>
      <c r="K3110" s="5">
        <v>9066</v>
      </c>
      <c r="L3110" t="s">
        <v>208</v>
      </c>
      <c r="M3110" t="s">
        <v>50</v>
      </c>
      <c r="N3110">
        <v>75</v>
      </c>
      <c r="O3110">
        <v>0</v>
      </c>
      <c r="P3110">
        <v>1</v>
      </c>
      <c r="Q3110" t="s">
        <v>62</v>
      </c>
      <c r="R3110" s="5">
        <v>141376</v>
      </c>
      <c r="S3110">
        <v>1.69</v>
      </c>
      <c r="T3110" s="5">
        <v>217934.68</v>
      </c>
      <c r="U3110">
        <v>46</v>
      </c>
      <c r="V3110" t="s">
        <v>42</v>
      </c>
      <c r="W3110" s="5">
        <v>1750</v>
      </c>
      <c r="X3110" s="5">
        <f>Table1[[#This Row],[Attendance]]*Table1[[#This Row],[Average Ticket Price]]</f>
        <v>15865500</v>
      </c>
      <c r="Y3110" s="5" t="s">
        <v>683</v>
      </c>
    </row>
    <row r="3111" spans="1:25" x14ac:dyDescent="0.25">
      <c r="A3111" t="s">
        <v>318</v>
      </c>
      <c r="B3111" s="8">
        <v>45965</v>
      </c>
      <c r="C3111">
        <f t="shared" si="48"/>
        <v>2025</v>
      </c>
      <c r="D3111" t="s">
        <v>77</v>
      </c>
      <c r="E3111" t="s">
        <v>23</v>
      </c>
      <c r="F3111" t="s">
        <v>24</v>
      </c>
      <c r="G3111" t="b">
        <v>1</v>
      </c>
      <c r="H3111">
        <v>1</v>
      </c>
      <c r="I3111">
        <v>2</v>
      </c>
      <c r="J3111" t="s">
        <v>54</v>
      </c>
      <c r="K3111" s="5">
        <v>44018</v>
      </c>
      <c r="L3111" t="s">
        <v>208</v>
      </c>
      <c r="M3111" t="s">
        <v>50</v>
      </c>
      <c r="N3111">
        <v>40</v>
      </c>
      <c r="O3111">
        <v>1</v>
      </c>
      <c r="P3111">
        <v>0</v>
      </c>
      <c r="Q3111" t="s">
        <v>51</v>
      </c>
      <c r="R3111" s="5">
        <v>113167</v>
      </c>
      <c r="S3111">
        <v>6.32</v>
      </c>
      <c r="T3111" s="5">
        <v>62418.080000000002</v>
      </c>
      <c r="U3111">
        <v>54</v>
      </c>
      <c r="V3111" t="s">
        <v>42</v>
      </c>
      <c r="W3111" s="5">
        <v>1750</v>
      </c>
      <c r="X3111" s="5">
        <f>Table1[[#This Row],[Attendance]]*Table1[[#This Row],[Average Ticket Price]]</f>
        <v>77031500</v>
      </c>
      <c r="Y3111" s="5" t="s">
        <v>683</v>
      </c>
    </row>
    <row r="3112" spans="1:25" x14ac:dyDescent="0.25">
      <c r="A3112" t="s">
        <v>516</v>
      </c>
      <c r="B3112" s="8">
        <v>45879</v>
      </c>
      <c r="C3112">
        <f t="shared" si="48"/>
        <v>2025</v>
      </c>
      <c r="D3112" t="s">
        <v>53</v>
      </c>
      <c r="E3112" t="s">
        <v>23</v>
      </c>
      <c r="F3112" t="s">
        <v>44</v>
      </c>
      <c r="G3112" t="b">
        <v>1</v>
      </c>
      <c r="H3112">
        <v>3</v>
      </c>
      <c r="I3112">
        <v>3</v>
      </c>
      <c r="J3112" t="s">
        <v>39</v>
      </c>
      <c r="K3112" s="5">
        <v>21786</v>
      </c>
      <c r="L3112" t="s">
        <v>121</v>
      </c>
      <c r="M3112" t="s">
        <v>61</v>
      </c>
      <c r="N3112">
        <v>47</v>
      </c>
      <c r="O3112">
        <v>2</v>
      </c>
      <c r="P3112">
        <v>1</v>
      </c>
      <c r="Q3112" t="s">
        <v>28</v>
      </c>
      <c r="R3112" s="5">
        <v>74573</v>
      </c>
      <c r="S3112">
        <v>4.3099999999999996</v>
      </c>
      <c r="T3112" s="5">
        <v>120460.7</v>
      </c>
      <c r="U3112">
        <v>44</v>
      </c>
      <c r="V3112" t="s">
        <v>29</v>
      </c>
      <c r="W3112" s="5">
        <v>1750</v>
      </c>
      <c r="X3112" s="5">
        <f>Table1[[#This Row],[Attendance]]*Table1[[#This Row],[Average Ticket Price]]</f>
        <v>38125500</v>
      </c>
      <c r="Y3112" s="5" t="s">
        <v>683</v>
      </c>
    </row>
    <row r="3113" spans="1:25" x14ac:dyDescent="0.25">
      <c r="A3113" t="s">
        <v>571</v>
      </c>
      <c r="B3113" s="8">
        <v>45357</v>
      </c>
      <c r="C3113">
        <f t="shared" si="48"/>
        <v>2024</v>
      </c>
      <c r="D3113" t="s">
        <v>31</v>
      </c>
      <c r="E3113" t="s">
        <v>72</v>
      </c>
      <c r="F3113" t="s">
        <v>24</v>
      </c>
      <c r="G3113" t="b">
        <v>0</v>
      </c>
      <c r="H3113">
        <v>4</v>
      </c>
      <c r="I3113">
        <v>4</v>
      </c>
      <c r="J3113" t="s">
        <v>39</v>
      </c>
      <c r="K3113" s="5">
        <v>20391</v>
      </c>
      <c r="L3113" t="s">
        <v>206</v>
      </c>
      <c r="M3113" t="s">
        <v>27</v>
      </c>
      <c r="N3113">
        <v>41</v>
      </c>
      <c r="O3113">
        <v>0</v>
      </c>
      <c r="P3113">
        <v>1</v>
      </c>
      <c r="Q3113" t="s">
        <v>87</v>
      </c>
      <c r="R3113" s="5">
        <v>51702</v>
      </c>
      <c r="S3113">
        <v>3.16</v>
      </c>
      <c r="T3113" s="5">
        <v>160843.85999999999</v>
      </c>
      <c r="U3113">
        <v>56</v>
      </c>
      <c r="V3113" t="s">
        <v>42</v>
      </c>
      <c r="W3113" s="5">
        <v>1000</v>
      </c>
      <c r="X3113" s="5">
        <f>Table1[[#This Row],[Attendance]]*Table1[[#This Row],[Average Ticket Price]]</f>
        <v>20391000</v>
      </c>
      <c r="Y3113" s="5" t="s">
        <v>683</v>
      </c>
    </row>
    <row r="3114" spans="1:25" x14ac:dyDescent="0.25">
      <c r="A3114" t="s">
        <v>361</v>
      </c>
      <c r="B3114" s="8">
        <v>45397</v>
      </c>
      <c r="C3114">
        <f t="shared" si="48"/>
        <v>2024</v>
      </c>
      <c r="D3114" t="s">
        <v>69</v>
      </c>
      <c r="E3114" t="s">
        <v>72</v>
      </c>
      <c r="F3114" t="s">
        <v>44</v>
      </c>
      <c r="G3114" t="b">
        <v>1</v>
      </c>
      <c r="H3114">
        <v>1</v>
      </c>
      <c r="I3114">
        <v>4</v>
      </c>
      <c r="J3114" t="s">
        <v>54</v>
      </c>
      <c r="K3114" s="5">
        <v>38817</v>
      </c>
      <c r="L3114" t="s">
        <v>358</v>
      </c>
      <c r="M3114" t="s">
        <v>61</v>
      </c>
      <c r="N3114">
        <v>11</v>
      </c>
      <c r="O3114">
        <v>1</v>
      </c>
      <c r="P3114">
        <v>0</v>
      </c>
      <c r="Q3114" t="s">
        <v>41</v>
      </c>
      <c r="R3114" s="5">
        <v>83137</v>
      </c>
      <c r="S3114">
        <v>6.65</v>
      </c>
      <c r="T3114" s="5">
        <v>91054.16</v>
      </c>
      <c r="U3114">
        <v>18</v>
      </c>
      <c r="V3114" t="s">
        <v>29</v>
      </c>
      <c r="W3114" s="5">
        <v>2000</v>
      </c>
      <c r="X3114" s="5">
        <f>Table1[[#This Row],[Attendance]]*Table1[[#This Row],[Average Ticket Price]]</f>
        <v>77634000</v>
      </c>
      <c r="Y3114" s="5" t="s">
        <v>683</v>
      </c>
    </row>
    <row r="3115" spans="1:25" x14ac:dyDescent="0.25">
      <c r="A3115" t="s">
        <v>116</v>
      </c>
      <c r="B3115" s="8">
        <v>45461</v>
      </c>
      <c r="C3115">
        <f t="shared" si="48"/>
        <v>2024</v>
      </c>
      <c r="D3115" t="s">
        <v>22</v>
      </c>
      <c r="E3115" t="s">
        <v>83</v>
      </c>
      <c r="F3115" t="s">
        <v>24</v>
      </c>
      <c r="G3115" t="b">
        <v>1</v>
      </c>
      <c r="H3115">
        <v>4</v>
      </c>
      <c r="I3115">
        <v>0</v>
      </c>
      <c r="J3115" t="s">
        <v>25</v>
      </c>
      <c r="K3115" s="5">
        <v>23897</v>
      </c>
      <c r="L3115" t="s">
        <v>70</v>
      </c>
      <c r="M3115" t="s">
        <v>50</v>
      </c>
      <c r="N3115">
        <v>22</v>
      </c>
      <c r="O3115">
        <v>1</v>
      </c>
      <c r="P3115">
        <v>0</v>
      </c>
      <c r="Q3115" t="s">
        <v>51</v>
      </c>
      <c r="R3115" s="5">
        <v>44410</v>
      </c>
      <c r="S3115">
        <v>3.45</v>
      </c>
      <c r="T3115" s="5">
        <v>229193.01</v>
      </c>
      <c r="U3115">
        <v>46</v>
      </c>
      <c r="V3115" t="s">
        <v>29</v>
      </c>
      <c r="W3115" s="5">
        <v>750</v>
      </c>
      <c r="X3115" s="5">
        <f>Table1[[#This Row],[Attendance]]*Table1[[#This Row],[Average Ticket Price]]</f>
        <v>17922750</v>
      </c>
      <c r="Y3115" s="5" t="s">
        <v>683</v>
      </c>
    </row>
    <row r="3116" spans="1:25" x14ac:dyDescent="0.25">
      <c r="A3116" t="s">
        <v>201</v>
      </c>
      <c r="B3116" s="8">
        <v>45759</v>
      </c>
      <c r="C3116">
        <f t="shared" si="48"/>
        <v>2025</v>
      </c>
      <c r="D3116" t="s">
        <v>77</v>
      </c>
      <c r="E3116" t="s">
        <v>37</v>
      </c>
      <c r="F3116" t="s">
        <v>24</v>
      </c>
      <c r="G3116" t="b">
        <v>0</v>
      </c>
      <c r="H3116">
        <v>4</v>
      </c>
      <c r="I3116">
        <v>0</v>
      </c>
      <c r="J3116" t="s">
        <v>25</v>
      </c>
      <c r="K3116" s="5">
        <v>15272</v>
      </c>
      <c r="L3116" t="s">
        <v>176</v>
      </c>
      <c r="M3116" t="s">
        <v>27</v>
      </c>
      <c r="N3116">
        <v>73</v>
      </c>
      <c r="O3116">
        <v>1</v>
      </c>
      <c r="P3116">
        <v>2</v>
      </c>
      <c r="Q3116" t="s">
        <v>46</v>
      </c>
      <c r="R3116" s="5">
        <v>119468</v>
      </c>
      <c r="S3116">
        <v>9.14</v>
      </c>
      <c r="T3116" s="5">
        <v>192797.42</v>
      </c>
      <c r="U3116">
        <v>21</v>
      </c>
      <c r="V3116" t="s">
        <v>152</v>
      </c>
      <c r="W3116" s="5">
        <v>1000</v>
      </c>
      <c r="X3116" s="5">
        <f>Table1[[#This Row],[Attendance]]*Table1[[#This Row],[Average Ticket Price]]</f>
        <v>15272000</v>
      </c>
      <c r="Y3116" s="5" t="s">
        <v>683</v>
      </c>
    </row>
    <row r="3117" spans="1:25" x14ac:dyDescent="0.25">
      <c r="A3117" t="s">
        <v>431</v>
      </c>
      <c r="B3117" s="8">
        <v>45948</v>
      </c>
      <c r="C3117">
        <f t="shared" si="48"/>
        <v>2025</v>
      </c>
      <c r="D3117" t="s">
        <v>53</v>
      </c>
      <c r="E3117" t="s">
        <v>66</v>
      </c>
      <c r="F3117" t="s">
        <v>44</v>
      </c>
      <c r="G3117" t="b">
        <v>1</v>
      </c>
      <c r="H3117">
        <v>0</v>
      </c>
      <c r="I3117">
        <v>3</v>
      </c>
      <c r="J3117" t="s">
        <v>54</v>
      </c>
      <c r="K3117" s="5">
        <v>23517</v>
      </c>
      <c r="L3117" t="s">
        <v>103</v>
      </c>
      <c r="M3117" t="s">
        <v>34</v>
      </c>
      <c r="N3117">
        <v>67</v>
      </c>
      <c r="O3117">
        <v>0</v>
      </c>
      <c r="P3117">
        <v>0</v>
      </c>
      <c r="Q3117" t="s">
        <v>41</v>
      </c>
      <c r="R3117" s="5">
        <v>75992</v>
      </c>
      <c r="S3117">
        <v>5.85</v>
      </c>
      <c r="T3117" s="5">
        <v>236015.45</v>
      </c>
      <c r="U3117">
        <v>62</v>
      </c>
      <c r="V3117" t="s">
        <v>29</v>
      </c>
      <c r="W3117" s="5">
        <v>2250</v>
      </c>
      <c r="X3117" s="5">
        <f>Table1[[#This Row],[Attendance]]*Table1[[#This Row],[Average Ticket Price]]</f>
        <v>52913250</v>
      </c>
      <c r="Y3117" s="5" t="s">
        <v>683</v>
      </c>
    </row>
    <row r="3118" spans="1:25" x14ac:dyDescent="0.25">
      <c r="A3118" t="s">
        <v>142</v>
      </c>
      <c r="B3118" s="8">
        <v>45482</v>
      </c>
      <c r="C3118">
        <f t="shared" si="48"/>
        <v>2024</v>
      </c>
      <c r="D3118" t="s">
        <v>89</v>
      </c>
      <c r="E3118" t="s">
        <v>72</v>
      </c>
      <c r="F3118" t="s">
        <v>24</v>
      </c>
      <c r="G3118" t="b">
        <v>1</v>
      </c>
      <c r="H3118">
        <v>5</v>
      </c>
      <c r="I3118">
        <v>1</v>
      </c>
      <c r="J3118" t="s">
        <v>25</v>
      </c>
      <c r="K3118" s="5">
        <v>8963</v>
      </c>
      <c r="L3118" t="s">
        <v>55</v>
      </c>
      <c r="M3118" t="s">
        <v>61</v>
      </c>
      <c r="N3118">
        <v>93</v>
      </c>
      <c r="O3118">
        <v>2</v>
      </c>
      <c r="P3118">
        <v>0</v>
      </c>
      <c r="Q3118" t="s">
        <v>28</v>
      </c>
      <c r="R3118" s="5">
        <v>145386</v>
      </c>
      <c r="S3118">
        <v>6.38</v>
      </c>
      <c r="T3118" s="5">
        <v>242692.02</v>
      </c>
      <c r="U3118">
        <v>39</v>
      </c>
      <c r="V3118" t="s">
        <v>42</v>
      </c>
      <c r="W3118" s="5">
        <v>2000</v>
      </c>
      <c r="X3118" s="5">
        <f>Table1[[#This Row],[Attendance]]*Table1[[#This Row],[Average Ticket Price]]</f>
        <v>17926000</v>
      </c>
      <c r="Y3118" s="5" t="s">
        <v>683</v>
      </c>
    </row>
    <row r="3119" spans="1:25" x14ac:dyDescent="0.25">
      <c r="A3119" t="s">
        <v>325</v>
      </c>
      <c r="B3119" s="8">
        <v>45457</v>
      </c>
      <c r="C3119">
        <f t="shared" si="48"/>
        <v>2024</v>
      </c>
      <c r="D3119" t="s">
        <v>97</v>
      </c>
      <c r="E3119" t="s">
        <v>83</v>
      </c>
      <c r="F3119" t="s">
        <v>38</v>
      </c>
      <c r="G3119" t="b">
        <v>0</v>
      </c>
      <c r="H3119">
        <v>4</v>
      </c>
      <c r="I3119">
        <v>2</v>
      </c>
      <c r="J3119" t="s">
        <v>25</v>
      </c>
      <c r="K3119" s="5">
        <v>30917</v>
      </c>
      <c r="L3119" t="s">
        <v>366</v>
      </c>
      <c r="M3119" t="s">
        <v>50</v>
      </c>
      <c r="N3119">
        <v>11</v>
      </c>
      <c r="O3119">
        <v>0</v>
      </c>
      <c r="P3119">
        <v>0</v>
      </c>
      <c r="Q3119" t="s">
        <v>28</v>
      </c>
      <c r="R3119" s="5">
        <v>9526</v>
      </c>
      <c r="S3119">
        <v>6.15</v>
      </c>
      <c r="T3119" s="5">
        <v>204783.54</v>
      </c>
      <c r="U3119">
        <v>34</v>
      </c>
      <c r="V3119" t="s">
        <v>42</v>
      </c>
      <c r="W3119" s="5">
        <v>500</v>
      </c>
      <c r="X3119" s="5">
        <f>Table1[[#This Row],[Attendance]]*Table1[[#This Row],[Average Ticket Price]]</f>
        <v>15458500</v>
      </c>
      <c r="Y3119" s="5" t="s">
        <v>683</v>
      </c>
    </row>
    <row r="3120" spans="1:25" x14ac:dyDescent="0.25">
      <c r="A3120" t="s">
        <v>173</v>
      </c>
      <c r="B3120" s="8">
        <v>45850</v>
      </c>
      <c r="C3120">
        <f t="shared" si="48"/>
        <v>2025</v>
      </c>
      <c r="D3120" t="s">
        <v>53</v>
      </c>
      <c r="E3120" t="s">
        <v>48</v>
      </c>
      <c r="F3120" t="s">
        <v>44</v>
      </c>
      <c r="G3120" t="b">
        <v>1</v>
      </c>
      <c r="H3120">
        <v>5</v>
      </c>
      <c r="I3120">
        <v>0</v>
      </c>
      <c r="J3120" t="s">
        <v>25</v>
      </c>
      <c r="K3120" s="5">
        <v>50282</v>
      </c>
      <c r="L3120" t="s">
        <v>118</v>
      </c>
      <c r="M3120" t="s">
        <v>27</v>
      </c>
      <c r="N3120">
        <v>63</v>
      </c>
      <c r="O3120">
        <v>1</v>
      </c>
      <c r="P3120">
        <v>0</v>
      </c>
      <c r="Q3120" t="s">
        <v>62</v>
      </c>
      <c r="R3120" s="5">
        <v>12795</v>
      </c>
      <c r="S3120">
        <v>7.91</v>
      </c>
      <c r="T3120" s="5">
        <v>65049.9</v>
      </c>
      <c r="U3120">
        <v>21</v>
      </c>
      <c r="V3120" t="s">
        <v>29</v>
      </c>
      <c r="W3120" s="5">
        <v>1000</v>
      </c>
      <c r="X3120" s="5">
        <f>Table1[[#This Row],[Attendance]]*Table1[[#This Row],[Average Ticket Price]]</f>
        <v>50282000</v>
      </c>
      <c r="Y3120" s="5" t="s">
        <v>683</v>
      </c>
    </row>
    <row r="3121" spans="1:25" x14ac:dyDescent="0.25">
      <c r="A3121" t="s">
        <v>311</v>
      </c>
      <c r="B3121" s="8">
        <v>45379</v>
      </c>
      <c r="C3121">
        <f t="shared" si="48"/>
        <v>2024</v>
      </c>
      <c r="D3121" t="s">
        <v>53</v>
      </c>
      <c r="E3121" t="s">
        <v>83</v>
      </c>
      <c r="F3121" t="s">
        <v>24</v>
      </c>
      <c r="G3121" t="b">
        <v>0</v>
      </c>
      <c r="H3121">
        <v>2</v>
      </c>
      <c r="I3121">
        <v>2</v>
      </c>
      <c r="J3121" t="s">
        <v>39</v>
      </c>
      <c r="K3121" s="5">
        <v>7534</v>
      </c>
      <c r="L3121" t="s">
        <v>251</v>
      </c>
      <c r="M3121" t="s">
        <v>34</v>
      </c>
      <c r="N3121">
        <v>75</v>
      </c>
      <c r="O3121">
        <v>0</v>
      </c>
      <c r="P3121">
        <v>0</v>
      </c>
      <c r="Q3121" t="s">
        <v>41</v>
      </c>
      <c r="R3121" s="5">
        <v>109561</v>
      </c>
      <c r="S3121">
        <v>1.8</v>
      </c>
      <c r="T3121" s="5">
        <v>139711.73000000001</v>
      </c>
      <c r="U3121">
        <v>47</v>
      </c>
      <c r="V3121" t="s">
        <v>42</v>
      </c>
      <c r="W3121" s="5">
        <v>1000</v>
      </c>
      <c r="X3121" s="5">
        <f>Table1[[#This Row],[Attendance]]*Table1[[#This Row],[Average Ticket Price]]</f>
        <v>7534000</v>
      </c>
      <c r="Y3121" s="5" t="s">
        <v>683</v>
      </c>
    </row>
    <row r="3122" spans="1:25" x14ac:dyDescent="0.25">
      <c r="A3122" t="s">
        <v>201</v>
      </c>
      <c r="B3122" s="8">
        <v>45322</v>
      </c>
      <c r="C3122">
        <f t="shared" si="48"/>
        <v>2024</v>
      </c>
      <c r="D3122" t="s">
        <v>77</v>
      </c>
      <c r="E3122" t="s">
        <v>23</v>
      </c>
      <c r="F3122" t="s">
        <v>38</v>
      </c>
      <c r="G3122" t="b">
        <v>0</v>
      </c>
      <c r="H3122">
        <v>5</v>
      </c>
      <c r="I3122">
        <v>3</v>
      </c>
      <c r="J3122" t="s">
        <v>25</v>
      </c>
      <c r="K3122" s="5">
        <v>8114</v>
      </c>
      <c r="L3122" t="s">
        <v>135</v>
      </c>
      <c r="M3122" t="s">
        <v>34</v>
      </c>
      <c r="N3122">
        <v>59</v>
      </c>
      <c r="O3122">
        <v>0</v>
      </c>
      <c r="P3122">
        <v>1</v>
      </c>
      <c r="Q3122" t="s">
        <v>41</v>
      </c>
      <c r="R3122" s="5">
        <v>35386</v>
      </c>
      <c r="S3122">
        <v>5.86</v>
      </c>
      <c r="T3122" s="5">
        <v>48238.52</v>
      </c>
      <c r="U3122">
        <v>52</v>
      </c>
      <c r="V3122" t="s">
        <v>29</v>
      </c>
      <c r="W3122" s="5">
        <v>1250</v>
      </c>
      <c r="X3122" s="5">
        <f>Table1[[#This Row],[Attendance]]*Table1[[#This Row],[Average Ticket Price]]</f>
        <v>10142500</v>
      </c>
      <c r="Y3122" s="5" t="s">
        <v>683</v>
      </c>
    </row>
    <row r="3123" spans="1:25" x14ac:dyDescent="0.25">
      <c r="A3123" t="s">
        <v>498</v>
      </c>
      <c r="B3123" s="8">
        <v>45383</v>
      </c>
      <c r="C3123">
        <f t="shared" si="48"/>
        <v>2024</v>
      </c>
      <c r="D3123" t="s">
        <v>97</v>
      </c>
      <c r="E3123" t="s">
        <v>37</v>
      </c>
      <c r="F3123" t="s">
        <v>44</v>
      </c>
      <c r="G3123" t="b">
        <v>0</v>
      </c>
      <c r="H3123">
        <v>1</v>
      </c>
      <c r="I3123">
        <v>4</v>
      </c>
      <c r="J3123" t="s">
        <v>54</v>
      </c>
      <c r="K3123" s="5">
        <v>41168</v>
      </c>
      <c r="L3123" t="s">
        <v>223</v>
      </c>
      <c r="M3123" t="s">
        <v>50</v>
      </c>
      <c r="N3123">
        <v>95</v>
      </c>
      <c r="O3123">
        <v>0</v>
      </c>
      <c r="P3123">
        <v>0</v>
      </c>
      <c r="Q3123" t="s">
        <v>41</v>
      </c>
      <c r="R3123" s="5">
        <v>55705</v>
      </c>
      <c r="S3123">
        <v>4.91</v>
      </c>
      <c r="T3123" s="5">
        <v>74897.58</v>
      </c>
      <c r="U3123">
        <v>44</v>
      </c>
      <c r="V3123" t="s">
        <v>42</v>
      </c>
      <c r="W3123" s="5">
        <v>1000</v>
      </c>
      <c r="X3123" s="5">
        <f>Table1[[#This Row],[Attendance]]*Table1[[#This Row],[Average Ticket Price]]</f>
        <v>41168000</v>
      </c>
      <c r="Y3123" s="5" t="s">
        <v>683</v>
      </c>
    </row>
    <row r="3124" spans="1:25" x14ac:dyDescent="0.25">
      <c r="A3124" t="s">
        <v>79</v>
      </c>
      <c r="B3124" s="8">
        <v>45961</v>
      </c>
      <c r="C3124">
        <f t="shared" si="48"/>
        <v>2025</v>
      </c>
      <c r="D3124" t="s">
        <v>31</v>
      </c>
      <c r="E3124" t="s">
        <v>98</v>
      </c>
      <c r="F3124" t="s">
        <v>38</v>
      </c>
      <c r="G3124" t="b">
        <v>1</v>
      </c>
      <c r="H3124">
        <v>5</v>
      </c>
      <c r="I3124">
        <v>1</v>
      </c>
      <c r="J3124" t="s">
        <v>25</v>
      </c>
      <c r="K3124" s="5">
        <v>5024</v>
      </c>
      <c r="L3124" t="s">
        <v>289</v>
      </c>
      <c r="M3124" t="s">
        <v>27</v>
      </c>
      <c r="N3124">
        <v>91</v>
      </c>
      <c r="O3124">
        <v>0</v>
      </c>
      <c r="P3124">
        <v>0</v>
      </c>
      <c r="Q3124" t="s">
        <v>87</v>
      </c>
      <c r="R3124" s="5">
        <v>10563</v>
      </c>
      <c r="S3124">
        <v>4.72</v>
      </c>
      <c r="T3124" s="5">
        <v>8726.52</v>
      </c>
      <c r="U3124">
        <v>27</v>
      </c>
      <c r="V3124" t="s">
        <v>42</v>
      </c>
      <c r="W3124" s="5">
        <v>750</v>
      </c>
      <c r="X3124" s="5">
        <f>Table1[[#This Row],[Attendance]]*Table1[[#This Row],[Average Ticket Price]]</f>
        <v>3768000</v>
      </c>
      <c r="Y3124" s="5" t="s">
        <v>683</v>
      </c>
    </row>
    <row r="3125" spans="1:25" x14ac:dyDescent="0.25">
      <c r="A3125" t="s">
        <v>63</v>
      </c>
      <c r="B3125" s="8">
        <v>45861</v>
      </c>
      <c r="C3125">
        <f t="shared" si="48"/>
        <v>2025</v>
      </c>
      <c r="D3125" t="s">
        <v>31</v>
      </c>
      <c r="E3125" t="s">
        <v>72</v>
      </c>
      <c r="F3125" t="s">
        <v>24</v>
      </c>
      <c r="G3125" t="b">
        <v>0</v>
      </c>
      <c r="H3125">
        <v>2</v>
      </c>
      <c r="I3125">
        <v>2</v>
      </c>
      <c r="J3125" t="s">
        <v>39</v>
      </c>
      <c r="K3125" s="5">
        <v>18779</v>
      </c>
      <c r="L3125" t="s">
        <v>223</v>
      </c>
      <c r="M3125" t="s">
        <v>27</v>
      </c>
      <c r="N3125">
        <v>69</v>
      </c>
      <c r="O3125">
        <v>1</v>
      </c>
      <c r="P3125">
        <v>2</v>
      </c>
      <c r="Q3125" t="s">
        <v>51</v>
      </c>
      <c r="R3125" s="5">
        <v>112992</v>
      </c>
      <c r="S3125">
        <v>1.04</v>
      </c>
      <c r="T3125" s="5">
        <v>50605.66</v>
      </c>
      <c r="U3125">
        <v>51</v>
      </c>
      <c r="V3125" t="s">
        <v>29</v>
      </c>
      <c r="W3125" s="5">
        <v>1500</v>
      </c>
      <c r="X3125" s="5">
        <f>Table1[[#This Row],[Attendance]]*Table1[[#This Row],[Average Ticket Price]]</f>
        <v>28168500</v>
      </c>
      <c r="Y3125" s="5" t="s">
        <v>683</v>
      </c>
    </row>
    <row r="3126" spans="1:25" x14ac:dyDescent="0.25">
      <c r="A3126" t="s">
        <v>102</v>
      </c>
      <c r="B3126" s="8">
        <v>45431</v>
      </c>
      <c r="C3126">
        <f t="shared" si="48"/>
        <v>2024</v>
      </c>
      <c r="D3126" t="s">
        <v>36</v>
      </c>
      <c r="E3126" t="s">
        <v>23</v>
      </c>
      <c r="F3126" t="s">
        <v>44</v>
      </c>
      <c r="G3126" t="b">
        <v>1</v>
      </c>
      <c r="H3126">
        <v>5</v>
      </c>
      <c r="I3126">
        <v>4</v>
      </c>
      <c r="J3126" t="s">
        <v>25</v>
      </c>
      <c r="K3126" s="5">
        <v>29622</v>
      </c>
      <c r="L3126" t="s">
        <v>109</v>
      </c>
      <c r="M3126" t="s">
        <v>34</v>
      </c>
      <c r="N3126">
        <v>28</v>
      </c>
      <c r="O3126">
        <v>1</v>
      </c>
      <c r="P3126">
        <v>0</v>
      </c>
      <c r="Q3126" t="s">
        <v>62</v>
      </c>
      <c r="R3126" s="5">
        <v>72222</v>
      </c>
      <c r="S3126">
        <v>4.38</v>
      </c>
      <c r="T3126" s="5">
        <v>80719.070000000007</v>
      </c>
      <c r="U3126">
        <v>50</v>
      </c>
      <c r="V3126" t="s">
        <v>42</v>
      </c>
      <c r="W3126" s="5">
        <v>2000</v>
      </c>
      <c r="X3126" s="5">
        <f>Table1[[#This Row],[Attendance]]*Table1[[#This Row],[Average Ticket Price]]</f>
        <v>59244000</v>
      </c>
      <c r="Y3126" s="5" t="s">
        <v>683</v>
      </c>
    </row>
    <row r="3127" spans="1:25" x14ac:dyDescent="0.25">
      <c r="A3127" t="s">
        <v>348</v>
      </c>
      <c r="B3127" s="8">
        <v>45822</v>
      </c>
      <c r="C3127">
        <f t="shared" si="48"/>
        <v>2025</v>
      </c>
      <c r="D3127" t="s">
        <v>53</v>
      </c>
      <c r="E3127" t="s">
        <v>23</v>
      </c>
      <c r="F3127" t="s">
        <v>44</v>
      </c>
      <c r="G3127" t="b">
        <v>0</v>
      </c>
      <c r="H3127">
        <v>5</v>
      </c>
      <c r="I3127">
        <v>4</v>
      </c>
      <c r="J3127" t="s">
        <v>25</v>
      </c>
      <c r="K3127" s="5">
        <v>43905</v>
      </c>
      <c r="L3127" t="s">
        <v>195</v>
      </c>
      <c r="M3127" t="s">
        <v>61</v>
      </c>
      <c r="N3127">
        <v>53</v>
      </c>
      <c r="O3127">
        <v>1</v>
      </c>
      <c r="P3127">
        <v>1</v>
      </c>
      <c r="Q3127" t="s">
        <v>51</v>
      </c>
      <c r="R3127" s="5">
        <v>26108</v>
      </c>
      <c r="S3127">
        <v>6.57</v>
      </c>
      <c r="T3127" s="5">
        <v>231295.04</v>
      </c>
      <c r="U3127">
        <v>39</v>
      </c>
      <c r="V3127" t="s">
        <v>42</v>
      </c>
      <c r="W3127" s="5">
        <v>1750</v>
      </c>
      <c r="X3127" s="5">
        <f>Table1[[#This Row],[Attendance]]*Table1[[#This Row],[Average Ticket Price]]</f>
        <v>76833750</v>
      </c>
      <c r="Y3127" s="5" t="s">
        <v>683</v>
      </c>
    </row>
    <row r="3128" spans="1:25" x14ac:dyDescent="0.25">
      <c r="A3128" t="s">
        <v>374</v>
      </c>
      <c r="B3128" s="8">
        <v>45743</v>
      </c>
      <c r="C3128">
        <f t="shared" si="48"/>
        <v>2025</v>
      </c>
      <c r="D3128" t="s">
        <v>36</v>
      </c>
      <c r="E3128" t="s">
        <v>83</v>
      </c>
      <c r="F3128" t="s">
        <v>24</v>
      </c>
      <c r="G3128" t="b">
        <v>1</v>
      </c>
      <c r="H3128">
        <v>2</v>
      </c>
      <c r="I3128">
        <v>0</v>
      </c>
      <c r="J3128" t="s">
        <v>25</v>
      </c>
      <c r="K3128" s="5">
        <v>53018</v>
      </c>
      <c r="L3128" t="s">
        <v>202</v>
      </c>
      <c r="M3128" t="s">
        <v>61</v>
      </c>
      <c r="N3128">
        <v>52</v>
      </c>
      <c r="O3128">
        <v>1</v>
      </c>
      <c r="P3128">
        <v>0</v>
      </c>
      <c r="Q3128" t="s">
        <v>28</v>
      </c>
      <c r="R3128" s="5">
        <v>50901</v>
      </c>
      <c r="S3128">
        <v>1.31</v>
      </c>
      <c r="T3128" s="5">
        <v>99194.52</v>
      </c>
      <c r="U3128">
        <v>40</v>
      </c>
      <c r="V3128" t="s">
        <v>42</v>
      </c>
      <c r="W3128" s="5">
        <v>1750</v>
      </c>
      <c r="X3128" s="5">
        <f>Table1[[#This Row],[Attendance]]*Table1[[#This Row],[Average Ticket Price]]</f>
        <v>92781500</v>
      </c>
      <c r="Y3128" s="5" t="s">
        <v>683</v>
      </c>
    </row>
    <row r="3129" spans="1:25" x14ac:dyDescent="0.25">
      <c r="A3129" t="s">
        <v>519</v>
      </c>
      <c r="B3129" s="8">
        <v>45500</v>
      </c>
      <c r="C3129">
        <f t="shared" si="48"/>
        <v>2024</v>
      </c>
      <c r="D3129" t="s">
        <v>97</v>
      </c>
      <c r="E3129" t="s">
        <v>32</v>
      </c>
      <c r="F3129" t="s">
        <v>38</v>
      </c>
      <c r="G3129" t="b">
        <v>0</v>
      </c>
      <c r="H3129">
        <v>1</v>
      </c>
      <c r="I3129">
        <v>1</v>
      </c>
      <c r="J3129" t="s">
        <v>39</v>
      </c>
      <c r="K3129" s="5">
        <v>39443</v>
      </c>
      <c r="L3129" t="s">
        <v>223</v>
      </c>
      <c r="M3129" t="s">
        <v>27</v>
      </c>
      <c r="N3129">
        <v>73</v>
      </c>
      <c r="O3129">
        <v>1</v>
      </c>
      <c r="P3129">
        <v>1</v>
      </c>
      <c r="Q3129" t="s">
        <v>81</v>
      </c>
      <c r="R3129" s="5">
        <v>119322</v>
      </c>
      <c r="S3129">
        <v>8.39</v>
      </c>
      <c r="T3129" s="5">
        <v>21749.14</v>
      </c>
      <c r="U3129">
        <v>47</v>
      </c>
      <c r="V3129" t="s">
        <v>29</v>
      </c>
      <c r="W3129" s="5">
        <v>750</v>
      </c>
      <c r="X3129" s="5">
        <f>Table1[[#This Row],[Attendance]]*Table1[[#This Row],[Average Ticket Price]]</f>
        <v>29582250</v>
      </c>
      <c r="Y3129" s="5" t="s">
        <v>683</v>
      </c>
    </row>
    <row r="3130" spans="1:25" x14ac:dyDescent="0.25">
      <c r="A3130" t="s">
        <v>412</v>
      </c>
      <c r="B3130" s="8">
        <v>45509</v>
      </c>
      <c r="C3130">
        <f t="shared" si="48"/>
        <v>2024</v>
      </c>
      <c r="D3130" t="s">
        <v>53</v>
      </c>
      <c r="E3130" t="s">
        <v>32</v>
      </c>
      <c r="F3130" t="s">
        <v>38</v>
      </c>
      <c r="G3130" t="b">
        <v>0</v>
      </c>
      <c r="H3130">
        <v>5</v>
      </c>
      <c r="I3130">
        <v>2</v>
      </c>
      <c r="J3130" t="s">
        <v>25</v>
      </c>
      <c r="K3130" s="5">
        <v>38683</v>
      </c>
      <c r="L3130" t="s">
        <v>289</v>
      </c>
      <c r="M3130" t="s">
        <v>50</v>
      </c>
      <c r="N3130">
        <v>79</v>
      </c>
      <c r="O3130">
        <v>0</v>
      </c>
      <c r="P3130">
        <v>0</v>
      </c>
      <c r="Q3130" t="s">
        <v>41</v>
      </c>
      <c r="R3130" s="5">
        <v>114815</v>
      </c>
      <c r="S3130">
        <v>1.1599999999999999</v>
      </c>
      <c r="T3130" s="5">
        <v>13781.54</v>
      </c>
      <c r="U3130">
        <v>36</v>
      </c>
      <c r="V3130" t="s">
        <v>42</v>
      </c>
      <c r="W3130" s="5">
        <v>2500</v>
      </c>
      <c r="X3130" s="5">
        <f>Table1[[#This Row],[Attendance]]*Table1[[#This Row],[Average Ticket Price]]</f>
        <v>96707500</v>
      </c>
      <c r="Y3130" s="5" t="s">
        <v>683</v>
      </c>
    </row>
    <row r="3131" spans="1:25" x14ac:dyDescent="0.25">
      <c r="A3131" t="s">
        <v>148</v>
      </c>
      <c r="B3131" s="8">
        <v>45418</v>
      </c>
      <c r="C3131">
        <f t="shared" si="48"/>
        <v>2024</v>
      </c>
      <c r="D3131" t="s">
        <v>53</v>
      </c>
      <c r="E3131" t="s">
        <v>83</v>
      </c>
      <c r="F3131" t="s">
        <v>44</v>
      </c>
      <c r="G3131" t="b">
        <v>0</v>
      </c>
      <c r="H3131">
        <v>3</v>
      </c>
      <c r="I3131">
        <v>3</v>
      </c>
      <c r="J3131" t="s">
        <v>39</v>
      </c>
      <c r="K3131" s="5">
        <v>54235</v>
      </c>
      <c r="L3131" t="s">
        <v>206</v>
      </c>
      <c r="M3131" t="s">
        <v>50</v>
      </c>
      <c r="N3131">
        <v>42</v>
      </c>
      <c r="O3131">
        <v>0</v>
      </c>
      <c r="P3131">
        <v>2</v>
      </c>
      <c r="Q3131" t="s">
        <v>41</v>
      </c>
      <c r="R3131" s="5">
        <v>93601</v>
      </c>
      <c r="S3131">
        <v>7.23</v>
      </c>
      <c r="T3131" s="5">
        <v>72153.440000000002</v>
      </c>
      <c r="U3131">
        <v>60</v>
      </c>
      <c r="V3131" t="s">
        <v>42</v>
      </c>
      <c r="W3131" s="5">
        <v>2250</v>
      </c>
      <c r="X3131" s="5">
        <f>Table1[[#This Row],[Attendance]]*Table1[[#This Row],[Average Ticket Price]]</f>
        <v>122028750</v>
      </c>
      <c r="Y3131" s="5" t="s">
        <v>683</v>
      </c>
    </row>
    <row r="3132" spans="1:25" x14ac:dyDescent="0.25">
      <c r="A3132" t="s">
        <v>342</v>
      </c>
      <c r="B3132" s="8">
        <v>45526</v>
      </c>
      <c r="C3132">
        <f t="shared" si="48"/>
        <v>2024</v>
      </c>
      <c r="D3132" t="s">
        <v>36</v>
      </c>
      <c r="E3132" t="s">
        <v>48</v>
      </c>
      <c r="F3132" t="s">
        <v>44</v>
      </c>
      <c r="G3132" t="b">
        <v>0</v>
      </c>
      <c r="H3132">
        <v>4</v>
      </c>
      <c r="I3132">
        <v>2</v>
      </c>
      <c r="J3132" t="s">
        <v>25</v>
      </c>
      <c r="K3132" s="5">
        <v>19848</v>
      </c>
      <c r="L3132" t="s">
        <v>198</v>
      </c>
      <c r="M3132" t="s">
        <v>34</v>
      </c>
      <c r="N3132">
        <v>14</v>
      </c>
      <c r="O3132">
        <v>2</v>
      </c>
      <c r="P3132">
        <v>1</v>
      </c>
      <c r="Q3132" t="s">
        <v>62</v>
      </c>
      <c r="R3132" s="5">
        <v>24211</v>
      </c>
      <c r="S3132">
        <v>1.26</v>
      </c>
      <c r="T3132" s="5">
        <v>215242.68</v>
      </c>
      <c r="U3132">
        <v>37</v>
      </c>
      <c r="V3132" t="s">
        <v>29</v>
      </c>
      <c r="W3132" s="5">
        <v>2000</v>
      </c>
      <c r="X3132" s="5">
        <f>Table1[[#This Row],[Attendance]]*Table1[[#This Row],[Average Ticket Price]]</f>
        <v>39696000</v>
      </c>
      <c r="Y3132" s="5" t="s">
        <v>683</v>
      </c>
    </row>
    <row r="3133" spans="1:25" x14ac:dyDescent="0.25">
      <c r="A3133" t="s">
        <v>509</v>
      </c>
      <c r="B3133" s="8">
        <v>45461</v>
      </c>
      <c r="C3133">
        <f t="shared" si="48"/>
        <v>2024</v>
      </c>
      <c r="D3133" t="s">
        <v>77</v>
      </c>
      <c r="E3133" t="s">
        <v>23</v>
      </c>
      <c r="F3133" t="s">
        <v>44</v>
      </c>
      <c r="G3133" t="b">
        <v>0</v>
      </c>
      <c r="H3133">
        <v>2</v>
      </c>
      <c r="I3133">
        <v>4</v>
      </c>
      <c r="J3133" t="s">
        <v>54</v>
      </c>
      <c r="K3133" s="5">
        <v>49801</v>
      </c>
      <c r="L3133" t="s">
        <v>159</v>
      </c>
      <c r="M3133" t="s">
        <v>34</v>
      </c>
      <c r="N3133">
        <v>68</v>
      </c>
      <c r="O3133">
        <v>2</v>
      </c>
      <c r="P3133">
        <v>0</v>
      </c>
      <c r="Q3133" t="s">
        <v>41</v>
      </c>
      <c r="R3133" s="5">
        <v>87243</v>
      </c>
      <c r="S3133">
        <v>3.69</v>
      </c>
      <c r="T3133" s="5">
        <v>228015.09</v>
      </c>
      <c r="U3133">
        <v>40</v>
      </c>
      <c r="V3133" t="s">
        <v>42</v>
      </c>
      <c r="W3133" s="5">
        <v>2000</v>
      </c>
      <c r="X3133" s="5">
        <f>Table1[[#This Row],[Attendance]]*Table1[[#This Row],[Average Ticket Price]]</f>
        <v>99602000</v>
      </c>
      <c r="Y3133" s="5" t="s">
        <v>683</v>
      </c>
    </row>
    <row r="3134" spans="1:25" x14ac:dyDescent="0.25">
      <c r="A3134" t="s">
        <v>623</v>
      </c>
      <c r="B3134" s="8">
        <v>45893</v>
      </c>
      <c r="C3134">
        <f t="shared" si="48"/>
        <v>2025</v>
      </c>
      <c r="D3134" t="s">
        <v>89</v>
      </c>
      <c r="E3134" t="s">
        <v>37</v>
      </c>
      <c r="F3134" t="s">
        <v>24</v>
      </c>
      <c r="G3134" t="b">
        <v>1</v>
      </c>
      <c r="H3134">
        <v>1</v>
      </c>
      <c r="I3134">
        <v>0</v>
      </c>
      <c r="J3134" t="s">
        <v>25</v>
      </c>
      <c r="K3134" s="5">
        <v>12122</v>
      </c>
      <c r="L3134" t="s">
        <v>221</v>
      </c>
      <c r="M3134" t="s">
        <v>34</v>
      </c>
      <c r="N3134">
        <v>49</v>
      </c>
      <c r="O3134">
        <v>2</v>
      </c>
      <c r="P3134">
        <v>0</v>
      </c>
      <c r="Q3134" t="s">
        <v>41</v>
      </c>
      <c r="R3134" s="5">
        <v>77219</v>
      </c>
      <c r="S3134">
        <v>6.51</v>
      </c>
      <c r="T3134" s="5">
        <v>8732.64</v>
      </c>
      <c r="U3134">
        <v>21</v>
      </c>
      <c r="V3134" t="s">
        <v>42</v>
      </c>
      <c r="W3134" s="5">
        <v>2500</v>
      </c>
      <c r="X3134" s="5">
        <f>Table1[[#This Row],[Attendance]]*Table1[[#This Row],[Average Ticket Price]]</f>
        <v>30305000</v>
      </c>
      <c r="Y3134" s="5" t="s">
        <v>683</v>
      </c>
    </row>
    <row r="3135" spans="1:25" x14ac:dyDescent="0.25">
      <c r="A3135" t="s">
        <v>536</v>
      </c>
      <c r="B3135" s="8">
        <v>45360</v>
      </c>
      <c r="C3135">
        <f t="shared" si="48"/>
        <v>2024</v>
      </c>
      <c r="D3135" t="s">
        <v>53</v>
      </c>
      <c r="E3135" t="s">
        <v>72</v>
      </c>
      <c r="F3135" t="s">
        <v>38</v>
      </c>
      <c r="G3135" t="b">
        <v>1</v>
      </c>
      <c r="H3135">
        <v>0</v>
      </c>
      <c r="I3135">
        <v>2</v>
      </c>
      <c r="J3135" t="s">
        <v>54</v>
      </c>
      <c r="K3135" s="5">
        <v>51541</v>
      </c>
      <c r="L3135" t="s">
        <v>341</v>
      </c>
      <c r="M3135" t="s">
        <v>61</v>
      </c>
      <c r="N3135">
        <v>79</v>
      </c>
      <c r="O3135">
        <v>0</v>
      </c>
      <c r="P3135">
        <v>0</v>
      </c>
      <c r="Q3135" t="s">
        <v>28</v>
      </c>
      <c r="R3135" s="5">
        <v>52145</v>
      </c>
      <c r="S3135">
        <v>6.26</v>
      </c>
      <c r="T3135" s="5">
        <v>226866.54</v>
      </c>
      <c r="U3135">
        <v>21</v>
      </c>
      <c r="V3135" t="s">
        <v>29</v>
      </c>
      <c r="W3135" s="5">
        <v>1500</v>
      </c>
      <c r="X3135" s="5">
        <f>Table1[[#This Row],[Attendance]]*Table1[[#This Row],[Average Ticket Price]]</f>
        <v>77311500</v>
      </c>
      <c r="Y3135" s="5" t="s">
        <v>683</v>
      </c>
    </row>
    <row r="3136" spans="1:25" x14ac:dyDescent="0.25">
      <c r="A3136" t="s">
        <v>467</v>
      </c>
      <c r="B3136" s="8">
        <v>45465</v>
      </c>
      <c r="C3136">
        <f t="shared" si="48"/>
        <v>2024</v>
      </c>
      <c r="D3136" t="s">
        <v>97</v>
      </c>
      <c r="E3136" t="s">
        <v>98</v>
      </c>
      <c r="F3136" t="s">
        <v>38</v>
      </c>
      <c r="G3136" t="b">
        <v>0</v>
      </c>
      <c r="H3136">
        <v>0</v>
      </c>
      <c r="I3136">
        <v>2</v>
      </c>
      <c r="J3136" t="s">
        <v>54</v>
      </c>
      <c r="K3136" s="5">
        <v>31526</v>
      </c>
      <c r="L3136" t="s">
        <v>261</v>
      </c>
      <c r="M3136" t="s">
        <v>50</v>
      </c>
      <c r="N3136">
        <v>53</v>
      </c>
      <c r="O3136">
        <v>2</v>
      </c>
      <c r="P3136">
        <v>0</v>
      </c>
      <c r="Q3136" t="s">
        <v>28</v>
      </c>
      <c r="R3136" s="5">
        <v>43551</v>
      </c>
      <c r="S3136">
        <v>3.16</v>
      </c>
      <c r="T3136" s="5">
        <v>87703.35</v>
      </c>
      <c r="U3136">
        <v>49</v>
      </c>
      <c r="V3136" t="s">
        <v>42</v>
      </c>
      <c r="W3136" s="5">
        <v>1000</v>
      </c>
      <c r="X3136" s="5">
        <f>Table1[[#This Row],[Attendance]]*Table1[[#This Row],[Average Ticket Price]]</f>
        <v>31526000</v>
      </c>
      <c r="Y3136" s="5" t="s">
        <v>683</v>
      </c>
    </row>
    <row r="3137" spans="1:25" x14ac:dyDescent="0.25">
      <c r="A3137" t="s">
        <v>245</v>
      </c>
      <c r="B3137" s="8">
        <v>45418</v>
      </c>
      <c r="C3137">
        <f t="shared" si="48"/>
        <v>2024</v>
      </c>
      <c r="D3137" t="s">
        <v>97</v>
      </c>
      <c r="E3137" t="s">
        <v>23</v>
      </c>
      <c r="F3137" t="s">
        <v>44</v>
      </c>
      <c r="G3137" t="b">
        <v>1</v>
      </c>
      <c r="H3137">
        <v>4</v>
      </c>
      <c r="I3137">
        <v>0</v>
      </c>
      <c r="J3137" t="s">
        <v>25</v>
      </c>
      <c r="K3137" s="5">
        <v>51179</v>
      </c>
      <c r="L3137" t="s">
        <v>67</v>
      </c>
      <c r="M3137" t="s">
        <v>34</v>
      </c>
      <c r="N3137">
        <v>84</v>
      </c>
      <c r="O3137">
        <v>2</v>
      </c>
      <c r="P3137">
        <v>1</v>
      </c>
      <c r="Q3137" t="s">
        <v>41</v>
      </c>
      <c r="R3137" s="5">
        <v>101359</v>
      </c>
      <c r="S3137">
        <v>2.09</v>
      </c>
      <c r="T3137" s="5">
        <v>129899.79</v>
      </c>
      <c r="U3137">
        <v>25</v>
      </c>
      <c r="V3137" t="s">
        <v>42</v>
      </c>
      <c r="W3137" s="5">
        <v>1750</v>
      </c>
      <c r="X3137" s="5">
        <f>Table1[[#This Row],[Attendance]]*Table1[[#This Row],[Average Ticket Price]]</f>
        <v>89563250</v>
      </c>
      <c r="Y3137" s="5" t="s">
        <v>683</v>
      </c>
    </row>
    <row r="3138" spans="1:25" x14ac:dyDescent="0.25">
      <c r="A3138" t="s">
        <v>185</v>
      </c>
      <c r="B3138" s="8">
        <v>45545</v>
      </c>
      <c r="C3138">
        <f t="shared" si="48"/>
        <v>2024</v>
      </c>
      <c r="D3138" t="s">
        <v>89</v>
      </c>
      <c r="E3138" t="s">
        <v>72</v>
      </c>
      <c r="F3138" t="s">
        <v>38</v>
      </c>
      <c r="G3138" t="b">
        <v>1</v>
      </c>
      <c r="H3138">
        <v>0</v>
      </c>
      <c r="I3138">
        <v>2</v>
      </c>
      <c r="J3138" t="s">
        <v>54</v>
      </c>
      <c r="K3138" s="5">
        <v>20835</v>
      </c>
      <c r="L3138" t="s">
        <v>149</v>
      </c>
      <c r="M3138" t="s">
        <v>34</v>
      </c>
      <c r="N3138">
        <v>62</v>
      </c>
      <c r="O3138">
        <v>0</v>
      </c>
      <c r="P3138">
        <v>1</v>
      </c>
      <c r="Q3138" t="s">
        <v>28</v>
      </c>
      <c r="R3138" s="5">
        <v>83164</v>
      </c>
      <c r="S3138">
        <v>7.3</v>
      </c>
      <c r="T3138" s="5">
        <v>220663.55</v>
      </c>
      <c r="U3138">
        <v>64</v>
      </c>
      <c r="V3138" t="s">
        <v>152</v>
      </c>
      <c r="W3138" s="5">
        <v>2000</v>
      </c>
      <c r="X3138" s="5">
        <f>Table1[[#This Row],[Attendance]]*Table1[[#This Row],[Average Ticket Price]]</f>
        <v>41670000</v>
      </c>
      <c r="Y3138" s="5" t="s">
        <v>683</v>
      </c>
    </row>
    <row r="3139" spans="1:25" x14ac:dyDescent="0.25">
      <c r="A3139" t="s">
        <v>400</v>
      </c>
      <c r="B3139" s="8">
        <v>45847</v>
      </c>
      <c r="C3139">
        <f t="shared" ref="C3139:C3202" si="49">YEAR(B3139)</f>
        <v>2025</v>
      </c>
      <c r="D3139" t="s">
        <v>89</v>
      </c>
      <c r="E3139" t="s">
        <v>72</v>
      </c>
      <c r="F3139" t="s">
        <v>38</v>
      </c>
      <c r="G3139" t="b">
        <v>1</v>
      </c>
      <c r="H3139">
        <v>0</v>
      </c>
      <c r="I3139">
        <v>2</v>
      </c>
      <c r="J3139" t="s">
        <v>54</v>
      </c>
      <c r="K3139" s="5">
        <v>11747</v>
      </c>
      <c r="L3139" t="s">
        <v>205</v>
      </c>
      <c r="M3139" t="s">
        <v>50</v>
      </c>
      <c r="N3139">
        <v>91</v>
      </c>
      <c r="O3139">
        <v>1</v>
      </c>
      <c r="P3139">
        <v>2</v>
      </c>
      <c r="Q3139" t="s">
        <v>46</v>
      </c>
      <c r="R3139" s="5">
        <v>41075</v>
      </c>
      <c r="S3139">
        <v>9.16</v>
      </c>
      <c r="T3139" s="5">
        <v>102845.85</v>
      </c>
      <c r="U3139">
        <v>61</v>
      </c>
      <c r="V3139" t="s">
        <v>42</v>
      </c>
      <c r="W3139" s="5">
        <v>2000</v>
      </c>
      <c r="X3139" s="5">
        <f>Table1[[#This Row],[Attendance]]*Table1[[#This Row],[Average Ticket Price]]</f>
        <v>23494000</v>
      </c>
      <c r="Y3139" s="5" t="s">
        <v>683</v>
      </c>
    </row>
    <row r="3140" spans="1:25" x14ac:dyDescent="0.25">
      <c r="A3140" t="s">
        <v>153</v>
      </c>
      <c r="B3140" s="8">
        <v>45436</v>
      </c>
      <c r="C3140">
        <f t="shared" si="49"/>
        <v>2024</v>
      </c>
      <c r="D3140" t="s">
        <v>77</v>
      </c>
      <c r="E3140" t="s">
        <v>83</v>
      </c>
      <c r="F3140" t="s">
        <v>44</v>
      </c>
      <c r="G3140" t="b">
        <v>1</v>
      </c>
      <c r="H3140">
        <v>4</v>
      </c>
      <c r="I3140">
        <v>4</v>
      </c>
      <c r="J3140" t="s">
        <v>39</v>
      </c>
      <c r="K3140" s="5">
        <v>8005</v>
      </c>
      <c r="L3140" t="s">
        <v>188</v>
      </c>
      <c r="M3140" t="s">
        <v>34</v>
      </c>
      <c r="N3140">
        <v>91</v>
      </c>
      <c r="O3140">
        <v>1</v>
      </c>
      <c r="P3140">
        <v>1</v>
      </c>
      <c r="Q3140" t="s">
        <v>87</v>
      </c>
      <c r="R3140" s="5">
        <v>96375</v>
      </c>
      <c r="S3140">
        <v>1.57</v>
      </c>
      <c r="T3140" s="5">
        <v>79463.02</v>
      </c>
      <c r="U3140">
        <v>53</v>
      </c>
      <c r="V3140" t="s">
        <v>29</v>
      </c>
      <c r="W3140" s="5">
        <v>1500</v>
      </c>
      <c r="X3140" s="5">
        <f>Table1[[#This Row],[Attendance]]*Table1[[#This Row],[Average Ticket Price]]</f>
        <v>12007500</v>
      </c>
      <c r="Y3140" s="5" t="s">
        <v>683</v>
      </c>
    </row>
    <row r="3141" spans="1:25" x14ac:dyDescent="0.25">
      <c r="A3141" t="s">
        <v>566</v>
      </c>
      <c r="B3141" s="8">
        <v>45418</v>
      </c>
      <c r="C3141">
        <f t="shared" si="49"/>
        <v>2024</v>
      </c>
      <c r="D3141" t="s">
        <v>89</v>
      </c>
      <c r="E3141" t="s">
        <v>83</v>
      </c>
      <c r="F3141" t="s">
        <v>38</v>
      </c>
      <c r="G3141" t="b">
        <v>1</v>
      </c>
      <c r="H3141">
        <v>1</v>
      </c>
      <c r="I3141">
        <v>1</v>
      </c>
      <c r="J3141" t="s">
        <v>39</v>
      </c>
      <c r="K3141" s="5">
        <v>31603</v>
      </c>
      <c r="L3141" t="s">
        <v>90</v>
      </c>
      <c r="M3141" t="s">
        <v>61</v>
      </c>
      <c r="N3141">
        <v>46</v>
      </c>
      <c r="O3141">
        <v>0</v>
      </c>
      <c r="P3141">
        <v>0</v>
      </c>
      <c r="Q3141" t="s">
        <v>28</v>
      </c>
      <c r="R3141" s="5">
        <v>101271</v>
      </c>
      <c r="S3141">
        <v>7.93</v>
      </c>
      <c r="T3141" s="5">
        <v>152408.93</v>
      </c>
      <c r="U3141">
        <v>34</v>
      </c>
      <c r="V3141" t="s">
        <v>29</v>
      </c>
      <c r="W3141" s="5">
        <v>750</v>
      </c>
      <c r="X3141" s="5">
        <f>Table1[[#This Row],[Attendance]]*Table1[[#This Row],[Average Ticket Price]]</f>
        <v>23702250</v>
      </c>
      <c r="Y3141" s="5" t="s">
        <v>683</v>
      </c>
    </row>
    <row r="3142" spans="1:25" x14ac:dyDescent="0.25">
      <c r="A3142" t="s">
        <v>247</v>
      </c>
      <c r="B3142" s="8">
        <v>45786</v>
      </c>
      <c r="C3142">
        <f t="shared" si="49"/>
        <v>2025</v>
      </c>
      <c r="D3142" t="s">
        <v>36</v>
      </c>
      <c r="E3142" t="s">
        <v>72</v>
      </c>
      <c r="F3142" t="s">
        <v>38</v>
      </c>
      <c r="G3142" t="b">
        <v>0</v>
      </c>
      <c r="H3142">
        <v>4</v>
      </c>
      <c r="I3142">
        <v>2</v>
      </c>
      <c r="J3142" t="s">
        <v>25</v>
      </c>
      <c r="K3142" s="5">
        <v>42966</v>
      </c>
      <c r="L3142" t="s">
        <v>70</v>
      </c>
      <c r="M3142" t="s">
        <v>27</v>
      </c>
      <c r="N3142">
        <v>60</v>
      </c>
      <c r="O3142">
        <v>1</v>
      </c>
      <c r="P3142">
        <v>1</v>
      </c>
      <c r="Q3142" t="s">
        <v>81</v>
      </c>
      <c r="R3142" s="5">
        <v>37129</v>
      </c>
      <c r="S3142">
        <v>4.04</v>
      </c>
      <c r="T3142" s="5">
        <v>102371.59</v>
      </c>
      <c r="U3142">
        <v>30</v>
      </c>
      <c r="V3142" t="s">
        <v>29</v>
      </c>
      <c r="W3142" s="5">
        <v>1250</v>
      </c>
      <c r="X3142" s="5">
        <f>Table1[[#This Row],[Attendance]]*Table1[[#This Row],[Average Ticket Price]]</f>
        <v>53707500</v>
      </c>
      <c r="Y3142" s="5" t="s">
        <v>683</v>
      </c>
    </row>
    <row r="3143" spans="1:25" x14ac:dyDescent="0.25">
      <c r="A3143" t="s">
        <v>211</v>
      </c>
      <c r="B3143" s="8">
        <v>45729</v>
      </c>
      <c r="C3143">
        <f t="shared" si="49"/>
        <v>2025</v>
      </c>
      <c r="D3143" t="s">
        <v>53</v>
      </c>
      <c r="E3143" t="s">
        <v>23</v>
      </c>
      <c r="F3143" t="s">
        <v>38</v>
      </c>
      <c r="G3143" t="b">
        <v>0</v>
      </c>
      <c r="H3143">
        <v>1</v>
      </c>
      <c r="I3143">
        <v>2</v>
      </c>
      <c r="J3143" t="s">
        <v>54</v>
      </c>
      <c r="K3143" s="5">
        <v>46888</v>
      </c>
      <c r="L3143" t="s">
        <v>316</v>
      </c>
      <c r="M3143" t="s">
        <v>34</v>
      </c>
      <c r="N3143">
        <v>38</v>
      </c>
      <c r="O3143">
        <v>0</v>
      </c>
      <c r="P3143">
        <v>0</v>
      </c>
      <c r="Q3143" t="s">
        <v>41</v>
      </c>
      <c r="R3143" s="5">
        <v>5829</v>
      </c>
      <c r="S3143">
        <v>1.43</v>
      </c>
      <c r="T3143" s="5">
        <v>204384.09</v>
      </c>
      <c r="U3143">
        <v>57</v>
      </c>
      <c r="V3143" t="s">
        <v>42</v>
      </c>
      <c r="W3143" s="5">
        <v>2500</v>
      </c>
      <c r="X3143" s="5">
        <f>Table1[[#This Row],[Attendance]]*Table1[[#This Row],[Average Ticket Price]]</f>
        <v>117220000</v>
      </c>
      <c r="Y3143" s="5" t="s">
        <v>683</v>
      </c>
    </row>
    <row r="3144" spans="1:25" x14ac:dyDescent="0.25">
      <c r="A3144" t="s">
        <v>543</v>
      </c>
      <c r="B3144" s="8">
        <v>45441</v>
      </c>
      <c r="C3144">
        <f t="shared" si="49"/>
        <v>2024</v>
      </c>
      <c r="D3144" t="s">
        <v>36</v>
      </c>
      <c r="E3144" t="s">
        <v>72</v>
      </c>
      <c r="F3144" t="s">
        <v>38</v>
      </c>
      <c r="G3144" t="b">
        <v>1</v>
      </c>
      <c r="H3144">
        <v>5</v>
      </c>
      <c r="I3144">
        <v>1</v>
      </c>
      <c r="J3144" t="s">
        <v>25</v>
      </c>
      <c r="K3144" s="5">
        <v>26308</v>
      </c>
      <c r="L3144" t="s">
        <v>64</v>
      </c>
      <c r="M3144" t="s">
        <v>34</v>
      </c>
      <c r="N3144">
        <v>39</v>
      </c>
      <c r="O3144">
        <v>0</v>
      </c>
      <c r="P3144">
        <v>1</v>
      </c>
      <c r="Q3144" t="s">
        <v>87</v>
      </c>
      <c r="R3144" s="5">
        <v>14278</v>
      </c>
      <c r="S3144">
        <v>3.82</v>
      </c>
      <c r="T3144" s="5">
        <v>108991.88</v>
      </c>
      <c r="U3144">
        <v>58</v>
      </c>
      <c r="V3144" t="s">
        <v>42</v>
      </c>
      <c r="W3144" s="5">
        <v>1750</v>
      </c>
      <c r="X3144" s="5">
        <f>Table1[[#This Row],[Attendance]]*Table1[[#This Row],[Average Ticket Price]]</f>
        <v>46039000</v>
      </c>
      <c r="Y3144" s="5" t="s">
        <v>683</v>
      </c>
    </row>
    <row r="3145" spans="1:25" x14ac:dyDescent="0.25">
      <c r="A3145" t="s">
        <v>625</v>
      </c>
      <c r="B3145" s="8">
        <v>45535</v>
      </c>
      <c r="C3145">
        <f t="shared" si="49"/>
        <v>2024</v>
      </c>
      <c r="D3145" t="s">
        <v>77</v>
      </c>
      <c r="E3145" t="s">
        <v>23</v>
      </c>
      <c r="F3145" t="s">
        <v>44</v>
      </c>
      <c r="G3145" t="b">
        <v>0</v>
      </c>
      <c r="H3145">
        <v>4</v>
      </c>
      <c r="I3145">
        <v>4</v>
      </c>
      <c r="J3145" t="s">
        <v>39</v>
      </c>
      <c r="K3145" s="5">
        <v>25475</v>
      </c>
      <c r="L3145" t="s">
        <v>105</v>
      </c>
      <c r="M3145" t="s">
        <v>50</v>
      </c>
      <c r="N3145">
        <v>12</v>
      </c>
      <c r="O3145">
        <v>1</v>
      </c>
      <c r="P3145">
        <v>1</v>
      </c>
      <c r="Q3145" t="s">
        <v>62</v>
      </c>
      <c r="R3145" s="5">
        <v>99851</v>
      </c>
      <c r="S3145">
        <v>1.0900000000000001</v>
      </c>
      <c r="T3145" s="5">
        <v>201667.31</v>
      </c>
      <c r="U3145">
        <v>32</v>
      </c>
      <c r="V3145" t="s">
        <v>42</v>
      </c>
      <c r="W3145" s="5">
        <v>1500</v>
      </c>
      <c r="X3145" s="5">
        <f>Table1[[#This Row],[Attendance]]*Table1[[#This Row],[Average Ticket Price]]</f>
        <v>38212500</v>
      </c>
      <c r="Y3145" s="5" t="s">
        <v>683</v>
      </c>
    </row>
    <row r="3146" spans="1:25" x14ac:dyDescent="0.25">
      <c r="A3146" t="s">
        <v>116</v>
      </c>
      <c r="B3146" s="8">
        <v>45719</v>
      </c>
      <c r="C3146">
        <f t="shared" si="49"/>
        <v>2025</v>
      </c>
      <c r="D3146" t="s">
        <v>22</v>
      </c>
      <c r="E3146" t="s">
        <v>32</v>
      </c>
      <c r="F3146" t="s">
        <v>38</v>
      </c>
      <c r="G3146" t="b">
        <v>0</v>
      </c>
      <c r="H3146">
        <v>2</v>
      </c>
      <c r="I3146">
        <v>1</v>
      </c>
      <c r="J3146" t="s">
        <v>25</v>
      </c>
      <c r="K3146" s="5">
        <v>7787</v>
      </c>
      <c r="L3146" t="s">
        <v>70</v>
      </c>
      <c r="M3146" t="s">
        <v>27</v>
      </c>
      <c r="N3146">
        <v>46</v>
      </c>
      <c r="O3146">
        <v>0</v>
      </c>
      <c r="P3146">
        <v>0</v>
      </c>
      <c r="Q3146" t="s">
        <v>28</v>
      </c>
      <c r="R3146" s="5">
        <v>42773</v>
      </c>
      <c r="S3146">
        <v>1.97</v>
      </c>
      <c r="T3146" s="5">
        <v>48086.879999999997</v>
      </c>
      <c r="U3146">
        <v>56</v>
      </c>
      <c r="V3146" t="s">
        <v>29</v>
      </c>
      <c r="W3146" s="5">
        <v>1250</v>
      </c>
      <c r="X3146" s="5">
        <f>Table1[[#This Row],[Attendance]]*Table1[[#This Row],[Average Ticket Price]]</f>
        <v>9733750</v>
      </c>
      <c r="Y3146" s="5" t="s">
        <v>683</v>
      </c>
    </row>
    <row r="3147" spans="1:25" x14ac:dyDescent="0.25">
      <c r="A3147" t="s">
        <v>602</v>
      </c>
      <c r="B3147" s="8">
        <v>45954</v>
      </c>
      <c r="C3147">
        <f t="shared" si="49"/>
        <v>2025</v>
      </c>
      <c r="D3147" t="s">
        <v>53</v>
      </c>
      <c r="E3147" t="s">
        <v>48</v>
      </c>
      <c r="F3147" t="s">
        <v>38</v>
      </c>
      <c r="G3147" t="b">
        <v>1</v>
      </c>
      <c r="H3147">
        <v>5</v>
      </c>
      <c r="I3147">
        <v>3</v>
      </c>
      <c r="J3147" t="s">
        <v>25</v>
      </c>
      <c r="K3147" s="5">
        <v>7144</v>
      </c>
      <c r="L3147" t="s">
        <v>40</v>
      </c>
      <c r="M3147" t="s">
        <v>61</v>
      </c>
      <c r="N3147">
        <v>57</v>
      </c>
      <c r="O3147">
        <v>0</v>
      </c>
      <c r="P3147">
        <v>2</v>
      </c>
      <c r="Q3147" t="s">
        <v>81</v>
      </c>
      <c r="R3147" s="5">
        <v>70519</v>
      </c>
      <c r="S3147">
        <v>8.35</v>
      </c>
      <c r="T3147" s="5">
        <v>76345.78</v>
      </c>
      <c r="U3147">
        <v>35</v>
      </c>
      <c r="V3147" t="s">
        <v>42</v>
      </c>
      <c r="W3147" s="5">
        <v>1250</v>
      </c>
      <c r="X3147" s="5">
        <f>Table1[[#This Row],[Attendance]]*Table1[[#This Row],[Average Ticket Price]]</f>
        <v>8930000</v>
      </c>
      <c r="Y3147" s="5" t="s">
        <v>683</v>
      </c>
    </row>
    <row r="3148" spans="1:25" x14ac:dyDescent="0.25">
      <c r="A3148" t="s">
        <v>356</v>
      </c>
      <c r="B3148" s="8">
        <v>45844</v>
      </c>
      <c r="C3148">
        <f t="shared" si="49"/>
        <v>2025</v>
      </c>
      <c r="D3148" t="s">
        <v>36</v>
      </c>
      <c r="E3148" t="s">
        <v>66</v>
      </c>
      <c r="F3148" t="s">
        <v>24</v>
      </c>
      <c r="G3148" t="b">
        <v>0</v>
      </c>
      <c r="H3148">
        <v>0</v>
      </c>
      <c r="I3148">
        <v>4</v>
      </c>
      <c r="J3148" t="s">
        <v>54</v>
      </c>
      <c r="K3148" s="5">
        <v>31260</v>
      </c>
      <c r="L3148" t="s">
        <v>215</v>
      </c>
      <c r="M3148" t="s">
        <v>34</v>
      </c>
      <c r="N3148">
        <v>17</v>
      </c>
      <c r="O3148">
        <v>0</v>
      </c>
      <c r="P3148">
        <v>0</v>
      </c>
      <c r="Q3148" t="s">
        <v>46</v>
      </c>
      <c r="R3148" s="5">
        <v>21104</v>
      </c>
      <c r="S3148">
        <v>3.08</v>
      </c>
      <c r="T3148" s="5">
        <v>243041.16</v>
      </c>
      <c r="U3148">
        <v>39</v>
      </c>
      <c r="V3148" t="s">
        <v>42</v>
      </c>
      <c r="W3148" s="5">
        <v>2250</v>
      </c>
      <c r="X3148" s="5">
        <f>Table1[[#This Row],[Attendance]]*Table1[[#This Row],[Average Ticket Price]]</f>
        <v>70335000</v>
      </c>
      <c r="Y3148" s="5" t="s">
        <v>683</v>
      </c>
    </row>
    <row r="3149" spans="1:25" x14ac:dyDescent="0.25">
      <c r="A3149" t="s">
        <v>343</v>
      </c>
      <c r="B3149" s="8">
        <v>45809</v>
      </c>
      <c r="C3149">
        <f t="shared" si="49"/>
        <v>2025</v>
      </c>
      <c r="D3149" t="s">
        <v>22</v>
      </c>
      <c r="E3149" t="s">
        <v>32</v>
      </c>
      <c r="F3149" t="s">
        <v>44</v>
      </c>
      <c r="G3149" t="b">
        <v>1</v>
      </c>
      <c r="H3149">
        <v>3</v>
      </c>
      <c r="I3149">
        <v>4</v>
      </c>
      <c r="J3149" t="s">
        <v>54</v>
      </c>
      <c r="K3149" s="5">
        <v>48658</v>
      </c>
      <c r="L3149" t="s">
        <v>109</v>
      </c>
      <c r="M3149" t="s">
        <v>27</v>
      </c>
      <c r="N3149">
        <v>12</v>
      </c>
      <c r="O3149">
        <v>0</v>
      </c>
      <c r="P3149">
        <v>1</v>
      </c>
      <c r="Q3149" t="s">
        <v>41</v>
      </c>
      <c r="R3149" s="5">
        <v>121342</v>
      </c>
      <c r="S3149">
        <v>1.17</v>
      </c>
      <c r="T3149" s="5">
        <v>242351.6</v>
      </c>
      <c r="U3149">
        <v>30</v>
      </c>
      <c r="V3149" t="s">
        <v>29</v>
      </c>
      <c r="W3149" s="5">
        <v>1750</v>
      </c>
      <c r="X3149" s="5">
        <f>Table1[[#This Row],[Attendance]]*Table1[[#This Row],[Average Ticket Price]]</f>
        <v>85151500</v>
      </c>
      <c r="Y3149" s="5" t="s">
        <v>683</v>
      </c>
    </row>
    <row r="3150" spans="1:25" x14ac:dyDescent="0.25">
      <c r="A3150" t="s">
        <v>269</v>
      </c>
      <c r="B3150" s="8">
        <v>45418</v>
      </c>
      <c r="C3150">
        <f t="shared" si="49"/>
        <v>2024</v>
      </c>
      <c r="D3150" t="s">
        <v>22</v>
      </c>
      <c r="E3150" t="s">
        <v>23</v>
      </c>
      <c r="F3150" t="s">
        <v>38</v>
      </c>
      <c r="G3150" t="b">
        <v>1</v>
      </c>
      <c r="H3150">
        <v>5</v>
      </c>
      <c r="I3150">
        <v>0</v>
      </c>
      <c r="J3150" t="s">
        <v>25</v>
      </c>
      <c r="K3150" s="5">
        <v>43217</v>
      </c>
      <c r="L3150" t="s">
        <v>169</v>
      </c>
      <c r="M3150" t="s">
        <v>27</v>
      </c>
      <c r="N3150">
        <v>74</v>
      </c>
      <c r="O3150">
        <v>0</v>
      </c>
      <c r="P3150">
        <v>0</v>
      </c>
      <c r="Q3150" t="s">
        <v>41</v>
      </c>
      <c r="R3150" s="5">
        <v>10493</v>
      </c>
      <c r="S3150">
        <v>9.32</v>
      </c>
      <c r="T3150" s="5">
        <v>238992.94</v>
      </c>
      <c r="U3150">
        <v>60</v>
      </c>
      <c r="V3150" t="s">
        <v>42</v>
      </c>
      <c r="W3150" s="5">
        <v>2000</v>
      </c>
      <c r="X3150" s="5">
        <f>Table1[[#This Row],[Attendance]]*Table1[[#This Row],[Average Ticket Price]]</f>
        <v>86434000</v>
      </c>
      <c r="Y3150" s="5" t="s">
        <v>683</v>
      </c>
    </row>
    <row r="3151" spans="1:25" x14ac:dyDescent="0.25">
      <c r="A3151" t="s">
        <v>413</v>
      </c>
      <c r="B3151" s="8">
        <v>45313</v>
      </c>
      <c r="C3151">
        <f t="shared" si="49"/>
        <v>2024</v>
      </c>
      <c r="D3151" t="s">
        <v>36</v>
      </c>
      <c r="E3151" t="s">
        <v>32</v>
      </c>
      <c r="F3151" t="s">
        <v>24</v>
      </c>
      <c r="G3151" t="b">
        <v>1</v>
      </c>
      <c r="H3151">
        <v>1</v>
      </c>
      <c r="I3151">
        <v>2</v>
      </c>
      <c r="J3151" t="s">
        <v>54</v>
      </c>
      <c r="K3151" s="5">
        <v>31363</v>
      </c>
      <c r="L3151" t="s">
        <v>103</v>
      </c>
      <c r="M3151" t="s">
        <v>61</v>
      </c>
      <c r="N3151">
        <v>77</v>
      </c>
      <c r="O3151">
        <v>0</v>
      </c>
      <c r="P3151">
        <v>1</v>
      </c>
      <c r="Q3151" t="s">
        <v>28</v>
      </c>
      <c r="R3151" s="5">
        <v>41845</v>
      </c>
      <c r="S3151">
        <v>6.13</v>
      </c>
      <c r="T3151" s="5">
        <v>143900.51</v>
      </c>
      <c r="U3151">
        <v>46</v>
      </c>
      <c r="V3151" t="s">
        <v>42</v>
      </c>
      <c r="W3151" s="5">
        <v>1500</v>
      </c>
      <c r="X3151" s="5">
        <f>Table1[[#This Row],[Attendance]]*Table1[[#This Row],[Average Ticket Price]]</f>
        <v>47044500</v>
      </c>
      <c r="Y3151" s="5" t="s">
        <v>683</v>
      </c>
    </row>
    <row r="3152" spans="1:25" x14ac:dyDescent="0.25">
      <c r="A3152" t="s">
        <v>235</v>
      </c>
      <c r="B3152" s="8">
        <v>45483</v>
      </c>
      <c r="C3152">
        <f t="shared" si="49"/>
        <v>2024</v>
      </c>
      <c r="D3152" t="s">
        <v>53</v>
      </c>
      <c r="E3152" t="s">
        <v>98</v>
      </c>
      <c r="F3152" t="s">
        <v>24</v>
      </c>
      <c r="G3152" t="b">
        <v>1</v>
      </c>
      <c r="H3152">
        <v>3</v>
      </c>
      <c r="I3152">
        <v>1</v>
      </c>
      <c r="J3152" t="s">
        <v>25</v>
      </c>
      <c r="K3152" s="5">
        <v>29463</v>
      </c>
      <c r="L3152" t="s">
        <v>169</v>
      </c>
      <c r="M3152" t="s">
        <v>61</v>
      </c>
      <c r="N3152">
        <v>52</v>
      </c>
      <c r="O3152">
        <v>1</v>
      </c>
      <c r="P3152">
        <v>1</v>
      </c>
      <c r="Q3152" t="s">
        <v>46</v>
      </c>
      <c r="R3152" s="5">
        <v>131085</v>
      </c>
      <c r="S3152">
        <v>5.94</v>
      </c>
      <c r="T3152" s="5">
        <v>124336.93</v>
      </c>
      <c r="U3152">
        <v>45</v>
      </c>
      <c r="V3152" t="s">
        <v>42</v>
      </c>
      <c r="W3152" s="5">
        <v>1750</v>
      </c>
      <c r="X3152" s="5">
        <f>Table1[[#This Row],[Attendance]]*Table1[[#This Row],[Average Ticket Price]]</f>
        <v>51560250</v>
      </c>
      <c r="Y3152" s="5" t="s">
        <v>683</v>
      </c>
    </row>
    <row r="3153" spans="1:25" x14ac:dyDescent="0.25">
      <c r="A3153" t="s">
        <v>298</v>
      </c>
      <c r="B3153" s="8">
        <v>45610</v>
      </c>
      <c r="C3153">
        <f t="shared" si="49"/>
        <v>2024</v>
      </c>
      <c r="D3153" t="s">
        <v>77</v>
      </c>
      <c r="E3153" t="s">
        <v>98</v>
      </c>
      <c r="F3153" t="s">
        <v>24</v>
      </c>
      <c r="G3153" t="b">
        <v>1</v>
      </c>
      <c r="H3153">
        <v>0</v>
      </c>
      <c r="I3153">
        <v>4</v>
      </c>
      <c r="J3153" t="s">
        <v>54</v>
      </c>
      <c r="K3153" s="5">
        <v>51776</v>
      </c>
      <c r="L3153" t="s">
        <v>93</v>
      </c>
      <c r="M3153" t="s">
        <v>50</v>
      </c>
      <c r="N3153">
        <v>67</v>
      </c>
      <c r="O3153">
        <v>0</v>
      </c>
      <c r="P3153">
        <v>0</v>
      </c>
      <c r="Q3153" t="s">
        <v>51</v>
      </c>
      <c r="R3153" s="5">
        <v>83721</v>
      </c>
      <c r="S3153">
        <v>0.99</v>
      </c>
      <c r="T3153" s="5">
        <v>88549.05</v>
      </c>
      <c r="U3153">
        <v>21</v>
      </c>
      <c r="V3153" t="s">
        <v>29</v>
      </c>
      <c r="W3153" s="5">
        <v>1000</v>
      </c>
      <c r="X3153" s="5">
        <f>Table1[[#This Row],[Attendance]]*Table1[[#This Row],[Average Ticket Price]]</f>
        <v>51776000</v>
      </c>
      <c r="Y3153" s="5" t="s">
        <v>683</v>
      </c>
    </row>
    <row r="3154" spans="1:25" x14ac:dyDescent="0.25">
      <c r="A3154" t="s">
        <v>432</v>
      </c>
      <c r="B3154" s="8">
        <v>45480</v>
      </c>
      <c r="C3154">
        <f t="shared" si="49"/>
        <v>2024</v>
      </c>
      <c r="D3154" t="s">
        <v>89</v>
      </c>
      <c r="E3154" t="s">
        <v>23</v>
      </c>
      <c r="F3154" t="s">
        <v>24</v>
      </c>
      <c r="G3154" t="b">
        <v>0</v>
      </c>
      <c r="H3154">
        <v>0</v>
      </c>
      <c r="I3154">
        <v>0</v>
      </c>
      <c r="J3154" t="s">
        <v>39</v>
      </c>
      <c r="K3154" s="5">
        <v>48356</v>
      </c>
      <c r="L3154" t="s">
        <v>229</v>
      </c>
      <c r="M3154" t="s">
        <v>27</v>
      </c>
      <c r="N3154">
        <v>63</v>
      </c>
      <c r="O3154">
        <v>1</v>
      </c>
      <c r="P3154">
        <v>0</v>
      </c>
      <c r="Q3154" t="s">
        <v>41</v>
      </c>
      <c r="R3154" s="5">
        <v>131675</v>
      </c>
      <c r="S3154">
        <v>5.23</v>
      </c>
      <c r="T3154" s="5">
        <v>26248.46</v>
      </c>
      <c r="U3154">
        <v>22</v>
      </c>
      <c r="V3154" t="s">
        <v>29</v>
      </c>
      <c r="W3154" s="5">
        <v>1750</v>
      </c>
      <c r="X3154" s="5">
        <f>Table1[[#This Row],[Attendance]]*Table1[[#This Row],[Average Ticket Price]]</f>
        <v>84623000</v>
      </c>
      <c r="Y3154" s="5" t="s">
        <v>683</v>
      </c>
    </row>
    <row r="3155" spans="1:25" x14ac:dyDescent="0.25">
      <c r="A3155" t="s">
        <v>314</v>
      </c>
      <c r="B3155" s="8">
        <v>45457</v>
      </c>
      <c r="C3155">
        <f t="shared" si="49"/>
        <v>2024</v>
      </c>
      <c r="D3155" t="s">
        <v>89</v>
      </c>
      <c r="E3155" t="s">
        <v>66</v>
      </c>
      <c r="F3155" t="s">
        <v>24</v>
      </c>
      <c r="G3155" t="b">
        <v>1</v>
      </c>
      <c r="H3155">
        <v>2</v>
      </c>
      <c r="I3155">
        <v>3</v>
      </c>
      <c r="J3155" t="s">
        <v>54</v>
      </c>
      <c r="K3155" s="5">
        <v>11969</v>
      </c>
      <c r="L3155" t="s">
        <v>198</v>
      </c>
      <c r="M3155" t="s">
        <v>34</v>
      </c>
      <c r="N3155">
        <v>33</v>
      </c>
      <c r="O3155">
        <v>0</v>
      </c>
      <c r="P3155">
        <v>0</v>
      </c>
      <c r="Q3155" t="s">
        <v>81</v>
      </c>
      <c r="R3155" s="5">
        <v>21884</v>
      </c>
      <c r="S3155">
        <v>9.4</v>
      </c>
      <c r="T3155" s="5">
        <v>220759.69</v>
      </c>
      <c r="U3155">
        <v>53</v>
      </c>
      <c r="V3155" t="s">
        <v>29</v>
      </c>
      <c r="W3155" s="5">
        <v>1500</v>
      </c>
      <c r="X3155" s="5">
        <f>Table1[[#This Row],[Attendance]]*Table1[[#This Row],[Average Ticket Price]]</f>
        <v>17953500</v>
      </c>
      <c r="Y3155" s="5" t="s">
        <v>683</v>
      </c>
    </row>
    <row r="3156" spans="1:25" x14ac:dyDescent="0.25">
      <c r="A3156" t="s">
        <v>495</v>
      </c>
      <c r="B3156" s="8">
        <v>45545</v>
      </c>
      <c r="C3156">
        <f t="shared" si="49"/>
        <v>2024</v>
      </c>
      <c r="D3156" t="s">
        <v>89</v>
      </c>
      <c r="E3156" t="s">
        <v>83</v>
      </c>
      <c r="F3156" t="s">
        <v>44</v>
      </c>
      <c r="G3156" t="b">
        <v>1</v>
      </c>
      <c r="H3156">
        <v>5</v>
      </c>
      <c r="I3156">
        <v>0</v>
      </c>
      <c r="J3156" t="s">
        <v>25</v>
      </c>
      <c r="K3156" s="5">
        <v>30481</v>
      </c>
      <c r="L3156" t="s">
        <v>163</v>
      </c>
      <c r="M3156" t="s">
        <v>27</v>
      </c>
      <c r="N3156">
        <v>90</v>
      </c>
      <c r="O3156">
        <v>0</v>
      </c>
      <c r="P3156">
        <v>0</v>
      </c>
      <c r="Q3156" t="s">
        <v>87</v>
      </c>
      <c r="R3156" s="5">
        <v>78340</v>
      </c>
      <c r="S3156">
        <v>9.48</v>
      </c>
      <c r="T3156" s="5">
        <v>167774.88</v>
      </c>
      <c r="U3156">
        <v>61</v>
      </c>
      <c r="V3156" t="s">
        <v>42</v>
      </c>
      <c r="W3156" s="5">
        <v>1500</v>
      </c>
      <c r="X3156" s="5">
        <f>Table1[[#This Row],[Attendance]]*Table1[[#This Row],[Average Ticket Price]]</f>
        <v>45721500</v>
      </c>
      <c r="Y3156" s="5" t="s">
        <v>683</v>
      </c>
    </row>
    <row r="3157" spans="1:25" x14ac:dyDescent="0.25">
      <c r="A3157" t="s">
        <v>181</v>
      </c>
      <c r="B3157" s="8">
        <v>45605</v>
      </c>
      <c r="C3157">
        <f t="shared" si="49"/>
        <v>2024</v>
      </c>
      <c r="D3157" t="s">
        <v>97</v>
      </c>
      <c r="E3157" t="s">
        <v>83</v>
      </c>
      <c r="F3157" t="s">
        <v>24</v>
      </c>
      <c r="G3157" t="b">
        <v>0</v>
      </c>
      <c r="H3157">
        <v>2</v>
      </c>
      <c r="I3157">
        <v>2</v>
      </c>
      <c r="J3157" t="s">
        <v>39</v>
      </c>
      <c r="K3157" s="5">
        <v>26232</v>
      </c>
      <c r="L3157" t="s">
        <v>174</v>
      </c>
      <c r="M3157" t="s">
        <v>34</v>
      </c>
      <c r="N3157">
        <v>52</v>
      </c>
      <c r="O3157">
        <v>2</v>
      </c>
      <c r="P3157">
        <v>2</v>
      </c>
      <c r="Q3157" t="s">
        <v>41</v>
      </c>
      <c r="R3157" s="5">
        <v>136388</v>
      </c>
      <c r="S3157">
        <v>6.48</v>
      </c>
      <c r="T3157" s="5">
        <v>221203.53</v>
      </c>
      <c r="U3157">
        <v>63</v>
      </c>
      <c r="V3157" t="s">
        <v>42</v>
      </c>
      <c r="W3157" s="5">
        <v>1750</v>
      </c>
      <c r="X3157" s="5">
        <f>Table1[[#This Row],[Attendance]]*Table1[[#This Row],[Average Ticket Price]]</f>
        <v>45906000</v>
      </c>
      <c r="Y3157" s="5" t="s">
        <v>683</v>
      </c>
    </row>
    <row r="3158" spans="1:25" x14ac:dyDescent="0.25">
      <c r="A3158" t="s">
        <v>364</v>
      </c>
      <c r="B3158" s="8">
        <v>45562</v>
      </c>
      <c r="C3158">
        <f t="shared" si="49"/>
        <v>2024</v>
      </c>
      <c r="D3158" t="s">
        <v>36</v>
      </c>
      <c r="E3158" t="s">
        <v>23</v>
      </c>
      <c r="F3158" t="s">
        <v>38</v>
      </c>
      <c r="G3158" t="b">
        <v>0</v>
      </c>
      <c r="H3158">
        <v>4</v>
      </c>
      <c r="I3158">
        <v>1</v>
      </c>
      <c r="J3158" t="s">
        <v>25</v>
      </c>
      <c r="K3158" s="5">
        <v>24775</v>
      </c>
      <c r="L3158" t="s">
        <v>93</v>
      </c>
      <c r="M3158" t="s">
        <v>50</v>
      </c>
      <c r="N3158">
        <v>74</v>
      </c>
      <c r="O3158">
        <v>0</v>
      </c>
      <c r="P3158">
        <v>0</v>
      </c>
      <c r="Q3158" t="s">
        <v>28</v>
      </c>
      <c r="R3158" s="5">
        <v>24723</v>
      </c>
      <c r="S3158">
        <v>0.93</v>
      </c>
      <c r="T3158" s="5">
        <v>230319.95</v>
      </c>
      <c r="U3158">
        <v>37</v>
      </c>
      <c r="V3158" t="s">
        <v>42</v>
      </c>
      <c r="W3158" s="5">
        <v>2500</v>
      </c>
      <c r="X3158" s="5">
        <f>Table1[[#This Row],[Attendance]]*Table1[[#This Row],[Average Ticket Price]]</f>
        <v>61937500</v>
      </c>
      <c r="Y3158" s="5" t="s">
        <v>683</v>
      </c>
    </row>
    <row r="3159" spans="1:25" x14ac:dyDescent="0.25">
      <c r="A3159" t="s">
        <v>340</v>
      </c>
      <c r="B3159" s="8">
        <v>45304</v>
      </c>
      <c r="C3159">
        <f t="shared" si="49"/>
        <v>2024</v>
      </c>
      <c r="D3159" t="s">
        <v>77</v>
      </c>
      <c r="E3159" t="s">
        <v>66</v>
      </c>
      <c r="F3159" t="s">
        <v>38</v>
      </c>
      <c r="G3159" t="b">
        <v>0</v>
      </c>
      <c r="H3159">
        <v>0</v>
      </c>
      <c r="I3159">
        <v>1</v>
      </c>
      <c r="J3159" t="s">
        <v>54</v>
      </c>
      <c r="K3159" s="5">
        <v>40811</v>
      </c>
      <c r="L3159" t="s">
        <v>149</v>
      </c>
      <c r="M3159" t="s">
        <v>27</v>
      </c>
      <c r="N3159">
        <v>91</v>
      </c>
      <c r="O3159">
        <v>1</v>
      </c>
      <c r="P3159">
        <v>0</v>
      </c>
      <c r="Q3159" t="s">
        <v>46</v>
      </c>
      <c r="R3159" s="5">
        <v>5381</v>
      </c>
      <c r="S3159">
        <v>5.45</v>
      </c>
      <c r="T3159" s="5">
        <v>124489.4</v>
      </c>
      <c r="U3159">
        <v>44</v>
      </c>
      <c r="V3159" t="s">
        <v>29</v>
      </c>
      <c r="W3159" s="5">
        <v>750</v>
      </c>
      <c r="X3159" s="5">
        <f>Table1[[#This Row],[Attendance]]*Table1[[#This Row],[Average Ticket Price]]</f>
        <v>30608250</v>
      </c>
      <c r="Y3159" s="5" t="s">
        <v>683</v>
      </c>
    </row>
    <row r="3160" spans="1:25" x14ac:dyDescent="0.25">
      <c r="A3160" t="s">
        <v>624</v>
      </c>
      <c r="B3160" s="8">
        <v>45914</v>
      </c>
      <c r="C3160">
        <f t="shared" si="49"/>
        <v>2025</v>
      </c>
      <c r="D3160" t="s">
        <v>31</v>
      </c>
      <c r="E3160" t="s">
        <v>37</v>
      </c>
      <c r="F3160" t="s">
        <v>44</v>
      </c>
      <c r="G3160" t="b">
        <v>0</v>
      </c>
      <c r="H3160">
        <v>1</v>
      </c>
      <c r="I3160">
        <v>1</v>
      </c>
      <c r="J3160" t="s">
        <v>39</v>
      </c>
      <c r="K3160" s="5">
        <v>19155</v>
      </c>
      <c r="L3160" t="s">
        <v>67</v>
      </c>
      <c r="M3160" t="s">
        <v>61</v>
      </c>
      <c r="N3160">
        <v>50</v>
      </c>
      <c r="O3160">
        <v>0</v>
      </c>
      <c r="P3160">
        <v>2</v>
      </c>
      <c r="Q3160" t="s">
        <v>62</v>
      </c>
      <c r="R3160" s="5">
        <v>108699</v>
      </c>
      <c r="S3160">
        <v>2.84</v>
      </c>
      <c r="T3160" s="5">
        <v>108358.54</v>
      </c>
      <c r="U3160">
        <v>40</v>
      </c>
      <c r="V3160" t="s">
        <v>42</v>
      </c>
      <c r="W3160" s="5">
        <v>2000</v>
      </c>
      <c r="X3160" s="5">
        <f>Table1[[#This Row],[Attendance]]*Table1[[#This Row],[Average Ticket Price]]</f>
        <v>38310000</v>
      </c>
      <c r="Y3160" s="5" t="s">
        <v>683</v>
      </c>
    </row>
    <row r="3161" spans="1:25" x14ac:dyDescent="0.25">
      <c r="A3161" t="s">
        <v>147</v>
      </c>
      <c r="B3161" s="8">
        <v>45406</v>
      </c>
      <c r="C3161">
        <f t="shared" si="49"/>
        <v>2024</v>
      </c>
      <c r="D3161" t="s">
        <v>77</v>
      </c>
      <c r="E3161" t="s">
        <v>66</v>
      </c>
      <c r="F3161" t="s">
        <v>38</v>
      </c>
      <c r="G3161" t="b">
        <v>0</v>
      </c>
      <c r="H3161">
        <v>1</v>
      </c>
      <c r="I3161">
        <v>1</v>
      </c>
      <c r="J3161" t="s">
        <v>39</v>
      </c>
      <c r="K3161" s="5">
        <v>17621</v>
      </c>
      <c r="L3161" t="s">
        <v>231</v>
      </c>
      <c r="M3161" t="s">
        <v>27</v>
      </c>
      <c r="N3161">
        <v>29</v>
      </c>
      <c r="O3161">
        <v>0</v>
      </c>
      <c r="P3161">
        <v>1</v>
      </c>
      <c r="Q3161" t="s">
        <v>46</v>
      </c>
      <c r="R3161" s="5">
        <v>56049</v>
      </c>
      <c r="S3161">
        <v>9.36</v>
      </c>
      <c r="T3161" s="5">
        <v>126880.1</v>
      </c>
      <c r="U3161">
        <v>29</v>
      </c>
      <c r="V3161" t="s">
        <v>42</v>
      </c>
      <c r="W3161" s="5">
        <v>1250</v>
      </c>
      <c r="X3161" s="5">
        <f>Table1[[#This Row],[Attendance]]*Table1[[#This Row],[Average Ticket Price]]</f>
        <v>22026250</v>
      </c>
      <c r="Y3161" s="5" t="s">
        <v>683</v>
      </c>
    </row>
    <row r="3162" spans="1:25" x14ac:dyDescent="0.25">
      <c r="A3162" t="s">
        <v>423</v>
      </c>
      <c r="B3162" s="8">
        <v>45463</v>
      </c>
      <c r="C3162">
        <f t="shared" si="49"/>
        <v>2024</v>
      </c>
      <c r="D3162" t="s">
        <v>22</v>
      </c>
      <c r="E3162" t="s">
        <v>37</v>
      </c>
      <c r="F3162" t="s">
        <v>24</v>
      </c>
      <c r="G3162" t="b">
        <v>1</v>
      </c>
      <c r="H3162">
        <v>3</v>
      </c>
      <c r="I3162">
        <v>0</v>
      </c>
      <c r="J3162" t="s">
        <v>25</v>
      </c>
      <c r="K3162" s="5">
        <v>26830</v>
      </c>
      <c r="L3162" t="s">
        <v>112</v>
      </c>
      <c r="M3162" t="s">
        <v>61</v>
      </c>
      <c r="N3162">
        <v>17</v>
      </c>
      <c r="O3162">
        <v>0</v>
      </c>
      <c r="P3162">
        <v>0</v>
      </c>
      <c r="Q3162" t="s">
        <v>41</v>
      </c>
      <c r="R3162" s="5">
        <v>76088</v>
      </c>
      <c r="S3162">
        <v>5.46</v>
      </c>
      <c r="T3162" s="5">
        <v>243466.14</v>
      </c>
      <c r="U3162">
        <v>39</v>
      </c>
      <c r="V3162" t="s">
        <v>152</v>
      </c>
      <c r="W3162" s="5">
        <v>1500</v>
      </c>
      <c r="X3162" s="5">
        <f>Table1[[#This Row],[Attendance]]*Table1[[#This Row],[Average Ticket Price]]</f>
        <v>40245000</v>
      </c>
      <c r="Y3162" s="5" t="s">
        <v>683</v>
      </c>
    </row>
    <row r="3163" spans="1:25" x14ac:dyDescent="0.25">
      <c r="A3163" t="s">
        <v>225</v>
      </c>
      <c r="B3163" s="8">
        <v>45999</v>
      </c>
      <c r="C3163">
        <f t="shared" si="49"/>
        <v>2025</v>
      </c>
      <c r="D3163" t="s">
        <v>97</v>
      </c>
      <c r="E3163" t="s">
        <v>48</v>
      </c>
      <c r="F3163" t="s">
        <v>38</v>
      </c>
      <c r="G3163" t="b">
        <v>0</v>
      </c>
      <c r="H3163">
        <v>5</v>
      </c>
      <c r="I3163">
        <v>2</v>
      </c>
      <c r="J3163" t="s">
        <v>25</v>
      </c>
      <c r="K3163" s="5">
        <v>30092</v>
      </c>
      <c r="L3163" t="s">
        <v>205</v>
      </c>
      <c r="M3163" t="s">
        <v>27</v>
      </c>
      <c r="N3163">
        <v>45</v>
      </c>
      <c r="O3163">
        <v>0</v>
      </c>
      <c r="P3163">
        <v>1</v>
      </c>
      <c r="Q3163" t="s">
        <v>28</v>
      </c>
      <c r="R3163" s="5">
        <v>123235</v>
      </c>
      <c r="S3163">
        <v>7.84</v>
      </c>
      <c r="T3163" s="5">
        <v>104841.98</v>
      </c>
      <c r="U3163">
        <v>45</v>
      </c>
      <c r="V3163" t="s">
        <v>42</v>
      </c>
      <c r="W3163" s="5">
        <v>500</v>
      </c>
      <c r="X3163" s="5">
        <f>Table1[[#This Row],[Attendance]]*Table1[[#This Row],[Average Ticket Price]]</f>
        <v>15046000</v>
      </c>
      <c r="Y3163" s="5" t="s">
        <v>683</v>
      </c>
    </row>
    <row r="3164" spans="1:25" x14ac:dyDescent="0.25">
      <c r="A3164" t="s">
        <v>213</v>
      </c>
      <c r="B3164" s="8">
        <v>45900</v>
      </c>
      <c r="C3164">
        <f t="shared" si="49"/>
        <v>2025</v>
      </c>
      <c r="D3164" t="s">
        <v>89</v>
      </c>
      <c r="E3164" t="s">
        <v>66</v>
      </c>
      <c r="F3164" t="s">
        <v>44</v>
      </c>
      <c r="G3164" t="b">
        <v>0</v>
      </c>
      <c r="H3164">
        <v>0</v>
      </c>
      <c r="I3164">
        <v>4</v>
      </c>
      <c r="J3164" t="s">
        <v>54</v>
      </c>
      <c r="K3164" s="5">
        <v>47979</v>
      </c>
      <c r="L3164" t="s">
        <v>215</v>
      </c>
      <c r="M3164" t="s">
        <v>27</v>
      </c>
      <c r="N3164">
        <v>50</v>
      </c>
      <c r="O3164">
        <v>0</v>
      </c>
      <c r="P3164">
        <v>0</v>
      </c>
      <c r="Q3164" t="s">
        <v>41</v>
      </c>
      <c r="R3164" s="5">
        <v>124639</v>
      </c>
      <c r="S3164">
        <v>7.57</v>
      </c>
      <c r="T3164" s="5">
        <v>229754.31</v>
      </c>
      <c r="U3164">
        <v>18</v>
      </c>
      <c r="V3164" t="s">
        <v>29</v>
      </c>
      <c r="W3164" s="5">
        <v>1250</v>
      </c>
      <c r="X3164" s="5">
        <f>Table1[[#This Row],[Attendance]]*Table1[[#This Row],[Average Ticket Price]]</f>
        <v>59973750</v>
      </c>
      <c r="Y3164" s="5" t="s">
        <v>683</v>
      </c>
    </row>
    <row r="3165" spans="1:25" x14ac:dyDescent="0.25">
      <c r="A3165" t="s">
        <v>604</v>
      </c>
      <c r="B3165" s="8">
        <v>45341</v>
      </c>
      <c r="C3165">
        <f t="shared" si="49"/>
        <v>2024</v>
      </c>
      <c r="D3165" t="s">
        <v>89</v>
      </c>
      <c r="E3165" t="s">
        <v>23</v>
      </c>
      <c r="F3165" t="s">
        <v>44</v>
      </c>
      <c r="G3165" t="b">
        <v>0</v>
      </c>
      <c r="H3165">
        <v>1</v>
      </c>
      <c r="I3165">
        <v>0</v>
      </c>
      <c r="J3165" t="s">
        <v>25</v>
      </c>
      <c r="K3165" s="5">
        <v>39313</v>
      </c>
      <c r="L3165" t="s">
        <v>301</v>
      </c>
      <c r="M3165" t="s">
        <v>61</v>
      </c>
      <c r="N3165">
        <v>70</v>
      </c>
      <c r="O3165">
        <v>0</v>
      </c>
      <c r="P3165">
        <v>2</v>
      </c>
      <c r="Q3165" t="s">
        <v>28</v>
      </c>
      <c r="R3165" s="5">
        <v>22207</v>
      </c>
      <c r="S3165">
        <v>8.51</v>
      </c>
      <c r="T3165" s="5">
        <v>16783.509999999998</v>
      </c>
      <c r="U3165">
        <v>38</v>
      </c>
      <c r="V3165" t="s">
        <v>29</v>
      </c>
      <c r="W3165" s="5">
        <v>1500</v>
      </c>
      <c r="X3165" s="5">
        <f>Table1[[#This Row],[Attendance]]*Table1[[#This Row],[Average Ticket Price]]</f>
        <v>58969500</v>
      </c>
      <c r="Y3165" s="5" t="s">
        <v>683</v>
      </c>
    </row>
    <row r="3166" spans="1:25" x14ac:dyDescent="0.25">
      <c r="A3166" t="s">
        <v>525</v>
      </c>
      <c r="B3166" s="8">
        <v>45753</v>
      </c>
      <c r="C3166">
        <f t="shared" si="49"/>
        <v>2025</v>
      </c>
      <c r="D3166" t="s">
        <v>31</v>
      </c>
      <c r="E3166" t="s">
        <v>32</v>
      </c>
      <c r="F3166" t="s">
        <v>24</v>
      </c>
      <c r="G3166" t="b">
        <v>0</v>
      </c>
      <c r="H3166">
        <v>5</v>
      </c>
      <c r="I3166">
        <v>4</v>
      </c>
      <c r="J3166" t="s">
        <v>25</v>
      </c>
      <c r="K3166" s="5">
        <v>29193</v>
      </c>
      <c r="L3166" t="s">
        <v>285</v>
      </c>
      <c r="M3166" t="s">
        <v>27</v>
      </c>
      <c r="N3166">
        <v>65</v>
      </c>
      <c r="O3166">
        <v>2</v>
      </c>
      <c r="P3166">
        <v>1</v>
      </c>
      <c r="Q3166" t="s">
        <v>51</v>
      </c>
      <c r="R3166" s="5">
        <v>31723</v>
      </c>
      <c r="S3166">
        <v>3.1</v>
      </c>
      <c r="T3166" s="5">
        <v>143806</v>
      </c>
      <c r="U3166">
        <v>32</v>
      </c>
      <c r="V3166" t="s">
        <v>42</v>
      </c>
      <c r="W3166" s="5">
        <v>750</v>
      </c>
      <c r="X3166" s="5">
        <f>Table1[[#This Row],[Attendance]]*Table1[[#This Row],[Average Ticket Price]]</f>
        <v>21894750</v>
      </c>
      <c r="Y3166" s="5" t="s">
        <v>683</v>
      </c>
    </row>
    <row r="3167" spans="1:25" x14ac:dyDescent="0.25">
      <c r="A3167" t="s">
        <v>239</v>
      </c>
      <c r="B3167" s="8">
        <v>45344</v>
      </c>
      <c r="C3167">
        <f t="shared" si="49"/>
        <v>2024</v>
      </c>
      <c r="D3167" t="s">
        <v>36</v>
      </c>
      <c r="E3167" t="s">
        <v>72</v>
      </c>
      <c r="F3167" t="s">
        <v>44</v>
      </c>
      <c r="G3167" t="b">
        <v>0</v>
      </c>
      <c r="H3167">
        <v>5</v>
      </c>
      <c r="I3167">
        <v>0</v>
      </c>
      <c r="J3167" t="s">
        <v>25</v>
      </c>
      <c r="K3167" s="5">
        <v>45977</v>
      </c>
      <c r="L3167" t="s">
        <v>103</v>
      </c>
      <c r="M3167" t="s">
        <v>61</v>
      </c>
      <c r="N3167">
        <v>36</v>
      </c>
      <c r="O3167">
        <v>0</v>
      </c>
      <c r="P3167">
        <v>0</v>
      </c>
      <c r="Q3167" t="s">
        <v>41</v>
      </c>
      <c r="R3167" s="5">
        <v>77156</v>
      </c>
      <c r="S3167">
        <v>5.34</v>
      </c>
      <c r="T3167" s="5">
        <v>124025.71</v>
      </c>
      <c r="U3167">
        <v>43</v>
      </c>
      <c r="V3167" t="s">
        <v>42</v>
      </c>
      <c r="W3167" s="5">
        <v>1500</v>
      </c>
      <c r="X3167" s="5">
        <f>Table1[[#This Row],[Attendance]]*Table1[[#This Row],[Average Ticket Price]]</f>
        <v>68965500</v>
      </c>
      <c r="Y3167" s="5" t="s">
        <v>683</v>
      </c>
    </row>
    <row r="3168" spans="1:25" x14ac:dyDescent="0.25">
      <c r="A3168" t="s">
        <v>443</v>
      </c>
      <c r="B3168" s="8">
        <v>45472</v>
      </c>
      <c r="C3168">
        <f t="shared" si="49"/>
        <v>2024</v>
      </c>
      <c r="D3168" t="s">
        <v>69</v>
      </c>
      <c r="E3168" t="s">
        <v>83</v>
      </c>
      <c r="F3168" t="s">
        <v>44</v>
      </c>
      <c r="G3168" t="b">
        <v>0</v>
      </c>
      <c r="H3168">
        <v>5</v>
      </c>
      <c r="I3168">
        <v>3</v>
      </c>
      <c r="J3168" t="s">
        <v>25</v>
      </c>
      <c r="K3168" s="5">
        <v>44546</v>
      </c>
      <c r="L3168" t="s">
        <v>358</v>
      </c>
      <c r="M3168" t="s">
        <v>50</v>
      </c>
      <c r="N3168">
        <v>68</v>
      </c>
      <c r="O3168">
        <v>0</v>
      </c>
      <c r="P3168">
        <v>0</v>
      </c>
      <c r="Q3168" t="s">
        <v>62</v>
      </c>
      <c r="R3168" s="5">
        <v>102982</v>
      </c>
      <c r="S3168">
        <v>3.77</v>
      </c>
      <c r="T3168" s="5">
        <v>115193.08</v>
      </c>
      <c r="U3168">
        <v>20</v>
      </c>
      <c r="V3168" t="s">
        <v>29</v>
      </c>
      <c r="W3168" s="5">
        <v>2500</v>
      </c>
      <c r="X3168" s="5">
        <f>Table1[[#This Row],[Attendance]]*Table1[[#This Row],[Average Ticket Price]]</f>
        <v>111365000</v>
      </c>
      <c r="Y3168" s="5" t="s">
        <v>683</v>
      </c>
    </row>
    <row r="3169" spans="1:25" x14ac:dyDescent="0.25">
      <c r="A3169" t="s">
        <v>82</v>
      </c>
      <c r="B3169" s="8">
        <v>46020</v>
      </c>
      <c r="C3169">
        <f t="shared" si="49"/>
        <v>2025</v>
      </c>
      <c r="D3169" t="s">
        <v>77</v>
      </c>
      <c r="E3169" t="s">
        <v>37</v>
      </c>
      <c r="F3169" t="s">
        <v>38</v>
      </c>
      <c r="G3169" t="b">
        <v>0</v>
      </c>
      <c r="H3169">
        <v>5</v>
      </c>
      <c r="I3169">
        <v>1</v>
      </c>
      <c r="J3169" t="s">
        <v>25</v>
      </c>
      <c r="K3169" s="5">
        <v>44031</v>
      </c>
      <c r="L3169" t="s">
        <v>60</v>
      </c>
      <c r="M3169" t="s">
        <v>61</v>
      </c>
      <c r="N3169">
        <v>69</v>
      </c>
      <c r="O3169">
        <v>0</v>
      </c>
      <c r="P3169">
        <v>0</v>
      </c>
      <c r="Q3169" t="s">
        <v>87</v>
      </c>
      <c r="R3169" s="5">
        <v>18328</v>
      </c>
      <c r="S3169">
        <v>2.11</v>
      </c>
      <c r="T3169" s="5">
        <v>237329.86</v>
      </c>
      <c r="U3169">
        <v>40</v>
      </c>
      <c r="V3169" t="s">
        <v>29</v>
      </c>
      <c r="W3169" s="5">
        <v>750</v>
      </c>
      <c r="X3169" s="5">
        <f>Table1[[#This Row],[Attendance]]*Table1[[#This Row],[Average Ticket Price]]</f>
        <v>33023250</v>
      </c>
      <c r="Y3169" s="5" t="s">
        <v>683</v>
      </c>
    </row>
    <row r="3170" spans="1:25" x14ac:dyDescent="0.25">
      <c r="A3170" t="s">
        <v>453</v>
      </c>
      <c r="B3170" s="8">
        <v>45957</v>
      </c>
      <c r="C3170">
        <f t="shared" si="49"/>
        <v>2025</v>
      </c>
      <c r="D3170" t="s">
        <v>31</v>
      </c>
      <c r="E3170" t="s">
        <v>83</v>
      </c>
      <c r="F3170" t="s">
        <v>38</v>
      </c>
      <c r="G3170" t="b">
        <v>0</v>
      </c>
      <c r="H3170">
        <v>5</v>
      </c>
      <c r="I3170">
        <v>4</v>
      </c>
      <c r="J3170" t="s">
        <v>25</v>
      </c>
      <c r="K3170" s="5">
        <v>26474</v>
      </c>
      <c r="L3170" t="s">
        <v>358</v>
      </c>
      <c r="M3170" t="s">
        <v>34</v>
      </c>
      <c r="N3170">
        <v>69</v>
      </c>
      <c r="O3170">
        <v>0</v>
      </c>
      <c r="P3170">
        <v>0</v>
      </c>
      <c r="Q3170" t="s">
        <v>46</v>
      </c>
      <c r="R3170" s="5">
        <v>10020</v>
      </c>
      <c r="S3170">
        <v>8.0399999999999991</v>
      </c>
      <c r="T3170" s="5">
        <v>32816.949999999997</v>
      </c>
      <c r="U3170">
        <v>30</v>
      </c>
      <c r="V3170" t="s">
        <v>29</v>
      </c>
      <c r="W3170" s="5">
        <v>2000</v>
      </c>
      <c r="X3170" s="5">
        <f>Table1[[#This Row],[Attendance]]*Table1[[#This Row],[Average Ticket Price]]</f>
        <v>52948000</v>
      </c>
      <c r="Y3170" s="5" t="s">
        <v>683</v>
      </c>
    </row>
    <row r="3171" spans="1:25" x14ac:dyDescent="0.25">
      <c r="A3171" t="s">
        <v>584</v>
      </c>
      <c r="B3171" s="8">
        <v>45842</v>
      </c>
      <c r="C3171">
        <f t="shared" si="49"/>
        <v>2025</v>
      </c>
      <c r="D3171" t="s">
        <v>31</v>
      </c>
      <c r="E3171" t="s">
        <v>98</v>
      </c>
      <c r="F3171" t="s">
        <v>38</v>
      </c>
      <c r="G3171" t="b">
        <v>0</v>
      </c>
      <c r="H3171">
        <v>0</v>
      </c>
      <c r="I3171">
        <v>1</v>
      </c>
      <c r="J3171" t="s">
        <v>54</v>
      </c>
      <c r="K3171" s="5">
        <v>54225</v>
      </c>
      <c r="L3171" t="s">
        <v>261</v>
      </c>
      <c r="M3171" t="s">
        <v>61</v>
      </c>
      <c r="N3171">
        <v>56</v>
      </c>
      <c r="O3171">
        <v>2</v>
      </c>
      <c r="P3171">
        <v>0</v>
      </c>
      <c r="Q3171" t="s">
        <v>87</v>
      </c>
      <c r="R3171" s="5">
        <v>127183</v>
      </c>
      <c r="S3171">
        <v>5.99</v>
      </c>
      <c r="T3171" s="5">
        <v>197917.13</v>
      </c>
      <c r="U3171">
        <v>64</v>
      </c>
      <c r="V3171" t="s">
        <v>29</v>
      </c>
      <c r="W3171" s="5">
        <v>1500</v>
      </c>
      <c r="X3171" s="5">
        <f>Table1[[#This Row],[Attendance]]*Table1[[#This Row],[Average Ticket Price]]</f>
        <v>81337500</v>
      </c>
      <c r="Y3171" s="5" t="s">
        <v>683</v>
      </c>
    </row>
    <row r="3172" spans="1:25" x14ac:dyDescent="0.25">
      <c r="A3172" t="s">
        <v>125</v>
      </c>
      <c r="B3172" s="8">
        <v>45329</v>
      </c>
      <c r="C3172">
        <f t="shared" si="49"/>
        <v>2024</v>
      </c>
      <c r="D3172" t="s">
        <v>53</v>
      </c>
      <c r="E3172" t="s">
        <v>32</v>
      </c>
      <c r="F3172" t="s">
        <v>24</v>
      </c>
      <c r="G3172" t="b">
        <v>0</v>
      </c>
      <c r="H3172">
        <v>2</v>
      </c>
      <c r="I3172">
        <v>1</v>
      </c>
      <c r="J3172" t="s">
        <v>25</v>
      </c>
      <c r="K3172" s="5">
        <v>14286</v>
      </c>
      <c r="L3172" t="s">
        <v>200</v>
      </c>
      <c r="M3172" t="s">
        <v>34</v>
      </c>
      <c r="N3172">
        <v>76</v>
      </c>
      <c r="O3172">
        <v>1</v>
      </c>
      <c r="P3172">
        <v>1</v>
      </c>
      <c r="Q3172" t="s">
        <v>62</v>
      </c>
      <c r="R3172" s="5">
        <v>36610</v>
      </c>
      <c r="S3172">
        <v>8.31</v>
      </c>
      <c r="T3172" s="5">
        <v>211010.31</v>
      </c>
      <c r="U3172">
        <v>57</v>
      </c>
      <c r="V3172" t="s">
        <v>42</v>
      </c>
      <c r="W3172" s="5">
        <v>1750</v>
      </c>
      <c r="X3172" s="5">
        <f>Table1[[#This Row],[Attendance]]*Table1[[#This Row],[Average Ticket Price]]</f>
        <v>25000500</v>
      </c>
      <c r="Y3172" s="5" t="s">
        <v>683</v>
      </c>
    </row>
    <row r="3173" spans="1:25" x14ac:dyDescent="0.25">
      <c r="A3173" t="s">
        <v>550</v>
      </c>
      <c r="B3173" s="8">
        <v>45540</v>
      </c>
      <c r="C3173">
        <f t="shared" si="49"/>
        <v>2024</v>
      </c>
      <c r="D3173" t="s">
        <v>69</v>
      </c>
      <c r="E3173" t="s">
        <v>98</v>
      </c>
      <c r="F3173" t="s">
        <v>38</v>
      </c>
      <c r="G3173" t="b">
        <v>0</v>
      </c>
      <c r="H3173">
        <v>4</v>
      </c>
      <c r="I3173">
        <v>3</v>
      </c>
      <c r="J3173" t="s">
        <v>25</v>
      </c>
      <c r="K3173" s="5">
        <v>14601</v>
      </c>
      <c r="L3173" t="s">
        <v>99</v>
      </c>
      <c r="M3173" t="s">
        <v>34</v>
      </c>
      <c r="N3173">
        <v>69</v>
      </c>
      <c r="O3173">
        <v>0</v>
      </c>
      <c r="P3173">
        <v>1</v>
      </c>
      <c r="Q3173" t="s">
        <v>51</v>
      </c>
      <c r="R3173" s="5">
        <v>148781</v>
      </c>
      <c r="S3173">
        <v>3.15</v>
      </c>
      <c r="T3173" s="5">
        <v>2394.5</v>
      </c>
      <c r="U3173">
        <v>56</v>
      </c>
      <c r="V3173" t="s">
        <v>29</v>
      </c>
      <c r="W3173" s="5">
        <v>1250</v>
      </c>
      <c r="X3173" s="5">
        <f>Table1[[#This Row],[Attendance]]*Table1[[#This Row],[Average Ticket Price]]</f>
        <v>18251250</v>
      </c>
      <c r="Y3173" s="5" t="s">
        <v>683</v>
      </c>
    </row>
    <row r="3174" spans="1:25" x14ac:dyDescent="0.25">
      <c r="A3174" t="s">
        <v>268</v>
      </c>
      <c r="B3174" s="8">
        <v>45648</v>
      </c>
      <c r="C3174">
        <f t="shared" si="49"/>
        <v>2024</v>
      </c>
      <c r="D3174" t="s">
        <v>31</v>
      </c>
      <c r="E3174" t="s">
        <v>72</v>
      </c>
      <c r="F3174" t="s">
        <v>44</v>
      </c>
      <c r="G3174" t="b">
        <v>0</v>
      </c>
      <c r="H3174">
        <v>4</v>
      </c>
      <c r="I3174">
        <v>1</v>
      </c>
      <c r="J3174" t="s">
        <v>25</v>
      </c>
      <c r="K3174" s="5">
        <v>40454</v>
      </c>
      <c r="L3174" t="s">
        <v>131</v>
      </c>
      <c r="M3174" t="s">
        <v>27</v>
      </c>
      <c r="N3174">
        <v>61</v>
      </c>
      <c r="O3174">
        <v>1</v>
      </c>
      <c r="P3174">
        <v>1</v>
      </c>
      <c r="Q3174" t="s">
        <v>51</v>
      </c>
      <c r="R3174" s="5">
        <v>48847</v>
      </c>
      <c r="S3174">
        <v>4.29</v>
      </c>
      <c r="T3174" s="5">
        <v>145816.84</v>
      </c>
      <c r="U3174">
        <v>44</v>
      </c>
      <c r="V3174" t="s">
        <v>42</v>
      </c>
      <c r="W3174" s="5">
        <v>1000</v>
      </c>
      <c r="X3174" s="5">
        <f>Table1[[#This Row],[Attendance]]*Table1[[#This Row],[Average Ticket Price]]</f>
        <v>40454000</v>
      </c>
      <c r="Y3174" s="5" t="s">
        <v>683</v>
      </c>
    </row>
    <row r="3175" spans="1:25" x14ac:dyDescent="0.25">
      <c r="A3175" t="s">
        <v>130</v>
      </c>
      <c r="B3175" s="8">
        <v>45558</v>
      </c>
      <c r="C3175">
        <f t="shared" si="49"/>
        <v>2024</v>
      </c>
      <c r="D3175" t="s">
        <v>22</v>
      </c>
      <c r="E3175" t="s">
        <v>72</v>
      </c>
      <c r="F3175" t="s">
        <v>24</v>
      </c>
      <c r="G3175" t="b">
        <v>0</v>
      </c>
      <c r="H3175">
        <v>5</v>
      </c>
      <c r="I3175">
        <v>4</v>
      </c>
      <c r="J3175" t="s">
        <v>25</v>
      </c>
      <c r="K3175" s="5">
        <v>39473</v>
      </c>
      <c r="L3175" t="s">
        <v>145</v>
      </c>
      <c r="M3175" t="s">
        <v>27</v>
      </c>
      <c r="N3175">
        <v>89</v>
      </c>
      <c r="O3175">
        <v>0</v>
      </c>
      <c r="P3175">
        <v>0</v>
      </c>
      <c r="Q3175" t="s">
        <v>51</v>
      </c>
      <c r="R3175" s="5">
        <v>106137</v>
      </c>
      <c r="S3175">
        <v>7.03</v>
      </c>
      <c r="T3175" s="5">
        <v>104791.95</v>
      </c>
      <c r="U3175">
        <v>51</v>
      </c>
      <c r="V3175" t="s">
        <v>29</v>
      </c>
      <c r="W3175" s="5">
        <v>1000</v>
      </c>
      <c r="X3175" s="5">
        <f>Table1[[#This Row],[Attendance]]*Table1[[#This Row],[Average Ticket Price]]</f>
        <v>39473000</v>
      </c>
      <c r="Y3175" s="5" t="s">
        <v>683</v>
      </c>
    </row>
    <row r="3176" spans="1:25" x14ac:dyDescent="0.25">
      <c r="A3176" t="s">
        <v>360</v>
      </c>
      <c r="B3176" s="8">
        <v>45360</v>
      </c>
      <c r="C3176">
        <f t="shared" si="49"/>
        <v>2024</v>
      </c>
      <c r="D3176" t="s">
        <v>22</v>
      </c>
      <c r="E3176" t="s">
        <v>98</v>
      </c>
      <c r="F3176" t="s">
        <v>38</v>
      </c>
      <c r="G3176" t="b">
        <v>1</v>
      </c>
      <c r="H3176">
        <v>0</v>
      </c>
      <c r="I3176">
        <v>0</v>
      </c>
      <c r="J3176" t="s">
        <v>39</v>
      </c>
      <c r="K3176" s="5">
        <v>48490</v>
      </c>
      <c r="L3176" t="s">
        <v>73</v>
      </c>
      <c r="M3176" t="s">
        <v>50</v>
      </c>
      <c r="N3176">
        <v>93</v>
      </c>
      <c r="O3176">
        <v>1</v>
      </c>
      <c r="P3176">
        <v>1</v>
      </c>
      <c r="Q3176" t="s">
        <v>81</v>
      </c>
      <c r="R3176" s="5">
        <v>54710</v>
      </c>
      <c r="S3176">
        <v>7.79</v>
      </c>
      <c r="T3176" s="5">
        <v>173614.57</v>
      </c>
      <c r="U3176">
        <v>24</v>
      </c>
      <c r="V3176" t="s">
        <v>42</v>
      </c>
      <c r="W3176" s="5">
        <v>750</v>
      </c>
      <c r="X3176" s="5">
        <f>Table1[[#This Row],[Attendance]]*Table1[[#This Row],[Average Ticket Price]]</f>
        <v>36367500</v>
      </c>
      <c r="Y3176" s="5" t="s">
        <v>683</v>
      </c>
    </row>
    <row r="3177" spans="1:25" x14ac:dyDescent="0.25">
      <c r="A3177" t="s">
        <v>512</v>
      </c>
      <c r="B3177" s="8">
        <v>45676</v>
      </c>
      <c r="C3177">
        <f t="shared" si="49"/>
        <v>2025</v>
      </c>
      <c r="D3177" t="s">
        <v>53</v>
      </c>
      <c r="E3177" t="s">
        <v>37</v>
      </c>
      <c r="F3177" t="s">
        <v>38</v>
      </c>
      <c r="G3177" t="b">
        <v>1</v>
      </c>
      <c r="H3177">
        <v>4</v>
      </c>
      <c r="I3177">
        <v>1</v>
      </c>
      <c r="J3177" t="s">
        <v>25</v>
      </c>
      <c r="K3177" s="5">
        <v>10329</v>
      </c>
      <c r="L3177" t="s">
        <v>208</v>
      </c>
      <c r="M3177" t="s">
        <v>27</v>
      </c>
      <c r="N3177">
        <v>50</v>
      </c>
      <c r="O3177">
        <v>1</v>
      </c>
      <c r="P3177">
        <v>2</v>
      </c>
      <c r="Q3177" t="s">
        <v>46</v>
      </c>
      <c r="R3177" s="5">
        <v>3161</v>
      </c>
      <c r="S3177">
        <v>6.07</v>
      </c>
      <c r="T3177" s="5">
        <v>109446.49</v>
      </c>
      <c r="U3177">
        <v>63</v>
      </c>
      <c r="V3177" t="s">
        <v>29</v>
      </c>
      <c r="W3177" s="5">
        <v>1000</v>
      </c>
      <c r="X3177" s="5">
        <f>Table1[[#This Row],[Attendance]]*Table1[[#This Row],[Average Ticket Price]]</f>
        <v>10329000</v>
      </c>
      <c r="Y3177" s="5" t="s">
        <v>683</v>
      </c>
    </row>
    <row r="3178" spans="1:25" x14ac:dyDescent="0.25">
      <c r="A3178" t="s">
        <v>372</v>
      </c>
      <c r="B3178" s="8">
        <v>45326</v>
      </c>
      <c r="C3178">
        <f t="shared" si="49"/>
        <v>2024</v>
      </c>
      <c r="D3178" t="s">
        <v>97</v>
      </c>
      <c r="E3178" t="s">
        <v>37</v>
      </c>
      <c r="F3178" t="s">
        <v>24</v>
      </c>
      <c r="G3178" t="b">
        <v>0</v>
      </c>
      <c r="H3178">
        <v>3</v>
      </c>
      <c r="I3178">
        <v>1</v>
      </c>
      <c r="J3178" t="s">
        <v>25</v>
      </c>
      <c r="K3178" s="5">
        <v>5852</v>
      </c>
      <c r="L3178" t="s">
        <v>358</v>
      </c>
      <c r="M3178" t="s">
        <v>50</v>
      </c>
      <c r="N3178">
        <v>44</v>
      </c>
      <c r="O3178">
        <v>2</v>
      </c>
      <c r="P3178">
        <v>2</v>
      </c>
      <c r="Q3178" t="s">
        <v>46</v>
      </c>
      <c r="R3178" s="5">
        <v>40761</v>
      </c>
      <c r="S3178">
        <v>5.23</v>
      </c>
      <c r="T3178" s="5">
        <v>104405.83</v>
      </c>
      <c r="U3178">
        <v>30</v>
      </c>
      <c r="V3178" t="s">
        <v>29</v>
      </c>
      <c r="W3178" s="5">
        <v>1750</v>
      </c>
      <c r="X3178" s="5">
        <f>Table1[[#This Row],[Attendance]]*Table1[[#This Row],[Average Ticket Price]]</f>
        <v>10241000</v>
      </c>
      <c r="Y3178" s="5" t="s">
        <v>683</v>
      </c>
    </row>
    <row r="3179" spans="1:25" x14ac:dyDescent="0.25">
      <c r="A3179" t="s">
        <v>416</v>
      </c>
      <c r="B3179" s="8">
        <v>45835</v>
      </c>
      <c r="C3179">
        <f t="shared" si="49"/>
        <v>2025</v>
      </c>
      <c r="D3179" t="s">
        <v>31</v>
      </c>
      <c r="E3179" t="s">
        <v>23</v>
      </c>
      <c r="F3179" t="s">
        <v>44</v>
      </c>
      <c r="G3179" t="b">
        <v>0</v>
      </c>
      <c r="H3179">
        <v>0</v>
      </c>
      <c r="I3179">
        <v>3</v>
      </c>
      <c r="J3179" t="s">
        <v>54</v>
      </c>
      <c r="K3179" s="5">
        <v>33077</v>
      </c>
      <c r="L3179" t="s">
        <v>60</v>
      </c>
      <c r="M3179" t="s">
        <v>50</v>
      </c>
      <c r="N3179">
        <v>19</v>
      </c>
      <c r="O3179">
        <v>0</v>
      </c>
      <c r="P3179">
        <v>2</v>
      </c>
      <c r="Q3179" t="s">
        <v>28</v>
      </c>
      <c r="R3179" s="5">
        <v>144220</v>
      </c>
      <c r="S3179">
        <v>3.51</v>
      </c>
      <c r="T3179" s="5">
        <v>72219.87</v>
      </c>
      <c r="U3179">
        <v>23</v>
      </c>
      <c r="V3179" t="s">
        <v>29</v>
      </c>
      <c r="W3179" s="5">
        <v>2250</v>
      </c>
      <c r="X3179" s="5">
        <f>Table1[[#This Row],[Attendance]]*Table1[[#This Row],[Average Ticket Price]]</f>
        <v>74423250</v>
      </c>
      <c r="Y3179" s="5" t="s">
        <v>683</v>
      </c>
    </row>
    <row r="3180" spans="1:25" x14ac:dyDescent="0.25">
      <c r="A3180" t="s">
        <v>120</v>
      </c>
      <c r="B3180" s="8">
        <v>45736</v>
      </c>
      <c r="C3180">
        <f t="shared" si="49"/>
        <v>2025</v>
      </c>
      <c r="D3180" t="s">
        <v>31</v>
      </c>
      <c r="E3180" t="s">
        <v>98</v>
      </c>
      <c r="F3180" t="s">
        <v>38</v>
      </c>
      <c r="G3180" t="b">
        <v>1</v>
      </c>
      <c r="H3180">
        <v>2</v>
      </c>
      <c r="I3180">
        <v>2</v>
      </c>
      <c r="J3180" t="s">
        <v>39</v>
      </c>
      <c r="K3180" s="5">
        <v>38763</v>
      </c>
      <c r="L3180" t="s">
        <v>155</v>
      </c>
      <c r="M3180" t="s">
        <v>27</v>
      </c>
      <c r="N3180">
        <v>12</v>
      </c>
      <c r="O3180">
        <v>1</v>
      </c>
      <c r="P3180">
        <v>0</v>
      </c>
      <c r="Q3180" t="s">
        <v>41</v>
      </c>
      <c r="R3180" s="5">
        <v>14416</v>
      </c>
      <c r="S3180">
        <v>2.12</v>
      </c>
      <c r="T3180" s="5">
        <v>126216.86</v>
      </c>
      <c r="U3180">
        <v>24</v>
      </c>
      <c r="V3180" t="s">
        <v>29</v>
      </c>
      <c r="W3180" s="5">
        <v>2000</v>
      </c>
      <c r="X3180" s="5">
        <f>Table1[[#This Row],[Attendance]]*Table1[[#This Row],[Average Ticket Price]]</f>
        <v>77526000</v>
      </c>
      <c r="Y3180" s="5" t="s">
        <v>683</v>
      </c>
    </row>
    <row r="3181" spans="1:25" x14ac:dyDescent="0.25">
      <c r="A3181" t="s">
        <v>355</v>
      </c>
      <c r="B3181" s="8">
        <v>45999</v>
      </c>
      <c r="C3181">
        <f t="shared" si="49"/>
        <v>2025</v>
      </c>
      <c r="D3181" t="s">
        <v>31</v>
      </c>
      <c r="E3181" t="s">
        <v>98</v>
      </c>
      <c r="F3181" t="s">
        <v>38</v>
      </c>
      <c r="G3181" t="b">
        <v>1</v>
      </c>
      <c r="H3181">
        <v>1</v>
      </c>
      <c r="I3181">
        <v>1</v>
      </c>
      <c r="J3181" t="s">
        <v>39</v>
      </c>
      <c r="K3181" s="5">
        <v>26920</v>
      </c>
      <c r="L3181" t="s">
        <v>306</v>
      </c>
      <c r="M3181" t="s">
        <v>61</v>
      </c>
      <c r="N3181">
        <v>50</v>
      </c>
      <c r="O3181">
        <v>1</v>
      </c>
      <c r="P3181">
        <v>2</v>
      </c>
      <c r="Q3181" t="s">
        <v>81</v>
      </c>
      <c r="R3181" s="5">
        <v>77567</v>
      </c>
      <c r="S3181">
        <v>8.0500000000000007</v>
      </c>
      <c r="T3181" s="5">
        <v>154959.03</v>
      </c>
      <c r="U3181">
        <v>23</v>
      </c>
      <c r="V3181" t="s">
        <v>42</v>
      </c>
      <c r="W3181" s="5">
        <v>1750</v>
      </c>
      <c r="X3181" s="5">
        <f>Table1[[#This Row],[Attendance]]*Table1[[#This Row],[Average Ticket Price]]</f>
        <v>47110000</v>
      </c>
      <c r="Y3181" s="5" t="s">
        <v>683</v>
      </c>
    </row>
    <row r="3182" spans="1:25" x14ac:dyDescent="0.25">
      <c r="A3182" t="s">
        <v>623</v>
      </c>
      <c r="B3182" s="8">
        <v>45333</v>
      </c>
      <c r="C3182">
        <f t="shared" si="49"/>
        <v>2024</v>
      </c>
      <c r="D3182" t="s">
        <v>89</v>
      </c>
      <c r="E3182" t="s">
        <v>83</v>
      </c>
      <c r="F3182" t="s">
        <v>24</v>
      </c>
      <c r="G3182" t="b">
        <v>1</v>
      </c>
      <c r="H3182">
        <v>0</v>
      </c>
      <c r="I3182">
        <v>0</v>
      </c>
      <c r="J3182" t="s">
        <v>39</v>
      </c>
      <c r="K3182" s="5">
        <v>11332</v>
      </c>
      <c r="L3182" t="s">
        <v>40</v>
      </c>
      <c r="M3182" t="s">
        <v>27</v>
      </c>
      <c r="N3182">
        <v>75</v>
      </c>
      <c r="O3182">
        <v>0</v>
      </c>
      <c r="P3182">
        <v>2</v>
      </c>
      <c r="Q3182" t="s">
        <v>46</v>
      </c>
      <c r="R3182" s="5">
        <v>44549</v>
      </c>
      <c r="S3182">
        <v>2.09</v>
      </c>
      <c r="T3182" s="5">
        <v>203039.71</v>
      </c>
      <c r="U3182">
        <v>38</v>
      </c>
      <c r="V3182" t="s">
        <v>29</v>
      </c>
      <c r="W3182" s="5">
        <v>750</v>
      </c>
      <c r="X3182" s="5">
        <f>Table1[[#This Row],[Attendance]]*Table1[[#This Row],[Average Ticket Price]]</f>
        <v>8499000</v>
      </c>
      <c r="Y3182" s="5" t="s">
        <v>683</v>
      </c>
    </row>
    <row r="3183" spans="1:25" x14ac:dyDescent="0.25">
      <c r="A3183" t="s">
        <v>120</v>
      </c>
      <c r="B3183" s="8">
        <v>45462</v>
      </c>
      <c r="C3183">
        <f t="shared" si="49"/>
        <v>2024</v>
      </c>
      <c r="D3183" t="s">
        <v>97</v>
      </c>
      <c r="E3183" t="s">
        <v>98</v>
      </c>
      <c r="F3183" t="s">
        <v>44</v>
      </c>
      <c r="G3183" t="b">
        <v>0</v>
      </c>
      <c r="H3183">
        <v>0</v>
      </c>
      <c r="I3183">
        <v>0</v>
      </c>
      <c r="J3183" t="s">
        <v>39</v>
      </c>
      <c r="K3183" s="5">
        <v>42999</v>
      </c>
      <c r="L3183" t="s">
        <v>143</v>
      </c>
      <c r="M3183" t="s">
        <v>34</v>
      </c>
      <c r="N3183">
        <v>34</v>
      </c>
      <c r="O3183">
        <v>1</v>
      </c>
      <c r="P3183">
        <v>0</v>
      </c>
      <c r="Q3183" t="s">
        <v>51</v>
      </c>
      <c r="R3183" s="5">
        <v>77981</v>
      </c>
      <c r="S3183">
        <v>6.53</v>
      </c>
      <c r="T3183" s="5">
        <v>83410.62</v>
      </c>
      <c r="U3183">
        <v>50</v>
      </c>
      <c r="V3183" t="s">
        <v>29</v>
      </c>
      <c r="W3183" s="5">
        <v>1250</v>
      </c>
      <c r="X3183" s="5">
        <f>Table1[[#This Row],[Attendance]]*Table1[[#This Row],[Average Ticket Price]]</f>
        <v>53748750</v>
      </c>
      <c r="Y3183" s="5" t="s">
        <v>683</v>
      </c>
    </row>
    <row r="3184" spans="1:25" x14ac:dyDescent="0.25">
      <c r="A3184" t="s">
        <v>204</v>
      </c>
      <c r="B3184" s="8">
        <v>45356</v>
      </c>
      <c r="C3184">
        <f t="shared" si="49"/>
        <v>2024</v>
      </c>
      <c r="D3184" t="s">
        <v>22</v>
      </c>
      <c r="E3184" t="s">
        <v>32</v>
      </c>
      <c r="F3184" t="s">
        <v>38</v>
      </c>
      <c r="G3184" t="b">
        <v>0</v>
      </c>
      <c r="H3184">
        <v>2</v>
      </c>
      <c r="I3184">
        <v>4</v>
      </c>
      <c r="J3184" t="s">
        <v>54</v>
      </c>
      <c r="K3184" s="5">
        <v>17152</v>
      </c>
      <c r="L3184" t="s">
        <v>223</v>
      </c>
      <c r="M3184" t="s">
        <v>50</v>
      </c>
      <c r="N3184">
        <v>25</v>
      </c>
      <c r="O3184">
        <v>0</v>
      </c>
      <c r="P3184">
        <v>0</v>
      </c>
      <c r="Q3184" t="s">
        <v>46</v>
      </c>
      <c r="R3184" s="5">
        <v>4631</v>
      </c>
      <c r="S3184">
        <v>2.84</v>
      </c>
      <c r="T3184" s="5">
        <v>194348.92</v>
      </c>
      <c r="U3184">
        <v>64</v>
      </c>
      <c r="V3184" t="s">
        <v>42</v>
      </c>
      <c r="W3184" s="5">
        <v>1250</v>
      </c>
      <c r="X3184" s="5">
        <f>Table1[[#This Row],[Attendance]]*Table1[[#This Row],[Average Ticket Price]]</f>
        <v>21440000</v>
      </c>
      <c r="Y3184" s="5" t="s">
        <v>683</v>
      </c>
    </row>
    <row r="3185" spans="1:25" x14ac:dyDescent="0.25">
      <c r="A3185" t="s">
        <v>535</v>
      </c>
      <c r="B3185" s="8">
        <v>45564</v>
      </c>
      <c r="C3185">
        <f t="shared" si="49"/>
        <v>2024</v>
      </c>
      <c r="D3185" t="s">
        <v>36</v>
      </c>
      <c r="E3185" t="s">
        <v>48</v>
      </c>
      <c r="F3185" t="s">
        <v>24</v>
      </c>
      <c r="G3185" t="b">
        <v>0</v>
      </c>
      <c r="H3185">
        <v>1</v>
      </c>
      <c r="I3185">
        <v>0</v>
      </c>
      <c r="J3185" t="s">
        <v>25</v>
      </c>
      <c r="K3185" s="5">
        <v>22683</v>
      </c>
      <c r="L3185" t="s">
        <v>322</v>
      </c>
      <c r="M3185" t="s">
        <v>61</v>
      </c>
      <c r="N3185">
        <v>65</v>
      </c>
      <c r="O3185">
        <v>1</v>
      </c>
      <c r="P3185">
        <v>1</v>
      </c>
      <c r="Q3185" t="s">
        <v>51</v>
      </c>
      <c r="R3185" s="5">
        <v>146194</v>
      </c>
      <c r="S3185">
        <v>3.62</v>
      </c>
      <c r="T3185" s="5">
        <v>233161.26</v>
      </c>
      <c r="U3185">
        <v>27</v>
      </c>
      <c r="V3185" t="s">
        <v>42</v>
      </c>
      <c r="W3185" s="5">
        <v>1000</v>
      </c>
      <c r="X3185" s="5">
        <f>Table1[[#This Row],[Attendance]]*Table1[[#This Row],[Average Ticket Price]]</f>
        <v>22683000</v>
      </c>
      <c r="Y3185" s="5" t="s">
        <v>683</v>
      </c>
    </row>
    <row r="3186" spans="1:25" x14ac:dyDescent="0.25">
      <c r="A3186" t="s">
        <v>307</v>
      </c>
      <c r="B3186" s="8">
        <v>45366</v>
      </c>
      <c r="C3186">
        <f t="shared" si="49"/>
        <v>2024</v>
      </c>
      <c r="D3186" t="s">
        <v>97</v>
      </c>
      <c r="E3186" t="s">
        <v>32</v>
      </c>
      <c r="F3186" t="s">
        <v>44</v>
      </c>
      <c r="G3186" t="b">
        <v>1</v>
      </c>
      <c r="H3186">
        <v>2</v>
      </c>
      <c r="I3186">
        <v>4</v>
      </c>
      <c r="J3186" t="s">
        <v>54</v>
      </c>
      <c r="K3186" s="5">
        <v>15121</v>
      </c>
      <c r="L3186" t="s">
        <v>115</v>
      </c>
      <c r="M3186" t="s">
        <v>61</v>
      </c>
      <c r="N3186">
        <v>73</v>
      </c>
      <c r="O3186">
        <v>0</v>
      </c>
      <c r="P3186">
        <v>2</v>
      </c>
      <c r="Q3186" t="s">
        <v>87</v>
      </c>
      <c r="R3186" s="5">
        <v>146462</v>
      </c>
      <c r="S3186">
        <v>4.83</v>
      </c>
      <c r="T3186" s="5">
        <v>157514.93</v>
      </c>
      <c r="U3186">
        <v>36</v>
      </c>
      <c r="V3186" t="s">
        <v>29</v>
      </c>
      <c r="W3186" s="5">
        <v>1500</v>
      </c>
      <c r="X3186" s="5">
        <f>Table1[[#This Row],[Attendance]]*Table1[[#This Row],[Average Ticket Price]]</f>
        <v>22681500</v>
      </c>
      <c r="Y3186" s="5" t="s">
        <v>683</v>
      </c>
    </row>
    <row r="3187" spans="1:25" x14ac:dyDescent="0.25">
      <c r="A3187" t="s">
        <v>444</v>
      </c>
      <c r="B3187" s="8">
        <v>45497</v>
      </c>
      <c r="C3187">
        <f t="shared" si="49"/>
        <v>2024</v>
      </c>
      <c r="D3187" t="s">
        <v>69</v>
      </c>
      <c r="E3187" t="s">
        <v>98</v>
      </c>
      <c r="F3187" t="s">
        <v>44</v>
      </c>
      <c r="G3187" t="b">
        <v>1</v>
      </c>
      <c r="H3187">
        <v>5</v>
      </c>
      <c r="I3187">
        <v>4</v>
      </c>
      <c r="J3187" t="s">
        <v>25</v>
      </c>
      <c r="K3187" s="5">
        <v>11821</v>
      </c>
      <c r="L3187" t="s">
        <v>163</v>
      </c>
      <c r="M3187" t="s">
        <v>50</v>
      </c>
      <c r="N3187">
        <v>22</v>
      </c>
      <c r="O3187">
        <v>1</v>
      </c>
      <c r="P3187">
        <v>1</v>
      </c>
      <c r="Q3187" t="s">
        <v>87</v>
      </c>
      <c r="R3187" s="5">
        <v>41989</v>
      </c>
      <c r="S3187">
        <v>9.14</v>
      </c>
      <c r="T3187" s="5">
        <v>187668.77</v>
      </c>
      <c r="U3187">
        <v>45</v>
      </c>
      <c r="V3187" t="s">
        <v>42</v>
      </c>
      <c r="W3187" s="5">
        <v>1500</v>
      </c>
      <c r="X3187" s="5">
        <f>Table1[[#This Row],[Attendance]]*Table1[[#This Row],[Average Ticket Price]]</f>
        <v>17731500</v>
      </c>
      <c r="Y3187" s="5" t="s">
        <v>683</v>
      </c>
    </row>
    <row r="3188" spans="1:25" x14ac:dyDescent="0.25">
      <c r="A3188" t="s">
        <v>232</v>
      </c>
      <c r="B3188" s="8">
        <v>45767</v>
      </c>
      <c r="C3188">
        <f t="shared" si="49"/>
        <v>2025</v>
      </c>
      <c r="D3188" t="s">
        <v>77</v>
      </c>
      <c r="E3188" t="s">
        <v>32</v>
      </c>
      <c r="F3188" t="s">
        <v>38</v>
      </c>
      <c r="G3188" t="b">
        <v>0</v>
      </c>
      <c r="H3188">
        <v>4</v>
      </c>
      <c r="I3188">
        <v>4</v>
      </c>
      <c r="J3188" t="s">
        <v>39</v>
      </c>
      <c r="K3188" s="5">
        <v>43215</v>
      </c>
      <c r="L3188" t="s">
        <v>285</v>
      </c>
      <c r="M3188" t="s">
        <v>50</v>
      </c>
      <c r="N3188">
        <v>71</v>
      </c>
      <c r="O3188">
        <v>1</v>
      </c>
      <c r="P3188">
        <v>0</v>
      </c>
      <c r="Q3188" t="s">
        <v>81</v>
      </c>
      <c r="R3188" s="5">
        <v>112258</v>
      </c>
      <c r="S3188">
        <v>8.17</v>
      </c>
      <c r="T3188" s="5">
        <v>105737.58</v>
      </c>
      <c r="U3188">
        <v>29</v>
      </c>
      <c r="V3188" t="s">
        <v>42</v>
      </c>
      <c r="W3188" s="5">
        <v>1250</v>
      </c>
      <c r="X3188" s="5">
        <f>Table1[[#This Row],[Attendance]]*Table1[[#This Row],[Average Ticket Price]]</f>
        <v>54018750</v>
      </c>
      <c r="Y3188" s="5" t="s">
        <v>683</v>
      </c>
    </row>
    <row r="3189" spans="1:25" x14ac:dyDescent="0.25">
      <c r="A3189" t="s">
        <v>451</v>
      </c>
      <c r="B3189" s="8">
        <v>45672</v>
      </c>
      <c r="C3189">
        <f t="shared" si="49"/>
        <v>2025</v>
      </c>
      <c r="D3189" t="s">
        <v>22</v>
      </c>
      <c r="E3189" t="s">
        <v>98</v>
      </c>
      <c r="F3189" t="s">
        <v>38</v>
      </c>
      <c r="G3189" t="b">
        <v>1</v>
      </c>
      <c r="H3189">
        <v>5</v>
      </c>
      <c r="I3189">
        <v>2</v>
      </c>
      <c r="J3189" t="s">
        <v>25</v>
      </c>
      <c r="K3189" s="5">
        <v>15288</v>
      </c>
      <c r="L3189" t="s">
        <v>178</v>
      </c>
      <c r="M3189" t="s">
        <v>34</v>
      </c>
      <c r="N3189">
        <v>74</v>
      </c>
      <c r="O3189">
        <v>1</v>
      </c>
      <c r="P3189">
        <v>0</v>
      </c>
      <c r="Q3189" t="s">
        <v>41</v>
      </c>
      <c r="R3189" s="5">
        <v>23706</v>
      </c>
      <c r="S3189">
        <v>8.75</v>
      </c>
      <c r="T3189" s="5">
        <v>142365.57999999999</v>
      </c>
      <c r="U3189">
        <v>49</v>
      </c>
      <c r="V3189" t="s">
        <v>29</v>
      </c>
      <c r="W3189" s="5">
        <v>1250</v>
      </c>
      <c r="X3189" s="5">
        <f>Table1[[#This Row],[Attendance]]*Table1[[#This Row],[Average Ticket Price]]</f>
        <v>19110000</v>
      </c>
      <c r="Y3189" s="5" t="s">
        <v>683</v>
      </c>
    </row>
    <row r="3190" spans="1:25" x14ac:dyDescent="0.25">
      <c r="A3190" t="s">
        <v>248</v>
      </c>
      <c r="B3190" s="8">
        <v>45676</v>
      </c>
      <c r="C3190">
        <f t="shared" si="49"/>
        <v>2025</v>
      </c>
      <c r="D3190" t="s">
        <v>36</v>
      </c>
      <c r="E3190" t="s">
        <v>83</v>
      </c>
      <c r="F3190" t="s">
        <v>24</v>
      </c>
      <c r="G3190" t="b">
        <v>0</v>
      </c>
      <c r="H3190">
        <v>3</v>
      </c>
      <c r="I3190">
        <v>1</v>
      </c>
      <c r="J3190" t="s">
        <v>25</v>
      </c>
      <c r="K3190" s="5">
        <v>25597</v>
      </c>
      <c r="L3190" t="s">
        <v>105</v>
      </c>
      <c r="M3190" t="s">
        <v>50</v>
      </c>
      <c r="N3190">
        <v>19</v>
      </c>
      <c r="O3190">
        <v>0</v>
      </c>
      <c r="P3190">
        <v>1</v>
      </c>
      <c r="Q3190" t="s">
        <v>81</v>
      </c>
      <c r="R3190" s="5">
        <v>47868</v>
      </c>
      <c r="S3190">
        <v>3.61</v>
      </c>
      <c r="T3190" s="5">
        <v>157356.39000000001</v>
      </c>
      <c r="U3190">
        <v>32</v>
      </c>
      <c r="V3190" t="s">
        <v>29</v>
      </c>
      <c r="W3190" s="5">
        <v>2000</v>
      </c>
      <c r="X3190" s="5">
        <f>Table1[[#This Row],[Attendance]]*Table1[[#This Row],[Average Ticket Price]]</f>
        <v>51194000</v>
      </c>
      <c r="Y3190" s="5" t="s">
        <v>683</v>
      </c>
    </row>
    <row r="3191" spans="1:25" x14ac:dyDescent="0.25">
      <c r="A3191" t="s">
        <v>506</v>
      </c>
      <c r="B3191" s="8">
        <v>45539</v>
      </c>
      <c r="C3191">
        <f t="shared" si="49"/>
        <v>2024</v>
      </c>
      <c r="D3191" t="s">
        <v>31</v>
      </c>
      <c r="E3191" t="s">
        <v>72</v>
      </c>
      <c r="F3191" t="s">
        <v>44</v>
      </c>
      <c r="G3191" t="b">
        <v>1</v>
      </c>
      <c r="H3191">
        <v>1</v>
      </c>
      <c r="I3191">
        <v>0</v>
      </c>
      <c r="J3191" t="s">
        <v>25</v>
      </c>
      <c r="K3191" s="5">
        <v>28205</v>
      </c>
      <c r="L3191" t="s">
        <v>178</v>
      </c>
      <c r="M3191" t="s">
        <v>50</v>
      </c>
      <c r="N3191">
        <v>17</v>
      </c>
      <c r="O3191">
        <v>1</v>
      </c>
      <c r="P3191">
        <v>0</v>
      </c>
      <c r="Q3191" t="s">
        <v>46</v>
      </c>
      <c r="R3191" s="5">
        <v>3536</v>
      </c>
      <c r="S3191">
        <v>7.47</v>
      </c>
      <c r="T3191" s="5">
        <v>64981.49</v>
      </c>
      <c r="U3191">
        <v>46</v>
      </c>
      <c r="V3191" t="s">
        <v>42</v>
      </c>
      <c r="W3191" s="5">
        <v>2000</v>
      </c>
      <c r="X3191" s="5">
        <f>Table1[[#This Row],[Attendance]]*Table1[[#This Row],[Average Ticket Price]]</f>
        <v>56410000</v>
      </c>
      <c r="Y3191" s="5" t="s">
        <v>683</v>
      </c>
    </row>
    <row r="3192" spans="1:25" x14ac:dyDescent="0.25">
      <c r="A3192" t="s">
        <v>455</v>
      </c>
      <c r="B3192" s="8">
        <v>45925</v>
      </c>
      <c r="C3192">
        <f t="shared" si="49"/>
        <v>2025</v>
      </c>
      <c r="D3192" t="s">
        <v>97</v>
      </c>
      <c r="E3192" t="s">
        <v>98</v>
      </c>
      <c r="F3192" t="s">
        <v>24</v>
      </c>
      <c r="G3192" t="b">
        <v>1</v>
      </c>
      <c r="H3192">
        <v>4</v>
      </c>
      <c r="I3192">
        <v>1</v>
      </c>
      <c r="J3192" t="s">
        <v>25</v>
      </c>
      <c r="K3192" s="5">
        <v>6722</v>
      </c>
      <c r="L3192" t="s">
        <v>60</v>
      </c>
      <c r="M3192" t="s">
        <v>50</v>
      </c>
      <c r="N3192">
        <v>76</v>
      </c>
      <c r="O3192">
        <v>2</v>
      </c>
      <c r="P3192">
        <v>0</v>
      </c>
      <c r="Q3192" t="s">
        <v>41</v>
      </c>
      <c r="R3192" s="5">
        <v>148095</v>
      </c>
      <c r="S3192">
        <v>4.01</v>
      </c>
      <c r="T3192" s="5">
        <v>74407.83</v>
      </c>
      <c r="U3192">
        <v>32</v>
      </c>
      <c r="V3192" t="s">
        <v>29</v>
      </c>
      <c r="W3192" s="5">
        <v>1250</v>
      </c>
      <c r="X3192" s="5">
        <f>Table1[[#This Row],[Attendance]]*Table1[[#This Row],[Average Ticket Price]]</f>
        <v>8402500</v>
      </c>
      <c r="Y3192" s="5" t="s">
        <v>683</v>
      </c>
    </row>
    <row r="3193" spans="1:25" x14ac:dyDescent="0.25">
      <c r="A3193" t="s">
        <v>260</v>
      </c>
      <c r="B3193" s="8">
        <v>45374</v>
      </c>
      <c r="C3193">
        <f t="shared" si="49"/>
        <v>2024</v>
      </c>
      <c r="D3193" t="s">
        <v>77</v>
      </c>
      <c r="E3193" t="s">
        <v>72</v>
      </c>
      <c r="F3193" t="s">
        <v>24</v>
      </c>
      <c r="G3193" t="b">
        <v>1</v>
      </c>
      <c r="H3193">
        <v>4</v>
      </c>
      <c r="I3193">
        <v>3</v>
      </c>
      <c r="J3193" t="s">
        <v>25</v>
      </c>
      <c r="K3193" s="5">
        <v>12664</v>
      </c>
      <c r="L3193" t="s">
        <v>198</v>
      </c>
      <c r="M3193" t="s">
        <v>27</v>
      </c>
      <c r="N3193">
        <v>90</v>
      </c>
      <c r="O3193">
        <v>0</v>
      </c>
      <c r="P3193">
        <v>1</v>
      </c>
      <c r="Q3193" t="s">
        <v>41</v>
      </c>
      <c r="R3193" s="5">
        <v>44503</v>
      </c>
      <c r="S3193">
        <v>3.6</v>
      </c>
      <c r="T3193" s="5">
        <v>75848.03</v>
      </c>
      <c r="U3193">
        <v>26</v>
      </c>
      <c r="V3193" t="s">
        <v>29</v>
      </c>
      <c r="W3193" s="5">
        <v>2500</v>
      </c>
      <c r="X3193" s="5">
        <f>Table1[[#This Row],[Attendance]]*Table1[[#This Row],[Average Ticket Price]]</f>
        <v>31660000</v>
      </c>
      <c r="Y3193" s="5" t="s">
        <v>683</v>
      </c>
    </row>
    <row r="3194" spans="1:25" x14ac:dyDescent="0.25">
      <c r="A3194" t="s">
        <v>650</v>
      </c>
      <c r="B3194" s="8">
        <v>45760</v>
      </c>
      <c r="C3194">
        <f t="shared" si="49"/>
        <v>2025</v>
      </c>
      <c r="D3194" t="s">
        <v>31</v>
      </c>
      <c r="E3194" t="s">
        <v>98</v>
      </c>
      <c r="F3194" t="s">
        <v>44</v>
      </c>
      <c r="G3194" t="b">
        <v>0</v>
      </c>
      <c r="H3194">
        <v>4</v>
      </c>
      <c r="I3194">
        <v>2</v>
      </c>
      <c r="J3194" t="s">
        <v>25</v>
      </c>
      <c r="K3194" s="5">
        <v>34459</v>
      </c>
      <c r="L3194" t="s">
        <v>362</v>
      </c>
      <c r="M3194" t="s">
        <v>34</v>
      </c>
      <c r="N3194">
        <v>38</v>
      </c>
      <c r="O3194">
        <v>0</v>
      </c>
      <c r="P3194">
        <v>1</v>
      </c>
      <c r="Q3194" t="s">
        <v>87</v>
      </c>
      <c r="R3194" s="5">
        <v>11479</v>
      </c>
      <c r="S3194">
        <v>8.92</v>
      </c>
      <c r="T3194" s="5">
        <v>74885.69</v>
      </c>
      <c r="U3194">
        <v>30</v>
      </c>
      <c r="V3194" t="s">
        <v>42</v>
      </c>
      <c r="W3194" s="5">
        <v>2500</v>
      </c>
      <c r="X3194" s="5">
        <f>Table1[[#This Row],[Attendance]]*Table1[[#This Row],[Average Ticket Price]]</f>
        <v>86147500</v>
      </c>
      <c r="Y3194" s="5" t="s">
        <v>683</v>
      </c>
    </row>
    <row r="3195" spans="1:25" x14ac:dyDescent="0.25">
      <c r="A3195" t="s">
        <v>444</v>
      </c>
      <c r="B3195" s="8">
        <v>45928</v>
      </c>
      <c r="C3195">
        <f t="shared" si="49"/>
        <v>2025</v>
      </c>
      <c r="D3195" t="s">
        <v>89</v>
      </c>
      <c r="E3195" t="s">
        <v>72</v>
      </c>
      <c r="F3195" t="s">
        <v>38</v>
      </c>
      <c r="G3195" t="b">
        <v>1</v>
      </c>
      <c r="H3195">
        <v>2</v>
      </c>
      <c r="I3195">
        <v>2</v>
      </c>
      <c r="J3195" t="s">
        <v>39</v>
      </c>
      <c r="K3195" s="5">
        <v>38823</v>
      </c>
      <c r="L3195" t="s">
        <v>151</v>
      </c>
      <c r="M3195" t="s">
        <v>34</v>
      </c>
      <c r="N3195">
        <v>34</v>
      </c>
      <c r="O3195">
        <v>2</v>
      </c>
      <c r="P3195">
        <v>2</v>
      </c>
      <c r="Q3195" t="s">
        <v>28</v>
      </c>
      <c r="R3195" s="5">
        <v>84606</v>
      </c>
      <c r="S3195">
        <v>9.24</v>
      </c>
      <c r="T3195" s="5">
        <v>148322.18</v>
      </c>
      <c r="U3195">
        <v>40</v>
      </c>
      <c r="V3195" t="s">
        <v>42</v>
      </c>
      <c r="W3195" s="5">
        <v>1250</v>
      </c>
      <c r="X3195" s="5">
        <f>Table1[[#This Row],[Attendance]]*Table1[[#This Row],[Average Ticket Price]]</f>
        <v>48528750</v>
      </c>
      <c r="Y3195" s="5" t="s">
        <v>683</v>
      </c>
    </row>
    <row r="3196" spans="1:25" x14ac:dyDescent="0.25">
      <c r="A3196" t="s">
        <v>451</v>
      </c>
      <c r="B3196" s="8">
        <v>45695</v>
      </c>
      <c r="C3196">
        <f t="shared" si="49"/>
        <v>2025</v>
      </c>
      <c r="D3196" t="s">
        <v>97</v>
      </c>
      <c r="E3196" t="s">
        <v>83</v>
      </c>
      <c r="F3196" t="s">
        <v>44</v>
      </c>
      <c r="G3196" t="b">
        <v>1</v>
      </c>
      <c r="H3196">
        <v>1</v>
      </c>
      <c r="I3196">
        <v>3</v>
      </c>
      <c r="J3196" t="s">
        <v>54</v>
      </c>
      <c r="K3196" s="5">
        <v>21465</v>
      </c>
      <c r="L3196" t="s">
        <v>306</v>
      </c>
      <c r="M3196" t="s">
        <v>50</v>
      </c>
      <c r="N3196">
        <v>45</v>
      </c>
      <c r="O3196">
        <v>2</v>
      </c>
      <c r="P3196">
        <v>1</v>
      </c>
      <c r="Q3196" t="s">
        <v>28</v>
      </c>
      <c r="R3196" s="5">
        <v>64819</v>
      </c>
      <c r="S3196">
        <v>4.5599999999999996</v>
      </c>
      <c r="T3196" s="5">
        <v>13536.2</v>
      </c>
      <c r="U3196">
        <v>21</v>
      </c>
      <c r="V3196" t="s">
        <v>29</v>
      </c>
      <c r="W3196" s="5">
        <v>1250</v>
      </c>
      <c r="X3196" s="5">
        <f>Table1[[#This Row],[Attendance]]*Table1[[#This Row],[Average Ticket Price]]</f>
        <v>26831250</v>
      </c>
      <c r="Y3196" s="5" t="s">
        <v>683</v>
      </c>
    </row>
    <row r="3197" spans="1:25" x14ac:dyDescent="0.25">
      <c r="A3197" t="s">
        <v>243</v>
      </c>
      <c r="B3197" s="8">
        <v>45643</v>
      </c>
      <c r="C3197">
        <f t="shared" si="49"/>
        <v>2024</v>
      </c>
      <c r="D3197" t="s">
        <v>97</v>
      </c>
      <c r="E3197" t="s">
        <v>32</v>
      </c>
      <c r="F3197" t="s">
        <v>38</v>
      </c>
      <c r="G3197" t="b">
        <v>1</v>
      </c>
      <c r="H3197">
        <v>1</v>
      </c>
      <c r="I3197">
        <v>0</v>
      </c>
      <c r="J3197" t="s">
        <v>25</v>
      </c>
      <c r="K3197" s="5">
        <v>14479</v>
      </c>
      <c r="L3197" t="s">
        <v>67</v>
      </c>
      <c r="M3197" t="s">
        <v>61</v>
      </c>
      <c r="N3197">
        <v>26</v>
      </c>
      <c r="O3197">
        <v>0</v>
      </c>
      <c r="P3197">
        <v>0</v>
      </c>
      <c r="Q3197" t="s">
        <v>28</v>
      </c>
      <c r="R3197" s="5">
        <v>60738</v>
      </c>
      <c r="S3197">
        <v>9.44</v>
      </c>
      <c r="T3197" s="5">
        <v>5835.8</v>
      </c>
      <c r="U3197">
        <v>27</v>
      </c>
      <c r="V3197" t="s">
        <v>29</v>
      </c>
      <c r="W3197" s="5">
        <v>1500</v>
      </c>
      <c r="X3197" s="5">
        <f>Table1[[#This Row],[Attendance]]*Table1[[#This Row],[Average Ticket Price]]</f>
        <v>21718500</v>
      </c>
      <c r="Y3197" s="5" t="s">
        <v>683</v>
      </c>
    </row>
    <row r="3198" spans="1:25" x14ac:dyDescent="0.25">
      <c r="A3198" t="s">
        <v>193</v>
      </c>
      <c r="B3198" s="8">
        <v>45870</v>
      </c>
      <c r="C3198">
        <f t="shared" si="49"/>
        <v>2025</v>
      </c>
      <c r="D3198" t="s">
        <v>89</v>
      </c>
      <c r="E3198" t="s">
        <v>23</v>
      </c>
      <c r="F3198" t="s">
        <v>38</v>
      </c>
      <c r="G3198" t="b">
        <v>1</v>
      </c>
      <c r="H3198">
        <v>1</v>
      </c>
      <c r="I3198">
        <v>1</v>
      </c>
      <c r="J3198" t="s">
        <v>39</v>
      </c>
      <c r="K3198" s="5">
        <v>15946</v>
      </c>
      <c r="L3198" t="s">
        <v>362</v>
      </c>
      <c r="M3198" t="s">
        <v>50</v>
      </c>
      <c r="N3198">
        <v>27</v>
      </c>
      <c r="O3198">
        <v>0</v>
      </c>
      <c r="P3198">
        <v>1</v>
      </c>
      <c r="Q3198" t="s">
        <v>28</v>
      </c>
      <c r="R3198" s="5">
        <v>96420</v>
      </c>
      <c r="S3198">
        <v>3.7</v>
      </c>
      <c r="T3198" s="5">
        <v>17645.34</v>
      </c>
      <c r="U3198">
        <v>63</v>
      </c>
      <c r="V3198" t="s">
        <v>42</v>
      </c>
      <c r="W3198" s="5">
        <v>2500</v>
      </c>
      <c r="X3198" s="5">
        <f>Table1[[#This Row],[Attendance]]*Table1[[#This Row],[Average Ticket Price]]</f>
        <v>39865000</v>
      </c>
      <c r="Y3198" s="5" t="s">
        <v>683</v>
      </c>
    </row>
    <row r="3199" spans="1:25" x14ac:dyDescent="0.25">
      <c r="A3199" t="s">
        <v>416</v>
      </c>
      <c r="B3199" s="8">
        <v>45963</v>
      </c>
      <c r="C3199">
        <f t="shared" si="49"/>
        <v>2025</v>
      </c>
      <c r="D3199" t="s">
        <v>77</v>
      </c>
      <c r="E3199" t="s">
        <v>98</v>
      </c>
      <c r="F3199" t="s">
        <v>38</v>
      </c>
      <c r="G3199" t="b">
        <v>0</v>
      </c>
      <c r="H3199">
        <v>0</v>
      </c>
      <c r="I3199">
        <v>2</v>
      </c>
      <c r="J3199" t="s">
        <v>54</v>
      </c>
      <c r="K3199" s="5">
        <v>28800</v>
      </c>
      <c r="L3199" t="s">
        <v>90</v>
      </c>
      <c r="M3199" t="s">
        <v>61</v>
      </c>
      <c r="N3199">
        <v>14</v>
      </c>
      <c r="O3199">
        <v>1</v>
      </c>
      <c r="P3199">
        <v>0</v>
      </c>
      <c r="Q3199" t="s">
        <v>51</v>
      </c>
      <c r="R3199" s="5">
        <v>38101</v>
      </c>
      <c r="S3199">
        <v>6.56</v>
      </c>
      <c r="T3199" s="5">
        <v>139743.49</v>
      </c>
      <c r="U3199">
        <v>58</v>
      </c>
      <c r="V3199" t="s">
        <v>42</v>
      </c>
      <c r="W3199" s="5">
        <v>2250</v>
      </c>
      <c r="X3199" s="5">
        <f>Table1[[#This Row],[Attendance]]*Table1[[#This Row],[Average Ticket Price]]</f>
        <v>64800000</v>
      </c>
      <c r="Y3199" s="5" t="s">
        <v>683</v>
      </c>
    </row>
    <row r="3200" spans="1:25" x14ac:dyDescent="0.25">
      <c r="A3200" t="s">
        <v>116</v>
      </c>
      <c r="B3200" s="8">
        <v>45727</v>
      </c>
      <c r="C3200">
        <f t="shared" si="49"/>
        <v>2025</v>
      </c>
      <c r="D3200" t="s">
        <v>22</v>
      </c>
      <c r="E3200" t="s">
        <v>37</v>
      </c>
      <c r="F3200" t="s">
        <v>44</v>
      </c>
      <c r="G3200" t="b">
        <v>1</v>
      </c>
      <c r="H3200">
        <v>0</v>
      </c>
      <c r="I3200">
        <v>1</v>
      </c>
      <c r="J3200" t="s">
        <v>54</v>
      </c>
      <c r="K3200" s="5">
        <v>52333</v>
      </c>
      <c r="L3200" t="s">
        <v>316</v>
      </c>
      <c r="M3200" t="s">
        <v>50</v>
      </c>
      <c r="N3200">
        <v>75</v>
      </c>
      <c r="O3200">
        <v>0</v>
      </c>
      <c r="P3200">
        <v>1</v>
      </c>
      <c r="Q3200" t="s">
        <v>28</v>
      </c>
      <c r="R3200" s="5">
        <v>118705</v>
      </c>
      <c r="S3200">
        <v>5.74</v>
      </c>
      <c r="T3200" s="5">
        <v>140373.24</v>
      </c>
      <c r="U3200">
        <v>31</v>
      </c>
      <c r="V3200" t="s">
        <v>42</v>
      </c>
      <c r="W3200" s="5">
        <v>750</v>
      </c>
      <c r="X3200" s="5">
        <f>Table1[[#This Row],[Attendance]]*Table1[[#This Row],[Average Ticket Price]]</f>
        <v>39249750</v>
      </c>
      <c r="Y3200" s="5" t="s">
        <v>683</v>
      </c>
    </row>
    <row r="3201" spans="1:25" x14ac:dyDescent="0.25">
      <c r="A3201" t="s">
        <v>620</v>
      </c>
      <c r="B3201" s="8">
        <v>45413</v>
      </c>
      <c r="C3201">
        <f t="shared" si="49"/>
        <v>2024</v>
      </c>
      <c r="D3201" t="s">
        <v>36</v>
      </c>
      <c r="E3201" t="s">
        <v>32</v>
      </c>
      <c r="F3201" t="s">
        <v>44</v>
      </c>
      <c r="G3201" t="b">
        <v>0</v>
      </c>
      <c r="H3201">
        <v>5</v>
      </c>
      <c r="I3201">
        <v>1</v>
      </c>
      <c r="J3201" t="s">
        <v>25</v>
      </c>
      <c r="K3201" s="5">
        <v>30495</v>
      </c>
      <c r="L3201" t="s">
        <v>103</v>
      </c>
      <c r="M3201" t="s">
        <v>50</v>
      </c>
      <c r="N3201">
        <v>24</v>
      </c>
      <c r="O3201">
        <v>0</v>
      </c>
      <c r="P3201">
        <v>0</v>
      </c>
      <c r="Q3201" t="s">
        <v>62</v>
      </c>
      <c r="R3201" s="5">
        <v>110680</v>
      </c>
      <c r="S3201">
        <v>6.03</v>
      </c>
      <c r="T3201" s="5">
        <v>92667.520000000004</v>
      </c>
      <c r="U3201">
        <v>21</v>
      </c>
      <c r="V3201" t="s">
        <v>42</v>
      </c>
      <c r="W3201" s="5">
        <v>1500</v>
      </c>
      <c r="X3201" s="5">
        <f>Table1[[#This Row],[Attendance]]*Table1[[#This Row],[Average Ticket Price]]</f>
        <v>45742500</v>
      </c>
      <c r="Y3201" s="5" t="s">
        <v>683</v>
      </c>
    </row>
    <row r="3202" spans="1:25" x14ac:dyDescent="0.25">
      <c r="A3202" t="s">
        <v>222</v>
      </c>
      <c r="B3202" s="8">
        <v>45808</v>
      </c>
      <c r="C3202">
        <f t="shared" si="49"/>
        <v>2025</v>
      </c>
      <c r="D3202" t="s">
        <v>36</v>
      </c>
      <c r="E3202" t="s">
        <v>37</v>
      </c>
      <c r="F3202" t="s">
        <v>24</v>
      </c>
      <c r="G3202" t="b">
        <v>1</v>
      </c>
      <c r="H3202">
        <v>4</v>
      </c>
      <c r="I3202">
        <v>4</v>
      </c>
      <c r="J3202" t="s">
        <v>39</v>
      </c>
      <c r="K3202" s="5">
        <v>13568</v>
      </c>
      <c r="L3202" t="s">
        <v>78</v>
      </c>
      <c r="M3202" t="s">
        <v>50</v>
      </c>
      <c r="N3202">
        <v>73</v>
      </c>
      <c r="O3202">
        <v>0</v>
      </c>
      <c r="P3202">
        <v>1</v>
      </c>
      <c r="Q3202" t="s">
        <v>87</v>
      </c>
      <c r="R3202" s="5">
        <v>111730</v>
      </c>
      <c r="S3202">
        <v>2.84</v>
      </c>
      <c r="T3202" s="5">
        <v>225118.87</v>
      </c>
      <c r="U3202">
        <v>54</v>
      </c>
      <c r="V3202" t="s">
        <v>42</v>
      </c>
      <c r="W3202" s="5">
        <v>1500</v>
      </c>
      <c r="X3202" s="5">
        <f>Table1[[#This Row],[Attendance]]*Table1[[#This Row],[Average Ticket Price]]</f>
        <v>20352000</v>
      </c>
      <c r="Y3202" s="5" t="s">
        <v>683</v>
      </c>
    </row>
    <row r="3203" spans="1:25" x14ac:dyDescent="0.25">
      <c r="A3203" t="s">
        <v>617</v>
      </c>
      <c r="B3203" s="8">
        <v>45712</v>
      </c>
      <c r="C3203">
        <f t="shared" ref="C3203:C3266" si="50">YEAR(B3203)</f>
        <v>2025</v>
      </c>
      <c r="D3203" t="s">
        <v>69</v>
      </c>
      <c r="E3203" t="s">
        <v>98</v>
      </c>
      <c r="F3203" t="s">
        <v>24</v>
      </c>
      <c r="G3203" t="b">
        <v>0</v>
      </c>
      <c r="H3203">
        <v>4</v>
      </c>
      <c r="I3203">
        <v>0</v>
      </c>
      <c r="J3203" t="s">
        <v>25</v>
      </c>
      <c r="K3203" s="5">
        <v>23098</v>
      </c>
      <c r="L3203" t="s">
        <v>139</v>
      </c>
      <c r="M3203" t="s">
        <v>27</v>
      </c>
      <c r="N3203">
        <v>92</v>
      </c>
      <c r="O3203">
        <v>2</v>
      </c>
      <c r="P3203">
        <v>2</v>
      </c>
      <c r="Q3203" t="s">
        <v>41</v>
      </c>
      <c r="R3203" s="5">
        <v>82680</v>
      </c>
      <c r="S3203">
        <v>4.03</v>
      </c>
      <c r="T3203" s="5">
        <v>187102.41</v>
      </c>
      <c r="U3203">
        <v>50</v>
      </c>
      <c r="V3203" t="s">
        <v>29</v>
      </c>
      <c r="W3203" s="5">
        <v>1500</v>
      </c>
      <c r="X3203" s="5">
        <f>Table1[[#This Row],[Attendance]]*Table1[[#This Row],[Average Ticket Price]]</f>
        <v>34647000</v>
      </c>
      <c r="Y3203" s="5" t="s">
        <v>683</v>
      </c>
    </row>
    <row r="3204" spans="1:25" x14ac:dyDescent="0.25">
      <c r="A3204" t="s">
        <v>620</v>
      </c>
      <c r="B3204" s="8">
        <v>45431</v>
      </c>
      <c r="C3204">
        <f t="shared" si="50"/>
        <v>2024</v>
      </c>
      <c r="D3204" t="s">
        <v>22</v>
      </c>
      <c r="E3204" t="s">
        <v>66</v>
      </c>
      <c r="F3204" t="s">
        <v>44</v>
      </c>
      <c r="G3204" t="b">
        <v>1</v>
      </c>
      <c r="H3204">
        <v>2</v>
      </c>
      <c r="I3204">
        <v>3</v>
      </c>
      <c r="J3204" t="s">
        <v>54</v>
      </c>
      <c r="K3204" s="5">
        <v>36334</v>
      </c>
      <c r="L3204" t="s">
        <v>399</v>
      </c>
      <c r="M3204" t="s">
        <v>50</v>
      </c>
      <c r="N3204">
        <v>64</v>
      </c>
      <c r="O3204">
        <v>0</v>
      </c>
      <c r="P3204">
        <v>0</v>
      </c>
      <c r="Q3204" t="s">
        <v>81</v>
      </c>
      <c r="R3204" s="5">
        <v>4535</v>
      </c>
      <c r="S3204">
        <v>3.19</v>
      </c>
      <c r="T3204" s="5">
        <v>248343.82</v>
      </c>
      <c r="U3204">
        <v>21</v>
      </c>
      <c r="V3204" t="s">
        <v>42</v>
      </c>
      <c r="W3204" s="5">
        <v>1000</v>
      </c>
      <c r="X3204" s="5">
        <f>Table1[[#This Row],[Attendance]]*Table1[[#This Row],[Average Ticket Price]]</f>
        <v>36334000</v>
      </c>
      <c r="Y3204" s="5" t="s">
        <v>683</v>
      </c>
    </row>
    <row r="3205" spans="1:25" x14ac:dyDescent="0.25">
      <c r="A3205" t="s">
        <v>595</v>
      </c>
      <c r="B3205" s="8">
        <v>45860</v>
      </c>
      <c r="C3205">
        <f t="shared" si="50"/>
        <v>2025</v>
      </c>
      <c r="D3205" t="s">
        <v>53</v>
      </c>
      <c r="E3205" t="s">
        <v>37</v>
      </c>
      <c r="F3205" t="s">
        <v>38</v>
      </c>
      <c r="G3205" t="b">
        <v>0</v>
      </c>
      <c r="H3205">
        <v>3</v>
      </c>
      <c r="I3205">
        <v>1</v>
      </c>
      <c r="J3205" t="s">
        <v>25</v>
      </c>
      <c r="K3205" s="5">
        <v>7579</v>
      </c>
      <c r="L3205" t="s">
        <v>257</v>
      </c>
      <c r="M3205" t="s">
        <v>34</v>
      </c>
      <c r="N3205">
        <v>74</v>
      </c>
      <c r="O3205">
        <v>0</v>
      </c>
      <c r="P3205">
        <v>1</v>
      </c>
      <c r="Q3205" t="s">
        <v>51</v>
      </c>
      <c r="R3205" s="5">
        <v>115428</v>
      </c>
      <c r="S3205">
        <v>4</v>
      </c>
      <c r="T3205" s="5">
        <v>125324.88</v>
      </c>
      <c r="U3205">
        <v>19</v>
      </c>
      <c r="V3205" t="s">
        <v>29</v>
      </c>
      <c r="W3205" s="5">
        <v>2250</v>
      </c>
      <c r="X3205" s="5">
        <f>Table1[[#This Row],[Attendance]]*Table1[[#This Row],[Average Ticket Price]]</f>
        <v>17052750</v>
      </c>
      <c r="Y3205" s="5" t="s">
        <v>683</v>
      </c>
    </row>
    <row r="3206" spans="1:25" x14ac:dyDescent="0.25">
      <c r="A3206" t="s">
        <v>264</v>
      </c>
      <c r="B3206" s="8">
        <v>45757</v>
      </c>
      <c r="C3206">
        <f t="shared" si="50"/>
        <v>2025</v>
      </c>
      <c r="D3206" t="s">
        <v>69</v>
      </c>
      <c r="E3206" t="s">
        <v>48</v>
      </c>
      <c r="F3206" t="s">
        <v>44</v>
      </c>
      <c r="G3206" t="b">
        <v>1</v>
      </c>
      <c r="H3206">
        <v>4</v>
      </c>
      <c r="I3206">
        <v>0</v>
      </c>
      <c r="J3206" t="s">
        <v>25</v>
      </c>
      <c r="K3206" s="5">
        <v>32955</v>
      </c>
      <c r="L3206" t="s">
        <v>424</v>
      </c>
      <c r="M3206" t="s">
        <v>50</v>
      </c>
      <c r="N3206">
        <v>44</v>
      </c>
      <c r="O3206">
        <v>0</v>
      </c>
      <c r="P3206">
        <v>0</v>
      </c>
      <c r="Q3206" t="s">
        <v>46</v>
      </c>
      <c r="R3206" s="5">
        <v>107396</v>
      </c>
      <c r="S3206">
        <v>6.17</v>
      </c>
      <c r="T3206" s="5">
        <v>171040.71</v>
      </c>
      <c r="U3206">
        <v>57</v>
      </c>
      <c r="V3206" t="s">
        <v>29</v>
      </c>
      <c r="W3206" s="5">
        <v>1750</v>
      </c>
      <c r="X3206" s="5">
        <f>Table1[[#This Row],[Attendance]]*Table1[[#This Row],[Average Ticket Price]]</f>
        <v>57671250</v>
      </c>
      <c r="Y3206" s="5" t="s">
        <v>683</v>
      </c>
    </row>
    <row r="3207" spans="1:25" x14ac:dyDescent="0.25">
      <c r="A3207" t="s">
        <v>467</v>
      </c>
      <c r="B3207" s="8">
        <v>45631</v>
      </c>
      <c r="C3207">
        <f t="shared" si="50"/>
        <v>2024</v>
      </c>
      <c r="D3207" t="s">
        <v>69</v>
      </c>
      <c r="E3207" t="s">
        <v>48</v>
      </c>
      <c r="F3207" t="s">
        <v>24</v>
      </c>
      <c r="G3207" t="b">
        <v>1</v>
      </c>
      <c r="H3207">
        <v>1</v>
      </c>
      <c r="I3207">
        <v>2</v>
      </c>
      <c r="J3207" t="s">
        <v>54</v>
      </c>
      <c r="K3207" s="5">
        <v>33229</v>
      </c>
      <c r="L3207" t="s">
        <v>99</v>
      </c>
      <c r="M3207" t="s">
        <v>34</v>
      </c>
      <c r="N3207">
        <v>51</v>
      </c>
      <c r="O3207">
        <v>0</v>
      </c>
      <c r="P3207">
        <v>0</v>
      </c>
      <c r="Q3207" t="s">
        <v>28</v>
      </c>
      <c r="R3207" s="5">
        <v>39489</v>
      </c>
      <c r="S3207">
        <v>5.54</v>
      </c>
      <c r="T3207" s="5">
        <v>152032.62</v>
      </c>
      <c r="U3207">
        <v>38</v>
      </c>
      <c r="V3207" t="s">
        <v>42</v>
      </c>
      <c r="W3207" s="5">
        <v>2250</v>
      </c>
      <c r="X3207" s="5">
        <f>Table1[[#This Row],[Attendance]]*Table1[[#This Row],[Average Ticket Price]]</f>
        <v>74765250</v>
      </c>
      <c r="Y3207" s="5" t="s">
        <v>683</v>
      </c>
    </row>
    <row r="3208" spans="1:25" x14ac:dyDescent="0.25">
      <c r="A3208" t="s">
        <v>584</v>
      </c>
      <c r="B3208" s="8">
        <v>45376</v>
      </c>
      <c r="C3208">
        <f t="shared" si="50"/>
        <v>2024</v>
      </c>
      <c r="D3208" t="s">
        <v>22</v>
      </c>
      <c r="E3208" t="s">
        <v>37</v>
      </c>
      <c r="F3208" t="s">
        <v>44</v>
      </c>
      <c r="G3208" t="b">
        <v>0</v>
      </c>
      <c r="H3208">
        <v>0</v>
      </c>
      <c r="I3208">
        <v>0</v>
      </c>
      <c r="J3208" t="s">
        <v>39</v>
      </c>
      <c r="K3208" s="5">
        <v>37026</v>
      </c>
      <c r="L3208" t="s">
        <v>157</v>
      </c>
      <c r="M3208" t="s">
        <v>27</v>
      </c>
      <c r="N3208">
        <v>80</v>
      </c>
      <c r="O3208">
        <v>1</v>
      </c>
      <c r="P3208">
        <v>0</v>
      </c>
      <c r="Q3208" t="s">
        <v>62</v>
      </c>
      <c r="R3208" s="5">
        <v>116195</v>
      </c>
      <c r="S3208">
        <v>4.74</v>
      </c>
      <c r="T3208" s="5">
        <v>247751.66</v>
      </c>
      <c r="U3208">
        <v>39</v>
      </c>
      <c r="V3208" t="s">
        <v>152</v>
      </c>
      <c r="W3208" s="5">
        <v>2250</v>
      </c>
      <c r="X3208" s="5">
        <f>Table1[[#This Row],[Attendance]]*Table1[[#This Row],[Average Ticket Price]]</f>
        <v>83308500</v>
      </c>
      <c r="Y3208" s="5" t="s">
        <v>683</v>
      </c>
    </row>
    <row r="3209" spans="1:25" x14ac:dyDescent="0.25">
      <c r="A3209" t="s">
        <v>263</v>
      </c>
      <c r="B3209" s="8">
        <v>45342</v>
      </c>
      <c r="C3209">
        <f t="shared" si="50"/>
        <v>2024</v>
      </c>
      <c r="D3209" t="s">
        <v>53</v>
      </c>
      <c r="E3209" t="s">
        <v>48</v>
      </c>
      <c r="F3209" t="s">
        <v>44</v>
      </c>
      <c r="G3209" t="b">
        <v>0</v>
      </c>
      <c r="H3209">
        <v>4</v>
      </c>
      <c r="I3209">
        <v>4</v>
      </c>
      <c r="J3209" t="s">
        <v>39</v>
      </c>
      <c r="K3209" s="5">
        <v>47328</v>
      </c>
      <c r="L3209" t="s">
        <v>159</v>
      </c>
      <c r="M3209" t="s">
        <v>50</v>
      </c>
      <c r="N3209">
        <v>35</v>
      </c>
      <c r="O3209">
        <v>0</v>
      </c>
      <c r="P3209">
        <v>1</v>
      </c>
      <c r="Q3209" t="s">
        <v>62</v>
      </c>
      <c r="R3209" s="5">
        <v>85167</v>
      </c>
      <c r="S3209">
        <v>3.16</v>
      </c>
      <c r="T3209" s="5">
        <v>47289.01</v>
      </c>
      <c r="U3209">
        <v>35</v>
      </c>
      <c r="V3209" t="s">
        <v>42</v>
      </c>
      <c r="W3209" s="5">
        <v>2000</v>
      </c>
      <c r="X3209" s="5">
        <f>Table1[[#This Row],[Attendance]]*Table1[[#This Row],[Average Ticket Price]]</f>
        <v>94656000</v>
      </c>
      <c r="Y3209" s="5" t="s">
        <v>683</v>
      </c>
    </row>
    <row r="3210" spans="1:25" x14ac:dyDescent="0.25">
      <c r="A3210" t="s">
        <v>623</v>
      </c>
      <c r="B3210" s="8">
        <v>45920</v>
      </c>
      <c r="C3210">
        <f t="shared" si="50"/>
        <v>2025</v>
      </c>
      <c r="D3210" t="s">
        <v>69</v>
      </c>
      <c r="E3210" t="s">
        <v>72</v>
      </c>
      <c r="F3210" t="s">
        <v>38</v>
      </c>
      <c r="G3210" t="b">
        <v>1</v>
      </c>
      <c r="H3210">
        <v>4</v>
      </c>
      <c r="I3210">
        <v>4</v>
      </c>
      <c r="J3210" t="s">
        <v>39</v>
      </c>
      <c r="K3210" s="5">
        <v>39964</v>
      </c>
      <c r="L3210" t="s">
        <v>424</v>
      </c>
      <c r="M3210" t="s">
        <v>61</v>
      </c>
      <c r="N3210">
        <v>84</v>
      </c>
      <c r="O3210">
        <v>0</v>
      </c>
      <c r="P3210">
        <v>1</v>
      </c>
      <c r="Q3210" t="s">
        <v>28</v>
      </c>
      <c r="R3210" s="5">
        <v>120415</v>
      </c>
      <c r="S3210">
        <v>4.4400000000000004</v>
      </c>
      <c r="T3210" s="5">
        <v>117938.11</v>
      </c>
      <c r="U3210">
        <v>39</v>
      </c>
      <c r="V3210" t="s">
        <v>42</v>
      </c>
      <c r="W3210" s="5">
        <v>1500</v>
      </c>
      <c r="X3210" s="5">
        <f>Table1[[#This Row],[Attendance]]*Table1[[#This Row],[Average Ticket Price]]</f>
        <v>59946000</v>
      </c>
      <c r="Y3210" s="5" t="s">
        <v>683</v>
      </c>
    </row>
    <row r="3211" spans="1:25" x14ac:dyDescent="0.25">
      <c r="A3211" t="s">
        <v>354</v>
      </c>
      <c r="B3211" s="8">
        <v>45912</v>
      </c>
      <c r="C3211">
        <f t="shared" si="50"/>
        <v>2025</v>
      </c>
      <c r="D3211" t="s">
        <v>89</v>
      </c>
      <c r="E3211" t="s">
        <v>66</v>
      </c>
      <c r="F3211" t="s">
        <v>44</v>
      </c>
      <c r="G3211" t="b">
        <v>0</v>
      </c>
      <c r="H3211">
        <v>5</v>
      </c>
      <c r="I3211">
        <v>2</v>
      </c>
      <c r="J3211" t="s">
        <v>25</v>
      </c>
      <c r="K3211" s="5">
        <v>52105</v>
      </c>
      <c r="L3211" t="s">
        <v>200</v>
      </c>
      <c r="M3211" t="s">
        <v>27</v>
      </c>
      <c r="N3211">
        <v>85</v>
      </c>
      <c r="O3211">
        <v>1</v>
      </c>
      <c r="P3211">
        <v>1</v>
      </c>
      <c r="Q3211" t="s">
        <v>28</v>
      </c>
      <c r="R3211" s="5">
        <v>53207</v>
      </c>
      <c r="S3211">
        <v>5.42</v>
      </c>
      <c r="T3211" s="5">
        <v>20147</v>
      </c>
      <c r="U3211">
        <v>46</v>
      </c>
      <c r="V3211" t="s">
        <v>29</v>
      </c>
      <c r="W3211" s="5">
        <v>1750</v>
      </c>
      <c r="X3211" s="5">
        <f>Table1[[#This Row],[Attendance]]*Table1[[#This Row],[Average Ticket Price]]</f>
        <v>91183750</v>
      </c>
      <c r="Y3211" s="5" t="s">
        <v>683</v>
      </c>
    </row>
    <row r="3212" spans="1:25" x14ac:dyDescent="0.25">
      <c r="A3212" t="s">
        <v>526</v>
      </c>
      <c r="B3212" s="8">
        <v>45795</v>
      </c>
      <c r="C3212">
        <f t="shared" si="50"/>
        <v>2025</v>
      </c>
      <c r="D3212" t="s">
        <v>69</v>
      </c>
      <c r="E3212" t="s">
        <v>32</v>
      </c>
      <c r="F3212" t="s">
        <v>44</v>
      </c>
      <c r="G3212" t="b">
        <v>0</v>
      </c>
      <c r="H3212">
        <v>4</v>
      </c>
      <c r="I3212">
        <v>0</v>
      </c>
      <c r="J3212" t="s">
        <v>25</v>
      </c>
      <c r="K3212" s="5">
        <v>40142</v>
      </c>
      <c r="L3212" t="s">
        <v>172</v>
      </c>
      <c r="M3212" t="s">
        <v>61</v>
      </c>
      <c r="N3212">
        <v>70</v>
      </c>
      <c r="O3212">
        <v>0</v>
      </c>
      <c r="P3212">
        <v>0</v>
      </c>
      <c r="Q3212" t="s">
        <v>87</v>
      </c>
      <c r="R3212" s="5">
        <v>111406</v>
      </c>
      <c r="S3212">
        <v>1.42</v>
      </c>
      <c r="T3212" s="5">
        <v>68851.25</v>
      </c>
      <c r="U3212">
        <v>58</v>
      </c>
      <c r="V3212" t="s">
        <v>29</v>
      </c>
      <c r="W3212" s="5">
        <v>1000</v>
      </c>
      <c r="X3212" s="5">
        <f>Table1[[#This Row],[Attendance]]*Table1[[#This Row],[Average Ticket Price]]</f>
        <v>40142000</v>
      </c>
      <c r="Y3212" s="5" t="s">
        <v>683</v>
      </c>
    </row>
    <row r="3213" spans="1:25" x14ac:dyDescent="0.25">
      <c r="A3213" t="s">
        <v>450</v>
      </c>
      <c r="B3213" s="8">
        <v>45744</v>
      </c>
      <c r="C3213">
        <f t="shared" si="50"/>
        <v>2025</v>
      </c>
      <c r="D3213" t="s">
        <v>69</v>
      </c>
      <c r="E3213" t="s">
        <v>83</v>
      </c>
      <c r="F3213" t="s">
        <v>38</v>
      </c>
      <c r="G3213" t="b">
        <v>0</v>
      </c>
      <c r="H3213">
        <v>2</v>
      </c>
      <c r="I3213">
        <v>2</v>
      </c>
      <c r="J3213" t="s">
        <v>39</v>
      </c>
      <c r="K3213" s="5">
        <v>48204</v>
      </c>
      <c r="L3213" t="s">
        <v>112</v>
      </c>
      <c r="M3213" t="s">
        <v>27</v>
      </c>
      <c r="N3213">
        <v>71</v>
      </c>
      <c r="O3213">
        <v>0</v>
      </c>
      <c r="P3213">
        <v>1</v>
      </c>
      <c r="Q3213" t="s">
        <v>62</v>
      </c>
      <c r="R3213" s="5">
        <v>24040</v>
      </c>
      <c r="S3213">
        <v>2.93</v>
      </c>
      <c r="T3213" s="5">
        <v>160370.38</v>
      </c>
      <c r="U3213">
        <v>52</v>
      </c>
      <c r="V3213" t="s">
        <v>42</v>
      </c>
      <c r="W3213" s="5">
        <v>1750</v>
      </c>
      <c r="X3213" s="5">
        <f>Table1[[#This Row],[Attendance]]*Table1[[#This Row],[Average Ticket Price]]</f>
        <v>84357000</v>
      </c>
      <c r="Y3213" s="5" t="s">
        <v>683</v>
      </c>
    </row>
    <row r="3214" spans="1:25" x14ac:dyDescent="0.25">
      <c r="A3214" t="s">
        <v>501</v>
      </c>
      <c r="B3214" s="8">
        <v>45857</v>
      </c>
      <c r="C3214">
        <f t="shared" si="50"/>
        <v>2025</v>
      </c>
      <c r="D3214" t="s">
        <v>31</v>
      </c>
      <c r="E3214" t="s">
        <v>83</v>
      </c>
      <c r="F3214" t="s">
        <v>24</v>
      </c>
      <c r="G3214" t="b">
        <v>0</v>
      </c>
      <c r="H3214">
        <v>2</v>
      </c>
      <c r="I3214">
        <v>3</v>
      </c>
      <c r="J3214" t="s">
        <v>54</v>
      </c>
      <c r="K3214" s="5">
        <v>6465</v>
      </c>
      <c r="L3214" t="s">
        <v>163</v>
      </c>
      <c r="M3214" t="s">
        <v>34</v>
      </c>
      <c r="N3214">
        <v>87</v>
      </c>
      <c r="O3214">
        <v>1</v>
      </c>
      <c r="P3214">
        <v>2</v>
      </c>
      <c r="Q3214" t="s">
        <v>87</v>
      </c>
      <c r="R3214" s="5">
        <v>99238</v>
      </c>
      <c r="S3214">
        <v>9.08</v>
      </c>
      <c r="T3214" s="5">
        <v>174198.57</v>
      </c>
      <c r="U3214">
        <v>46</v>
      </c>
      <c r="V3214" t="s">
        <v>42</v>
      </c>
      <c r="W3214" s="5">
        <v>1000</v>
      </c>
      <c r="X3214" s="5">
        <f>Table1[[#This Row],[Attendance]]*Table1[[#This Row],[Average Ticket Price]]</f>
        <v>6465000</v>
      </c>
      <c r="Y3214" s="5" t="s">
        <v>683</v>
      </c>
    </row>
    <row r="3215" spans="1:25" x14ac:dyDescent="0.25">
      <c r="A3215" t="s">
        <v>441</v>
      </c>
      <c r="B3215" s="8">
        <v>45667</v>
      </c>
      <c r="C3215">
        <f t="shared" si="50"/>
        <v>2025</v>
      </c>
      <c r="D3215" t="s">
        <v>77</v>
      </c>
      <c r="E3215" t="s">
        <v>23</v>
      </c>
      <c r="F3215" t="s">
        <v>38</v>
      </c>
      <c r="G3215" t="b">
        <v>1</v>
      </c>
      <c r="H3215">
        <v>3</v>
      </c>
      <c r="I3215">
        <v>1</v>
      </c>
      <c r="J3215" t="s">
        <v>25</v>
      </c>
      <c r="K3215" s="5">
        <v>13285</v>
      </c>
      <c r="L3215" t="s">
        <v>33</v>
      </c>
      <c r="M3215" t="s">
        <v>61</v>
      </c>
      <c r="N3215">
        <v>27</v>
      </c>
      <c r="O3215">
        <v>0</v>
      </c>
      <c r="P3215">
        <v>2</v>
      </c>
      <c r="Q3215" t="s">
        <v>41</v>
      </c>
      <c r="R3215" s="5">
        <v>58975</v>
      </c>
      <c r="S3215">
        <v>2.37</v>
      </c>
      <c r="T3215" s="5">
        <v>208006.7</v>
      </c>
      <c r="U3215">
        <v>62</v>
      </c>
      <c r="V3215" t="s">
        <v>29</v>
      </c>
      <c r="W3215" s="5">
        <v>1750</v>
      </c>
      <c r="X3215" s="5">
        <f>Table1[[#This Row],[Attendance]]*Table1[[#This Row],[Average Ticket Price]]</f>
        <v>23248750</v>
      </c>
      <c r="Y3215" s="5" t="s">
        <v>683</v>
      </c>
    </row>
    <row r="3216" spans="1:25" x14ac:dyDescent="0.25">
      <c r="A3216" t="s">
        <v>271</v>
      </c>
      <c r="B3216" s="8">
        <v>45715</v>
      </c>
      <c r="C3216">
        <f t="shared" si="50"/>
        <v>2025</v>
      </c>
      <c r="D3216" t="s">
        <v>69</v>
      </c>
      <c r="E3216" t="s">
        <v>72</v>
      </c>
      <c r="F3216" t="s">
        <v>24</v>
      </c>
      <c r="G3216" t="b">
        <v>0</v>
      </c>
      <c r="H3216">
        <v>2</v>
      </c>
      <c r="I3216">
        <v>3</v>
      </c>
      <c r="J3216" t="s">
        <v>54</v>
      </c>
      <c r="K3216" s="5">
        <v>11112</v>
      </c>
      <c r="L3216" t="s">
        <v>188</v>
      </c>
      <c r="M3216" t="s">
        <v>27</v>
      </c>
      <c r="N3216">
        <v>79</v>
      </c>
      <c r="O3216">
        <v>0</v>
      </c>
      <c r="P3216">
        <v>0</v>
      </c>
      <c r="Q3216" t="s">
        <v>28</v>
      </c>
      <c r="R3216" s="5">
        <v>35964</v>
      </c>
      <c r="S3216">
        <v>9.4</v>
      </c>
      <c r="T3216" s="5">
        <v>12499.34</v>
      </c>
      <c r="U3216">
        <v>34</v>
      </c>
      <c r="V3216" t="s">
        <v>29</v>
      </c>
      <c r="W3216" s="5">
        <v>1000</v>
      </c>
      <c r="X3216" s="5">
        <f>Table1[[#This Row],[Attendance]]*Table1[[#This Row],[Average Ticket Price]]</f>
        <v>11112000</v>
      </c>
      <c r="Y3216" s="5" t="s">
        <v>683</v>
      </c>
    </row>
    <row r="3217" spans="1:25" x14ac:dyDescent="0.25">
      <c r="A3217" t="s">
        <v>217</v>
      </c>
      <c r="B3217" s="8">
        <v>45522</v>
      </c>
      <c r="C3217">
        <f t="shared" si="50"/>
        <v>2024</v>
      </c>
      <c r="D3217" t="s">
        <v>31</v>
      </c>
      <c r="E3217" t="s">
        <v>83</v>
      </c>
      <c r="F3217" t="s">
        <v>24</v>
      </c>
      <c r="G3217" t="b">
        <v>0</v>
      </c>
      <c r="H3217">
        <v>5</v>
      </c>
      <c r="I3217">
        <v>0</v>
      </c>
      <c r="J3217" t="s">
        <v>25</v>
      </c>
      <c r="K3217" s="5">
        <v>24063</v>
      </c>
      <c r="L3217" t="s">
        <v>190</v>
      </c>
      <c r="M3217" t="s">
        <v>61</v>
      </c>
      <c r="N3217">
        <v>80</v>
      </c>
      <c r="O3217">
        <v>1</v>
      </c>
      <c r="P3217">
        <v>1</v>
      </c>
      <c r="Q3217" t="s">
        <v>41</v>
      </c>
      <c r="R3217" s="5">
        <v>132981</v>
      </c>
      <c r="S3217">
        <v>7.2</v>
      </c>
      <c r="T3217" s="5">
        <v>132901.07999999999</v>
      </c>
      <c r="U3217">
        <v>37</v>
      </c>
      <c r="V3217" t="s">
        <v>42</v>
      </c>
      <c r="W3217" s="5">
        <v>750</v>
      </c>
      <c r="X3217" s="5">
        <f>Table1[[#This Row],[Attendance]]*Table1[[#This Row],[Average Ticket Price]]</f>
        <v>18047250</v>
      </c>
      <c r="Y3217" s="5" t="s">
        <v>683</v>
      </c>
    </row>
    <row r="3218" spans="1:25" x14ac:dyDescent="0.25">
      <c r="A3218" t="s">
        <v>601</v>
      </c>
      <c r="B3218" s="8">
        <v>45575</v>
      </c>
      <c r="C3218">
        <f t="shared" si="50"/>
        <v>2024</v>
      </c>
      <c r="D3218" t="s">
        <v>22</v>
      </c>
      <c r="E3218" t="s">
        <v>98</v>
      </c>
      <c r="F3218" t="s">
        <v>44</v>
      </c>
      <c r="G3218" t="b">
        <v>0</v>
      </c>
      <c r="H3218">
        <v>1</v>
      </c>
      <c r="I3218">
        <v>4</v>
      </c>
      <c r="J3218" t="s">
        <v>54</v>
      </c>
      <c r="K3218" s="5">
        <v>53537</v>
      </c>
      <c r="L3218" t="s">
        <v>285</v>
      </c>
      <c r="M3218" t="s">
        <v>34</v>
      </c>
      <c r="N3218">
        <v>86</v>
      </c>
      <c r="O3218">
        <v>1</v>
      </c>
      <c r="P3218">
        <v>1</v>
      </c>
      <c r="Q3218" t="s">
        <v>87</v>
      </c>
      <c r="R3218" s="5">
        <v>81605</v>
      </c>
      <c r="S3218">
        <v>7.97</v>
      </c>
      <c r="T3218" s="5">
        <v>40256.58</v>
      </c>
      <c r="U3218">
        <v>26</v>
      </c>
      <c r="V3218" t="s">
        <v>42</v>
      </c>
      <c r="W3218" s="5">
        <v>1000</v>
      </c>
      <c r="X3218" s="5">
        <f>Table1[[#This Row],[Attendance]]*Table1[[#This Row],[Average Ticket Price]]</f>
        <v>53537000</v>
      </c>
      <c r="Y3218" s="5" t="s">
        <v>683</v>
      </c>
    </row>
    <row r="3219" spans="1:25" x14ac:dyDescent="0.25">
      <c r="A3219" t="s">
        <v>565</v>
      </c>
      <c r="B3219" s="8">
        <v>45971</v>
      </c>
      <c r="C3219">
        <f t="shared" si="50"/>
        <v>2025</v>
      </c>
      <c r="D3219" t="s">
        <v>31</v>
      </c>
      <c r="E3219" t="s">
        <v>83</v>
      </c>
      <c r="F3219" t="s">
        <v>38</v>
      </c>
      <c r="G3219" t="b">
        <v>0</v>
      </c>
      <c r="H3219">
        <v>0</v>
      </c>
      <c r="I3219">
        <v>1</v>
      </c>
      <c r="J3219" t="s">
        <v>54</v>
      </c>
      <c r="K3219" s="5">
        <v>27563</v>
      </c>
      <c r="L3219" t="s">
        <v>75</v>
      </c>
      <c r="M3219" t="s">
        <v>61</v>
      </c>
      <c r="N3219">
        <v>39</v>
      </c>
      <c r="O3219">
        <v>0</v>
      </c>
      <c r="P3219">
        <v>1</v>
      </c>
      <c r="Q3219" t="s">
        <v>87</v>
      </c>
      <c r="R3219" s="5">
        <v>81405</v>
      </c>
      <c r="S3219">
        <v>6.68</v>
      </c>
      <c r="T3219" s="5">
        <v>165897.25</v>
      </c>
      <c r="U3219">
        <v>49</v>
      </c>
      <c r="V3219" t="s">
        <v>29</v>
      </c>
      <c r="W3219" s="5">
        <v>500</v>
      </c>
      <c r="X3219" s="5">
        <f>Table1[[#This Row],[Attendance]]*Table1[[#This Row],[Average Ticket Price]]</f>
        <v>13781500</v>
      </c>
      <c r="Y3219" s="5" t="s">
        <v>683</v>
      </c>
    </row>
    <row r="3220" spans="1:25" x14ac:dyDescent="0.25">
      <c r="A3220" t="s">
        <v>640</v>
      </c>
      <c r="B3220" s="8">
        <v>45803</v>
      </c>
      <c r="C3220">
        <f t="shared" si="50"/>
        <v>2025</v>
      </c>
      <c r="D3220" t="s">
        <v>36</v>
      </c>
      <c r="E3220" t="s">
        <v>23</v>
      </c>
      <c r="F3220" t="s">
        <v>44</v>
      </c>
      <c r="G3220" t="b">
        <v>0</v>
      </c>
      <c r="H3220">
        <v>4</v>
      </c>
      <c r="I3220">
        <v>0</v>
      </c>
      <c r="J3220" t="s">
        <v>25</v>
      </c>
      <c r="K3220" s="5">
        <v>41832</v>
      </c>
      <c r="L3220" t="s">
        <v>163</v>
      </c>
      <c r="M3220" t="s">
        <v>27</v>
      </c>
      <c r="N3220">
        <v>92</v>
      </c>
      <c r="O3220">
        <v>2</v>
      </c>
      <c r="P3220">
        <v>0</v>
      </c>
      <c r="Q3220" t="s">
        <v>87</v>
      </c>
      <c r="R3220" s="5">
        <v>19272</v>
      </c>
      <c r="S3220">
        <v>8.25</v>
      </c>
      <c r="T3220" s="5">
        <v>139281.13</v>
      </c>
      <c r="U3220">
        <v>47</v>
      </c>
      <c r="V3220" t="s">
        <v>29</v>
      </c>
      <c r="W3220" s="5">
        <v>2000</v>
      </c>
      <c r="X3220" s="5">
        <f>Table1[[#This Row],[Attendance]]*Table1[[#This Row],[Average Ticket Price]]</f>
        <v>83664000</v>
      </c>
      <c r="Y3220" s="5" t="s">
        <v>683</v>
      </c>
    </row>
    <row r="3221" spans="1:25" x14ac:dyDescent="0.25">
      <c r="A3221" t="s">
        <v>620</v>
      </c>
      <c r="B3221" s="8">
        <v>45320</v>
      </c>
      <c r="C3221">
        <f t="shared" si="50"/>
        <v>2024</v>
      </c>
      <c r="D3221" t="s">
        <v>89</v>
      </c>
      <c r="E3221" t="s">
        <v>37</v>
      </c>
      <c r="F3221" t="s">
        <v>44</v>
      </c>
      <c r="G3221" t="b">
        <v>1</v>
      </c>
      <c r="H3221">
        <v>4</v>
      </c>
      <c r="I3221">
        <v>4</v>
      </c>
      <c r="J3221" t="s">
        <v>39</v>
      </c>
      <c r="K3221" s="5">
        <v>34305</v>
      </c>
      <c r="L3221" t="s">
        <v>118</v>
      </c>
      <c r="M3221" t="s">
        <v>50</v>
      </c>
      <c r="N3221">
        <v>85</v>
      </c>
      <c r="O3221">
        <v>0</v>
      </c>
      <c r="P3221">
        <v>0</v>
      </c>
      <c r="Q3221" t="s">
        <v>46</v>
      </c>
      <c r="R3221" s="5">
        <v>112035</v>
      </c>
      <c r="S3221">
        <v>8.51</v>
      </c>
      <c r="T3221" s="5">
        <v>121461.71</v>
      </c>
      <c r="U3221">
        <v>48</v>
      </c>
      <c r="V3221" t="s">
        <v>29</v>
      </c>
      <c r="W3221" s="5">
        <v>2000</v>
      </c>
      <c r="X3221" s="5">
        <f>Table1[[#This Row],[Attendance]]*Table1[[#This Row],[Average Ticket Price]]</f>
        <v>68610000</v>
      </c>
      <c r="Y3221" s="5" t="s">
        <v>683</v>
      </c>
    </row>
    <row r="3222" spans="1:25" x14ac:dyDescent="0.25">
      <c r="A3222" t="s">
        <v>492</v>
      </c>
      <c r="B3222" s="8">
        <v>45499</v>
      </c>
      <c r="C3222">
        <f t="shared" si="50"/>
        <v>2024</v>
      </c>
      <c r="D3222" t="s">
        <v>69</v>
      </c>
      <c r="E3222" t="s">
        <v>66</v>
      </c>
      <c r="F3222" t="s">
        <v>44</v>
      </c>
      <c r="G3222" t="b">
        <v>0</v>
      </c>
      <c r="H3222">
        <v>4</v>
      </c>
      <c r="I3222">
        <v>4</v>
      </c>
      <c r="J3222" t="s">
        <v>39</v>
      </c>
      <c r="K3222" s="5">
        <v>7768</v>
      </c>
      <c r="L3222" t="s">
        <v>206</v>
      </c>
      <c r="M3222" t="s">
        <v>27</v>
      </c>
      <c r="N3222">
        <v>65</v>
      </c>
      <c r="O3222">
        <v>1</v>
      </c>
      <c r="P3222">
        <v>0</v>
      </c>
      <c r="Q3222" t="s">
        <v>87</v>
      </c>
      <c r="R3222" s="5">
        <v>75965</v>
      </c>
      <c r="S3222">
        <v>5.22</v>
      </c>
      <c r="T3222" s="5">
        <v>8029.03</v>
      </c>
      <c r="U3222">
        <v>61</v>
      </c>
      <c r="V3222" t="s">
        <v>29</v>
      </c>
      <c r="W3222" s="5">
        <v>1500</v>
      </c>
      <c r="X3222" s="5">
        <f>Table1[[#This Row],[Attendance]]*Table1[[#This Row],[Average Ticket Price]]</f>
        <v>11652000</v>
      </c>
      <c r="Y3222" s="5" t="s">
        <v>683</v>
      </c>
    </row>
    <row r="3223" spans="1:25" x14ac:dyDescent="0.25">
      <c r="A3223" t="s">
        <v>428</v>
      </c>
      <c r="B3223" s="8">
        <v>45700</v>
      </c>
      <c r="C3223">
        <f t="shared" si="50"/>
        <v>2025</v>
      </c>
      <c r="D3223" t="s">
        <v>22</v>
      </c>
      <c r="E3223" t="s">
        <v>32</v>
      </c>
      <c r="F3223" t="s">
        <v>44</v>
      </c>
      <c r="G3223" t="b">
        <v>0</v>
      </c>
      <c r="H3223">
        <v>3</v>
      </c>
      <c r="I3223">
        <v>0</v>
      </c>
      <c r="J3223" t="s">
        <v>25</v>
      </c>
      <c r="K3223" s="5">
        <v>48366</v>
      </c>
      <c r="L3223" t="s">
        <v>169</v>
      </c>
      <c r="M3223" t="s">
        <v>27</v>
      </c>
      <c r="N3223">
        <v>10</v>
      </c>
      <c r="O3223">
        <v>0</v>
      </c>
      <c r="P3223">
        <v>0</v>
      </c>
      <c r="Q3223" t="s">
        <v>28</v>
      </c>
      <c r="R3223" s="5">
        <v>71304</v>
      </c>
      <c r="S3223">
        <v>3.64</v>
      </c>
      <c r="T3223" s="5">
        <v>244524.58</v>
      </c>
      <c r="U3223">
        <v>32</v>
      </c>
      <c r="V3223" t="s">
        <v>29</v>
      </c>
      <c r="W3223" s="5">
        <v>1000</v>
      </c>
      <c r="X3223" s="5">
        <f>Table1[[#This Row],[Attendance]]*Table1[[#This Row],[Average Ticket Price]]</f>
        <v>48366000</v>
      </c>
      <c r="Y3223" s="5" t="s">
        <v>683</v>
      </c>
    </row>
    <row r="3224" spans="1:25" x14ac:dyDescent="0.25">
      <c r="A3224" t="s">
        <v>574</v>
      </c>
      <c r="B3224" s="8">
        <v>45968</v>
      </c>
      <c r="C3224">
        <f t="shared" si="50"/>
        <v>2025</v>
      </c>
      <c r="D3224" t="s">
        <v>22</v>
      </c>
      <c r="E3224" t="s">
        <v>48</v>
      </c>
      <c r="F3224" t="s">
        <v>24</v>
      </c>
      <c r="G3224" t="b">
        <v>1</v>
      </c>
      <c r="H3224">
        <v>5</v>
      </c>
      <c r="I3224">
        <v>1</v>
      </c>
      <c r="J3224" t="s">
        <v>25</v>
      </c>
      <c r="K3224" s="5">
        <v>41548</v>
      </c>
      <c r="L3224" t="s">
        <v>149</v>
      </c>
      <c r="M3224" t="s">
        <v>61</v>
      </c>
      <c r="N3224">
        <v>27</v>
      </c>
      <c r="O3224">
        <v>0</v>
      </c>
      <c r="P3224">
        <v>0</v>
      </c>
      <c r="Q3224" t="s">
        <v>51</v>
      </c>
      <c r="R3224" s="5">
        <v>74020</v>
      </c>
      <c r="S3224">
        <v>2.56</v>
      </c>
      <c r="T3224" s="5">
        <v>160364.79</v>
      </c>
      <c r="U3224">
        <v>56</v>
      </c>
      <c r="V3224" t="s">
        <v>29</v>
      </c>
      <c r="W3224" s="5">
        <v>750</v>
      </c>
      <c r="X3224" s="5">
        <f>Table1[[#This Row],[Attendance]]*Table1[[#This Row],[Average Ticket Price]]</f>
        <v>31161000</v>
      </c>
      <c r="Y3224" s="5" t="s">
        <v>683</v>
      </c>
    </row>
    <row r="3225" spans="1:25" x14ac:dyDescent="0.25">
      <c r="A3225" t="s">
        <v>318</v>
      </c>
      <c r="B3225" s="8">
        <v>45894</v>
      </c>
      <c r="C3225">
        <f t="shared" si="50"/>
        <v>2025</v>
      </c>
      <c r="D3225" t="s">
        <v>36</v>
      </c>
      <c r="E3225" t="s">
        <v>83</v>
      </c>
      <c r="F3225" t="s">
        <v>38</v>
      </c>
      <c r="G3225" t="b">
        <v>0</v>
      </c>
      <c r="H3225">
        <v>4</v>
      </c>
      <c r="I3225">
        <v>4</v>
      </c>
      <c r="J3225" t="s">
        <v>39</v>
      </c>
      <c r="K3225" s="5">
        <v>44112</v>
      </c>
      <c r="L3225" t="s">
        <v>60</v>
      </c>
      <c r="M3225" t="s">
        <v>34</v>
      </c>
      <c r="N3225">
        <v>65</v>
      </c>
      <c r="O3225">
        <v>0</v>
      </c>
      <c r="P3225">
        <v>1</v>
      </c>
      <c r="Q3225" t="s">
        <v>46</v>
      </c>
      <c r="R3225" s="5">
        <v>107889</v>
      </c>
      <c r="S3225">
        <v>3.55</v>
      </c>
      <c r="T3225" s="5">
        <v>166516.54999999999</v>
      </c>
      <c r="U3225">
        <v>22</v>
      </c>
      <c r="V3225" t="s">
        <v>42</v>
      </c>
      <c r="W3225" s="5">
        <v>500</v>
      </c>
      <c r="X3225" s="5">
        <f>Table1[[#This Row],[Attendance]]*Table1[[#This Row],[Average Ticket Price]]</f>
        <v>22056000</v>
      </c>
      <c r="Y3225" s="5" t="s">
        <v>683</v>
      </c>
    </row>
    <row r="3226" spans="1:25" x14ac:dyDescent="0.25">
      <c r="A3226" t="s">
        <v>414</v>
      </c>
      <c r="B3226" s="8">
        <v>45480</v>
      </c>
      <c r="C3226">
        <f t="shared" si="50"/>
        <v>2024</v>
      </c>
      <c r="D3226" t="s">
        <v>77</v>
      </c>
      <c r="E3226" t="s">
        <v>72</v>
      </c>
      <c r="F3226" t="s">
        <v>44</v>
      </c>
      <c r="G3226" t="b">
        <v>0</v>
      </c>
      <c r="H3226">
        <v>2</v>
      </c>
      <c r="I3226">
        <v>1</v>
      </c>
      <c r="J3226" t="s">
        <v>25</v>
      </c>
      <c r="K3226" s="5">
        <v>43714</v>
      </c>
      <c r="L3226" t="s">
        <v>139</v>
      </c>
      <c r="M3226" t="s">
        <v>61</v>
      </c>
      <c r="N3226">
        <v>94</v>
      </c>
      <c r="O3226">
        <v>0</v>
      </c>
      <c r="P3226">
        <v>0</v>
      </c>
      <c r="Q3226" t="s">
        <v>46</v>
      </c>
      <c r="R3226" s="5">
        <v>35283</v>
      </c>
      <c r="S3226">
        <v>2.71</v>
      </c>
      <c r="T3226" s="5">
        <v>87173.85</v>
      </c>
      <c r="U3226">
        <v>42</v>
      </c>
      <c r="V3226" t="s">
        <v>42</v>
      </c>
      <c r="W3226" s="5">
        <v>1000</v>
      </c>
      <c r="X3226" s="5">
        <f>Table1[[#This Row],[Attendance]]*Table1[[#This Row],[Average Ticket Price]]</f>
        <v>43714000</v>
      </c>
      <c r="Y3226" s="5" t="s">
        <v>683</v>
      </c>
    </row>
    <row r="3227" spans="1:25" x14ac:dyDescent="0.25">
      <c r="A3227" t="s">
        <v>295</v>
      </c>
      <c r="B3227" s="8">
        <v>45688</v>
      </c>
      <c r="C3227">
        <f t="shared" si="50"/>
        <v>2025</v>
      </c>
      <c r="D3227" t="s">
        <v>77</v>
      </c>
      <c r="E3227" t="s">
        <v>98</v>
      </c>
      <c r="F3227" t="s">
        <v>24</v>
      </c>
      <c r="G3227" t="b">
        <v>0</v>
      </c>
      <c r="H3227">
        <v>0</v>
      </c>
      <c r="I3227">
        <v>1</v>
      </c>
      <c r="J3227" t="s">
        <v>54</v>
      </c>
      <c r="K3227" s="5">
        <v>5792</v>
      </c>
      <c r="L3227" t="s">
        <v>155</v>
      </c>
      <c r="M3227" t="s">
        <v>61</v>
      </c>
      <c r="N3227">
        <v>36</v>
      </c>
      <c r="O3227">
        <v>0</v>
      </c>
      <c r="P3227">
        <v>1</v>
      </c>
      <c r="Q3227" t="s">
        <v>46</v>
      </c>
      <c r="R3227" s="5">
        <v>91559</v>
      </c>
      <c r="S3227">
        <v>1.1299999999999999</v>
      </c>
      <c r="T3227" s="5">
        <v>42360.69</v>
      </c>
      <c r="U3227">
        <v>19</v>
      </c>
      <c r="V3227" t="s">
        <v>42</v>
      </c>
      <c r="W3227" s="5">
        <v>2250</v>
      </c>
      <c r="X3227" s="5">
        <f>Table1[[#This Row],[Attendance]]*Table1[[#This Row],[Average Ticket Price]]</f>
        <v>13032000</v>
      </c>
      <c r="Y3227" s="5" t="s">
        <v>683</v>
      </c>
    </row>
    <row r="3228" spans="1:25" x14ac:dyDescent="0.25">
      <c r="A3228" t="s">
        <v>184</v>
      </c>
      <c r="B3228" s="8">
        <v>45576</v>
      </c>
      <c r="C3228">
        <f t="shared" si="50"/>
        <v>2024</v>
      </c>
      <c r="D3228" t="s">
        <v>77</v>
      </c>
      <c r="E3228" t="s">
        <v>72</v>
      </c>
      <c r="F3228" t="s">
        <v>24</v>
      </c>
      <c r="G3228" t="b">
        <v>0</v>
      </c>
      <c r="H3228">
        <v>2</v>
      </c>
      <c r="I3228">
        <v>3</v>
      </c>
      <c r="J3228" t="s">
        <v>54</v>
      </c>
      <c r="K3228" s="5">
        <v>43249</v>
      </c>
      <c r="L3228" t="s">
        <v>78</v>
      </c>
      <c r="M3228" t="s">
        <v>34</v>
      </c>
      <c r="N3228">
        <v>65</v>
      </c>
      <c r="O3228">
        <v>0</v>
      </c>
      <c r="P3228">
        <v>0</v>
      </c>
      <c r="Q3228" t="s">
        <v>62</v>
      </c>
      <c r="R3228" s="5">
        <v>109742</v>
      </c>
      <c r="S3228">
        <v>6.5</v>
      </c>
      <c r="T3228" s="5">
        <v>130773.99</v>
      </c>
      <c r="U3228">
        <v>33</v>
      </c>
      <c r="V3228" t="s">
        <v>42</v>
      </c>
      <c r="W3228" s="5">
        <v>1000</v>
      </c>
      <c r="X3228" s="5">
        <f>Table1[[#This Row],[Attendance]]*Table1[[#This Row],[Average Ticket Price]]</f>
        <v>43249000</v>
      </c>
      <c r="Y3228" s="5" t="s">
        <v>683</v>
      </c>
    </row>
    <row r="3229" spans="1:25" x14ac:dyDescent="0.25">
      <c r="A3229" t="s">
        <v>648</v>
      </c>
      <c r="B3229" s="8">
        <v>45888</v>
      </c>
      <c r="C3229">
        <f t="shared" si="50"/>
        <v>2025</v>
      </c>
      <c r="D3229" t="s">
        <v>69</v>
      </c>
      <c r="E3229" t="s">
        <v>72</v>
      </c>
      <c r="F3229" t="s">
        <v>24</v>
      </c>
      <c r="G3229" t="b">
        <v>0</v>
      </c>
      <c r="H3229">
        <v>5</v>
      </c>
      <c r="I3229">
        <v>0</v>
      </c>
      <c r="J3229" t="s">
        <v>25</v>
      </c>
      <c r="K3229" s="5">
        <v>41017</v>
      </c>
      <c r="L3229" t="s">
        <v>322</v>
      </c>
      <c r="M3229" t="s">
        <v>50</v>
      </c>
      <c r="N3229">
        <v>44</v>
      </c>
      <c r="O3229">
        <v>1</v>
      </c>
      <c r="P3229">
        <v>1</v>
      </c>
      <c r="Q3229" t="s">
        <v>51</v>
      </c>
      <c r="R3229" s="5">
        <v>57533</v>
      </c>
      <c r="S3229">
        <v>1.67</v>
      </c>
      <c r="T3229" s="5">
        <v>170168.19</v>
      </c>
      <c r="U3229">
        <v>43</v>
      </c>
      <c r="V3229" t="s">
        <v>152</v>
      </c>
      <c r="W3229" s="5">
        <v>1250</v>
      </c>
      <c r="X3229" s="5">
        <f>Table1[[#This Row],[Attendance]]*Table1[[#This Row],[Average Ticket Price]]</f>
        <v>51271250</v>
      </c>
      <c r="Y3229" s="5" t="s">
        <v>683</v>
      </c>
    </row>
    <row r="3230" spans="1:25" x14ac:dyDescent="0.25">
      <c r="A3230" t="s">
        <v>583</v>
      </c>
      <c r="B3230" s="8">
        <v>45953</v>
      </c>
      <c r="C3230">
        <f t="shared" si="50"/>
        <v>2025</v>
      </c>
      <c r="D3230" t="s">
        <v>31</v>
      </c>
      <c r="E3230" t="s">
        <v>37</v>
      </c>
      <c r="F3230" t="s">
        <v>24</v>
      </c>
      <c r="G3230" t="b">
        <v>1</v>
      </c>
      <c r="H3230">
        <v>1</v>
      </c>
      <c r="I3230">
        <v>3</v>
      </c>
      <c r="J3230" t="s">
        <v>54</v>
      </c>
      <c r="K3230" s="5">
        <v>10117</v>
      </c>
      <c r="L3230" t="s">
        <v>151</v>
      </c>
      <c r="M3230" t="s">
        <v>27</v>
      </c>
      <c r="N3230">
        <v>95</v>
      </c>
      <c r="O3230">
        <v>0</v>
      </c>
      <c r="P3230">
        <v>0</v>
      </c>
      <c r="Q3230" t="s">
        <v>62</v>
      </c>
      <c r="R3230" s="5">
        <v>979</v>
      </c>
      <c r="S3230">
        <v>3.72</v>
      </c>
      <c r="T3230" s="5">
        <v>7447.34</v>
      </c>
      <c r="U3230">
        <v>46</v>
      </c>
      <c r="V3230" t="s">
        <v>42</v>
      </c>
      <c r="W3230" s="5">
        <v>750</v>
      </c>
      <c r="X3230" s="5">
        <f>Table1[[#This Row],[Attendance]]*Table1[[#This Row],[Average Ticket Price]]</f>
        <v>7587750</v>
      </c>
      <c r="Y3230" s="5" t="s">
        <v>683</v>
      </c>
    </row>
    <row r="3231" spans="1:25" x14ac:dyDescent="0.25">
      <c r="A3231" t="s">
        <v>428</v>
      </c>
      <c r="B3231" s="8">
        <v>45574</v>
      </c>
      <c r="C3231">
        <f t="shared" si="50"/>
        <v>2024</v>
      </c>
      <c r="D3231" t="s">
        <v>69</v>
      </c>
      <c r="E3231" t="s">
        <v>83</v>
      </c>
      <c r="F3231" t="s">
        <v>38</v>
      </c>
      <c r="G3231" t="b">
        <v>1</v>
      </c>
      <c r="H3231">
        <v>2</v>
      </c>
      <c r="I3231">
        <v>1</v>
      </c>
      <c r="J3231" t="s">
        <v>25</v>
      </c>
      <c r="K3231" s="5">
        <v>25960</v>
      </c>
      <c r="L3231" t="s">
        <v>215</v>
      </c>
      <c r="M3231" t="s">
        <v>50</v>
      </c>
      <c r="N3231">
        <v>59</v>
      </c>
      <c r="O3231">
        <v>1</v>
      </c>
      <c r="P3231">
        <v>1</v>
      </c>
      <c r="Q3231" t="s">
        <v>87</v>
      </c>
      <c r="R3231" s="5">
        <v>102473</v>
      </c>
      <c r="S3231">
        <v>2.65</v>
      </c>
      <c r="T3231" s="5">
        <v>73800.97</v>
      </c>
      <c r="U3231">
        <v>62</v>
      </c>
      <c r="V3231" t="s">
        <v>42</v>
      </c>
      <c r="W3231" s="5">
        <v>1000</v>
      </c>
      <c r="X3231" s="5">
        <f>Table1[[#This Row],[Attendance]]*Table1[[#This Row],[Average Ticket Price]]</f>
        <v>25960000</v>
      </c>
      <c r="Y3231" s="5" t="s">
        <v>683</v>
      </c>
    </row>
    <row r="3232" spans="1:25" x14ac:dyDescent="0.25">
      <c r="A3232" t="s">
        <v>624</v>
      </c>
      <c r="B3232" s="8">
        <v>45953</v>
      </c>
      <c r="C3232">
        <f t="shared" si="50"/>
        <v>2025</v>
      </c>
      <c r="D3232" t="s">
        <v>69</v>
      </c>
      <c r="E3232" t="s">
        <v>32</v>
      </c>
      <c r="F3232" t="s">
        <v>38</v>
      </c>
      <c r="G3232" t="b">
        <v>0</v>
      </c>
      <c r="H3232">
        <v>1</v>
      </c>
      <c r="I3232">
        <v>0</v>
      </c>
      <c r="J3232" t="s">
        <v>25</v>
      </c>
      <c r="K3232" s="5">
        <v>24389</v>
      </c>
      <c r="L3232" t="s">
        <v>202</v>
      </c>
      <c r="M3232" t="s">
        <v>61</v>
      </c>
      <c r="N3232">
        <v>60</v>
      </c>
      <c r="O3232">
        <v>1</v>
      </c>
      <c r="P3232">
        <v>0</v>
      </c>
      <c r="Q3232" t="s">
        <v>62</v>
      </c>
      <c r="R3232" s="5">
        <v>76069</v>
      </c>
      <c r="S3232">
        <v>5.33</v>
      </c>
      <c r="T3232" s="5">
        <v>102154.8</v>
      </c>
      <c r="U3232">
        <v>63</v>
      </c>
      <c r="V3232" t="s">
        <v>29</v>
      </c>
      <c r="W3232" s="5">
        <v>1500</v>
      </c>
      <c r="X3232" s="5">
        <f>Table1[[#This Row],[Attendance]]*Table1[[#This Row],[Average Ticket Price]]</f>
        <v>36583500</v>
      </c>
      <c r="Y3232" s="5" t="s">
        <v>683</v>
      </c>
    </row>
    <row r="3233" spans="1:25" x14ac:dyDescent="0.25">
      <c r="A3233" t="s">
        <v>585</v>
      </c>
      <c r="B3233" s="8">
        <v>45700</v>
      </c>
      <c r="C3233">
        <f t="shared" si="50"/>
        <v>2025</v>
      </c>
      <c r="D3233" t="s">
        <v>97</v>
      </c>
      <c r="E3233" t="s">
        <v>32</v>
      </c>
      <c r="F3233" t="s">
        <v>44</v>
      </c>
      <c r="G3233" t="b">
        <v>0</v>
      </c>
      <c r="H3233">
        <v>1</v>
      </c>
      <c r="I3233">
        <v>3</v>
      </c>
      <c r="J3233" t="s">
        <v>54</v>
      </c>
      <c r="K3233" s="5">
        <v>15750</v>
      </c>
      <c r="L3233" t="s">
        <v>55</v>
      </c>
      <c r="M3233" t="s">
        <v>34</v>
      </c>
      <c r="N3233">
        <v>91</v>
      </c>
      <c r="O3233">
        <v>1</v>
      </c>
      <c r="P3233">
        <v>1</v>
      </c>
      <c r="Q3233" t="s">
        <v>87</v>
      </c>
      <c r="R3233" s="5">
        <v>94833</v>
      </c>
      <c r="S3233">
        <v>4.5999999999999996</v>
      </c>
      <c r="T3233" s="5">
        <v>149267.76999999999</v>
      </c>
      <c r="U3233">
        <v>28</v>
      </c>
      <c r="V3233" t="s">
        <v>42</v>
      </c>
      <c r="W3233" s="5">
        <v>1750</v>
      </c>
      <c r="X3233" s="5">
        <f>Table1[[#This Row],[Attendance]]*Table1[[#This Row],[Average Ticket Price]]</f>
        <v>27562500</v>
      </c>
      <c r="Y3233" s="5" t="s">
        <v>683</v>
      </c>
    </row>
    <row r="3234" spans="1:25" x14ac:dyDescent="0.25">
      <c r="A3234" t="s">
        <v>618</v>
      </c>
      <c r="B3234" s="8">
        <v>45397</v>
      </c>
      <c r="C3234">
        <f t="shared" si="50"/>
        <v>2024</v>
      </c>
      <c r="D3234" t="s">
        <v>77</v>
      </c>
      <c r="E3234" t="s">
        <v>66</v>
      </c>
      <c r="F3234" t="s">
        <v>38</v>
      </c>
      <c r="G3234" t="b">
        <v>1</v>
      </c>
      <c r="H3234">
        <v>4</v>
      </c>
      <c r="I3234">
        <v>1</v>
      </c>
      <c r="J3234" t="s">
        <v>25</v>
      </c>
      <c r="K3234" s="5">
        <v>45983</v>
      </c>
      <c r="L3234" t="s">
        <v>223</v>
      </c>
      <c r="M3234" t="s">
        <v>27</v>
      </c>
      <c r="N3234">
        <v>27</v>
      </c>
      <c r="O3234">
        <v>0</v>
      </c>
      <c r="P3234">
        <v>0</v>
      </c>
      <c r="Q3234" t="s">
        <v>81</v>
      </c>
      <c r="R3234" s="5">
        <v>48058</v>
      </c>
      <c r="S3234">
        <v>8.1199999999999992</v>
      </c>
      <c r="T3234" s="5">
        <v>45507.88</v>
      </c>
      <c r="U3234">
        <v>47</v>
      </c>
      <c r="V3234" t="s">
        <v>29</v>
      </c>
      <c r="W3234" s="5">
        <v>1000</v>
      </c>
      <c r="X3234" s="5">
        <f>Table1[[#This Row],[Attendance]]*Table1[[#This Row],[Average Ticket Price]]</f>
        <v>45983000</v>
      </c>
      <c r="Y3234" s="5" t="s">
        <v>683</v>
      </c>
    </row>
    <row r="3235" spans="1:25" x14ac:dyDescent="0.25">
      <c r="A3235" t="s">
        <v>158</v>
      </c>
      <c r="B3235" s="8">
        <v>46000</v>
      </c>
      <c r="C3235">
        <f t="shared" si="50"/>
        <v>2025</v>
      </c>
      <c r="D3235" t="s">
        <v>53</v>
      </c>
      <c r="E3235" t="s">
        <v>83</v>
      </c>
      <c r="F3235" t="s">
        <v>38</v>
      </c>
      <c r="G3235" t="b">
        <v>1</v>
      </c>
      <c r="H3235">
        <v>2</v>
      </c>
      <c r="I3235">
        <v>3</v>
      </c>
      <c r="J3235" t="s">
        <v>54</v>
      </c>
      <c r="K3235" s="5">
        <v>38015</v>
      </c>
      <c r="L3235" t="s">
        <v>131</v>
      </c>
      <c r="M3235" t="s">
        <v>34</v>
      </c>
      <c r="N3235">
        <v>88</v>
      </c>
      <c r="O3235">
        <v>0</v>
      </c>
      <c r="P3235">
        <v>1</v>
      </c>
      <c r="Q3235" t="s">
        <v>51</v>
      </c>
      <c r="R3235" s="5">
        <v>143466</v>
      </c>
      <c r="S3235">
        <v>7.66</v>
      </c>
      <c r="T3235" s="5">
        <v>14197.86</v>
      </c>
      <c r="U3235">
        <v>45</v>
      </c>
      <c r="V3235" t="s">
        <v>29</v>
      </c>
      <c r="W3235" s="5">
        <v>750</v>
      </c>
      <c r="X3235" s="5">
        <f>Table1[[#This Row],[Attendance]]*Table1[[#This Row],[Average Ticket Price]]</f>
        <v>28511250</v>
      </c>
      <c r="Y3235" s="5" t="s">
        <v>683</v>
      </c>
    </row>
    <row r="3236" spans="1:25" x14ac:dyDescent="0.25">
      <c r="A3236" t="s">
        <v>380</v>
      </c>
      <c r="B3236" s="8">
        <v>45845</v>
      </c>
      <c r="C3236">
        <f t="shared" si="50"/>
        <v>2025</v>
      </c>
      <c r="D3236" t="s">
        <v>22</v>
      </c>
      <c r="E3236" t="s">
        <v>83</v>
      </c>
      <c r="F3236" t="s">
        <v>24</v>
      </c>
      <c r="G3236" t="b">
        <v>0</v>
      </c>
      <c r="H3236">
        <v>1</v>
      </c>
      <c r="I3236">
        <v>4</v>
      </c>
      <c r="J3236" t="s">
        <v>54</v>
      </c>
      <c r="K3236" s="5">
        <v>23471</v>
      </c>
      <c r="L3236" t="s">
        <v>251</v>
      </c>
      <c r="M3236" t="s">
        <v>27</v>
      </c>
      <c r="N3236">
        <v>13</v>
      </c>
      <c r="O3236">
        <v>0</v>
      </c>
      <c r="P3236">
        <v>0</v>
      </c>
      <c r="Q3236" t="s">
        <v>41</v>
      </c>
      <c r="R3236" s="5">
        <v>148374</v>
      </c>
      <c r="S3236">
        <v>7.89</v>
      </c>
      <c r="T3236" s="5">
        <v>229925.11</v>
      </c>
      <c r="U3236">
        <v>52</v>
      </c>
      <c r="V3236" t="s">
        <v>42</v>
      </c>
      <c r="W3236" s="5">
        <v>1500</v>
      </c>
      <c r="X3236" s="5">
        <f>Table1[[#This Row],[Attendance]]*Table1[[#This Row],[Average Ticket Price]]</f>
        <v>35206500</v>
      </c>
      <c r="Y3236" s="5" t="s">
        <v>683</v>
      </c>
    </row>
    <row r="3237" spans="1:25" x14ac:dyDescent="0.25">
      <c r="A3237" t="s">
        <v>504</v>
      </c>
      <c r="B3237" s="8">
        <v>45317</v>
      </c>
      <c r="C3237">
        <f t="shared" si="50"/>
        <v>2024</v>
      </c>
      <c r="D3237" t="s">
        <v>53</v>
      </c>
      <c r="E3237" t="s">
        <v>23</v>
      </c>
      <c r="F3237" t="s">
        <v>38</v>
      </c>
      <c r="G3237" t="b">
        <v>1</v>
      </c>
      <c r="H3237">
        <v>0</v>
      </c>
      <c r="I3237">
        <v>2</v>
      </c>
      <c r="J3237" t="s">
        <v>54</v>
      </c>
      <c r="K3237" s="5">
        <v>45610</v>
      </c>
      <c r="L3237" t="s">
        <v>334</v>
      </c>
      <c r="M3237" t="s">
        <v>61</v>
      </c>
      <c r="N3237">
        <v>10</v>
      </c>
      <c r="O3237">
        <v>1</v>
      </c>
      <c r="P3237">
        <v>2</v>
      </c>
      <c r="Q3237" t="s">
        <v>62</v>
      </c>
      <c r="R3237" s="5">
        <v>106279</v>
      </c>
      <c r="S3237">
        <v>0.83</v>
      </c>
      <c r="T3237" s="5">
        <v>181057.23</v>
      </c>
      <c r="U3237">
        <v>47</v>
      </c>
      <c r="V3237" t="s">
        <v>152</v>
      </c>
      <c r="W3237" s="5">
        <v>1000</v>
      </c>
      <c r="X3237" s="5">
        <f>Table1[[#This Row],[Attendance]]*Table1[[#This Row],[Average Ticket Price]]</f>
        <v>45610000</v>
      </c>
      <c r="Y3237" s="5" t="s">
        <v>683</v>
      </c>
    </row>
    <row r="3238" spans="1:25" x14ac:dyDescent="0.25">
      <c r="A3238" t="s">
        <v>542</v>
      </c>
      <c r="B3238" s="8">
        <v>45592</v>
      </c>
      <c r="C3238">
        <f t="shared" si="50"/>
        <v>2024</v>
      </c>
      <c r="D3238" t="s">
        <v>97</v>
      </c>
      <c r="E3238" t="s">
        <v>72</v>
      </c>
      <c r="F3238" t="s">
        <v>44</v>
      </c>
      <c r="G3238" t="b">
        <v>0</v>
      </c>
      <c r="H3238">
        <v>3</v>
      </c>
      <c r="I3238">
        <v>1</v>
      </c>
      <c r="J3238" t="s">
        <v>25</v>
      </c>
      <c r="K3238" s="5">
        <v>26252</v>
      </c>
      <c r="L3238" t="s">
        <v>251</v>
      </c>
      <c r="M3238" t="s">
        <v>34</v>
      </c>
      <c r="N3238">
        <v>29</v>
      </c>
      <c r="O3238">
        <v>2</v>
      </c>
      <c r="P3238">
        <v>0</v>
      </c>
      <c r="Q3238" t="s">
        <v>51</v>
      </c>
      <c r="R3238" s="5">
        <v>89218</v>
      </c>
      <c r="S3238">
        <v>9.42</v>
      </c>
      <c r="T3238" s="5">
        <v>6096.07</v>
      </c>
      <c r="U3238">
        <v>53</v>
      </c>
      <c r="V3238" t="s">
        <v>29</v>
      </c>
      <c r="W3238" s="5">
        <v>1000</v>
      </c>
      <c r="X3238" s="5">
        <f>Table1[[#This Row],[Attendance]]*Table1[[#This Row],[Average Ticket Price]]</f>
        <v>26252000</v>
      </c>
      <c r="Y3238" s="5" t="s">
        <v>683</v>
      </c>
    </row>
    <row r="3239" spans="1:25" x14ac:dyDescent="0.25">
      <c r="A3239" t="s">
        <v>243</v>
      </c>
      <c r="B3239" s="8">
        <v>45531</v>
      </c>
      <c r="C3239">
        <f t="shared" si="50"/>
        <v>2024</v>
      </c>
      <c r="D3239" t="s">
        <v>69</v>
      </c>
      <c r="E3239" t="s">
        <v>72</v>
      </c>
      <c r="F3239" t="s">
        <v>44</v>
      </c>
      <c r="G3239" t="b">
        <v>0</v>
      </c>
      <c r="H3239">
        <v>5</v>
      </c>
      <c r="I3239">
        <v>0</v>
      </c>
      <c r="J3239" t="s">
        <v>25</v>
      </c>
      <c r="K3239" s="5">
        <v>18999</v>
      </c>
      <c r="L3239" t="s">
        <v>95</v>
      </c>
      <c r="M3239" t="s">
        <v>50</v>
      </c>
      <c r="N3239">
        <v>20</v>
      </c>
      <c r="O3239">
        <v>0</v>
      </c>
      <c r="P3239">
        <v>2</v>
      </c>
      <c r="Q3239" t="s">
        <v>41</v>
      </c>
      <c r="R3239" s="5">
        <v>138965</v>
      </c>
      <c r="S3239">
        <v>4.24</v>
      </c>
      <c r="T3239" s="5">
        <v>218235.33</v>
      </c>
      <c r="U3239">
        <v>39</v>
      </c>
      <c r="V3239" t="s">
        <v>42</v>
      </c>
      <c r="W3239" s="5">
        <v>2500</v>
      </c>
      <c r="X3239" s="5">
        <f>Table1[[#This Row],[Attendance]]*Table1[[#This Row],[Average Ticket Price]]</f>
        <v>47497500</v>
      </c>
      <c r="Y3239" s="5" t="s">
        <v>683</v>
      </c>
    </row>
    <row r="3240" spans="1:25" x14ac:dyDescent="0.25">
      <c r="A3240" t="s">
        <v>514</v>
      </c>
      <c r="B3240" s="8">
        <v>45406</v>
      </c>
      <c r="C3240">
        <f t="shared" si="50"/>
        <v>2024</v>
      </c>
      <c r="D3240" t="s">
        <v>77</v>
      </c>
      <c r="E3240" t="s">
        <v>72</v>
      </c>
      <c r="F3240" t="s">
        <v>24</v>
      </c>
      <c r="G3240" t="b">
        <v>0</v>
      </c>
      <c r="H3240">
        <v>3</v>
      </c>
      <c r="I3240">
        <v>1</v>
      </c>
      <c r="J3240" t="s">
        <v>25</v>
      </c>
      <c r="K3240" s="5">
        <v>14704</v>
      </c>
      <c r="L3240" t="s">
        <v>341</v>
      </c>
      <c r="M3240" t="s">
        <v>27</v>
      </c>
      <c r="N3240">
        <v>76</v>
      </c>
      <c r="O3240">
        <v>1</v>
      </c>
      <c r="P3240">
        <v>1</v>
      </c>
      <c r="Q3240" t="s">
        <v>28</v>
      </c>
      <c r="R3240" s="5">
        <v>69253</v>
      </c>
      <c r="S3240">
        <v>6.12</v>
      </c>
      <c r="T3240" s="5">
        <v>202502.92</v>
      </c>
      <c r="U3240">
        <v>43</v>
      </c>
      <c r="V3240" t="s">
        <v>42</v>
      </c>
      <c r="W3240" s="5">
        <v>1750</v>
      </c>
      <c r="X3240" s="5">
        <f>Table1[[#This Row],[Attendance]]*Table1[[#This Row],[Average Ticket Price]]</f>
        <v>25732000</v>
      </c>
      <c r="Y3240" s="5" t="s">
        <v>683</v>
      </c>
    </row>
    <row r="3241" spans="1:25" x14ac:dyDescent="0.25">
      <c r="A3241" t="s">
        <v>218</v>
      </c>
      <c r="B3241" s="8">
        <v>45980</v>
      </c>
      <c r="C3241">
        <f t="shared" si="50"/>
        <v>2025</v>
      </c>
      <c r="D3241" t="s">
        <v>22</v>
      </c>
      <c r="E3241" t="s">
        <v>23</v>
      </c>
      <c r="F3241" t="s">
        <v>24</v>
      </c>
      <c r="G3241" t="b">
        <v>1</v>
      </c>
      <c r="H3241">
        <v>0</v>
      </c>
      <c r="I3241">
        <v>3</v>
      </c>
      <c r="J3241" t="s">
        <v>54</v>
      </c>
      <c r="K3241" s="5">
        <v>10807</v>
      </c>
      <c r="L3241" t="s">
        <v>172</v>
      </c>
      <c r="M3241" t="s">
        <v>61</v>
      </c>
      <c r="N3241">
        <v>50</v>
      </c>
      <c r="O3241">
        <v>1</v>
      </c>
      <c r="P3241">
        <v>1</v>
      </c>
      <c r="Q3241" t="s">
        <v>28</v>
      </c>
      <c r="R3241" s="5">
        <v>140069</v>
      </c>
      <c r="S3241">
        <v>7.33</v>
      </c>
      <c r="T3241" s="5">
        <v>170580.22</v>
      </c>
      <c r="U3241">
        <v>61</v>
      </c>
      <c r="V3241" t="s">
        <v>42</v>
      </c>
      <c r="W3241" s="5">
        <v>1500</v>
      </c>
      <c r="X3241" s="5">
        <f>Table1[[#This Row],[Attendance]]*Table1[[#This Row],[Average Ticket Price]]</f>
        <v>16210500</v>
      </c>
      <c r="Y3241" s="5" t="s">
        <v>683</v>
      </c>
    </row>
    <row r="3242" spans="1:25" x14ac:dyDescent="0.25">
      <c r="A3242" t="s">
        <v>263</v>
      </c>
      <c r="B3242" s="8">
        <v>46019</v>
      </c>
      <c r="C3242">
        <f t="shared" si="50"/>
        <v>2025</v>
      </c>
      <c r="D3242" t="s">
        <v>22</v>
      </c>
      <c r="E3242" t="s">
        <v>23</v>
      </c>
      <c r="F3242" t="s">
        <v>44</v>
      </c>
      <c r="G3242" t="b">
        <v>0</v>
      </c>
      <c r="H3242">
        <v>5</v>
      </c>
      <c r="I3242">
        <v>4</v>
      </c>
      <c r="J3242" t="s">
        <v>25</v>
      </c>
      <c r="K3242" s="5">
        <v>40284</v>
      </c>
      <c r="L3242" t="s">
        <v>296</v>
      </c>
      <c r="M3242" t="s">
        <v>27</v>
      </c>
      <c r="N3242">
        <v>14</v>
      </c>
      <c r="O3242">
        <v>0</v>
      </c>
      <c r="P3242">
        <v>1</v>
      </c>
      <c r="Q3242" t="s">
        <v>28</v>
      </c>
      <c r="R3242" s="5">
        <v>123293</v>
      </c>
      <c r="S3242">
        <v>4</v>
      </c>
      <c r="T3242" s="5">
        <v>205078.72</v>
      </c>
      <c r="U3242">
        <v>30</v>
      </c>
      <c r="V3242" t="s">
        <v>29</v>
      </c>
      <c r="W3242" s="5">
        <v>1500</v>
      </c>
      <c r="X3242" s="5">
        <f>Table1[[#This Row],[Attendance]]*Table1[[#This Row],[Average Ticket Price]]</f>
        <v>60426000</v>
      </c>
      <c r="Y3242" s="5" t="s">
        <v>683</v>
      </c>
    </row>
    <row r="3243" spans="1:25" x14ac:dyDescent="0.25">
      <c r="A3243" t="s">
        <v>475</v>
      </c>
      <c r="B3243" s="8">
        <v>45468</v>
      </c>
      <c r="C3243">
        <f t="shared" si="50"/>
        <v>2024</v>
      </c>
      <c r="D3243" t="s">
        <v>69</v>
      </c>
      <c r="E3243" t="s">
        <v>66</v>
      </c>
      <c r="F3243" t="s">
        <v>38</v>
      </c>
      <c r="G3243" t="b">
        <v>0</v>
      </c>
      <c r="H3243">
        <v>4</v>
      </c>
      <c r="I3243">
        <v>1</v>
      </c>
      <c r="J3243" t="s">
        <v>25</v>
      </c>
      <c r="K3243" s="5">
        <v>9880</v>
      </c>
      <c r="L3243" t="s">
        <v>80</v>
      </c>
      <c r="M3243" t="s">
        <v>61</v>
      </c>
      <c r="N3243">
        <v>37</v>
      </c>
      <c r="O3243">
        <v>1</v>
      </c>
      <c r="P3243">
        <v>0</v>
      </c>
      <c r="Q3243" t="s">
        <v>87</v>
      </c>
      <c r="R3243" s="5">
        <v>32570</v>
      </c>
      <c r="S3243">
        <v>7.2</v>
      </c>
      <c r="T3243" s="5">
        <v>138216.23000000001</v>
      </c>
      <c r="U3243">
        <v>57</v>
      </c>
      <c r="V3243" t="s">
        <v>42</v>
      </c>
      <c r="W3243" s="5">
        <v>1500</v>
      </c>
      <c r="X3243" s="5">
        <f>Table1[[#This Row],[Attendance]]*Table1[[#This Row],[Average Ticket Price]]</f>
        <v>14820000</v>
      </c>
      <c r="Y3243" s="5" t="s">
        <v>683</v>
      </c>
    </row>
    <row r="3244" spans="1:25" x14ac:dyDescent="0.25">
      <c r="A3244" t="s">
        <v>634</v>
      </c>
      <c r="B3244" s="8">
        <v>45304</v>
      </c>
      <c r="C3244">
        <f t="shared" si="50"/>
        <v>2024</v>
      </c>
      <c r="D3244" t="s">
        <v>53</v>
      </c>
      <c r="E3244" t="s">
        <v>98</v>
      </c>
      <c r="F3244" t="s">
        <v>44</v>
      </c>
      <c r="G3244" t="b">
        <v>0</v>
      </c>
      <c r="H3244">
        <v>4</v>
      </c>
      <c r="I3244">
        <v>3</v>
      </c>
      <c r="J3244" t="s">
        <v>25</v>
      </c>
      <c r="K3244" s="5">
        <v>6025</v>
      </c>
      <c r="L3244" t="s">
        <v>306</v>
      </c>
      <c r="M3244" t="s">
        <v>27</v>
      </c>
      <c r="N3244">
        <v>88</v>
      </c>
      <c r="O3244">
        <v>0</v>
      </c>
      <c r="P3244">
        <v>0</v>
      </c>
      <c r="Q3244" t="s">
        <v>46</v>
      </c>
      <c r="R3244" s="5">
        <v>98931</v>
      </c>
      <c r="S3244">
        <v>1.58</v>
      </c>
      <c r="T3244" s="5">
        <v>29023.55</v>
      </c>
      <c r="U3244">
        <v>30</v>
      </c>
      <c r="V3244" t="s">
        <v>29</v>
      </c>
      <c r="W3244" s="5">
        <v>1500</v>
      </c>
      <c r="X3244" s="5">
        <f>Table1[[#This Row],[Attendance]]*Table1[[#This Row],[Average Ticket Price]]</f>
        <v>9037500</v>
      </c>
      <c r="Y3244" s="5" t="s">
        <v>683</v>
      </c>
    </row>
    <row r="3245" spans="1:25" x14ac:dyDescent="0.25">
      <c r="A3245" t="s">
        <v>638</v>
      </c>
      <c r="B3245" s="8">
        <v>45695</v>
      </c>
      <c r="C3245">
        <f t="shared" si="50"/>
        <v>2025</v>
      </c>
      <c r="D3245" t="s">
        <v>36</v>
      </c>
      <c r="E3245" t="s">
        <v>48</v>
      </c>
      <c r="F3245" t="s">
        <v>38</v>
      </c>
      <c r="G3245" t="b">
        <v>0</v>
      </c>
      <c r="H3245">
        <v>2</v>
      </c>
      <c r="I3245">
        <v>3</v>
      </c>
      <c r="J3245" t="s">
        <v>54</v>
      </c>
      <c r="K3245" s="5">
        <v>35719</v>
      </c>
      <c r="L3245" t="s">
        <v>296</v>
      </c>
      <c r="M3245" t="s">
        <v>27</v>
      </c>
      <c r="N3245">
        <v>55</v>
      </c>
      <c r="O3245">
        <v>1</v>
      </c>
      <c r="P3245">
        <v>1</v>
      </c>
      <c r="Q3245" t="s">
        <v>87</v>
      </c>
      <c r="R3245" s="5">
        <v>20752</v>
      </c>
      <c r="S3245">
        <v>0.92</v>
      </c>
      <c r="T3245" s="5">
        <v>199150.25</v>
      </c>
      <c r="U3245">
        <v>46</v>
      </c>
      <c r="V3245" t="s">
        <v>42</v>
      </c>
      <c r="W3245" s="5">
        <v>1750</v>
      </c>
      <c r="X3245" s="5">
        <f>Table1[[#This Row],[Attendance]]*Table1[[#This Row],[Average Ticket Price]]</f>
        <v>62508250</v>
      </c>
      <c r="Y3245" s="5" t="s">
        <v>683</v>
      </c>
    </row>
    <row r="3246" spans="1:25" x14ac:dyDescent="0.25">
      <c r="A3246" t="s">
        <v>369</v>
      </c>
      <c r="B3246" s="8">
        <v>45562</v>
      </c>
      <c r="C3246">
        <f t="shared" si="50"/>
        <v>2024</v>
      </c>
      <c r="D3246" t="s">
        <v>31</v>
      </c>
      <c r="E3246" t="s">
        <v>83</v>
      </c>
      <c r="F3246" t="s">
        <v>38</v>
      </c>
      <c r="G3246" t="b">
        <v>1</v>
      </c>
      <c r="H3246">
        <v>4</v>
      </c>
      <c r="I3246">
        <v>0</v>
      </c>
      <c r="J3246" t="s">
        <v>25</v>
      </c>
      <c r="K3246" s="5">
        <v>16650</v>
      </c>
      <c r="L3246" t="s">
        <v>84</v>
      </c>
      <c r="M3246" t="s">
        <v>61</v>
      </c>
      <c r="N3246">
        <v>35</v>
      </c>
      <c r="O3246">
        <v>0</v>
      </c>
      <c r="P3246">
        <v>1</v>
      </c>
      <c r="Q3246" t="s">
        <v>62</v>
      </c>
      <c r="R3246" s="5">
        <v>89349</v>
      </c>
      <c r="S3246">
        <v>1.92</v>
      </c>
      <c r="T3246" s="5">
        <v>25252.71</v>
      </c>
      <c r="U3246">
        <v>28</v>
      </c>
      <c r="V3246" t="s">
        <v>29</v>
      </c>
      <c r="W3246" s="5">
        <v>1750</v>
      </c>
      <c r="X3246" s="5">
        <f>Table1[[#This Row],[Attendance]]*Table1[[#This Row],[Average Ticket Price]]</f>
        <v>29137500</v>
      </c>
      <c r="Y3246" s="5" t="s">
        <v>683</v>
      </c>
    </row>
    <row r="3247" spans="1:25" x14ac:dyDescent="0.25">
      <c r="A3247" t="s">
        <v>568</v>
      </c>
      <c r="B3247" s="8">
        <v>45655</v>
      </c>
      <c r="C3247">
        <f t="shared" si="50"/>
        <v>2024</v>
      </c>
      <c r="D3247" t="s">
        <v>31</v>
      </c>
      <c r="E3247" t="s">
        <v>37</v>
      </c>
      <c r="F3247" t="s">
        <v>38</v>
      </c>
      <c r="G3247" t="b">
        <v>1</v>
      </c>
      <c r="H3247">
        <v>1</v>
      </c>
      <c r="I3247">
        <v>0</v>
      </c>
      <c r="J3247" t="s">
        <v>25</v>
      </c>
      <c r="K3247" s="5">
        <v>7796</v>
      </c>
      <c r="L3247" t="s">
        <v>111</v>
      </c>
      <c r="M3247" t="s">
        <v>34</v>
      </c>
      <c r="N3247">
        <v>18</v>
      </c>
      <c r="O3247">
        <v>2</v>
      </c>
      <c r="P3247">
        <v>1</v>
      </c>
      <c r="Q3247" t="s">
        <v>87</v>
      </c>
      <c r="R3247" s="5">
        <v>72804</v>
      </c>
      <c r="S3247">
        <v>2.2400000000000002</v>
      </c>
      <c r="T3247" s="5">
        <v>144123.72</v>
      </c>
      <c r="U3247">
        <v>43</v>
      </c>
      <c r="V3247" t="s">
        <v>29</v>
      </c>
      <c r="W3247" s="5">
        <v>1000</v>
      </c>
      <c r="X3247" s="5">
        <f>Table1[[#This Row],[Attendance]]*Table1[[#This Row],[Average Ticket Price]]</f>
        <v>7796000</v>
      </c>
      <c r="Y3247" s="5" t="s">
        <v>683</v>
      </c>
    </row>
    <row r="3248" spans="1:25" x14ac:dyDescent="0.25">
      <c r="A3248" t="s">
        <v>342</v>
      </c>
      <c r="B3248" s="8">
        <v>45629</v>
      </c>
      <c r="C3248">
        <f t="shared" si="50"/>
        <v>2024</v>
      </c>
      <c r="D3248" t="s">
        <v>31</v>
      </c>
      <c r="E3248" t="s">
        <v>72</v>
      </c>
      <c r="F3248" t="s">
        <v>44</v>
      </c>
      <c r="G3248" t="b">
        <v>0</v>
      </c>
      <c r="H3248">
        <v>3</v>
      </c>
      <c r="I3248">
        <v>1</v>
      </c>
      <c r="J3248" t="s">
        <v>25</v>
      </c>
      <c r="K3248" s="5">
        <v>44897</v>
      </c>
      <c r="L3248" t="s">
        <v>341</v>
      </c>
      <c r="M3248" t="s">
        <v>34</v>
      </c>
      <c r="N3248">
        <v>67</v>
      </c>
      <c r="O3248">
        <v>1</v>
      </c>
      <c r="P3248">
        <v>0</v>
      </c>
      <c r="Q3248" t="s">
        <v>81</v>
      </c>
      <c r="R3248" s="5">
        <v>56448</v>
      </c>
      <c r="S3248">
        <v>5.91</v>
      </c>
      <c r="T3248" s="5">
        <v>195005.94</v>
      </c>
      <c r="U3248">
        <v>57</v>
      </c>
      <c r="V3248" t="s">
        <v>29</v>
      </c>
      <c r="W3248" s="5">
        <v>1500</v>
      </c>
      <c r="X3248" s="5">
        <f>Table1[[#This Row],[Attendance]]*Table1[[#This Row],[Average Ticket Price]]</f>
        <v>67345500</v>
      </c>
      <c r="Y3248" s="5" t="s">
        <v>683</v>
      </c>
    </row>
    <row r="3249" spans="1:25" x14ac:dyDescent="0.25">
      <c r="A3249" t="s">
        <v>217</v>
      </c>
      <c r="B3249" s="8">
        <v>45424</v>
      </c>
      <c r="C3249">
        <f t="shared" si="50"/>
        <v>2024</v>
      </c>
      <c r="D3249" t="s">
        <v>53</v>
      </c>
      <c r="E3249" t="s">
        <v>23</v>
      </c>
      <c r="F3249" t="s">
        <v>38</v>
      </c>
      <c r="G3249" t="b">
        <v>1</v>
      </c>
      <c r="H3249">
        <v>0</v>
      </c>
      <c r="I3249">
        <v>0</v>
      </c>
      <c r="J3249" t="s">
        <v>39</v>
      </c>
      <c r="K3249" s="5">
        <v>34603</v>
      </c>
      <c r="L3249" t="s">
        <v>353</v>
      </c>
      <c r="M3249" t="s">
        <v>34</v>
      </c>
      <c r="N3249">
        <v>30</v>
      </c>
      <c r="O3249">
        <v>2</v>
      </c>
      <c r="P3249">
        <v>2</v>
      </c>
      <c r="Q3249" t="s">
        <v>46</v>
      </c>
      <c r="R3249" s="5">
        <v>16625</v>
      </c>
      <c r="S3249">
        <v>1.3</v>
      </c>
      <c r="T3249" s="5">
        <v>117882.96</v>
      </c>
      <c r="U3249">
        <v>51</v>
      </c>
      <c r="V3249" t="s">
        <v>42</v>
      </c>
      <c r="W3249" s="5">
        <v>1500</v>
      </c>
      <c r="X3249" s="5">
        <f>Table1[[#This Row],[Attendance]]*Table1[[#This Row],[Average Ticket Price]]</f>
        <v>51904500</v>
      </c>
      <c r="Y3249" s="5" t="s">
        <v>683</v>
      </c>
    </row>
    <row r="3250" spans="1:25" x14ac:dyDescent="0.25">
      <c r="A3250" t="s">
        <v>449</v>
      </c>
      <c r="B3250" s="8">
        <v>45349</v>
      </c>
      <c r="C3250">
        <f t="shared" si="50"/>
        <v>2024</v>
      </c>
      <c r="D3250" t="s">
        <v>77</v>
      </c>
      <c r="E3250" t="s">
        <v>37</v>
      </c>
      <c r="F3250" t="s">
        <v>24</v>
      </c>
      <c r="G3250" t="b">
        <v>1</v>
      </c>
      <c r="H3250">
        <v>4</v>
      </c>
      <c r="I3250">
        <v>2</v>
      </c>
      <c r="J3250" t="s">
        <v>25</v>
      </c>
      <c r="K3250" s="5">
        <v>31569</v>
      </c>
      <c r="L3250" t="s">
        <v>327</v>
      </c>
      <c r="M3250" t="s">
        <v>50</v>
      </c>
      <c r="N3250">
        <v>84</v>
      </c>
      <c r="O3250">
        <v>1</v>
      </c>
      <c r="P3250">
        <v>2</v>
      </c>
      <c r="Q3250" t="s">
        <v>87</v>
      </c>
      <c r="R3250" s="5">
        <v>62852</v>
      </c>
      <c r="S3250">
        <v>8.7100000000000009</v>
      </c>
      <c r="T3250" s="5">
        <v>223830.66</v>
      </c>
      <c r="U3250">
        <v>48</v>
      </c>
      <c r="V3250" t="s">
        <v>29</v>
      </c>
      <c r="W3250" s="5">
        <v>2250</v>
      </c>
      <c r="X3250" s="5">
        <f>Table1[[#This Row],[Attendance]]*Table1[[#This Row],[Average Ticket Price]]</f>
        <v>71030250</v>
      </c>
      <c r="Y3250" s="5" t="s">
        <v>683</v>
      </c>
    </row>
    <row r="3251" spans="1:25" x14ac:dyDescent="0.25">
      <c r="A3251" t="s">
        <v>328</v>
      </c>
      <c r="B3251" s="8">
        <v>45876</v>
      </c>
      <c r="C3251">
        <f t="shared" si="50"/>
        <v>2025</v>
      </c>
      <c r="D3251" t="s">
        <v>77</v>
      </c>
      <c r="E3251" t="s">
        <v>32</v>
      </c>
      <c r="F3251" t="s">
        <v>38</v>
      </c>
      <c r="G3251" t="b">
        <v>1</v>
      </c>
      <c r="H3251">
        <v>1</v>
      </c>
      <c r="I3251">
        <v>3</v>
      </c>
      <c r="J3251" t="s">
        <v>54</v>
      </c>
      <c r="K3251" s="5">
        <v>9312</v>
      </c>
      <c r="L3251" t="s">
        <v>70</v>
      </c>
      <c r="M3251" t="s">
        <v>61</v>
      </c>
      <c r="N3251">
        <v>32</v>
      </c>
      <c r="O3251">
        <v>1</v>
      </c>
      <c r="P3251">
        <v>0</v>
      </c>
      <c r="Q3251" t="s">
        <v>46</v>
      </c>
      <c r="R3251" s="5">
        <v>81730</v>
      </c>
      <c r="S3251">
        <v>0.98</v>
      </c>
      <c r="T3251" s="5">
        <v>66124.63</v>
      </c>
      <c r="U3251">
        <v>19</v>
      </c>
      <c r="V3251" t="s">
        <v>42</v>
      </c>
      <c r="W3251" s="5">
        <v>1750</v>
      </c>
      <c r="X3251" s="5">
        <f>Table1[[#This Row],[Attendance]]*Table1[[#This Row],[Average Ticket Price]]</f>
        <v>16296000</v>
      </c>
      <c r="Y3251" s="5" t="s">
        <v>683</v>
      </c>
    </row>
    <row r="3252" spans="1:25" x14ac:dyDescent="0.25">
      <c r="A3252" t="s">
        <v>551</v>
      </c>
      <c r="B3252" s="8">
        <v>45683</v>
      </c>
      <c r="C3252">
        <f t="shared" si="50"/>
        <v>2025</v>
      </c>
      <c r="D3252" t="s">
        <v>97</v>
      </c>
      <c r="E3252" t="s">
        <v>83</v>
      </c>
      <c r="F3252" t="s">
        <v>24</v>
      </c>
      <c r="G3252" t="b">
        <v>0</v>
      </c>
      <c r="H3252">
        <v>2</v>
      </c>
      <c r="I3252">
        <v>1</v>
      </c>
      <c r="J3252" t="s">
        <v>25</v>
      </c>
      <c r="K3252" s="5">
        <v>38035</v>
      </c>
      <c r="L3252" t="s">
        <v>327</v>
      </c>
      <c r="M3252" t="s">
        <v>34</v>
      </c>
      <c r="N3252">
        <v>38</v>
      </c>
      <c r="O3252">
        <v>1</v>
      </c>
      <c r="P3252">
        <v>0</v>
      </c>
      <c r="Q3252" t="s">
        <v>41</v>
      </c>
      <c r="R3252" s="5">
        <v>84145</v>
      </c>
      <c r="S3252">
        <v>1.31</v>
      </c>
      <c r="T3252" s="5">
        <v>207345.38</v>
      </c>
      <c r="U3252">
        <v>61</v>
      </c>
      <c r="V3252" t="s">
        <v>29</v>
      </c>
      <c r="W3252" s="5">
        <v>1500</v>
      </c>
      <c r="X3252" s="5">
        <f>Table1[[#This Row],[Attendance]]*Table1[[#This Row],[Average Ticket Price]]</f>
        <v>57052500</v>
      </c>
      <c r="Y3252" s="5" t="s">
        <v>683</v>
      </c>
    </row>
    <row r="3253" spans="1:25" x14ac:dyDescent="0.25">
      <c r="A3253" t="s">
        <v>528</v>
      </c>
      <c r="B3253" s="8">
        <v>45905</v>
      </c>
      <c r="C3253">
        <f t="shared" si="50"/>
        <v>2025</v>
      </c>
      <c r="D3253" t="s">
        <v>22</v>
      </c>
      <c r="E3253" t="s">
        <v>48</v>
      </c>
      <c r="F3253" t="s">
        <v>24</v>
      </c>
      <c r="G3253" t="b">
        <v>1</v>
      </c>
      <c r="H3253">
        <v>0</v>
      </c>
      <c r="I3253">
        <v>4</v>
      </c>
      <c r="J3253" t="s">
        <v>54</v>
      </c>
      <c r="K3253" s="5">
        <v>21356</v>
      </c>
      <c r="L3253" t="s">
        <v>200</v>
      </c>
      <c r="M3253" t="s">
        <v>34</v>
      </c>
      <c r="N3253">
        <v>25</v>
      </c>
      <c r="O3253">
        <v>0</v>
      </c>
      <c r="P3253">
        <v>0</v>
      </c>
      <c r="Q3253" t="s">
        <v>46</v>
      </c>
      <c r="R3253" s="5">
        <v>72802</v>
      </c>
      <c r="S3253">
        <v>3.62</v>
      </c>
      <c r="T3253" s="5">
        <v>99809.88</v>
      </c>
      <c r="U3253">
        <v>64</v>
      </c>
      <c r="V3253" t="s">
        <v>42</v>
      </c>
      <c r="W3253" s="5">
        <v>750</v>
      </c>
      <c r="X3253" s="5">
        <f>Table1[[#This Row],[Attendance]]*Table1[[#This Row],[Average Ticket Price]]</f>
        <v>16017000</v>
      </c>
      <c r="Y3253" s="5" t="s">
        <v>683</v>
      </c>
    </row>
    <row r="3254" spans="1:25" x14ac:dyDescent="0.25">
      <c r="A3254" t="s">
        <v>404</v>
      </c>
      <c r="B3254" s="8">
        <v>45737</v>
      </c>
      <c r="C3254">
        <f t="shared" si="50"/>
        <v>2025</v>
      </c>
      <c r="D3254" t="s">
        <v>89</v>
      </c>
      <c r="E3254" t="s">
        <v>23</v>
      </c>
      <c r="F3254" t="s">
        <v>44</v>
      </c>
      <c r="G3254" t="b">
        <v>0</v>
      </c>
      <c r="H3254">
        <v>5</v>
      </c>
      <c r="I3254">
        <v>0</v>
      </c>
      <c r="J3254" t="s">
        <v>25</v>
      </c>
      <c r="K3254" s="5">
        <v>9981</v>
      </c>
      <c r="L3254" t="s">
        <v>67</v>
      </c>
      <c r="M3254" t="s">
        <v>27</v>
      </c>
      <c r="N3254">
        <v>30</v>
      </c>
      <c r="O3254">
        <v>0</v>
      </c>
      <c r="P3254">
        <v>0</v>
      </c>
      <c r="Q3254" t="s">
        <v>41</v>
      </c>
      <c r="R3254" s="5">
        <v>124404</v>
      </c>
      <c r="S3254">
        <v>3.49</v>
      </c>
      <c r="T3254" s="5">
        <v>172622.21</v>
      </c>
      <c r="U3254">
        <v>22</v>
      </c>
      <c r="V3254" t="s">
        <v>42</v>
      </c>
      <c r="W3254" s="5">
        <v>1750</v>
      </c>
      <c r="X3254" s="5">
        <f>Table1[[#This Row],[Attendance]]*Table1[[#This Row],[Average Ticket Price]]</f>
        <v>17466750</v>
      </c>
      <c r="Y3254" s="5" t="s">
        <v>683</v>
      </c>
    </row>
    <row r="3255" spans="1:25" x14ac:dyDescent="0.25">
      <c r="A3255" t="s">
        <v>414</v>
      </c>
      <c r="B3255" s="8">
        <v>45451</v>
      </c>
      <c r="C3255">
        <f t="shared" si="50"/>
        <v>2024</v>
      </c>
      <c r="D3255" t="s">
        <v>97</v>
      </c>
      <c r="E3255" t="s">
        <v>48</v>
      </c>
      <c r="F3255" t="s">
        <v>44</v>
      </c>
      <c r="G3255" t="b">
        <v>1</v>
      </c>
      <c r="H3255">
        <v>2</v>
      </c>
      <c r="I3255">
        <v>4</v>
      </c>
      <c r="J3255" t="s">
        <v>54</v>
      </c>
      <c r="K3255" s="5">
        <v>26904</v>
      </c>
      <c r="L3255" t="s">
        <v>289</v>
      </c>
      <c r="M3255" t="s">
        <v>34</v>
      </c>
      <c r="N3255">
        <v>76</v>
      </c>
      <c r="O3255">
        <v>0</v>
      </c>
      <c r="P3255">
        <v>0</v>
      </c>
      <c r="Q3255" t="s">
        <v>81</v>
      </c>
      <c r="R3255" s="5">
        <v>87895</v>
      </c>
      <c r="S3255">
        <v>3.85</v>
      </c>
      <c r="T3255" s="5">
        <v>161058.21</v>
      </c>
      <c r="U3255">
        <v>45</v>
      </c>
      <c r="V3255" t="s">
        <v>29</v>
      </c>
      <c r="W3255" s="5">
        <v>750</v>
      </c>
      <c r="X3255" s="5">
        <f>Table1[[#This Row],[Attendance]]*Table1[[#This Row],[Average Ticket Price]]</f>
        <v>20178000</v>
      </c>
      <c r="Y3255" s="5" t="s">
        <v>683</v>
      </c>
    </row>
    <row r="3256" spans="1:25" x14ac:dyDescent="0.25">
      <c r="A3256" t="s">
        <v>510</v>
      </c>
      <c r="B3256" s="8">
        <v>45384</v>
      </c>
      <c r="C3256">
        <f t="shared" si="50"/>
        <v>2024</v>
      </c>
      <c r="D3256" t="s">
        <v>22</v>
      </c>
      <c r="E3256" t="s">
        <v>98</v>
      </c>
      <c r="F3256" t="s">
        <v>38</v>
      </c>
      <c r="G3256" t="b">
        <v>1</v>
      </c>
      <c r="H3256">
        <v>1</v>
      </c>
      <c r="I3256">
        <v>3</v>
      </c>
      <c r="J3256" t="s">
        <v>54</v>
      </c>
      <c r="K3256" s="5">
        <v>25788</v>
      </c>
      <c r="L3256" t="s">
        <v>176</v>
      </c>
      <c r="M3256" t="s">
        <v>27</v>
      </c>
      <c r="N3256">
        <v>49</v>
      </c>
      <c r="O3256">
        <v>0</v>
      </c>
      <c r="P3256">
        <v>2</v>
      </c>
      <c r="Q3256" t="s">
        <v>46</v>
      </c>
      <c r="R3256" s="5">
        <v>21234</v>
      </c>
      <c r="S3256">
        <v>5.78</v>
      </c>
      <c r="T3256" s="5">
        <v>92626.94</v>
      </c>
      <c r="U3256">
        <v>33</v>
      </c>
      <c r="V3256" t="s">
        <v>29</v>
      </c>
      <c r="W3256" s="5">
        <v>1250</v>
      </c>
      <c r="X3256" s="5">
        <f>Table1[[#This Row],[Attendance]]*Table1[[#This Row],[Average Ticket Price]]</f>
        <v>32235000</v>
      </c>
      <c r="Y3256" s="5" t="s">
        <v>683</v>
      </c>
    </row>
    <row r="3257" spans="1:25" x14ac:dyDescent="0.25">
      <c r="A3257" t="s">
        <v>43</v>
      </c>
      <c r="B3257" s="8">
        <v>45825</v>
      </c>
      <c r="C3257">
        <f t="shared" si="50"/>
        <v>2025</v>
      </c>
      <c r="D3257" t="s">
        <v>22</v>
      </c>
      <c r="E3257" t="s">
        <v>37</v>
      </c>
      <c r="F3257" t="s">
        <v>24</v>
      </c>
      <c r="G3257" t="b">
        <v>1</v>
      </c>
      <c r="H3257">
        <v>0</v>
      </c>
      <c r="I3257">
        <v>4</v>
      </c>
      <c r="J3257" t="s">
        <v>54</v>
      </c>
      <c r="K3257" s="5">
        <v>35172</v>
      </c>
      <c r="L3257" t="s">
        <v>341</v>
      </c>
      <c r="M3257" t="s">
        <v>61</v>
      </c>
      <c r="N3257">
        <v>68</v>
      </c>
      <c r="O3257">
        <v>1</v>
      </c>
      <c r="P3257">
        <v>0</v>
      </c>
      <c r="Q3257" t="s">
        <v>81</v>
      </c>
      <c r="R3257" s="5">
        <v>13923</v>
      </c>
      <c r="S3257">
        <v>0.94</v>
      </c>
      <c r="T3257" s="5">
        <v>218832.65</v>
      </c>
      <c r="U3257">
        <v>37</v>
      </c>
      <c r="V3257" t="s">
        <v>152</v>
      </c>
      <c r="W3257" s="5">
        <v>1000</v>
      </c>
      <c r="X3257" s="5">
        <f>Table1[[#This Row],[Attendance]]*Table1[[#This Row],[Average Ticket Price]]</f>
        <v>35172000</v>
      </c>
      <c r="Y3257" s="5" t="s">
        <v>683</v>
      </c>
    </row>
    <row r="3258" spans="1:25" x14ac:dyDescent="0.25">
      <c r="A3258" t="s">
        <v>568</v>
      </c>
      <c r="B3258" s="8">
        <v>45975</v>
      </c>
      <c r="C3258">
        <f t="shared" si="50"/>
        <v>2025</v>
      </c>
      <c r="D3258" t="s">
        <v>53</v>
      </c>
      <c r="E3258" t="s">
        <v>72</v>
      </c>
      <c r="F3258" t="s">
        <v>44</v>
      </c>
      <c r="G3258" t="b">
        <v>1</v>
      </c>
      <c r="H3258">
        <v>0</v>
      </c>
      <c r="I3258">
        <v>2</v>
      </c>
      <c r="J3258" t="s">
        <v>54</v>
      </c>
      <c r="K3258" s="5">
        <v>24122</v>
      </c>
      <c r="L3258" t="s">
        <v>163</v>
      </c>
      <c r="M3258" t="s">
        <v>34</v>
      </c>
      <c r="N3258">
        <v>25</v>
      </c>
      <c r="O3258">
        <v>0</v>
      </c>
      <c r="P3258">
        <v>1</v>
      </c>
      <c r="Q3258" t="s">
        <v>51</v>
      </c>
      <c r="R3258" s="5">
        <v>22055</v>
      </c>
      <c r="S3258">
        <v>4.4400000000000004</v>
      </c>
      <c r="T3258" s="5">
        <v>125306.89</v>
      </c>
      <c r="U3258">
        <v>31</v>
      </c>
      <c r="V3258" t="s">
        <v>42</v>
      </c>
      <c r="W3258" s="5">
        <v>1750</v>
      </c>
      <c r="X3258" s="5">
        <f>Table1[[#This Row],[Attendance]]*Table1[[#This Row],[Average Ticket Price]]</f>
        <v>42213500</v>
      </c>
      <c r="Y3258" s="5" t="s">
        <v>683</v>
      </c>
    </row>
    <row r="3259" spans="1:25" x14ac:dyDescent="0.25">
      <c r="A3259" t="s">
        <v>232</v>
      </c>
      <c r="B3259" s="8">
        <v>45725</v>
      </c>
      <c r="C3259">
        <f t="shared" si="50"/>
        <v>2025</v>
      </c>
      <c r="D3259" t="s">
        <v>22</v>
      </c>
      <c r="E3259" t="s">
        <v>48</v>
      </c>
      <c r="F3259" t="s">
        <v>38</v>
      </c>
      <c r="G3259" t="b">
        <v>0</v>
      </c>
      <c r="H3259">
        <v>2</v>
      </c>
      <c r="I3259">
        <v>1</v>
      </c>
      <c r="J3259" t="s">
        <v>25</v>
      </c>
      <c r="K3259" s="5">
        <v>19392</v>
      </c>
      <c r="L3259" t="s">
        <v>402</v>
      </c>
      <c r="M3259" t="s">
        <v>34</v>
      </c>
      <c r="N3259">
        <v>22</v>
      </c>
      <c r="O3259">
        <v>0</v>
      </c>
      <c r="P3259">
        <v>0</v>
      </c>
      <c r="Q3259" t="s">
        <v>41</v>
      </c>
      <c r="R3259" s="5">
        <v>101348</v>
      </c>
      <c r="S3259">
        <v>5.82</v>
      </c>
      <c r="T3259" s="5">
        <v>211224.93</v>
      </c>
      <c r="U3259">
        <v>63</v>
      </c>
      <c r="V3259" t="s">
        <v>29</v>
      </c>
      <c r="W3259" s="5">
        <v>1000</v>
      </c>
      <c r="X3259" s="5">
        <f>Table1[[#This Row],[Attendance]]*Table1[[#This Row],[Average Ticket Price]]</f>
        <v>19392000</v>
      </c>
      <c r="Y3259" s="5" t="s">
        <v>683</v>
      </c>
    </row>
    <row r="3260" spans="1:25" x14ac:dyDescent="0.25">
      <c r="A3260" t="s">
        <v>201</v>
      </c>
      <c r="B3260" s="8">
        <v>45940</v>
      </c>
      <c r="C3260">
        <f t="shared" si="50"/>
        <v>2025</v>
      </c>
      <c r="D3260" t="s">
        <v>36</v>
      </c>
      <c r="E3260" t="s">
        <v>98</v>
      </c>
      <c r="F3260" t="s">
        <v>38</v>
      </c>
      <c r="G3260" t="b">
        <v>1</v>
      </c>
      <c r="H3260">
        <v>3</v>
      </c>
      <c r="I3260">
        <v>2</v>
      </c>
      <c r="J3260" t="s">
        <v>25</v>
      </c>
      <c r="K3260" s="5">
        <v>23144</v>
      </c>
      <c r="L3260" t="s">
        <v>75</v>
      </c>
      <c r="M3260" t="s">
        <v>61</v>
      </c>
      <c r="N3260">
        <v>85</v>
      </c>
      <c r="O3260">
        <v>1</v>
      </c>
      <c r="P3260">
        <v>0</v>
      </c>
      <c r="Q3260" t="s">
        <v>28</v>
      </c>
      <c r="R3260" s="5">
        <v>89869</v>
      </c>
      <c r="S3260">
        <v>3.39</v>
      </c>
      <c r="T3260" s="5">
        <v>234944.26</v>
      </c>
      <c r="U3260">
        <v>38</v>
      </c>
      <c r="V3260" t="s">
        <v>42</v>
      </c>
      <c r="W3260" s="5">
        <v>1500</v>
      </c>
      <c r="X3260" s="5">
        <f>Table1[[#This Row],[Attendance]]*Table1[[#This Row],[Average Ticket Price]]</f>
        <v>34716000</v>
      </c>
      <c r="Y3260" s="5" t="s">
        <v>683</v>
      </c>
    </row>
    <row r="3261" spans="1:25" x14ac:dyDescent="0.25">
      <c r="A3261" t="s">
        <v>367</v>
      </c>
      <c r="B3261" s="8">
        <v>45822</v>
      </c>
      <c r="C3261">
        <f t="shared" si="50"/>
        <v>2025</v>
      </c>
      <c r="D3261" t="s">
        <v>69</v>
      </c>
      <c r="E3261" t="s">
        <v>32</v>
      </c>
      <c r="F3261" t="s">
        <v>38</v>
      </c>
      <c r="G3261" t="b">
        <v>1</v>
      </c>
      <c r="H3261">
        <v>0</v>
      </c>
      <c r="I3261">
        <v>1</v>
      </c>
      <c r="J3261" t="s">
        <v>54</v>
      </c>
      <c r="K3261" s="5">
        <v>40810</v>
      </c>
      <c r="L3261" t="s">
        <v>293</v>
      </c>
      <c r="M3261" t="s">
        <v>27</v>
      </c>
      <c r="N3261">
        <v>19</v>
      </c>
      <c r="O3261">
        <v>0</v>
      </c>
      <c r="P3261">
        <v>2</v>
      </c>
      <c r="Q3261" t="s">
        <v>46</v>
      </c>
      <c r="R3261" s="5">
        <v>103776</v>
      </c>
      <c r="S3261">
        <v>2.79</v>
      </c>
      <c r="T3261" s="5">
        <v>119751.92</v>
      </c>
      <c r="U3261">
        <v>31</v>
      </c>
      <c r="V3261" t="s">
        <v>29</v>
      </c>
      <c r="W3261" s="5">
        <v>2250</v>
      </c>
      <c r="X3261" s="5">
        <f>Table1[[#This Row],[Attendance]]*Table1[[#This Row],[Average Ticket Price]]</f>
        <v>91822500</v>
      </c>
      <c r="Y3261" s="5" t="s">
        <v>683</v>
      </c>
    </row>
    <row r="3262" spans="1:25" x14ac:dyDescent="0.25">
      <c r="A3262" t="s">
        <v>466</v>
      </c>
      <c r="B3262" s="8">
        <v>45840</v>
      </c>
      <c r="C3262">
        <f t="shared" si="50"/>
        <v>2025</v>
      </c>
      <c r="D3262" t="s">
        <v>53</v>
      </c>
      <c r="E3262" t="s">
        <v>32</v>
      </c>
      <c r="F3262" t="s">
        <v>44</v>
      </c>
      <c r="G3262" t="b">
        <v>0</v>
      </c>
      <c r="H3262">
        <v>1</v>
      </c>
      <c r="I3262">
        <v>0</v>
      </c>
      <c r="J3262" t="s">
        <v>25</v>
      </c>
      <c r="K3262" s="5">
        <v>16250</v>
      </c>
      <c r="L3262" t="s">
        <v>261</v>
      </c>
      <c r="M3262" t="s">
        <v>27</v>
      </c>
      <c r="N3262">
        <v>15</v>
      </c>
      <c r="O3262">
        <v>2</v>
      </c>
      <c r="P3262">
        <v>1</v>
      </c>
      <c r="Q3262" t="s">
        <v>62</v>
      </c>
      <c r="R3262" s="5">
        <v>19457</v>
      </c>
      <c r="S3262">
        <v>8.99</v>
      </c>
      <c r="T3262" s="5">
        <v>75680.289999999994</v>
      </c>
      <c r="U3262">
        <v>36</v>
      </c>
      <c r="V3262" t="s">
        <v>29</v>
      </c>
      <c r="W3262" s="5">
        <v>1000</v>
      </c>
      <c r="X3262" s="5">
        <f>Table1[[#This Row],[Attendance]]*Table1[[#This Row],[Average Ticket Price]]</f>
        <v>16250000</v>
      </c>
      <c r="Y3262" s="5" t="s">
        <v>683</v>
      </c>
    </row>
    <row r="3263" spans="1:25" x14ac:dyDescent="0.25">
      <c r="A3263" t="s">
        <v>343</v>
      </c>
      <c r="B3263" s="8">
        <v>45431</v>
      </c>
      <c r="C3263">
        <f t="shared" si="50"/>
        <v>2024</v>
      </c>
      <c r="D3263" t="s">
        <v>97</v>
      </c>
      <c r="E3263" t="s">
        <v>48</v>
      </c>
      <c r="F3263" t="s">
        <v>38</v>
      </c>
      <c r="G3263" t="b">
        <v>1</v>
      </c>
      <c r="H3263">
        <v>4</v>
      </c>
      <c r="I3263">
        <v>1</v>
      </c>
      <c r="J3263" t="s">
        <v>25</v>
      </c>
      <c r="K3263" s="5">
        <v>21948</v>
      </c>
      <c r="L3263" t="s">
        <v>126</v>
      </c>
      <c r="M3263" t="s">
        <v>50</v>
      </c>
      <c r="N3263">
        <v>63</v>
      </c>
      <c r="O3263">
        <v>0</v>
      </c>
      <c r="P3263">
        <v>1</v>
      </c>
      <c r="Q3263" t="s">
        <v>81</v>
      </c>
      <c r="R3263" s="5">
        <v>116353</v>
      </c>
      <c r="S3263">
        <v>2.7</v>
      </c>
      <c r="T3263" s="5">
        <v>215987.35</v>
      </c>
      <c r="U3263">
        <v>42</v>
      </c>
      <c r="V3263" t="s">
        <v>29</v>
      </c>
      <c r="W3263" s="5">
        <v>1500</v>
      </c>
      <c r="X3263" s="5">
        <f>Table1[[#This Row],[Attendance]]*Table1[[#This Row],[Average Ticket Price]]</f>
        <v>32922000</v>
      </c>
      <c r="Y3263" s="5" t="s">
        <v>683</v>
      </c>
    </row>
    <row r="3264" spans="1:25" x14ac:dyDescent="0.25">
      <c r="A3264" t="s">
        <v>439</v>
      </c>
      <c r="B3264" s="8">
        <v>45387</v>
      </c>
      <c r="C3264">
        <f t="shared" si="50"/>
        <v>2024</v>
      </c>
      <c r="D3264" t="s">
        <v>36</v>
      </c>
      <c r="E3264" t="s">
        <v>66</v>
      </c>
      <c r="F3264" t="s">
        <v>24</v>
      </c>
      <c r="G3264" t="b">
        <v>1</v>
      </c>
      <c r="H3264">
        <v>3</v>
      </c>
      <c r="I3264">
        <v>2</v>
      </c>
      <c r="J3264" t="s">
        <v>25</v>
      </c>
      <c r="K3264" s="5">
        <v>18670</v>
      </c>
      <c r="L3264" t="s">
        <v>33</v>
      </c>
      <c r="M3264" t="s">
        <v>50</v>
      </c>
      <c r="N3264">
        <v>10</v>
      </c>
      <c r="O3264">
        <v>1</v>
      </c>
      <c r="P3264">
        <v>0</v>
      </c>
      <c r="Q3264" t="s">
        <v>46</v>
      </c>
      <c r="R3264" s="5">
        <v>134885</v>
      </c>
      <c r="S3264">
        <v>3.19</v>
      </c>
      <c r="T3264" s="5">
        <v>131782.84</v>
      </c>
      <c r="U3264">
        <v>61</v>
      </c>
      <c r="V3264" t="s">
        <v>42</v>
      </c>
      <c r="W3264" s="5">
        <v>1500</v>
      </c>
      <c r="X3264" s="5">
        <f>Table1[[#This Row],[Attendance]]*Table1[[#This Row],[Average Ticket Price]]</f>
        <v>28005000</v>
      </c>
      <c r="Y3264" s="5" t="s">
        <v>683</v>
      </c>
    </row>
    <row r="3265" spans="1:25" x14ac:dyDescent="0.25">
      <c r="A3265" t="s">
        <v>536</v>
      </c>
      <c r="B3265" s="8">
        <v>45951</v>
      </c>
      <c r="C3265">
        <f t="shared" si="50"/>
        <v>2025</v>
      </c>
      <c r="D3265" t="s">
        <v>97</v>
      </c>
      <c r="E3265" t="s">
        <v>72</v>
      </c>
      <c r="F3265" t="s">
        <v>24</v>
      </c>
      <c r="G3265" t="b">
        <v>0</v>
      </c>
      <c r="H3265">
        <v>2</v>
      </c>
      <c r="I3265">
        <v>0</v>
      </c>
      <c r="J3265" t="s">
        <v>25</v>
      </c>
      <c r="K3265" s="5">
        <v>11895</v>
      </c>
      <c r="L3265" t="s">
        <v>399</v>
      </c>
      <c r="M3265" t="s">
        <v>27</v>
      </c>
      <c r="N3265">
        <v>85</v>
      </c>
      <c r="O3265">
        <v>2</v>
      </c>
      <c r="P3265">
        <v>1</v>
      </c>
      <c r="Q3265" t="s">
        <v>46</v>
      </c>
      <c r="R3265" s="5">
        <v>62535</v>
      </c>
      <c r="S3265">
        <v>1.46</v>
      </c>
      <c r="T3265" s="5">
        <v>210540.2</v>
      </c>
      <c r="U3265">
        <v>23</v>
      </c>
      <c r="V3265" t="s">
        <v>42</v>
      </c>
      <c r="W3265" s="5">
        <v>500</v>
      </c>
      <c r="X3265" s="5">
        <f>Table1[[#This Row],[Attendance]]*Table1[[#This Row],[Average Ticket Price]]</f>
        <v>5947500</v>
      </c>
      <c r="Y3265" s="5" t="s">
        <v>683</v>
      </c>
    </row>
    <row r="3266" spans="1:25" x14ac:dyDescent="0.25">
      <c r="A3266" t="s">
        <v>518</v>
      </c>
      <c r="B3266" s="8">
        <v>45501</v>
      </c>
      <c r="C3266">
        <f t="shared" si="50"/>
        <v>2024</v>
      </c>
      <c r="D3266" t="s">
        <v>31</v>
      </c>
      <c r="E3266" t="s">
        <v>72</v>
      </c>
      <c r="F3266" t="s">
        <v>24</v>
      </c>
      <c r="G3266" t="b">
        <v>0</v>
      </c>
      <c r="H3266">
        <v>0</v>
      </c>
      <c r="I3266">
        <v>4</v>
      </c>
      <c r="J3266" t="s">
        <v>54</v>
      </c>
      <c r="K3266" s="5">
        <v>49695</v>
      </c>
      <c r="L3266" t="s">
        <v>399</v>
      </c>
      <c r="M3266" t="s">
        <v>61</v>
      </c>
      <c r="N3266">
        <v>60</v>
      </c>
      <c r="O3266">
        <v>2</v>
      </c>
      <c r="P3266">
        <v>1</v>
      </c>
      <c r="Q3266" t="s">
        <v>62</v>
      </c>
      <c r="R3266" s="5">
        <v>50429</v>
      </c>
      <c r="S3266">
        <v>4.83</v>
      </c>
      <c r="T3266" s="5">
        <v>189001.7</v>
      </c>
      <c r="U3266">
        <v>38</v>
      </c>
      <c r="V3266" t="s">
        <v>29</v>
      </c>
      <c r="W3266" s="5">
        <v>2000</v>
      </c>
      <c r="X3266" s="5">
        <f>Table1[[#This Row],[Attendance]]*Table1[[#This Row],[Average Ticket Price]]</f>
        <v>99390000</v>
      </c>
      <c r="Y3266" s="5" t="s">
        <v>683</v>
      </c>
    </row>
    <row r="3267" spans="1:25" x14ac:dyDescent="0.25">
      <c r="A3267" t="s">
        <v>563</v>
      </c>
      <c r="B3267" s="8">
        <v>45329</v>
      </c>
      <c r="C3267">
        <f t="shared" ref="C3267:C3330" si="51">YEAR(B3267)</f>
        <v>2024</v>
      </c>
      <c r="D3267" t="s">
        <v>53</v>
      </c>
      <c r="E3267" t="s">
        <v>37</v>
      </c>
      <c r="F3267" t="s">
        <v>44</v>
      </c>
      <c r="G3267" t="b">
        <v>1</v>
      </c>
      <c r="H3267">
        <v>1</v>
      </c>
      <c r="I3267">
        <v>2</v>
      </c>
      <c r="J3267" t="s">
        <v>54</v>
      </c>
      <c r="K3267" s="5">
        <v>5917</v>
      </c>
      <c r="L3267" t="s">
        <v>70</v>
      </c>
      <c r="M3267" t="s">
        <v>61</v>
      </c>
      <c r="N3267">
        <v>74</v>
      </c>
      <c r="O3267">
        <v>0</v>
      </c>
      <c r="P3267">
        <v>1</v>
      </c>
      <c r="Q3267" t="s">
        <v>41</v>
      </c>
      <c r="R3267" s="5">
        <v>33138</v>
      </c>
      <c r="S3267">
        <v>5.75</v>
      </c>
      <c r="T3267" s="5">
        <v>7732.25</v>
      </c>
      <c r="U3267">
        <v>62</v>
      </c>
      <c r="V3267" t="s">
        <v>42</v>
      </c>
      <c r="W3267" s="5">
        <v>750</v>
      </c>
      <c r="X3267" s="5">
        <f>Table1[[#This Row],[Attendance]]*Table1[[#This Row],[Average Ticket Price]]</f>
        <v>4437750</v>
      </c>
      <c r="Y3267" s="5" t="s">
        <v>683</v>
      </c>
    </row>
    <row r="3268" spans="1:25" x14ac:dyDescent="0.25">
      <c r="A3268" t="s">
        <v>271</v>
      </c>
      <c r="B3268" s="8">
        <v>45471</v>
      </c>
      <c r="C3268">
        <f t="shared" si="51"/>
        <v>2024</v>
      </c>
      <c r="D3268" t="s">
        <v>77</v>
      </c>
      <c r="E3268" t="s">
        <v>83</v>
      </c>
      <c r="F3268" t="s">
        <v>44</v>
      </c>
      <c r="G3268" t="b">
        <v>0</v>
      </c>
      <c r="H3268">
        <v>0</v>
      </c>
      <c r="I3268">
        <v>3</v>
      </c>
      <c r="J3268" t="s">
        <v>54</v>
      </c>
      <c r="K3268" s="5">
        <v>52455</v>
      </c>
      <c r="L3268" t="s">
        <v>26</v>
      </c>
      <c r="M3268" t="s">
        <v>50</v>
      </c>
      <c r="N3268">
        <v>51</v>
      </c>
      <c r="O3268">
        <v>1</v>
      </c>
      <c r="P3268">
        <v>1</v>
      </c>
      <c r="Q3268" t="s">
        <v>28</v>
      </c>
      <c r="R3268" s="5">
        <v>8441</v>
      </c>
      <c r="S3268">
        <v>1.74</v>
      </c>
      <c r="T3268" s="5">
        <v>9854.3799999999992</v>
      </c>
      <c r="U3268">
        <v>32</v>
      </c>
      <c r="V3268" t="s">
        <v>29</v>
      </c>
      <c r="W3268" s="5">
        <v>1500</v>
      </c>
      <c r="X3268" s="5">
        <f>Table1[[#This Row],[Attendance]]*Table1[[#This Row],[Average Ticket Price]]</f>
        <v>78682500</v>
      </c>
      <c r="Y3268" s="5" t="s">
        <v>683</v>
      </c>
    </row>
    <row r="3269" spans="1:25" x14ac:dyDescent="0.25">
      <c r="A3269" t="s">
        <v>573</v>
      </c>
      <c r="B3269" s="8">
        <v>45338</v>
      </c>
      <c r="C3269">
        <f t="shared" si="51"/>
        <v>2024</v>
      </c>
      <c r="D3269" t="s">
        <v>31</v>
      </c>
      <c r="E3269" t="s">
        <v>83</v>
      </c>
      <c r="F3269" t="s">
        <v>44</v>
      </c>
      <c r="G3269" t="b">
        <v>0</v>
      </c>
      <c r="H3269">
        <v>0</v>
      </c>
      <c r="I3269">
        <v>0</v>
      </c>
      <c r="J3269" t="s">
        <v>39</v>
      </c>
      <c r="K3269" s="5">
        <v>29032</v>
      </c>
      <c r="L3269" t="s">
        <v>293</v>
      </c>
      <c r="M3269" t="s">
        <v>61</v>
      </c>
      <c r="N3269">
        <v>60</v>
      </c>
      <c r="O3269">
        <v>0</v>
      </c>
      <c r="P3269">
        <v>2</v>
      </c>
      <c r="Q3269" t="s">
        <v>87</v>
      </c>
      <c r="R3269" s="5">
        <v>68228</v>
      </c>
      <c r="S3269">
        <v>6.41</v>
      </c>
      <c r="T3269" s="5">
        <v>86921.34</v>
      </c>
      <c r="U3269">
        <v>47</v>
      </c>
      <c r="V3269" t="s">
        <v>42</v>
      </c>
      <c r="W3269" s="5">
        <v>1500</v>
      </c>
      <c r="X3269" s="5">
        <f>Table1[[#This Row],[Attendance]]*Table1[[#This Row],[Average Ticket Price]]</f>
        <v>43548000</v>
      </c>
      <c r="Y3269" s="5" t="s">
        <v>683</v>
      </c>
    </row>
    <row r="3270" spans="1:25" x14ac:dyDescent="0.25">
      <c r="A3270" t="s">
        <v>645</v>
      </c>
      <c r="B3270" s="8">
        <v>45652</v>
      </c>
      <c r="C3270">
        <f t="shared" si="51"/>
        <v>2024</v>
      </c>
      <c r="D3270" t="s">
        <v>22</v>
      </c>
      <c r="E3270" t="s">
        <v>32</v>
      </c>
      <c r="F3270" t="s">
        <v>44</v>
      </c>
      <c r="G3270" t="b">
        <v>0</v>
      </c>
      <c r="H3270">
        <v>3</v>
      </c>
      <c r="I3270">
        <v>4</v>
      </c>
      <c r="J3270" t="s">
        <v>54</v>
      </c>
      <c r="K3270" s="5">
        <v>31020</v>
      </c>
      <c r="L3270" t="s">
        <v>327</v>
      </c>
      <c r="M3270" t="s">
        <v>61</v>
      </c>
      <c r="N3270">
        <v>75</v>
      </c>
      <c r="O3270">
        <v>0</v>
      </c>
      <c r="P3270">
        <v>0</v>
      </c>
      <c r="Q3270" t="s">
        <v>46</v>
      </c>
      <c r="R3270" s="5">
        <v>2519</v>
      </c>
      <c r="S3270">
        <v>4.71</v>
      </c>
      <c r="T3270" s="5">
        <v>142859.35</v>
      </c>
      <c r="U3270">
        <v>43</v>
      </c>
      <c r="V3270" t="s">
        <v>29</v>
      </c>
      <c r="W3270" s="5">
        <v>1750</v>
      </c>
      <c r="X3270" s="5">
        <f>Table1[[#This Row],[Attendance]]*Table1[[#This Row],[Average Ticket Price]]</f>
        <v>54285000</v>
      </c>
      <c r="Y3270" s="5" t="s">
        <v>683</v>
      </c>
    </row>
    <row r="3271" spans="1:25" x14ac:dyDescent="0.25">
      <c r="A3271" t="s">
        <v>162</v>
      </c>
      <c r="B3271" s="8">
        <v>45797</v>
      </c>
      <c r="C3271">
        <f t="shared" si="51"/>
        <v>2025</v>
      </c>
      <c r="D3271" t="s">
        <v>31</v>
      </c>
      <c r="E3271" t="s">
        <v>48</v>
      </c>
      <c r="F3271" t="s">
        <v>38</v>
      </c>
      <c r="G3271" t="b">
        <v>0</v>
      </c>
      <c r="H3271">
        <v>5</v>
      </c>
      <c r="I3271">
        <v>4</v>
      </c>
      <c r="J3271" t="s">
        <v>25</v>
      </c>
      <c r="K3271" s="5">
        <v>34087</v>
      </c>
      <c r="L3271" t="s">
        <v>135</v>
      </c>
      <c r="M3271" t="s">
        <v>34</v>
      </c>
      <c r="N3271">
        <v>24</v>
      </c>
      <c r="O3271">
        <v>0</v>
      </c>
      <c r="P3271">
        <v>2</v>
      </c>
      <c r="Q3271" t="s">
        <v>62</v>
      </c>
      <c r="R3271" s="5">
        <v>114669</v>
      </c>
      <c r="S3271">
        <v>2.27</v>
      </c>
      <c r="T3271" s="5">
        <v>231200.01</v>
      </c>
      <c r="U3271">
        <v>38</v>
      </c>
      <c r="V3271" t="s">
        <v>29</v>
      </c>
      <c r="W3271" s="5">
        <v>1750</v>
      </c>
      <c r="X3271" s="5">
        <f>Table1[[#This Row],[Attendance]]*Table1[[#This Row],[Average Ticket Price]]</f>
        <v>59652250</v>
      </c>
      <c r="Y3271" s="5" t="s">
        <v>683</v>
      </c>
    </row>
    <row r="3272" spans="1:25" x14ac:dyDescent="0.25">
      <c r="A3272" t="s">
        <v>250</v>
      </c>
      <c r="B3272" s="8">
        <v>45775</v>
      </c>
      <c r="C3272">
        <f t="shared" si="51"/>
        <v>2025</v>
      </c>
      <c r="D3272" t="s">
        <v>89</v>
      </c>
      <c r="E3272" t="s">
        <v>66</v>
      </c>
      <c r="F3272" t="s">
        <v>38</v>
      </c>
      <c r="G3272" t="b">
        <v>1</v>
      </c>
      <c r="H3272">
        <v>5</v>
      </c>
      <c r="I3272">
        <v>2</v>
      </c>
      <c r="J3272" t="s">
        <v>25</v>
      </c>
      <c r="K3272" s="5">
        <v>9182</v>
      </c>
      <c r="L3272" t="s">
        <v>111</v>
      </c>
      <c r="M3272" t="s">
        <v>61</v>
      </c>
      <c r="N3272">
        <v>33</v>
      </c>
      <c r="O3272">
        <v>0</v>
      </c>
      <c r="P3272">
        <v>0</v>
      </c>
      <c r="Q3272" t="s">
        <v>41</v>
      </c>
      <c r="R3272" s="5">
        <v>11627</v>
      </c>
      <c r="S3272">
        <v>9.3000000000000007</v>
      </c>
      <c r="T3272" s="5">
        <v>27359.08</v>
      </c>
      <c r="U3272">
        <v>27</v>
      </c>
      <c r="V3272" t="s">
        <v>29</v>
      </c>
      <c r="W3272" s="5">
        <v>1250</v>
      </c>
      <c r="X3272" s="5">
        <f>Table1[[#This Row],[Attendance]]*Table1[[#This Row],[Average Ticket Price]]</f>
        <v>11477500</v>
      </c>
      <c r="Y3272" s="5" t="s">
        <v>683</v>
      </c>
    </row>
    <row r="3273" spans="1:25" x14ac:dyDescent="0.25">
      <c r="A3273" t="s">
        <v>116</v>
      </c>
      <c r="B3273" s="8">
        <v>45563</v>
      </c>
      <c r="C3273">
        <f t="shared" si="51"/>
        <v>2024</v>
      </c>
      <c r="D3273" t="s">
        <v>22</v>
      </c>
      <c r="E3273" t="s">
        <v>37</v>
      </c>
      <c r="F3273" t="s">
        <v>24</v>
      </c>
      <c r="G3273" t="b">
        <v>1</v>
      </c>
      <c r="H3273">
        <v>5</v>
      </c>
      <c r="I3273">
        <v>2</v>
      </c>
      <c r="J3273" t="s">
        <v>25</v>
      </c>
      <c r="K3273" s="5">
        <v>45811</v>
      </c>
      <c r="L3273" t="s">
        <v>67</v>
      </c>
      <c r="M3273" t="s">
        <v>34</v>
      </c>
      <c r="N3273">
        <v>95</v>
      </c>
      <c r="O3273">
        <v>0</v>
      </c>
      <c r="P3273">
        <v>1</v>
      </c>
      <c r="Q3273" t="s">
        <v>51</v>
      </c>
      <c r="R3273" s="5">
        <v>100882</v>
      </c>
      <c r="S3273">
        <v>7.03</v>
      </c>
      <c r="T3273" s="5">
        <v>38083.14</v>
      </c>
      <c r="U3273">
        <v>54</v>
      </c>
      <c r="V3273" t="s">
        <v>29</v>
      </c>
      <c r="W3273" s="5">
        <v>500</v>
      </c>
      <c r="X3273" s="5">
        <f>Table1[[#This Row],[Attendance]]*Table1[[#This Row],[Average Ticket Price]]</f>
        <v>22905500</v>
      </c>
      <c r="Y3273" s="5" t="s">
        <v>683</v>
      </c>
    </row>
    <row r="3274" spans="1:25" x14ac:dyDescent="0.25">
      <c r="A3274" t="s">
        <v>369</v>
      </c>
      <c r="B3274" s="8">
        <v>45880</v>
      </c>
      <c r="C3274">
        <f t="shared" si="51"/>
        <v>2025</v>
      </c>
      <c r="D3274" t="s">
        <v>69</v>
      </c>
      <c r="E3274" t="s">
        <v>23</v>
      </c>
      <c r="F3274" t="s">
        <v>38</v>
      </c>
      <c r="G3274" t="b">
        <v>1</v>
      </c>
      <c r="H3274">
        <v>2</v>
      </c>
      <c r="I3274">
        <v>1</v>
      </c>
      <c r="J3274" t="s">
        <v>25</v>
      </c>
      <c r="K3274" s="5">
        <v>43492</v>
      </c>
      <c r="L3274" t="s">
        <v>167</v>
      </c>
      <c r="M3274" t="s">
        <v>61</v>
      </c>
      <c r="N3274">
        <v>11</v>
      </c>
      <c r="O3274">
        <v>1</v>
      </c>
      <c r="P3274">
        <v>0</v>
      </c>
      <c r="Q3274" t="s">
        <v>28</v>
      </c>
      <c r="R3274" s="5">
        <v>13830</v>
      </c>
      <c r="S3274">
        <v>2.14</v>
      </c>
      <c r="T3274" s="5">
        <v>173131.2</v>
      </c>
      <c r="U3274">
        <v>27</v>
      </c>
      <c r="V3274" t="s">
        <v>42</v>
      </c>
      <c r="W3274" s="5">
        <v>2000</v>
      </c>
      <c r="X3274" s="5">
        <f>Table1[[#This Row],[Attendance]]*Table1[[#This Row],[Average Ticket Price]]</f>
        <v>86984000</v>
      </c>
      <c r="Y3274" s="5" t="s">
        <v>683</v>
      </c>
    </row>
    <row r="3275" spans="1:25" x14ac:dyDescent="0.25">
      <c r="A3275" t="s">
        <v>416</v>
      </c>
      <c r="B3275" s="8">
        <v>45582</v>
      </c>
      <c r="C3275">
        <f t="shared" si="51"/>
        <v>2024</v>
      </c>
      <c r="D3275" t="s">
        <v>69</v>
      </c>
      <c r="E3275" t="s">
        <v>98</v>
      </c>
      <c r="F3275" t="s">
        <v>38</v>
      </c>
      <c r="G3275" t="b">
        <v>0</v>
      </c>
      <c r="H3275">
        <v>1</v>
      </c>
      <c r="I3275">
        <v>3</v>
      </c>
      <c r="J3275" t="s">
        <v>54</v>
      </c>
      <c r="K3275" s="5">
        <v>29468</v>
      </c>
      <c r="L3275" t="s">
        <v>308</v>
      </c>
      <c r="M3275" t="s">
        <v>61</v>
      </c>
      <c r="N3275">
        <v>59</v>
      </c>
      <c r="O3275">
        <v>2</v>
      </c>
      <c r="P3275">
        <v>1</v>
      </c>
      <c r="Q3275" t="s">
        <v>87</v>
      </c>
      <c r="R3275" s="5">
        <v>103040</v>
      </c>
      <c r="S3275">
        <v>7.87</v>
      </c>
      <c r="T3275" s="5">
        <v>83547.02</v>
      </c>
      <c r="U3275">
        <v>25</v>
      </c>
      <c r="V3275" t="s">
        <v>29</v>
      </c>
      <c r="W3275" s="5">
        <v>1500</v>
      </c>
      <c r="X3275" s="5">
        <f>Table1[[#This Row],[Attendance]]*Table1[[#This Row],[Average Ticket Price]]</f>
        <v>44202000</v>
      </c>
      <c r="Y3275" s="5" t="s">
        <v>683</v>
      </c>
    </row>
    <row r="3276" spans="1:25" x14ac:dyDescent="0.25">
      <c r="A3276" t="s">
        <v>473</v>
      </c>
      <c r="B3276" s="8">
        <v>45821</v>
      </c>
      <c r="C3276">
        <f t="shared" si="51"/>
        <v>2025</v>
      </c>
      <c r="D3276" t="s">
        <v>22</v>
      </c>
      <c r="E3276" t="s">
        <v>23</v>
      </c>
      <c r="F3276" t="s">
        <v>24</v>
      </c>
      <c r="G3276" t="b">
        <v>1</v>
      </c>
      <c r="H3276">
        <v>1</v>
      </c>
      <c r="I3276">
        <v>2</v>
      </c>
      <c r="J3276" t="s">
        <v>54</v>
      </c>
      <c r="K3276" s="5">
        <v>24372</v>
      </c>
      <c r="L3276" t="s">
        <v>238</v>
      </c>
      <c r="M3276" t="s">
        <v>34</v>
      </c>
      <c r="N3276">
        <v>13</v>
      </c>
      <c r="O3276">
        <v>1</v>
      </c>
      <c r="P3276">
        <v>0</v>
      </c>
      <c r="Q3276" t="s">
        <v>28</v>
      </c>
      <c r="R3276" s="5">
        <v>61389</v>
      </c>
      <c r="S3276">
        <v>4.72</v>
      </c>
      <c r="T3276" s="5">
        <v>216202.06</v>
      </c>
      <c r="U3276">
        <v>35</v>
      </c>
      <c r="V3276" t="s">
        <v>29</v>
      </c>
      <c r="W3276" s="5">
        <v>2250</v>
      </c>
      <c r="X3276" s="5">
        <f>Table1[[#This Row],[Attendance]]*Table1[[#This Row],[Average Ticket Price]]</f>
        <v>54837000</v>
      </c>
      <c r="Y3276" s="5" t="s">
        <v>683</v>
      </c>
    </row>
    <row r="3277" spans="1:25" x14ac:dyDescent="0.25">
      <c r="A3277" t="s">
        <v>373</v>
      </c>
      <c r="B3277" s="8">
        <v>45805</v>
      </c>
      <c r="C3277">
        <f t="shared" si="51"/>
        <v>2025</v>
      </c>
      <c r="D3277" t="s">
        <v>31</v>
      </c>
      <c r="E3277" t="s">
        <v>83</v>
      </c>
      <c r="F3277" t="s">
        <v>38</v>
      </c>
      <c r="G3277" t="b">
        <v>0</v>
      </c>
      <c r="H3277">
        <v>1</v>
      </c>
      <c r="I3277">
        <v>2</v>
      </c>
      <c r="J3277" t="s">
        <v>54</v>
      </c>
      <c r="K3277" s="5">
        <v>36669</v>
      </c>
      <c r="L3277" t="s">
        <v>109</v>
      </c>
      <c r="M3277" t="s">
        <v>50</v>
      </c>
      <c r="N3277">
        <v>80</v>
      </c>
      <c r="O3277">
        <v>1</v>
      </c>
      <c r="P3277">
        <v>1</v>
      </c>
      <c r="Q3277" t="s">
        <v>41</v>
      </c>
      <c r="R3277" s="5">
        <v>79405</v>
      </c>
      <c r="S3277">
        <v>2.68</v>
      </c>
      <c r="T3277" s="5">
        <v>199836.88</v>
      </c>
      <c r="U3277">
        <v>43</v>
      </c>
      <c r="V3277" t="s">
        <v>42</v>
      </c>
      <c r="W3277" s="5">
        <v>2000</v>
      </c>
      <c r="X3277" s="5">
        <f>Table1[[#This Row],[Attendance]]*Table1[[#This Row],[Average Ticket Price]]</f>
        <v>73338000</v>
      </c>
      <c r="Y3277" s="5" t="s">
        <v>683</v>
      </c>
    </row>
    <row r="3278" spans="1:25" x14ac:dyDescent="0.25">
      <c r="A3278" t="s">
        <v>515</v>
      </c>
      <c r="B3278" s="8">
        <v>45667</v>
      </c>
      <c r="C3278">
        <f t="shared" si="51"/>
        <v>2025</v>
      </c>
      <c r="D3278" t="s">
        <v>53</v>
      </c>
      <c r="E3278" t="s">
        <v>32</v>
      </c>
      <c r="F3278" t="s">
        <v>44</v>
      </c>
      <c r="G3278" t="b">
        <v>0</v>
      </c>
      <c r="H3278">
        <v>3</v>
      </c>
      <c r="I3278">
        <v>0</v>
      </c>
      <c r="J3278" t="s">
        <v>25</v>
      </c>
      <c r="K3278" s="5">
        <v>27785</v>
      </c>
      <c r="L3278" t="s">
        <v>131</v>
      </c>
      <c r="M3278" t="s">
        <v>61</v>
      </c>
      <c r="N3278">
        <v>95</v>
      </c>
      <c r="O3278">
        <v>0</v>
      </c>
      <c r="P3278">
        <v>0</v>
      </c>
      <c r="Q3278" t="s">
        <v>28</v>
      </c>
      <c r="R3278" s="5">
        <v>69490</v>
      </c>
      <c r="S3278">
        <v>3.24</v>
      </c>
      <c r="T3278" s="5">
        <v>132864.57999999999</v>
      </c>
      <c r="U3278">
        <v>57</v>
      </c>
      <c r="V3278" t="s">
        <v>29</v>
      </c>
      <c r="W3278" s="5">
        <v>2250</v>
      </c>
      <c r="X3278" s="5">
        <f>Table1[[#This Row],[Attendance]]*Table1[[#This Row],[Average Ticket Price]]</f>
        <v>62516250</v>
      </c>
      <c r="Y3278" s="5" t="s">
        <v>683</v>
      </c>
    </row>
    <row r="3279" spans="1:25" x14ac:dyDescent="0.25">
      <c r="A3279" t="s">
        <v>224</v>
      </c>
      <c r="B3279" s="8">
        <v>45767</v>
      </c>
      <c r="C3279">
        <f t="shared" si="51"/>
        <v>2025</v>
      </c>
      <c r="D3279" t="s">
        <v>36</v>
      </c>
      <c r="E3279" t="s">
        <v>48</v>
      </c>
      <c r="F3279" t="s">
        <v>24</v>
      </c>
      <c r="G3279" t="b">
        <v>0</v>
      </c>
      <c r="H3279">
        <v>1</v>
      </c>
      <c r="I3279">
        <v>3</v>
      </c>
      <c r="J3279" t="s">
        <v>54</v>
      </c>
      <c r="K3279" s="5">
        <v>29271</v>
      </c>
      <c r="L3279" t="s">
        <v>293</v>
      </c>
      <c r="M3279" t="s">
        <v>27</v>
      </c>
      <c r="N3279">
        <v>88</v>
      </c>
      <c r="O3279">
        <v>2</v>
      </c>
      <c r="P3279">
        <v>1</v>
      </c>
      <c r="Q3279" t="s">
        <v>51</v>
      </c>
      <c r="R3279" s="5">
        <v>133581</v>
      </c>
      <c r="S3279">
        <v>9.33</v>
      </c>
      <c r="T3279" s="5">
        <v>76666.460000000006</v>
      </c>
      <c r="U3279">
        <v>60</v>
      </c>
      <c r="V3279" t="s">
        <v>29</v>
      </c>
      <c r="W3279" s="5">
        <v>1500</v>
      </c>
      <c r="X3279" s="5">
        <f>Table1[[#This Row],[Attendance]]*Table1[[#This Row],[Average Ticket Price]]</f>
        <v>43906500</v>
      </c>
      <c r="Y3279" s="5" t="s">
        <v>683</v>
      </c>
    </row>
    <row r="3280" spans="1:25" x14ac:dyDescent="0.25">
      <c r="A3280" t="s">
        <v>43</v>
      </c>
      <c r="B3280" s="8">
        <v>45590</v>
      </c>
      <c r="C3280">
        <f t="shared" si="51"/>
        <v>2024</v>
      </c>
      <c r="D3280" t="s">
        <v>53</v>
      </c>
      <c r="E3280" t="s">
        <v>83</v>
      </c>
      <c r="F3280" t="s">
        <v>38</v>
      </c>
      <c r="G3280" t="b">
        <v>0</v>
      </c>
      <c r="H3280">
        <v>0</v>
      </c>
      <c r="I3280">
        <v>0</v>
      </c>
      <c r="J3280" t="s">
        <v>39</v>
      </c>
      <c r="K3280" s="5">
        <v>16750</v>
      </c>
      <c r="L3280" t="s">
        <v>383</v>
      </c>
      <c r="M3280" t="s">
        <v>61</v>
      </c>
      <c r="N3280">
        <v>28</v>
      </c>
      <c r="O3280">
        <v>0</v>
      </c>
      <c r="P3280">
        <v>0</v>
      </c>
      <c r="Q3280" t="s">
        <v>51</v>
      </c>
      <c r="R3280" s="5">
        <v>51829</v>
      </c>
      <c r="S3280">
        <v>3.9</v>
      </c>
      <c r="T3280" s="5">
        <v>148999.45000000001</v>
      </c>
      <c r="U3280">
        <v>41</v>
      </c>
      <c r="V3280" t="s">
        <v>42</v>
      </c>
      <c r="W3280" s="5">
        <v>1250</v>
      </c>
      <c r="X3280" s="5">
        <f>Table1[[#This Row],[Attendance]]*Table1[[#This Row],[Average Ticket Price]]</f>
        <v>20937500</v>
      </c>
      <c r="Y3280" s="5" t="s">
        <v>683</v>
      </c>
    </row>
    <row r="3281" spans="1:25" x14ac:dyDescent="0.25">
      <c r="A3281" t="s">
        <v>607</v>
      </c>
      <c r="B3281" s="8">
        <v>45881</v>
      </c>
      <c r="C3281">
        <f t="shared" si="51"/>
        <v>2025</v>
      </c>
      <c r="D3281" t="s">
        <v>53</v>
      </c>
      <c r="E3281" t="s">
        <v>72</v>
      </c>
      <c r="F3281" t="s">
        <v>24</v>
      </c>
      <c r="G3281" t="b">
        <v>1</v>
      </c>
      <c r="H3281">
        <v>5</v>
      </c>
      <c r="I3281">
        <v>3</v>
      </c>
      <c r="J3281" t="s">
        <v>25</v>
      </c>
      <c r="K3281" s="5">
        <v>13447</v>
      </c>
      <c r="L3281" t="s">
        <v>293</v>
      </c>
      <c r="M3281" t="s">
        <v>27</v>
      </c>
      <c r="N3281">
        <v>30</v>
      </c>
      <c r="O3281">
        <v>2</v>
      </c>
      <c r="P3281">
        <v>0</v>
      </c>
      <c r="Q3281" t="s">
        <v>81</v>
      </c>
      <c r="R3281" s="5">
        <v>128495</v>
      </c>
      <c r="S3281">
        <v>1.56</v>
      </c>
      <c r="T3281" s="5">
        <v>119232.24</v>
      </c>
      <c r="U3281">
        <v>34</v>
      </c>
      <c r="V3281" t="s">
        <v>29</v>
      </c>
      <c r="W3281" s="5">
        <v>2000</v>
      </c>
      <c r="X3281" s="5">
        <f>Table1[[#This Row],[Attendance]]*Table1[[#This Row],[Average Ticket Price]]</f>
        <v>26894000</v>
      </c>
      <c r="Y3281" s="5" t="s">
        <v>683</v>
      </c>
    </row>
    <row r="3282" spans="1:25" x14ac:dyDescent="0.25">
      <c r="A3282" t="s">
        <v>526</v>
      </c>
      <c r="B3282" s="8">
        <v>45783</v>
      </c>
      <c r="C3282">
        <f t="shared" si="51"/>
        <v>2025</v>
      </c>
      <c r="D3282" t="s">
        <v>77</v>
      </c>
      <c r="E3282" t="s">
        <v>72</v>
      </c>
      <c r="F3282" t="s">
        <v>44</v>
      </c>
      <c r="G3282" t="b">
        <v>0</v>
      </c>
      <c r="H3282">
        <v>0</v>
      </c>
      <c r="I3282">
        <v>0</v>
      </c>
      <c r="J3282" t="s">
        <v>39</v>
      </c>
      <c r="K3282" s="5">
        <v>8990</v>
      </c>
      <c r="L3282" t="s">
        <v>327</v>
      </c>
      <c r="M3282" t="s">
        <v>27</v>
      </c>
      <c r="N3282">
        <v>59</v>
      </c>
      <c r="O3282">
        <v>0</v>
      </c>
      <c r="P3282">
        <v>0</v>
      </c>
      <c r="Q3282" t="s">
        <v>41</v>
      </c>
      <c r="R3282" s="5">
        <v>75774</v>
      </c>
      <c r="S3282">
        <v>5.04</v>
      </c>
      <c r="T3282" s="5">
        <v>37109.519999999997</v>
      </c>
      <c r="U3282">
        <v>51</v>
      </c>
      <c r="V3282" t="s">
        <v>42</v>
      </c>
      <c r="W3282" s="5">
        <v>1500</v>
      </c>
      <c r="X3282" s="5">
        <f>Table1[[#This Row],[Attendance]]*Table1[[#This Row],[Average Ticket Price]]</f>
        <v>13485000</v>
      </c>
      <c r="Y3282" s="5" t="s">
        <v>683</v>
      </c>
    </row>
    <row r="3283" spans="1:25" x14ac:dyDescent="0.25">
      <c r="A3283" t="s">
        <v>43</v>
      </c>
      <c r="B3283" s="8">
        <v>45939</v>
      </c>
      <c r="C3283">
        <f t="shared" si="51"/>
        <v>2025</v>
      </c>
      <c r="D3283" t="s">
        <v>36</v>
      </c>
      <c r="E3283" t="s">
        <v>23</v>
      </c>
      <c r="F3283" t="s">
        <v>24</v>
      </c>
      <c r="G3283" t="b">
        <v>1</v>
      </c>
      <c r="H3283">
        <v>0</v>
      </c>
      <c r="I3283">
        <v>4</v>
      </c>
      <c r="J3283" t="s">
        <v>54</v>
      </c>
      <c r="K3283" s="5">
        <v>23394</v>
      </c>
      <c r="L3283" t="s">
        <v>101</v>
      </c>
      <c r="M3283" t="s">
        <v>34</v>
      </c>
      <c r="N3283">
        <v>24</v>
      </c>
      <c r="O3283">
        <v>1</v>
      </c>
      <c r="P3283">
        <v>0</v>
      </c>
      <c r="Q3283" t="s">
        <v>62</v>
      </c>
      <c r="R3283" s="5">
        <v>27468</v>
      </c>
      <c r="S3283">
        <v>5.36</v>
      </c>
      <c r="T3283" s="5">
        <v>59942.53</v>
      </c>
      <c r="U3283">
        <v>47</v>
      </c>
      <c r="V3283" t="s">
        <v>42</v>
      </c>
      <c r="W3283" s="5">
        <v>1000</v>
      </c>
      <c r="X3283" s="5">
        <f>Table1[[#This Row],[Attendance]]*Table1[[#This Row],[Average Ticket Price]]</f>
        <v>23394000</v>
      </c>
      <c r="Y3283" s="5" t="s">
        <v>683</v>
      </c>
    </row>
    <row r="3284" spans="1:25" x14ac:dyDescent="0.25">
      <c r="A3284" t="s">
        <v>419</v>
      </c>
      <c r="B3284" s="8">
        <v>45929</v>
      </c>
      <c r="C3284">
        <f t="shared" si="51"/>
        <v>2025</v>
      </c>
      <c r="D3284" t="s">
        <v>97</v>
      </c>
      <c r="E3284" t="s">
        <v>23</v>
      </c>
      <c r="F3284" t="s">
        <v>24</v>
      </c>
      <c r="G3284" t="b">
        <v>1</v>
      </c>
      <c r="H3284">
        <v>2</v>
      </c>
      <c r="I3284">
        <v>2</v>
      </c>
      <c r="J3284" t="s">
        <v>39</v>
      </c>
      <c r="K3284" s="5">
        <v>31289</v>
      </c>
      <c r="L3284" t="s">
        <v>229</v>
      </c>
      <c r="M3284" t="s">
        <v>34</v>
      </c>
      <c r="N3284">
        <v>19</v>
      </c>
      <c r="O3284">
        <v>0</v>
      </c>
      <c r="P3284">
        <v>1</v>
      </c>
      <c r="Q3284" t="s">
        <v>87</v>
      </c>
      <c r="R3284" s="5">
        <v>2500</v>
      </c>
      <c r="S3284">
        <v>6.48</v>
      </c>
      <c r="T3284" s="5">
        <v>37290.81</v>
      </c>
      <c r="U3284">
        <v>47</v>
      </c>
      <c r="V3284" t="s">
        <v>42</v>
      </c>
      <c r="W3284" s="5">
        <v>2250</v>
      </c>
      <c r="X3284" s="5">
        <f>Table1[[#This Row],[Attendance]]*Table1[[#This Row],[Average Ticket Price]]</f>
        <v>70400250</v>
      </c>
      <c r="Y3284" s="5" t="s">
        <v>683</v>
      </c>
    </row>
    <row r="3285" spans="1:25" x14ac:dyDescent="0.25">
      <c r="A3285" t="s">
        <v>307</v>
      </c>
      <c r="B3285" s="8">
        <v>45575</v>
      </c>
      <c r="C3285">
        <f t="shared" si="51"/>
        <v>2024</v>
      </c>
      <c r="D3285" t="s">
        <v>89</v>
      </c>
      <c r="E3285" t="s">
        <v>37</v>
      </c>
      <c r="F3285" t="s">
        <v>44</v>
      </c>
      <c r="G3285" t="b">
        <v>0</v>
      </c>
      <c r="H3285">
        <v>2</v>
      </c>
      <c r="I3285">
        <v>4</v>
      </c>
      <c r="J3285" t="s">
        <v>54</v>
      </c>
      <c r="K3285" s="5">
        <v>20881</v>
      </c>
      <c r="L3285" t="s">
        <v>221</v>
      </c>
      <c r="M3285" t="s">
        <v>27</v>
      </c>
      <c r="N3285">
        <v>45</v>
      </c>
      <c r="O3285">
        <v>1</v>
      </c>
      <c r="P3285">
        <v>1</v>
      </c>
      <c r="Q3285" t="s">
        <v>62</v>
      </c>
      <c r="R3285" s="5">
        <v>43429</v>
      </c>
      <c r="S3285">
        <v>4.5</v>
      </c>
      <c r="T3285" s="5">
        <v>27617.59</v>
      </c>
      <c r="U3285">
        <v>63</v>
      </c>
      <c r="V3285" t="s">
        <v>42</v>
      </c>
      <c r="W3285" s="5">
        <v>2250</v>
      </c>
      <c r="X3285" s="5">
        <f>Table1[[#This Row],[Attendance]]*Table1[[#This Row],[Average Ticket Price]]</f>
        <v>46982250</v>
      </c>
      <c r="Y3285" s="5" t="s">
        <v>683</v>
      </c>
    </row>
    <row r="3286" spans="1:25" x14ac:dyDescent="0.25">
      <c r="A3286" t="s">
        <v>651</v>
      </c>
      <c r="B3286" s="8">
        <v>45753</v>
      </c>
      <c r="C3286">
        <f t="shared" si="51"/>
        <v>2025</v>
      </c>
      <c r="D3286" t="s">
        <v>97</v>
      </c>
      <c r="E3286" t="s">
        <v>66</v>
      </c>
      <c r="F3286" t="s">
        <v>44</v>
      </c>
      <c r="G3286" t="b">
        <v>1</v>
      </c>
      <c r="H3286">
        <v>0</v>
      </c>
      <c r="I3286">
        <v>1</v>
      </c>
      <c r="J3286" t="s">
        <v>54</v>
      </c>
      <c r="K3286" s="5">
        <v>10254</v>
      </c>
      <c r="L3286" t="s">
        <v>135</v>
      </c>
      <c r="M3286" t="s">
        <v>27</v>
      </c>
      <c r="N3286">
        <v>73</v>
      </c>
      <c r="O3286">
        <v>2</v>
      </c>
      <c r="P3286">
        <v>1</v>
      </c>
      <c r="Q3286" t="s">
        <v>62</v>
      </c>
      <c r="R3286" s="5">
        <v>52066</v>
      </c>
      <c r="S3286">
        <v>3.84</v>
      </c>
      <c r="T3286" s="5">
        <v>125584.26</v>
      </c>
      <c r="U3286">
        <v>61</v>
      </c>
      <c r="V3286" t="s">
        <v>42</v>
      </c>
      <c r="W3286" s="5">
        <v>1500</v>
      </c>
      <c r="X3286" s="5">
        <f>Table1[[#This Row],[Attendance]]*Table1[[#This Row],[Average Ticket Price]]</f>
        <v>15381000</v>
      </c>
      <c r="Y3286" s="5" t="s">
        <v>683</v>
      </c>
    </row>
    <row r="3287" spans="1:25" x14ac:dyDescent="0.25">
      <c r="A3287" t="s">
        <v>528</v>
      </c>
      <c r="B3287" s="8">
        <v>45647</v>
      </c>
      <c r="C3287">
        <f t="shared" si="51"/>
        <v>2024</v>
      </c>
      <c r="D3287" t="s">
        <v>69</v>
      </c>
      <c r="E3287" t="s">
        <v>48</v>
      </c>
      <c r="F3287" t="s">
        <v>38</v>
      </c>
      <c r="G3287" t="b">
        <v>0</v>
      </c>
      <c r="H3287">
        <v>3</v>
      </c>
      <c r="I3287">
        <v>2</v>
      </c>
      <c r="J3287" t="s">
        <v>25</v>
      </c>
      <c r="K3287" s="5">
        <v>22260</v>
      </c>
      <c r="L3287" t="s">
        <v>301</v>
      </c>
      <c r="M3287" t="s">
        <v>34</v>
      </c>
      <c r="N3287">
        <v>84</v>
      </c>
      <c r="O3287">
        <v>1</v>
      </c>
      <c r="P3287">
        <v>1</v>
      </c>
      <c r="Q3287" t="s">
        <v>46</v>
      </c>
      <c r="R3287" s="5">
        <v>27783</v>
      </c>
      <c r="S3287">
        <v>0.86</v>
      </c>
      <c r="T3287" s="5">
        <v>219731.54</v>
      </c>
      <c r="U3287">
        <v>27</v>
      </c>
      <c r="V3287" t="s">
        <v>29</v>
      </c>
      <c r="W3287" s="5">
        <v>750</v>
      </c>
      <c r="X3287" s="5">
        <f>Table1[[#This Row],[Attendance]]*Table1[[#This Row],[Average Ticket Price]]</f>
        <v>16695000</v>
      </c>
      <c r="Y3287" s="5" t="s">
        <v>683</v>
      </c>
    </row>
    <row r="3288" spans="1:25" x14ac:dyDescent="0.25">
      <c r="A3288" t="s">
        <v>421</v>
      </c>
      <c r="B3288" s="8">
        <v>45712</v>
      </c>
      <c r="C3288">
        <f t="shared" si="51"/>
        <v>2025</v>
      </c>
      <c r="D3288" t="s">
        <v>69</v>
      </c>
      <c r="E3288" t="s">
        <v>23</v>
      </c>
      <c r="F3288" t="s">
        <v>38</v>
      </c>
      <c r="G3288" t="b">
        <v>0</v>
      </c>
      <c r="H3288">
        <v>3</v>
      </c>
      <c r="I3288">
        <v>4</v>
      </c>
      <c r="J3288" t="s">
        <v>54</v>
      </c>
      <c r="K3288" s="5">
        <v>6086</v>
      </c>
      <c r="L3288" t="s">
        <v>215</v>
      </c>
      <c r="M3288" t="s">
        <v>61</v>
      </c>
      <c r="N3288">
        <v>63</v>
      </c>
      <c r="O3288">
        <v>1</v>
      </c>
      <c r="P3288">
        <v>1</v>
      </c>
      <c r="Q3288" t="s">
        <v>81</v>
      </c>
      <c r="R3288" s="5">
        <v>136288</v>
      </c>
      <c r="S3288">
        <v>8.02</v>
      </c>
      <c r="T3288" s="5">
        <v>76107.37</v>
      </c>
      <c r="U3288">
        <v>57</v>
      </c>
      <c r="V3288" t="s">
        <v>152</v>
      </c>
      <c r="W3288" s="5">
        <v>1250</v>
      </c>
      <c r="X3288" s="5">
        <f>Table1[[#This Row],[Attendance]]*Table1[[#This Row],[Average Ticket Price]]</f>
        <v>7607500</v>
      </c>
      <c r="Y3288" s="5" t="s">
        <v>683</v>
      </c>
    </row>
    <row r="3289" spans="1:25" x14ac:dyDescent="0.25">
      <c r="A3289" t="s">
        <v>393</v>
      </c>
      <c r="B3289" s="8">
        <v>45641</v>
      </c>
      <c r="C3289">
        <f t="shared" si="51"/>
        <v>2024</v>
      </c>
      <c r="D3289" t="s">
        <v>53</v>
      </c>
      <c r="E3289" t="s">
        <v>66</v>
      </c>
      <c r="F3289" t="s">
        <v>24</v>
      </c>
      <c r="G3289" t="b">
        <v>0</v>
      </c>
      <c r="H3289">
        <v>4</v>
      </c>
      <c r="I3289">
        <v>1</v>
      </c>
      <c r="J3289" t="s">
        <v>25</v>
      </c>
      <c r="K3289" s="5">
        <v>49430</v>
      </c>
      <c r="L3289" t="s">
        <v>198</v>
      </c>
      <c r="M3289" t="s">
        <v>34</v>
      </c>
      <c r="N3289">
        <v>88</v>
      </c>
      <c r="O3289">
        <v>2</v>
      </c>
      <c r="P3289">
        <v>1</v>
      </c>
      <c r="Q3289" t="s">
        <v>81</v>
      </c>
      <c r="R3289" s="5">
        <v>8394</v>
      </c>
      <c r="S3289">
        <v>3.94</v>
      </c>
      <c r="T3289" s="5">
        <v>212605.87</v>
      </c>
      <c r="U3289">
        <v>44</v>
      </c>
      <c r="V3289" t="s">
        <v>29</v>
      </c>
      <c r="W3289" s="5">
        <v>2000</v>
      </c>
      <c r="X3289" s="5">
        <f>Table1[[#This Row],[Attendance]]*Table1[[#This Row],[Average Ticket Price]]</f>
        <v>98860000</v>
      </c>
      <c r="Y3289" s="5" t="s">
        <v>683</v>
      </c>
    </row>
    <row r="3290" spans="1:25" x14ac:dyDescent="0.25">
      <c r="A3290" t="s">
        <v>502</v>
      </c>
      <c r="B3290" s="8">
        <v>45859</v>
      </c>
      <c r="C3290">
        <f t="shared" si="51"/>
        <v>2025</v>
      </c>
      <c r="D3290" t="s">
        <v>97</v>
      </c>
      <c r="E3290" t="s">
        <v>98</v>
      </c>
      <c r="F3290" t="s">
        <v>44</v>
      </c>
      <c r="G3290" t="b">
        <v>1</v>
      </c>
      <c r="H3290">
        <v>2</v>
      </c>
      <c r="I3290">
        <v>3</v>
      </c>
      <c r="J3290" t="s">
        <v>54</v>
      </c>
      <c r="K3290" s="5">
        <v>33446</v>
      </c>
      <c r="L3290" t="s">
        <v>174</v>
      </c>
      <c r="M3290" t="s">
        <v>61</v>
      </c>
      <c r="N3290">
        <v>57</v>
      </c>
      <c r="O3290">
        <v>1</v>
      </c>
      <c r="P3290">
        <v>2</v>
      </c>
      <c r="Q3290" t="s">
        <v>51</v>
      </c>
      <c r="R3290" s="5">
        <v>122334</v>
      </c>
      <c r="S3290">
        <v>7.75</v>
      </c>
      <c r="T3290" s="5">
        <v>171471.6</v>
      </c>
      <c r="U3290">
        <v>59</v>
      </c>
      <c r="V3290" t="s">
        <v>42</v>
      </c>
      <c r="W3290" s="5">
        <v>2250</v>
      </c>
      <c r="X3290" s="5">
        <f>Table1[[#This Row],[Attendance]]*Table1[[#This Row],[Average Ticket Price]]</f>
        <v>75253500</v>
      </c>
      <c r="Y3290" s="5" t="s">
        <v>683</v>
      </c>
    </row>
    <row r="3291" spans="1:25" x14ac:dyDescent="0.25">
      <c r="A3291" t="s">
        <v>572</v>
      </c>
      <c r="B3291" s="8">
        <v>45695</v>
      </c>
      <c r="C3291">
        <f t="shared" si="51"/>
        <v>2025</v>
      </c>
      <c r="D3291" t="s">
        <v>22</v>
      </c>
      <c r="E3291" t="s">
        <v>32</v>
      </c>
      <c r="F3291" t="s">
        <v>24</v>
      </c>
      <c r="G3291" t="b">
        <v>1</v>
      </c>
      <c r="H3291">
        <v>4</v>
      </c>
      <c r="I3291">
        <v>0</v>
      </c>
      <c r="J3291" t="s">
        <v>25</v>
      </c>
      <c r="K3291" s="5">
        <v>50017</v>
      </c>
      <c r="L3291" t="s">
        <v>143</v>
      </c>
      <c r="M3291" t="s">
        <v>34</v>
      </c>
      <c r="N3291">
        <v>89</v>
      </c>
      <c r="O3291">
        <v>1</v>
      </c>
      <c r="P3291">
        <v>1</v>
      </c>
      <c r="Q3291" t="s">
        <v>46</v>
      </c>
      <c r="R3291" s="5">
        <v>117530</v>
      </c>
      <c r="S3291">
        <v>8.34</v>
      </c>
      <c r="T3291" s="5">
        <v>46057.07</v>
      </c>
      <c r="U3291">
        <v>61</v>
      </c>
      <c r="V3291" t="s">
        <v>29</v>
      </c>
      <c r="W3291" s="5">
        <v>1000</v>
      </c>
      <c r="X3291" s="5">
        <f>Table1[[#This Row],[Attendance]]*Table1[[#This Row],[Average Ticket Price]]</f>
        <v>50017000</v>
      </c>
      <c r="Y3291" s="5" t="s">
        <v>683</v>
      </c>
    </row>
    <row r="3292" spans="1:25" x14ac:dyDescent="0.25">
      <c r="A3292" t="s">
        <v>539</v>
      </c>
      <c r="B3292" s="8">
        <v>45553</v>
      </c>
      <c r="C3292">
        <f t="shared" si="51"/>
        <v>2024</v>
      </c>
      <c r="D3292" t="s">
        <v>77</v>
      </c>
      <c r="E3292" t="s">
        <v>37</v>
      </c>
      <c r="F3292" t="s">
        <v>24</v>
      </c>
      <c r="G3292" t="b">
        <v>0</v>
      </c>
      <c r="H3292">
        <v>2</v>
      </c>
      <c r="I3292">
        <v>1</v>
      </c>
      <c r="J3292" t="s">
        <v>25</v>
      </c>
      <c r="K3292" s="5">
        <v>11633</v>
      </c>
      <c r="L3292" t="s">
        <v>327</v>
      </c>
      <c r="M3292" t="s">
        <v>27</v>
      </c>
      <c r="N3292">
        <v>92</v>
      </c>
      <c r="O3292">
        <v>2</v>
      </c>
      <c r="P3292">
        <v>0</v>
      </c>
      <c r="Q3292" t="s">
        <v>41</v>
      </c>
      <c r="R3292" s="5">
        <v>25181</v>
      </c>
      <c r="S3292">
        <v>1.92</v>
      </c>
      <c r="T3292" s="5">
        <v>206139.59</v>
      </c>
      <c r="U3292">
        <v>30</v>
      </c>
      <c r="V3292" t="s">
        <v>42</v>
      </c>
      <c r="W3292" s="5">
        <v>750</v>
      </c>
      <c r="X3292" s="5">
        <f>Table1[[#This Row],[Attendance]]*Table1[[#This Row],[Average Ticket Price]]</f>
        <v>8724750</v>
      </c>
      <c r="Y3292" s="5" t="s">
        <v>683</v>
      </c>
    </row>
    <row r="3293" spans="1:25" x14ac:dyDescent="0.25">
      <c r="A3293" t="s">
        <v>579</v>
      </c>
      <c r="B3293" s="8">
        <v>45929</v>
      </c>
      <c r="C3293">
        <f t="shared" si="51"/>
        <v>2025</v>
      </c>
      <c r="D3293" t="s">
        <v>89</v>
      </c>
      <c r="E3293" t="s">
        <v>32</v>
      </c>
      <c r="F3293" t="s">
        <v>44</v>
      </c>
      <c r="G3293" t="b">
        <v>1</v>
      </c>
      <c r="H3293">
        <v>0</v>
      </c>
      <c r="I3293">
        <v>3</v>
      </c>
      <c r="J3293" t="s">
        <v>54</v>
      </c>
      <c r="K3293" s="5">
        <v>42874</v>
      </c>
      <c r="L3293" t="s">
        <v>231</v>
      </c>
      <c r="M3293" t="s">
        <v>27</v>
      </c>
      <c r="N3293">
        <v>60</v>
      </c>
      <c r="O3293">
        <v>0</v>
      </c>
      <c r="P3293">
        <v>0</v>
      </c>
      <c r="Q3293" t="s">
        <v>81</v>
      </c>
      <c r="R3293" s="5">
        <v>31223</v>
      </c>
      <c r="S3293">
        <v>8.69</v>
      </c>
      <c r="T3293" s="5">
        <v>14708.58</v>
      </c>
      <c r="U3293">
        <v>51</v>
      </c>
      <c r="V3293" t="s">
        <v>29</v>
      </c>
      <c r="W3293" s="5">
        <v>2250</v>
      </c>
      <c r="X3293" s="5">
        <f>Table1[[#This Row],[Attendance]]*Table1[[#This Row],[Average Ticket Price]]</f>
        <v>96466500</v>
      </c>
      <c r="Y3293" s="5" t="s">
        <v>683</v>
      </c>
    </row>
    <row r="3294" spans="1:25" x14ac:dyDescent="0.25">
      <c r="A3294" t="s">
        <v>552</v>
      </c>
      <c r="B3294" s="8">
        <v>45498</v>
      </c>
      <c r="C3294">
        <f t="shared" si="51"/>
        <v>2024</v>
      </c>
      <c r="D3294" t="s">
        <v>97</v>
      </c>
      <c r="E3294" t="s">
        <v>23</v>
      </c>
      <c r="F3294" t="s">
        <v>38</v>
      </c>
      <c r="G3294" t="b">
        <v>1</v>
      </c>
      <c r="H3294">
        <v>0</v>
      </c>
      <c r="I3294">
        <v>0</v>
      </c>
      <c r="J3294" t="s">
        <v>39</v>
      </c>
      <c r="K3294" s="5">
        <v>49960</v>
      </c>
      <c r="L3294" t="s">
        <v>306</v>
      </c>
      <c r="M3294" t="s">
        <v>34</v>
      </c>
      <c r="N3294">
        <v>12</v>
      </c>
      <c r="O3294">
        <v>1</v>
      </c>
      <c r="P3294">
        <v>1</v>
      </c>
      <c r="Q3294" t="s">
        <v>51</v>
      </c>
      <c r="R3294" s="5">
        <v>112894</v>
      </c>
      <c r="S3294">
        <v>5.92</v>
      </c>
      <c r="T3294" s="5">
        <v>99865.48</v>
      </c>
      <c r="U3294">
        <v>51</v>
      </c>
      <c r="V3294" t="s">
        <v>42</v>
      </c>
      <c r="W3294" s="5">
        <v>1250</v>
      </c>
      <c r="X3294" s="5">
        <f>Table1[[#This Row],[Attendance]]*Table1[[#This Row],[Average Ticket Price]]</f>
        <v>62450000</v>
      </c>
      <c r="Y3294" s="5" t="s">
        <v>683</v>
      </c>
    </row>
    <row r="3295" spans="1:25" x14ac:dyDescent="0.25">
      <c r="A3295" t="s">
        <v>392</v>
      </c>
      <c r="B3295" s="8">
        <v>45636</v>
      </c>
      <c r="C3295">
        <f t="shared" si="51"/>
        <v>2024</v>
      </c>
      <c r="D3295" t="s">
        <v>77</v>
      </c>
      <c r="E3295" t="s">
        <v>66</v>
      </c>
      <c r="F3295" t="s">
        <v>38</v>
      </c>
      <c r="G3295" t="b">
        <v>0</v>
      </c>
      <c r="H3295">
        <v>0</v>
      </c>
      <c r="I3295">
        <v>4</v>
      </c>
      <c r="J3295" t="s">
        <v>54</v>
      </c>
      <c r="K3295" s="5">
        <v>52548</v>
      </c>
      <c r="L3295" t="s">
        <v>334</v>
      </c>
      <c r="M3295" t="s">
        <v>61</v>
      </c>
      <c r="N3295">
        <v>27</v>
      </c>
      <c r="O3295">
        <v>0</v>
      </c>
      <c r="P3295">
        <v>0</v>
      </c>
      <c r="Q3295" t="s">
        <v>28</v>
      </c>
      <c r="R3295" s="5">
        <v>100914</v>
      </c>
      <c r="S3295">
        <v>0.86</v>
      </c>
      <c r="T3295" s="5">
        <v>168707.17</v>
      </c>
      <c r="U3295">
        <v>19</v>
      </c>
      <c r="V3295" t="s">
        <v>29</v>
      </c>
      <c r="W3295" s="5">
        <v>1500</v>
      </c>
      <c r="X3295" s="5">
        <f>Table1[[#This Row],[Attendance]]*Table1[[#This Row],[Average Ticket Price]]</f>
        <v>78822000</v>
      </c>
      <c r="Y3295" s="5" t="s">
        <v>683</v>
      </c>
    </row>
    <row r="3296" spans="1:25" x14ac:dyDescent="0.25">
      <c r="A3296" t="s">
        <v>562</v>
      </c>
      <c r="B3296" s="8">
        <v>45712</v>
      </c>
      <c r="C3296">
        <f t="shared" si="51"/>
        <v>2025</v>
      </c>
      <c r="D3296" t="s">
        <v>36</v>
      </c>
      <c r="E3296" t="s">
        <v>72</v>
      </c>
      <c r="F3296" t="s">
        <v>44</v>
      </c>
      <c r="G3296" t="b">
        <v>1</v>
      </c>
      <c r="H3296">
        <v>1</v>
      </c>
      <c r="I3296">
        <v>0</v>
      </c>
      <c r="J3296" t="s">
        <v>25</v>
      </c>
      <c r="K3296" s="5">
        <v>25360</v>
      </c>
      <c r="L3296" t="s">
        <v>70</v>
      </c>
      <c r="M3296" t="s">
        <v>50</v>
      </c>
      <c r="N3296">
        <v>75</v>
      </c>
      <c r="O3296">
        <v>0</v>
      </c>
      <c r="P3296">
        <v>1</v>
      </c>
      <c r="Q3296" t="s">
        <v>81</v>
      </c>
      <c r="R3296" s="5">
        <v>144763</v>
      </c>
      <c r="S3296">
        <v>6.36</v>
      </c>
      <c r="T3296" s="5">
        <v>75971.490000000005</v>
      </c>
      <c r="U3296">
        <v>39</v>
      </c>
      <c r="V3296" t="s">
        <v>42</v>
      </c>
      <c r="W3296" s="5">
        <v>2500</v>
      </c>
      <c r="X3296" s="5">
        <f>Table1[[#This Row],[Attendance]]*Table1[[#This Row],[Average Ticket Price]]</f>
        <v>63400000</v>
      </c>
      <c r="Y3296" s="5" t="s">
        <v>683</v>
      </c>
    </row>
    <row r="3297" spans="1:25" x14ac:dyDescent="0.25">
      <c r="A3297" t="s">
        <v>365</v>
      </c>
      <c r="B3297" s="8">
        <v>45318</v>
      </c>
      <c r="C3297">
        <f t="shared" si="51"/>
        <v>2024</v>
      </c>
      <c r="D3297" t="s">
        <v>31</v>
      </c>
      <c r="E3297" t="s">
        <v>32</v>
      </c>
      <c r="F3297" t="s">
        <v>44</v>
      </c>
      <c r="G3297" t="b">
        <v>0</v>
      </c>
      <c r="H3297">
        <v>4</v>
      </c>
      <c r="I3297">
        <v>0</v>
      </c>
      <c r="J3297" t="s">
        <v>25</v>
      </c>
      <c r="K3297" s="5">
        <v>28930</v>
      </c>
      <c r="L3297" t="s">
        <v>99</v>
      </c>
      <c r="M3297" t="s">
        <v>27</v>
      </c>
      <c r="N3297">
        <v>67</v>
      </c>
      <c r="O3297">
        <v>2</v>
      </c>
      <c r="P3297">
        <v>1</v>
      </c>
      <c r="Q3297" t="s">
        <v>62</v>
      </c>
      <c r="R3297" s="5">
        <v>146095</v>
      </c>
      <c r="S3297">
        <v>7.57</v>
      </c>
      <c r="T3297" s="5">
        <v>12785.88</v>
      </c>
      <c r="U3297">
        <v>46</v>
      </c>
      <c r="V3297" t="s">
        <v>42</v>
      </c>
      <c r="W3297" s="5">
        <v>750</v>
      </c>
      <c r="X3297" s="5">
        <f>Table1[[#This Row],[Attendance]]*Table1[[#This Row],[Average Ticket Price]]</f>
        <v>21697500</v>
      </c>
      <c r="Y3297" s="5" t="s">
        <v>683</v>
      </c>
    </row>
    <row r="3298" spans="1:25" x14ac:dyDescent="0.25">
      <c r="A3298" t="s">
        <v>363</v>
      </c>
      <c r="B3298" s="8">
        <v>45385</v>
      </c>
      <c r="C3298">
        <f t="shared" si="51"/>
        <v>2024</v>
      </c>
      <c r="D3298" t="s">
        <v>69</v>
      </c>
      <c r="E3298" t="s">
        <v>98</v>
      </c>
      <c r="F3298" t="s">
        <v>38</v>
      </c>
      <c r="G3298" t="b">
        <v>0</v>
      </c>
      <c r="H3298">
        <v>3</v>
      </c>
      <c r="I3298">
        <v>1</v>
      </c>
      <c r="J3298" t="s">
        <v>25</v>
      </c>
      <c r="K3298" s="5">
        <v>53643</v>
      </c>
      <c r="L3298" t="s">
        <v>327</v>
      </c>
      <c r="M3298" t="s">
        <v>34</v>
      </c>
      <c r="N3298">
        <v>29</v>
      </c>
      <c r="O3298">
        <v>1</v>
      </c>
      <c r="P3298">
        <v>0</v>
      </c>
      <c r="Q3298" t="s">
        <v>62</v>
      </c>
      <c r="R3298" s="5">
        <v>50484</v>
      </c>
      <c r="S3298">
        <v>2.11</v>
      </c>
      <c r="T3298" s="5">
        <v>63400.79</v>
      </c>
      <c r="U3298">
        <v>53</v>
      </c>
      <c r="V3298" t="s">
        <v>29</v>
      </c>
      <c r="W3298" s="5">
        <v>1750</v>
      </c>
      <c r="X3298" s="5">
        <f>Table1[[#This Row],[Attendance]]*Table1[[#This Row],[Average Ticket Price]]</f>
        <v>93875250</v>
      </c>
      <c r="Y3298" s="5" t="s">
        <v>683</v>
      </c>
    </row>
    <row r="3299" spans="1:25" x14ac:dyDescent="0.25">
      <c r="A3299" t="s">
        <v>340</v>
      </c>
      <c r="B3299" s="8">
        <v>45371</v>
      </c>
      <c r="C3299">
        <f t="shared" si="51"/>
        <v>2024</v>
      </c>
      <c r="D3299" t="s">
        <v>97</v>
      </c>
      <c r="E3299" t="s">
        <v>72</v>
      </c>
      <c r="F3299" t="s">
        <v>38</v>
      </c>
      <c r="G3299" t="b">
        <v>1</v>
      </c>
      <c r="H3299">
        <v>3</v>
      </c>
      <c r="I3299">
        <v>3</v>
      </c>
      <c r="J3299" t="s">
        <v>39</v>
      </c>
      <c r="K3299" s="5">
        <v>43444</v>
      </c>
      <c r="L3299" t="s">
        <v>358</v>
      </c>
      <c r="M3299" t="s">
        <v>27</v>
      </c>
      <c r="N3299">
        <v>42</v>
      </c>
      <c r="O3299">
        <v>0</v>
      </c>
      <c r="P3299">
        <v>1</v>
      </c>
      <c r="Q3299" t="s">
        <v>87</v>
      </c>
      <c r="R3299" s="5">
        <v>36626</v>
      </c>
      <c r="S3299">
        <v>4.08</v>
      </c>
      <c r="T3299" s="5">
        <v>107920.33</v>
      </c>
      <c r="U3299">
        <v>42</v>
      </c>
      <c r="V3299" t="s">
        <v>29</v>
      </c>
      <c r="W3299" s="5">
        <v>750</v>
      </c>
      <c r="X3299" s="5">
        <f>Table1[[#This Row],[Attendance]]*Table1[[#This Row],[Average Ticket Price]]</f>
        <v>32583000</v>
      </c>
      <c r="Y3299" s="5" t="s">
        <v>683</v>
      </c>
    </row>
    <row r="3300" spans="1:25" x14ac:dyDescent="0.25">
      <c r="A3300" t="s">
        <v>227</v>
      </c>
      <c r="B3300" s="8">
        <v>45467</v>
      </c>
      <c r="C3300">
        <f t="shared" si="51"/>
        <v>2024</v>
      </c>
      <c r="D3300" t="s">
        <v>53</v>
      </c>
      <c r="E3300" t="s">
        <v>23</v>
      </c>
      <c r="F3300" t="s">
        <v>24</v>
      </c>
      <c r="G3300" t="b">
        <v>1</v>
      </c>
      <c r="H3300">
        <v>5</v>
      </c>
      <c r="I3300">
        <v>2</v>
      </c>
      <c r="J3300" t="s">
        <v>25</v>
      </c>
      <c r="K3300" s="5">
        <v>45994</v>
      </c>
      <c r="L3300" t="s">
        <v>115</v>
      </c>
      <c r="M3300" t="s">
        <v>50</v>
      </c>
      <c r="N3300">
        <v>19</v>
      </c>
      <c r="O3300">
        <v>1</v>
      </c>
      <c r="P3300">
        <v>0</v>
      </c>
      <c r="Q3300" t="s">
        <v>41</v>
      </c>
      <c r="R3300" s="5">
        <v>59796</v>
      </c>
      <c r="S3300">
        <v>9.3800000000000008</v>
      </c>
      <c r="T3300" s="5">
        <v>1824.64</v>
      </c>
      <c r="U3300">
        <v>55</v>
      </c>
      <c r="V3300" t="s">
        <v>42</v>
      </c>
      <c r="W3300" s="5">
        <v>1250</v>
      </c>
      <c r="X3300" s="5">
        <f>Table1[[#This Row],[Attendance]]*Table1[[#This Row],[Average Ticket Price]]</f>
        <v>57492500</v>
      </c>
      <c r="Y3300" s="5" t="s">
        <v>683</v>
      </c>
    </row>
    <row r="3301" spans="1:25" x14ac:dyDescent="0.25">
      <c r="A3301" t="s">
        <v>427</v>
      </c>
      <c r="B3301" s="8">
        <v>46006</v>
      </c>
      <c r="C3301">
        <f t="shared" si="51"/>
        <v>2025</v>
      </c>
      <c r="D3301" t="s">
        <v>69</v>
      </c>
      <c r="E3301" t="s">
        <v>83</v>
      </c>
      <c r="F3301" t="s">
        <v>44</v>
      </c>
      <c r="G3301" t="b">
        <v>1</v>
      </c>
      <c r="H3301">
        <v>1</v>
      </c>
      <c r="I3301">
        <v>4</v>
      </c>
      <c r="J3301" t="s">
        <v>54</v>
      </c>
      <c r="K3301" s="5">
        <v>6721</v>
      </c>
      <c r="L3301" t="s">
        <v>291</v>
      </c>
      <c r="M3301" t="s">
        <v>34</v>
      </c>
      <c r="N3301">
        <v>37</v>
      </c>
      <c r="O3301">
        <v>2</v>
      </c>
      <c r="P3301">
        <v>0</v>
      </c>
      <c r="Q3301" t="s">
        <v>62</v>
      </c>
      <c r="R3301" s="5">
        <v>89325</v>
      </c>
      <c r="S3301">
        <v>7.78</v>
      </c>
      <c r="T3301" s="5">
        <v>174309.39</v>
      </c>
      <c r="U3301">
        <v>48</v>
      </c>
      <c r="V3301" t="s">
        <v>42</v>
      </c>
      <c r="W3301" s="5">
        <v>2000</v>
      </c>
      <c r="X3301" s="5">
        <f>Table1[[#This Row],[Attendance]]*Table1[[#This Row],[Average Ticket Price]]</f>
        <v>13442000</v>
      </c>
      <c r="Y3301" s="5" t="s">
        <v>683</v>
      </c>
    </row>
    <row r="3302" spans="1:25" x14ac:dyDescent="0.25">
      <c r="A3302" t="s">
        <v>88</v>
      </c>
      <c r="B3302" s="8">
        <v>45744</v>
      </c>
      <c r="C3302">
        <f t="shared" si="51"/>
        <v>2025</v>
      </c>
      <c r="D3302" t="s">
        <v>36</v>
      </c>
      <c r="E3302" t="s">
        <v>37</v>
      </c>
      <c r="F3302" t="s">
        <v>24</v>
      </c>
      <c r="G3302" t="b">
        <v>0</v>
      </c>
      <c r="H3302">
        <v>0</v>
      </c>
      <c r="I3302">
        <v>1</v>
      </c>
      <c r="J3302" t="s">
        <v>54</v>
      </c>
      <c r="K3302" s="5">
        <v>43395</v>
      </c>
      <c r="L3302" t="s">
        <v>101</v>
      </c>
      <c r="M3302" t="s">
        <v>27</v>
      </c>
      <c r="N3302">
        <v>66</v>
      </c>
      <c r="O3302">
        <v>1</v>
      </c>
      <c r="P3302">
        <v>0</v>
      </c>
      <c r="Q3302" t="s">
        <v>41</v>
      </c>
      <c r="R3302" s="5">
        <v>91505</v>
      </c>
      <c r="S3302">
        <v>3.89</v>
      </c>
      <c r="T3302" s="5">
        <v>49694.879999999997</v>
      </c>
      <c r="U3302">
        <v>59</v>
      </c>
      <c r="V3302" t="s">
        <v>152</v>
      </c>
      <c r="W3302" s="5">
        <v>1500</v>
      </c>
      <c r="X3302" s="5">
        <f>Table1[[#This Row],[Attendance]]*Table1[[#This Row],[Average Ticket Price]]</f>
        <v>65092500</v>
      </c>
      <c r="Y3302" s="5" t="s">
        <v>683</v>
      </c>
    </row>
    <row r="3303" spans="1:25" x14ac:dyDescent="0.25">
      <c r="A3303" t="s">
        <v>43</v>
      </c>
      <c r="B3303" s="8">
        <v>45454</v>
      </c>
      <c r="C3303">
        <f t="shared" si="51"/>
        <v>2024</v>
      </c>
      <c r="D3303" t="s">
        <v>69</v>
      </c>
      <c r="E3303" t="s">
        <v>37</v>
      </c>
      <c r="F3303" t="s">
        <v>24</v>
      </c>
      <c r="G3303" t="b">
        <v>1</v>
      </c>
      <c r="H3303">
        <v>1</v>
      </c>
      <c r="I3303">
        <v>1</v>
      </c>
      <c r="J3303" t="s">
        <v>39</v>
      </c>
      <c r="K3303" s="5">
        <v>21306</v>
      </c>
      <c r="L3303" t="s">
        <v>291</v>
      </c>
      <c r="M3303" t="s">
        <v>34</v>
      </c>
      <c r="N3303">
        <v>26</v>
      </c>
      <c r="O3303">
        <v>0</v>
      </c>
      <c r="P3303">
        <v>0</v>
      </c>
      <c r="Q3303" t="s">
        <v>87</v>
      </c>
      <c r="R3303" s="5">
        <v>64083</v>
      </c>
      <c r="S3303">
        <v>1.1100000000000001</v>
      </c>
      <c r="T3303" s="5">
        <v>18046.29</v>
      </c>
      <c r="U3303">
        <v>56</v>
      </c>
      <c r="V3303" t="s">
        <v>42</v>
      </c>
      <c r="W3303" s="5">
        <v>3000</v>
      </c>
      <c r="X3303" s="5">
        <f>Table1[[#This Row],[Attendance]]*Table1[[#This Row],[Average Ticket Price]]</f>
        <v>63918000</v>
      </c>
      <c r="Y3303" s="5" t="s">
        <v>683</v>
      </c>
    </row>
    <row r="3304" spans="1:25" x14ac:dyDescent="0.25">
      <c r="A3304" t="s">
        <v>363</v>
      </c>
      <c r="B3304" s="8">
        <v>45536</v>
      </c>
      <c r="C3304">
        <f t="shared" si="51"/>
        <v>2024</v>
      </c>
      <c r="D3304" t="s">
        <v>97</v>
      </c>
      <c r="E3304" t="s">
        <v>98</v>
      </c>
      <c r="F3304" t="s">
        <v>44</v>
      </c>
      <c r="G3304" t="b">
        <v>0</v>
      </c>
      <c r="H3304">
        <v>1</v>
      </c>
      <c r="I3304">
        <v>4</v>
      </c>
      <c r="J3304" t="s">
        <v>54</v>
      </c>
      <c r="K3304" s="5">
        <v>18840</v>
      </c>
      <c r="L3304" t="s">
        <v>26</v>
      </c>
      <c r="M3304" t="s">
        <v>50</v>
      </c>
      <c r="N3304">
        <v>46</v>
      </c>
      <c r="O3304">
        <v>2</v>
      </c>
      <c r="P3304">
        <v>2</v>
      </c>
      <c r="Q3304" t="s">
        <v>46</v>
      </c>
      <c r="R3304" s="5">
        <v>80884</v>
      </c>
      <c r="S3304">
        <v>7.26</v>
      </c>
      <c r="T3304" s="5">
        <v>87189.77</v>
      </c>
      <c r="U3304">
        <v>35</v>
      </c>
      <c r="V3304" t="s">
        <v>42</v>
      </c>
      <c r="W3304" s="5">
        <v>1500</v>
      </c>
      <c r="X3304" s="5">
        <f>Table1[[#This Row],[Attendance]]*Table1[[#This Row],[Average Ticket Price]]</f>
        <v>28260000</v>
      </c>
      <c r="Y3304" s="5" t="s">
        <v>683</v>
      </c>
    </row>
    <row r="3305" spans="1:25" x14ac:dyDescent="0.25">
      <c r="A3305" t="s">
        <v>295</v>
      </c>
      <c r="B3305" s="8">
        <v>45561</v>
      </c>
      <c r="C3305">
        <f t="shared" si="51"/>
        <v>2024</v>
      </c>
      <c r="D3305" t="s">
        <v>36</v>
      </c>
      <c r="E3305" t="s">
        <v>48</v>
      </c>
      <c r="F3305" t="s">
        <v>38</v>
      </c>
      <c r="G3305" t="b">
        <v>0</v>
      </c>
      <c r="H3305">
        <v>1</v>
      </c>
      <c r="I3305">
        <v>0</v>
      </c>
      <c r="J3305" t="s">
        <v>25</v>
      </c>
      <c r="K3305" s="5">
        <v>39387</v>
      </c>
      <c r="L3305" t="s">
        <v>310</v>
      </c>
      <c r="M3305" t="s">
        <v>27</v>
      </c>
      <c r="N3305">
        <v>68</v>
      </c>
      <c r="O3305">
        <v>0</v>
      </c>
      <c r="P3305">
        <v>0</v>
      </c>
      <c r="Q3305" t="s">
        <v>62</v>
      </c>
      <c r="R3305" s="5">
        <v>22643</v>
      </c>
      <c r="S3305">
        <v>4.16</v>
      </c>
      <c r="T3305" s="5">
        <v>193724.53</v>
      </c>
      <c r="U3305">
        <v>20</v>
      </c>
      <c r="V3305" t="s">
        <v>29</v>
      </c>
      <c r="W3305" s="5">
        <v>1250</v>
      </c>
      <c r="X3305" s="5">
        <f>Table1[[#This Row],[Attendance]]*Table1[[#This Row],[Average Ticket Price]]</f>
        <v>49233750</v>
      </c>
      <c r="Y3305" s="5" t="s">
        <v>683</v>
      </c>
    </row>
    <row r="3306" spans="1:25" x14ac:dyDescent="0.25">
      <c r="A3306" t="s">
        <v>453</v>
      </c>
      <c r="B3306" s="8">
        <v>45820</v>
      </c>
      <c r="C3306">
        <f t="shared" si="51"/>
        <v>2025</v>
      </c>
      <c r="D3306" t="s">
        <v>69</v>
      </c>
      <c r="E3306" t="s">
        <v>23</v>
      </c>
      <c r="F3306" t="s">
        <v>44</v>
      </c>
      <c r="G3306" t="b">
        <v>0</v>
      </c>
      <c r="H3306">
        <v>1</v>
      </c>
      <c r="I3306">
        <v>4</v>
      </c>
      <c r="J3306" t="s">
        <v>54</v>
      </c>
      <c r="K3306" s="5">
        <v>21738</v>
      </c>
      <c r="L3306" t="s">
        <v>167</v>
      </c>
      <c r="M3306" t="s">
        <v>34</v>
      </c>
      <c r="N3306">
        <v>83</v>
      </c>
      <c r="O3306">
        <v>1</v>
      </c>
      <c r="P3306">
        <v>1</v>
      </c>
      <c r="Q3306" t="s">
        <v>46</v>
      </c>
      <c r="R3306" s="5">
        <v>97733</v>
      </c>
      <c r="S3306">
        <v>5.45</v>
      </c>
      <c r="T3306" s="5">
        <v>58373.32</v>
      </c>
      <c r="U3306">
        <v>20</v>
      </c>
      <c r="V3306" t="s">
        <v>42</v>
      </c>
      <c r="W3306" s="5">
        <v>1000</v>
      </c>
      <c r="X3306" s="5">
        <f>Table1[[#This Row],[Attendance]]*Table1[[#This Row],[Average Ticket Price]]</f>
        <v>21738000</v>
      </c>
      <c r="Y3306" s="5" t="s">
        <v>683</v>
      </c>
    </row>
    <row r="3307" spans="1:25" x14ac:dyDescent="0.25">
      <c r="A3307" t="s">
        <v>373</v>
      </c>
      <c r="B3307" s="8">
        <v>46015</v>
      </c>
      <c r="C3307">
        <f t="shared" si="51"/>
        <v>2025</v>
      </c>
      <c r="D3307" t="s">
        <v>77</v>
      </c>
      <c r="E3307" t="s">
        <v>32</v>
      </c>
      <c r="F3307" t="s">
        <v>24</v>
      </c>
      <c r="G3307" t="b">
        <v>1</v>
      </c>
      <c r="H3307">
        <v>5</v>
      </c>
      <c r="I3307">
        <v>0</v>
      </c>
      <c r="J3307" t="s">
        <v>25</v>
      </c>
      <c r="K3307" s="5">
        <v>19092</v>
      </c>
      <c r="L3307" t="s">
        <v>93</v>
      </c>
      <c r="M3307" t="s">
        <v>50</v>
      </c>
      <c r="N3307">
        <v>28</v>
      </c>
      <c r="O3307">
        <v>1</v>
      </c>
      <c r="P3307">
        <v>2</v>
      </c>
      <c r="Q3307" t="s">
        <v>46</v>
      </c>
      <c r="R3307" s="5">
        <v>26418</v>
      </c>
      <c r="S3307">
        <v>4.91</v>
      </c>
      <c r="T3307" s="5">
        <v>187743.85</v>
      </c>
      <c r="U3307">
        <v>31</v>
      </c>
      <c r="V3307" t="s">
        <v>42</v>
      </c>
      <c r="W3307" s="5">
        <v>1250</v>
      </c>
      <c r="X3307" s="5">
        <f>Table1[[#This Row],[Attendance]]*Table1[[#This Row],[Average Ticket Price]]</f>
        <v>23865000</v>
      </c>
      <c r="Y3307" s="5" t="s">
        <v>683</v>
      </c>
    </row>
    <row r="3308" spans="1:25" x14ac:dyDescent="0.25">
      <c r="A3308" t="s">
        <v>446</v>
      </c>
      <c r="B3308" s="8">
        <v>45852</v>
      </c>
      <c r="C3308">
        <f t="shared" si="51"/>
        <v>2025</v>
      </c>
      <c r="D3308" t="s">
        <v>53</v>
      </c>
      <c r="E3308" t="s">
        <v>32</v>
      </c>
      <c r="F3308" t="s">
        <v>38</v>
      </c>
      <c r="G3308" t="b">
        <v>0</v>
      </c>
      <c r="H3308">
        <v>4</v>
      </c>
      <c r="I3308">
        <v>4</v>
      </c>
      <c r="J3308" t="s">
        <v>39</v>
      </c>
      <c r="K3308" s="5">
        <v>6582</v>
      </c>
      <c r="L3308" t="s">
        <v>366</v>
      </c>
      <c r="M3308" t="s">
        <v>61</v>
      </c>
      <c r="N3308">
        <v>14</v>
      </c>
      <c r="O3308">
        <v>0</v>
      </c>
      <c r="P3308">
        <v>0</v>
      </c>
      <c r="Q3308" t="s">
        <v>46</v>
      </c>
      <c r="R3308" s="5">
        <v>86674</v>
      </c>
      <c r="S3308">
        <v>5.05</v>
      </c>
      <c r="T3308" s="5">
        <v>172529.86</v>
      </c>
      <c r="U3308">
        <v>34</v>
      </c>
      <c r="V3308" t="s">
        <v>42</v>
      </c>
      <c r="W3308" s="5">
        <v>1250</v>
      </c>
      <c r="X3308" s="5">
        <f>Table1[[#This Row],[Attendance]]*Table1[[#This Row],[Average Ticket Price]]</f>
        <v>8227500</v>
      </c>
      <c r="Y3308" s="5" t="s">
        <v>683</v>
      </c>
    </row>
    <row r="3309" spans="1:25" x14ac:dyDescent="0.25">
      <c r="A3309" t="s">
        <v>43</v>
      </c>
      <c r="B3309" s="8">
        <v>45873</v>
      </c>
      <c r="C3309">
        <f t="shared" si="51"/>
        <v>2025</v>
      </c>
      <c r="D3309" t="s">
        <v>31</v>
      </c>
      <c r="E3309" t="s">
        <v>32</v>
      </c>
      <c r="F3309" t="s">
        <v>24</v>
      </c>
      <c r="G3309" t="b">
        <v>0</v>
      </c>
      <c r="H3309">
        <v>2</v>
      </c>
      <c r="I3309">
        <v>2</v>
      </c>
      <c r="J3309" t="s">
        <v>39</v>
      </c>
      <c r="K3309" s="5">
        <v>24490</v>
      </c>
      <c r="L3309" t="s">
        <v>145</v>
      </c>
      <c r="M3309" t="s">
        <v>50</v>
      </c>
      <c r="N3309">
        <v>73</v>
      </c>
      <c r="O3309">
        <v>2</v>
      </c>
      <c r="P3309">
        <v>0</v>
      </c>
      <c r="Q3309" t="s">
        <v>46</v>
      </c>
      <c r="R3309" s="5">
        <v>83976</v>
      </c>
      <c r="S3309">
        <v>7.34</v>
      </c>
      <c r="T3309" s="5">
        <v>45068.79</v>
      </c>
      <c r="U3309">
        <v>59</v>
      </c>
      <c r="V3309" t="s">
        <v>42</v>
      </c>
      <c r="W3309" s="5">
        <v>750</v>
      </c>
      <c r="X3309" s="5">
        <f>Table1[[#This Row],[Attendance]]*Table1[[#This Row],[Average Ticket Price]]</f>
        <v>18367500</v>
      </c>
      <c r="Y3309" s="5" t="s">
        <v>683</v>
      </c>
    </row>
    <row r="3310" spans="1:25" x14ac:dyDescent="0.25">
      <c r="A3310" t="s">
        <v>321</v>
      </c>
      <c r="B3310" s="8">
        <v>45380</v>
      </c>
      <c r="C3310">
        <f t="shared" si="51"/>
        <v>2024</v>
      </c>
      <c r="D3310" t="s">
        <v>89</v>
      </c>
      <c r="E3310" t="s">
        <v>48</v>
      </c>
      <c r="F3310" t="s">
        <v>24</v>
      </c>
      <c r="G3310" t="b">
        <v>1</v>
      </c>
      <c r="H3310">
        <v>1</v>
      </c>
      <c r="I3310">
        <v>0</v>
      </c>
      <c r="J3310" t="s">
        <v>25</v>
      </c>
      <c r="K3310" s="5">
        <v>40258</v>
      </c>
      <c r="L3310" t="s">
        <v>57</v>
      </c>
      <c r="M3310" t="s">
        <v>61</v>
      </c>
      <c r="N3310">
        <v>84</v>
      </c>
      <c r="O3310">
        <v>0</v>
      </c>
      <c r="P3310">
        <v>1</v>
      </c>
      <c r="Q3310" t="s">
        <v>51</v>
      </c>
      <c r="R3310" s="5">
        <v>6498</v>
      </c>
      <c r="S3310">
        <v>7.24</v>
      </c>
      <c r="T3310" s="5">
        <v>161766.53</v>
      </c>
      <c r="U3310">
        <v>23</v>
      </c>
      <c r="V3310" t="s">
        <v>29</v>
      </c>
      <c r="W3310" s="5">
        <v>1250</v>
      </c>
      <c r="X3310" s="5">
        <f>Table1[[#This Row],[Attendance]]*Table1[[#This Row],[Average Ticket Price]]</f>
        <v>50322500</v>
      </c>
      <c r="Y3310" s="5" t="s">
        <v>683</v>
      </c>
    </row>
    <row r="3311" spans="1:25" x14ac:dyDescent="0.25">
      <c r="A3311" t="s">
        <v>656</v>
      </c>
      <c r="B3311" s="8">
        <v>45378</v>
      </c>
      <c r="C3311">
        <f t="shared" si="51"/>
        <v>2024</v>
      </c>
      <c r="D3311" t="s">
        <v>89</v>
      </c>
      <c r="E3311" t="s">
        <v>23</v>
      </c>
      <c r="F3311" t="s">
        <v>38</v>
      </c>
      <c r="G3311" t="b">
        <v>1</v>
      </c>
      <c r="H3311">
        <v>1</v>
      </c>
      <c r="I3311">
        <v>3</v>
      </c>
      <c r="J3311" t="s">
        <v>54</v>
      </c>
      <c r="K3311" s="5">
        <v>11162</v>
      </c>
      <c r="L3311" t="s">
        <v>399</v>
      </c>
      <c r="M3311" t="s">
        <v>27</v>
      </c>
      <c r="N3311">
        <v>20</v>
      </c>
      <c r="O3311">
        <v>2</v>
      </c>
      <c r="P3311">
        <v>2</v>
      </c>
      <c r="Q3311" t="s">
        <v>51</v>
      </c>
      <c r="R3311" s="5">
        <v>106688</v>
      </c>
      <c r="S3311">
        <v>6.96</v>
      </c>
      <c r="T3311" s="5">
        <v>27113.34</v>
      </c>
      <c r="U3311">
        <v>52</v>
      </c>
      <c r="V3311" t="s">
        <v>42</v>
      </c>
      <c r="W3311" s="5">
        <v>1500</v>
      </c>
      <c r="X3311" s="5">
        <f>Table1[[#This Row],[Attendance]]*Table1[[#This Row],[Average Ticket Price]]</f>
        <v>16743000</v>
      </c>
      <c r="Y3311" s="5" t="s">
        <v>683</v>
      </c>
    </row>
    <row r="3312" spans="1:25" x14ac:dyDescent="0.25">
      <c r="A3312" t="s">
        <v>347</v>
      </c>
      <c r="B3312" s="8">
        <v>45429</v>
      </c>
      <c r="C3312">
        <f t="shared" si="51"/>
        <v>2024</v>
      </c>
      <c r="D3312" t="s">
        <v>31</v>
      </c>
      <c r="E3312" t="s">
        <v>72</v>
      </c>
      <c r="F3312" t="s">
        <v>44</v>
      </c>
      <c r="G3312" t="b">
        <v>0</v>
      </c>
      <c r="H3312">
        <v>3</v>
      </c>
      <c r="I3312">
        <v>4</v>
      </c>
      <c r="J3312" t="s">
        <v>54</v>
      </c>
      <c r="K3312" s="5">
        <v>37667</v>
      </c>
      <c r="L3312" t="s">
        <v>112</v>
      </c>
      <c r="M3312" t="s">
        <v>61</v>
      </c>
      <c r="N3312">
        <v>23</v>
      </c>
      <c r="O3312">
        <v>2</v>
      </c>
      <c r="P3312">
        <v>0</v>
      </c>
      <c r="Q3312" t="s">
        <v>46</v>
      </c>
      <c r="R3312" s="5">
        <v>121066</v>
      </c>
      <c r="S3312">
        <v>2.42</v>
      </c>
      <c r="T3312" s="5">
        <v>78437.72</v>
      </c>
      <c r="U3312">
        <v>38</v>
      </c>
      <c r="V3312" t="s">
        <v>42</v>
      </c>
      <c r="W3312" s="5">
        <v>2000</v>
      </c>
      <c r="X3312" s="5">
        <f>Table1[[#This Row],[Attendance]]*Table1[[#This Row],[Average Ticket Price]]</f>
        <v>75334000</v>
      </c>
      <c r="Y3312" s="5" t="s">
        <v>683</v>
      </c>
    </row>
    <row r="3313" spans="1:25" x14ac:dyDescent="0.25">
      <c r="A3313" t="s">
        <v>361</v>
      </c>
      <c r="B3313" s="8">
        <v>45648</v>
      </c>
      <c r="C3313">
        <f t="shared" si="51"/>
        <v>2024</v>
      </c>
      <c r="D3313" t="s">
        <v>97</v>
      </c>
      <c r="E3313" t="s">
        <v>23</v>
      </c>
      <c r="F3313" t="s">
        <v>24</v>
      </c>
      <c r="G3313" t="b">
        <v>1</v>
      </c>
      <c r="H3313">
        <v>2</v>
      </c>
      <c r="I3313">
        <v>0</v>
      </c>
      <c r="J3313" t="s">
        <v>25</v>
      </c>
      <c r="K3313" s="5">
        <v>12990</v>
      </c>
      <c r="L3313" t="s">
        <v>202</v>
      </c>
      <c r="M3313" t="s">
        <v>50</v>
      </c>
      <c r="N3313">
        <v>55</v>
      </c>
      <c r="O3313">
        <v>0</v>
      </c>
      <c r="P3313">
        <v>2</v>
      </c>
      <c r="Q3313" t="s">
        <v>46</v>
      </c>
      <c r="R3313" s="5">
        <v>138302</v>
      </c>
      <c r="S3313">
        <v>5.44</v>
      </c>
      <c r="T3313" s="5">
        <v>94236.7</v>
      </c>
      <c r="U3313">
        <v>26</v>
      </c>
      <c r="V3313" t="s">
        <v>29</v>
      </c>
      <c r="W3313" s="5">
        <v>1750</v>
      </c>
      <c r="X3313" s="5">
        <f>Table1[[#This Row],[Attendance]]*Table1[[#This Row],[Average Ticket Price]]</f>
        <v>22732500</v>
      </c>
      <c r="Y3313" s="5" t="s">
        <v>683</v>
      </c>
    </row>
    <row r="3314" spans="1:25" x14ac:dyDescent="0.25">
      <c r="A3314" t="s">
        <v>406</v>
      </c>
      <c r="B3314" s="8">
        <v>45292</v>
      </c>
      <c r="C3314">
        <f t="shared" si="51"/>
        <v>2024</v>
      </c>
      <c r="D3314" t="s">
        <v>97</v>
      </c>
      <c r="E3314" t="s">
        <v>83</v>
      </c>
      <c r="F3314" t="s">
        <v>44</v>
      </c>
      <c r="G3314" t="b">
        <v>1</v>
      </c>
      <c r="H3314">
        <v>4</v>
      </c>
      <c r="I3314">
        <v>1</v>
      </c>
      <c r="J3314" t="s">
        <v>25</v>
      </c>
      <c r="K3314" s="5">
        <v>17826</v>
      </c>
      <c r="L3314" t="s">
        <v>141</v>
      </c>
      <c r="M3314" t="s">
        <v>50</v>
      </c>
      <c r="N3314">
        <v>19</v>
      </c>
      <c r="O3314">
        <v>0</v>
      </c>
      <c r="P3314">
        <v>0</v>
      </c>
      <c r="Q3314" t="s">
        <v>41</v>
      </c>
      <c r="R3314" s="5">
        <v>131307</v>
      </c>
      <c r="S3314">
        <v>5.29</v>
      </c>
      <c r="T3314" s="5">
        <v>105067.69</v>
      </c>
      <c r="U3314">
        <v>30</v>
      </c>
      <c r="V3314" t="s">
        <v>42</v>
      </c>
      <c r="W3314" s="5">
        <v>1750</v>
      </c>
      <c r="X3314" s="5">
        <f>Table1[[#This Row],[Attendance]]*Table1[[#This Row],[Average Ticket Price]]</f>
        <v>31195500</v>
      </c>
      <c r="Y3314" s="5" t="s">
        <v>683</v>
      </c>
    </row>
    <row r="3315" spans="1:25" x14ac:dyDescent="0.25">
      <c r="A3315" t="s">
        <v>153</v>
      </c>
      <c r="B3315" s="8">
        <v>45444</v>
      </c>
      <c r="C3315">
        <f t="shared" si="51"/>
        <v>2024</v>
      </c>
      <c r="D3315" t="s">
        <v>97</v>
      </c>
      <c r="E3315" t="s">
        <v>83</v>
      </c>
      <c r="F3315" t="s">
        <v>38</v>
      </c>
      <c r="G3315" t="b">
        <v>1</v>
      </c>
      <c r="H3315">
        <v>0</v>
      </c>
      <c r="I3315">
        <v>0</v>
      </c>
      <c r="J3315" t="s">
        <v>39</v>
      </c>
      <c r="K3315" s="5">
        <v>7512</v>
      </c>
      <c r="L3315" t="s">
        <v>90</v>
      </c>
      <c r="M3315" t="s">
        <v>61</v>
      </c>
      <c r="N3315">
        <v>46</v>
      </c>
      <c r="O3315">
        <v>2</v>
      </c>
      <c r="P3315">
        <v>0</v>
      </c>
      <c r="Q3315" t="s">
        <v>62</v>
      </c>
      <c r="R3315" s="5">
        <v>31447</v>
      </c>
      <c r="S3315">
        <v>3.9</v>
      </c>
      <c r="T3315" s="5">
        <v>126821.37</v>
      </c>
      <c r="U3315">
        <v>33</v>
      </c>
      <c r="V3315" t="s">
        <v>42</v>
      </c>
      <c r="W3315" s="5">
        <v>500</v>
      </c>
      <c r="X3315" s="5">
        <f>Table1[[#This Row],[Attendance]]*Table1[[#This Row],[Average Ticket Price]]</f>
        <v>3756000</v>
      </c>
      <c r="Y3315" s="5" t="s">
        <v>683</v>
      </c>
    </row>
    <row r="3316" spans="1:25" x14ac:dyDescent="0.25">
      <c r="A3316" t="s">
        <v>282</v>
      </c>
      <c r="B3316" s="8">
        <v>45563</v>
      </c>
      <c r="C3316">
        <f t="shared" si="51"/>
        <v>2024</v>
      </c>
      <c r="D3316" t="s">
        <v>89</v>
      </c>
      <c r="E3316" t="s">
        <v>37</v>
      </c>
      <c r="F3316" t="s">
        <v>24</v>
      </c>
      <c r="G3316" t="b">
        <v>0</v>
      </c>
      <c r="H3316">
        <v>0</v>
      </c>
      <c r="I3316">
        <v>3</v>
      </c>
      <c r="J3316" t="s">
        <v>54</v>
      </c>
      <c r="K3316" s="5">
        <v>36460</v>
      </c>
      <c r="L3316" t="s">
        <v>174</v>
      </c>
      <c r="M3316" t="s">
        <v>34</v>
      </c>
      <c r="N3316">
        <v>76</v>
      </c>
      <c r="O3316">
        <v>0</v>
      </c>
      <c r="P3316">
        <v>0</v>
      </c>
      <c r="Q3316" t="s">
        <v>62</v>
      </c>
      <c r="R3316" s="5">
        <v>108454</v>
      </c>
      <c r="S3316">
        <v>4.43</v>
      </c>
      <c r="T3316" s="5">
        <v>222244.56</v>
      </c>
      <c r="U3316">
        <v>58</v>
      </c>
      <c r="V3316" t="s">
        <v>29</v>
      </c>
      <c r="W3316" s="5">
        <v>1000</v>
      </c>
      <c r="X3316" s="5">
        <f>Table1[[#This Row],[Attendance]]*Table1[[#This Row],[Average Ticket Price]]</f>
        <v>36460000</v>
      </c>
      <c r="Y3316" s="5" t="s">
        <v>683</v>
      </c>
    </row>
    <row r="3317" spans="1:25" x14ac:dyDescent="0.25">
      <c r="A3317" t="s">
        <v>520</v>
      </c>
      <c r="B3317" s="8">
        <v>45441</v>
      </c>
      <c r="C3317">
        <f t="shared" si="51"/>
        <v>2024</v>
      </c>
      <c r="D3317" t="s">
        <v>22</v>
      </c>
      <c r="E3317" t="s">
        <v>72</v>
      </c>
      <c r="F3317" t="s">
        <v>44</v>
      </c>
      <c r="G3317" t="b">
        <v>1</v>
      </c>
      <c r="H3317">
        <v>1</v>
      </c>
      <c r="I3317">
        <v>2</v>
      </c>
      <c r="J3317" t="s">
        <v>54</v>
      </c>
      <c r="K3317" s="5">
        <v>14333</v>
      </c>
      <c r="L3317" t="s">
        <v>192</v>
      </c>
      <c r="M3317" t="s">
        <v>61</v>
      </c>
      <c r="N3317">
        <v>39</v>
      </c>
      <c r="O3317">
        <v>0</v>
      </c>
      <c r="P3317">
        <v>1</v>
      </c>
      <c r="Q3317" t="s">
        <v>51</v>
      </c>
      <c r="R3317" s="5">
        <v>136776</v>
      </c>
      <c r="S3317">
        <v>4.79</v>
      </c>
      <c r="T3317" s="5">
        <v>102476.47</v>
      </c>
      <c r="U3317">
        <v>24</v>
      </c>
      <c r="V3317" t="s">
        <v>42</v>
      </c>
      <c r="W3317" s="5">
        <v>1750</v>
      </c>
      <c r="X3317" s="5">
        <f>Table1[[#This Row],[Attendance]]*Table1[[#This Row],[Average Ticket Price]]</f>
        <v>25082750</v>
      </c>
      <c r="Y3317" s="5" t="s">
        <v>683</v>
      </c>
    </row>
    <row r="3318" spans="1:25" x14ac:dyDescent="0.25">
      <c r="A3318" t="s">
        <v>645</v>
      </c>
      <c r="B3318" s="8">
        <v>45701</v>
      </c>
      <c r="C3318">
        <f t="shared" si="51"/>
        <v>2025</v>
      </c>
      <c r="D3318" t="s">
        <v>53</v>
      </c>
      <c r="E3318" t="s">
        <v>48</v>
      </c>
      <c r="F3318" t="s">
        <v>38</v>
      </c>
      <c r="G3318" t="b">
        <v>1</v>
      </c>
      <c r="H3318">
        <v>0</v>
      </c>
      <c r="I3318">
        <v>1</v>
      </c>
      <c r="J3318" t="s">
        <v>54</v>
      </c>
      <c r="K3318" s="5">
        <v>49082</v>
      </c>
      <c r="L3318" t="s">
        <v>285</v>
      </c>
      <c r="M3318" t="s">
        <v>27</v>
      </c>
      <c r="N3318">
        <v>94</v>
      </c>
      <c r="O3318">
        <v>0</v>
      </c>
      <c r="P3318">
        <v>1</v>
      </c>
      <c r="Q3318" t="s">
        <v>81</v>
      </c>
      <c r="R3318" s="5">
        <v>1271</v>
      </c>
      <c r="S3318">
        <v>3.15</v>
      </c>
      <c r="T3318" s="5">
        <v>181001.02</v>
      </c>
      <c r="U3318">
        <v>29</v>
      </c>
      <c r="V3318" t="s">
        <v>29</v>
      </c>
      <c r="W3318" s="5">
        <v>1500</v>
      </c>
      <c r="X3318" s="5">
        <f>Table1[[#This Row],[Attendance]]*Table1[[#This Row],[Average Ticket Price]]</f>
        <v>73623000</v>
      </c>
      <c r="Y3318" s="5" t="s">
        <v>683</v>
      </c>
    </row>
    <row r="3319" spans="1:25" x14ac:dyDescent="0.25">
      <c r="A3319" t="s">
        <v>495</v>
      </c>
      <c r="B3319" s="8">
        <v>45918</v>
      </c>
      <c r="C3319">
        <f t="shared" si="51"/>
        <v>2025</v>
      </c>
      <c r="D3319" t="s">
        <v>31</v>
      </c>
      <c r="E3319" t="s">
        <v>32</v>
      </c>
      <c r="F3319" t="s">
        <v>38</v>
      </c>
      <c r="G3319" t="b">
        <v>1</v>
      </c>
      <c r="H3319">
        <v>0</v>
      </c>
      <c r="I3319">
        <v>2</v>
      </c>
      <c r="J3319" t="s">
        <v>54</v>
      </c>
      <c r="K3319" s="5">
        <v>20945</v>
      </c>
      <c r="L3319" t="s">
        <v>188</v>
      </c>
      <c r="M3319" t="s">
        <v>61</v>
      </c>
      <c r="N3319">
        <v>21</v>
      </c>
      <c r="O3319">
        <v>0</v>
      </c>
      <c r="P3319">
        <v>1</v>
      </c>
      <c r="Q3319" t="s">
        <v>28</v>
      </c>
      <c r="R3319" s="5">
        <v>17302</v>
      </c>
      <c r="S3319">
        <v>6.47</v>
      </c>
      <c r="T3319" s="5">
        <v>181469.5</v>
      </c>
      <c r="U3319">
        <v>46</v>
      </c>
      <c r="V3319" t="s">
        <v>42</v>
      </c>
      <c r="W3319" s="5">
        <v>500</v>
      </c>
      <c r="X3319" s="5">
        <f>Table1[[#This Row],[Attendance]]*Table1[[#This Row],[Average Ticket Price]]</f>
        <v>10472500</v>
      </c>
      <c r="Y3319" s="5" t="s">
        <v>683</v>
      </c>
    </row>
    <row r="3320" spans="1:25" x14ac:dyDescent="0.25">
      <c r="A3320" t="s">
        <v>307</v>
      </c>
      <c r="B3320" s="8">
        <v>45895</v>
      </c>
      <c r="C3320">
        <f t="shared" si="51"/>
        <v>2025</v>
      </c>
      <c r="D3320" t="s">
        <v>97</v>
      </c>
      <c r="E3320" t="s">
        <v>66</v>
      </c>
      <c r="F3320" t="s">
        <v>38</v>
      </c>
      <c r="G3320" t="b">
        <v>1</v>
      </c>
      <c r="H3320">
        <v>2</v>
      </c>
      <c r="I3320">
        <v>3</v>
      </c>
      <c r="J3320" t="s">
        <v>54</v>
      </c>
      <c r="K3320" s="5">
        <v>9570</v>
      </c>
      <c r="L3320" t="s">
        <v>111</v>
      </c>
      <c r="M3320" t="s">
        <v>34</v>
      </c>
      <c r="N3320">
        <v>63</v>
      </c>
      <c r="O3320">
        <v>1</v>
      </c>
      <c r="P3320">
        <v>0</v>
      </c>
      <c r="Q3320" t="s">
        <v>28</v>
      </c>
      <c r="R3320" s="5">
        <v>128331</v>
      </c>
      <c r="S3320">
        <v>5.46</v>
      </c>
      <c r="T3320" s="5">
        <v>177059.15</v>
      </c>
      <c r="U3320">
        <v>51</v>
      </c>
      <c r="V3320" t="s">
        <v>29</v>
      </c>
      <c r="W3320" s="5">
        <v>2000</v>
      </c>
      <c r="X3320" s="5">
        <f>Table1[[#This Row],[Attendance]]*Table1[[#This Row],[Average Ticket Price]]</f>
        <v>19140000</v>
      </c>
      <c r="Y3320" s="5" t="s">
        <v>683</v>
      </c>
    </row>
    <row r="3321" spans="1:25" x14ac:dyDescent="0.25">
      <c r="A3321" t="s">
        <v>197</v>
      </c>
      <c r="B3321" s="8">
        <v>45507</v>
      </c>
      <c r="C3321">
        <f t="shared" si="51"/>
        <v>2024</v>
      </c>
      <c r="D3321" t="s">
        <v>36</v>
      </c>
      <c r="E3321" t="s">
        <v>23</v>
      </c>
      <c r="F3321" t="s">
        <v>24</v>
      </c>
      <c r="G3321" t="b">
        <v>1</v>
      </c>
      <c r="H3321">
        <v>0</v>
      </c>
      <c r="I3321">
        <v>0</v>
      </c>
      <c r="J3321" t="s">
        <v>39</v>
      </c>
      <c r="K3321" s="5">
        <v>5202</v>
      </c>
      <c r="L3321" t="s">
        <v>176</v>
      </c>
      <c r="M3321" t="s">
        <v>34</v>
      </c>
      <c r="N3321">
        <v>95</v>
      </c>
      <c r="O3321">
        <v>0</v>
      </c>
      <c r="P3321">
        <v>1</v>
      </c>
      <c r="Q3321" t="s">
        <v>28</v>
      </c>
      <c r="R3321" s="5">
        <v>104731</v>
      </c>
      <c r="S3321">
        <v>7.79</v>
      </c>
      <c r="T3321" s="5">
        <v>36858.089999999997</v>
      </c>
      <c r="U3321">
        <v>29</v>
      </c>
      <c r="V3321" t="s">
        <v>29</v>
      </c>
      <c r="W3321" s="5">
        <v>2000</v>
      </c>
      <c r="X3321" s="5">
        <f>Table1[[#This Row],[Attendance]]*Table1[[#This Row],[Average Ticket Price]]</f>
        <v>10404000</v>
      </c>
      <c r="Y3321" s="5" t="s">
        <v>683</v>
      </c>
    </row>
    <row r="3322" spans="1:25" x14ac:dyDescent="0.25">
      <c r="A3322" t="s">
        <v>264</v>
      </c>
      <c r="B3322" s="8">
        <v>45625</v>
      </c>
      <c r="C3322">
        <f t="shared" si="51"/>
        <v>2024</v>
      </c>
      <c r="D3322" t="s">
        <v>53</v>
      </c>
      <c r="E3322" t="s">
        <v>32</v>
      </c>
      <c r="F3322" t="s">
        <v>24</v>
      </c>
      <c r="G3322" t="b">
        <v>1</v>
      </c>
      <c r="H3322">
        <v>2</v>
      </c>
      <c r="I3322">
        <v>3</v>
      </c>
      <c r="J3322" t="s">
        <v>54</v>
      </c>
      <c r="K3322" s="5">
        <v>18222</v>
      </c>
      <c r="L3322" t="s">
        <v>101</v>
      </c>
      <c r="M3322" t="s">
        <v>34</v>
      </c>
      <c r="N3322">
        <v>72</v>
      </c>
      <c r="O3322">
        <v>0</v>
      </c>
      <c r="P3322">
        <v>0</v>
      </c>
      <c r="Q3322" t="s">
        <v>62</v>
      </c>
      <c r="R3322" s="5">
        <v>71396</v>
      </c>
      <c r="S3322">
        <v>9.27</v>
      </c>
      <c r="T3322" s="5">
        <v>55369.86</v>
      </c>
      <c r="U3322">
        <v>47</v>
      </c>
      <c r="V3322" t="s">
        <v>29</v>
      </c>
      <c r="W3322" s="5">
        <v>1500</v>
      </c>
      <c r="X3322" s="5">
        <f>Table1[[#This Row],[Attendance]]*Table1[[#This Row],[Average Ticket Price]]</f>
        <v>27333000</v>
      </c>
      <c r="Y3322" s="5" t="s">
        <v>683</v>
      </c>
    </row>
    <row r="3323" spans="1:25" x14ac:dyDescent="0.25">
      <c r="A3323" t="s">
        <v>460</v>
      </c>
      <c r="B3323" s="8">
        <v>45608</v>
      </c>
      <c r="C3323">
        <f t="shared" si="51"/>
        <v>2024</v>
      </c>
      <c r="D3323" t="s">
        <v>22</v>
      </c>
      <c r="E3323" t="s">
        <v>66</v>
      </c>
      <c r="F3323" t="s">
        <v>38</v>
      </c>
      <c r="G3323" t="b">
        <v>0</v>
      </c>
      <c r="H3323">
        <v>2</v>
      </c>
      <c r="I3323">
        <v>2</v>
      </c>
      <c r="J3323" t="s">
        <v>39</v>
      </c>
      <c r="K3323" s="5">
        <v>39115</v>
      </c>
      <c r="L3323" t="s">
        <v>159</v>
      </c>
      <c r="M3323" t="s">
        <v>34</v>
      </c>
      <c r="N3323">
        <v>14</v>
      </c>
      <c r="O3323">
        <v>1</v>
      </c>
      <c r="P3323">
        <v>2</v>
      </c>
      <c r="Q3323" t="s">
        <v>81</v>
      </c>
      <c r="R3323" s="5">
        <v>140075</v>
      </c>
      <c r="S3323">
        <v>4.49</v>
      </c>
      <c r="T3323" s="5">
        <v>204061.83</v>
      </c>
      <c r="U3323">
        <v>47</v>
      </c>
      <c r="V3323" t="s">
        <v>42</v>
      </c>
      <c r="W3323" s="5">
        <v>750</v>
      </c>
      <c r="X3323" s="5">
        <f>Table1[[#This Row],[Attendance]]*Table1[[#This Row],[Average Ticket Price]]</f>
        <v>29336250</v>
      </c>
      <c r="Y3323" s="5" t="s">
        <v>683</v>
      </c>
    </row>
    <row r="3324" spans="1:25" x14ac:dyDescent="0.25">
      <c r="A3324" t="s">
        <v>364</v>
      </c>
      <c r="B3324" s="8">
        <v>45695</v>
      </c>
      <c r="C3324">
        <f t="shared" si="51"/>
        <v>2025</v>
      </c>
      <c r="D3324" t="s">
        <v>97</v>
      </c>
      <c r="E3324" t="s">
        <v>83</v>
      </c>
      <c r="F3324" t="s">
        <v>38</v>
      </c>
      <c r="G3324" t="b">
        <v>0</v>
      </c>
      <c r="H3324">
        <v>2</v>
      </c>
      <c r="I3324">
        <v>4</v>
      </c>
      <c r="J3324" t="s">
        <v>54</v>
      </c>
      <c r="K3324" s="5">
        <v>13622</v>
      </c>
      <c r="L3324" t="s">
        <v>188</v>
      </c>
      <c r="M3324" t="s">
        <v>50</v>
      </c>
      <c r="N3324">
        <v>88</v>
      </c>
      <c r="O3324">
        <v>0</v>
      </c>
      <c r="P3324">
        <v>1</v>
      </c>
      <c r="Q3324" t="s">
        <v>46</v>
      </c>
      <c r="R3324" s="5">
        <v>66417</v>
      </c>
      <c r="S3324">
        <v>4.5</v>
      </c>
      <c r="T3324" s="5">
        <v>3338.94</v>
      </c>
      <c r="U3324">
        <v>44</v>
      </c>
      <c r="V3324" t="s">
        <v>29</v>
      </c>
      <c r="W3324" s="5">
        <v>2000</v>
      </c>
      <c r="X3324" s="5">
        <f>Table1[[#This Row],[Attendance]]*Table1[[#This Row],[Average Ticket Price]]</f>
        <v>27244000</v>
      </c>
      <c r="Y3324" s="5" t="s">
        <v>683</v>
      </c>
    </row>
    <row r="3325" spans="1:25" x14ac:dyDescent="0.25">
      <c r="A3325" t="s">
        <v>369</v>
      </c>
      <c r="B3325" s="8">
        <v>45706</v>
      </c>
      <c r="C3325">
        <f t="shared" si="51"/>
        <v>2025</v>
      </c>
      <c r="D3325" t="s">
        <v>31</v>
      </c>
      <c r="E3325" t="s">
        <v>23</v>
      </c>
      <c r="F3325" t="s">
        <v>38</v>
      </c>
      <c r="G3325" t="b">
        <v>1</v>
      </c>
      <c r="H3325">
        <v>2</v>
      </c>
      <c r="I3325">
        <v>0</v>
      </c>
      <c r="J3325" t="s">
        <v>25</v>
      </c>
      <c r="K3325" s="5">
        <v>6168</v>
      </c>
      <c r="L3325" t="s">
        <v>139</v>
      </c>
      <c r="M3325" t="s">
        <v>61</v>
      </c>
      <c r="N3325">
        <v>87</v>
      </c>
      <c r="O3325">
        <v>0</v>
      </c>
      <c r="P3325">
        <v>0</v>
      </c>
      <c r="Q3325" t="s">
        <v>28</v>
      </c>
      <c r="R3325" s="5">
        <v>121215</v>
      </c>
      <c r="S3325">
        <v>4.47</v>
      </c>
      <c r="T3325" s="5">
        <v>22593.03</v>
      </c>
      <c r="U3325">
        <v>50</v>
      </c>
      <c r="V3325" t="s">
        <v>42</v>
      </c>
      <c r="W3325" s="5">
        <v>1750</v>
      </c>
      <c r="X3325" s="5">
        <f>Table1[[#This Row],[Attendance]]*Table1[[#This Row],[Average Ticket Price]]</f>
        <v>10794000</v>
      </c>
      <c r="Y3325" s="5" t="s">
        <v>683</v>
      </c>
    </row>
    <row r="3326" spans="1:25" x14ac:dyDescent="0.25">
      <c r="A3326" t="s">
        <v>477</v>
      </c>
      <c r="B3326" s="8">
        <v>45829</v>
      </c>
      <c r="C3326">
        <f t="shared" si="51"/>
        <v>2025</v>
      </c>
      <c r="D3326" t="s">
        <v>97</v>
      </c>
      <c r="E3326" t="s">
        <v>83</v>
      </c>
      <c r="F3326" t="s">
        <v>24</v>
      </c>
      <c r="G3326" t="b">
        <v>0</v>
      </c>
      <c r="H3326">
        <v>1</v>
      </c>
      <c r="I3326">
        <v>4</v>
      </c>
      <c r="J3326" t="s">
        <v>54</v>
      </c>
      <c r="K3326" s="5">
        <v>53463</v>
      </c>
      <c r="L3326" t="s">
        <v>109</v>
      </c>
      <c r="M3326" t="s">
        <v>34</v>
      </c>
      <c r="N3326">
        <v>87</v>
      </c>
      <c r="O3326">
        <v>0</v>
      </c>
      <c r="P3326">
        <v>1</v>
      </c>
      <c r="Q3326" t="s">
        <v>87</v>
      </c>
      <c r="R3326" s="5">
        <v>14997</v>
      </c>
      <c r="S3326">
        <v>4.9400000000000004</v>
      </c>
      <c r="T3326" s="5">
        <v>243789.89</v>
      </c>
      <c r="U3326">
        <v>38</v>
      </c>
      <c r="V3326" t="s">
        <v>29</v>
      </c>
      <c r="W3326" s="5">
        <v>2000</v>
      </c>
      <c r="X3326" s="5">
        <f>Table1[[#This Row],[Attendance]]*Table1[[#This Row],[Average Ticket Price]]</f>
        <v>106926000</v>
      </c>
      <c r="Y3326" s="5" t="s">
        <v>683</v>
      </c>
    </row>
    <row r="3327" spans="1:25" x14ac:dyDescent="0.25">
      <c r="A3327" t="s">
        <v>245</v>
      </c>
      <c r="B3327" s="8">
        <v>45893</v>
      </c>
      <c r="C3327">
        <f t="shared" si="51"/>
        <v>2025</v>
      </c>
      <c r="D3327" t="s">
        <v>89</v>
      </c>
      <c r="E3327" t="s">
        <v>32</v>
      </c>
      <c r="F3327" t="s">
        <v>44</v>
      </c>
      <c r="G3327" t="b">
        <v>1</v>
      </c>
      <c r="H3327">
        <v>1</v>
      </c>
      <c r="I3327">
        <v>2</v>
      </c>
      <c r="J3327" t="s">
        <v>54</v>
      </c>
      <c r="K3327" s="5">
        <v>53497</v>
      </c>
      <c r="L3327" t="s">
        <v>78</v>
      </c>
      <c r="M3327" t="s">
        <v>27</v>
      </c>
      <c r="N3327">
        <v>72</v>
      </c>
      <c r="O3327">
        <v>0</v>
      </c>
      <c r="P3327">
        <v>2</v>
      </c>
      <c r="Q3327" t="s">
        <v>41</v>
      </c>
      <c r="R3327" s="5">
        <v>74332</v>
      </c>
      <c r="S3327">
        <v>7.05</v>
      </c>
      <c r="T3327" s="5">
        <v>134440.99</v>
      </c>
      <c r="U3327">
        <v>35</v>
      </c>
      <c r="V3327" t="s">
        <v>29</v>
      </c>
      <c r="W3327" s="5">
        <v>2000</v>
      </c>
      <c r="X3327" s="5">
        <f>Table1[[#This Row],[Attendance]]*Table1[[#This Row],[Average Ticket Price]]</f>
        <v>106994000</v>
      </c>
      <c r="Y3327" s="5" t="s">
        <v>683</v>
      </c>
    </row>
    <row r="3328" spans="1:25" x14ac:dyDescent="0.25">
      <c r="A3328" t="s">
        <v>641</v>
      </c>
      <c r="B3328" s="8">
        <v>45647</v>
      </c>
      <c r="C3328">
        <f t="shared" si="51"/>
        <v>2024</v>
      </c>
      <c r="D3328" t="s">
        <v>22</v>
      </c>
      <c r="E3328" t="s">
        <v>66</v>
      </c>
      <c r="F3328" t="s">
        <v>44</v>
      </c>
      <c r="G3328" t="b">
        <v>1</v>
      </c>
      <c r="H3328">
        <v>2</v>
      </c>
      <c r="I3328">
        <v>3</v>
      </c>
      <c r="J3328" t="s">
        <v>54</v>
      </c>
      <c r="K3328" s="5">
        <v>17575</v>
      </c>
      <c r="L3328" t="s">
        <v>358</v>
      </c>
      <c r="M3328" t="s">
        <v>50</v>
      </c>
      <c r="N3328">
        <v>73</v>
      </c>
      <c r="O3328">
        <v>0</v>
      </c>
      <c r="P3328">
        <v>2</v>
      </c>
      <c r="Q3328" t="s">
        <v>41</v>
      </c>
      <c r="R3328" s="5">
        <v>58905</v>
      </c>
      <c r="S3328">
        <v>3.15</v>
      </c>
      <c r="T3328" s="5">
        <v>47912.38</v>
      </c>
      <c r="U3328">
        <v>54</v>
      </c>
      <c r="V3328" t="s">
        <v>29</v>
      </c>
      <c r="W3328" s="5">
        <v>2000</v>
      </c>
      <c r="X3328" s="5">
        <f>Table1[[#This Row],[Attendance]]*Table1[[#This Row],[Average Ticket Price]]</f>
        <v>35150000</v>
      </c>
      <c r="Y3328" s="5" t="s">
        <v>683</v>
      </c>
    </row>
    <row r="3329" spans="1:25" x14ac:dyDescent="0.25">
      <c r="A3329" t="s">
        <v>644</v>
      </c>
      <c r="B3329" s="8">
        <v>45531</v>
      </c>
      <c r="C3329">
        <f t="shared" si="51"/>
        <v>2024</v>
      </c>
      <c r="D3329" t="s">
        <v>69</v>
      </c>
      <c r="E3329" t="s">
        <v>48</v>
      </c>
      <c r="F3329" t="s">
        <v>24</v>
      </c>
      <c r="G3329" t="b">
        <v>1</v>
      </c>
      <c r="H3329">
        <v>4</v>
      </c>
      <c r="I3329">
        <v>2</v>
      </c>
      <c r="J3329" t="s">
        <v>25</v>
      </c>
      <c r="K3329" s="5">
        <v>38299</v>
      </c>
      <c r="L3329" t="s">
        <v>383</v>
      </c>
      <c r="M3329" t="s">
        <v>50</v>
      </c>
      <c r="N3329">
        <v>57</v>
      </c>
      <c r="O3329">
        <v>1</v>
      </c>
      <c r="P3329">
        <v>1</v>
      </c>
      <c r="Q3329" t="s">
        <v>46</v>
      </c>
      <c r="R3329" s="5">
        <v>26443</v>
      </c>
      <c r="S3329">
        <v>3.64</v>
      </c>
      <c r="T3329" s="5">
        <v>33434.92</v>
      </c>
      <c r="U3329">
        <v>56</v>
      </c>
      <c r="V3329" t="s">
        <v>29</v>
      </c>
      <c r="W3329" s="5">
        <v>1500</v>
      </c>
      <c r="X3329" s="5">
        <f>Table1[[#This Row],[Attendance]]*Table1[[#This Row],[Average Ticket Price]]</f>
        <v>57448500</v>
      </c>
      <c r="Y3329" s="5" t="s">
        <v>683</v>
      </c>
    </row>
    <row r="3330" spans="1:25" x14ac:dyDescent="0.25">
      <c r="A3330" t="s">
        <v>415</v>
      </c>
      <c r="B3330" s="8">
        <v>45698</v>
      </c>
      <c r="C3330">
        <f t="shared" si="51"/>
        <v>2025</v>
      </c>
      <c r="D3330" t="s">
        <v>77</v>
      </c>
      <c r="E3330" t="s">
        <v>66</v>
      </c>
      <c r="F3330" t="s">
        <v>44</v>
      </c>
      <c r="G3330" t="b">
        <v>0</v>
      </c>
      <c r="H3330">
        <v>0</v>
      </c>
      <c r="I3330">
        <v>3</v>
      </c>
      <c r="J3330" t="s">
        <v>54</v>
      </c>
      <c r="K3330" s="5">
        <v>45891</v>
      </c>
      <c r="L3330" t="s">
        <v>111</v>
      </c>
      <c r="M3330" t="s">
        <v>27</v>
      </c>
      <c r="N3330">
        <v>63</v>
      </c>
      <c r="O3330">
        <v>0</v>
      </c>
      <c r="P3330">
        <v>0</v>
      </c>
      <c r="Q3330" t="s">
        <v>87</v>
      </c>
      <c r="R3330" s="5">
        <v>111847</v>
      </c>
      <c r="S3330">
        <v>8.6999999999999993</v>
      </c>
      <c r="T3330" s="5">
        <v>217394.23</v>
      </c>
      <c r="U3330">
        <v>35</v>
      </c>
      <c r="V3330" t="s">
        <v>29</v>
      </c>
      <c r="W3330" s="5">
        <v>1000</v>
      </c>
      <c r="X3330" s="5">
        <f>Table1[[#This Row],[Attendance]]*Table1[[#This Row],[Average Ticket Price]]</f>
        <v>45891000</v>
      </c>
      <c r="Y3330" s="5" t="s">
        <v>683</v>
      </c>
    </row>
    <row r="3331" spans="1:25" x14ac:dyDescent="0.25">
      <c r="A3331" t="s">
        <v>207</v>
      </c>
      <c r="B3331" s="8">
        <v>45812</v>
      </c>
      <c r="C3331">
        <f t="shared" ref="C3331:C3394" si="52">YEAR(B3331)</f>
        <v>2025</v>
      </c>
      <c r="D3331" t="s">
        <v>53</v>
      </c>
      <c r="E3331" t="s">
        <v>23</v>
      </c>
      <c r="F3331" t="s">
        <v>44</v>
      </c>
      <c r="G3331" t="b">
        <v>1</v>
      </c>
      <c r="H3331">
        <v>1</v>
      </c>
      <c r="I3331">
        <v>2</v>
      </c>
      <c r="J3331" t="s">
        <v>54</v>
      </c>
      <c r="K3331" s="5">
        <v>11756</v>
      </c>
      <c r="L3331" t="s">
        <v>99</v>
      </c>
      <c r="M3331" t="s">
        <v>50</v>
      </c>
      <c r="N3331">
        <v>68</v>
      </c>
      <c r="O3331">
        <v>0</v>
      </c>
      <c r="P3331">
        <v>0</v>
      </c>
      <c r="Q3331" t="s">
        <v>41</v>
      </c>
      <c r="R3331" s="5">
        <v>113260</v>
      </c>
      <c r="S3331">
        <v>5.98</v>
      </c>
      <c r="T3331" s="5">
        <v>126983.41</v>
      </c>
      <c r="U3331">
        <v>23</v>
      </c>
      <c r="V3331" t="s">
        <v>42</v>
      </c>
      <c r="W3331" s="5">
        <v>1750</v>
      </c>
      <c r="X3331" s="5">
        <f>Table1[[#This Row],[Attendance]]*Table1[[#This Row],[Average Ticket Price]]</f>
        <v>20573000</v>
      </c>
      <c r="Y3331" s="5" t="s">
        <v>683</v>
      </c>
    </row>
    <row r="3332" spans="1:25" x14ac:dyDescent="0.25">
      <c r="A3332" t="s">
        <v>94</v>
      </c>
      <c r="B3332" s="8">
        <v>45745</v>
      </c>
      <c r="C3332">
        <f t="shared" si="52"/>
        <v>2025</v>
      </c>
      <c r="D3332" t="s">
        <v>53</v>
      </c>
      <c r="E3332" t="s">
        <v>23</v>
      </c>
      <c r="F3332" t="s">
        <v>44</v>
      </c>
      <c r="G3332" t="b">
        <v>0</v>
      </c>
      <c r="H3332">
        <v>0</v>
      </c>
      <c r="I3332">
        <v>0</v>
      </c>
      <c r="J3332" t="s">
        <v>39</v>
      </c>
      <c r="K3332" s="5">
        <v>12713</v>
      </c>
      <c r="L3332" t="s">
        <v>212</v>
      </c>
      <c r="M3332" t="s">
        <v>61</v>
      </c>
      <c r="N3332">
        <v>71</v>
      </c>
      <c r="O3332">
        <v>0</v>
      </c>
      <c r="P3332">
        <v>1</v>
      </c>
      <c r="Q3332" t="s">
        <v>81</v>
      </c>
      <c r="R3332" s="5">
        <v>130374</v>
      </c>
      <c r="S3332">
        <v>2.0499999999999998</v>
      </c>
      <c r="T3332" s="5">
        <v>79352.62</v>
      </c>
      <c r="U3332">
        <v>58</v>
      </c>
      <c r="V3332" t="s">
        <v>42</v>
      </c>
      <c r="W3332" s="5">
        <v>1750</v>
      </c>
      <c r="X3332" s="5">
        <f>Table1[[#This Row],[Attendance]]*Table1[[#This Row],[Average Ticket Price]]</f>
        <v>22247750</v>
      </c>
      <c r="Y3332" s="5" t="s">
        <v>683</v>
      </c>
    </row>
    <row r="3333" spans="1:25" x14ac:dyDescent="0.25">
      <c r="A3333" t="s">
        <v>641</v>
      </c>
      <c r="B3333" s="8">
        <v>45880</v>
      </c>
      <c r="C3333">
        <f t="shared" si="52"/>
        <v>2025</v>
      </c>
      <c r="D3333" t="s">
        <v>36</v>
      </c>
      <c r="E3333" t="s">
        <v>98</v>
      </c>
      <c r="F3333" t="s">
        <v>44</v>
      </c>
      <c r="G3333" t="b">
        <v>1</v>
      </c>
      <c r="H3333">
        <v>0</v>
      </c>
      <c r="I3333">
        <v>2</v>
      </c>
      <c r="J3333" t="s">
        <v>54</v>
      </c>
      <c r="K3333" s="5">
        <v>8254</v>
      </c>
      <c r="L3333" t="s">
        <v>238</v>
      </c>
      <c r="M3333" t="s">
        <v>27</v>
      </c>
      <c r="N3333">
        <v>36</v>
      </c>
      <c r="O3333">
        <v>0</v>
      </c>
      <c r="P3333">
        <v>0</v>
      </c>
      <c r="Q3333" t="s">
        <v>28</v>
      </c>
      <c r="R3333" s="5">
        <v>138002</v>
      </c>
      <c r="S3333">
        <v>2.17</v>
      </c>
      <c r="T3333" s="5">
        <v>45387.5</v>
      </c>
      <c r="U3333">
        <v>61</v>
      </c>
      <c r="V3333" t="s">
        <v>42</v>
      </c>
      <c r="W3333" s="5">
        <v>2000</v>
      </c>
      <c r="X3333" s="5">
        <f>Table1[[#This Row],[Attendance]]*Table1[[#This Row],[Average Ticket Price]]</f>
        <v>16508000</v>
      </c>
      <c r="Y3333" s="5" t="s">
        <v>683</v>
      </c>
    </row>
    <row r="3334" spans="1:25" x14ac:dyDescent="0.25">
      <c r="A3334" t="s">
        <v>509</v>
      </c>
      <c r="B3334" s="8">
        <v>45815</v>
      </c>
      <c r="C3334">
        <f t="shared" si="52"/>
        <v>2025</v>
      </c>
      <c r="D3334" t="s">
        <v>31</v>
      </c>
      <c r="E3334" t="s">
        <v>32</v>
      </c>
      <c r="F3334" t="s">
        <v>24</v>
      </c>
      <c r="G3334" t="b">
        <v>1</v>
      </c>
      <c r="H3334">
        <v>5</v>
      </c>
      <c r="I3334">
        <v>1</v>
      </c>
      <c r="J3334" t="s">
        <v>25</v>
      </c>
      <c r="K3334" s="5">
        <v>35992</v>
      </c>
      <c r="L3334" t="s">
        <v>167</v>
      </c>
      <c r="M3334" t="s">
        <v>34</v>
      </c>
      <c r="N3334">
        <v>87</v>
      </c>
      <c r="O3334">
        <v>1</v>
      </c>
      <c r="P3334">
        <v>0</v>
      </c>
      <c r="Q3334" t="s">
        <v>51</v>
      </c>
      <c r="R3334" s="5">
        <v>56162</v>
      </c>
      <c r="S3334">
        <v>7.24</v>
      </c>
      <c r="T3334" s="5">
        <v>33164.080000000002</v>
      </c>
      <c r="U3334">
        <v>36</v>
      </c>
      <c r="V3334" t="s">
        <v>42</v>
      </c>
      <c r="W3334" s="5">
        <v>1000</v>
      </c>
      <c r="X3334" s="5">
        <f>Table1[[#This Row],[Attendance]]*Table1[[#This Row],[Average Ticket Price]]</f>
        <v>35992000</v>
      </c>
      <c r="Y3334" s="5" t="s">
        <v>683</v>
      </c>
    </row>
    <row r="3335" spans="1:25" x14ac:dyDescent="0.25">
      <c r="A3335" t="s">
        <v>345</v>
      </c>
      <c r="B3335" s="8">
        <v>45586</v>
      </c>
      <c r="C3335">
        <f t="shared" si="52"/>
        <v>2024</v>
      </c>
      <c r="D3335" t="s">
        <v>36</v>
      </c>
      <c r="E3335" t="s">
        <v>83</v>
      </c>
      <c r="F3335" t="s">
        <v>24</v>
      </c>
      <c r="G3335" t="b">
        <v>0</v>
      </c>
      <c r="H3335">
        <v>1</v>
      </c>
      <c r="I3335">
        <v>2</v>
      </c>
      <c r="J3335" t="s">
        <v>54</v>
      </c>
      <c r="K3335" s="5">
        <v>38987</v>
      </c>
      <c r="L3335" t="s">
        <v>26</v>
      </c>
      <c r="M3335" t="s">
        <v>61</v>
      </c>
      <c r="N3335">
        <v>86</v>
      </c>
      <c r="O3335">
        <v>1</v>
      </c>
      <c r="P3335">
        <v>0</v>
      </c>
      <c r="Q3335" t="s">
        <v>62</v>
      </c>
      <c r="R3335" s="5">
        <v>45534</v>
      </c>
      <c r="S3335">
        <v>4.8</v>
      </c>
      <c r="T3335" s="5">
        <v>68869.460000000006</v>
      </c>
      <c r="U3335">
        <v>31</v>
      </c>
      <c r="V3335" t="s">
        <v>29</v>
      </c>
      <c r="W3335" s="5">
        <v>1000</v>
      </c>
      <c r="X3335" s="5">
        <f>Table1[[#This Row],[Attendance]]*Table1[[#This Row],[Average Ticket Price]]</f>
        <v>38987000</v>
      </c>
      <c r="Y3335" s="5" t="s">
        <v>683</v>
      </c>
    </row>
    <row r="3336" spans="1:25" x14ac:dyDescent="0.25">
      <c r="A3336" t="s">
        <v>601</v>
      </c>
      <c r="B3336" s="8">
        <v>45838</v>
      </c>
      <c r="C3336">
        <f t="shared" si="52"/>
        <v>2025</v>
      </c>
      <c r="D3336" t="s">
        <v>36</v>
      </c>
      <c r="E3336" t="s">
        <v>37</v>
      </c>
      <c r="F3336" t="s">
        <v>38</v>
      </c>
      <c r="G3336" t="b">
        <v>1</v>
      </c>
      <c r="H3336">
        <v>3</v>
      </c>
      <c r="I3336">
        <v>3</v>
      </c>
      <c r="J3336" t="s">
        <v>39</v>
      </c>
      <c r="K3336" s="5">
        <v>26425</v>
      </c>
      <c r="L3336" t="s">
        <v>40</v>
      </c>
      <c r="M3336" t="s">
        <v>34</v>
      </c>
      <c r="N3336">
        <v>69</v>
      </c>
      <c r="O3336">
        <v>0</v>
      </c>
      <c r="P3336">
        <v>0</v>
      </c>
      <c r="Q3336" t="s">
        <v>41</v>
      </c>
      <c r="R3336" s="5">
        <v>104560</v>
      </c>
      <c r="S3336">
        <v>1.77</v>
      </c>
      <c r="T3336" s="5">
        <v>15911.18</v>
      </c>
      <c r="U3336">
        <v>41</v>
      </c>
      <c r="V3336" t="s">
        <v>42</v>
      </c>
      <c r="W3336" s="5">
        <v>2250</v>
      </c>
      <c r="X3336" s="5">
        <f>Table1[[#This Row],[Attendance]]*Table1[[#This Row],[Average Ticket Price]]</f>
        <v>59456250</v>
      </c>
      <c r="Y3336" s="5" t="s">
        <v>683</v>
      </c>
    </row>
    <row r="3337" spans="1:25" x14ac:dyDescent="0.25">
      <c r="A3337" t="s">
        <v>414</v>
      </c>
      <c r="B3337" s="8">
        <v>45668</v>
      </c>
      <c r="C3337">
        <f t="shared" si="52"/>
        <v>2025</v>
      </c>
      <c r="D3337" t="s">
        <v>89</v>
      </c>
      <c r="E3337" t="s">
        <v>66</v>
      </c>
      <c r="F3337" t="s">
        <v>44</v>
      </c>
      <c r="G3337" t="b">
        <v>1</v>
      </c>
      <c r="H3337">
        <v>4</v>
      </c>
      <c r="I3337">
        <v>0</v>
      </c>
      <c r="J3337" t="s">
        <v>25</v>
      </c>
      <c r="K3337" s="5">
        <v>39248</v>
      </c>
      <c r="L3337" t="s">
        <v>109</v>
      </c>
      <c r="M3337" t="s">
        <v>61</v>
      </c>
      <c r="N3337">
        <v>67</v>
      </c>
      <c r="O3337">
        <v>0</v>
      </c>
      <c r="P3337">
        <v>0</v>
      </c>
      <c r="Q3337" t="s">
        <v>28</v>
      </c>
      <c r="R3337" s="5">
        <v>61114</v>
      </c>
      <c r="S3337">
        <v>2.65</v>
      </c>
      <c r="T3337" s="5">
        <v>50174.5</v>
      </c>
      <c r="U3337">
        <v>48</v>
      </c>
      <c r="V3337" t="s">
        <v>29</v>
      </c>
      <c r="W3337" s="5">
        <v>2000</v>
      </c>
      <c r="X3337" s="5">
        <f>Table1[[#This Row],[Attendance]]*Table1[[#This Row],[Average Ticket Price]]</f>
        <v>78496000</v>
      </c>
      <c r="Y3337" s="5" t="s">
        <v>683</v>
      </c>
    </row>
    <row r="3338" spans="1:25" x14ac:dyDescent="0.25">
      <c r="A3338" t="s">
        <v>356</v>
      </c>
      <c r="B3338" s="8">
        <v>45756</v>
      </c>
      <c r="C3338">
        <f t="shared" si="52"/>
        <v>2025</v>
      </c>
      <c r="D3338" t="s">
        <v>77</v>
      </c>
      <c r="E3338" t="s">
        <v>72</v>
      </c>
      <c r="F3338" t="s">
        <v>24</v>
      </c>
      <c r="G3338" t="b">
        <v>0</v>
      </c>
      <c r="H3338">
        <v>5</v>
      </c>
      <c r="I3338">
        <v>3</v>
      </c>
      <c r="J3338" t="s">
        <v>25</v>
      </c>
      <c r="K3338" s="5">
        <v>24037</v>
      </c>
      <c r="L3338" t="s">
        <v>45</v>
      </c>
      <c r="M3338" t="s">
        <v>34</v>
      </c>
      <c r="N3338">
        <v>43</v>
      </c>
      <c r="O3338">
        <v>0</v>
      </c>
      <c r="P3338">
        <v>0</v>
      </c>
      <c r="Q3338" t="s">
        <v>81</v>
      </c>
      <c r="R3338" s="5">
        <v>21987</v>
      </c>
      <c r="S3338">
        <v>6.91</v>
      </c>
      <c r="T3338" s="5">
        <v>12893.37</v>
      </c>
      <c r="U3338">
        <v>57</v>
      </c>
      <c r="V3338" t="s">
        <v>42</v>
      </c>
      <c r="W3338" s="5">
        <v>2250</v>
      </c>
      <c r="X3338" s="5">
        <f>Table1[[#This Row],[Attendance]]*Table1[[#This Row],[Average Ticket Price]]</f>
        <v>54083250</v>
      </c>
      <c r="Y3338" s="5" t="s">
        <v>683</v>
      </c>
    </row>
    <row r="3339" spans="1:25" x14ac:dyDescent="0.25">
      <c r="A3339" t="s">
        <v>423</v>
      </c>
      <c r="B3339" s="8">
        <v>45881</v>
      </c>
      <c r="C3339">
        <f t="shared" si="52"/>
        <v>2025</v>
      </c>
      <c r="D3339" t="s">
        <v>89</v>
      </c>
      <c r="E3339" t="s">
        <v>23</v>
      </c>
      <c r="F3339" t="s">
        <v>38</v>
      </c>
      <c r="G3339" t="b">
        <v>0</v>
      </c>
      <c r="H3339">
        <v>2</v>
      </c>
      <c r="I3339">
        <v>1</v>
      </c>
      <c r="J3339" t="s">
        <v>25</v>
      </c>
      <c r="K3339" s="5">
        <v>48375</v>
      </c>
      <c r="L3339" t="s">
        <v>90</v>
      </c>
      <c r="M3339" t="s">
        <v>27</v>
      </c>
      <c r="N3339">
        <v>30</v>
      </c>
      <c r="O3339">
        <v>2</v>
      </c>
      <c r="P3339">
        <v>0</v>
      </c>
      <c r="Q3339" t="s">
        <v>51</v>
      </c>
      <c r="R3339" s="5">
        <v>147987</v>
      </c>
      <c r="S3339">
        <v>1.07</v>
      </c>
      <c r="T3339" s="5">
        <v>1565.63</v>
      </c>
      <c r="U3339">
        <v>31</v>
      </c>
      <c r="V3339" t="s">
        <v>29</v>
      </c>
      <c r="W3339" s="5">
        <v>2000</v>
      </c>
      <c r="X3339" s="5">
        <f>Table1[[#This Row],[Attendance]]*Table1[[#This Row],[Average Ticket Price]]</f>
        <v>96750000</v>
      </c>
      <c r="Y3339" s="5" t="s">
        <v>683</v>
      </c>
    </row>
    <row r="3340" spans="1:25" x14ac:dyDescent="0.25">
      <c r="A3340" t="s">
        <v>500</v>
      </c>
      <c r="B3340" s="8">
        <v>45357</v>
      </c>
      <c r="C3340">
        <f t="shared" si="52"/>
        <v>2024</v>
      </c>
      <c r="D3340" t="s">
        <v>97</v>
      </c>
      <c r="E3340" t="s">
        <v>83</v>
      </c>
      <c r="F3340" t="s">
        <v>44</v>
      </c>
      <c r="G3340" t="b">
        <v>0</v>
      </c>
      <c r="H3340">
        <v>4</v>
      </c>
      <c r="I3340">
        <v>3</v>
      </c>
      <c r="J3340" t="s">
        <v>25</v>
      </c>
      <c r="K3340" s="5">
        <v>34242</v>
      </c>
      <c r="L3340" t="s">
        <v>67</v>
      </c>
      <c r="M3340" t="s">
        <v>61</v>
      </c>
      <c r="N3340">
        <v>13</v>
      </c>
      <c r="O3340">
        <v>1</v>
      </c>
      <c r="P3340">
        <v>0</v>
      </c>
      <c r="Q3340" t="s">
        <v>62</v>
      </c>
      <c r="R3340" s="5">
        <v>19522</v>
      </c>
      <c r="S3340">
        <v>4.88</v>
      </c>
      <c r="T3340" s="5">
        <v>245314.67</v>
      </c>
      <c r="U3340">
        <v>45</v>
      </c>
      <c r="V3340" t="s">
        <v>42</v>
      </c>
      <c r="W3340" s="5">
        <v>1750</v>
      </c>
      <c r="X3340" s="5">
        <f>Table1[[#This Row],[Attendance]]*Table1[[#This Row],[Average Ticket Price]]</f>
        <v>59923500</v>
      </c>
      <c r="Y3340" s="5" t="s">
        <v>683</v>
      </c>
    </row>
    <row r="3341" spans="1:25" x14ac:dyDescent="0.25">
      <c r="A3341" t="s">
        <v>392</v>
      </c>
      <c r="B3341" s="8">
        <v>45318</v>
      </c>
      <c r="C3341">
        <f t="shared" si="52"/>
        <v>2024</v>
      </c>
      <c r="D3341" t="s">
        <v>36</v>
      </c>
      <c r="E3341" t="s">
        <v>72</v>
      </c>
      <c r="F3341" t="s">
        <v>38</v>
      </c>
      <c r="G3341" t="b">
        <v>1</v>
      </c>
      <c r="H3341">
        <v>2</v>
      </c>
      <c r="I3341">
        <v>2</v>
      </c>
      <c r="J3341" t="s">
        <v>39</v>
      </c>
      <c r="K3341" s="5">
        <v>32516</v>
      </c>
      <c r="L3341" t="s">
        <v>159</v>
      </c>
      <c r="M3341" t="s">
        <v>34</v>
      </c>
      <c r="N3341">
        <v>32</v>
      </c>
      <c r="O3341">
        <v>0</v>
      </c>
      <c r="P3341">
        <v>0</v>
      </c>
      <c r="Q3341" t="s">
        <v>62</v>
      </c>
      <c r="R3341" s="5">
        <v>28466</v>
      </c>
      <c r="S3341">
        <v>0.88</v>
      </c>
      <c r="T3341" s="5">
        <v>71124.179999999993</v>
      </c>
      <c r="U3341">
        <v>33</v>
      </c>
      <c r="V3341" t="s">
        <v>42</v>
      </c>
      <c r="W3341" s="5">
        <v>1750</v>
      </c>
      <c r="X3341" s="5">
        <f>Table1[[#This Row],[Attendance]]*Table1[[#This Row],[Average Ticket Price]]</f>
        <v>56903000</v>
      </c>
      <c r="Y3341" s="5" t="s">
        <v>683</v>
      </c>
    </row>
    <row r="3342" spans="1:25" x14ac:dyDescent="0.25">
      <c r="A3342" t="s">
        <v>538</v>
      </c>
      <c r="B3342" s="8">
        <v>45695</v>
      </c>
      <c r="C3342">
        <f t="shared" si="52"/>
        <v>2025</v>
      </c>
      <c r="D3342" t="s">
        <v>89</v>
      </c>
      <c r="E3342" t="s">
        <v>23</v>
      </c>
      <c r="F3342" t="s">
        <v>38</v>
      </c>
      <c r="G3342" t="b">
        <v>0</v>
      </c>
      <c r="H3342">
        <v>1</v>
      </c>
      <c r="I3342">
        <v>2</v>
      </c>
      <c r="J3342" t="s">
        <v>54</v>
      </c>
      <c r="K3342" s="5">
        <v>50430</v>
      </c>
      <c r="L3342" t="s">
        <v>353</v>
      </c>
      <c r="M3342" t="s">
        <v>50</v>
      </c>
      <c r="N3342">
        <v>23</v>
      </c>
      <c r="O3342">
        <v>1</v>
      </c>
      <c r="P3342">
        <v>0</v>
      </c>
      <c r="Q3342" t="s">
        <v>28</v>
      </c>
      <c r="R3342" s="5">
        <v>13674</v>
      </c>
      <c r="S3342">
        <v>4.5</v>
      </c>
      <c r="T3342" s="5">
        <v>48524.11</v>
      </c>
      <c r="U3342">
        <v>24</v>
      </c>
      <c r="V3342" t="s">
        <v>42</v>
      </c>
      <c r="W3342" s="5">
        <v>2250</v>
      </c>
      <c r="X3342" s="5">
        <f>Table1[[#This Row],[Attendance]]*Table1[[#This Row],[Average Ticket Price]]</f>
        <v>113467500</v>
      </c>
      <c r="Y3342" s="5" t="s">
        <v>683</v>
      </c>
    </row>
    <row r="3343" spans="1:25" x14ac:dyDescent="0.25">
      <c r="A3343" t="s">
        <v>177</v>
      </c>
      <c r="B3343" s="8">
        <v>45507</v>
      </c>
      <c r="C3343">
        <f t="shared" si="52"/>
        <v>2024</v>
      </c>
      <c r="D3343" t="s">
        <v>77</v>
      </c>
      <c r="E3343" t="s">
        <v>72</v>
      </c>
      <c r="F3343" t="s">
        <v>44</v>
      </c>
      <c r="G3343" t="b">
        <v>1</v>
      </c>
      <c r="H3343">
        <v>0</v>
      </c>
      <c r="I3343">
        <v>3</v>
      </c>
      <c r="J3343" t="s">
        <v>54</v>
      </c>
      <c r="K3343" s="5">
        <v>19671</v>
      </c>
      <c r="L3343" t="s">
        <v>399</v>
      </c>
      <c r="M3343" t="s">
        <v>50</v>
      </c>
      <c r="N3343">
        <v>66</v>
      </c>
      <c r="O3343">
        <v>0</v>
      </c>
      <c r="P3343">
        <v>0</v>
      </c>
      <c r="Q3343" t="s">
        <v>28</v>
      </c>
      <c r="R3343" s="5">
        <v>71421</v>
      </c>
      <c r="S3343">
        <v>4.7</v>
      </c>
      <c r="T3343" s="5">
        <v>248506.03</v>
      </c>
      <c r="U3343">
        <v>64</v>
      </c>
      <c r="V3343" t="s">
        <v>29</v>
      </c>
      <c r="W3343" s="5">
        <v>1750</v>
      </c>
      <c r="X3343" s="5">
        <f>Table1[[#This Row],[Attendance]]*Table1[[#This Row],[Average Ticket Price]]</f>
        <v>34424250</v>
      </c>
      <c r="Y3343" s="5" t="s">
        <v>683</v>
      </c>
    </row>
    <row r="3344" spans="1:25" x14ac:dyDescent="0.25">
      <c r="A3344" t="s">
        <v>243</v>
      </c>
      <c r="B3344" s="8">
        <v>45856</v>
      </c>
      <c r="C3344">
        <f t="shared" si="52"/>
        <v>2025</v>
      </c>
      <c r="D3344" t="s">
        <v>36</v>
      </c>
      <c r="E3344" t="s">
        <v>48</v>
      </c>
      <c r="F3344" t="s">
        <v>38</v>
      </c>
      <c r="G3344" t="b">
        <v>1</v>
      </c>
      <c r="H3344">
        <v>3</v>
      </c>
      <c r="I3344">
        <v>2</v>
      </c>
      <c r="J3344" t="s">
        <v>25</v>
      </c>
      <c r="K3344" s="5">
        <v>49410</v>
      </c>
      <c r="L3344" t="s">
        <v>327</v>
      </c>
      <c r="M3344" t="s">
        <v>34</v>
      </c>
      <c r="N3344">
        <v>55</v>
      </c>
      <c r="O3344">
        <v>0</v>
      </c>
      <c r="P3344">
        <v>0</v>
      </c>
      <c r="Q3344" t="s">
        <v>51</v>
      </c>
      <c r="R3344" s="5">
        <v>39890</v>
      </c>
      <c r="S3344">
        <v>8.0299999999999994</v>
      </c>
      <c r="T3344" s="5">
        <v>52663.63</v>
      </c>
      <c r="U3344">
        <v>29</v>
      </c>
      <c r="V3344" t="s">
        <v>29</v>
      </c>
      <c r="W3344" s="5">
        <v>1750</v>
      </c>
      <c r="X3344" s="5">
        <f>Table1[[#This Row],[Attendance]]*Table1[[#This Row],[Average Ticket Price]]</f>
        <v>86467500</v>
      </c>
      <c r="Y3344" s="5" t="s">
        <v>683</v>
      </c>
    </row>
    <row r="3345" spans="1:25" x14ac:dyDescent="0.25">
      <c r="A3345" t="s">
        <v>392</v>
      </c>
      <c r="B3345" s="8">
        <v>45514</v>
      </c>
      <c r="C3345">
        <f t="shared" si="52"/>
        <v>2024</v>
      </c>
      <c r="D3345" t="s">
        <v>22</v>
      </c>
      <c r="E3345" t="s">
        <v>32</v>
      </c>
      <c r="F3345" t="s">
        <v>44</v>
      </c>
      <c r="G3345" t="b">
        <v>0</v>
      </c>
      <c r="H3345">
        <v>3</v>
      </c>
      <c r="I3345">
        <v>2</v>
      </c>
      <c r="J3345" t="s">
        <v>25</v>
      </c>
      <c r="K3345" s="5">
        <v>37906</v>
      </c>
      <c r="L3345" t="s">
        <v>45</v>
      </c>
      <c r="M3345" t="s">
        <v>50</v>
      </c>
      <c r="N3345">
        <v>70</v>
      </c>
      <c r="O3345">
        <v>0</v>
      </c>
      <c r="P3345">
        <v>1</v>
      </c>
      <c r="Q3345" t="s">
        <v>62</v>
      </c>
      <c r="R3345" s="5">
        <v>61914</v>
      </c>
      <c r="S3345">
        <v>7.68</v>
      </c>
      <c r="T3345" s="5">
        <v>125740.61</v>
      </c>
      <c r="U3345">
        <v>27</v>
      </c>
      <c r="V3345" t="s">
        <v>42</v>
      </c>
      <c r="W3345" s="5">
        <v>1000</v>
      </c>
      <c r="X3345" s="5">
        <f>Table1[[#This Row],[Attendance]]*Table1[[#This Row],[Average Ticket Price]]</f>
        <v>37906000</v>
      </c>
      <c r="Y3345" s="5" t="s">
        <v>683</v>
      </c>
    </row>
    <row r="3346" spans="1:25" x14ac:dyDescent="0.25">
      <c r="A3346" t="s">
        <v>421</v>
      </c>
      <c r="B3346" s="8">
        <v>45987</v>
      </c>
      <c r="C3346">
        <f t="shared" si="52"/>
        <v>2025</v>
      </c>
      <c r="D3346" t="s">
        <v>77</v>
      </c>
      <c r="E3346" t="s">
        <v>72</v>
      </c>
      <c r="F3346" t="s">
        <v>44</v>
      </c>
      <c r="G3346" t="b">
        <v>1</v>
      </c>
      <c r="H3346">
        <v>5</v>
      </c>
      <c r="I3346">
        <v>1</v>
      </c>
      <c r="J3346" t="s">
        <v>25</v>
      </c>
      <c r="K3346" s="5">
        <v>25668</v>
      </c>
      <c r="L3346" t="s">
        <v>33</v>
      </c>
      <c r="M3346" t="s">
        <v>50</v>
      </c>
      <c r="N3346">
        <v>25</v>
      </c>
      <c r="O3346">
        <v>1</v>
      </c>
      <c r="P3346">
        <v>0</v>
      </c>
      <c r="Q3346" t="s">
        <v>28</v>
      </c>
      <c r="R3346" s="5">
        <v>79430</v>
      </c>
      <c r="S3346">
        <v>8.26</v>
      </c>
      <c r="T3346" s="5">
        <v>53107.67</v>
      </c>
      <c r="U3346">
        <v>51</v>
      </c>
      <c r="V3346" t="s">
        <v>29</v>
      </c>
      <c r="W3346" s="5">
        <v>1500</v>
      </c>
      <c r="X3346" s="5">
        <f>Table1[[#This Row],[Attendance]]*Table1[[#This Row],[Average Ticket Price]]</f>
        <v>38502000</v>
      </c>
      <c r="Y3346" s="5" t="s">
        <v>683</v>
      </c>
    </row>
    <row r="3347" spans="1:25" x14ac:dyDescent="0.25">
      <c r="A3347" t="s">
        <v>620</v>
      </c>
      <c r="B3347" s="8">
        <v>45801</v>
      </c>
      <c r="C3347">
        <f t="shared" si="52"/>
        <v>2025</v>
      </c>
      <c r="D3347" t="s">
        <v>97</v>
      </c>
      <c r="E3347" t="s">
        <v>66</v>
      </c>
      <c r="F3347" t="s">
        <v>24</v>
      </c>
      <c r="G3347" t="b">
        <v>0</v>
      </c>
      <c r="H3347">
        <v>1</v>
      </c>
      <c r="I3347">
        <v>0</v>
      </c>
      <c r="J3347" t="s">
        <v>25</v>
      </c>
      <c r="K3347" s="5">
        <v>36053</v>
      </c>
      <c r="L3347" t="s">
        <v>70</v>
      </c>
      <c r="M3347" t="s">
        <v>27</v>
      </c>
      <c r="N3347">
        <v>62</v>
      </c>
      <c r="O3347">
        <v>1</v>
      </c>
      <c r="P3347">
        <v>1</v>
      </c>
      <c r="Q3347" t="s">
        <v>41</v>
      </c>
      <c r="R3347" s="5">
        <v>44393</v>
      </c>
      <c r="S3347">
        <v>1.63</v>
      </c>
      <c r="T3347" s="5">
        <v>160220.9</v>
      </c>
      <c r="U3347">
        <v>45</v>
      </c>
      <c r="V3347" t="s">
        <v>29</v>
      </c>
      <c r="W3347" s="5">
        <v>2000</v>
      </c>
      <c r="X3347" s="5">
        <f>Table1[[#This Row],[Attendance]]*Table1[[#This Row],[Average Ticket Price]]</f>
        <v>72106000</v>
      </c>
      <c r="Y3347" s="5" t="s">
        <v>683</v>
      </c>
    </row>
    <row r="3348" spans="1:25" x14ac:dyDescent="0.25">
      <c r="A3348" t="s">
        <v>417</v>
      </c>
      <c r="B3348" s="8">
        <v>45838</v>
      </c>
      <c r="C3348">
        <f t="shared" si="52"/>
        <v>2025</v>
      </c>
      <c r="D3348" t="s">
        <v>77</v>
      </c>
      <c r="E3348" t="s">
        <v>66</v>
      </c>
      <c r="F3348" t="s">
        <v>38</v>
      </c>
      <c r="G3348" t="b">
        <v>1</v>
      </c>
      <c r="H3348">
        <v>5</v>
      </c>
      <c r="I3348">
        <v>4</v>
      </c>
      <c r="J3348" t="s">
        <v>25</v>
      </c>
      <c r="K3348" s="5">
        <v>49756</v>
      </c>
      <c r="L3348" t="s">
        <v>402</v>
      </c>
      <c r="M3348" t="s">
        <v>27</v>
      </c>
      <c r="N3348">
        <v>85</v>
      </c>
      <c r="O3348">
        <v>2</v>
      </c>
      <c r="P3348">
        <v>0</v>
      </c>
      <c r="Q3348" t="s">
        <v>81</v>
      </c>
      <c r="R3348" s="5">
        <v>52274</v>
      </c>
      <c r="S3348">
        <v>1.48</v>
      </c>
      <c r="T3348" s="5">
        <v>107200.96000000001</v>
      </c>
      <c r="U3348">
        <v>29</v>
      </c>
      <c r="V3348" t="s">
        <v>29</v>
      </c>
      <c r="W3348" s="5">
        <v>1250</v>
      </c>
      <c r="X3348" s="5">
        <f>Table1[[#This Row],[Attendance]]*Table1[[#This Row],[Average Ticket Price]]</f>
        <v>62195000</v>
      </c>
      <c r="Y3348" s="5" t="s">
        <v>683</v>
      </c>
    </row>
    <row r="3349" spans="1:25" x14ac:dyDescent="0.25">
      <c r="A3349" t="s">
        <v>347</v>
      </c>
      <c r="B3349" s="8">
        <v>45876</v>
      </c>
      <c r="C3349">
        <f t="shared" si="52"/>
        <v>2025</v>
      </c>
      <c r="D3349" t="s">
        <v>77</v>
      </c>
      <c r="E3349" t="s">
        <v>98</v>
      </c>
      <c r="F3349" t="s">
        <v>44</v>
      </c>
      <c r="G3349" t="b">
        <v>0</v>
      </c>
      <c r="H3349">
        <v>5</v>
      </c>
      <c r="I3349">
        <v>0</v>
      </c>
      <c r="J3349" t="s">
        <v>25</v>
      </c>
      <c r="K3349" s="5">
        <v>24980</v>
      </c>
      <c r="L3349" t="s">
        <v>67</v>
      </c>
      <c r="M3349" t="s">
        <v>50</v>
      </c>
      <c r="N3349">
        <v>30</v>
      </c>
      <c r="O3349">
        <v>0</v>
      </c>
      <c r="P3349">
        <v>0</v>
      </c>
      <c r="Q3349" t="s">
        <v>87</v>
      </c>
      <c r="R3349" s="5">
        <v>115609</v>
      </c>
      <c r="S3349">
        <v>2.61</v>
      </c>
      <c r="T3349" s="5">
        <v>120201.33</v>
      </c>
      <c r="U3349">
        <v>47</v>
      </c>
      <c r="V3349" t="s">
        <v>42</v>
      </c>
      <c r="W3349" s="5">
        <v>1000</v>
      </c>
      <c r="X3349" s="5">
        <f>Table1[[#This Row],[Attendance]]*Table1[[#This Row],[Average Ticket Price]]</f>
        <v>24980000</v>
      </c>
      <c r="Y3349" s="5" t="s">
        <v>683</v>
      </c>
    </row>
    <row r="3350" spans="1:25" x14ac:dyDescent="0.25">
      <c r="A3350" t="s">
        <v>551</v>
      </c>
      <c r="B3350" s="8">
        <v>45834</v>
      </c>
      <c r="C3350">
        <f t="shared" si="52"/>
        <v>2025</v>
      </c>
      <c r="D3350" t="s">
        <v>97</v>
      </c>
      <c r="E3350" t="s">
        <v>72</v>
      </c>
      <c r="F3350" t="s">
        <v>44</v>
      </c>
      <c r="G3350" t="b">
        <v>0</v>
      </c>
      <c r="H3350">
        <v>1</v>
      </c>
      <c r="I3350">
        <v>0</v>
      </c>
      <c r="J3350" t="s">
        <v>25</v>
      </c>
      <c r="K3350" s="5">
        <v>14915</v>
      </c>
      <c r="L3350" t="s">
        <v>64</v>
      </c>
      <c r="M3350" t="s">
        <v>34</v>
      </c>
      <c r="N3350">
        <v>38</v>
      </c>
      <c r="O3350">
        <v>2</v>
      </c>
      <c r="P3350">
        <v>0</v>
      </c>
      <c r="Q3350" t="s">
        <v>62</v>
      </c>
      <c r="R3350" s="5">
        <v>14433</v>
      </c>
      <c r="S3350">
        <v>6.16</v>
      </c>
      <c r="T3350" s="5">
        <v>9212.2099999999991</v>
      </c>
      <c r="U3350">
        <v>25</v>
      </c>
      <c r="V3350" t="s">
        <v>42</v>
      </c>
      <c r="W3350" s="5">
        <v>1250</v>
      </c>
      <c r="X3350" s="5">
        <f>Table1[[#This Row],[Attendance]]*Table1[[#This Row],[Average Ticket Price]]</f>
        <v>18643750</v>
      </c>
      <c r="Y3350" s="5" t="s">
        <v>683</v>
      </c>
    </row>
    <row r="3351" spans="1:25" x14ac:dyDescent="0.25">
      <c r="A3351" t="s">
        <v>540</v>
      </c>
      <c r="B3351" s="8">
        <v>45751</v>
      </c>
      <c r="C3351">
        <f t="shared" si="52"/>
        <v>2025</v>
      </c>
      <c r="D3351" t="s">
        <v>89</v>
      </c>
      <c r="E3351" t="s">
        <v>98</v>
      </c>
      <c r="F3351" t="s">
        <v>44</v>
      </c>
      <c r="G3351" t="b">
        <v>0</v>
      </c>
      <c r="H3351">
        <v>5</v>
      </c>
      <c r="I3351">
        <v>4</v>
      </c>
      <c r="J3351" t="s">
        <v>25</v>
      </c>
      <c r="K3351" s="5">
        <v>25744</v>
      </c>
      <c r="L3351" t="s">
        <v>310</v>
      </c>
      <c r="M3351" t="s">
        <v>50</v>
      </c>
      <c r="N3351">
        <v>53</v>
      </c>
      <c r="O3351">
        <v>2</v>
      </c>
      <c r="P3351">
        <v>1</v>
      </c>
      <c r="Q3351" t="s">
        <v>41</v>
      </c>
      <c r="R3351" s="5">
        <v>125447</v>
      </c>
      <c r="S3351">
        <v>4.72</v>
      </c>
      <c r="T3351" s="5">
        <v>213047.03</v>
      </c>
      <c r="U3351">
        <v>26</v>
      </c>
      <c r="V3351" t="s">
        <v>42</v>
      </c>
      <c r="W3351" s="5">
        <v>1000</v>
      </c>
      <c r="X3351" s="5">
        <f>Table1[[#This Row],[Attendance]]*Table1[[#This Row],[Average Ticket Price]]</f>
        <v>25744000</v>
      </c>
      <c r="Y3351" s="5" t="s">
        <v>683</v>
      </c>
    </row>
    <row r="3352" spans="1:25" x14ac:dyDescent="0.25">
      <c r="A3352" t="s">
        <v>269</v>
      </c>
      <c r="B3352" s="8">
        <v>45318</v>
      </c>
      <c r="C3352">
        <f t="shared" si="52"/>
        <v>2024</v>
      </c>
      <c r="D3352" t="s">
        <v>77</v>
      </c>
      <c r="E3352" t="s">
        <v>66</v>
      </c>
      <c r="F3352" t="s">
        <v>38</v>
      </c>
      <c r="G3352" t="b">
        <v>1</v>
      </c>
      <c r="H3352">
        <v>5</v>
      </c>
      <c r="I3352">
        <v>3</v>
      </c>
      <c r="J3352" t="s">
        <v>25</v>
      </c>
      <c r="K3352" s="5">
        <v>42483</v>
      </c>
      <c r="L3352" t="s">
        <v>107</v>
      </c>
      <c r="M3352" t="s">
        <v>27</v>
      </c>
      <c r="N3352">
        <v>35</v>
      </c>
      <c r="O3352">
        <v>1</v>
      </c>
      <c r="P3352">
        <v>0</v>
      </c>
      <c r="Q3352" t="s">
        <v>51</v>
      </c>
      <c r="R3352" s="5">
        <v>99955</v>
      </c>
      <c r="S3352">
        <v>9.31</v>
      </c>
      <c r="T3352" s="5">
        <v>232059.43</v>
      </c>
      <c r="U3352">
        <v>62</v>
      </c>
      <c r="V3352" t="s">
        <v>42</v>
      </c>
      <c r="W3352" s="5">
        <v>1000</v>
      </c>
      <c r="X3352" s="5">
        <f>Table1[[#This Row],[Attendance]]*Table1[[#This Row],[Average Ticket Price]]</f>
        <v>42483000</v>
      </c>
      <c r="Y3352" s="5" t="s">
        <v>683</v>
      </c>
    </row>
    <row r="3353" spans="1:25" x14ac:dyDescent="0.25">
      <c r="A3353" t="s">
        <v>377</v>
      </c>
      <c r="B3353" s="8">
        <v>45993</v>
      </c>
      <c r="C3353">
        <f t="shared" si="52"/>
        <v>2025</v>
      </c>
      <c r="D3353" t="s">
        <v>53</v>
      </c>
      <c r="E3353" t="s">
        <v>83</v>
      </c>
      <c r="F3353" t="s">
        <v>38</v>
      </c>
      <c r="G3353" t="b">
        <v>0</v>
      </c>
      <c r="H3353">
        <v>2</v>
      </c>
      <c r="I3353">
        <v>1</v>
      </c>
      <c r="J3353" t="s">
        <v>25</v>
      </c>
      <c r="K3353" s="5">
        <v>10351</v>
      </c>
      <c r="L3353" t="s">
        <v>310</v>
      </c>
      <c r="M3353" t="s">
        <v>27</v>
      </c>
      <c r="N3353">
        <v>67</v>
      </c>
      <c r="O3353">
        <v>0</v>
      </c>
      <c r="P3353">
        <v>2</v>
      </c>
      <c r="Q3353" t="s">
        <v>62</v>
      </c>
      <c r="R3353" s="5">
        <v>35805</v>
      </c>
      <c r="S3353">
        <v>7.38</v>
      </c>
      <c r="T3353" s="5">
        <v>208245.1</v>
      </c>
      <c r="U3353">
        <v>37</v>
      </c>
      <c r="V3353" t="s">
        <v>42</v>
      </c>
      <c r="W3353" s="5">
        <v>1500</v>
      </c>
      <c r="X3353" s="5">
        <f>Table1[[#This Row],[Attendance]]*Table1[[#This Row],[Average Ticket Price]]</f>
        <v>15526500</v>
      </c>
      <c r="Y3353" s="5" t="s">
        <v>683</v>
      </c>
    </row>
    <row r="3354" spans="1:25" x14ac:dyDescent="0.25">
      <c r="A3354" t="s">
        <v>197</v>
      </c>
      <c r="B3354" s="8">
        <v>45637</v>
      </c>
      <c r="C3354">
        <f t="shared" si="52"/>
        <v>2024</v>
      </c>
      <c r="D3354" t="s">
        <v>77</v>
      </c>
      <c r="E3354" t="s">
        <v>23</v>
      </c>
      <c r="F3354" t="s">
        <v>44</v>
      </c>
      <c r="G3354" t="b">
        <v>1</v>
      </c>
      <c r="H3354">
        <v>4</v>
      </c>
      <c r="I3354">
        <v>1</v>
      </c>
      <c r="J3354" t="s">
        <v>25</v>
      </c>
      <c r="K3354" s="5">
        <v>36732</v>
      </c>
      <c r="L3354" t="s">
        <v>257</v>
      </c>
      <c r="M3354" t="s">
        <v>50</v>
      </c>
      <c r="N3354">
        <v>59</v>
      </c>
      <c r="O3354">
        <v>1</v>
      </c>
      <c r="P3354">
        <v>1</v>
      </c>
      <c r="Q3354" t="s">
        <v>41</v>
      </c>
      <c r="R3354" s="5">
        <v>35593</v>
      </c>
      <c r="S3354">
        <v>5.6</v>
      </c>
      <c r="T3354" s="5">
        <v>167285.85999999999</v>
      </c>
      <c r="U3354">
        <v>37</v>
      </c>
      <c r="V3354" t="s">
        <v>42</v>
      </c>
      <c r="W3354" s="5">
        <v>2250</v>
      </c>
      <c r="X3354" s="5">
        <f>Table1[[#This Row],[Attendance]]*Table1[[#This Row],[Average Ticket Price]]</f>
        <v>82647000</v>
      </c>
      <c r="Y3354" s="5" t="s">
        <v>683</v>
      </c>
    </row>
    <row r="3355" spans="1:25" x14ac:dyDescent="0.25">
      <c r="A3355" t="s">
        <v>88</v>
      </c>
      <c r="B3355" s="8">
        <v>45886</v>
      </c>
      <c r="C3355">
        <f t="shared" si="52"/>
        <v>2025</v>
      </c>
      <c r="D3355" t="s">
        <v>77</v>
      </c>
      <c r="E3355" t="s">
        <v>37</v>
      </c>
      <c r="F3355" t="s">
        <v>38</v>
      </c>
      <c r="G3355" t="b">
        <v>0</v>
      </c>
      <c r="H3355">
        <v>4</v>
      </c>
      <c r="I3355">
        <v>1</v>
      </c>
      <c r="J3355" t="s">
        <v>25</v>
      </c>
      <c r="K3355" s="5">
        <v>8283</v>
      </c>
      <c r="L3355" t="s">
        <v>67</v>
      </c>
      <c r="M3355" t="s">
        <v>50</v>
      </c>
      <c r="N3355">
        <v>58</v>
      </c>
      <c r="O3355">
        <v>0</v>
      </c>
      <c r="P3355">
        <v>1</v>
      </c>
      <c r="Q3355" t="s">
        <v>81</v>
      </c>
      <c r="R3355" s="5">
        <v>46357</v>
      </c>
      <c r="S3355">
        <v>1.34</v>
      </c>
      <c r="T3355" s="5">
        <v>9758.33</v>
      </c>
      <c r="U3355">
        <v>58</v>
      </c>
      <c r="V3355" t="s">
        <v>29</v>
      </c>
      <c r="W3355" s="5">
        <v>1500</v>
      </c>
      <c r="X3355" s="5">
        <f>Table1[[#This Row],[Attendance]]*Table1[[#This Row],[Average Ticket Price]]</f>
        <v>12424500</v>
      </c>
      <c r="Y3355" s="5" t="s">
        <v>683</v>
      </c>
    </row>
    <row r="3356" spans="1:25" x14ac:dyDescent="0.25">
      <c r="A3356" t="s">
        <v>499</v>
      </c>
      <c r="B3356" s="8">
        <v>45875</v>
      </c>
      <c r="C3356">
        <f t="shared" si="52"/>
        <v>2025</v>
      </c>
      <c r="D3356" t="s">
        <v>53</v>
      </c>
      <c r="E3356" t="s">
        <v>23</v>
      </c>
      <c r="F3356" t="s">
        <v>44</v>
      </c>
      <c r="G3356" t="b">
        <v>0</v>
      </c>
      <c r="H3356">
        <v>0</v>
      </c>
      <c r="I3356">
        <v>4</v>
      </c>
      <c r="J3356" t="s">
        <v>54</v>
      </c>
      <c r="K3356" s="5">
        <v>24851</v>
      </c>
      <c r="L3356" t="s">
        <v>40</v>
      </c>
      <c r="M3356" t="s">
        <v>50</v>
      </c>
      <c r="N3356">
        <v>50</v>
      </c>
      <c r="O3356">
        <v>2</v>
      </c>
      <c r="P3356">
        <v>1</v>
      </c>
      <c r="Q3356" t="s">
        <v>62</v>
      </c>
      <c r="R3356" s="5">
        <v>73933</v>
      </c>
      <c r="S3356">
        <v>0.89</v>
      </c>
      <c r="T3356" s="5">
        <v>171995.05</v>
      </c>
      <c r="U3356">
        <v>28</v>
      </c>
      <c r="V3356" t="s">
        <v>29</v>
      </c>
      <c r="W3356" s="5">
        <v>1000</v>
      </c>
      <c r="X3356" s="5">
        <f>Table1[[#This Row],[Attendance]]*Table1[[#This Row],[Average Ticket Price]]</f>
        <v>24851000</v>
      </c>
      <c r="Y3356" s="5" t="s">
        <v>683</v>
      </c>
    </row>
    <row r="3357" spans="1:25" x14ac:dyDescent="0.25">
      <c r="A3357" t="s">
        <v>333</v>
      </c>
      <c r="B3357" s="8">
        <v>45389</v>
      </c>
      <c r="C3357">
        <f t="shared" si="52"/>
        <v>2024</v>
      </c>
      <c r="D3357" t="s">
        <v>22</v>
      </c>
      <c r="E3357" t="s">
        <v>72</v>
      </c>
      <c r="F3357" t="s">
        <v>38</v>
      </c>
      <c r="G3357" t="b">
        <v>0</v>
      </c>
      <c r="H3357">
        <v>0</v>
      </c>
      <c r="I3357">
        <v>1</v>
      </c>
      <c r="J3357" t="s">
        <v>54</v>
      </c>
      <c r="K3357" s="5">
        <v>16710</v>
      </c>
      <c r="L3357" t="s">
        <v>169</v>
      </c>
      <c r="M3357" t="s">
        <v>50</v>
      </c>
      <c r="N3357">
        <v>39</v>
      </c>
      <c r="O3357">
        <v>2</v>
      </c>
      <c r="P3357">
        <v>0</v>
      </c>
      <c r="Q3357" t="s">
        <v>81</v>
      </c>
      <c r="R3357" s="5">
        <v>25388</v>
      </c>
      <c r="S3357">
        <v>4.07</v>
      </c>
      <c r="T3357" s="5">
        <v>234097.4</v>
      </c>
      <c r="U3357">
        <v>52</v>
      </c>
      <c r="V3357" t="s">
        <v>29</v>
      </c>
      <c r="W3357" s="5">
        <v>750</v>
      </c>
      <c r="X3357" s="5">
        <f>Table1[[#This Row],[Attendance]]*Table1[[#This Row],[Average Ticket Price]]</f>
        <v>12532500</v>
      </c>
      <c r="Y3357" s="5" t="s">
        <v>683</v>
      </c>
    </row>
    <row r="3358" spans="1:25" x14ac:dyDescent="0.25">
      <c r="A3358" t="s">
        <v>479</v>
      </c>
      <c r="B3358" s="8">
        <v>45416</v>
      </c>
      <c r="C3358">
        <f t="shared" si="52"/>
        <v>2024</v>
      </c>
      <c r="D3358" t="s">
        <v>53</v>
      </c>
      <c r="E3358" t="s">
        <v>48</v>
      </c>
      <c r="F3358" t="s">
        <v>44</v>
      </c>
      <c r="G3358" t="b">
        <v>0</v>
      </c>
      <c r="H3358">
        <v>4</v>
      </c>
      <c r="I3358">
        <v>2</v>
      </c>
      <c r="J3358" t="s">
        <v>25</v>
      </c>
      <c r="K3358" s="5">
        <v>13730</v>
      </c>
      <c r="L3358" t="s">
        <v>151</v>
      </c>
      <c r="M3358" t="s">
        <v>27</v>
      </c>
      <c r="N3358">
        <v>58</v>
      </c>
      <c r="O3358">
        <v>0</v>
      </c>
      <c r="P3358">
        <v>0</v>
      </c>
      <c r="Q3358" t="s">
        <v>46</v>
      </c>
      <c r="R3358" s="5">
        <v>120023</v>
      </c>
      <c r="S3358">
        <v>8.94</v>
      </c>
      <c r="T3358" s="5">
        <v>108006.05</v>
      </c>
      <c r="U3358">
        <v>34</v>
      </c>
      <c r="V3358" t="s">
        <v>42</v>
      </c>
      <c r="W3358" s="5">
        <v>1750</v>
      </c>
      <c r="X3358" s="5">
        <f>Table1[[#This Row],[Attendance]]*Table1[[#This Row],[Average Ticket Price]]</f>
        <v>24027500</v>
      </c>
      <c r="Y3358" s="5" t="s">
        <v>683</v>
      </c>
    </row>
    <row r="3359" spans="1:25" x14ac:dyDescent="0.25">
      <c r="A3359" t="s">
        <v>344</v>
      </c>
      <c r="B3359" s="8">
        <v>45402</v>
      </c>
      <c r="C3359">
        <f t="shared" si="52"/>
        <v>2024</v>
      </c>
      <c r="D3359" t="s">
        <v>36</v>
      </c>
      <c r="E3359" t="s">
        <v>98</v>
      </c>
      <c r="F3359" t="s">
        <v>24</v>
      </c>
      <c r="G3359" t="b">
        <v>0</v>
      </c>
      <c r="H3359">
        <v>5</v>
      </c>
      <c r="I3359">
        <v>2</v>
      </c>
      <c r="J3359" t="s">
        <v>25</v>
      </c>
      <c r="K3359" s="5">
        <v>14062</v>
      </c>
      <c r="L3359" t="s">
        <v>334</v>
      </c>
      <c r="M3359" t="s">
        <v>61</v>
      </c>
      <c r="N3359">
        <v>48</v>
      </c>
      <c r="O3359">
        <v>1</v>
      </c>
      <c r="P3359">
        <v>1</v>
      </c>
      <c r="Q3359" t="s">
        <v>81</v>
      </c>
      <c r="R3359" s="5">
        <v>65772</v>
      </c>
      <c r="S3359">
        <v>1.46</v>
      </c>
      <c r="T3359" s="5">
        <v>99038.63</v>
      </c>
      <c r="U3359">
        <v>43</v>
      </c>
      <c r="V3359" t="s">
        <v>42</v>
      </c>
      <c r="W3359" s="5">
        <v>1250</v>
      </c>
      <c r="X3359" s="5">
        <f>Table1[[#This Row],[Attendance]]*Table1[[#This Row],[Average Ticket Price]]</f>
        <v>17577500</v>
      </c>
      <c r="Y3359" s="5" t="s">
        <v>683</v>
      </c>
    </row>
    <row r="3360" spans="1:25" x14ac:dyDescent="0.25">
      <c r="A3360" t="s">
        <v>489</v>
      </c>
      <c r="B3360" s="8">
        <v>45398</v>
      </c>
      <c r="C3360">
        <f t="shared" si="52"/>
        <v>2024</v>
      </c>
      <c r="D3360" t="s">
        <v>53</v>
      </c>
      <c r="E3360" t="s">
        <v>23</v>
      </c>
      <c r="F3360" t="s">
        <v>44</v>
      </c>
      <c r="G3360" t="b">
        <v>1</v>
      </c>
      <c r="H3360">
        <v>1</v>
      </c>
      <c r="I3360">
        <v>1</v>
      </c>
      <c r="J3360" t="s">
        <v>39</v>
      </c>
      <c r="K3360" s="5">
        <v>35952</v>
      </c>
      <c r="L3360" t="s">
        <v>306</v>
      </c>
      <c r="M3360" t="s">
        <v>34</v>
      </c>
      <c r="N3360">
        <v>48</v>
      </c>
      <c r="O3360">
        <v>1</v>
      </c>
      <c r="P3360">
        <v>0</v>
      </c>
      <c r="Q3360" t="s">
        <v>28</v>
      </c>
      <c r="R3360" s="5">
        <v>41061</v>
      </c>
      <c r="S3360">
        <v>5.6</v>
      </c>
      <c r="T3360" s="5">
        <v>215776.46</v>
      </c>
      <c r="U3360">
        <v>43</v>
      </c>
      <c r="V3360" t="s">
        <v>29</v>
      </c>
      <c r="W3360" s="5">
        <v>2000</v>
      </c>
      <c r="X3360" s="5">
        <f>Table1[[#This Row],[Attendance]]*Table1[[#This Row],[Average Ticket Price]]</f>
        <v>71904000</v>
      </c>
      <c r="Y3360" s="5" t="s">
        <v>683</v>
      </c>
    </row>
    <row r="3361" spans="1:25" x14ac:dyDescent="0.25">
      <c r="A3361" t="s">
        <v>533</v>
      </c>
      <c r="B3361" s="8">
        <v>45885</v>
      </c>
      <c r="C3361">
        <f t="shared" si="52"/>
        <v>2025</v>
      </c>
      <c r="D3361" t="s">
        <v>77</v>
      </c>
      <c r="E3361" t="s">
        <v>48</v>
      </c>
      <c r="F3361" t="s">
        <v>44</v>
      </c>
      <c r="G3361" t="b">
        <v>1</v>
      </c>
      <c r="H3361">
        <v>2</v>
      </c>
      <c r="I3361">
        <v>1</v>
      </c>
      <c r="J3361" t="s">
        <v>25</v>
      </c>
      <c r="K3361" s="5">
        <v>23521</v>
      </c>
      <c r="L3361" t="s">
        <v>205</v>
      </c>
      <c r="M3361" t="s">
        <v>61</v>
      </c>
      <c r="N3361">
        <v>14</v>
      </c>
      <c r="O3361">
        <v>0</v>
      </c>
      <c r="P3361">
        <v>0</v>
      </c>
      <c r="Q3361" t="s">
        <v>87</v>
      </c>
      <c r="R3361" s="5">
        <v>99827</v>
      </c>
      <c r="S3361">
        <v>3.35</v>
      </c>
      <c r="T3361" s="5">
        <v>108036.26</v>
      </c>
      <c r="U3361">
        <v>24</v>
      </c>
      <c r="V3361" t="s">
        <v>42</v>
      </c>
      <c r="W3361" s="5">
        <v>1750</v>
      </c>
      <c r="X3361" s="5">
        <f>Table1[[#This Row],[Attendance]]*Table1[[#This Row],[Average Ticket Price]]</f>
        <v>41161750</v>
      </c>
      <c r="Y3361" s="5" t="s">
        <v>683</v>
      </c>
    </row>
    <row r="3362" spans="1:25" x14ac:dyDescent="0.25">
      <c r="A3362" t="s">
        <v>493</v>
      </c>
      <c r="B3362" s="8">
        <v>45705</v>
      </c>
      <c r="C3362">
        <f t="shared" si="52"/>
        <v>2025</v>
      </c>
      <c r="D3362" t="s">
        <v>22</v>
      </c>
      <c r="E3362" t="s">
        <v>98</v>
      </c>
      <c r="F3362" t="s">
        <v>38</v>
      </c>
      <c r="G3362" t="b">
        <v>0</v>
      </c>
      <c r="H3362">
        <v>0</v>
      </c>
      <c r="I3362">
        <v>2</v>
      </c>
      <c r="J3362" t="s">
        <v>54</v>
      </c>
      <c r="K3362" s="5">
        <v>29773</v>
      </c>
      <c r="L3362" t="s">
        <v>308</v>
      </c>
      <c r="M3362" t="s">
        <v>27</v>
      </c>
      <c r="N3362">
        <v>89</v>
      </c>
      <c r="O3362">
        <v>2</v>
      </c>
      <c r="P3362">
        <v>1</v>
      </c>
      <c r="Q3362" t="s">
        <v>51</v>
      </c>
      <c r="R3362" s="5">
        <v>57496</v>
      </c>
      <c r="S3362">
        <v>1.57</v>
      </c>
      <c r="T3362" s="5">
        <v>71275.62</v>
      </c>
      <c r="U3362">
        <v>52</v>
      </c>
      <c r="V3362" t="s">
        <v>29</v>
      </c>
      <c r="W3362" s="5">
        <v>2000</v>
      </c>
      <c r="X3362" s="5">
        <f>Table1[[#This Row],[Attendance]]*Table1[[#This Row],[Average Ticket Price]]</f>
        <v>59546000</v>
      </c>
      <c r="Y3362" s="5" t="s">
        <v>683</v>
      </c>
    </row>
    <row r="3363" spans="1:25" x14ac:dyDescent="0.25">
      <c r="A3363" t="s">
        <v>445</v>
      </c>
      <c r="B3363" s="8">
        <v>45775</v>
      </c>
      <c r="C3363">
        <f t="shared" si="52"/>
        <v>2025</v>
      </c>
      <c r="D3363" t="s">
        <v>69</v>
      </c>
      <c r="E3363" t="s">
        <v>83</v>
      </c>
      <c r="F3363" t="s">
        <v>44</v>
      </c>
      <c r="G3363" t="b">
        <v>0</v>
      </c>
      <c r="H3363">
        <v>3</v>
      </c>
      <c r="I3363">
        <v>3</v>
      </c>
      <c r="J3363" t="s">
        <v>39</v>
      </c>
      <c r="K3363" s="5">
        <v>29128</v>
      </c>
      <c r="L3363" t="s">
        <v>131</v>
      </c>
      <c r="M3363" t="s">
        <v>34</v>
      </c>
      <c r="N3363">
        <v>31</v>
      </c>
      <c r="O3363">
        <v>1</v>
      </c>
      <c r="P3363">
        <v>0</v>
      </c>
      <c r="Q3363" t="s">
        <v>81</v>
      </c>
      <c r="R3363" s="5">
        <v>131510</v>
      </c>
      <c r="S3363">
        <v>6.34</v>
      </c>
      <c r="T3363" s="5">
        <v>215681.02</v>
      </c>
      <c r="U3363">
        <v>61</v>
      </c>
      <c r="V3363" t="s">
        <v>42</v>
      </c>
      <c r="W3363" s="5">
        <v>1250</v>
      </c>
      <c r="X3363" s="5">
        <f>Table1[[#This Row],[Attendance]]*Table1[[#This Row],[Average Ticket Price]]</f>
        <v>36410000</v>
      </c>
      <c r="Y3363" s="5" t="s">
        <v>683</v>
      </c>
    </row>
    <row r="3364" spans="1:25" x14ac:dyDescent="0.25">
      <c r="A3364" t="s">
        <v>347</v>
      </c>
      <c r="B3364" s="8">
        <v>45439</v>
      </c>
      <c r="C3364">
        <f t="shared" si="52"/>
        <v>2024</v>
      </c>
      <c r="D3364" t="s">
        <v>97</v>
      </c>
      <c r="E3364" t="s">
        <v>72</v>
      </c>
      <c r="F3364" t="s">
        <v>24</v>
      </c>
      <c r="G3364" t="b">
        <v>0</v>
      </c>
      <c r="H3364">
        <v>4</v>
      </c>
      <c r="I3364">
        <v>2</v>
      </c>
      <c r="J3364" t="s">
        <v>25</v>
      </c>
      <c r="K3364" s="5">
        <v>10575</v>
      </c>
      <c r="L3364" t="s">
        <v>86</v>
      </c>
      <c r="M3364" t="s">
        <v>50</v>
      </c>
      <c r="N3364">
        <v>22</v>
      </c>
      <c r="O3364">
        <v>0</v>
      </c>
      <c r="P3364">
        <v>0</v>
      </c>
      <c r="Q3364" t="s">
        <v>81</v>
      </c>
      <c r="R3364" s="5">
        <v>45242</v>
      </c>
      <c r="S3364">
        <v>3.75</v>
      </c>
      <c r="T3364" s="5">
        <v>43356.46</v>
      </c>
      <c r="U3364">
        <v>59</v>
      </c>
      <c r="V3364" t="s">
        <v>42</v>
      </c>
      <c r="W3364" s="5">
        <v>1750</v>
      </c>
      <c r="X3364" s="5">
        <f>Table1[[#This Row],[Attendance]]*Table1[[#This Row],[Average Ticket Price]]</f>
        <v>18506250</v>
      </c>
      <c r="Y3364" s="5" t="s">
        <v>683</v>
      </c>
    </row>
    <row r="3365" spans="1:25" x14ac:dyDescent="0.25">
      <c r="A3365" t="s">
        <v>396</v>
      </c>
      <c r="B3365" s="8">
        <v>46011</v>
      </c>
      <c r="C3365">
        <f t="shared" si="52"/>
        <v>2025</v>
      </c>
      <c r="D3365" t="s">
        <v>89</v>
      </c>
      <c r="E3365" t="s">
        <v>37</v>
      </c>
      <c r="F3365" t="s">
        <v>24</v>
      </c>
      <c r="G3365" t="b">
        <v>0</v>
      </c>
      <c r="H3365">
        <v>1</v>
      </c>
      <c r="I3365">
        <v>2</v>
      </c>
      <c r="J3365" t="s">
        <v>54</v>
      </c>
      <c r="K3365" s="5">
        <v>5868</v>
      </c>
      <c r="L3365" t="s">
        <v>238</v>
      </c>
      <c r="M3365" t="s">
        <v>27</v>
      </c>
      <c r="N3365">
        <v>78</v>
      </c>
      <c r="O3365">
        <v>1</v>
      </c>
      <c r="P3365">
        <v>1</v>
      </c>
      <c r="Q3365" t="s">
        <v>62</v>
      </c>
      <c r="R3365" s="5">
        <v>73895</v>
      </c>
      <c r="S3365">
        <v>0.8</v>
      </c>
      <c r="T3365" s="5">
        <v>75733.63</v>
      </c>
      <c r="U3365">
        <v>41</v>
      </c>
      <c r="V3365" t="s">
        <v>42</v>
      </c>
      <c r="W3365" s="5">
        <v>1250</v>
      </c>
      <c r="X3365" s="5">
        <f>Table1[[#This Row],[Attendance]]*Table1[[#This Row],[Average Ticket Price]]</f>
        <v>7335000</v>
      </c>
      <c r="Y3365" s="5" t="s">
        <v>683</v>
      </c>
    </row>
    <row r="3366" spans="1:25" x14ac:dyDescent="0.25">
      <c r="A3366" t="s">
        <v>637</v>
      </c>
      <c r="B3366" s="8">
        <v>45860</v>
      </c>
      <c r="C3366">
        <f t="shared" si="52"/>
        <v>2025</v>
      </c>
      <c r="D3366" t="s">
        <v>31</v>
      </c>
      <c r="E3366" t="s">
        <v>66</v>
      </c>
      <c r="F3366" t="s">
        <v>24</v>
      </c>
      <c r="G3366" t="b">
        <v>1</v>
      </c>
      <c r="H3366">
        <v>2</v>
      </c>
      <c r="I3366">
        <v>1</v>
      </c>
      <c r="J3366" t="s">
        <v>25</v>
      </c>
      <c r="K3366" s="5">
        <v>16687</v>
      </c>
      <c r="L3366" t="s">
        <v>135</v>
      </c>
      <c r="M3366" t="s">
        <v>27</v>
      </c>
      <c r="N3366">
        <v>70</v>
      </c>
      <c r="O3366">
        <v>0</v>
      </c>
      <c r="P3366">
        <v>1</v>
      </c>
      <c r="Q3366" t="s">
        <v>81</v>
      </c>
      <c r="R3366" s="5">
        <v>28219</v>
      </c>
      <c r="S3366">
        <v>4.04</v>
      </c>
      <c r="T3366" s="5">
        <v>19972.400000000001</v>
      </c>
      <c r="U3366">
        <v>41</v>
      </c>
      <c r="V3366" t="s">
        <v>42</v>
      </c>
      <c r="W3366" s="5">
        <v>2500</v>
      </c>
      <c r="X3366" s="5">
        <f>Table1[[#This Row],[Attendance]]*Table1[[#This Row],[Average Ticket Price]]</f>
        <v>41717500</v>
      </c>
      <c r="Y3366" s="5" t="s">
        <v>683</v>
      </c>
    </row>
    <row r="3367" spans="1:25" x14ac:dyDescent="0.25">
      <c r="A3367" t="s">
        <v>643</v>
      </c>
      <c r="B3367" s="8">
        <v>45737</v>
      </c>
      <c r="C3367">
        <f t="shared" si="52"/>
        <v>2025</v>
      </c>
      <c r="D3367" t="s">
        <v>53</v>
      </c>
      <c r="E3367" t="s">
        <v>23</v>
      </c>
      <c r="F3367" t="s">
        <v>24</v>
      </c>
      <c r="G3367" t="b">
        <v>0</v>
      </c>
      <c r="H3367">
        <v>2</v>
      </c>
      <c r="I3367">
        <v>0</v>
      </c>
      <c r="J3367" t="s">
        <v>25</v>
      </c>
      <c r="K3367" s="5">
        <v>49520</v>
      </c>
      <c r="L3367" t="s">
        <v>45</v>
      </c>
      <c r="M3367" t="s">
        <v>61</v>
      </c>
      <c r="N3367">
        <v>68</v>
      </c>
      <c r="O3367">
        <v>0</v>
      </c>
      <c r="P3367">
        <v>1</v>
      </c>
      <c r="Q3367" t="s">
        <v>87</v>
      </c>
      <c r="R3367" s="5">
        <v>39034</v>
      </c>
      <c r="S3367">
        <v>2.72</v>
      </c>
      <c r="T3367" s="5">
        <v>103133.19</v>
      </c>
      <c r="U3367">
        <v>63</v>
      </c>
      <c r="V3367" t="s">
        <v>29</v>
      </c>
      <c r="W3367" s="5">
        <v>1750</v>
      </c>
      <c r="X3367" s="5">
        <f>Table1[[#This Row],[Attendance]]*Table1[[#This Row],[Average Ticket Price]]</f>
        <v>86660000</v>
      </c>
      <c r="Y3367" s="5" t="s">
        <v>683</v>
      </c>
    </row>
    <row r="3368" spans="1:25" x14ac:dyDescent="0.25">
      <c r="A3368" t="s">
        <v>377</v>
      </c>
      <c r="B3368" s="8">
        <v>45900</v>
      </c>
      <c r="C3368">
        <f t="shared" si="52"/>
        <v>2025</v>
      </c>
      <c r="D3368" t="s">
        <v>36</v>
      </c>
      <c r="E3368" t="s">
        <v>37</v>
      </c>
      <c r="F3368" t="s">
        <v>24</v>
      </c>
      <c r="G3368" t="b">
        <v>1</v>
      </c>
      <c r="H3368">
        <v>4</v>
      </c>
      <c r="I3368">
        <v>3</v>
      </c>
      <c r="J3368" t="s">
        <v>25</v>
      </c>
      <c r="K3368" s="5">
        <v>34384</v>
      </c>
      <c r="L3368" t="s">
        <v>169</v>
      </c>
      <c r="M3368" t="s">
        <v>50</v>
      </c>
      <c r="N3368">
        <v>80</v>
      </c>
      <c r="O3368">
        <v>0</v>
      </c>
      <c r="P3368">
        <v>2</v>
      </c>
      <c r="Q3368" t="s">
        <v>28</v>
      </c>
      <c r="R3368" s="5">
        <v>80365</v>
      </c>
      <c r="S3368">
        <v>0.95</v>
      </c>
      <c r="T3368" s="5">
        <v>40988.5</v>
      </c>
      <c r="U3368">
        <v>49</v>
      </c>
      <c r="V3368" t="s">
        <v>29</v>
      </c>
      <c r="W3368" s="5">
        <v>1250</v>
      </c>
      <c r="X3368" s="5">
        <f>Table1[[#This Row],[Attendance]]*Table1[[#This Row],[Average Ticket Price]]</f>
        <v>42980000</v>
      </c>
      <c r="Y3368" s="5" t="s">
        <v>683</v>
      </c>
    </row>
    <row r="3369" spans="1:25" x14ac:dyDescent="0.25">
      <c r="A3369" t="s">
        <v>356</v>
      </c>
      <c r="B3369" s="8">
        <v>45878</v>
      </c>
      <c r="C3369">
        <f t="shared" si="52"/>
        <v>2025</v>
      </c>
      <c r="D3369" t="s">
        <v>89</v>
      </c>
      <c r="E3369" t="s">
        <v>98</v>
      </c>
      <c r="F3369" t="s">
        <v>38</v>
      </c>
      <c r="G3369" t="b">
        <v>0</v>
      </c>
      <c r="H3369">
        <v>3</v>
      </c>
      <c r="I3369">
        <v>1</v>
      </c>
      <c r="J3369" t="s">
        <v>25</v>
      </c>
      <c r="K3369" s="5">
        <v>25340</v>
      </c>
      <c r="L3369" t="s">
        <v>358</v>
      </c>
      <c r="M3369" t="s">
        <v>61</v>
      </c>
      <c r="N3369">
        <v>25</v>
      </c>
      <c r="O3369">
        <v>0</v>
      </c>
      <c r="P3369">
        <v>2</v>
      </c>
      <c r="Q3369" t="s">
        <v>28</v>
      </c>
      <c r="R3369" s="5">
        <v>130650</v>
      </c>
      <c r="S3369">
        <v>2.41</v>
      </c>
      <c r="T3369" s="5">
        <v>96734.52</v>
      </c>
      <c r="U3369">
        <v>37</v>
      </c>
      <c r="V3369" t="s">
        <v>29</v>
      </c>
      <c r="W3369" s="5">
        <v>1250</v>
      </c>
      <c r="X3369" s="5">
        <f>Table1[[#This Row],[Attendance]]*Table1[[#This Row],[Average Ticket Price]]</f>
        <v>31675000</v>
      </c>
      <c r="Y3369" s="5" t="s">
        <v>683</v>
      </c>
    </row>
    <row r="3370" spans="1:25" x14ac:dyDescent="0.25">
      <c r="A3370" t="s">
        <v>180</v>
      </c>
      <c r="B3370" s="8">
        <v>45488</v>
      </c>
      <c r="C3370">
        <f t="shared" si="52"/>
        <v>2024</v>
      </c>
      <c r="D3370" t="s">
        <v>89</v>
      </c>
      <c r="E3370" t="s">
        <v>98</v>
      </c>
      <c r="F3370" t="s">
        <v>44</v>
      </c>
      <c r="G3370" t="b">
        <v>1</v>
      </c>
      <c r="H3370">
        <v>0</v>
      </c>
      <c r="I3370">
        <v>2</v>
      </c>
      <c r="J3370" t="s">
        <v>54</v>
      </c>
      <c r="K3370" s="5">
        <v>37977</v>
      </c>
      <c r="L3370" t="s">
        <v>49</v>
      </c>
      <c r="M3370" t="s">
        <v>34</v>
      </c>
      <c r="N3370">
        <v>81</v>
      </c>
      <c r="O3370">
        <v>0</v>
      </c>
      <c r="P3370">
        <v>1</v>
      </c>
      <c r="Q3370" t="s">
        <v>46</v>
      </c>
      <c r="R3370" s="5">
        <v>115528</v>
      </c>
      <c r="S3370">
        <v>8.89</v>
      </c>
      <c r="T3370" s="5">
        <v>163461.35</v>
      </c>
      <c r="U3370">
        <v>63</v>
      </c>
      <c r="V3370" t="s">
        <v>42</v>
      </c>
      <c r="W3370" s="5">
        <v>1000</v>
      </c>
      <c r="X3370" s="5">
        <f>Table1[[#This Row],[Attendance]]*Table1[[#This Row],[Average Ticket Price]]</f>
        <v>37977000</v>
      </c>
      <c r="Y3370" s="5" t="s">
        <v>683</v>
      </c>
    </row>
    <row r="3371" spans="1:25" x14ac:dyDescent="0.25">
      <c r="A3371" t="s">
        <v>394</v>
      </c>
      <c r="B3371" s="8">
        <v>45804</v>
      </c>
      <c r="C3371">
        <f t="shared" si="52"/>
        <v>2025</v>
      </c>
      <c r="D3371" t="s">
        <v>22</v>
      </c>
      <c r="E3371" t="s">
        <v>66</v>
      </c>
      <c r="F3371" t="s">
        <v>38</v>
      </c>
      <c r="G3371" t="b">
        <v>0</v>
      </c>
      <c r="H3371">
        <v>1</v>
      </c>
      <c r="I3371">
        <v>1</v>
      </c>
      <c r="J3371" t="s">
        <v>39</v>
      </c>
      <c r="K3371" s="5">
        <v>38346</v>
      </c>
      <c r="L3371" t="s">
        <v>90</v>
      </c>
      <c r="M3371" t="s">
        <v>27</v>
      </c>
      <c r="N3371">
        <v>45</v>
      </c>
      <c r="O3371">
        <v>1</v>
      </c>
      <c r="P3371">
        <v>2</v>
      </c>
      <c r="Q3371" t="s">
        <v>81</v>
      </c>
      <c r="R3371" s="5">
        <v>49458</v>
      </c>
      <c r="S3371">
        <v>6.73</v>
      </c>
      <c r="T3371" s="5">
        <v>32245.68</v>
      </c>
      <c r="U3371">
        <v>19</v>
      </c>
      <c r="V3371" t="s">
        <v>42</v>
      </c>
      <c r="W3371" s="5">
        <v>1750</v>
      </c>
      <c r="X3371" s="5">
        <f>Table1[[#This Row],[Attendance]]*Table1[[#This Row],[Average Ticket Price]]</f>
        <v>67105500</v>
      </c>
      <c r="Y3371" s="5" t="s">
        <v>683</v>
      </c>
    </row>
    <row r="3372" spans="1:25" x14ac:dyDescent="0.25">
      <c r="A3372" t="s">
        <v>418</v>
      </c>
      <c r="B3372" s="8">
        <v>45595</v>
      </c>
      <c r="C3372">
        <f t="shared" si="52"/>
        <v>2024</v>
      </c>
      <c r="D3372" t="s">
        <v>69</v>
      </c>
      <c r="E3372" t="s">
        <v>72</v>
      </c>
      <c r="F3372" t="s">
        <v>44</v>
      </c>
      <c r="G3372" t="b">
        <v>1</v>
      </c>
      <c r="H3372">
        <v>3</v>
      </c>
      <c r="I3372">
        <v>2</v>
      </c>
      <c r="J3372" t="s">
        <v>25</v>
      </c>
      <c r="K3372" s="5">
        <v>31333</v>
      </c>
      <c r="L3372" t="s">
        <v>174</v>
      </c>
      <c r="M3372" t="s">
        <v>61</v>
      </c>
      <c r="N3372">
        <v>24</v>
      </c>
      <c r="O3372">
        <v>0</v>
      </c>
      <c r="P3372">
        <v>2</v>
      </c>
      <c r="Q3372" t="s">
        <v>87</v>
      </c>
      <c r="R3372" s="5">
        <v>47228</v>
      </c>
      <c r="S3372">
        <v>5.84</v>
      </c>
      <c r="T3372" s="5">
        <v>116768.6</v>
      </c>
      <c r="U3372">
        <v>64</v>
      </c>
      <c r="V3372" t="s">
        <v>42</v>
      </c>
      <c r="W3372" s="5">
        <v>1000</v>
      </c>
      <c r="X3372" s="5">
        <f>Table1[[#This Row],[Attendance]]*Table1[[#This Row],[Average Ticket Price]]</f>
        <v>31333000</v>
      </c>
      <c r="Y3372" s="5" t="s">
        <v>683</v>
      </c>
    </row>
    <row r="3373" spans="1:25" x14ac:dyDescent="0.25">
      <c r="A3373" t="s">
        <v>122</v>
      </c>
      <c r="B3373" s="8">
        <v>45615</v>
      </c>
      <c r="C3373">
        <f t="shared" si="52"/>
        <v>2024</v>
      </c>
      <c r="D3373" t="s">
        <v>89</v>
      </c>
      <c r="E3373" t="s">
        <v>83</v>
      </c>
      <c r="F3373" t="s">
        <v>44</v>
      </c>
      <c r="G3373" t="b">
        <v>1</v>
      </c>
      <c r="H3373">
        <v>4</v>
      </c>
      <c r="I3373">
        <v>2</v>
      </c>
      <c r="J3373" t="s">
        <v>25</v>
      </c>
      <c r="K3373" s="5">
        <v>37238</v>
      </c>
      <c r="L3373" t="s">
        <v>190</v>
      </c>
      <c r="M3373" t="s">
        <v>61</v>
      </c>
      <c r="N3373">
        <v>47</v>
      </c>
      <c r="O3373">
        <v>0</v>
      </c>
      <c r="P3373">
        <v>0</v>
      </c>
      <c r="Q3373" t="s">
        <v>87</v>
      </c>
      <c r="R3373" s="5">
        <v>77263</v>
      </c>
      <c r="S3373">
        <v>5.97</v>
      </c>
      <c r="T3373" s="5">
        <v>96259.27</v>
      </c>
      <c r="U3373">
        <v>39</v>
      </c>
      <c r="V3373" t="s">
        <v>42</v>
      </c>
      <c r="W3373" s="5">
        <v>1750</v>
      </c>
      <c r="X3373" s="5">
        <f>Table1[[#This Row],[Attendance]]*Table1[[#This Row],[Average Ticket Price]]</f>
        <v>65166500</v>
      </c>
      <c r="Y3373" s="5" t="s">
        <v>683</v>
      </c>
    </row>
    <row r="3374" spans="1:25" x14ac:dyDescent="0.25">
      <c r="A3374" t="s">
        <v>622</v>
      </c>
      <c r="B3374" s="8">
        <v>45931</v>
      </c>
      <c r="C3374">
        <f t="shared" si="52"/>
        <v>2025</v>
      </c>
      <c r="D3374" t="s">
        <v>36</v>
      </c>
      <c r="E3374" t="s">
        <v>37</v>
      </c>
      <c r="F3374" t="s">
        <v>24</v>
      </c>
      <c r="G3374" t="b">
        <v>0</v>
      </c>
      <c r="H3374">
        <v>3</v>
      </c>
      <c r="I3374">
        <v>3</v>
      </c>
      <c r="J3374" t="s">
        <v>39</v>
      </c>
      <c r="K3374" s="5">
        <v>31341</v>
      </c>
      <c r="L3374" t="s">
        <v>334</v>
      </c>
      <c r="M3374" t="s">
        <v>34</v>
      </c>
      <c r="N3374">
        <v>67</v>
      </c>
      <c r="O3374">
        <v>1</v>
      </c>
      <c r="P3374">
        <v>1</v>
      </c>
      <c r="Q3374" t="s">
        <v>62</v>
      </c>
      <c r="R3374" s="5">
        <v>132101</v>
      </c>
      <c r="S3374">
        <v>2.6</v>
      </c>
      <c r="T3374" s="5">
        <v>15358.28</v>
      </c>
      <c r="U3374">
        <v>49</v>
      </c>
      <c r="V3374" t="s">
        <v>42</v>
      </c>
      <c r="W3374" s="5">
        <v>1250</v>
      </c>
      <c r="X3374" s="5">
        <f>Table1[[#This Row],[Attendance]]*Table1[[#This Row],[Average Ticket Price]]</f>
        <v>39176250</v>
      </c>
      <c r="Y3374" s="5" t="s">
        <v>683</v>
      </c>
    </row>
    <row r="3375" spans="1:25" x14ac:dyDescent="0.25">
      <c r="A3375" t="s">
        <v>449</v>
      </c>
      <c r="B3375" s="8">
        <v>45716</v>
      </c>
      <c r="C3375">
        <f t="shared" si="52"/>
        <v>2025</v>
      </c>
      <c r="D3375" t="s">
        <v>89</v>
      </c>
      <c r="E3375" t="s">
        <v>23</v>
      </c>
      <c r="F3375" t="s">
        <v>38</v>
      </c>
      <c r="G3375" t="b">
        <v>1</v>
      </c>
      <c r="H3375">
        <v>4</v>
      </c>
      <c r="I3375">
        <v>1</v>
      </c>
      <c r="J3375" t="s">
        <v>25</v>
      </c>
      <c r="K3375" s="5">
        <v>32224</v>
      </c>
      <c r="L3375" t="s">
        <v>167</v>
      </c>
      <c r="M3375" t="s">
        <v>27</v>
      </c>
      <c r="N3375">
        <v>95</v>
      </c>
      <c r="O3375">
        <v>0</v>
      </c>
      <c r="P3375">
        <v>1</v>
      </c>
      <c r="Q3375" t="s">
        <v>28</v>
      </c>
      <c r="R3375" s="5">
        <v>3180</v>
      </c>
      <c r="S3375">
        <v>6.71</v>
      </c>
      <c r="T3375" s="5">
        <v>90866.51</v>
      </c>
      <c r="U3375">
        <v>40</v>
      </c>
      <c r="V3375" t="s">
        <v>42</v>
      </c>
      <c r="W3375" s="5">
        <v>1750</v>
      </c>
      <c r="X3375" s="5">
        <f>Table1[[#This Row],[Attendance]]*Table1[[#This Row],[Average Ticket Price]]</f>
        <v>56392000</v>
      </c>
      <c r="Y3375" s="5" t="s">
        <v>683</v>
      </c>
    </row>
    <row r="3376" spans="1:25" x14ac:dyDescent="0.25">
      <c r="A3376" t="s">
        <v>592</v>
      </c>
      <c r="B3376" s="8">
        <v>45529</v>
      </c>
      <c r="C3376">
        <f t="shared" si="52"/>
        <v>2024</v>
      </c>
      <c r="D3376" t="s">
        <v>22</v>
      </c>
      <c r="E3376" t="s">
        <v>48</v>
      </c>
      <c r="F3376" t="s">
        <v>24</v>
      </c>
      <c r="G3376" t="b">
        <v>0</v>
      </c>
      <c r="H3376">
        <v>5</v>
      </c>
      <c r="I3376">
        <v>2</v>
      </c>
      <c r="J3376" t="s">
        <v>25</v>
      </c>
      <c r="K3376" s="5">
        <v>42583</v>
      </c>
      <c r="L3376" t="s">
        <v>103</v>
      </c>
      <c r="M3376" t="s">
        <v>61</v>
      </c>
      <c r="N3376">
        <v>45</v>
      </c>
      <c r="O3376">
        <v>0</v>
      </c>
      <c r="P3376">
        <v>1</v>
      </c>
      <c r="Q3376" t="s">
        <v>46</v>
      </c>
      <c r="R3376" s="5">
        <v>2930</v>
      </c>
      <c r="S3376">
        <v>6.44</v>
      </c>
      <c r="T3376" s="5">
        <v>5402.46</v>
      </c>
      <c r="U3376">
        <v>62</v>
      </c>
      <c r="V3376" t="s">
        <v>152</v>
      </c>
      <c r="W3376" s="5">
        <v>2000</v>
      </c>
      <c r="X3376" s="5">
        <f>Table1[[#This Row],[Attendance]]*Table1[[#This Row],[Average Ticket Price]]</f>
        <v>85166000</v>
      </c>
      <c r="Y3376" s="5" t="s">
        <v>683</v>
      </c>
    </row>
    <row r="3377" spans="1:25" x14ac:dyDescent="0.25">
      <c r="A3377" t="s">
        <v>325</v>
      </c>
      <c r="B3377" s="8">
        <v>45533</v>
      </c>
      <c r="C3377">
        <f t="shared" si="52"/>
        <v>2024</v>
      </c>
      <c r="D3377" t="s">
        <v>69</v>
      </c>
      <c r="E3377" t="s">
        <v>23</v>
      </c>
      <c r="F3377" t="s">
        <v>38</v>
      </c>
      <c r="G3377" t="b">
        <v>1</v>
      </c>
      <c r="H3377">
        <v>5</v>
      </c>
      <c r="I3377">
        <v>4</v>
      </c>
      <c r="J3377" t="s">
        <v>25</v>
      </c>
      <c r="K3377" s="5">
        <v>31494</v>
      </c>
      <c r="L3377" t="s">
        <v>334</v>
      </c>
      <c r="M3377" t="s">
        <v>50</v>
      </c>
      <c r="N3377">
        <v>65</v>
      </c>
      <c r="O3377">
        <v>0</v>
      </c>
      <c r="P3377">
        <v>1</v>
      </c>
      <c r="Q3377" t="s">
        <v>81</v>
      </c>
      <c r="R3377" s="5">
        <v>92677</v>
      </c>
      <c r="S3377">
        <v>1.68</v>
      </c>
      <c r="T3377" s="5">
        <v>62085.89</v>
      </c>
      <c r="U3377">
        <v>42</v>
      </c>
      <c r="V3377" t="s">
        <v>42</v>
      </c>
      <c r="W3377" s="5">
        <v>2000</v>
      </c>
      <c r="X3377" s="5">
        <f>Table1[[#This Row],[Attendance]]*Table1[[#This Row],[Average Ticket Price]]</f>
        <v>62988000</v>
      </c>
      <c r="Y3377" s="5" t="s">
        <v>683</v>
      </c>
    </row>
    <row r="3378" spans="1:25" x14ac:dyDescent="0.25">
      <c r="A3378" t="s">
        <v>600</v>
      </c>
      <c r="B3378" s="8">
        <v>45464</v>
      </c>
      <c r="C3378">
        <f t="shared" si="52"/>
        <v>2024</v>
      </c>
      <c r="D3378" t="s">
        <v>53</v>
      </c>
      <c r="E3378" t="s">
        <v>72</v>
      </c>
      <c r="F3378" t="s">
        <v>24</v>
      </c>
      <c r="G3378" t="b">
        <v>1</v>
      </c>
      <c r="H3378">
        <v>0</v>
      </c>
      <c r="I3378">
        <v>1</v>
      </c>
      <c r="J3378" t="s">
        <v>54</v>
      </c>
      <c r="K3378" s="5">
        <v>51427</v>
      </c>
      <c r="L3378" t="s">
        <v>151</v>
      </c>
      <c r="M3378" t="s">
        <v>61</v>
      </c>
      <c r="N3378">
        <v>47</v>
      </c>
      <c r="O3378">
        <v>1</v>
      </c>
      <c r="P3378">
        <v>2</v>
      </c>
      <c r="Q3378" t="s">
        <v>46</v>
      </c>
      <c r="R3378" s="5">
        <v>118513</v>
      </c>
      <c r="S3378">
        <v>2.82</v>
      </c>
      <c r="T3378" s="5">
        <v>138016.01999999999</v>
      </c>
      <c r="U3378">
        <v>59</v>
      </c>
      <c r="V3378" t="s">
        <v>29</v>
      </c>
      <c r="W3378" s="5">
        <v>2000</v>
      </c>
      <c r="X3378" s="5">
        <f>Table1[[#This Row],[Attendance]]*Table1[[#This Row],[Average Ticket Price]]</f>
        <v>102854000</v>
      </c>
      <c r="Y3378" s="5" t="s">
        <v>683</v>
      </c>
    </row>
    <row r="3379" spans="1:25" x14ac:dyDescent="0.25">
      <c r="A3379" t="s">
        <v>587</v>
      </c>
      <c r="B3379" s="8">
        <v>45968</v>
      </c>
      <c r="C3379">
        <f t="shared" si="52"/>
        <v>2025</v>
      </c>
      <c r="D3379" t="s">
        <v>36</v>
      </c>
      <c r="E3379" t="s">
        <v>98</v>
      </c>
      <c r="F3379" t="s">
        <v>24</v>
      </c>
      <c r="G3379" t="b">
        <v>1</v>
      </c>
      <c r="H3379">
        <v>2</v>
      </c>
      <c r="I3379">
        <v>2</v>
      </c>
      <c r="J3379" t="s">
        <v>39</v>
      </c>
      <c r="K3379" s="5">
        <v>40712</v>
      </c>
      <c r="L3379" t="s">
        <v>95</v>
      </c>
      <c r="M3379" t="s">
        <v>34</v>
      </c>
      <c r="N3379">
        <v>22</v>
      </c>
      <c r="O3379">
        <v>0</v>
      </c>
      <c r="P3379">
        <v>1</v>
      </c>
      <c r="Q3379" t="s">
        <v>28</v>
      </c>
      <c r="R3379" s="5">
        <v>53602</v>
      </c>
      <c r="S3379">
        <v>2.29</v>
      </c>
      <c r="T3379" s="5">
        <v>43235.79</v>
      </c>
      <c r="U3379">
        <v>64</v>
      </c>
      <c r="V3379" t="s">
        <v>29</v>
      </c>
      <c r="W3379" s="5">
        <v>1000</v>
      </c>
      <c r="X3379" s="5">
        <f>Table1[[#This Row],[Attendance]]*Table1[[#This Row],[Average Ticket Price]]</f>
        <v>40712000</v>
      </c>
      <c r="Y3379" s="5" t="s">
        <v>683</v>
      </c>
    </row>
    <row r="3380" spans="1:25" x14ac:dyDescent="0.25">
      <c r="A3380" t="s">
        <v>68</v>
      </c>
      <c r="B3380" s="8">
        <v>45528</v>
      </c>
      <c r="C3380">
        <f t="shared" si="52"/>
        <v>2024</v>
      </c>
      <c r="D3380" t="s">
        <v>53</v>
      </c>
      <c r="E3380" t="s">
        <v>72</v>
      </c>
      <c r="F3380" t="s">
        <v>38</v>
      </c>
      <c r="G3380" t="b">
        <v>0</v>
      </c>
      <c r="H3380">
        <v>4</v>
      </c>
      <c r="I3380">
        <v>1</v>
      </c>
      <c r="J3380" t="s">
        <v>25</v>
      </c>
      <c r="K3380" s="5">
        <v>17872</v>
      </c>
      <c r="L3380" t="s">
        <v>90</v>
      </c>
      <c r="M3380" t="s">
        <v>50</v>
      </c>
      <c r="N3380">
        <v>28</v>
      </c>
      <c r="O3380">
        <v>0</v>
      </c>
      <c r="P3380">
        <v>0</v>
      </c>
      <c r="Q3380" t="s">
        <v>41</v>
      </c>
      <c r="R3380" s="5">
        <v>84124</v>
      </c>
      <c r="S3380">
        <v>8.42</v>
      </c>
      <c r="T3380" s="5">
        <v>210292.28</v>
      </c>
      <c r="U3380">
        <v>22</v>
      </c>
      <c r="V3380" t="s">
        <v>29</v>
      </c>
      <c r="W3380" s="5">
        <v>750</v>
      </c>
      <c r="X3380" s="5">
        <f>Table1[[#This Row],[Attendance]]*Table1[[#This Row],[Average Ticket Price]]</f>
        <v>13404000</v>
      </c>
      <c r="Y3380" s="5" t="s">
        <v>683</v>
      </c>
    </row>
    <row r="3381" spans="1:25" x14ac:dyDescent="0.25">
      <c r="A3381" t="s">
        <v>453</v>
      </c>
      <c r="B3381" s="8">
        <v>45461</v>
      </c>
      <c r="C3381">
        <f t="shared" si="52"/>
        <v>2024</v>
      </c>
      <c r="D3381" t="s">
        <v>97</v>
      </c>
      <c r="E3381" t="s">
        <v>83</v>
      </c>
      <c r="F3381" t="s">
        <v>24</v>
      </c>
      <c r="G3381" t="b">
        <v>0</v>
      </c>
      <c r="H3381">
        <v>0</v>
      </c>
      <c r="I3381">
        <v>1</v>
      </c>
      <c r="J3381" t="s">
        <v>54</v>
      </c>
      <c r="K3381" s="5">
        <v>53659</v>
      </c>
      <c r="L3381" t="s">
        <v>353</v>
      </c>
      <c r="M3381" t="s">
        <v>61</v>
      </c>
      <c r="N3381">
        <v>12</v>
      </c>
      <c r="O3381">
        <v>2</v>
      </c>
      <c r="P3381">
        <v>1</v>
      </c>
      <c r="Q3381" t="s">
        <v>62</v>
      </c>
      <c r="R3381" s="5">
        <v>55847</v>
      </c>
      <c r="S3381">
        <v>8.73</v>
      </c>
      <c r="T3381" s="5">
        <v>84123.27</v>
      </c>
      <c r="U3381">
        <v>50</v>
      </c>
      <c r="V3381" t="s">
        <v>29</v>
      </c>
      <c r="W3381" s="5">
        <v>1750</v>
      </c>
      <c r="X3381" s="5">
        <f>Table1[[#This Row],[Attendance]]*Table1[[#This Row],[Average Ticket Price]]</f>
        <v>93903250</v>
      </c>
      <c r="Y3381" s="5" t="s">
        <v>683</v>
      </c>
    </row>
    <row r="3382" spans="1:25" x14ac:dyDescent="0.25">
      <c r="A3382" t="s">
        <v>363</v>
      </c>
      <c r="B3382" s="8">
        <v>45683</v>
      </c>
      <c r="C3382">
        <f t="shared" si="52"/>
        <v>2025</v>
      </c>
      <c r="D3382" t="s">
        <v>22</v>
      </c>
      <c r="E3382" t="s">
        <v>32</v>
      </c>
      <c r="F3382" t="s">
        <v>44</v>
      </c>
      <c r="G3382" t="b">
        <v>0</v>
      </c>
      <c r="H3382">
        <v>4</v>
      </c>
      <c r="I3382">
        <v>1</v>
      </c>
      <c r="J3382" t="s">
        <v>25</v>
      </c>
      <c r="K3382" s="5">
        <v>54322</v>
      </c>
      <c r="L3382" t="s">
        <v>195</v>
      </c>
      <c r="M3382" t="s">
        <v>34</v>
      </c>
      <c r="N3382">
        <v>13</v>
      </c>
      <c r="O3382">
        <v>2</v>
      </c>
      <c r="P3382">
        <v>0</v>
      </c>
      <c r="Q3382" t="s">
        <v>28</v>
      </c>
      <c r="R3382" s="5">
        <v>138161</v>
      </c>
      <c r="S3382">
        <v>7.9</v>
      </c>
      <c r="T3382" s="5">
        <v>202245.05</v>
      </c>
      <c r="U3382">
        <v>54</v>
      </c>
      <c r="V3382" t="s">
        <v>29</v>
      </c>
      <c r="W3382" s="5">
        <v>1250</v>
      </c>
      <c r="X3382" s="5">
        <f>Table1[[#This Row],[Attendance]]*Table1[[#This Row],[Average Ticket Price]]</f>
        <v>67902500</v>
      </c>
      <c r="Y3382" s="5" t="s">
        <v>683</v>
      </c>
    </row>
    <row r="3383" spans="1:25" x14ac:dyDescent="0.25">
      <c r="A3383" t="s">
        <v>76</v>
      </c>
      <c r="B3383" s="8">
        <v>45544</v>
      </c>
      <c r="C3383">
        <f t="shared" si="52"/>
        <v>2024</v>
      </c>
      <c r="D3383" t="s">
        <v>89</v>
      </c>
      <c r="E3383" t="s">
        <v>83</v>
      </c>
      <c r="F3383" t="s">
        <v>24</v>
      </c>
      <c r="G3383" t="b">
        <v>0</v>
      </c>
      <c r="H3383">
        <v>3</v>
      </c>
      <c r="I3383">
        <v>2</v>
      </c>
      <c r="J3383" t="s">
        <v>25</v>
      </c>
      <c r="K3383" s="5">
        <v>45254</v>
      </c>
      <c r="L3383" t="s">
        <v>145</v>
      </c>
      <c r="M3383" t="s">
        <v>34</v>
      </c>
      <c r="N3383">
        <v>49</v>
      </c>
      <c r="O3383">
        <v>0</v>
      </c>
      <c r="P3383">
        <v>0</v>
      </c>
      <c r="Q3383" t="s">
        <v>87</v>
      </c>
      <c r="R3383" s="5">
        <v>135134</v>
      </c>
      <c r="S3383">
        <v>8.89</v>
      </c>
      <c r="T3383" s="5">
        <v>159888.01999999999</v>
      </c>
      <c r="U3383">
        <v>61</v>
      </c>
      <c r="V3383" t="s">
        <v>42</v>
      </c>
      <c r="W3383" s="5">
        <v>1500</v>
      </c>
      <c r="X3383" s="5">
        <f>Table1[[#This Row],[Attendance]]*Table1[[#This Row],[Average Ticket Price]]</f>
        <v>67881000</v>
      </c>
      <c r="Y3383" s="5" t="s">
        <v>683</v>
      </c>
    </row>
    <row r="3384" spans="1:25" x14ac:dyDescent="0.25">
      <c r="A3384" t="s">
        <v>398</v>
      </c>
      <c r="B3384" s="8">
        <v>45324</v>
      </c>
      <c r="C3384">
        <f t="shared" si="52"/>
        <v>2024</v>
      </c>
      <c r="D3384" t="s">
        <v>53</v>
      </c>
      <c r="E3384" t="s">
        <v>48</v>
      </c>
      <c r="F3384" t="s">
        <v>38</v>
      </c>
      <c r="G3384" t="b">
        <v>0</v>
      </c>
      <c r="H3384">
        <v>4</v>
      </c>
      <c r="I3384">
        <v>2</v>
      </c>
      <c r="J3384" t="s">
        <v>25</v>
      </c>
      <c r="K3384" s="5">
        <v>17602</v>
      </c>
      <c r="L3384" t="s">
        <v>111</v>
      </c>
      <c r="M3384" t="s">
        <v>27</v>
      </c>
      <c r="N3384">
        <v>83</v>
      </c>
      <c r="O3384">
        <v>0</v>
      </c>
      <c r="P3384">
        <v>0</v>
      </c>
      <c r="Q3384" t="s">
        <v>28</v>
      </c>
      <c r="R3384" s="5">
        <v>125458</v>
      </c>
      <c r="S3384">
        <v>8.0500000000000007</v>
      </c>
      <c r="T3384" s="5">
        <v>234249.51</v>
      </c>
      <c r="U3384">
        <v>63</v>
      </c>
      <c r="V3384" t="s">
        <v>42</v>
      </c>
      <c r="W3384" s="5">
        <v>500</v>
      </c>
      <c r="X3384" s="5">
        <f>Table1[[#This Row],[Attendance]]*Table1[[#This Row],[Average Ticket Price]]</f>
        <v>8801000</v>
      </c>
      <c r="Y3384" s="5" t="s">
        <v>683</v>
      </c>
    </row>
    <row r="3385" spans="1:25" x14ac:dyDescent="0.25">
      <c r="A3385" t="s">
        <v>258</v>
      </c>
      <c r="B3385" s="8">
        <v>45478</v>
      </c>
      <c r="C3385">
        <f t="shared" si="52"/>
        <v>2024</v>
      </c>
      <c r="D3385" t="s">
        <v>53</v>
      </c>
      <c r="E3385" t="s">
        <v>83</v>
      </c>
      <c r="F3385" t="s">
        <v>38</v>
      </c>
      <c r="G3385" t="b">
        <v>0</v>
      </c>
      <c r="H3385">
        <v>4</v>
      </c>
      <c r="I3385">
        <v>2</v>
      </c>
      <c r="J3385" t="s">
        <v>25</v>
      </c>
      <c r="K3385" s="5">
        <v>53982</v>
      </c>
      <c r="L3385" t="s">
        <v>399</v>
      </c>
      <c r="M3385" t="s">
        <v>27</v>
      </c>
      <c r="N3385">
        <v>16</v>
      </c>
      <c r="O3385">
        <v>0</v>
      </c>
      <c r="P3385">
        <v>0</v>
      </c>
      <c r="Q3385" t="s">
        <v>51</v>
      </c>
      <c r="R3385" s="5">
        <v>113081</v>
      </c>
      <c r="S3385">
        <v>1.96</v>
      </c>
      <c r="T3385" s="5">
        <v>194767.82</v>
      </c>
      <c r="U3385">
        <v>50</v>
      </c>
      <c r="V3385" t="s">
        <v>42</v>
      </c>
      <c r="W3385" s="5">
        <v>1250</v>
      </c>
      <c r="X3385" s="5">
        <f>Table1[[#This Row],[Attendance]]*Table1[[#This Row],[Average Ticket Price]]</f>
        <v>67477500</v>
      </c>
      <c r="Y3385" s="5" t="s">
        <v>683</v>
      </c>
    </row>
    <row r="3386" spans="1:25" x14ac:dyDescent="0.25">
      <c r="A3386" t="s">
        <v>543</v>
      </c>
      <c r="B3386" s="8">
        <v>45891</v>
      </c>
      <c r="C3386">
        <f t="shared" si="52"/>
        <v>2025</v>
      </c>
      <c r="D3386" t="s">
        <v>89</v>
      </c>
      <c r="E3386" t="s">
        <v>23</v>
      </c>
      <c r="F3386" t="s">
        <v>24</v>
      </c>
      <c r="G3386" t="b">
        <v>0</v>
      </c>
      <c r="H3386">
        <v>1</v>
      </c>
      <c r="I3386">
        <v>0</v>
      </c>
      <c r="J3386" t="s">
        <v>25</v>
      </c>
      <c r="K3386" s="5">
        <v>14259</v>
      </c>
      <c r="L3386" t="s">
        <v>157</v>
      </c>
      <c r="M3386" t="s">
        <v>34</v>
      </c>
      <c r="N3386">
        <v>77</v>
      </c>
      <c r="O3386">
        <v>0</v>
      </c>
      <c r="P3386">
        <v>0</v>
      </c>
      <c r="Q3386" t="s">
        <v>81</v>
      </c>
      <c r="R3386" s="5">
        <v>80435</v>
      </c>
      <c r="S3386">
        <v>5.41</v>
      </c>
      <c r="T3386" s="5">
        <v>132465.48000000001</v>
      </c>
      <c r="U3386">
        <v>33</v>
      </c>
      <c r="V3386" t="s">
        <v>42</v>
      </c>
      <c r="W3386" s="5">
        <v>500</v>
      </c>
      <c r="X3386" s="5">
        <f>Table1[[#This Row],[Attendance]]*Table1[[#This Row],[Average Ticket Price]]</f>
        <v>7129500</v>
      </c>
      <c r="Y3386" s="5" t="s">
        <v>683</v>
      </c>
    </row>
    <row r="3387" spans="1:25" x14ac:dyDescent="0.25">
      <c r="A3387" t="s">
        <v>102</v>
      </c>
      <c r="B3387" s="8">
        <v>45657</v>
      </c>
      <c r="C3387">
        <f t="shared" si="52"/>
        <v>2024</v>
      </c>
      <c r="D3387" t="s">
        <v>89</v>
      </c>
      <c r="E3387" t="s">
        <v>48</v>
      </c>
      <c r="F3387" t="s">
        <v>44</v>
      </c>
      <c r="G3387" t="b">
        <v>1</v>
      </c>
      <c r="H3387">
        <v>1</v>
      </c>
      <c r="I3387">
        <v>3</v>
      </c>
      <c r="J3387" t="s">
        <v>54</v>
      </c>
      <c r="K3387" s="5">
        <v>12092</v>
      </c>
      <c r="L3387" t="s">
        <v>166</v>
      </c>
      <c r="M3387" t="s">
        <v>34</v>
      </c>
      <c r="N3387">
        <v>50</v>
      </c>
      <c r="O3387">
        <v>0</v>
      </c>
      <c r="P3387">
        <v>1</v>
      </c>
      <c r="Q3387" t="s">
        <v>41</v>
      </c>
      <c r="R3387" s="5">
        <v>70600</v>
      </c>
      <c r="S3387">
        <v>9.06</v>
      </c>
      <c r="T3387" s="5">
        <v>34296.89</v>
      </c>
      <c r="U3387">
        <v>43</v>
      </c>
      <c r="V3387" t="s">
        <v>29</v>
      </c>
      <c r="W3387" s="5">
        <v>2250</v>
      </c>
      <c r="X3387" s="5">
        <f>Table1[[#This Row],[Attendance]]*Table1[[#This Row],[Average Ticket Price]]</f>
        <v>27207000</v>
      </c>
      <c r="Y3387" s="5" t="s">
        <v>683</v>
      </c>
    </row>
    <row r="3388" spans="1:25" x14ac:dyDescent="0.25">
      <c r="A3388" t="s">
        <v>384</v>
      </c>
      <c r="B3388" s="8">
        <v>45630</v>
      </c>
      <c r="C3388">
        <f t="shared" si="52"/>
        <v>2024</v>
      </c>
      <c r="D3388" t="s">
        <v>77</v>
      </c>
      <c r="E3388" t="s">
        <v>98</v>
      </c>
      <c r="F3388" t="s">
        <v>44</v>
      </c>
      <c r="G3388" t="b">
        <v>1</v>
      </c>
      <c r="H3388">
        <v>2</v>
      </c>
      <c r="I3388">
        <v>4</v>
      </c>
      <c r="J3388" t="s">
        <v>54</v>
      </c>
      <c r="K3388" s="5">
        <v>8088</v>
      </c>
      <c r="L3388" t="s">
        <v>141</v>
      </c>
      <c r="M3388" t="s">
        <v>50</v>
      </c>
      <c r="N3388">
        <v>34</v>
      </c>
      <c r="O3388">
        <v>2</v>
      </c>
      <c r="P3388">
        <v>1</v>
      </c>
      <c r="Q3388" t="s">
        <v>28</v>
      </c>
      <c r="R3388" s="5">
        <v>120034</v>
      </c>
      <c r="S3388">
        <v>3.17</v>
      </c>
      <c r="T3388" s="5">
        <v>174707.34</v>
      </c>
      <c r="U3388">
        <v>18</v>
      </c>
      <c r="V3388" t="s">
        <v>29</v>
      </c>
      <c r="W3388" s="5">
        <v>1000</v>
      </c>
      <c r="X3388" s="5">
        <f>Table1[[#This Row],[Attendance]]*Table1[[#This Row],[Average Ticket Price]]</f>
        <v>8088000</v>
      </c>
      <c r="Y3388" s="5" t="s">
        <v>683</v>
      </c>
    </row>
    <row r="3389" spans="1:25" x14ac:dyDescent="0.25">
      <c r="A3389" t="s">
        <v>385</v>
      </c>
      <c r="B3389" s="8">
        <v>45928</v>
      </c>
      <c r="C3389">
        <f t="shared" si="52"/>
        <v>2025</v>
      </c>
      <c r="D3389" t="s">
        <v>77</v>
      </c>
      <c r="E3389" t="s">
        <v>48</v>
      </c>
      <c r="F3389" t="s">
        <v>38</v>
      </c>
      <c r="G3389" t="b">
        <v>1</v>
      </c>
      <c r="H3389">
        <v>3</v>
      </c>
      <c r="I3389">
        <v>0</v>
      </c>
      <c r="J3389" t="s">
        <v>25</v>
      </c>
      <c r="K3389" s="5">
        <v>17468</v>
      </c>
      <c r="L3389" t="s">
        <v>78</v>
      </c>
      <c r="M3389" t="s">
        <v>27</v>
      </c>
      <c r="N3389">
        <v>27</v>
      </c>
      <c r="O3389">
        <v>0</v>
      </c>
      <c r="P3389">
        <v>0</v>
      </c>
      <c r="Q3389" t="s">
        <v>28</v>
      </c>
      <c r="R3389" s="5">
        <v>72018</v>
      </c>
      <c r="S3389">
        <v>5.59</v>
      </c>
      <c r="T3389" s="5">
        <v>25865.93</v>
      </c>
      <c r="U3389">
        <v>29</v>
      </c>
      <c r="V3389" t="s">
        <v>29</v>
      </c>
      <c r="W3389" s="5">
        <v>1500</v>
      </c>
      <c r="X3389" s="5">
        <f>Table1[[#This Row],[Attendance]]*Table1[[#This Row],[Average Ticket Price]]</f>
        <v>26202000</v>
      </c>
      <c r="Y3389" s="5" t="s">
        <v>683</v>
      </c>
    </row>
    <row r="3390" spans="1:25" x14ac:dyDescent="0.25">
      <c r="A3390" t="s">
        <v>475</v>
      </c>
      <c r="B3390" s="8">
        <v>45878</v>
      </c>
      <c r="C3390">
        <f t="shared" si="52"/>
        <v>2025</v>
      </c>
      <c r="D3390" t="s">
        <v>97</v>
      </c>
      <c r="E3390" t="s">
        <v>66</v>
      </c>
      <c r="F3390" t="s">
        <v>24</v>
      </c>
      <c r="G3390" t="b">
        <v>1</v>
      </c>
      <c r="H3390">
        <v>3</v>
      </c>
      <c r="I3390">
        <v>2</v>
      </c>
      <c r="J3390" t="s">
        <v>25</v>
      </c>
      <c r="K3390" s="5">
        <v>49573</v>
      </c>
      <c r="L3390" t="s">
        <v>143</v>
      </c>
      <c r="M3390" t="s">
        <v>34</v>
      </c>
      <c r="N3390">
        <v>84</v>
      </c>
      <c r="O3390">
        <v>1</v>
      </c>
      <c r="P3390">
        <v>0</v>
      </c>
      <c r="Q3390" t="s">
        <v>81</v>
      </c>
      <c r="R3390" s="5">
        <v>53678</v>
      </c>
      <c r="S3390">
        <v>6.24</v>
      </c>
      <c r="T3390" s="5">
        <v>14554.99</v>
      </c>
      <c r="U3390">
        <v>57</v>
      </c>
      <c r="V3390" t="s">
        <v>42</v>
      </c>
      <c r="W3390" s="5">
        <v>500</v>
      </c>
      <c r="X3390" s="5">
        <f>Table1[[#This Row],[Attendance]]*Table1[[#This Row],[Average Ticket Price]]</f>
        <v>24786500</v>
      </c>
      <c r="Y3390" s="5" t="s">
        <v>683</v>
      </c>
    </row>
    <row r="3391" spans="1:25" x14ac:dyDescent="0.25">
      <c r="A3391" t="s">
        <v>104</v>
      </c>
      <c r="B3391" s="8">
        <v>46013</v>
      </c>
      <c r="C3391">
        <f t="shared" si="52"/>
        <v>2025</v>
      </c>
      <c r="D3391" t="s">
        <v>22</v>
      </c>
      <c r="E3391" t="s">
        <v>98</v>
      </c>
      <c r="F3391" t="s">
        <v>38</v>
      </c>
      <c r="G3391" t="b">
        <v>0</v>
      </c>
      <c r="H3391">
        <v>3</v>
      </c>
      <c r="I3391">
        <v>2</v>
      </c>
      <c r="J3391" t="s">
        <v>25</v>
      </c>
      <c r="K3391" s="5">
        <v>48077</v>
      </c>
      <c r="L3391" t="s">
        <v>293</v>
      </c>
      <c r="M3391" t="s">
        <v>61</v>
      </c>
      <c r="N3391">
        <v>26</v>
      </c>
      <c r="O3391">
        <v>0</v>
      </c>
      <c r="P3391">
        <v>0</v>
      </c>
      <c r="Q3391" t="s">
        <v>81</v>
      </c>
      <c r="R3391" s="5">
        <v>139081</v>
      </c>
      <c r="S3391">
        <v>3.67</v>
      </c>
      <c r="T3391" s="5">
        <v>59668.73</v>
      </c>
      <c r="U3391">
        <v>62</v>
      </c>
      <c r="V3391" t="s">
        <v>29</v>
      </c>
      <c r="W3391" s="5">
        <v>1750</v>
      </c>
      <c r="X3391" s="5">
        <f>Table1[[#This Row],[Attendance]]*Table1[[#This Row],[Average Ticket Price]]</f>
        <v>84134750</v>
      </c>
      <c r="Y3391" s="5" t="s">
        <v>683</v>
      </c>
    </row>
    <row r="3392" spans="1:25" x14ac:dyDescent="0.25">
      <c r="A3392" t="s">
        <v>312</v>
      </c>
      <c r="B3392" s="8">
        <v>45986</v>
      </c>
      <c r="C3392">
        <f t="shared" si="52"/>
        <v>2025</v>
      </c>
      <c r="D3392" t="s">
        <v>97</v>
      </c>
      <c r="E3392" t="s">
        <v>23</v>
      </c>
      <c r="F3392" t="s">
        <v>44</v>
      </c>
      <c r="G3392" t="b">
        <v>1</v>
      </c>
      <c r="H3392">
        <v>2</v>
      </c>
      <c r="I3392">
        <v>0</v>
      </c>
      <c r="J3392" t="s">
        <v>25</v>
      </c>
      <c r="K3392" s="5">
        <v>44669</v>
      </c>
      <c r="L3392" t="s">
        <v>73</v>
      </c>
      <c r="M3392" t="s">
        <v>34</v>
      </c>
      <c r="N3392">
        <v>56</v>
      </c>
      <c r="O3392">
        <v>1</v>
      </c>
      <c r="P3392">
        <v>1</v>
      </c>
      <c r="Q3392" t="s">
        <v>81</v>
      </c>
      <c r="R3392" s="5">
        <v>70760</v>
      </c>
      <c r="S3392">
        <v>2.08</v>
      </c>
      <c r="T3392" s="5">
        <v>86605.09</v>
      </c>
      <c r="U3392">
        <v>49</v>
      </c>
      <c r="V3392" t="s">
        <v>29</v>
      </c>
      <c r="W3392" s="5">
        <v>1250</v>
      </c>
      <c r="X3392" s="5">
        <f>Table1[[#This Row],[Attendance]]*Table1[[#This Row],[Average Ticket Price]]</f>
        <v>55836250</v>
      </c>
      <c r="Y3392" s="5" t="s">
        <v>683</v>
      </c>
    </row>
    <row r="3393" spans="1:25" x14ac:dyDescent="0.25">
      <c r="A3393" t="s">
        <v>312</v>
      </c>
      <c r="B3393" s="8">
        <v>45560</v>
      </c>
      <c r="C3393">
        <f t="shared" si="52"/>
        <v>2024</v>
      </c>
      <c r="D3393" t="s">
        <v>53</v>
      </c>
      <c r="E3393" t="s">
        <v>83</v>
      </c>
      <c r="F3393" t="s">
        <v>24</v>
      </c>
      <c r="G3393" t="b">
        <v>1</v>
      </c>
      <c r="H3393">
        <v>3</v>
      </c>
      <c r="I3393">
        <v>0</v>
      </c>
      <c r="J3393" t="s">
        <v>25</v>
      </c>
      <c r="K3393" s="5">
        <v>43368</v>
      </c>
      <c r="L3393" t="s">
        <v>358</v>
      </c>
      <c r="M3393" t="s">
        <v>50</v>
      </c>
      <c r="N3393">
        <v>36</v>
      </c>
      <c r="O3393">
        <v>2</v>
      </c>
      <c r="P3393">
        <v>1</v>
      </c>
      <c r="Q3393" t="s">
        <v>87</v>
      </c>
      <c r="R3393" s="5">
        <v>59814</v>
      </c>
      <c r="S3393">
        <v>2.0699999999999998</v>
      </c>
      <c r="T3393" s="5">
        <v>65412.01</v>
      </c>
      <c r="U3393">
        <v>38</v>
      </c>
      <c r="V3393" t="s">
        <v>42</v>
      </c>
      <c r="W3393" s="5">
        <v>2250</v>
      </c>
      <c r="X3393" s="5">
        <f>Table1[[#This Row],[Attendance]]*Table1[[#This Row],[Average Ticket Price]]</f>
        <v>97578000</v>
      </c>
      <c r="Y3393" s="5" t="s">
        <v>683</v>
      </c>
    </row>
    <row r="3394" spans="1:25" x14ac:dyDescent="0.25">
      <c r="A3394" t="s">
        <v>606</v>
      </c>
      <c r="B3394" s="8">
        <v>45456</v>
      </c>
      <c r="C3394">
        <f t="shared" si="52"/>
        <v>2024</v>
      </c>
      <c r="D3394" t="s">
        <v>69</v>
      </c>
      <c r="E3394" t="s">
        <v>23</v>
      </c>
      <c r="F3394" t="s">
        <v>38</v>
      </c>
      <c r="G3394" t="b">
        <v>0</v>
      </c>
      <c r="H3394">
        <v>2</v>
      </c>
      <c r="I3394">
        <v>2</v>
      </c>
      <c r="J3394" t="s">
        <v>39</v>
      </c>
      <c r="K3394" s="5">
        <v>23652</v>
      </c>
      <c r="L3394" t="s">
        <v>149</v>
      </c>
      <c r="M3394" t="s">
        <v>27</v>
      </c>
      <c r="N3394">
        <v>16</v>
      </c>
      <c r="O3394">
        <v>0</v>
      </c>
      <c r="P3394">
        <v>2</v>
      </c>
      <c r="Q3394" t="s">
        <v>41</v>
      </c>
      <c r="R3394" s="5">
        <v>122484</v>
      </c>
      <c r="S3394">
        <v>7.05</v>
      </c>
      <c r="T3394" s="5">
        <v>249866.05</v>
      </c>
      <c r="U3394">
        <v>54</v>
      </c>
      <c r="V3394" t="s">
        <v>42</v>
      </c>
      <c r="W3394" s="5">
        <v>2250</v>
      </c>
      <c r="X3394" s="5">
        <f>Table1[[#This Row],[Attendance]]*Table1[[#This Row],[Average Ticket Price]]</f>
        <v>53217000</v>
      </c>
      <c r="Y3394" s="5" t="s">
        <v>683</v>
      </c>
    </row>
    <row r="3395" spans="1:25" x14ac:dyDescent="0.25">
      <c r="A3395" t="s">
        <v>162</v>
      </c>
      <c r="B3395" s="8">
        <v>45428</v>
      </c>
      <c r="C3395">
        <f t="shared" ref="C3395:C3458" si="53">YEAR(B3395)</f>
        <v>2024</v>
      </c>
      <c r="D3395" t="s">
        <v>31</v>
      </c>
      <c r="E3395" t="s">
        <v>66</v>
      </c>
      <c r="F3395" t="s">
        <v>44</v>
      </c>
      <c r="G3395" t="b">
        <v>1</v>
      </c>
      <c r="H3395">
        <v>0</v>
      </c>
      <c r="I3395">
        <v>1</v>
      </c>
      <c r="J3395" t="s">
        <v>54</v>
      </c>
      <c r="K3395" s="5">
        <v>22647</v>
      </c>
      <c r="L3395" t="s">
        <v>60</v>
      </c>
      <c r="M3395" t="s">
        <v>27</v>
      </c>
      <c r="N3395">
        <v>92</v>
      </c>
      <c r="O3395">
        <v>1</v>
      </c>
      <c r="P3395">
        <v>0</v>
      </c>
      <c r="Q3395" t="s">
        <v>28</v>
      </c>
      <c r="R3395" s="5">
        <v>129902</v>
      </c>
      <c r="S3395">
        <v>9.09</v>
      </c>
      <c r="T3395" s="5">
        <v>68240.33</v>
      </c>
      <c r="U3395">
        <v>24</v>
      </c>
      <c r="V3395" t="s">
        <v>42</v>
      </c>
      <c r="W3395" s="5">
        <v>1250</v>
      </c>
      <c r="X3395" s="5">
        <f>Table1[[#This Row],[Attendance]]*Table1[[#This Row],[Average Ticket Price]]</f>
        <v>28308750</v>
      </c>
      <c r="Y3395" s="5" t="s">
        <v>683</v>
      </c>
    </row>
    <row r="3396" spans="1:25" x14ac:dyDescent="0.25">
      <c r="A3396" t="s">
        <v>351</v>
      </c>
      <c r="B3396" s="8">
        <v>45539</v>
      </c>
      <c r="C3396">
        <f t="shared" si="53"/>
        <v>2024</v>
      </c>
      <c r="D3396" t="s">
        <v>69</v>
      </c>
      <c r="E3396" t="s">
        <v>72</v>
      </c>
      <c r="F3396" t="s">
        <v>44</v>
      </c>
      <c r="G3396" t="b">
        <v>0</v>
      </c>
      <c r="H3396">
        <v>3</v>
      </c>
      <c r="I3396">
        <v>4</v>
      </c>
      <c r="J3396" t="s">
        <v>54</v>
      </c>
      <c r="K3396" s="5">
        <v>30131</v>
      </c>
      <c r="L3396" t="s">
        <v>95</v>
      </c>
      <c r="M3396" t="s">
        <v>27</v>
      </c>
      <c r="N3396">
        <v>73</v>
      </c>
      <c r="O3396">
        <v>0</v>
      </c>
      <c r="P3396">
        <v>2</v>
      </c>
      <c r="Q3396" t="s">
        <v>46</v>
      </c>
      <c r="R3396" s="5">
        <v>118507</v>
      </c>
      <c r="S3396">
        <v>6.34</v>
      </c>
      <c r="T3396" s="5">
        <v>8698.74</v>
      </c>
      <c r="U3396">
        <v>25</v>
      </c>
      <c r="V3396" t="s">
        <v>29</v>
      </c>
      <c r="W3396" s="5">
        <v>2250</v>
      </c>
      <c r="X3396" s="5">
        <f>Table1[[#This Row],[Attendance]]*Table1[[#This Row],[Average Ticket Price]]</f>
        <v>67794750</v>
      </c>
      <c r="Y3396" s="5" t="s">
        <v>683</v>
      </c>
    </row>
    <row r="3397" spans="1:25" x14ac:dyDescent="0.25">
      <c r="A3397" t="s">
        <v>605</v>
      </c>
      <c r="B3397" s="8">
        <v>45561</v>
      </c>
      <c r="C3397">
        <f t="shared" si="53"/>
        <v>2024</v>
      </c>
      <c r="D3397" t="s">
        <v>77</v>
      </c>
      <c r="E3397" t="s">
        <v>66</v>
      </c>
      <c r="F3397" t="s">
        <v>44</v>
      </c>
      <c r="G3397" t="b">
        <v>0</v>
      </c>
      <c r="H3397">
        <v>3</v>
      </c>
      <c r="I3397">
        <v>2</v>
      </c>
      <c r="J3397" t="s">
        <v>25</v>
      </c>
      <c r="K3397" s="5">
        <v>18636</v>
      </c>
      <c r="L3397" t="s">
        <v>223</v>
      </c>
      <c r="M3397" t="s">
        <v>50</v>
      </c>
      <c r="N3397">
        <v>35</v>
      </c>
      <c r="O3397">
        <v>0</v>
      </c>
      <c r="P3397">
        <v>2</v>
      </c>
      <c r="Q3397" t="s">
        <v>81</v>
      </c>
      <c r="R3397" s="5">
        <v>117965</v>
      </c>
      <c r="S3397">
        <v>0.98</v>
      </c>
      <c r="T3397" s="5">
        <v>194454.95</v>
      </c>
      <c r="U3397">
        <v>36</v>
      </c>
      <c r="V3397" t="s">
        <v>152</v>
      </c>
      <c r="W3397" s="5">
        <v>3000</v>
      </c>
      <c r="X3397" s="5">
        <f>Table1[[#This Row],[Attendance]]*Table1[[#This Row],[Average Ticket Price]]</f>
        <v>55908000</v>
      </c>
      <c r="Y3397" s="5" t="s">
        <v>683</v>
      </c>
    </row>
    <row r="3398" spans="1:25" x14ac:dyDescent="0.25">
      <c r="A3398" t="s">
        <v>404</v>
      </c>
      <c r="B3398" s="8">
        <v>45763</v>
      </c>
      <c r="C3398">
        <f t="shared" si="53"/>
        <v>2025</v>
      </c>
      <c r="D3398" t="s">
        <v>97</v>
      </c>
      <c r="E3398" t="s">
        <v>66</v>
      </c>
      <c r="F3398" t="s">
        <v>44</v>
      </c>
      <c r="G3398" t="b">
        <v>1</v>
      </c>
      <c r="H3398">
        <v>3</v>
      </c>
      <c r="I3398">
        <v>0</v>
      </c>
      <c r="J3398" t="s">
        <v>25</v>
      </c>
      <c r="K3398" s="5">
        <v>13617</v>
      </c>
      <c r="L3398" t="s">
        <v>331</v>
      </c>
      <c r="M3398" t="s">
        <v>50</v>
      </c>
      <c r="N3398">
        <v>74</v>
      </c>
      <c r="O3398">
        <v>1</v>
      </c>
      <c r="P3398">
        <v>0</v>
      </c>
      <c r="Q3398" t="s">
        <v>51</v>
      </c>
      <c r="R3398" s="5">
        <v>84583</v>
      </c>
      <c r="S3398">
        <v>6.82</v>
      </c>
      <c r="T3398" s="5">
        <v>173243.04</v>
      </c>
      <c r="U3398">
        <v>22</v>
      </c>
      <c r="V3398" t="s">
        <v>42</v>
      </c>
      <c r="W3398" s="5">
        <v>2000</v>
      </c>
      <c r="X3398" s="5">
        <f>Table1[[#This Row],[Attendance]]*Table1[[#This Row],[Average Ticket Price]]</f>
        <v>27234000</v>
      </c>
      <c r="Y3398" s="5" t="s">
        <v>683</v>
      </c>
    </row>
    <row r="3399" spans="1:25" x14ac:dyDescent="0.25">
      <c r="A3399" t="s">
        <v>611</v>
      </c>
      <c r="B3399" s="8">
        <v>45584</v>
      </c>
      <c r="C3399">
        <f t="shared" si="53"/>
        <v>2024</v>
      </c>
      <c r="D3399" t="s">
        <v>89</v>
      </c>
      <c r="E3399" t="s">
        <v>32</v>
      </c>
      <c r="F3399" t="s">
        <v>38</v>
      </c>
      <c r="G3399" t="b">
        <v>1</v>
      </c>
      <c r="H3399">
        <v>3</v>
      </c>
      <c r="I3399">
        <v>0</v>
      </c>
      <c r="J3399" t="s">
        <v>25</v>
      </c>
      <c r="K3399" s="5">
        <v>49736</v>
      </c>
      <c r="L3399" t="s">
        <v>55</v>
      </c>
      <c r="M3399" t="s">
        <v>61</v>
      </c>
      <c r="N3399">
        <v>72</v>
      </c>
      <c r="O3399">
        <v>0</v>
      </c>
      <c r="P3399">
        <v>0</v>
      </c>
      <c r="Q3399" t="s">
        <v>81</v>
      </c>
      <c r="R3399" s="5">
        <v>15195</v>
      </c>
      <c r="S3399">
        <v>7.31</v>
      </c>
      <c r="T3399" s="5">
        <v>202012.35</v>
      </c>
      <c r="U3399">
        <v>29</v>
      </c>
      <c r="V3399" t="s">
        <v>29</v>
      </c>
      <c r="W3399" s="5">
        <v>2250</v>
      </c>
      <c r="X3399" s="5">
        <f>Table1[[#This Row],[Attendance]]*Table1[[#This Row],[Average Ticket Price]]</f>
        <v>111906000</v>
      </c>
      <c r="Y3399" s="5" t="s">
        <v>683</v>
      </c>
    </row>
    <row r="3400" spans="1:25" x14ac:dyDescent="0.25">
      <c r="A3400" t="s">
        <v>304</v>
      </c>
      <c r="B3400" s="8">
        <v>45944</v>
      </c>
      <c r="C3400">
        <f t="shared" si="53"/>
        <v>2025</v>
      </c>
      <c r="D3400" t="s">
        <v>36</v>
      </c>
      <c r="E3400" t="s">
        <v>66</v>
      </c>
      <c r="F3400" t="s">
        <v>44</v>
      </c>
      <c r="G3400" t="b">
        <v>1</v>
      </c>
      <c r="H3400">
        <v>0</v>
      </c>
      <c r="I3400">
        <v>4</v>
      </c>
      <c r="J3400" t="s">
        <v>54</v>
      </c>
      <c r="K3400" s="5">
        <v>51511</v>
      </c>
      <c r="L3400" t="s">
        <v>49</v>
      </c>
      <c r="M3400" t="s">
        <v>27</v>
      </c>
      <c r="N3400">
        <v>34</v>
      </c>
      <c r="O3400">
        <v>2</v>
      </c>
      <c r="P3400">
        <v>0</v>
      </c>
      <c r="Q3400" t="s">
        <v>41</v>
      </c>
      <c r="R3400" s="5">
        <v>54684</v>
      </c>
      <c r="S3400">
        <v>4.42</v>
      </c>
      <c r="T3400" s="5">
        <v>143698.12</v>
      </c>
      <c r="U3400">
        <v>30</v>
      </c>
      <c r="V3400" t="s">
        <v>42</v>
      </c>
      <c r="W3400" s="5">
        <v>1000</v>
      </c>
      <c r="X3400" s="5">
        <f>Table1[[#This Row],[Attendance]]*Table1[[#This Row],[Average Ticket Price]]</f>
        <v>51511000</v>
      </c>
      <c r="Y3400" s="5" t="s">
        <v>683</v>
      </c>
    </row>
    <row r="3401" spans="1:25" x14ac:dyDescent="0.25">
      <c r="A3401" t="s">
        <v>614</v>
      </c>
      <c r="B3401" s="8">
        <v>45853</v>
      </c>
      <c r="C3401">
        <f t="shared" si="53"/>
        <v>2025</v>
      </c>
      <c r="D3401" t="s">
        <v>89</v>
      </c>
      <c r="E3401" t="s">
        <v>98</v>
      </c>
      <c r="F3401" t="s">
        <v>38</v>
      </c>
      <c r="G3401" t="b">
        <v>0</v>
      </c>
      <c r="H3401">
        <v>0</v>
      </c>
      <c r="I3401">
        <v>4</v>
      </c>
      <c r="J3401" t="s">
        <v>54</v>
      </c>
      <c r="K3401" s="5">
        <v>38422</v>
      </c>
      <c r="L3401" t="s">
        <v>244</v>
      </c>
      <c r="M3401" t="s">
        <v>50</v>
      </c>
      <c r="N3401">
        <v>74</v>
      </c>
      <c r="O3401">
        <v>1</v>
      </c>
      <c r="P3401">
        <v>0</v>
      </c>
      <c r="Q3401" t="s">
        <v>87</v>
      </c>
      <c r="R3401" s="5">
        <v>139656</v>
      </c>
      <c r="S3401">
        <v>2.13</v>
      </c>
      <c r="T3401" s="5">
        <v>132817.97</v>
      </c>
      <c r="U3401">
        <v>54</v>
      </c>
      <c r="V3401" t="s">
        <v>29</v>
      </c>
      <c r="W3401" s="5">
        <v>1750</v>
      </c>
      <c r="X3401" s="5">
        <f>Table1[[#This Row],[Attendance]]*Table1[[#This Row],[Average Ticket Price]]</f>
        <v>67238500</v>
      </c>
      <c r="Y3401" s="5" t="s">
        <v>683</v>
      </c>
    </row>
    <row r="3402" spans="1:25" x14ac:dyDescent="0.25">
      <c r="A3402" t="s">
        <v>359</v>
      </c>
      <c r="B3402" s="8">
        <v>45344</v>
      </c>
      <c r="C3402">
        <f t="shared" si="53"/>
        <v>2024</v>
      </c>
      <c r="D3402" t="s">
        <v>97</v>
      </c>
      <c r="E3402" t="s">
        <v>72</v>
      </c>
      <c r="F3402" t="s">
        <v>44</v>
      </c>
      <c r="G3402" t="b">
        <v>1</v>
      </c>
      <c r="H3402">
        <v>3</v>
      </c>
      <c r="I3402">
        <v>1</v>
      </c>
      <c r="J3402" t="s">
        <v>25</v>
      </c>
      <c r="K3402" s="5">
        <v>39412</v>
      </c>
      <c r="L3402" t="s">
        <v>285</v>
      </c>
      <c r="M3402" t="s">
        <v>34</v>
      </c>
      <c r="N3402">
        <v>84</v>
      </c>
      <c r="O3402">
        <v>0</v>
      </c>
      <c r="P3402">
        <v>0</v>
      </c>
      <c r="Q3402" t="s">
        <v>81</v>
      </c>
      <c r="R3402" s="5">
        <v>576</v>
      </c>
      <c r="S3402">
        <v>8.0500000000000007</v>
      </c>
      <c r="T3402" s="5">
        <v>151249.5</v>
      </c>
      <c r="U3402">
        <v>20</v>
      </c>
      <c r="V3402" t="s">
        <v>29</v>
      </c>
      <c r="W3402" s="5">
        <v>750</v>
      </c>
      <c r="X3402" s="5">
        <f>Table1[[#This Row],[Attendance]]*Table1[[#This Row],[Average Ticket Price]]</f>
        <v>29559000</v>
      </c>
      <c r="Y3402" s="5" t="s">
        <v>683</v>
      </c>
    </row>
    <row r="3403" spans="1:25" x14ac:dyDescent="0.25">
      <c r="A3403" t="s">
        <v>125</v>
      </c>
      <c r="B3403" s="8">
        <v>45969</v>
      </c>
      <c r="C3403">
        <f t="shared" si="53"/>
        <v>2025</v>
      </c>
      <c r="D3403" t="s">
        <v>97</v>
      </c>
      <c r="E3403" t="s">
        <v>48</v>
      </c>
      <c r="F3403" t="s">
        <v>38</v>
      </c>
      <c r="G3403" t="b">
        <v>0</v>
      </c>
      <c r="H3403">
        <v>1</v>
      </c>
      <c r="I3403">
        <v>3</v>
      </c>
      <c r="J3403" t="s">
        <v>54</v>
      </c>
      <c r="K3403" s="5">
        <v>21088</v>
      </c>
      <c r="L3403" t="s">
        <v>70</v>
      </c>
      <c r="M3403" t="s">
        <v>27</v>
      </c>
      <c r="N3403">
        <v>26</v>
      </c>
      <c r="O3403">
        <v>2</v>
      </c>
      <c r="P3403">
        <v>1</v>
      </c>
      <c r="Q3403" t="s">
        <v>41</v>
      </c>
      <c r="R3403" s="5">
        <v>31914</v>
      </c>
      <c r="S3403">
        <v>3.2</v>
      </c>
      <c r="T3403" s="5">
        <v>60507.32</v>
      </c>
      <c r="U3403">
        <v>56</v>
      </c>
      <c r="V3403" t="s">
        <v>29</v>
      </c>
      <c r="W3403" s="5">
        <v>750</v>
      </c>
      <c r="X3403" s="5">
        <f>Table1[[#This Row],[Attendance]]*Table1[[#This Row],[Average Ticket Price]]</f>
        <v>15816000</v>
      </c>
      <c r="Y3403" s="5" t="s">
        <v>683</v>
      </c>
    </row>
    <row r="3404" spans="1:25" x14ac:dyDescent="0.25">
      <c r="A3404" t="s">
        <v>619</v>
      </c>
      <c r="B3404" s="8">
        <v>45864</v>
      </c>
      <c r="C3404">
        <f t="shared" si="53"/>
        <v>2025</v>
      </c>
      <c r="D3404" t="s">
        <v>97</v>
      </c>
      <c r="E3404" t="s">
        <v>23</v>
      </c>
      <c r="F3404" t="s">
        <v>44</v>
      </c>
      <c r="G3404" t="b">
        <v>0</v>
      </c>
      <c r="H3404">
        <v>2</v>
      </c>
      <c r="I3404">
        <v>3</v>
      </c>
      <c r="J3404" t="s">
        <v>54</v>
      </c>
      <c r="K3404" s="5">
        <v>17107</v>
      </c>
      <c r="L3404" t="s">
        <v>64</v>
      </c>
      <c r="M3404" t="s">
        <v>34</v>
      </c>
      <c r="N3404">
        <v>60</v>
      </c>
      <c r="O3404">
        <v>0</v>
      </c>
      <c r="P3404">
        <v>1</v>
      </c>
      <c r="Q3404" t="s">
        <v>81</v>
      </c>
      <c r="R3404" s="5">
        <v>129076</v>
      </c>
      <c r="S3404">
        <v>1.21</v>
      </c>
      <c r="T3404" s="5">
        <v>116936.16</v>
      </c>
      <c r="U3404">
        <v>61</v>
      </c>
      <c r="V3404" t="s">
        <v>29</v>
      </c>
      <c r="W3404" s="5">
        <v>3000</v>
      </c>
      <c r="X3404" s="5">
        <f>Table1[[#This Row],[Attendance]]*Table1[[#This Row],[Average Ticket Price]]</f>
        <v>51321000</v>
      </c>
      <c r="Y3404" s="5" t="s">
        <v>683</v>
      </c>
    </row>
    <row r="3405" spans="1:25" x14ac:dyDescent="0.25">
      <c r="A3405" t="s">
        <v>609</v>
      </c>
      <c r="B3405" s="8">
        <v>45766</v>
      </c>
      <c r="C3405">
        <f t="shared" si="53"/>
        <v>2025</v>
      </c>
      <c r="D3405" t="s">
        <v>97</v>
      </c>
      <c r="E3405" t="s">
        <v>66</v>
      </c>
      <c r="F3405" t="s">
        <v>38</v>
      </c>
      <c r="G3405" t="b">
        <v>0</v>
      </c>
      <c r="H3405">
        <v>1</v>
      </c>
      <c r="I3405">
        <v>0</v>
      </c>
      <c r="J3405" t="s">
        <v>25</v>
      </c>
      <c r="K3405" s="5">
        <v>20296</v>
      </c>
      <c r="L3405" t="s">
        <v>163</v>
      </c>
      <c r="M3405" t="s">
        <v>50</v>
      </c>
      <c r="N3405">
        <v>67</v>
      </c>
      <c r="O3405">
        <v>0</v>
      </c>
      <c r="P3405">
        <v>1</v>
      </c>
      <c r="Q3405" t="s">
        <v>28</v>
      </c>
      <c r="R3405" s="5">
        <v>27216</v>
      </c>
      <c r="S3405">
        <v>8.41</v>
      </c>
      <c r="T3405" s="5">
        <v>198299.11</v>
      </c>
      <c r="U3405">
        <v>22</v>
      </c>
      <c r="V3405" t="s">
        <v>42</v>
      </c>
      <c r="W3405" s="5">
        <v>1250</v>
      </c>
      <c r="X3405" s="5">
        <f>Table1[[#This Row],[Attendance]]*Table1[[#This Row],[Average Ticket Price]]</f>
        <v>25370000</v>
      </c>
      <c r="Y3405" s="5" t="s">
        <v>683</v>
      </c>
    </row>
    <row r="3406" spans="1:25" x14ac:dyDescent="0.25">
      <c r="A3406" t="s">
        <v>569</v>
      </c>
      <c r="B3406" s="8">
        <v>45926</v>
      </c>
      <c r="C3406">
        <f t="shared" si="53"/>
        <v>2025</v>
      </c>
      <c r="D3406" t="s">
        <v>89</v>
      </c>
      <c r="E3406" t="s">
        <v>32</v>
      </c>
      <c r="F3406" t="s">
        <v>24</v>
      </c>
      <c r="G3406" t="b">
        <v>1</v>
      </c>
      <c r="H3406">
        <v>1</v>
      </c>
      <c r="I3406">
        <v>0</v>
      </c>
      <c r="J3406" t="s">
        <v>25</v>
      </c>
      <c r="K3406" s="5">
        <v>50766</v>
      </c>
      <c r="L3406" t="s">
        <v>223</v>
      </c>
      <c r="M3406" t="s">
        <v>27</v>
      </c>
      <c r="N3406">
        <v>89</v>
      </c>
      <c r="O3406">
        <v>1</v>
      </c>
      <c r="P3406">
        <v>1</v>
      </c>
      <c r="Q3406" t="s">
        <v>81</v>
      </c>
      <c r="R3406" s="5">
        <v>24883</v>
      </c>
      <c r="S3406">
        <v>8.77</v>
      </c>
      <c r="T3406" s="5">
        <v>243932.17</v>
      </c>
      <c r="U3406">
        <v>28</v>
      </c>
      <c r="V3406" t="s">
        <v>29</v>
      </c>
      <c r="W3406" s="5">
        <v>2000</v>
      </c>
      <c r="X3406" s="5">
        <f>Table1[[#This Row],[Attendance]]*Table1[[#This Row],[Average Ticket Price]]</f>
        <v>101532000</v>
      </c>
      <c r="Y3406" s="5" t="s">
        <v>683</v>
      </c>
    </row>
    <row r="3407" spans="1:25" x14ac:dyDescent="0.25">
      <c r="A3407" t="s">
        <v>142</v>
      </c>
      <c r="B3407" s="8">
        <v>45783</v>
      </c>
      <c r="C3407">
        <f t="shared" si="53"/>
        <v>2025</v>
      </c>
      <c r="D3407" t="s">
        <v>53</v>
      </c>
      <c r="E3407" t="s">
        <v>23</v>
      </c>
      <c r="F3407" t="s">
        <v>44</v>
      </c>
      <c r="G3407" t="b">
        <v>1</v>
      </c>
      <c r="H3407">
        <v>1</v>
      </c>
      <c r="I3407">
        <v>4</v>
      </c>
      <c r="J3407" t="s">
        <v>54</v>
      </c>
      <c r="K3407" s="5">
        <v>41946</v>
      </c>
      <c r="L3407" t="s">
        <v>67</v>
      </c>
      <c r="M3407" t="s">
        <v>27</v>
      </c>
      <c r="N3407">
        <v>35</v>
      </c>
      <c r="O3407">
        <v>0</v>
      </c>
      <c r="P3407">
        <v>0</v>
      </c>
      <c r="Q3407" t="s">
        <v>51</v>
      </c>
      <c r="R3407" s="5">
        <v>125781</v>
      </c>
      <c r="S3407">
        <v>8.0299999999999994</v>
      </c>
      <c r="T3407" s="5">
        <v>169142.41</v>
      </c>
      <c r="U3407">
        <v>20</v>
      </c>
      <c r="V3407" t="s">
        <v>29</v>
      </c>
      <c r="W3407" s="5">
        <v>2000</v>
      </c>
      <c r="X3407" s="5">
        <f>Table1[[#This Row],[Attendance]]*Table1[[#This Row],[Average Ticket Price]]</f>
        <v>83892000</v>
      </c>
      <c r="Y3407" s="5" t="s">
        <v>683</v>
      </c>
    </row>
    <row r="3408" spans="1:25" x14ac:dyDescent="0.25">
      <c r="A3408" t="s">
        <v>384</v>
      </c>
      <c r="B3408" s="8">
        <v>45998</v>
      </c>
      <c r="C3408">
        <f t="shared" si="53"/>
        <v>2025</v>
      </c>
      <c r="D3408" t="s">
        <v>36</v>
      </c>
      <c r="E3408" t="s">
        <v>66</v>
      </c>
      <c r="F3408" t="s">
        <v>24</v>
      </c>
      <c r="G3408" t="b">
        <v>0</v>
      </c>
      <c r="H3408">
        <v>1</v>
      </c>
      <c r="I3408">
        <v>0</v>
      </c>
      <c r="J3408" t="s">
        <v>25</v>
      </c>
      <c r="K3408" s="5">
        <v>35825</v>
      </c>
      <c r="L3408" t="s">
        <v>362</v>
      </c>
      <c r="M3408" t="s">
        <v>27</v>
      </c>
      <c r="N3408">
        <v>58</v>
      </c>
      <c r="O3408">
        <v>2</v>
      </c>
      <c r="P3408">
        <v>2</v>
      </c>
      <c r="Q3408" t="s">
        <v>46</v>
      </c>
      <c r="R3408" s="5">
        <v>140261</v>
      </c>
      <c r="S3408">
        <v>3.56</v>
      </c>
      <c r="T3408" s="5">
        <v>57410.48</v>
      </c>
      <c r="U3408">
        <v>52</v>
      </c>
      <c r="V3408" t="s">
        <v>42</v>
      </c>
      <c r="W3408" s="5">
        <v>2250</v>
      </c>
      <c r="X3408" s="5">
        <f>Table1[[#This Row],[Attendance]]*Table1[[#This Row],[Average Ticket Price]]</f>
        <v>80606250</v>
      </c>
      <c r="Y3408" s="5" t="s">
        <v>683</v>
      </c>
    </row>
    <row r="3409" spans="1:25" x14ac:dyDescent="0.25">
      <c r="A3409" t="s">
        <v>609</v>
      </c>
      <c r="B3409" s="8">
        <v>45354</v>
      </c>
      <c r="C3409">
        <f t="shared" si="53"/>
        <v>2024</v>
      </c>
      <c r="D3409" t="s">
        <v>69</v>
      </c>
      <c r="E3409" t="s">
        <v>66</v>
      </c>
      <c r="F3409" t="s">
        <v>38</v>
      </c>
      <c r="G3409" t="b">
        <v>1</v>
      </c>
      <c r="H3409">
        <v>1</v>
      </c>
      <c r="I3409">
        <v>0</v>
      </c>
      <c r="J3409" t="s">
        <v>25</v>
      </c>
      <c r="K3409" s="5">
        <v>51730</v>
      </c>
      <c r="L3409" t="s">
        <v>80</v>
      </c>
      <c r="M3409" t="s">
        <v>27</v>
      </c>
      <c r="N3409">
        <v>85</v>
      </c>
      <c r="O3409">
        <v>2</v>
      </c>
      <c r="P3409">
        <v>1</v>
      </c>
      <c r="Q3409" t="s">
        <v>81</v>
      </c>
      <c r="R3409" s="5">
        <v>93001</v>
      </c>
      <c r="S3409">
        <v>7.95</v>
      </c>
      <c r="T3409" s="5">
        <v>1326.07</v>
      </c>
      <c r="U3409">
        <v>59</v>
      </c>
      <c r="V3409" t="s">
        <v>29</v>
      </c>
      <c r="W3409" s="5">
        <v>3000</v>
      </c>
      <c r="X3409" s="5">
        <f>Table1[[#This Row],[Attendance]]*Table1[[#This Row],[Average Ticket Price]]</f>
        <v>155190000</v>
      </c>
      <c r="Y3409" s="5" t="s">
        <v>683</v>
      </c>
    </row>
    <row r="3410" spans="1:25" x14ac:dyDescent="0.25">
      <c r="A3410" t="s">
        <v>491</v>
      </c>
      <c r="B3410" s="8">
        <v>45372</v>
      </c>
      <c r="C3410">
        <f t="shared" si="53"/>
        <v>2024</v>
      </c>
      <c r="D3410" t="s">
        <v>97</v>
      </c>
      <c r="E3410" t="s">
        <v>72</v>
      </c>
      <c r="F3410" t="s">
        <v>44</v>
      </c>
      <c r="G3410" t="b">
        <v>0</v>
      </c>
      <c r="H3410">
        <v>5</v>
      </c>
      <c r="I3410">
        <v>0</v>
      </c>
      <c r="J3410" t="s">
        <v>25</v>
      </c>
      <c r="K3410" s="5">
        <v>32750</v>
      </c>
      <c r="L3410" t="s">
        <v>257</v>
      </c>
      <c r="M3410" t="s">
        <v>34</v>
      </c>
      <c r="N3410">
        <v>64</v>
      </c>
      <c r="O3410">
        <v>2</v>
      </c>
      <c r="P3410">
        <v>1</v>
      </c>
      <c r="Q3410" t="s">
        <v>41</v>
      </c>
      <c r="R3410" s="5">
        <v>101979</v>
      </c>
      <c r="S3410">
        <v>4.97</v>
      </c>
      <c r="T3410" s="5">
        <v>87962.559999999998</v>
      </c>
      <c r="U3410">
        <v>60</v>
      </c>
      <c r="V3410" t="s">
        <v>29</v>
      </c>
      <c r="W3410" s="5">
        <v>1000</v>
      </c>
      <c r="X3410" s="5">
        <f>Table1[[#This Row],[Attendance]]*Table1[[#This Row],[Average Ticket Price]]</f>
        <v>32750000</v>
      </c>
      <c r="Y3410" s="5" t="s">
        <v>683</v>
      </c>
    </row>
    <row r="3411" spans="1:25" x14ac:dyDescent="0.25">
      <c r="A3411" t="s">
        <v>243</v>
      </c>
      <c r="B3411" s="8">
        <v>45357</v>
      </c>
      <c r="C3411">
        <f t="shared" si="53"/>
        <v>2024</v>
      </c>
      <c r="D3411" t="s">
        <v>22</v>
      </c>
      <c r="E3411" t="s">
        <v>23</v>
      </c>
      <c r="F3411" t="s">
        <v>38</v>
      </c>
      <c r="G3411" t="b">
        <v>1</v>
      </c>
      <c r="H3411">
        <v>1</v>
      </c>
      <c r="I3411">
        <v>2</v>
      </c>
      <c r="J3411" t="s">
        <v>54</v>
      </c>
      <c r="K3411" s="5">
        <v>8671</v>
      </c>
      <c r="L3411" t="s">
        <v>126</v>
      </c>
      <c r="M3411" t="s">
        <v>27</v>
      </c>
      <c r="N3411">
        <v>95</v>
      </c>
      <c r="O3411">
        <v>1</v>
      </c>
      <c r="P3411">
        <v>0</v>
      </c>
      <c r="Q3411" t="s">
        <v>28</v>
      </c>
      <c r="R3411" s="5">
        <v>116390</v>
      </c>
      <c r="S3411">
        <v>3.64</v>
      </c>
      <c r="T3411" s="5">
        <v>76013.09</v>
      </c>
      <c r="U3411">
        <v>18</v>
      </c>
      <c r="V3411" t="s">
        <v>29</v>
      </c>
      <c r="W3411" s="5">
        <v>500</v>
      </c>
      <c r="X3411" s="5">
        <f>Table1[[#This Row],[Attendance]]*Table1[[#This Row],[Average Ticket Price]]</f>
        <v>4335500</v>
      </c>
      <c r="Y3411" s="5" t="s">
        <v>683</v>
      </c>
    </row>
    <row r="3412" spans="1:25" x14ac:dyDescent="0.25">
      <c r="A3412" t="s">
        <v>256</v>
      </c>
      <c r="B3412" s="8">
        <v>45986</v>
      </c>
      <c r="C3412">
        <f t="shared" si="53"/>
        <v>2025</v>
      </c>
      <c r="D3412" t="s">
        <v>31</v>
      </c>
      <c r="E3412" t="s">
        <v>23</v>
      </c>
      <c r="F3412" t="s">
        <v>24</v>
      </c>
      <c r="G3412" t="b">
        <v>1</v>
      </c>
      <c r="H3412">
        <v>0</v>
      </c>
      <c r="I3412">
        <v>4</v>
      </c>
      <c r="J3412" t="s">
        <v>54</v>
      </c>
      <c r="K3412" s="5">
        <v>46642</v>
      </c>
      <c r="L3412" t="s">
        <v>178</v>
      </c>
      <c r="M3412" t="s">
        <v>27</v>
      </c>
      <c r="N3412">
        <v>72</v>
      </c>
      <c r="O3412">
        <v>0</v>
      </c>
      <c r="P3412">
        <v>0</v>
      </c>
      <c r="Q3412" t="s">
        <v>41</v>
      </c>
      <c r="R3412" s="5">
        <v>11296</v>
      </c>
      <c r="S3412">
        <v>9.07</v>
      </c>
      <c r="T3412" s="5">
        <v>25454.44</v>
      </c>
      <c r="U3412">
        <v>32</v>
      </c>
      <c r="V3412" t="s">
        <v>29</v>
      </c>
      <c r="W3412" s="5">
        <v>1500</v>
      </c>
      <c r="X3412" s="5">
        <f>Table1[[#This Row],[Attendance]]*Table1[[#This Row],[Average Ticket Price]]</f>
        <v>69963000</v>
      </c>
      <c r="Y3412" s="5" t="s">
        <v>683</v>
      </c>
    </row>
    <row r="3413" spans="1:25" x14ac:dyDescent="0.25">
      <c r="A3413" t="s">
        <v>510</v>
      </c>
      <c r="B3413" s="8">
        <v>45545</v>
      </c>
      <c r="C3413">
        <f t="shared" si="53"/>
        <v>2024</v>
      </c>
      <c r="D3413" t="s">
        <v>97</v>
      </c>
      <c r="E3413" t="s">
        <v>37</v>
      </c>
      <c r="F3413" t="s">
        <v>44</v>
      </c>
      <c r="G3413" t="b">
        <v>0</v>
      </c>
      <c r="H3413">
        <v>2</v>
      </c>
      <c r="I3413">
        <v>1</v>
      </c>
      <c r="J3413" t="s">
        <v>25</v>
      </c>
      <c r="K3413" s="5">
        <v>45649</v>
      </c>
      <c r="L3413" t="s">
        <v>109</v>
      </c>
      <c r="M3413" t="s">
        <v>27</v>
      </c>
      <c r="N3413">
        <v>25</v>
      </c>
      <c r="O3413">
        <v>1</v>
      </c>
      <c r="P3413">
        <v>0</v>
      </c>
      <c r="Q3413" t="s">
        <v>41</v>
      </c>
      <c r="R3413" s="5">
        <v>19096</v>
      </c>
      <c r="S3413">
        <v>9.41</v>
      </c>
      <c r="T3413" s="5">
        <v>2261.9899999999998</v>
      </c>
      <c r="U3413">
        <v>41</v>
      </c>
      <c r="V3413" t="s">
        <v>29</v>
      </c>
      <c r="W3413" s="5">
        <v>1000</v>
      </c>
      <c r="X3413" s="5">
        <f>Table1[[#This Row],[Attendance]]*Table1[[#This Row],[Average Ticket Price]]</f>
        <v>45649000</v>
      </c>
      <c r="Y3413" s="5" t="s">
        <v>683</v>
      </c>
    </row>
    <row r="3414" spans="1:25" x14ac:dyDescent="0.25">
      <c r="A3414" t="s">
        <v>608</v>
      </c>
      <c r="B3414" s="8">
        <v>45850</v>
      </c>
      <c r="C3414">
        <f t="shared" si="53"/>
        <v>2025</v>
      </c>
      <c r="D3414" t="s">
        <v>31</v>
      </c>
      <c r="E3414" t="s">
        <v>83</v>
      </c>
      <c r="F3414" t="s">
        <v>44</v>
      </c>
      <c r="G3414" t="b">
        <v>1</v>
      </c>
      <c r="H3414">
        <v>0</v>
      </c>
      <c r="I3414">
        <v>4</v>
      </c>
      <c r="J3414" t="s">
        <v>54</v>
      </c>
      <c r="K3414" s="5">
        <v>27756</v>
      </c>
      <c r="L3414" t="s">
        <v>192</v>
      </c>
      <c r="M3414" t="s">
        <v>34</v>
      </c>
      <c r="N3414">
        <v>27</v>
      </c>
      <c r="O3414">
        <v>0</v>
      </c>
      <c r="P3414">
        <v>0</v>
      </c>
      <c r="Q3414" t="s">
        <v>28</v>
      </c>
      <c r="R3414" s="5">
        <v>115896</v>
      </c>
      <c r="S3414">
        <v>3.41</v>
      </c>
      <c r="T3414" s="5">
        <v>231454.59</v>
      </c>
      <c r="U3414">
        <v>40</v>
      </c>
      <c r="V3414" t="s">
        <v>42</v>
      </c>
      <c r="W3414" s="5">
        <v>500</v>
      </c>
      <c r="X3414" s="5">
        <f>Table1[[#This Row],[Attendance]]*Table1[[#This Row],[Average Ticket Price]]</f>
        <v>13878000</v>
      </c>
      <c r="Y3414" s="5" t="s">
        <v>683</v>
      </c>
    </row>
    <row r="3415" spans="1:25" x14ac:dyDescent="0.25">
      <c r="A3415" t="s">
        <v>320</v>
      </c>
      <c r="B3415" s="8">
        <v>45748</v>
      </c>
      <c r="C3415">
        <f t="shared" si="53"/>
        <v>2025</v>
      </c>
      <c r="D3415" t="s">
        <v>89</v>
      </c>
      <c r="E3415" t="s">
        <v>48</v>
      </c>
      <c r="F3415" t="s">
        <v>24</v>
      </c>
      <c r="G3415" t="b">
        <v>0</v>
      </c>
      <c r="H3415">
        <v>4</v>
      </c>
      <c r="I3415">
        <v>3</v>
      </c>
      <c r="J3415" t="s">
        <v>25</v>
      </c>
      <c r="K3415" s="5">
        <v>49102</v>
      </c>
      <c r="L3415" t="s">
        <v>223</v>
      </c>
      <c r="M3415" t="s">
        <v>61</v>
      </c>
      <c r="N3415">
        <v>80</v>
      </c>
      <c r="O3415">
        <v>0</v>
      </c>
      <c r="P3415">
        <v>0</v>
      </c>
      <c r="Q3415" t="s">
        <v>81</v>
      </c>
      <c r="R3415" s="5">
        <v>39480</v>
      </c>
      <c r="S3415">
        <v>7.64</v>
      </c>
      <c r="T3415" s="5">
        <v>49424.58</v>
      </c>
      <c r="U3415">
        <v>47</v>
      </c>
      <c r="V3415" t="s">
        <v>42</v>
      </c>
      <c r="W3415" s="5">
        <v>1250</v>
      </c>
      <c r="X3415" s="5">
        <f>Table1[[#This Row],[Attendance]]*Table1[[#This Row],[Average Ticket Price]]</f>
        <v>61377500</v>
      </c>
      <c r="Y3415" s="5" t="s">
        <v>683</v>
      </c>
    </row>
    <row r="3416" spans="1:25" x14ac:dyDescent="0.25">
      <c r="A3416" t="s">
        <v>240</v>
      </c>
      <c r="B3416" s="8">
        <v>45318</v>
      </c>
      <c r="C3416">
        <f t="shared" si="53"/>
        <v>2024</v>
      </c>
      <c r="D3416" t="s">
        <v>36</v>
      </c>
      <c r="E3416" t="s">
        <v>83</v>
      </c>
      <c r="F3416" t="s">
        <v>38</v>
      </c>
      <c r="G3416" t="b">
        <v>0</v>
      </c>
      <c r="H3416">
        <v>0</v>
      </c>
      <c r="I3416">
        <v>3</v>
      </c>
      <c r="J3416" t="s">
        <v>54</v>
      </c>
      <c r="K3416" s="5">
        <v>38701</v>
      </c>
      <c r="L3416" t="s">
        <v>78</v>
      </c>
      <c r="M3416" t="s">
        <v>34</v>
      </c>
      <c r="N3416">
        <v>61</v>
      </c>
      <c r="O3416">
        <v>1</v>
      </c>
      <c r="P3416">
        <v>2</v>
      </c>
      <c r="Q3416" t="s">
        <v>87</v>
      </c>
      <c r="R3416" s="5">
        <v>4125</v>
      </c>
      <c r="S3416">
        <v>4.4800000000000004</v>
      </c>
      <c r="T3416" s="5">
        <v>40083.760000000002</v>
      </c>
      <c r="U3416">
        <v>60</v>
      </c>
      <c r="V3416" t="s">
        <v>29</v>
      </c>
      <c r="W3416" s="5">
        <v>2000</v>
      </c>
      <c r="X3416" s="5">
        <f>Table1[[#This Row],[Attendance]]*Table1[[#This Row],[Average Ticket Price]]</f>
        <v>77402000</v>
      </c>
      <c r="Y3416" s="5" t="s">
        <v>683</v>
      </c>
    </row>
    <row r="3417" spans="1:25" x14ac:dyDescent="0.25">
      <c r="A3417" t="s">
        <v>525</v>
      </c>
      <c r="B3417" s="8">
        <v>45843</v>
      </c>
      <c r="C3417">
        <f t="shared" si="53"/>
        <v>2025</v>
      </c>
      <c r="D3417" t="s">
        <v>77</v>
      </c>
      <c r="E3417" t="s">
        <v>98</v>
      </c>
      <c r="F3417" t="s">
        <v>24</v>
      </c>
      <c r="G3417" t="b">
        <v>1</v>
      </c>
      <c r="H3417">
        <v>1</v>
      </c>
      <c r="I3417">
        <v>3</v>
      </c>
      <c r="J3417" t="s">
        <v>54</v>
      </c>
      <c r="K3417" s="5">
        <v>52646</v>
      </c>
      <c r="L3417" t="s">
        <v>229</v>
      </c>
      <c r="M3417" t="s">
        <v>61</v>
      </c>
      <c r="N3417">
        <v>42</v>
      </c>
      <c r="O3417">
        <v>0</v>
      </c>
      <c r="P3417">
        <v>0</v>
      </c>
      <c r="Q3417" t="s">
        <v>62</v>
      </c>
      <c r="R3417" s="5">
        <v>111992</v>
      </c>
      <c r="S3417">
        <v>3.87</v>
      </c>
      <c r="T3417" s="5">
        <v>78014.759999999995</v>
      </c>
      <c r="U3417">
        <v>29</v>
      </c>
      <c r="V3417" t="s">
        <v>42</v>
      </c>
      <c r="W3417" s="5">
        <v>1500</v>
      </c>
      <c r="X3417" s="5">
        <f>Table1[[#This Row],[Attendance]]*Table1[[#This Row],[Average Ticket Price]]</f>
        <v>78969000</v>
      </c>
      <c r="Y3417" s="5" t="s">
        <v>683</v>
      </c>
    </row>
    <row r="3418" spans="1:25" x14ac:dyDescent="0.25">
      <c r="A3418" t="s">
        <v>401</v>
      </c>
      <c r="B3418" s="8">
        <v>45332</v>
      </c>
      <c r="C3418">
        <f t="shared" si="53"/>
        <v>2024</v>
      </c>
      <c r="D3418" t="s">
        <v>36</v>
      </c>
      <c r="E3418" t="s">
        <v>23</v>
      </c>
      <c r="F3418" t="s">
        <v>44</v>
      </c>
      <c r="G3418" t="b">
        <v>1</v>
      </c>
      <c r="H3418">
        <v>5</v>
      </c>
      <c r="I3418">
        <v>4</v>
      </c>
      <c r="J3418" t="s">
        <v>25</v>
      </c>
      <c r="K3418" s="5">
        <v>16585</v>
      </c>
      <c r="L3418" t="s">
        <v>145</v>
      </c>
      <c r="M3418" t="s">
        <v>61</v>
      </c>
      <c r="N3418">
        <v>65</v>
      </c>
      <c r="O3418">
        <v>1</v>
      </c>
      <c r="P3418">
        <v>1</v>
      </c>
      <c r="Q3418" t="s">
        <v>81</v>
      </c>
      <c r="R3418" s="5">
        <v>52644</v>
      </c>
      <c r="S3418">
        <v>1.81</v>
      </c>
      <c r="T3418" s="5">
        <v>96160.95</v>
      </c>
      <c r="U3418">
        <v>52</v>
      </c>
      <c r="V3418" t="s">
        <v>29</v>
      </c>
      <c r="W3418" s="5">
        <v>1250</v>
      </c>
      <c r="X3418" s="5">
        <f>Table1[[#This Row],[Attendance]]*Table1[[#This Row],[Average Ticket Price]]</f>
        <v>20731250</v>
      </c>
      <c r="Y3418" s="5" t="s">
        <v>683</v>
      </c>
    </row>
    <row r="3419" spans="1:25" x14ac:dyDescent="0.25">
      <c r="A3419" t="s">
        <v>483</v>
      </c>
      <c r="B3419" s="8">
        <v>45967</v>
      </c>
      <c r="C3419">
        <f t="shared" si="53"/>
        <v>2025</v>
      </c>
      <c r="D3419" t="s">
        <v>97</v>
      </c>
      <c r="E3419" t="s">
        <v>32</v>
      </c>
      <c r="F3419" t="s">
        <v>24</v>
      </c>
      <c r="G3419" t="b">
        <v>0</v>
      </c>
      <c r="H3419">
        <v>3</v>
      </c>
      <c r="I3419">
        <v>3</v>
      </c>
      <c r="J3419" t="s">
        <v>39</v>
      </c>
      <c r="K3419" s="5">
        <v>24488</v>
      </c>
      <c r="L3419" t="s">
        <v>105</v>
      </c>
      <c r="M3419" t="s">
        <v>34</v>
      </c>
      <c r="N3419">
        <v>46</v>
      </c>
      <c r="O3419">
        <v>0</v>
      </c>
      <c r="P3419">
        <v>1</v>
      </c>
      <c r="Q3419" t="s">
        <v>46</v>
      </c>
      <c r="R3419" s="5">
        <v>27792</v>
      </c>
      <c r="S3419">
        <v>9.33</v>
      </c>
      <c r="T3419" s="5">
        <v>82036.08</v>
      </c>
      <c r="U3419">
        <v>24</v>
      </c>
      <c r="V3419" t="s">
        <v>29</v>
      </c>
      <c r="W3419" s="5">
        <v>1750</v>
      </c>
      <c r="X3419" s="5">
        <f>Table1[[#This Row],[Attendance]]*Table1[[#This Row],[Average Ticket Price]]</f>
        <v>42854000</v>
      </c>
      <c r="Y3419" s="5" t="s">
        <v>683</v>
      </c>
    </row>
    <row r="3420" spans="1:25" x14ac:dyDescent="0.25">
      <c r="A3420" t="s">
        <v>645</v>
      </c>
      <c r="B3420" s="8">
        <v>45573</v>
      </c>
      <c r="C3420">
        <f t="shared" si="53"/>
        <v>2024</v>
      </c>
      <c r="D3420" t="s">
        <v>31</v>
      </c>
      <c r="E3420" t="s">
        <v>32</v>
      </c>
      <c r="F3420" t="s">
        <v>24</v>
      </c>
      <c r="G3420" t="b">
        <v>1</v>
      </c>
      <c r="H3420">
        <v>3</v>
      </c>
      <c r="I3420">
        <v>3</v>
      </c>
      <c r="J3420" t="s">
        <v>39</v>
      </c>
      <c r="K3420" s="5">
        <v>15615</v>
      </c>
      <c r="L3420" t="s">
        <v>55</v>
      </c>
      <c r="M3420" t="s">
        <v>34</v>
      </c>
      <c r="N3420">
        <v>84</v>
      </c>
      <c r="O3420">
        <v>0</v>
      </c>
      <c r="P3420">
        <v>0</v>
      </c>
      <c r="Q3420" t="s">
        <v>41</v>
      </c>
      <c r="R3420" s="5">
        <v>43927</v>
      </c>
      <c r="S3420">
        <v>8.7799999999999994</v>
      </c>
      <c r="T3420" s="5">
        <v>29719.77</v>
      </c>
      <c r="U3420">
        <v>21</v>
      </c>
      <c r="V3420" t="s">
        <v>42</v>
      </c>
      <c r="W3420" s="5">
        <v>1000</v>
      </c>
      <c r="X3420" s="5">
        <f>Table1[[#This Row],[Attendance]]*Table1[[#This Row],[Average Ticket Price]]</f>
        <v>15615000</v>
      </c>
      <c r="Y3420" s="5" t="s">
        <v>683</v>
      </c>
    </row>
    <row r="3421" spans="1:25" x14ac:dyDescent="0.25">
      <c r="A3421" t="s">
        <v>470</v>
      </c>
      <c r="B3421" s="8">
        <v>45538</v>
      </c>
      <c r="C3421">
        <f t="shared" si="53"/>
        <v>2024</v>
      </c>
      <c r="D3421" t="s">
        <v>97</v>
      </c>
      <c r="E3421" t="s">
        <v>37</v>
      </c>
      <c r="F3421" t="s">
        <v>44</v>
      </c>
      <c r="G3421" t="b">
        <v>0</v>
      </c>
      <c r="H3421">
        <v>5</v>
      </c>
      <c r="I3421">
        <v>4</v>
      </c>
      <c r="J3421" t="s">
        <v>25</v>
      </c>
      <c r="K3421" s="5">
        <v>39886</v>
      </c>
      <c r="L3421" t="s">
        <v>205</v>
      </c>
      <c r="M3421" t="s">
        <v>34</v>
      </c>
      <c r="N3421">
        <v>91</v>
      </c>
      <c r="O3421">
        <v>0</v>
      </c>
      <c r="P3421">
        <v>1</v>
      </c>
      <c r="Q3421" t="s">
        <v>62</v>
      </c>
      <c r="R3421" s="5">
        <v>91212</v>
      </c>
      <c r="S3421">
        <v>6.02</v>
      </c>
      <c r="T3421" s="5">
        <v>37053.81</v>
      </c>
      <c r="U3421">
        <v>37</v>
      </c>
      <c r="V3421" t="s">
        <v>29</v>
      </c>
      <c r="W3421" s="5">
        <v>500</v>
      </c>
      <c r="X3421" s="5">
        <f>Table1[[#This Row],[Attendance]]*Table1[[#This Row],[Average Ticket Price]]</f>
        <v>19943000</v>
      </c>
      <c r="Y3421" s="5" t="s">
        <v>683</v>
      </c>
    </row>
    <row r="3422" spans="1:25" x14ac:dyDescent="0.25">
      <c r="A3422" t="s">
        <v>287</v>
      </c>
      <c r="B3422" s="8">
        <v>45337</v>
      </c>
      <c r="C3422">
        <f t="shared" si="53"/>
        <v>2024</v>
      </c>
      <c r="D3422" t="s">
        <v>22</v>
      </c>
      <c r="E3422" t="s">
        <v>66</v>
      </c>
      <c r="F3422" t="s">
        <v>44</v>
      </c>
      <c r="G3422" t="b">
        <v>0</v>
      </c>
      <c r="H3422">
        <v>4</v>
      </c>
      <c r="I3422">
        <v>3</v>
      </c>
      <c r="J3422" t="s">
        <v>25</v>
      </c>
      <c r="K3422" s="5">
        <v>45426</v>
      </c>
      <c r="L3422" t="s">
        <v>188</v>
      </c>
      <c r="M3422" t="s">
        <v>27</v>
      </c>
      <c r="N3422">
        <v>49</v>
      </c>
      <c r="O3422">
        <v>1</v>
      </c>
      <c r="P3422">
        <v>1</v>
      </c>
      <c r="Q3422" t="s">
        <v>46</v>
      </c>
      <c r="R3422" s="5">
        <v>112362</v>
      </c>
      <c r="S3422">
        <v>1.36</v>
      </c>
      <c r="T3422" s="5">
        <v>33350.39</v>
      </c>
      <c r="U3422">
        <v>28</v>
      </c>
      <c r="V3422" t="s">
        <v>42</v>
      </c>
      <c r="W3422" s="5">
        <v>2000</v>
      </c>
      <c r="X3422" s="5">
        <f>Table1[[#This Row],[Attendance]]*Table1[[#This Row],[Average Ticket Price]]</f>
        <v>90852000</v>
      </c>
      <c r="Y3422" s="5" t="s">
        <v>683</v>
      </c>
    </row>
    <row r="3423" spans="1:25" x14ac:dyDescent="0.25">
      <c r="A3423" t="s">
        <v>485</v>
      </c>
      <c r="B3423" s="8">
        <v>45615</v>
      </c>
      <c r="C3423">
        <f t="shared" si="53"/>
        <v>2024</v>
      </c>
      <c r="D3423" t="s">
        <v>77</v>
      </c>
      <c r="E3423" t="s">
        <v>32</v>
      </c>
      <c r="F3423" t="s">
        <v>44</v>
      </c>
      <c r="G3423" t="b">
        <v>0</v>
      </c>
      <c r="H3423">
        <v>3</v>
      </c>
      <c r="I3423">
        <v>1</v>
      </c>
      <c r="J3423" t="s">
        <v>25</v>
      </c>
      <c r="K3423" s="5">
        <v>33158</v>
      </c>
      <c r="L3423" t="s">
        <v>206</v>
      </c>
      <c r="M3423" t="s">
        <v>61</v>
      </c>
      <c r="N3423">
        <v>48</v>
      </c>
      <c r="O3423">
        <v>2</v>
      </c>
      <c r="P3423">
        <v>2</v>
      </c>
      <c r="Q3423" t="s">
        <v>81</v>
      </c>
      <c r="R3423" s="5">
        <v>15504</v>
      </c>
      <c r="S3423">
        <v>8.23</v>
      </c>
      <c r="T3423" s="5">
        <v>15906.93</v>
      </c>
      <c r="U3423">
        <v>21</v>
      </c>
      <c r="V3423" t="s">
        <v>42</v>
      </c>
      <c r="W3423" s="5">
        <v>1750</v>
      </c>
      <c r="X3423" s="5">
        <f>Table1[[#This Row],[Attendance]]*Table1[[#This Row],[Average Ticket Price]]</f>
        <v>58026500</v>
      </c>
      <c r="Y3423" s="5" t="s">
        <v>683</v>
      </c>
    </row>
    <row r="3424" spans="1:25" x14ac:dyDescent="0.25">
      <c r="A3424" t="s">
        <v>493</v>
      </c>
      <c r="B3424" s="8">
        <v>45973</v>
      </c>
      <c r="C3424">
        <f t="shared" si="53"/>
        <v>2025</v>
      </c>
      <c r="D3424" t="s">
        <v>53</v>
      </c>
      <c r="E3424" t="s">
        <v>37</v>
      </c>
      <c r="F3424" t="s">
        <v>24</v>
      </c>
      <c r="G3424" t="b">
        <v>0</v>
      </c>
      <c r="H3424">
        <v>1</v>
      </c>
      <c r="I3424">
        <v>0</v>
      </c>
      <c r="J3424" t="s">
        <v>25</v>
      </c>
      <c r="K3424" s="5">
        <v>31074</v>
      </c>
      <c r="L3424" t="s">
        <v>253</v>
      </c>
      <c r="M3424" t="s">
        <v>61</v>
      </c>
      <c r="N3424">
        <v>71</v>
      </c>
      <c r="O3424">
        <v>0</v>
      </c>
      <c r="P3424">
        <v>0</v>
      </c>
      <c r="Q3424" t="s">
        <v>81</v>
      </c>
      <c r="R3424" s="5">
        <v>79733</v>
      </c>
      <c r="S3424">
        <v>7.08</v>
      </c>
      <c r="T3424" s="5">
        <v>188701.64</v>
      </c>
      <c r="U3424">
        <v>23</v>
      </c>
      <c r="V3424" t="s">
        <v>29</v>
      </c>
      <c r="W3424" s="5">
        <v>2000</v>
      </c>
      <c r="X3424" s="5">
        <f>Table1[[#This Row],[Attendance]]*Table1[[#This Row],[Average Ticket Price]]</f>
        <v>62148000</v>
      </c>
      <c r="Y3424" s="5" t="s">
        <v>683</v>
      </c>
    </row>
    <row r="3425" spans="1:25" x14ac:dyDescent="0.25">
      <c r="A3425" t="s">
        <v>148</v>
      </c>
      <c r="B3425" s="8">
        <v>46012</v>
      </c>
      <c r="C3425">
        <f t="shared" si="53"/>
        <v>2025</v>
      </c>
      <c r="D3425" t="s">
        <v>36</v>
      </c>
      <c r="E3425" t="s">
        <v>32</v>
      </c>
      <c r="F3425" t="s">
        <v>44</v>
      </c>
      <c r="G3425" t="b">
        <v>1</v>
      </c>
      <c r="H3425">
        <v>5</v>
      </c>
      <c r="I3425">
        <v>3</v>
      </c>
      <c r="J3425" t="s">
        <v>25</v>
      </c>
      <c r="K3425" s="5">
        <v>38963</v>
      </c>
      <c r="L3425" t="s">
        <v>202</v>
      </c>
      <c r="M3425" t="s">
        <v>61</v>
      </c>
      <c r="N3425">
        <v>73</v>
      </c>
      <c r="O3425">
        <v>1</v>
      </c>
      <c r="P3425">
        <v>0</v>
      </c>
      <c r="Q3425" t="s">
        <v>28</v>
      </c>
      <c r="R3425" s="5">
        <v>44988</v>
      </c>
      <c r="S3425">
        <v>1.47</v>
      </c>
      <c r="T3425" s="5">
        <v>45696.33</v>
      </c>
      <c r="U3425">
        <v>37</v>
      </c>
      <c r="V3425" t="s">
        <v>42</v>
      </c>
      <c r="W3425" s="5">
        <v>500</v>
      </c>
      <c r="X3425" s="5">
        <f>Table1[[#This Row],[Attendance]]*Table1[[#This Row],[Average Ticket Price]]</f>
        <v>19481500</v>
      </c>
      <c r="Y3425" s="5" t="s">
        <v>683</v>
      </c>
    </row>
    <row r="3426" spans="1:25" x14ac:dyDescent="0.25">
      <c r="A3426" t="s">
        <v>510</v>
      </c>
      <c r="B3426" s="8">
        <v>45682</v>
      </c>
      <c r="C3426">
        <f t="shared" si="53"/>
        <v>2025</v>
      </c>
      <c r="D3426" t="s">
        <v>22</v>
      </c>
      <c r="E3426" t="s">
        <v>66</v>
      </c>
      <c r="F3426" t="s">
        <v>44</v>
      </c>
      <c r="G3426" t="b">
        <v>1</v>
      </c>
      <c r="H3426">
        <v>1</v>
      </c>
      <c r="I3426">
        <v>4</v>
      </c>
      <c r="J3426" t="s">
        <v>54</v>
      </c>
      <c r="K3426" s="5">
        <v>36313</v>
      </c>
      <c r="L3426" t="s">
        <v>161</v>
      </c>
      <c r="M3426" t="s">
        <v>34</v>
      </c>
      <c r="N3426">
        <v>59</v>
      </c>
      <c r="O3426">
        <v>1</v>
      </c>
      <c r="P3426">
        <v>0</v>
      </c>
      <c r="Q3426" t="s">
        <v>81</v>
      </c>
      <c r="R3426" s="5">
        <v>132504</v>
      </c>
      <c r="S3426">
        <v>2.76</v>
      </c>
      <c r="T3426" s="5">
        <v>96769.69</v>
      </c>
      <c r="U3426">
        <v>35</v>
      </c>
      <c r="V3426" t="s">
        <v>29</v>
      </c>
      <c r="W3426" s="5">
        <v>2250</v>
      </c>
      <c r="X3426" s="5">
        <f>Table1[[#This Row],[Attendance]]*Table1[[#This Row],[Average Ticket Price]]</f>
        <v>81704250</v>
      </c>
      <c r="Y3426" s="5" t="s">
        <v>683</v>
      </c>
    </row>
    <row r="3427" spans="1:25" x14ac:dyDescent="0.25">
      <c r="A3427" t="s">
        <v>443</v>
      </c>
      <c r="B3427" s="8">
        <v>45329</v>
      </c>
      <c r="C3427">
        <f t="shared" si="53"/>
        <v>2024</v>
      </c>
      <c r="D3427" t="s">
        <v>31</v>
      </c>
      <c r="E3427" t="s">
        <v>98</v>
      </c>
      <c r="F3427" t="s">
        <v>44</v>
      </c>
      <c r="G3427" t="b">
        <v>1</v>
      </c>
      <c r="H3427">
        <v>5</v>
      </c>
      <c r="I3427">
        <v>2</v>
      </c>
      <c r="J3427" t="s">
        <v>25</v>
      </c>
      <c r="K3427" s="5">
        <v>38782</v>
      </c>
      <c r="L3427" t="s">
        <v>205</v>
      </c>
      <c r="M3427" t="s">
        <v>50</v>
      </c>
      <c r="N3427">
        <v>14</v>
      </c>
      <c r="O3427">
        <v>0</v>
      </c>
      <c r="P3427">
        <v>1</v>
      </c>
      <c r="Q3427" t="s">
        <v>46</v>
      </c>
      <c r="R3427" s="5">
        <v>24096</v>
      </c>
      <c r="S3427">
        <v>7.96</v>
      </c>
      <c r="T3427" s="5">
        <v>93611.05</v>
      </c>
      <c r="U3427">
        <v>55</v>
      </c>
      <c r="V3427" t="s">
        <v>29</v>
      </c>
      <c r="W3427" s="5">
        <v>1750</v>
      </c>
      <c r="X3427" s="5">
        <f>Table1[[#This Row],[Attendance]]*Table1[[#This Row],[Average Ticket Price]]</f>
        <v>67868500</v>
      </c>
      <c r="Y3427" s="5" t="s">
        <v>683</v>
      </c>
    </row>
    <row r="3428" spans="1:25" x14ac:dyDescent="0.25">
      <c r="A3428" t="s">
        <v>246</v>
      </c>
      <c r="B3428" s="8">
        <v>45841</v>
      </c>
      <c r="C3428">
        <f t="shared" si="53"/>
        <v>2025</v>
      </c>
      <c r="D3428" t="s">
        <v>77</v>
      </c>
      <c r="E3428" t="s">
        <v>23</v>
      </c>
      <c r="F3428" t="s">
        <v>44</v>
      </c>
      <c r="G3428" t="b">
        <v>0</v>
      </c>
      <c r="H3428">
        <v>1</v>
      </c>
      <c r="I3428">
        <v>2</v>
      </c>
      <c r="J3428" t="s">
        <v>54</v>
      </c>
      <c r="K3428" s="5">
        <v>25111</v>
      </c>
      <c r="L3428" t="s">
        <v>358</v>
      </c>
      <c r="M3428" t="s">
        <v>61</v>
      </c>
      <c r="N3428">
        <v>51</v>
      </c>
      <c r="O3428">
        <v>0</v>
      </c>
      <c r="P3428">
        <v>1</v>
      </c>
      <c r="Q3428" t="s">
        <v>28</v>
      </c>
      <c r="R3428" s="5">
        <v>2320</v>
      </c>
      <c r="S3428">
        <v>2.5099999999999998</v>
      </c>
      <c r="T3428" s="5">
        <v>65584.23</v>
      </c>
      <c r="U3428">
        <v>23</v>
      </c>
      <c r="V3428" t="s">
        <v>29</v>
      </c>
      <c r="W3428" s="5">
        <v>1500</v>
      </c>
      <c r="X3428" s="5">
        <f>Table1[[#This Row],[Attendance]]*Table1[[#This Row],[Average Ticket Price]]</f>
        <v>37666500</v>
      </c>
      <c r="Y3428" s="5" t="s">
        <v>683</v>
      </c>
    </row>
    <row r="3429" spans="1:25" x14ac:dyDescent="0.25">
      <c r="A3429" t="s">
        <v>603</v>
      </c>
      <c r="B3429" s="8">
        <v>45509</v>
      </c>
      <c r="C3429">
        <f t="shared" si="53"/>
        <v>2024</v>
      </c>
      <c r="D3429" t="s">
        <v>97</v>
      </c>
      <c r="E3429" t="s">
        <v>32</v>
      </c>
      <c r="F3429" t="s">
        <v>38</v>
      </c>
      <c r="G3429" t="b">
        <v>0</v>
      </c>
      <c r="H3429">
        <v>4</v>
      </c>
      <c r="I3429">
        <v>3</v>
      </c>
      <c r="J3429" t="s">
        <v>25</v>
      </c>
      <c r="K3429" s="5">
        <v>20215</v>
      </c>
      <c r="L3429" t="s">
        <v>166</v>
      </c>
      <c r="M3429" t="s">
        <v>50</v>
      </c>
      <c r="N3429">
        <v>43</v>
      </c>
      <c r="O3429">
        <v>1</v>
      </c>
      <c r="P3429">
        <v>1</v>
      </c>
      <c r="Q3429" t="s">
        <v>51</v>
      </c>
      <c r="R3429" s="5">
        <v>122386</v>
      </c>
      <c r="S3429">
        <v>4.38</v>
      </c>
      <c r="T3429" s="5">
        <v>160925.78</v>
      </c>
      <c r="U3429">
        <v>43</v>
      </c>
      <c r="V3429" t="s">
        <v>42</v>
      </c>
      <c r="W3429" s="5">
        <v>1750</v>
      </c>
      <c r="X3429" s="5">
        <f>Table1[[#This Row],[Attendance]]*Table1[[#This Row],[Average Ticket Price]]</f>
        <v>35376250</v>
      </c>
      <c r="Y3429" s="5" t="s">
        <v>683</v>
      </c>
    </row>
    <row r="3430" spans="1:25" x14ac:dyDescent="0.25">
      <c r="A3430" t="s">
        <v>234</v>
      </c>
      <c r="B3430" s="8">
        <v>45403</v>
      </c>
      <c r="C3430">
        <f t="shared" si="53"/>
        <v>2024</v>
      </c>
      <c r="D3430" t="s">
        <v>97</v>
      </c>
      <c r="E3430" t="s">
        <v>32</v>
      </c>
      <c r="F3430" t="s">
        <v>44</v>
      </c>
      <c r="G3430" t="b">
        <v>0</v>
      </c>
      <c r="H3430">
        <v>3</v>
      </c>
      <c r="I3430">
        <v>4</v>
      </c>
      <c r="J3430" t="s">
        <v>54</v>
      </c>
      <c r="K3430" s="5">
        <v>18819</v>
      </c>
      <c r="L3430" t="s">
        <v>135</v>
      </c>
      <c r="M3430" t="s">
        <v>50</v>
      </c>
      <c r="N3430">
        <v>13</v>
      </c>
      <c r="O3430">
        <v>0</v>
      </c>
      <c r="P3430">
        <v>0</v>
      </c>
      <c r="Q3430" t="s">
        <v>51</v>
      </c>
      <c r="R3430" s="5">
        <v>3273</v>
      </c>
      <c r="S3430">
        <v>9.19</v>
      </c>
      <c r="T3430" s="5">
        <v>220832.01</v>
      </c>
      <c r="U3430">
        <v>38</v>
      </c>
      <c r="V3430" t="s">
        <v>42</v>
      </c>
      <c r="W3430" s="5">
        <v>2250</v>
      </c>
      <c r="X3430" s="5">
        <f>Table1[[#This Row],[Attendance]]*Table1[[#This Row],[Average Ticket Price]]</f>
        <v>42342750</v>
      </c>
      <c r="Y3430" s="5" t="s">
        <v>683</v>
      </c>
    </row>
    <row r="3431" spans="1:25" x14ac:dyDescent="0.25">
      <c r="A3431" t="s">
        <v>279</v>
      </c>
      <c r="B3431" s="8">
        <v>45796</v>
      </c>
      <c r="C3431">
        <f t="shared" si="53"/>
        <v>2025</v>
      </c>
      <c r="D3431" t="s">
        <v>53</v>
      </c>
      <c r="E3431" t="s">
        <v>72</v>
      </c>
      <c r="F3431" t="s">
        <v>44</v>
      </c>
      <c r="G3431" t="b">
        <v>1</v>
      </c>
      <c r="H3431">
        <v>3</v>
      </c>
      <c r="I3431">
        <v>1</v>
      </c>
      <c r="J3431" t="s">
        <v>25</v>
      </c>
      <c r="K3431" s="5">
        <v>20950</v>
      </c>
      <c r="L3431" t="s">
        <v>105</v>
      </c>
      <c r="M3431" t="s">
        <v>50</v>
      </c>
      <c r="N3431">
        <v>79</v>
      </c>
      <c r="O3431">
        <v>0</v>
      </c>
      <c r="P3431">
        <v>0</v>
      </c>
      <c r="Q3431" t="s">
        <v>46</v>
      </c>
      <c r="R3431" s="5">
        <v>91465</v>
      </c>
      <c r="S3431">
        <v>8.48</v>
      </c>
      <c r="T3431" s="5">
        <v>200435.42</v>
      </c>
      <c r="U3431">
        <v>20</v>
      </c>
      <c r="V3431" t="s">
        <v>42</v>
      </c>
      <c r="W3431" s="5">
        <v>1750</v>
      </c>
      <c r="X3431" s="5">
        <f>Table1[[#This Row],[Attendance]]*Table1[[#This Row],[Average Ticket Price]]</f>
        <v>36662500</v>
      </c>
      <c r="Y3431" s="5" t="s">
        <v>683</v>
      </c>
    </row>
    <row r="3432" spans="1:25" x14ac:dyDescent="0.25">
      <c r="A3432" t="s">
        <v>209</v>
      </c>
      <c r="B3432" s="8">
        <v>45387</v>
      </c>
      <c r="C3432">
        <f t="shared" si="53"/>
        <v>2024</v>
      </c>
      <c r="D3432" t="s">
        <v>53</v>
      </c>
      <c r="E3432" t="s">
        <v>83</v>
      </c>
      <c r="F3432" t="s">
        <v>24</v>
      </c>
      <c r="G3432" t="b">
        <v>0</v>
      </c>
      <c r="H3432">
        <v>0</v>
      </c>
      <c r="I3432">
        <v>4</v>
      </c>
      <c r="J3432" t="s">
        <v>54</v>
      </c>
      <c r="K3432" s="5">
        <v>26229</v>
      </c>
      <c r="L3432" t="s">
        <v>99</v>
      </c>
      <c r="M3432" t="s">
        <v>34</v>
      </c>
      <c r="N3432">
        <v>21</v>
      </c>
      <c r="O3432">
        <v>1</v>
      </c>
      <c r="P3432">
        <v>0</v>
      </c>
      <c r="Q3432" t="s">
        <v>28</v>
      </c>
      <c r="R3432" s="5">
        <v>43633</v>
      </c>
      <c r="S3432">
        <v>2.11</v>
      </c>
      <c r="T3432" s="5">
        <v>140906.04999999999</v>
      </c>
      <c r="U3432">
        <v>50</v>
      </c>
      <c r="V3432" t="s">
        <v>42</v>
      </c>
      <c r="W3432" s="5">
        <v>1750</v>
      </c>
      <c r="X3432" s="5">
        <f>Table1[[#This Row],[Attendance]]*Table1[[#This Row],[Average Ticket Price]]</f>
        <v>45900750</v>
      </c>
      <c r="Y3432" s="5" t="s">
        <v>683</v>
      </c>
    </row>
    <row r="3433" spans="1:25" x14ac:dyDescent="0.25">
      <c r="A3433" t="s">
        <v>222</v>
      </c>
      <c r="B3433" s="8">
        <v>45666</v>
      </c>
      <c r="C3433">
        <f t="shared" si="53"/>
        <v>2025</v>
      </c>
      <c r="D3433" t="s">
        <v>97</v>
      </c>
      <c r="E3433" t="s">
        <v>48</v>
      </c>
      <c r="F3433" t="s">
        <v>24</v>
      </c>
      <c r="G3433" t="b">
        <v>1</v>
      </c>
      <c r="H3433">
        <v>5</v>
      </c>
      <c r="I3433">
        <v>2</v>
      </c>
      <c r="J3433" t="s">
        <v>25</v>
      </c>
      <c r="K3433" s="5">
        <v>47646</v>
      </c>
      <c r="L3433" t="s">
        <v>115</v>
      </c>
      <c r="M3433" t="s">
        <v>34</v>
      </c>
      <c r="N3433">
        <v>94</v>
      </c>
      <c r="O3433">
        <v>0</v>
      </c>
      <c r="P3433">
        <v>0</v>
      </c>
      <c r="Q3433" t="s">
        <v>28</v>
      </c>
      <c r="R3433" s="5">
        <v>79915</v>
      </c>
      <c r="S3433">
        <v>5.53</v>
      </c>
      <c r="T3433" s="5">
        <v>160800.85999999999</v>
      </c>
      <c r="U3433">
        <v>26</v>
      </c>
      <c r="V3433" t="s">
        <v>42</v>
      </c>
      <c r="W3433" s="5">
        <v>3000</v>
      </c>
      <c r="X3433" s="5">
        <f>Table1[[#This Row],[Attendance]]*Table1[[#This Row],[Average Ticket Price]]</f>
        <v>142938000</v>
      </c>
      <c r="Y3433" s="5" t="s">
        <v>683</v>
      </c>
    </row>
    <row r="3434" spans="1:25" x14ac:dyDescent="0.25">
      <c r="A3434" t="s">
        <v>623</v>
      </c>
      <c r="B3434" s="8">
        <v>45700</v>
      </c>
      <c r="C3434">
        <f t="shared" si="53"/>
        <v>2025</v>
      </c>
      <c r="D3434" t="s">
        <v>89</v>
      </c>
      <c r="E3434" t="s">
        <v>37</v>
      </c>
      <c r="F3434" t="s">
        <v>24</v>
      </c>
      <c r="G3434" t="b">
        <v>0</v>
      </c>
      <c r="H3434">
        <v>5</v>
      </c>
      <c r="I3434">
        <v>1</v>
      </c>
      <c r="J3434" t="s">
        <v>25</v>
      </c>
      <c r="K3434" s="5">
        <v>43836</v>
      </c>
      <c r="L3434" t="s">
        <v>296</v>
      </c>
      <c r="M3434" t="s">
        <v>34</v>
      </c>
      <c r="N3434">
        <v>76</v>
      </c>
      <c r="O3434">
        <v>0</v>
      </c>
      <c r="P3434">
        <v>0</v>
      </c>
      <c r="Q3434" t="s">
        <v>41</v>
      </c>
      <c r="R3434" s="5">
        <v>17223</v>
      </c>
      <c r="S3434">
        <v>1.05</v>
      </c>
      <c r="T3434" s="5">
        <v>36681.96</v>
      </c>
      <c r="U3434">
        <v>57</v>
      </c>
      <c r="V3434" t="s">
        <v>42</v>
      </c>
      <c r="W3434" s="5">
        <v>2000</v>
      </c>
      <c r="X3434" s="5">
        <f>Table1[[#This Row],[Attendance]]*Table1[[#This Row],[Average Ticket Price]]</f>
        <v>87672000</v>
      </c>
      <c r="Y3434" s="5" t="s">
        <v>683</v>
      </c>
    </row>
    <row r="3435" spans="1:25" x14ac:dyDescent="0.25">
      <c r="A3435" t="s">
        <v>521</v>
      </c>
      <c r="B3435" s="8">
        <v>45386</v>
      </c>
      <c r="C3435">
        <f t="shared" si="53"/>
        <v>2024</v>
      </c>
      <c r="D3435" t="s">
        <v>97</v>
      </c>
      <c r="E3435" t="s">
        <v>48</v>
      </c>
      <c r="F3435" t="s">
        <v>38</v>
      </c>
      <c r="G3435" t="b">
        <v>1</v>
      </c>
      <c r="H3435">
        <v>4</v>
      </c>
      <c r="I3435">
        <v>2</v>
      </c>
      <c r="J3435" t="s">
        <v>25</v>
      </c>
      <c r="K3435" s="5">
        <v>45340</v>
      </c>
      <c r="L3435" t="s">
        <v>424</v>
      </c>
      <c r="M3435" t="s">
        <v>61</v>
      </c>
      <c r="N3435">
        <v>92</v>
      </c>
      <c r="O3435">
        <v>0</v>
      </c>
      <c r="P3435">
        <v>0</v>
      </c>
      <c r="Q3435" t="s">
        <v>62</v>
      </c>
      <c r="R3435" s="5">
        <v>84326</v>
      </c>
      <c r="S3435">
        <v>6.78</v>
      </c>
      <c r="T3435" s="5">
        <v>27839.919999999998</v>
      </c>
      <c r="U3435">
        <v>64</v>
      </c>
      <c r="V3435" t="s">
        <v>29</v>
      </c>
      <c r="W3435" s="5">
        <v>1500</v>
      </c>
      <c r="X3435" s="5">
        <f>Table1[[#This Row],[Attendance]]*Table1[[#This Row],[Average Ticket Price]]</f>
        <v>68010000</v>
      </c>
      <c r="Y3435" s="5" t="s">
        <v>683</v>
      </c>
    </row>
    <row r="3436" spans="1:25" x14ac:dyDescent="0.25">
      <c r="A3436" t="s">
        <v>587</v>
      </c>
      <c r="B3436" s="8">
        <v>45551</v>
      </c>
      <c r="C3436">
        <f t="shared" si="53"/>
        <v>2024</v>
      </c>
      <c r="D3436" t="s">
        <v>36</v>
      </c>
      <c r="E3436" t="s">
        <v>37</v>
      </c>
      <c r="F3436" t="s">
        <v>38</v>
      </c>
      <c r="G3436" t="b">
        <v>1</v>
      </c>
      <c r="H3436">
        <v>3</v>
      </c>
      <c r="I3436">
        <v>0</v>
      </c>
      <c r="J3436" t="s">
        <v>25</v>
      </c>
      <c r="K3436" s="5">
        <v>6103</v>
      </c>
      <c r="L3436" t="s">
        <v>306</v>
      </c>
      <c r="M3436" t="s">
        <v>34</v>
      </c>
      <c r="N3436">
        <v>76</v>
      </c>
      <c r="O3436">
        <v>0</v>
      </c>
      <c r="P3436">
        <v>2</v>
      </c>
      <c r="Q3436" t="s">
        <v>81</v>
      </c>
      <c r="R3436" s="5">
        <v>141818</v>
      </c>
      <c r="S3436">
        <v>5.67</v>
      </c>
      <c r="T3436" s="5">
        <v>175071.45</v>
      </c>
      <c r="U3436">
        <v>62</v>
      </c>
      <c r="V3436" t="s">
        <v>42</v>
      </c>
      <c r="W3436" s="5">
        <v>1750</v>
      </c>
      <c r="X3436" s="5">
        <f>Table1[[#This Row],[Attendance]]*Table1[[#This Row],[Average Ticket Price]]</f>
        <v>10680250</v>
      </c>
      <c r="Y3436" s="5" t="s">
        <v>683</v>
      </c>
    </row>
    <row r="3437" spans="1:25" x14ac:dyDescent="0.25">
      <c r="A3437" t="s">
        <v>352</v>
      </c>
      <c r="B3437" s="8">
        <v>45534</v>
      </c>
      <c r="C3437">
        <f t="shared" si="53"/>
        <v>2024</v>
      </c>
      <c r="D3437" t="s">
        <v>53</v>
      </c>
      <c r="E3437" t="s">
        <v>37</v>
      </c>
      <c r="F3437" t="s">
        <v>44</v>
      </c>
      <c r="G3437" t="b">
        <v>1</v>
      </c>
      <c r="H3437">
        <v>2</v>
      </c>
      <c r="I3437">
        <v>4</v>
      </c>
      <c r="J3437" t="s">
        <v>54</v>
      </c>
      <c r="K3437" s="5">
        <v>46305</v>
      </c>
      <c r="L3437" t="s">
        <v>70</v>
      </c>
      <c r="M3437" t="s">
        <v>61</v>
      </c>
      <c r="N3437">
        <v>65</v>
      </c>
      <c r="O3437">
        <v>0</v>
      </c>
      <c r="P3437">
        <v>1</v>
      </c>
      <c r="Q3437" t="s">
        <v>81</v>
      </c>
      <c r="R3437" s="5">
        <v>38689</v>
      </c>
      <c r="S3437">
        <v>5.42</v>
      </c>
      <c r="T3437" s="5">
        <v>84685.65</v>
      </c>
      <c r="U3437">
        <v>19</v>
      </c>
      <c r="V3437" t="s">
        <v>42</v>
      </c>
      <c r="W3437" s="5">
        <v>1250</v>
      </c>
      <c r="X3437" s="5">
        <f>Table1[[#This Row],[Attendance]]*Table1[[#This Row],[Average Ticket Price]]</f>
        <v>57881250</v>
      </c>
      <c r="Y3437" s="5" t="s">
        <v>683</v>
      </c>
    </row>
    <row r="3438" spans="1:25" x14ac:dyDescent="0.25">
      <c r="A3438" t="s">
        <v>162</v>
      </c>
      <c r="B3438" s="8">
        <v>45848</v>
      </c>
      <c r="C3438">
        <f t="shared" si="53"/>
        <v>2025</v>
      </c>
      <c r="D3438" t="s">
        <v>36</v>
      </c>
      <c r="E3438" t="s">
        <v>72</v>
      </c>
      <c r="F3438" t="s">
        <v>38</v>
      </c>
      <c r="G3438" t="b">
        <v>1</v>
      </c>
      <c r="H3438">
        <v>5</v>
      </c>
      <c r="I3438">
        <v>3</v>
      </c>
      <c r="J3438" t="s">
        <v>25</v>
      </c>
      <c r="K3438" s="5">
        <v>34376</v>
      </c>
      <c r="L3438" t="s">
        <v>308</v>
      </c>
      <c r="M3438" t="s">
        <v>61</v>
      </c>
      <c r="N3438">
        <v>54</v>
      </c>
      <c r="O3438">
        <v>2</v>
      </c>
      <c r="P3438">
        <v>1</v>
      </c>
      <c r="Q3438" t="s">
        <v>28</v>
      </c>
      <c r="R3438" s="5">
        <v>55282</v>
      </c>
      <c r="S3438">
        <v>7.13</v>
      </c>
      <c r="T3438" s="5">
        <v>25370.32</v>
      </c>
      <c r="U3438">
        <v>54</v>
      </c>
      <c r="V3438" t="s">
        <v>29</v>
      </c>
      <c r="W3438" s="5">
        <v>1000</v>
      </c>
      <c r="X3438" s="5">
        <f>Table1[[#This Row],[Attendance]]*Table1[[#This Row],[Average Ticket Price]]</f>
        <v>34376000</v>
      </c>
      <c r="Y3438" s="5" t="s">
        <v>683</v>
      </c>
    </row>
    <row r="3439" spans="1:25" x14ac:dyDescent="0.25">
      <c r="A3439" t="s">
        <v>609</v>
      </c>
      <c r="B3439" s="8">
        <v>45524</v>
      </c>
      <c r="C3439">
        <f t="shared" si="53"/>
        <v>2024</v>
      </c>
      <c r="D3439" t="s">
        <v>36</v>
      </c>
      <c r="E3439" t="s">
        <v>32</v>
      </c>
      <c r="F3439" t="s">
        <v>24</v>
      </c>
      <c r="G3439" t="b">
        <v>1</v>
      </c>
      <c r="H3439">
        <v>5</v>
      </c>
      <c r="I3439">
        <v>2</v>
      </c>
      <c r="J3439" t="s">
        <v>25</v>
      </c>
      <c r="K3439" s="5">
        <v>49935</v>
      </c>
      <c r="L3439" t="s">
        <v>402</v>
      </c>
      <c r="M3439" t="s">
        <v>27</v>
      </c>
      <c r="N3439">
        <v>19</v>
      </c>
      <c r="O3439">
        <v>0</v>
      </c>
      <c r="P3439">
        <v>1</v>
      </c>
      <c r="Q3439" t="s">
        <v>46</v>
      </c>
      <c r="R3439" s="5">
        <v>2841</v>
      </c>
      <c r="S3439">
        <v>2.5499999999999998</v>
      </c>
      <c r="T3439" s="5">
        <v>114920.14</v>
      </c>
      <c r="U3439">
        <v>46</v>
      </c>
      <c r="V3439" t="s">
        <v>42</v>
      </c>
      <c r="W3439" s="5">
        <v>1750</v>
      </c>
      <c r="X3439" s="5">
        <f>Table1[[#This Row],[Attendance]]*Table1[[#This Row],[Average Ticket Price]]</f>
        <v>87386250</v>
      </c>
      <c r="Y3439" s="5" t="s">
        <v>683</v>
      </c>
    </row>
    <row r="3440" spans="1:25" x14ac:dyDescent="0.25">
      <c r="A3440" t="s">
        <v>474</v>
      </c>
      <c r="B3440" s="8">
        <v>45522</v>
      </c>
      <c r="C3440">
        <f t="shared" si="53"/>
        <v>2024</v>
      </c>
      <c r="D3440" t="s">
        <v>31</v>
      </c>
      <c r="E3440" t="s">
        <v>83</v>
      </c>
      <c r="F3440" t="s">
        <v>44</v>
      </c>
      <c r="G3440" t="b">
        <v>0</v>
      </c>
      <c r="H3440">
        <v>5</v>
      </c>
      <c r="I3440">
        <v>3</v>
      </c>
      <c r="J3440" t="s">
        <v>25</v>
      </c>
      <c r="K3440" s="5">
        <v>43397</v>
      </c>
      <c r="L3440" t="s">
        <v>60</v>
      </c>
      <c r="M3440" t="s">
        <v>34</v>
      </c>
      <c r="N3440">
        <v>29</v>
      </c>
      <c r="O3440">
        <v>1</v>
      </c>
      <c r="P3440">
        <v>0</v>
      </c>
      <c r="Q3440" t="s">
        <v>62</v>
      </c>
      <c r="R3440" s="5">
        <v>84372</v>
      </c>
      <c r="S3440">
        <v>2.46</v>
      </c>
      <c r="T3440" s="5">
        <v>138256.73000000001</v>
      </c>
      <c r="U3440">
        <v>60</v>
      </c>
      <c r="V3440" t="s">
        <v>29</v>
      </c>
      <c r="W3440" s="5">
        <v>2500</v>
      </c>
      <c r="X3440" s="5">
        <f>Table1[[#This Row],[Attendance]]*Table1[[#This Row],[Average Ticket Price]]</f>
        <v>108492500</v>
      </c>
      <c r="Y3440" s="5" t="s">
        <v>683</v>
      </c>
    </row>
    <row r="3441" spans="1:25" x14ac:dyDescent="0.25">
      <c r="A3441" t="s">
        <v>581</v>
      </c>
      <c r="B3441" s="8">
        <v>45590</v>
      </c>
      <c r="C3441">
        <f t="shared" si="53"/>
        <v>2024</v>
      </c>
      <c r="D3441" t="s">
        <v>31</v>
      </c>
      <c r="E3441" t="s">
        <v>72</v>
      </c>
      <c r="F3441" t="s">
        <v>24</v>
      </c>
      <c r="G3441" t="b">
        <v>1</v>
      </c>
      <c r="H3441">
        <v>3</v>
      </c>
      <c r="I3441">
        <v>2</v>
      </c>
      <c r="J3441" t="s">
        <v>25</v>
      </c>
      <c r="K3441" s="5">
        <v>8072</v>
      </c>
      <c r="L3441" t="s">
        <v>383</v>
      </c>
      <c r="M3441" t="s">
        <v>34</v>
      </c>
      <c r="N3441">
        <v>26</v>
      </c>
      <c r="O3441">
        <v>1</v>
      </c>
      <c r="P3441">
        <v>2</v>
      </c>
      <c r="Q3441" t="s">
        <v>62</v>
      </c>
      <c r="R3441" s="5">
        <v>143917</v>
      </c>
      <c r="S3441">
        <v>4.24</v>
      </c>
      <c r="T3441" s="5">
        <v>219440.93</v>
      </c>
      <c r="U3441">
        <v>39</v>
      </c>
      <c r="V3441" t="s">
        <v>29</v>
      </c>
      <c r="W3441" s="5">
        <v>2500</v>
      </c>
      <c r="X3441" s="5">
        <f>Table1[[#This Row],[Attendance]]*Table1[[#This Row],[Average Ticket Price]]</f>
        <v>20180000</v>
      </c>
      <c r="Y3441" s="5" t="s">
        <v>683</v>
      </c>
    </row>
    <row r="3442" spans="1:25" x14ac:dyDescent="0.25">
      <c r="A3442" t="s">
        <v>632</v>
      </c>
      <c r="B3442" s="8">
        <v>45578</v>
      </c>
      <c r="C3442">
        <f t="shared" si="53"/>
        <v>2024</v>
      </c>
      <c r="D3442" t="s">
        <v>31</v>
      </c>
      <c r="E3442" t="s">
        <v>72</v>
      </c>
      <c r="F3442" t="s">
        <v>38</v>
      </c>
      <c r="G3442" t="b">
        <v>0</v>
      </c>
      <c r="H3442">
        <v>3</v>
      </c>
      <c r="I3442">
        <v>0</v>
      </c>
      <c r="J3442" t="s">
        <v>25</v>
      </c>
      <c r="K3442" s="5">
        <v>21292</v>
      </c>
      <c r="L3442" t="s">
        <v>424</v>
      </c>
      <c r="M3442" t="s">
        <v>61</v>
      </c>
      <c r="N3442">
        <v>33</v>
      </c>
      <c r="O3442">
        <v>0</v>
      </c>
      <c r="P3442">
        <v>0</v>
      </c>
      <c r="Q3442" t="s">
        <v>81</v>
      </c>
      <c r="R3442" s="5">
        <v>39998</v>
      </c>
      <c r="S3442">
        <v>5.83</v>
      </c>
      <c r="T3442" s="5">
        <v>165466.04</v>
      </c>
      <c r="U3442">
        <v>56</v>
      </c>
      <c r="V3442" t="s">
        <v>42</v>
      </c>
      <c r="W3442" s="5">
        <v>1250</v>
      </c>
      <c r="X3442" s="5">
        <f>Table1[[#This Row],[Attendance]]*Table1[[#This Row],[Average Ticket Price]]</f>
        <v>26615000</v>
      </c>
      <c r="Y3442" s="5" t="s">
        <v>683</v>
      </c>
    </row>
    <row r="3443" spans="1:25" x14ac:dyDescent="0.25">
      <c r="A3443" t="s">
        <v>330</v>
      </c>
      <c r="B3443" s="8">
        <v>45424</v>
      </c>
      <c r="C3443">
        <f t="shared" si="53"/>
        <v>2024</v>
      </c>
      <c r="D3443" t="s">
        <v>77</v>
      </c>
      <c r="E3443" t="s">
        <v>32</v>
      </c>
      <c r="F3443" t="s">
        <v>44</v>
      </c>
      <c r="G3443" t="b">
        <v>0</v>
      </c>
      <c r="H3443">
        <v>3</v>
      </c>
      <c r="I3443">
        <v>4</v>
      </c>
      <c r="J3443" t="s">
        <v>54</v>
      </c>
      <c r="K3443" s="5">
        <v>39494</v>
      </c>
      <c r="L3443" t="s">
        <v>424</v>
      </c>
      <c r="M3443" t="s">
        <v>61</v>
      </c>
      <c r="N3443">
        <v>34</v>
      </c>
      <c r="O3443">
        <v>0</v>
      </c>
      <c r="P3443">
        <v>2</v>
      </c>
      <c r="Q3443" t="s">
        <v>81</v>
      </c>
      <c r="R3443" s="5">
        <v>124667</v>
      </c>
      <c r="S3443">
        <v>5.76</v>
      </c>
      <c r="T3443" s="5">
        <v>158937.45000000001</v>
      </c>
      <c r="U3443">
        <v>22</v>
      </c>
      <c r="V3443" t="s">
        <v>29</v>
      </c>
      <c r="W3443" s="5">
        <v>1500</v>
      </c>
      <c r="X3443" s="5">
        <f>Table1[[#This Row],[Attendance]]*Table1[[#This Row],[Average Ticket Price]]</f>
        <v>59241000</v>
      </c>
      <c r="Y3443" s="5" t="s">
        <v>683</v>
      </c>
    </row>
    <row r="3444" spans="1:25" x14ac:dyDescent="0.25">
      <c r="A3444" t="s">
        <v>621</v>
      </c>
      <c r="B3444" s="8">
        <v>46006</v>
      </c>
      <c r="C3444">
        <f t="shared" si="53"/>
        <v>2025</v>
      </c>
      <c r="D3444" t="s">
        <v>36</v>
      </c>
      <c r="E3444" t="s">
        <v>72</v>
      </c>
      <c r="F3444" t="s">
        <v>38</v>
      </c>
      <c r="G3444" t="b">
        <v>0</v>
      </c>
      <c r="H3444">
        <v>5</v>
      </c>
      <c r="I3444">
        <v>1</v>
      </c>
      <c r="J3444" t="s">
        <v>25</v>
      </c>
      <c r="K3444" s="5">
        <v>9068</v>
      </c>
      <c r="L3444" t="s">
        <v>251</v>
      </c>
      <c r="M3444" t="s">
        <v>27</v>
      </c>
      <c r="N3444">
        <v>59</v>
      </c>
      <c r="O3444">
        <v>1</v>
      </c>
      <c r="P3444">
        <v>1</v>
      </c>
      <c r="Q3444" t="s">
        <v>81</v>
      </c>
      <c r="R3444" s="5">
        <v>80222</v>
      </c>
      <c r="S3444">
        <v>4.28</v>
      </c>
      <c r="T3444" s="5">
        <v>184042.58</v>
      </c>
      <c r="U3444">
        <v>26</v>
      </c>
      <c r="V3444" t="s">
        <v>42</v>
      </c>
      <c r="W3444" s="5">
        <v>1000</v>
      </c>
      <c r="X3444" s="5">
        <f>Table1[[#This Row],[Attendance]]*Table1[[#This Row],[Average Ticket Price]]</f>
        <v>9068000</v>
      </c>
      <c r="Y3444" s="5" t="s">
        <v>683</v>
      </c>
    </row>
    <row r="3445" spans="1:25" x14ac:dyDescent="0.25">
      <c r="A3445" t="s">
        <v>396</v>
      </c>
      <c r="B3445" s="8">
        <v>45365</v>
      </c>
      <c r="C3445">
        <f t="shared" si="53"/>
        <v>2024</v>
      </c>
      <c r="D3445" t="s">
        <v>22</v>
      </c>
      <c r="E3445" t="s">
        <v>32</v>
      </c>
      <c r="F3445" t="s">
        <v>44</v>
      </c>
      <c r="G3445" t="b">
        <v>0</v>
      </c>
      <c r="H3445">
        <v>2</v>
      </c>
      <c r="I3445">
        <v>0</v>
      </c>
      <c r="J3445" t="s">
        <v>25</v>
      </c>
      <c r="K3445" s="5">
        <v>9158</v>
      </c>
      <c r="L3445" t="s">
        <v>221</v>
      </c>
      <c r="M3445" t="s">
        <v>34</v>
      </c>
      <c r="N3445">
        <v>42</v>
      </c>
      <c r="O3445">
        <v>0</v>
      </c>
      <c r="P3445">
        <v>2</v>
      </c>
      <c r="Q3445" t="s">
        <v>51</v>
      </c>
      <c r="R3445" s="5">
        <v>32866</v>
      </c>
      <c r="S3445">
        <v>5.9</v>
      </c>
      <c r="T3445" s="5">
        <v>80446.240000000005</v>
      </c>
      <c r="U3445">
        <v>31</v>
      </c>
      <c r="V3445" t="s">
        <v>29</v>
      </c>
      <c r="W3445" s="5">
        <v>3000</v>
      </c>
      <c r="X3445" s="5">
        <f>Table1[[#This Row],[Attendance]]*Table1[[#This Row],[Average Ticket Price]]</f>
        <v>27474000</v>
      </c>
      <c r="Y3445" s="5" t="s">
        <v>683</v>
      </c>
    </row>
    <row r="3446" spans="1:25" x14ac:dyDescent="0.25">
      <c r="A3446" t="s">
        <v>542</v>
      </c>
      <c r="B3446" s="8">
        <v>45932</v>
      </c>
      <c r="C3446">
        <f t="shared" si="53"/>
        <v>2025</v>
      </c>
      <c r="D3446" t="s">
        <v>97</v>
      </c>
      <c r="E3446" t="s">
        <v>32</v>
      </c>
      <c r="F3446" t="s">
        <v>38</v>
      </c>
      <c r="G3446" t="b">
        <v>0</v>
      </c>
      <c r="H3446">
        <v>2</v>
      </c>
      <c r="I3446">
        <v>1</v>
      </c>
      <c r="J3446" t="s">
        <v>25</v>
      </c>
      <c r="K3446" s="5">
        <v>41548</v>
      </c>
      <c r="L3446" t="s">
        <v>93</v>
      </c>
      <c r="M3446" t="s">
        <v>27</v>
      </c>
      <c r="N3446">
        <v>84</v>
      </c>
      <c r="O3446">
        <v>0</v>
      </c>
      <c r="P3446">
        <v>1</v>
      </c>
      <c r="Q3446" t="s">
        <v>81</v>
      </c>
      <c r="R3446" s="5">
        <v>72515</v>
      </c>
      <c r="S3446">
        <v>3</v>
      </c>
      <c r="T3446" s="5">
        <v>105541.51</v>
      </c>
      <c r="U3446">
        <v>49</v>
      </c>
      <c r="V3446" t="s">
        <v>29</v>
      </c>
      <c r="W3446" s="5">
        <v>3000</v>
      </c>
      <c r="X3446" s="5">
        <f>Table1[[#This Row],[Attendance]]*Table1[[#This Row],[Average Ticket Price]]</f>
        <v>124644000</v>
      </c>
      <c r="Y3446" s="5" t="s">
        <v>683</v>
      </c>
    </row>
    <row r="3447" spans="1:25" x14ac:dyDescent="0.25">
      <c r="A3447" t="s">
        <v>647</v>
      </c>
      <c r="B3447" s="8">
        <v>45937</v>
      </c>
      <c r="C3447">
        <f t="shared" si="53"/>
        <v>2025</v>
      </c>
      <c r="D3447" t="s">
        <v>53</v>
      </c>
      <c r="E3447" t="s">
        <v>32</v>
      </c>
      <c r="F3447" t="s">
        <v>44</v>
      </c>
      <c r="G3447" t="b">
        <v>0</v>
      </c>
      <c r="H3447">
        <v>1</v>
      </c>
      <c r="I3447">
        <v>1</v>
      </c>
      <c r="J3447" t="s">
        <v>39</v>
      </c>
      <c r="K3447" s="5">
        <v>47519</v>
      </c>
      <c r="L3447" t="s">
        <v>78</v>
      </c>
      <c r="M3447" t="s">
        <v>27</v>
      </c>
      <c r="N3447">
        <v>93</v>
      </c>
      <c r="O3447">
        <v>0</v>
      </c>
      <c r="P3447">
        <v>2</v>
      </c>
      <c r="Q3447" t="s">
        <v>41</v>
      </c>
      <c r="R3447" s="5">
        <v>81930</v>
      </c>
      <c r="S3447">
        <v>7.28</v>
      </c>
      <c r="T3447" s="5">
        <v>24183.99</v>
      </c>
      <c r="U3447">
        <v>54</v>
      </c>
      <c r="V3447" t="s">
        <v>42</v>
      </c>
      <c r="W3447" s="5">
        <v>1750</v>
      </c>
      <c r="X3447" s="5">
        <f>Table1[[#This Row],[Attendance]]*Table1[[#This Row],[Average Ticket Price]]</f>
        <v>83158250</v>
      </c>
      <c r="Y3447" s="5" t="s">
        <v>683</v>
      </c>
    </row>
    <row r="3448" spans="1:25" x14ac:dyDescent="0.25">
      <c r="A3448" t="s">
        <v>647</v>
      </c>
      <c r="B3448" s="8">
        <v>45721</v>
      </c>
      <c r="C3448">
        <f t="shared" si="53"/>
        <v>2025</v>
      </c>
      <c r="D3448" t="s">
        <v>36</v>
      </c>
      <c r="E3448" t="s">
        <v>98</v>
      </c>
      <c r="F3448" t="s">
        <v>38</v>
      </c>
      <c r="G3448" t="b">
        <v>0</v>
      </c>
      <c r="H3448">
        <v>0</v>
      </c>
      <c r="I3448">
        <v>2</v>
      </c>
      <c r="J3448" t="s">
        <v>54</v>
      </c>
      <c r="K3448" s="5">
        <v>41550</v>
      </c>
      <c r="L3448" t="s">
        <v>78</v>
      </c>
      <c r="M3448" t="s">
        <v>27</v>
      </c>
      <c r="N3448">
        <v>94</v>
      </c>
      <c r="O3448">
        <v>2</v>
      </c>
      <c r="P3448">
        <v>1</v>
      </c>
      <c r="Q3448" t="s">
        <v>51</v>
      </c>
      <c r="R3448" s="5">
        <v>90228</v>
      </c>
      <c r="S3448">
        <v>6.83</v>
      </c>
      <c r="T3448" s="5">
        <v>199391.96</v>
      </c>
      <c r="U3448">
        <v>36</v>
      </c>
      <c r="V3448" t="s">
        <v>42</v>
      </c>
      <c r="W3448" s="5">
        <v>2000</v>
      </c>
      <c r="X3448" s="5">
        <f>Table1[[#This Row],[Attendance]]*Table1[[#This Row],[Average Ticket Price]]</f>
        <v>83100000</v>
      </c>
      <c r="Y3448" s="5" t="s">
        <v>683</v>
      </c>
    </row>
    <row r="3449" spans="1:25" x14ac:dyDescent="0.25">
      <c r="A3449" t="s">
        <v>128</v>
      </c>
      <c r="B3449" s="8">
        <v>45891</v>
      </c>
      <c r="C3449">
        <f t="shared" si="53"/>
        <v>2025</v>
      </c>
      <c r="D3449" t="s">
        <v>53</v>
      </c>
      <c r="E3449" t="s">
        <v>98</v>
      </c>
      <c r="F3449" t="s">
        <v>38</v>
      </c>
      <c r="G3449" t="b">
        <v>0</v>
      </c>
      <c r="H3449">
        <v>4</v>
      </c>
      <c r="I3449">
        <v>3</v>
      </c>
      <c r="J3449" t="s">
        <v>25</v>
      </c>
      <c r="K3449" s="5">
        <v>46724</v>
      </c>
      <c r="L3449" t="s">
        <v>57</v>
      </c>
      <c r="M3449" t="s">
        <v>27</v>
      </c>
      <c r="N3449">
        <v>11</v>
      </c>
      <c r="O3449">
        <v>0</v>
      </c>
      <c r="P3449">
        <v>0</v>
      </c>
      <c r="Q3449" t="s">
        <v>62</v>
      </c>
      <c r="R3449" s="5">
        <v>68400</v>
      </c>
      <c r="S3449">
        <v>6.71</v>
      </c>
      <c r="T3449" s="5">
        <v>79379.06</v>
      </c>
      <c r="U3449">
        <v>40</v>
      </c>
      <c r="V3449" t="s">
        <v>29</v>
      </c>
      <c r="W3449" s="5">
        <v>2000</v>
      </c>
      <c r="X3449" s="5">
        <f>Table1[[#This Row],[Attendance]]*Table1[[#This Row],[Average Ticket Price]]</f>
        <v>93448000</v>
      </c>
      <c r="Y3449" s="5" t="s">
        <v>683</v>
      </c>
    </row>
    <row r="3450" spans="1:25" x14ac:dyDescent="0.25">
      <c r="A3450" t="s">
        <v>120</v>
      </c>
      <c r="B3450" s="8">
        <v>45997</v>
      </c>
      <c r="C3450">
        <f t="shared" si="53"/>
        <v>2025</v>
      </c>
      <c r="D3450" t="s">
        <v>77</v>
      </c>
      <c r="E3450" t="s">
        <v>83</v>
      </c>
      <c r="F3450" t="s">
        <v>24</v>
      </c>
      <c r="G3450" t="b">
        <v>0</v>
      </c>
      <c r="H3450">
        <v>5</v>
      </c>
      <c r="I3450">
        <v>3</v>
      </c>
      <c r="J3450" t="s">
        <v>25</v>
      </c>
      <c r="K3450" s="5">
        <v>30419</v>
      </c>
      <c r="L3450" t="s">
        <v>334</v>
      </c>
      <c r="M3450" t="s">
        <v>50</v>
      </c>
      <c r="N3450">
        <v>76</v>
      </c>
      <c r="O3450">
        <v>0</v>
      </c>
      <c r="P3450">
        <v>0</v>
      </c>
      <c r="Q3450" t="s">
        <v>87</v>
      </c>
      <c r="R3450" s="5">
        <v>8208</v>
      </c>
      <c r="S3450">
        <v>9.4700000000000006</v>
      </c>
      <c r="T3450" s="5">
        <v>83262.509999999995</v>
      </c>
      <c r="U3450">
        <v>53</v>
      </c>
      <c r="V3450" t="s">
        <v>42</v>
      </c>
      <c r="W3450" s="5">
        <v>1750</v>
      </c>
      <c r="X3450" s="5">
        <f>Table1[[#This Row],[Attendance]]*Table1[[#This Row],[Average Ticket Price]]</f>
        <v>53233250</v>
      </c>
      <c r="Y3450" s="5" t="s">
        <v>683</v>
      </c>
    </row>
    <row r="3451" spans="1:25" x14ac:dyDescent="0.25">
      <c r="A3451" t="s">
        <v>370</v>
      </c>
      <c r="B3451" s="8">
        <v>45619</v>
      </c>
      <c r="C3451">
        <f t="shared" si="53"/>
        <v>2024</v>
      </c>
      <c r="D3451" t="s">
        <v>22</v>
      </c>
      <c r="E3451" t="s">
        <v>66</v>
      </c>
      <c r="F3451" t="s">
        <v>24</v>
      </c>
      <c r="G3451" t="b">
        <v>1</v>
      </c>
      <c r="H3451">
        <v>5</v>
      </c>
      <c r="I3451">
        <v>3</v>
      </c>
      <c r="J3451" t="s">
        <v>25</v>
      </c>
      <c r="K3451" s="5">
        <v>44410</v>
      </c>
      <c r="L3451" t="s">
        <v>45</v>
      </c>
      <c r="M3451" t="s">
        <v>34</v>
      </c>
      <c r="N3451">
        <v>66</v>
      </c>
      <c r="O3451">
        <v>2</v>
      </c>
      <c r="P3451">
        <v>1</v>
      </c>
      <c r="Q3451" t="s">
        <v>51</v>
      </c>
      <c r="R3451" s="5">
        <v>90991</v>
      </c>
      <c r="S3451">
        <v>3.73</v>
      </c>
      <c r="T3451" s="5">
        <v>107954.72</v>
      </c>
      <c r="U3451">
        <v>44</v>
      </c>
      <c r="V3451" t="s">
        <v>42</v>
      </c>
      <c r="W3451" s="5">
        <v>750</v>
      </c>
      <c r="X3451" s="5">
        <f>Table1[[#This Row],[Attendance]]*Table1[[#This Row],[Average Ticket Price]]</f>
        <v>33307500</v>
      </c>
      <c r="Y3451" s="5" t="s">
        <v>683</v>
      </c>
    </row>
    <row r="3452" spans="1:25" x14ac:dyDescent="0.25">
      <c r="A3452" t="s">
        <v>270</v>
      </c>
      <c r="B3452" s="8">
        <v>45841</v>
      </c>
      <c r="C3452">
        <f t="shared" si="53"/>
        <v>2025</v>
      </c>
      <c r="D3452" t="s">
        <v>53</v>
      </c>
      <c r="E3452" t="s">
        <v>72</v>
      </c>
      <c r="F3452" t="s">
        <v>38</v>
      </c>
      <c r="G3452" t="b">
        <v>1</v>
      </c>
      <c r="H3452">
        <v>1</v>
      </c>
      <c r="I3452">
        <v>1</v>
      </c>
      <c r="J3452" t="s">
        <v>39</v>
      </c>
      <c r="K3452" s="5">
        <v>8088</v>
      </c>
      <c r="L3452" t="s">
        <v>362</v>
      </c>
      <c r="M3452" t="s">
        <v>34</v>
      </c>
      <c r="N3452">
        <v>16</v>
      </c>
      <c r="O3452">
        <v>0</v>
      </c>
      <c r="P3452">
        <v>1</v>
      </c>
      <c r="Q3452" t="s">
        <v>41</v>
      </c>
      <c r="R3452" s="5">
        <v>113037</v>
      </c>
      <c r="S3452">
        <v>3.47</v>
      </c>
      <c r="T3452" s="5">
        <v>145146.88</v>
      </c>
      <c r="U3452">
        <v>59</v>
      </c>
      <c r="V3452" t="s">
        <v>42</v>
      </c>
      <c r="W3452" s="5">
        <v>1500</v>
      </c>
      <c r="X3452" s="5">
        <f>Table1[[#This Row],[Attendance]]*Table1[[#This Row],[Average Ticket Price]]</f>
        <v>12132000</v>
      </c>
      <c r="Y3452" s="5" t="s">
        <v>683</v>
      </c>
    </row>
    <row r="3453" spans="1:25" x14ac:dyDescent="0.25">
      <c r="A3453" t="s">
        <v>243</v>
      </c>
      <c r="B3453" s="8">
        <v>45541</v>
      </c>
      <c r="C3453">
        <f t="shared" si="53"/>
        <v>2024</v>
      </c>
      <c r="D3453" t="s">
        <v>97</v>
      </c>
      <c r="E3453" t="s">
        <v>23</v>
      </c>
      <c r="F3453" t="s">
        <v>44</v>
      </c>
      <c r="G3453" t="b">
        <v>1</v>
      </c>
      <c r="H3453">
        <v>0</v>
      </c>
      <c r="I3453">
        <v>0</v>
      </c>
      <c r="J3453" t="s">
        <v>39</v>
      </c>
      <c r="K3453" s="5">
        <v>52290</v>
      </c>
      <c r="L3453" t="s">
        <v>231</v>
      </c>
      <c r="M3453" t="s">
        <v>34</v>
      </c>
      <c r="N3453">
        <v>50</v>
      </c>
      <c r="O3453">
        <v>0</v>
      </c>
      <c r="P3453">
        <v>2</v>
      </c>
      <c r="Q3453" t="s">
        <v>81</v>
      </c>
      <c r="R3453" s="5">
        <v>35148</v>
      </c>
      <c r="S3453">
        <v>3.6</v>
      </c>
      <c r="T3453" s="5">
        <v>195392.71</v>
      </c>
      <c r="U3453">
        <v>45</v>
      </c>
      <c r="V3453" t="s">
        <v>152</v>
      </c>
      <c r="W3453" s="5">
        <v>1750</v>
      </c>
      <c r="X3453" s="5">
        <f>Table1[[#This Row],[Attendance]]*Table1[[#This Row],[Average Ticket Price]]</f>
        <v>91507500</v>
      </c>
      <c r="Y3453" s="5" t="s">
        <v>683</v>
      </c>
    </row>
    <row r="3454" spans="1:25" x14ac:dyDescent="0.25">
      <c r="A3454" t="s">
        <v>440</v>
      </c>
      <c r="B3454" s="8">
        <v>45664</v>
      </c>
      <c r="C3454">
        <f t="shared" si="53"/>
        <v>2025</v>
      </c>
      <c r="D3454" t="s">
        <v>69</v>
      </c>
      <c r="E3454" t="s">
        <v>72</v>
      </c>
      <c r="F3454" t="s">
        <v>24</v>
      </c>
      <c r="G3454" t="b">
        <v>0</v>
      </c>
      <c r="H3454">
        <v>1</v>
      </c>
      <c r="I3454">
        <v>1</v>
      </c>
      <c r="J3454" t="s">
        <v>39</v>
      </c>
      <c r="K3454" s="5">
        <v>5815</v>
      </c>
      <c r="L3454" t="s">
        <v>301</v>
      </c>
      <c r="M3454" t="s">
        <v>34</v>
      </c>
      <c r="N3454">
        <v>88</v>
      </c>
      <c r="O3454">
        <v>0</v>
      </c>
      <c r="P3454">
        <v>2</v>
      </c>
      <c r="Q3454" t="s">
        <v>28</v>
      </c>
      <c r="R3454" s="5">
        <v>77528</v>
      </c>
      <c r="S3454">
        <v>6.77</v>
      </c>
      <c r="T3454" s="5">
        <v>178496.22</v>
      </c>
      <c r="U3454">
        <v>21</v>
      </c>
      <c r="V3454" t="s">
        <v>29</v>
      </c>
      <c r="W3454" s="5">
        <v>1750</v>
      </c>
      <c r="X3454" s="5">
        <f>Table1[[#This Row],[Attendance]]*Table1[[#This Row],[Average Ticket Price]]</f>
        <v>10176250</v>
      </c>
      <c r="Y3454" s="5" t="s">
        <v>683</v>
      </c>
    </row>
    <row r="3455" spans="1:25" x14ac:dyDescent="0.25">
      <c r="A3455" t="s">
        <v>323</v>
      </c>
      <c r="B3455" s="8">
        <v>45797</v>
      </c>
      <c r="C3455">
        <f t="shared" si="53"/>
        <v>2025</v>
      </c>
      <c r="D3455" t="s">
        <v>31</v>
      </c>
      <c r="E3455" t="s">
        <v>32</v>
      </c>
      <c r="F3455" t="s">
        <v>38</v>
      </c>
      <c r="G3455" t="b">
        <v>0</v>
      </c>
      <c r="H3455">
        <v>0</v>
      </c>
      <c r="I3455">
        <v>4</v>
      </c>
      <c r="J3455" t="s">
        <v>54</v>
      </c>
      <c r="K3455" s="5">
        <v>27613</v>
      </c>
      <c r="L3455" t="s">
        <v>84</v>
      </c>
      <c r="M3455" t="s">
        <v>34</v>
      </c>
      <c r="N3455">
        <v>81</v>
      </c>
      <c r="O3455">
        <v>2</v>
      </c>
      <c r="P3455">
        <v>2</v>
      </c>
      <c r="Q3455" t="s">
        <v>51</v>
      </c>
      <c r="R3455" s="5">
        <v>14726</v>
      </c>
      <c r="S3455">
        <v>5.39</v>
      </c>
      <c r="T3455" s="5">
        <v>202175.8</v>
      </c>
      <c r="U3455">
        <v>46</v>
      </c>
      <c r="V3455" t="s">
        <v>29</v>
      </c>
      <c r="W3455" s="5">
        <v>1250</v>
      </c>
      <c r="X3455" s="5">
        <f>Table1[[#This Row],[Attendance]]*Table1[[#This Row],[Average Ticket Price]]</f>
        <v>34516250</v>
      </c>
      <c r="Y3455" s="5" t="s">
        <v>683</v>
      </c>
    </row>
    <row r="3456" spans="1:25" x14ac:dyDescent="0.25">
      <c r="A3456" t="s">
        <v>650</v>
      </c>
      <c r="B3456" s="8">
        <v>45709</v>
      </c>
      <c r="C3456">
        <f t="shared" si="53"/>
        <v>2025</v>
      </c>
      <c r="D3456" t="s">
        <v>89</v>
      </c>
      <c r="E3456" t="s">
        <v>83</v>
      </c>
      <c r="F3456" t="s">
        <v>38</v>
      </c>
      <c r="G3456" t="b">
        <v>1</v>
      </c>
      <c r="H3456">
        <v>3</v>
      </c>
      <c r="I3456">
        <v>2</v>
      </c>
      <c r="J3456" t="s">
        <v>25</v>
      </c>
      <c r="K3456" s="5">
        <v>34503</v>
      </c>
      <c r="L3456" t="s">
        <v>67</v>
      </c>
      <c r="M3456" t="s">
        <v>61</v>
      </c>
      <c r="N3456">
        <v>68</v>
      </c>
      <c r="O3456">
        <v>0</v>
      </c>
      <c r="P3456">
        <v>1</v>
      </c>
      <c r="Q3456" t="s">
        <v>46</v>
      </c>
      <c r="R3456" s="5">
        <v>114931</v>
      </c>
      <c r="S3456">
        <v>4.92</v>
      </c>
      <c r="T3456" s="5">
        <v>118662.17</v>
      </c>
      <c r="U3456">
        <v>62</v>
      </c>
      <c r="V3456" t="s">
        <v>29</v>
      </c>
      <c r="W3456" s="5">
        <v>2500</v>
      </c>
      <c r="X3456" s="5">
        <f>Table1[[#This Row],[Attendance]]*Table1[[#This Row],[Average Ticket Price]]</f>
        <v>86257500</v>
      </c>
      <c r="Y3456" s="5" t="s">
        <v>683</v>
      </c>
    </row>
    <row r="3457" spans="1:25" x14ac:dyDescent="0.25">
      <c r="A3457" t="s">
        <v>584</v>
      </c>
      <c r="B3457" s="8">
        <v>45466</v>
      </c>
      <c r="C3457">
        <f t="shared" si="53"/>
        <v>2024</v>
      </c>
      <c r="D3457" t="s">
        <v>69</v>
      </c>
      <c r="E3457" t="s">
        <v>23</v>
      </c>
      <c r="F3457" t="s">
        <v>24</v>
      </c>
      <c r="G3457" t="b">
        <v>1</v>
      </c>
      <c r="H3457">
        <v>0</v>
      </c>
      <c r="I3457">
        <v>1</v>
      </c>
      <c r="J3457" t="s">
        <v>54</v>
      </c>
      <c r="K3457" s="5">
        <v>47704</v>
      </c>
      <c r="L3457" t="s">
        <v>133</v>
      </c>
      <c r="M3457" t="s">
        <v>27</v>
      </c>
      <c r="N3457">
        <v>74</v>
      </c>
      <c r="O3457">
        <v>1</v>
      </c>
      <c r="P3457">
        <v>0</v>
      </c>
      <c r="Q3457" t="s">
        <v>81</v>
      </c>
      <c r="R3457" s="5">
        <v>105332</v>
      </c>
      <c r="S3457">
        <v>8.1999999999999993</v>
      </c>
      <c r="T3457" s="5">
        <v>214675.3</v>
      </c>
      <c r="U3457">
        <v>40</v>
      </c>
      <c r="V3457" t="s">
        <v>42</v>
      </c>
      <c r="W3457" s="5">
        <v>1000</v>
      </c>
      <c r="X3457" s="5">
        <f>Table1[[#This Row],[Attendance]]*Table1[[#This Row],[Average Ticket Price]]</f>
        <v>47704000</v>
      </c>
      <c r="Y3457" s="5" t="s">
        <v>683</v>
      </c>
    </row>
    <row r="3458" spans="1:25" x14ac:dyDescent="0.25">
      <c r="A3458" t="s">
        <v>110</v>
      </c>
      <c r="B3458" s="8">
        <v>45438</v>
      </c>
      <c r="C3458">
        <f t="shared" si="53"/>
        <v>2024</v>
      </c>
      <c r="D3458" t="s">
        <v>22</v>
      </c>
      <c r="E3458" t="s">
        <v>83</v>
      </c>
      <c r="F3458" t="s">
        <v>44</v>
      </c>
      <c r="G3458" t="b">
        <v>0</v>
      </c>
      <c r="H3458">
        <v>3</v>
      </c>
      <c r="I3458">
        <v>1</v>
      </c>
      <c r="J3458" t="s">
        <v>25</v>
      </c>
      <c r="K3458" s="5">
        <v>45458</v>
      </c>
      <c r="L3458" t="s">
        <v>49</v>
      </c>
      <c r="M3458" t="s">
        <v>27</v>
      </c>
      <c r="N3458">
        <v>61</v>
      </c>
      <c r="O3458">
        <v>0</v>
      </c>
      <c r="P3458">
        <v>2</v>
      </c>
      <c r="Q3458" t="s">
        <v>62</v>
      </c>
      <c r="R3458" s="5">
        <v>95835</v>
      </c>
      <c r="S3458">
        <v>4.6900000000000004</v>
      </c>
      <c r="T3458" s="5">
        <v>219305.91</v>
      </c>
      <c r="U3458">
        <v>27</v>
      </c>
      <c r="V3458" t="s">
        <v>42</v>
      </c>
      <c r="W3458" s="5">
        <v>1500</v>
      </c>
      <c r="X3458" s="5">
        <f>Table1[[#This Row],[Attendance]]*Table1[[#This Row],[Average Ticket Price]]</f>
        <v>68187000</v>
      </c>
      <c r="Y3458" s="5" t="s">
        <v>683</v>
      </c>
    </row>
    <row r="3459" spans="1:25" x14ac:dyDescent="0.25">
      <c r="A3459" t="s">
        <v>551</v>
      </c>
      <c r="B3459" s="8">
        <v>45736</v>
      </c>
      <c r="C3459">
        <f t="shared" ref="C3459:C3522" si="54">YEAR(B3459)</f>
        <v>2025</v>
      </c>
      <c r="D3459" t="s">
        <v>31</v>
      </c>
      <c r="E3459" t="s">
        <v>66</v>
      </c>
      <c r="F3459" t="s">
        <v>38</v>
      </c>
      <c r="G3459" t="b">
        <v>0</v>
      </c>
      <c r="H3459">
        <v>0</v>
      </c>
      <c r="I3459">
        <v>0</v>
      </c>
      <c r="J3459" t="s">
        <v>39</v>
      </c>
      <c r="K3459" s="5">
        <v>15579</v>
      </c>
      <c r="L3459" t="s">
        <v>26</v>
      </c>
      <c r="M3459" t="s">
        <v>34</v>
      </c>
      <c r="N3459">
        <v>16</v>
      </c>
      <c r="O3459">
        <v>1</v>
      </c>
      <c r="P3459">
        <v>0</v>
      </c>
      <c r="Q3459" t="s">
        <v>62</v>
      </c>
      <c r="R3459" s="5">
        <v>140070</v>
      </c>
      <c r="S3459">
        <v>8.24</v>
      </c>
      <c r="T3459" s="5">
        <v>31935.4</v>
      </c>
      <c r="U3459">
        <v>29</v>
      </c>
      <c r="V3459" t="s">
        <v>42</v>
      </c>
      <c r="W3459" s="5">
        <v>1750</v>
      </c>
      <c r="X3459" s="5">
        <f>Table1[[#This Row],[Attendance]]*Table1[[#This Row],[Average Ticket Price]]</f>
        <v>27263250</v>
      </c>
      <c r="Y3459" s="5" t="s">
        <v>683</v>
      </c>
    </row>
    <row r="3460" spans="1:25" x14ac:dyDescent="0.25">
      <c r="A3460" t="s">
        <v>544</v>
      </c>
      <c r="B3460" s="8">
        <v>45670</v>
      </c>
      <c r="C3460">
        <f t="shared" si="54"/>
        <v>2025</v>
      </c>
      <c r="D3460" t="s">
        <v>31</v>
      </c>
      <c r="E3460" t="s">
        <v>72</v>
      </c>
      <c r="F3460" t="s">
        <v>44</v>
      </c>
      <c r="G3460" t="b">
        <v>1</v>
      </c>
      <c r="H3460">
        <v>0</v>
      </c>
      <c r="I3460">
        <v>4</v>
      </c>
      <c r="J3460" t="s">
        <v>54</v>
      </c>
      <c r="K3460" s="5">
        <v>17527</v>
      </c>
      <c r="L3460" t="s">
        <v>57</v>
      </c>
      <c r="M3460" t="s">
        <v>50</v>
      </c>
      <c r="N3460">
        <v>24</v>
      </c>
      <c r="O3460">
        <v>1</v>
      </c>
      <c r="P3460">
        <v>0</v>
      </c>
      <c r="Q3460" t="s">
        <v>87</v>
      </c>
      <c r="R3460" s="5">
        <v>30856</v>
      </c>
      <c r="S3460">
        <v>3.54</v>
      </c>
      <c r="T3460" s="5">
        <v>131296.38</v>
      </c>
      <c r="U3460">
        <v>50</v>
      </c>
      <c r="V3460" t="s">
        <v>29</v>
      </c>
      <c r="W3460" s="5">
        <v>1750</v>
      </c>
      <c r="X3460" s="5">
        <f>Table1[[#This Row],[Attendance]]*Table1[[#This Row],[Average Ticket Price]]</f>
        <v>30672250</v>
      </c>
      <c r="Y3460" s="5" t="s">
        <v>683</v>
      </c>
    </row>
    <row r="3461" spans="1:25" x14ac:dyDescent="0.25">
      <c r="A3461" t="s">
        <v>462</v>
      </c>
      <c r="B3461" s="8">
        <v>45761</v>
      </c>
      <c r="C3461">
        <f t="shared" si="54"/>
        <v>2025</v>
      </c>
      <c r="D3461" t="s">
        <v>69</v>
      </c>
      <c r="E3461" t="s">
        <v>83</v>
      </c>
      <c r="F3461" t="s">
        <v>44</v>
      </c>
      <c r="G3461" t="b">
        <v>0</v>
      </c>
      <c r="H3461">
        <v>3</v>
      </c>
      <c r="I3461">
        <v>1</v>
      </c>
      <c r="J3461" t="s">
        <v>25</v>
      </c>
      <c r="K3461" s="5">
        <v>36531</v>
      </c>
      <c r="L3461" t="s">
        <v>353</v>
      </c>
      <c r="M3461" t="s">
        <v>61</v>
      </c>
      <c r="N3461">
        <v>86</v>
      </c>
      <c r="O3461">
        <v>0</v>
      </c>
      <c r="P3461">
        <v>0</v>
      </c>
      <c r="Q3461" t="s">
        <v>62</v>
      </c>
      <c r="R3461" s="5">
        <v>592</v>
      </c>
      <c r="S3461">
        <v>2.95</v>
      </c>
      <c r="T3461" s="5">
        <v>113955.28</v>
      </c>
      <c r="U3461">
        <v>62</v>
      </c>
      <c r="V3461" t="s">
        <v>42</v>
      </c>
      <c r="W3461" s="5">
        <v>1750</v>
      </c>
      <c r="X3461" s="5">
        <f>Table1[[#This Row],[Attendance]]*Table1[[#This Row],[Average Ticket Price]]</f>
        <v>63929250</v>
      </c>
      <c r="Y3461" s="5" t="s">
        <v>683</v>
      </c>
    </row>
    <row r="3462" spans="1:25" x14ac:dyDescent="0.25">
      <c r="A3462" t="s">
        <v>282</v>
      </c>
      <c r="B3462" s="8">
        <v>45302</v>
      </c>
      <c r="C3462">
        <f t="shared" si="54"/>
        <v>2024</v>
      </c>
      <c r="D3462" t="s">
        <v>31</v>
      </c>
      <c r="E3462" t="s">
        <v>32</v>
      </c>
      <c r="F3462" t="s">
        <v>38</v>
      </c>
      <c r="G3462" t="b">
        <v>0</v>
      </c>
      <c r="H3462">
        <v>5</v>
      </c>
      <c r="I3462">
        <v>2</v>
      </c>
      <c r="J3462" t="s">
        <v>25</v>
      </c>
      <c r="K3462" s="5">
        <v>36436</v>
      </c>
      <c r="L3462" t="s">
        <v>205</v>
      </c>
      <c r="M3462" t="s">
        <v>34</v>
      </c>
      <c r="N3462">
        <v>54</v>
      </c>
      <c r="O3462">
        <v>0</v>
      </c>
      <c r="P3462">
        <v>1</v>
      </c>
      <c r="Q3462" t="s">
        <v>62</v>
      </c>
      <c r="R3462" s="5">
        <v>91393</v>
      </c>
      <c r="S3462">
        <v>8.3000000000000007</v>
      </c>
      <c r="T3462" s="5">
        <v>95276.35</v>
      </c>
      <c r="U3462">
        <v>51</v>
      </c>
      <c r="V3462" t="s">
        <v>29</v>
      </c>
      <c r="W3462" s="5">
        <v>1250</v>
      </c>
      <c r="X3462" s="5">
        <f>Table1[[#This Row],[Attendance]]*Table1[[#This Row],[Average Ticket Price]]</f>
        <v>45545000</v>
      </c>
      <c r="Y3462" s="5" t="s">
        <v>683</v>
      </c>
    </row>
    <row r="3463" spans="1:25" x14ac:dyDescent="0.25">
      <c r="A3463" t="s">
        <v>602</v>
      </c>
      <c r="B3463" s="8">
        <v>45767</v>
      </c>
      <c r="C3463">
        <f t="shared" si="54"/>
        <v>2025</v>
      </c>
      <c r="D3463" t="s">
        <v>89</v>
      </c>
      <c r="E3463" t="s">
        <v>32</v>
      </c>
      <c r="F3463" t="s">
        <v>44</v>
      </c>
      <c r="G3463" t="b">
        <v>0</v>
      </c>
      <c r="H3463">
        <v>0</v>
      </c>
      <c r="I3463">
        <v>4</v>
      </c>
      <c r="J3463" t="s">
        <v>54</v>
      </c>
      <c r="K3463" s="5">
        <v>5913</v>
      </c>
      <c r="L3463" t="s">
        <v>322</v>
      </c>
      <c r="M3463" t="s">
        <v>34</v>
      </c>
      <c r="N3463">
        <v>91</v>
      </c>
      <c r="O3463">
        <v>0</v>
      </c>
      <c r="P3463">
        <v>2</v>
      </c>
      <c r="Q3463" t="s">
        <v>46</v>
      </c>
      <c r="R3463" s="5">
        <v>14619</v>
      </c>
      <c r="S3463">
        <v>6.29</v>
      </c>
      <c r="T3463" s="5">
        <v>13601.56</v>
      </c>
      <c r="U3463">
        <v>20</v>
      </c>
      <c r="V3463" t="s">
        <v>29</v>
      </c>
      <c r="W3463" s="5">
        <v>1000</v>
      </c>
      <c r="X3463" s="5">
        <f>Table1[[#This Row],[Attendance]]*Table1[[#This Row],[Average Ticket Price]]</f>
        <v>5913000</v>
      </c>
      <c r="Y3463" s="5" t="s">
        <v>683</v>
      </c>
    </row>
    <row r="3464" spans="1:25" x14ac:dyDescent="0.25">
      <c r="A3464" t="s">
        <v>612</v>
      </c>
      <c r="B3464" s="8">
        <v>46008</v>
      </c>
      <c r="C3464">
        <f t="shared" si="54"/>
        <v>2025</v>
      </c>
      <c r="D3464" t="s">
        <v>77</v>
      </c>
      <c r="E3464" t="s">
        <v>98</v>
      </c>
      <c r="F3464" t="s">
        <v>44</v>
      </c>
      <c r="G3464" t="b">
        <v>1</v>
      </c>
      <c r="H3464">
        <v>4</v>
      </c>
      <c r="I3464">
        <v>4</v>
      </c>
      <c r="J3464" t="s">
        <v>39</v>
      </c>
      <c r="K3464" s="5">
        <v>26229</v>
      </c>
      <c r="L3464" t="s">
        <v>176</v>
      </c>
      <c r="M3464" t="s">
        <v>27</v>
      </c>
      <c r="N3464">
        <v>11</v>
      </c>
      <c r="O3464">
        <v>2</v>
      </c>
      <c r="P3464">
        <v>0</v>
      </c>
      <c r="Q3464" t="s">
        <v>87</v>
      </c>
      <c r="R3464" s="5">
        <v>130461</v>
      </c>
      <c r="S3464">
        <v>6.11</v>
      </c>
      <c r="T3464" s="5">
        <v>99574.86</v>
      </c>
      <c r="U3464">
        <v>36</v>
      </c>
      <c r="V3464" t="s">
        <v>29</v>
      </c>
      <c r="W3464" s="5">
        <v>1750</v>
      </c>
      <c r="X3464" s="5">
        <f>Table1[[#This Row],[Attendance]]*Table1[[#This Row],[Average Ticket Price]]</f>
        <v>45900750</v>
      </c>
      <c r="Y3464" s="5" t="s">
        <v>683</v>
      </c>
    </row>
    <row r="3465" spans="1:25" x14ac:dyDescent="0.25">
      <c r="A3465" t="s">
        <v>104</v>
      </c>
      <c r="B3465" s="8">
        <v>45931</v>
      </c>
      <c r="C3465">
        <f t="shared" si="54"/>
        <v>2025</v>
      </c>
      <c r="D3465" t="s">
        <v>77</v>
      </c>
      <c r="E3465" t="s">
        <v>23</v>
      </c>
      <c r="F3465" t="s">
        <v>38</v>
      </c>
      <c r="G3465" t="b">
        <v>0</v>
      </c>
      <c r="H3465">
        <v>3</v>
      </c>
      <c r="I3465">
        <v>1</v>
      </c>
      <c r="J3465" t="s">
        <v>25</v>
      </c>
      <c r="K3465" s="5">
        <v>5484</v>
      </c>
      <c r="L3465" t="s">
        <v>93</v>
      </c>
      <c r="M3465" t="s">
        <v>27</v>
      </c>
      <c r="N3465">
        <v>51</v>
      </c>
      <c r="O3465">
        <v>0</v>
      </c>
      <c r="P3465">
        <v>0</v>
      </c>
      <c r="Q3465" t="s">
        <v>62</v>
      </c>
      <c r="R3465" s="5">
        <v>8304</v>
      </c>
      <c r="S3465">
        <v>2.11</v>
      </c>
      <c r="T3465" s="5">
        <v>108935.05</v>
      </c>
      <c r="U3465">
        <v>20</v>
      </c>
      <c r="V3465" t="s">
        <v>42</v>
      </c>
      <c r="W3465" s="5">
        <v>1750</v>
      </c>
      <c r="X3465" s="5">
        <f>Table1[[#This Row],[Attendance]]*Table1[[#This Row],[Average Ticket Price]]</f>
        <v>9597000</v>
      </c>
      <c r="Y3465" s="5" t="s">
        <v>683</v>
      </c>
    </row>
    <row r="3466" spans="1:25" x14ac:dyDescent="0.25">
      <c r="A3466" t="s">
        <v>165</v>
      </c>
      <c r="B3466" s="8">
        <v>45490</v>
      </c>
      <c r="C3466">
        <f t="shared" si="54"/>
        <v>2024</v>
      </c>
      <c r="D3466" t="s">
        <v>53</v>
      </c>
      <c r="E3466" t="s">
        <v>72</v>
      </c>
      <c r="F3466" t="s">
        <v>44</v>
      </c>
      <c r="G3466" t="b">
        <v>0</v>
      </c>
      <c r="H3466">
        <v>3</v>
      </c>
      <c r="I3466">
        <v>2</v>
      </c>
      <c r="J3466" t="s">
        <v>25</v>
      </c>
      <c r="K3466" s="5">
        <v>17006</v>
      </c>
      <c r="L3466" t="s">
        <v>208</v>
      </c>
      <c r="M3466" t="s">
        <v>34</v>
      </c>
      <c r="N3466">
        <v>32</v>
      </c>
      <c r="O3466">
        <v>0</v>
      </c>
      <c r="P3466">
        <v>0</v>
      </c>
      <c r="Q3466" t="s">
        <v>87</v>
      </c>
      <c r="R3466" s="5">
        <v>87136</v>
      </c>
      <c r="S3466">
        <v>1.3</v>
      </c>
      <c r="T3466" s="5">
        <v>59165.22</v>
      </c>
      <c r="U3466">
        <v>20</v>
      </c>
      <c r="V3466" t="s">
        <v>42</v>
      </c>
      <c r="W3466" s="5">
        <v>1000</v>
      </c>
      <c r="X3466" s="5">
        <f>Table1[[#This Row],[Attendance]]*Table1[[#This Row],[Average Ticket Price]]</f>
        <v>17006000</v>
      </c>
      <c r="Y3466" s="5" t="s">
        <v>683</v>
      </c>
    </row>
    <row r="3467" spans="1:25" x14ac:dyDescent="0.25">
      <c r="A3467" t="s">
        <v>508</v>
      </c>
      <c r="B3467" s="8">
        <v>45892</v>
      </c>
      <c r="C3467">
        <f t="shared" si="54"/>
        <v>2025</v>
      </c>
      <c r="D3467" t="s">
        <v>31</v>
      </c>
      <c r="E3467" t="s">
        <v>37</v>
      </c>
      <c r="F3467" t="s">
        <v>44</v>
      </c>
      <c r="G3467" t="b">
        <v>0</v>
      </c>
      <c r="H3467">
        <v>0</v>
      </c>
      <c r="I3467">
        <v>0</v>
      </c>
      <c r="J3467" t="s">
        <v>39</v>
      </c>
      <c r="K3467" s="5">
        <v>46968</v>
      </c>
      <c r="L3467" t="s">
        <v>157</v>
      </c>
      <c r="M3467" t="s">
        <v>61</v>
      </c>
      <c r="N3467">
        <v>46</v>
      </c>
      <c r="O3467">
        <v>2</v>
      </c>
      <c r="P3467">
        <v>1</v>
      </c>
      <c r="Q3467" t="s">
        <v>41</v>
      </c>
      <c r="R3467" s="5">
        <v>20406</v>
      </c>
      <c r="S3467">
        <v>0.85</v>
      </c>
      <c r="T3467" s="5">
        <v>25795.7</v>
      </c>
      <c r="U3467">
        <v>39</v>
      </c>
      <c r="V3467" t="s">
        <v>42</v>
      </c>
      <c r="W3467" s="5">
        <v>1750</v>
      </c>
      <c r="X3467" s="5">
        <f>Table1[[#This Row],[Attendance]]*Table1[[#This Row],[Average Ticket Price]]</f>
        <v>82194000</v>
      </c>
      <c r="Y3467" s="5" t="s">
        <v>683</v>
      </c>
    </row>
    <row r="3468" spans="1:25" x14ac:dyDescent="0.25">
      <c r="A3468" t="s">
        <v>614</v>
      </c>
      <c r="B3468" s="8">
        <v>45680</v>
      </c>
      <c r="C3468">
        <f t="shared" si="54"/>
        <v>2025</v>
      </c>
      <c r="D3468" t="s">
        <v>53</v>
      </c>
      <c r="E3468" t="s">
        <v>32</v>
      </c>
      <c r="F3468" t="s">
        <v>38</v>
      </c>
      <c r="G3468" t="b">
        <v>0</v>
      </c>
      <c r="H3468">
        <v>3</v>
      </c>
      <c r="I3468">
        <v>2</v>
      </c>
      <c r="J3468" t="s">
        <v>25</v>
      </c>
      <c r="K3468" s="5">
        <v>22460</v>
      </c>
      <c r="L3468" t="s">
        <v>141</v>
      </c>
      <c r="M3468" t="s">
        <v>61</v>
      </c>
      <c r="N3468">
        <v>55</v>
      </c>
      <c r="O3468">
        <v>0</v>
      </c>
      <c r="P3468">
        <v>0</v>
      </c>
      <c r="Q3468" t="s">
        <v>62</v>
      </c>
      <c r="R3468" s="5">
        <v>89914</v>
      </c>
      <c r="S3468">
        <v>6.2</v>
      </c>
      <c r="T3468" s="5">
        <v>148316.95000000001</v>
      </c>
      <c r="U3468">
        <v>62</v>
      </c>
      <c r="V3468" t="s">
        <v>29</v>
      </c>
      <c r="W3468" s="5">
        <v>1500</v>
      </c>
      <c r="X3468" s="5">
        <f>Table1[[#This Row],[Attendance]]*Table1[[#This Row],[Average Ticket Price]]</f>
        <v>33690000</v>
      </c>
      <c r="Y3468" s="5" t="s">
        <v>683</v>
      </c>
    </row>
    <row r="3469" spans="1:25" x14ac:dyDescent="0.25">
      <c r="A3469" t="s">
        <v>168</v>
      </c>
      <c r="B3469" s="8">
        <v>45991</v>
      </c>
      <c r="C3469">
        <f t="shared" si="54"/>
        <v>2025</v>
      </c>
      <c r="D3469" t="s">
        <v>97</v>
      </c>
      <c r="E3469" t="s">
        <v>32</v>
      </c>
      <c r="F3469" t="s">
        <v>24</v>
      </c>
      <c r="G3469" t="b">
        <v>1</v>
      </c>
      <c r="H3469">
        <v>5</v>
      </c>
      <c r="I3469">
        <v>1</v>
      </c>
      <c r="J3469" t="s">
        <v>25</v>
      </c>
      <c r="K3469" s="5">
        <v>51330</v>
      </c>
      <c r="L3469" t="s">
        <v>231</v>
      </c>
      <c r="M3469" t="s">
        <v>61</v>
      </c>
      <c r="N3469">
        <v>68</v>
      </c>
      <c r="O3469">
        <v>0</v>
      </c>
      <c r="P3469">
        <v>1</v>
      </c>
      <c r="Q3469" t="s">
        <v>46</v>
      </c>
      <c r="R3469" s="5">
        <v>24521</v>
      </c>
      <c r="S3469">
        <v>3.15</v>
      </c>
      <c r="T3469" s="5">
        <v>101815.13</v>
      </c>
      <c r="U3469">
        <v>39</v>
      </c>
      <c r="V3469" t="s">
        <v>152</v>
      </c>
      <c r="W3469" s="5">
        <v>1750</v>
      </c>
      <c r="X3469" s="5">
        <f>Table1[[#This Row],[Attendance]]*Table1[[#This Row],[Average Ticket Price]]</f>
        <v>89827500</v>
      </c>
      <c r="Y3469" s="5" t="s">
        <v>683</v>
      </c>
    </row>
    <row r="3470" spans="1:25" x14ac:dyDescent="0.25">
      <c r="A3470" t="s">
        <v>422</v>
      </c>
      <c r="B3470" s="8">
        <v>45430</v>
      </c>
      <c r="C3470">
        <f t="shared" si="54"/>
        <v>2024</v>
      </c>
      <c r="D3470" t="s">
        <v>77</v>
      </c>
      <c r="E3470" t="s">
        <v>23</v>
      </c>
      <c r="F3470" t="s">
        <v>44</v>
      </c>
      <c r="G3470" t="b">
        <v>0</v>
      </c>
      <c r="H3470">
        <v>5</v>
      </c>
      <c r="I3470">
        <v>3</v>
      </c>
      <c r="J3470" t="s">
        <v>25</v>
      </c>
      <c r="K3470" s="5">
        <v>38965</v>
      </c>
      <c r="L3470" t="s">
        <v>296</v>
      </c>
      <c r="M3470" t="s">
        <v>34</v>
      </c>
      <c r="N3470">
        <v>93</v>
      </c>
      <c r="O3470">
        <v>0</v>
      </c>
      <c r="P3470">
        <v>1</v>
      </c>
      <c r="Q3470" t="s">
        <v>81</v>
      </c>
      <c r="R3470" s="5">
        <v>25267</v>
      </c>
      <c r="S3470">
        <v>8.5299999999999994</v>
      </c>
      <c r="T3470" s="5">
        <v>115571.55</v>
      </c>
      <c r="U3470">
        <v>47</v>
      </c>
      <c r="V3470" t="s">
        <v>42</v>
      </c>
      <c r="W3470" s="5">
        <v>2250</v>
      </c>
      <c r="X3470" s="5">
        <f>Table1[[#This Row],[Attendance]]*Table1[[#This Row],[Average Ticket Price]]</f>
        <v>87671250</v>
      </c>
      <c r="Y3470" s="5" t="s">
        <v>683</v>
      </c>
    </row>
    <row r="3471" spans="1:25" x14ac:dyDescent="0.25">
      <c r="A3471" t="s">
        <v>554</v>
      </c>
      <c r="B3471" s="8">
        <v>45890</v>
      </c>
      <c r="C3471">
        <f t="shared" si="54"/>
        <v>2025</v>
      </c>
      <c r="D3471" t="s">
        <v>89</v>
      </c>
      <c r="E3471" t="s">
        <v>32</v>
      </c>
      <c r="F3471" t="s">
        <v>44</v>
      </c>
      <c r="G3471" t="b">
        <v>0</v>
      </c>
      <c r="H3471">
        <v>3</v>
      </c>
      <c r="I3471">
        <v>0</v>
      </c>
      <c r="J3471" t="s">
        <v>25</v>
      </c>
      <c r="K3471" s="5">
        <v>24703</v>
      </c>
      <c r="L3471" t="s">
        <v>261</v>
      </c>
      <c r="M3471" t="s">
        <v>34</v>
      </c>
      <c r="N3471">
        <v>60</v>
      </c>
      <c r="O3471">
        <v>0</v>
      </c>
      <c r="P3471">
        <v>0</v>
      </c>
      <c r="Q3471" t="s">
        <v>28</v>
      </c>
      <c r="R3471" s="5">
        <v>39405</v>
      </c>
      <c r="S3471">
        <v>4.42</v>
      </c>
      <c r="T3471" s="5">
        <v>36073.370000000003</v>
      </c>
      <c r="U3471">
        <v>62</v>
      </c>
      <c r="V3471" t="s">
        <v>29</v>
      </c>
      <c r="W3471" s="5">
        <v>1000</v>
      </c>
      <c r="X3471" s="5">
        <f>Table1[[#This Row],[Attendance]]*Table1[[#This Row],[Average Ticket Price]]</f>
        <v>24703000</v>
      </c>
      <c r="Y3471" s="5" t="s">
        <v>683</v>
      </c>
    </row>
    <row r="3472" spans="1:25" x14ac:dyDescent="0.25">
      <c r="A3472" t="s">
        <v>283</v>
      </c>
      <c r="B3472" s="8">
        <v>45451</v>
      </c>
      <c r="C3472">
        <f t="shared" si="54"/>
        <v>2024</v>
      </c>
      <c r="D3472" t="s">
        <v>53</v>
      </c>
      <c r="E3472" t="s">
        <v>83</v>
      </c>
      <c r="F3472" t="s">
        <v>24</v>
      </c>
      <c r="G3472" t="b">
        <v>0</v>
      </c>
      <c r="H3472">
        <v>4</v>
      </c>
      <c r="I3472">
        <v>1</v>
      </c>
      <c r="J3472" t="s">
        <v>25</v>
      </c>
      <c r="K3472" s="5">
        <v>21349</v>
      </c>
      <c r="L3472" t="s">
        <v>33</v>
      </c>
      <c r="M3472" t="s">
        <v>34</v>
      </c>
      <c r="N3472">
        <v>66</v>
      </c>
      <c r="O3472">
        <v>2</v>
      </c>
      <c r="P3472">
        <v>1</v>
      </c>
      <c r="Q3472" t="s">
        <v>62</v>
      </c>
      <c r="R3472" s="5">
        <v>81408</v>
      </c>
      <c r="S3472">
        <v>4.3</v>
      </c>
      <c r="T3472" s="5">
        <v>50234.65</v>
      </c>
      <c r="U3472">
        <v>39</v>
      </c>
      <c r="V3472" t="s">
        <v>29</v>
      </c>
      <c r="W3472" s="5">
        <v>500</v>
      </c>
      <c r="X3472" s="5">
        <f>Table1[[#This Row],[Attendance]]*Table1[[#This Row],[Average Ticket Price]]</f>
        <v>10674500</v>
      </c>
      <c r="Y3472" s="5" t="s">
        <v>683</v>
      </c>
    </row>
    <row r="3473" spans="1:25" x14ac:dyDescent="0.25">
      <c r="A3473" t="s">
        <v>549</v>
      </c>
      <c r="B3473" s="8">
        <v>45390</v>
      </c>
      <c r="C3473">
        <f t="shared" si="54"/>
        <v>2024</v>
      </c>
      <c r="D3473" t="s">
        <v>22</v>
      </c>
      <c r="E3473" t="s">
        <v>32</v>
      </c>
      <c r="F3473" t="s">
        <v>24</v>
      </c>
      <c r="G3473" t="b">
        <v>0</v>
      </c>
      <c r="H3473">
        <v>5</v>
      </c>
      <c r="I3473">
        <v>1</v>
      </c>
      <c r="J3473" t="s">
        <v>25</v>
      </c>
      <c r="K3473" s="5">
        <v>27639</v>
      </c>
      <c r="L3473" t="s">
        <v>341</v>
      </c>
      <c r="M3473" t="s">
        <v>61</v>
      </c>
      <c r="N3473">
        <v>11</v>
      </c>
      <c r="O3473">
        <v>2</v>
      </c>
      <c r="P3473">
        <v>1</v>
      </c>
      <c r="Q3473" t="s">
        <v>41</v>
      </c>
      <c r="R3473" s="5">
        <v>112038</v>
      </c>
      <c r="S3473">
        <v>9.2100000000000009</v>
      </c>
      <c r="T3473" s="5">
        <v>221022.9</v>
      </c>
      <c r="U3473">
        <v>55</v>
      </c>
      <c r="V3473" t="s">
        <v>42</v>
      </c>
      <c r="W3473" s="5">
        <v>2000</v>
      </c>
      <c r="X3473" s="5">
        <f>Table1[[#This Row],[Attendance]]*Table1[[#This Row],[Average Ticket Price]]</f>
        <v>55278000</v>
      </c>
      <c r="Y3473" s="5" t="s">
        <v>683</v>
      </c>
    </row>
    <row r="3474" spans="1:25" x14ac:dyDescent="0.25">
      <c r="A3474" t="s">
        <v>305</v>
      </c>
      <c r="B3474" s="8">
        <v>46019</v>
      </c>
      <c r="C3474">
        <f t="shared" si="54"/>
        <v>2025</v>
      </c>
      <c r="D3474" t="s">
        <v>53</v>
      </c>
      <c r="E3474" t="s">
        <v>37</v>
      </c>
      <c r="F3474" t="s">
        <v>38</v>
      </c>
      <c r="G3474" t="b">
        <v>1</v>
      </c>
      <c r="H3474">
        <v>1</v>
      </c>
      <c r="I3474">
        <v>0</v>
      </c>
      <c r="J3474" t="s">
        <v>25</v>
      </c>
      <c r="K3474" s="5">
        <v>53659</v>
      </c>
      <c r="L3474" t="s">
        <v>174</v>
      </c>
      <c r="M3474" t="s">
        <v>34</v>
      </c>
      <c r="N3474">
        <v>85</v>
      </c>
      <c r="O3474">
        <v>0</v>
      </c>
      <c r="P3474">
        <v>0</v>
      </c>
      <c r="Q3474" t="s">
        <v>62</v>
      </c>
      <c r="R3474" s="5">
        <v>71949</v>
      </c>
      <c r="S3474">
        <v>1.46</v>
      </c>
      <c r="T3474" s="5">
        <v>203729.38</v>
      </c>
      <c r="U3474">
        <v>48</v>
      </c>
      <c r="V3474" t="s">
        <v>42</v>
      </c>
      <c r="W3474" s="5">
        <v>1750</v>
      </c>
      <c r="X3474" s="5">
        <f>Table1[[#This Row],[Attendance]]*Table1[[#This Row],[Average Ticket Price]]</f>
        <v>93903250</v>
      </c>
      <c r="Y3474" s="5" t="s">
        <v>683</v>
      </c>
    </row>
    <row r="3475" spans="1:25" x14ac:dyDescent="0.25">
      <c r="A3475" t="s">
        <v>454</v>
      </c>
      <c r="B3475" s="8">
        <v>45787</v>
      </c>
      <c r="C3475">
        <f t="shared" si="54"/>
        <v>2025</v>
      </c>
      <c r="D3475" t="s">
        <v>77</v>
      </c>
      <c r="E3475" t="s">
        <v>37</v>
      </c>
      <c r="F3475" t="s">
        <v>44</v>
      </c>
      <c r="G3475" t="b">
        <v>1</v>
      </c>
      <c r="H3475">
        <v>5</v>
      </c>
      <c r="I3475">
        <v>0</v>
      </c>
      <c r="J3475" t="s">
        <v>25</v>
      </c>
      <c r="K3475" s="5">
        <v>33480</v>
      </c>
      <c r="L3475" t="s">
        <v>353</v>
      </c>
      <c r="M3475" t="s">
        <v>34</v>
      </c>
      <c r="N3475">
        <v>82</v>
      </c>
      <c r="O3475">
        <v>0</v>
      </c>
      <c r="P3475">
        <v>1</v>
      </c>
      <c r="Q3475" t="s">
        <v>41</v>
      </c>
      <c r="R3475" s="5">
        <v>31998</v>
      </c>
      <c r="S3475">
        <v>4.9400000000000004</v>
      </c>
      <c r="T3475" s="5">
        <v>187690.77</v>
      </c>
      <c r="U3475">
        <v>27</v>
      </c>
      <c r="V3475" t="s">
        <v>42</v>
      </c>
      <c r="W3475" s="5">
        <v>1750</v>
      </c>
      <c r="X3475" s="5">
        <f>Table1[[#This Row],[Attendance]]*Table1[[#This Row],[Average Ticket Price]]</f>
        <v>58590000</v>
      </c>
      <c r="Y3475" s="5" t="s">
        <v>683</v>
      </c>
    </row>
    <row r="3476" spans="1:25" x14ac:dyDescent="0.25">
      <c r="A3476" t="s">
        <v>583</v>
      </c>
      <c r="B3476" s="8">
        <v>45532</v>
      </c>
      <c r="C3476">
        <f t="shared" si="54"/>
        <v>2024</v>
      </c>
      <c r="D3476" t="s">
        <v>36</v>
      </c>
      <c r="E3476" t="s">
        <v>32</v>
      </c>
      <c r="F3476" t="s">
        <v>44</v>
      </c>
      <c r="G3476" t="b">
        <v>1</v>
      </c>
      <c r="H3476">
        <v>1</v>
      </c>
      <c r="I3476">
        <v>1</v>
      </c>
      <c r="J3476" t="s">
        <v>39</v>
      </c>
      <c r="K3476" s="5">
        <v>49629</v>
      </c>
      <c r="L3476" t="s">
        <v>111</v>
      </c>
      <c r="M3476" t="s">
        <v>27</v>
      </c>
      <c r="N3476">
        <v>53</v>
      </c>
      <c r="O3476">
        <v>0</v>
      </c>
      <c r="P3476">
        <v>2</v>
      </c>
      <c r="Q3476" t="s">
        <v>28</v>
      </c>
      <c r="R3476" s="5">
        <v>11749</v>
      </c>
      <c r="S3476">
        <v>4.93</v>
      </c>
      <c r="T3476" s="5">
        <v>107098.69</v>
      </c>
      <c r="U3476">
        <v>62</v>
      </c>
      <c r="V3476" t="s">
        <v>42</v>
      </c>
      <c r="W3476" s="5">
        <v>2250</v>
      </c>
      <c r="X3476" s="5">
        <f>Table1[[#This Row],[Attendance]]*Table1[[#This Row],[Average Ticket Price]]</f>
        <v>111665250</v>
      </c>
      <c r="Y3476" s="5" t="s">
        <v>683</v>
      </c>
    </row>
    <row r="3477" spans="1:25" x14ac:dyDescent="0.25">
      <c r="A3477" t="s">
        <v>564</v>
      </c>
      <c r="B3477" s="8">
        <v>45950</v>
      </c>
      <c r="C3477">
        <f t="shared" si="54"/>
        <v>2025</v>
      </c>
      <c r="D3477" t="s">
        <v>31</v>
      </c>
      <c r="E3477" t="s">
        <v>48</v>
      </c>
      <c r="F3477" t="s">
        <v>44</v>
      </c>
      <c r="G3477" t="b">
        <v>1</v>
      </c>
      <c r="H3477">
        <v>5</v>
      </c>
      <c r="I3477">
        <v>1</v>
      </c>
      <c r="J3477" t="s">
        <v>25</v>
      </c>
      <c r="K3477" s="5">
        <v>42597</v>
      </c>
      <c r="L3477" t="s">
        <v>73</v>
      </c>
      <c r="M3477" t="s">
        <v>34</v>
      </c>
      <c r="N3477">
        <v>51</v>
      </c>
      <c r="O3477">
        <v>1</v>
      </c>
      <c r="P3477">
        <v>0</v>
      </c>
      <c r="Q3477" t="s">
        <v>62</v>
      </c>
      <c r="R3477" s="5">
        <v>43132</v>
      </c>
      <c r="S3477">
        <v>1.3</v>
      </c>
      <c r="T3477" s="5">
        <v>2025.14</v>
      </c>
      <c r="U3477">
        <v>57</v>
      </c>
      <c r="V3477" t="s">
        <v>42</v>
      </c>
      <c r="W3477" s="5">
        <v>2000</v>
      </c>
      <c r="X3477" s="5">
        <f>Table1[[#This Row],[Attendance]]*Table1[[#This Row],[Average Ticket Price]]</f>
        <v>85194000</v>
      </c>
      <c r="Y3477" s="5" t="s">
        <v>683</v>
      </c>
    </row>
    <row r="3478" spans="1:25" x14ac:dyDescent="0.25">
      <c r="A3478" t="s">
        <v>265</v>
      </c>
      <c r="B3478" s="8">
        <v>45593</v>
      </c>
      <c r="C3478">
        <f t="shared" si="54"/>
        <v>2024</v>
      </c>
      <c r="D3478" t="s">
        <v>31</v>
      </c>
      <c r="E3478" t="s">
        <v>98</v>
      </c>
      <c r="F3478" t="s">
        <v>38</v>
      </c>
      <c r="G3478" t="b">
        <v>1</v>
      </c>
      <c r="H3478">
        <v>2</v>
      </c>
      <c r="I3478">
        <v>2</v>
      </c>
      <c r="J3478" t="s">
        <v>39</v>
      </c>
      <c r="K3478" s="5">
        <v>42944</v>
      </c>
      <c r="L3478" t="s">
        <v>73</v>
      </c>
      <c r="M3478" t="s">
        <v>27</v>
      </c>
      <c r="N3478">
        <v>77</v>
      </c>
      <c r="O3478">
        <v>1</v>
      </c>
      <c r="P3478">
        <v>0</v>
      </c>
      <c r="Q3478" t="s">
        <v>28</v>
      </c>
      <c r="R3478" s="5">
        <v>59859</v>
      </c>
      <c r="S3478">
        <v>1.07</v>
      </c>
      <c r="T3478" s="5">
        <v>110363.3</v>
      </c>
      <c r="U3478">
        <v>32</v>
      </c>
      <c r="V3478" t="s">
        <v>42</v>
      </c>
      <c r="W3478" s="5">
        <v>2500</v>
      </c>
      <c r="X3478" s="5">
        <f>Table1[[#This Row],[Attendance]]*Table1[[#This Row],[Average Ticket Price]]</f>
        <v>107360000</v>
      </c>
      <c r="Y3478" s="5" t="s">
        <v>683</v>
      </c>
    </row>
    <row r="3479" spans="1:25" x14ac:dyDescent="0.25">
      <c r="A3479" t="s">
        <v>606</v>
      </c>
      <c r="B3479" s="8">
        <v>45538</v>
      </c>
      <c r="C3479">
        <f t="shared" si="54"/>
        <v>2024</v>
      </c>
      <c r="D3479" t="s">
        <v>69</v>
      </c>
      <c r="E3479" t="s">
        <v>66</v>
      </c>
      <c r="F3479" t="s">
        <v>44</v>
      </c>
      <c r="G3479" t="b">
        <v>1</v>
      </c>
      <c r="H3479">
        <v>5</v>
      </c>
      <c r="I3479">
        <v>1</v>
      </c>
      <c r="J3479" t="s">
        <v>25</v>
      </c>
      <c r="K3479" s="5">
        <v>25415</v>
      </c>
      <c r="L3479" t="s">
        <v>118</v>
      </c>
      <c r="M3479" t="s">
        <v>50</v>
      </c>
      <c r="N3479">
        <v>30</v>
      </c>
      <c r="O3479">
        <v>0</v>
      </c>
      <c r="P3479">
        <v>1</v>
      </c>
      <c r="Q3479" t="s">
        <v>51</v>
      </c>
      <c r="R3479" s="5">
        <v>79510</v>
      </c>
      <c r="S3479">
        <v>3.66</v>
      </c>
      <c r="T3479" s="5">
        <v>243734.56</v>
      </c>
      <c r="U3479">
        <v>44</v>
      </c>
      <c r="V3479" t="s">
        <v>29</v>
      </c>
      <c r="W3479" s="5">
        <v>1500</v>
      </c>
      <c r="X3479" s="5">
        <f>Table1[[#This Row],[Attendance]]*Table1[[#This Row],[Average Ticket Price]]</f>
        <v>38122500</v>
      </c>
      <c r="Y3479" s="5" t="s">
        <v>683</v>
      </c>
    </row>
    <row r="3480" spans="1:25" x14ac:dyDescent="0.25">
      <c r="A3480" t="s">
        <v>235</v>
      </c>
      <c r="B3480" s="8">
        <v>45333</v>
      </c>
      <c r="C3480">
        <f t="shared" si="54"/>
        <v>2024</v>
      </c>
      <c r="D3480" t="s">
        <v>36</v>
      </c>
      <c r="E3480" t="s">
        <v>66</v>
      </c>
      <c r="F3480" t="s">
        <v>44</v>
      </c>
      <c r="G3480" t="b">
        <v>0</v>
      </c>
      <c r="H3480">
        <v>0</v>
      </c>
      <c r="I3480">
        <v>2</v>
      </c>
      <c r="J3480" t="s">
        <v>54</v>
      </c>
      <c r="K3480" s="5">
        <v>19568</v>
      </c>
      <c r="L3480" t="s">
        <v>231</v>
      </c>
      <c r="M3480" t="s">
        <v>34</v>
      </c>
      <c r="N3480">
        <v>89</v>
      </c>
      <c r="O3480">
        <v>0</v>
      </c>
      <c r="P3480">
        <v>0</v>
      </c>
      <c r="Q3480" t="s">
        <v>51</v>
      </c>
      <c r="R3480" s="5">
        <v>22863</v>
      </c>
      <c r="S3480">
        <v>4.4400000000000004</v>
      </c>
      <c r="T3480" s="5">
        <v>236705.7</v>
      </c>
      <c r="U3480">
        <v>49</v>
      </c>
      <c r="V3480" t="s">
        <v>42</v>
      </c>
      <c r="W3480" s="5">
        <v>1500</v>
      </c>
      <c r="X3480" s="5">
        <f>Table1[[#This Row],[Attendance]]*Table1[[#This Row],[Average Ticket Price]]</f>
        <v>29352000</v>
      </c>
      <c r="Y3480" s="5" t="s">
        <v>683</v>
      </c>
    </row>
    <row r="3481" spans="1:25" x14ac:dyDescent="0.25">
      <c r="A3481" t="s">
        <v>76</v>
      </c>
      <c r="B3481" s="8">
        <v>45867</v>
      </c>
      <c r="C3481">
        <f t="shared" si="54"/>
        <v>2025</v>
      </c>
      <c r="D3481" t="s">
        <v>36</v>
      </c>
      <c r="E3481" t="s">
        <v>48</v>
      </c>
      <c r="F3481" t="s">
        <v>38</v>
      </c>
      <c r="G3481" t="b">
        <v>0</v>
      </c>
      <c r="H3481">
        <v>4</v>
      </c>
      <c r="I3481">
        <v>0</v>
      </c>
      <c r="J3481" t="s">
        <v>25</v>
      </c>
      <c r="K3481" s="5">
        <v>34153</v>
      </c>
      <c r="L3481" t="s">
        <v>238</v>
      </c>
      <c r="M3481" t="s">
        <v>34</v>
      </c>
      <c r="N3481">
        <v>20</v>
      </c>
      <c r="O3481">
        <v>0</v>
      </c>
      <c r="P3481">
        <v>0</v>
      </c>
      <c r="Q3481" t="s">
        <v>28</v>
      </c>
      <c r="R3481" s="5">
        <v>133190</v>
      </c>
      <c r="S3481">
        <v>2.44</v>
      </c>
      <c r="T3481" s="5">
        <v>49065.94</v>
      </c>
      <c r="U3481">
        <v>62</v>
      </c>
      <c r="V3481" t="s">
        <v>42</v>
      </c>
      <c r="W3481" s="5">
        <v>1500</v>
      </c>
      <c r="X3481" s="5">
        <f>Table1[[#This Row],[Attendance]]*Table1[[#This Row],[Average Ticket Price]]</f>
        <v>51229500</v>
      </c>
      <c r="Y3481" s="5" t="s">
        <v>683</v>
      </c>
    </row>
    <row r="3482" spans="1:25" x14ac:dyDescent="0.25">
      <c r="A3482" t="s">
        <v>243</v>
      </c>
      <c r="B3482" s="8">
        <v>45787</v>
      </c>
      <c r="C3482">
        <f t="shared" si="54"/>
        <v>2025</v>
      </c>
      <c r="D3482" t="s">
        <v>77</v>
      </c>
      <c r="E3482" t="s">
        <v>48</v>
      </c>
      <c r="F3482" t="s">
        <v>24</v>
      </c>
      <c r="G3482" t="b">
        <v>1</v>
      </c>
      <c r="H3482">
        <v>2</v>
      </c>
      <c r="I3482">
        <v>1</v>
      </c>
      <c r="J3482" t="s">
        <v>25</v>
      </c>
      <c r="K3482" s="5">
        <v>40792</v>
      </c>
      <c r="L3482" t="s">
        <v>143</v>
      </c>
      <c r="M3482" t="s">
        <v>50</v>
      </c>
      <c r="N3482">
        <v>16</v>
      </c>
      <c r="O3482">
        <v>1</v>
      </c>
      <c r="P3482">
        <v>1</v>
      </c>
      <c r="Q3482" t="s">
        <v>51</v>
      </c>
      <c r="R3482" s="5">
        <v>29911</v>
      </c>
      <c r="S3482">
        <v>8.11</v>
      </c>
      <c r="T3482" s="5">
        <v>81348</v>
      </c>
      <c r="U3482">
        <v>37</v>
      </c>
      <c r="V3482" t="s">
        <v>29</v>
      </c>
      <c r="W3482" s="5">
        <v>1000</v>
      </c>
      <c r="X3482" s="5">
        <f>Table1[[#This Row],[Attendance]]*Table1[[#This Row],[Average Ticket Price]]</f>
        <v>40792000</v>
      </c>
      <c r="Y3482" s="5" t="s">
        <v>683</v>
      </c>
    </row>
    <row r="3483" spans="1:25" x14ac:dyDescent="0.25">
      <c r="A3483" t="s">
        <v>218</v>
      </c>
      <c r="B3483" s="8">
        <v>45657</v>
      </c>
      <c r="C3483">
        <f t="shared" si="54"/>
        <v>2024</v>
      </c>
      <c r="D3483" t="s">
        <v>97</v>
      </c>
      <c r="E3483" t="s">
        <v>83</v>
      </c>
      <c r="F3483" t="s">
        <v>38</v>
      </c>
      <c r="G3483" t="b">
        <v>1</v>
      </c>
      <c r="H3483">
        <v>4</v>
      </c>
      <c r="I3483">
        <v>2</v>
      </c>
      <c r="J3483" t="s">
        <v>25</v>
      </c>
      <c r="K3483" s="5">
        <v>27745</v>
      </c>
      <c r="L3483" t="s">
        <v>424</v>
      </c>
      <c r="M3483" t="s">
        <v>34</v>
      </c>
      <c r="N3483">
        <v>64</v>
      </c>
      <c r="O3483">
        <v>1</v>
      </c>
      <c r="P3483">
        <v>2</v>
      </c>
      <c r="Q3483" t="s">
        <v>62</v>
      </c>
      <c r="R3483" s="5">
        <v>100075</v>
      </c>
      <c r="S3483">
        <v>1.95</v>
      </c>
      <c r="T3483" s="5">
        <v>235198.25</v>
      </c>
      <c r="U3483">
        <v>48</v>
      </c>
      <c r="V3483" t="s">
        <v>29</v>
      </c>
      <c r="W3483" s="5">
        <v>1750</v>
      </c>
      <c r="X3483" s="5">
        <f>Table1[[#This Row],[Attendance]]*Table1[[#This Row],[Average Ticket Price]]</f>
        <v>48553750</v>
      </c>
      <c r="Y3483" s="5" t="s">
        <v>683</v>
      </c>
    </row>
    <row r="3484" spans="1:25" x14ac:dyDescent="0.25">
      <c r="A3484" t="s">
        <v>400</v>
      </c>
      <c r="B3484" s="8">
        <v>45669</v>
      </c>
      <c r="C3484">
        <f t="shared" si="54"/>
        <v>2025</v>
      </c>
      <c r="D3484" t="s">
        <v>36</v>
      </c>
      <c r="E3484" t="s">
        <v>72</v>
      </c>
      <c r="F3484" t="s">
        <v>44</v>
      </c>
      <c r="G3484" t="b">
        <v>1</v>
      </c>
      <c r="H3484">
        <v>5</v>
      </c>
      <c r="I3484">
        <v>4</v>
      </c>
      <c r="J3484" t="s">
        <v>25</v>
      </c>
      <c r="K3484" s="5">
        <v>20584</v>
      </c>
      <c r="L3484" t="s">
        <v>223</v>
      </c>
      <c r="M3484" t="s">
        <v>50</v>
      </c>
      <c r="N3484">
        <v>86</v>
      </c>
      <c r="O3484">
        <v>0</v>
      </c>
      <c r="P3484">
        <v>0</v>
      </c>
      <c r="Q3484" t="s">
        <v>41</v>
      </c>
      <c r="R3484" s="5">
        <v>145355</v>
      </c>
      <c r="S3484">
        <v>8.36</v>
      </c>
      <c r="T3484" s="5">
        <v>94734.37</v>
      </c>
      <c r="U3484">
        <v>38</v>
      </c>
      <c r="V3484" t="s">
        <v>29</v>
      </c>
      <c r="W3484" s="5">
        <v>1250</v>
      </c>
      <c r="X3484" s="5">
        <f>Table1[[#This Row],[Attendance]]*Table1[[#This Row],[Average Ticket Price]]</f>
        <v>25730000</v>
      </c>
      <c r="Y3484" s="5" t="s">
        <v>683</v>
      </c>
    </row>
    <row r="3485" spans="1:25" x14ac:dyDescent="0.25">
      <c r="A3485" t="s">
        <v>294</v>
      </c>
      <c r="B3485" s="8">
        <v>45350</v>
      </c>
      <c r="C3485">
        <f t="shared" si="54"/>
        <v>2024</v>
      </c>
      <c r="D3485" t="s">
        <v>89</v>
      </c>
      <c r="E3485" t="s">
        <v>48</v>
      </c>
      <c r="F3485" t="s">
        <v>38</v>
      </c>
      <c r="G3485" t="b">
        <v>0</v>
      </c>
      <c r="H3485">
        <v>1</v>
      </c>
      <c r="I3485">
        <v>0</v>
      </c>
      <c r="J3485" t="s">
        <v>25</v>
      </c>
      <c r="K3485" s="5">
        <v>53176</v>
      </c>
      <c r="L3485" t="s">
        <v>192</v>
      </c>
      <c r="M3485" t="s">
        <v>34</v>
      </c>
      <c r="N3485">
        <v>87</v>
      </c>
      <c r="O3485">
        <v>0</v>
      </c>
      <c r="P3485">
        <v>0</v>
      </c>
      <c r="Q3485" t="s">
        <v>51</v>
      </c>
      <c r="R3485" s="5">
        <v>101061</v>
      </c>
      <c r="S3485">
        <v>8.3800000000000008</v>
      </c>
      <c r="T3485" s="5">
        <v>123696.1</v>
      </c>
      <c r="U3485">
        <v>34</v>
      </c>
      <c r="V3485" t="s">
        <v>42</v>
      </c>
      <c r="W3485" s="5">
        <v>2500</v>
      </c>
      <c r="X3485" s="5">
        <f>Table1[[#This Row],[Attendance]]*Table1[[#This Row],[Average Ticket Price]]</f>
        <v>132940000</v>
      </c>
      <c r="Y3485" s="5" t="s">
        <v>683</v>
      </c>
    </row>
    <row r="3486" spans="1:25" x14ac:dyDescent="0.25">
      <c r="A3486" t="s">
        <v>400</v>
      </c>
      <c r="B3486" s="8">
        <v>45721</v>
      </c>
      <c r="C3486">
        <f t="shared" si="54"/>
        <v>2025</v>
      </c>
      <c r="D3486" t="s">
        <v>31</v>
      </c>
      <c r="E3486" t="s">
        <v>66</v>
      </c>
      <c r="F3486" t="s">
        <v>38</v>
      </c>
      <c r="G3486" t="b">
        <v>0</v>
      </c>
      <c r="H3486">
        <v>3</v>
      </c>
      <c r="I3486">
        <v>3</v>
      </c>
      <c r="J3486" t="s">
        <v>39</v>
      </c>
      <c r="K3486" s="5">
        <v>21412</v>
      </c>
      <c r="L3486" t="s">
        <v>244</v>
      </c>
      <c r="M3486" t="s">
        <v>61</v>
      </c>
      <c r="N3486">
        <v>37</v>
      </c>
      <c r="O3486">
        <v>1</v>
      </c>
      <c r="P3486">
        <v>2</v>
      </c>
      <c r="Q3486" t="s">
        <v>62</v>
      </c>
      <c r="R3486" s="5">
        <v>84906</v>
      </c>
      <c r="S3486">
        <v>3.5</v>
      </c>
      <c r="T3486" s="5">
        <v>171569.87</v>
      </c>
      <c r="U3486">
        <v>24</v>
      </c>
      <c r="V3486" t="s">
        <v>42</v>
      </c>
      <c r="W3486" s="5">
        <v>1750</v>
      </c>
      <c r="X3486" s="5">
        <f>Table1[[#This Row],[Attendance]]*Table1[[#This Row],[Average Ticket Price]]</f>
        <v>37471000</v>
      </c>
      <c r="Y3486" s="5" t="s">
        <v>683</v>
      </c>
    </row>
    <row r="3487" spans="1:25" x14ac:dyDescent="0.25">
      <c r="A3487" t="s">
        <v>545</v>
      </c>
      <c r="B3487" s="8">
        <v>45320</v>
      </c>
      <c r="C3487">
        <f t="shared" si="54"/>
        <v>2024</v>
      </c>
      <c r="D3487" t="s">
        <v>31</v>
      </c>
      <c r="E3487" t="s">
        <v>98</v>
      </c>
      <c r="F3487" t="s">
        <v>24</v>
      </c>
      <c r="G3487" t="b">
        <v>0</v>
      </c>
      <c r="H3487">
        <v>2</v>
      </c>
      <c r="I3487">
        <v>1</v>
      </c>
      <c r="J3487" t="s">
        <v>25</v>
      </c>
      <c r="K3487" s="5">
        <v>36113</v>
      </c>
      <c r="L3487" t="s">
        <v>195</v>
      </c>
      <c r="M3487" t="s">
        <v>50</v>
      </c>
      <c r="N3487">
        <v>12</v>
      </c>
      <c r="O3487">
        <v>1</v>
      </c>
      <c r="P3487">
        <v>0</v>
      </c>
      <c r="Q3487" t="s">
        <v>41</v>
      </c>
      <c r="R3487" s="5">
        <v>43396</v>
      </c>
      <c r="S3487">
        <v>5.94</v>
      </c>
      <c r="T3487" s="5">
        <v>88612.42</v>
      </c>
      <c r="U3487">
        <v>57</v>
      </c>
      <c r="V3487" t="s">
        <v>42</v>
      </c>
      <c r="W3487" s="5">
        <v>1750</v>
      </c>
      <c r="X3487" s="5">
        <f>Table1[[#This Row],[Attendance]]*Table1[[#This Row],[Average Ticket Price]]</f>
        <v>63197750</v>
      </c>
      <c r="Y3487" s="5" t="s">
        <v>683</v>
      </c>
    </row>
    <row r="3488" spans="1:25" x14ac:dyDescent="0.25">
      <c r="A3488" t="s">
        <v>434</v>
      </c>
      <c r="B3488" s="8">
        <v>45910</v>
      </c>
      <c r="C3488">
        <f t="shared" si="54"/>
        <v>2025</v>
      </c>
      <c r="D3488" t="s">
        <v>97</v>
      </c>
      <c r="E3488" t="s">
        <v>98</v>
      </c>
      <c r="F3488" t="s">
        <v>24</v>
      </c>
      <c r="G3488" t="b">
        <v>0</v>
      </c>
      <c r="H3488">
        <v>5</v>
      </c>
      <c r="I3488">
        <v>1</v>
      </c>
      <c r="J3488" t="s">
        <v>25</v>
      </c>
      <c r="K3488" s="5">
        <v>28916</v>
      </c>
      <c r="L3488" t="s">
        <v>166</v>
      </c>
      <c r="M3488" t="s">
        <v>61</v>
      </c>
      <c r="N3488">
        <v>33</v>
      </c>
      <c r="O3488">
        <v>0</v>
      </c>
      <c r="P3488">
        <v>0</v>
      </c>
      <c r="Q3488" t="s">
        <v>28</v>
      </c>
      <c r="R3488" s="5">
        <v>15269</v>
      </c>
      <c r="S3488">
        <v>6.36</v>
      </c>
      <c r="T3488" s="5">
        <v>53179.519999999997</v>
      </c>
      <c r="U3488">
        <v>43</v>
      </c>
      <c r="V3488" t="s">
        <v>42</v>
      </c>
      <c r="W3488" s="5">
        <v>1250</v>
      </c>
      <c r="X3488" s="5">
        <f>Table1[[#This Row],[Attendance]]*Table1[[#This Row],[Average Ticket Price]]</f>
        <v>36145000</v>
      </c>
      <c r="Y3488" s="5" t="s">
        <v>683</v>
      </c>
    </row>
    <row r="3489" spans="1:25" x14ac:dyDescent="0.25">
      <c r="A3489" t="s">
        <v>140</v>
      </c>
      <c r="B3489" s="8">
        <v>45863</v>
      </c>
      <c r="C3489">
        <f t="shared" si="54"/>
        <v>2025</v>
      </c>
      <c r="D3489" t="s">
        <v>89</v>
      </c>
      <c r="E3489" t="s">
        <v>23</v>
      </c>
      <c r="F3489" t="s">
        <v>24</v>
      </c>
      <c r="G3489" t="b">
        <v>1</v>
      </c>
      <c r="H3489">
        <v>3</v>
      </c>
      <c r="I3489">
        <v>2</v>
      </c>
      <c r="J3489" t="s">
        <v>25</v>
      </c>
      <c r="K3489" s="5">
        <v>36451</v>
      </c>
      <c r="L3489" t="s">
        <v>178</v>
      </c>
      <c r="M3489" t="s">
        <v>61</v>
      </c>
      <c r="N3489">
        <v>24</v>
      </c>
      <c r="O3489">
        <v>0</v>
      </c>
      <c r="P3489">
        <v>0</v>
      </c>
      <c r="Q3489" t="s">
        <v>28</v>
      </c>
      <c r="R3489" s="5">
        <v>121298</v>
      </c>
      <c r="S3489">
        <v>1.74</v>
      </c>
      <c r="T3489" s="5">
        <v>129921.71</v>
      </c>
      <c r="U3489">
        <v>53</v>
      </c>
      <c r="V3489" t="s">
        <v>29</v>
      </c>
      <c r="W3489" s="5">
        <v>750</v>
      </c>
      <c r="X3489" s="5">
        <f>Table1[[#This Row],[Attendance]]*Table1[[#This Row],[Average Ticket Price]]</f>
        <v>27338250</v>
      </c>
      <c r="Y3489" s="5" t="s">
        <v>683</v>
      </c>
    </row>
    <row r="3490" spans="1:25" x14ac:dyDescent="0.25">
      <c r="A3490" t="s">
        <v>654</v>
      </c>
      <c r="B3490" s="8">
        <v>45624</v>
      </c>
      <c r="C3490">
        <f t="shared" si="54"/>
        <v>2024</v>
      </c>
      <c r="D3490" t="s">
        <v>53</v>
      </c>
      <c r="E3490" t="s">
        <v>23</v>
      </c>
      <c r="F3490" t="s">
        <v>44</v>
      </c>
      <c r="G3490" t="b">
        <v>0</v>
      </c>
      <c r="H3490">
        <v>5</v>
      </c>
      <c r="I3490">
        <v>1</v>
      </c>
      <c r="J3490" t="s">
        <v>25</v>
      </c>
      <c r="K3490" s="5">
        <v>45166</v>
      </c>
      <c r="L3490" t="s">
        <v>111</v>
      </c>
      <c r="M3490" t="s">
        <v>27</v>
      </c>
      <c r="N3490">
        <v>45</v>
      </c>
      <c r="O3490">
        <v>1</v>
      </c>
      <c r="P3490">
        <v>0</v>
      </c>
      <c r="Q3490" t="s">
        <v>81</v>
      </c>
      <c r="R3490" s="5">
        <v>34099</v>
      </c>
      <c r="S3490">
        <v>6.32</v>
      </c>
      <c r="T3490" s="5">
        <v>17068.8</v>
      </c>
      <c r="U3490">
        <v>23</v>
      </c>
      <c r="V3490" t="s">
        <v>42</v>
      </c>
      <c r="W3490" s="5">
        <v>500</v>
      </c>
      <c r="X3490" s="5">
        <f>Table1[[#This Row],[Attendance]]*Table1[[#This Row],[Average Ticket Price]]</f>
        <v>22583000</v>
      </c>
      <c r="Y3490" s="5" t="s">
        <v>683</v>
      </c>
    </row>
    <row r="3491" spans="1:25" x14ac:dyDescent="0.25">
      <c r="A3491" t="s">
        <v>277</v>
      </c>
      <c r="B3491" s="8">
        <v>45638</v>
      </c>
      <c r="C3491">
        <f t="shared" si="54"/>
        <v>2024</v>
      </c>
      <c r="D3491" t="s">
        <v>97</v>
      </c>
      <c r="E3491" t="s">
        <v>37</v>
      </c>
      <c r="F3491" t="s">
        <v>38</v>
      </c>
      <c r="G3491" t="b">
        <v>0</v>
      </c>
      <c r="H3491">
        <v>0</v>
      </c>
      <c r="I3491">
        <v>4</v>
      </c>
      <c r="J3491" t="s">
        <v>54</v>
      </c>
      <c r="K3491" s="5">
        <v>21000</v>
      </c>
      <c r="L3491" t="s">
        <v>229</v>
      </c>
      <c r="M3491" t="s">
        <v>34</v>
      </c>
      <c r="N3491">
        <v>58</v>
      </c>
      <c r="O3491">
        <v>0</v>
      </c>
      <c r="P3491">
        <v>0</v>
      </c>
      <c r="Q3491" t="s">
        <v>51</v>
      </c>
      <c r="R3491" s="5">
        <v>21400</v>
      </c>
      <c r="S3491">
        <v>1.1000000000000001</v>
      </c>
      <c r="T3491" s="5">
        <v>219110.59</v>
      </c>
      <c r="U3491">
        <v>51</v>
      </c>
      <c r="V3491" t="s">
        <v>29</v>
      </c>
      <c r="W3491" s="5">
        <v>1500</v>
      </c>
      <c r="X3491" s="5">
        <f>Table1[[#This Row],[Attendance]]*Table1[[#This Row],[Average Ticket Price]]</f>
        <v>31500000</v>
      </c>
      <c r="Y3491" s="5" t="s">
        <v>683</v>
      </c>
    </row>
    <row r="3492" spans="1:25" x14ac:dyDescent="0.25">
      <c r="A3492" t="s">
        <v>415</v>
      </c>
      <c r="B3492" s="8">
        <v>45834</v>
      </c>
      <c r="C3492">
        <f t="shared" si="54"/>
        <v>2025</v>
      </c>
      <c r="D3492" t="s">
        <v>89</v>
      </c>
      <c r="E3492" t="s">
        <v>23</v>
      </c>
      <c r="F3492" t="s">
        <v>24</v>
      </c>
      <c r="G3492" t="b">
        <v>1</v>
      </c>
      <c r="H3492">
        <v>4</v>
      </c>
      <c r="I3492">
        <v>3</v>
      </c>
      <c r="J3492" t="s">
        <v>25</v>
      </c>
      <c r="K3492" s="5">
        <v>27568</v>
      </c>
      <c r="L3492" t="s">
        <v>192</v>
      </c>
      <c r="M3492" t="s">
        <v>50</v>
      </c>
      <c r="N3492">
        <v>59</v>
      </c>
      <c r="O3492">
        <v>1</v>
      </c>
      <c r="P3492">
        <v>0</v>
      </c>
      <c r="Q3492" t="s">
        <v>28</v>
      </c>
      <c r="R3492" s="5">
        <v>100074</v>
      </c>
      <c r="S3492">
        <v>2.87</v>
      </c>
      <c r="T3492" s="5">
        <v>131479.48000000001</v>
      </c>
      <c r="U3492">
        <v>31</v>
      </c>
      <c r="V3492" t="s">
        <v>29</v>
      </c>
      <c r="W3492" s="5">
        <v>750</v>
      </c>
      <c r="X3492" s="5">
        <f>Table1[[#This Row],[Attendance]]*Table1[[#This Row],[Average Ticket Price]]</f>
        <v>20676000</v>
      </c>
      <c r="Y3492" s="5" t="s">
        <v>683</v>
      </c>
    </row>
    <row r="3493" spans="1:25" x14ac:dyDescent="0.25">
      <c r="A3493" t="s">
        <v>545</v>
      </c>
      <c r="B3493" s="8">
        <v>45779</v>
      </c>
      <c r="C3493">
        <f t="shared" si="54"/>
        <v>2025</v>
      </c>
      <c r="D3493" t="s">
        <v>77</v>
      </c>
      <c r="E3493" t="s">
        <v>32</v>
      </c>
      <c r="F3493" t="s">
        <v>24</v>
      </c>
      <c r="G3493" t="b">
        <v>0</v>
      </c>
      <c r="H3493">
        <v>3</v>
      </c>
      <c r="I3493">
        <v>2</v>
      </c>
      <c r="J3493" t="s">
        <v>25</v>
      </c>
      <c r="K3493" s="5">
        <v>21761</v>
      </c>
      <c r="L3493" t="s">
        <v>64</v>
      </c>
      <c r="M3493" t="s">
        <v>50</v>
      </c>
      <c r="N3493">
        <v>21</v>
      </c>
      <c r="O3493">
        <v>0</v>
      </c>
      <c r="P3493">
        <v>1</v>
      </c>
      <c r="Q3493" t="s">
        <v>51</v>
      </c>
      <c r="R3493" s="5">
        <v>7523</v>
      </c>
      <c r="S3493">
        <v>2.13</v>
      </c>
      <c r="T3493" s="5">
        <v>69809.95</v>
      </c>
      <c r="U3493">
        <v>40</v>
      </c>
      <c r="V3493" t="s">
        <v>29</v>
      </c>
      <c r="W3493" s="5">
        <v>1750</v>
      </c>
      <c r="X3493" s="5">
        <f>Table1[[#This Row],[Attendance]]*Table1[[#This Row],[Average Ticket Price]]</f>
        <v>38081750</v>
      </c>
      <c r="Y3493" s="5" t="s">
        <v>683</v>
      </c>
    </row>
    <row r="3494" spans="1:25" x14ac:dyDescent="0.25">
      <c r="A3494" t="s">
        <v>617</v>
      </c>
      <c r="B3494" s="8">
        <v>45707</v>
      </c>
      <c r="C3494">
        <f t="shared" si="54"/>
        <v>2025</v>
      </c>
      <c r="D3494" t="s">
        <v>97</v>
      </c>
      <c r="E3494" t="s">
        <v>83</v>
      </c>
      <c r="F3494" t="s">
        <v>38</v>
      </c>
      <c r="G3494" t="b">
        <v>1</v>
      </c>
      <c r="H3494">
        <v>1</v>
      </c>
      <c r="I3494">
        <v>0</v>
      </c>
      <c r="J3494" t="s">
        <v>25</v>
      </c>
      <c r="K3494" s="5">
        <v>33207</v>
      </c>
      <c r="L3494" t="s">
        <v>188</v>
      </c>
      <c r="M3494" t="s">
        <v>50</v>
      </c>
      <c r="N3494">
        <v>19</v>
      </c>
      <c r="O3494">
        <v>2</v>
      </c>
      <c r="P3494">
        <v>2</v>
      </c>
      <c r="Q3494" t="s">
        <v>28</v>
      </c>
      <c r="R3494" s="5">
        <v>148325</v>
      </c>
      <c r="S3494">
        <v>1.1299999999999999</v>
      </c>
      <c r="T3494" s="5">
        <v>31871.439999999999</v>
      </c>
      <c r="U3494">
        <v>48</v>
      </c>
      <c r="V3494" t="s">
        <v>42</v>
      </c>
      <c r="W3494" s="5">
        <v>2250</v>
      </c>
      <c r="X3494" s="5">
        <f>Table1[[#This Row],[Attendance]]*Table1[[#This Row],[Average Ticket Price]]</f>
        <v>74715750</v>
      </c>
      <c r="Y3494" s="5" t="s">
        <v>683</v>
      </c>
    </row>
    <row r="3495" spans="1:25" x14ac:dyDescent="0.25">
      <c r="A3495" t="s">
        <v>499</v>
      </c>
      <c r="B3495" s="8">
        <v>45478</v>
      </c>
      <c r="C3495">
        <f t="shared" si="54"/>
        <v>2024</v>
      </c>
      <c r="D3495" t="s">
        <v>89</v>
      </c>
      <c r="E3495" t="s">
        <v>32</v>
      </c>
      <c r="F3495" t="s">
        <v>44</v>
      </c>
      <c r="G3495" t="b">
        <v>0</v>
      </c>
      <c r="H3495">
        <v>1</v>
      </c>
      <c r="I3495">
        <v>1</v>
      </c>
      <c r="J3495" t="s">
        <v>39</v>
      </c>
      <c r="K3495" s="5">
        <v>29880</v>
      </c>
      <c r="L3495" t="s">
        <v>101</v>
      </c>
      <c r="M3495" t="s">
        <v>50</v>
      </c>
      <c r="N3495">
        <v>17</v>
      </c>
      <c r="O3495">
        <v>0</v>
      </c>
      <c r="P3495">
        <v>0</v>
      </c>
      <c r="Q3495" t="s">
        <v>46</v>
      </c>
      <c r="R3495" s="5">
        <v>54502</v>
      </c>
      <c r="S3495">
        <v>4.21</v>
      </c>
      <c r="T3495" s="5">
        <v>58742.68</v>
      </c>
      <c r="U3495">
        <v>44</v>
      </c>
      <c r="V3495" t="s">
        <v>29</v>
      </c>
      <c r="W3495" s="5">
        <v>2250</v>
      </c>
      <c r="X3495" s="5">
        <f>Table1[[#This Row],[Attendance]]*Table1[[#This Row],[Average Ticket Price]]</f>
        <v>67230000</v>
      </c>
      <c r="Y3495" s="5" t="s">
        <v>683</v>
      </c>
    </row>
    <row r="3496" spans="1:25" x14ac:dyDescent="0.25">
      <c r="A3496" t="s">
        <v>344</v>
      </c>
      <c r="B3496" s="8">
        <v>45796</v>
      </c>
      <c r="C3496">
        <f t="shared" si="54"/>
        <v>2025</v>
      </c>
      <c r="D3496" t="s">
        <v>89</v>
      </c>
      <c r="E3496" t="s">
        <v>23</v>
      </c>
      <c r="F3496" t="s">
        <v>24</v>
      </c>
      <c r="G3496" t="b">
        <v>1</v>
      </c>
      <c r="H3496">
        <v>4</v>
      </c>
      <c r="I3496">
        <v>0</v>
      </c>
      <c r="J3496" t="s">
        <v>25</v>
      </c>
      <c r="K3496" s="5">
        <v>27638</v>
      </c>
      <c r="L3496" t="s">
        <v>55</v>
      </c>
      <c r="M3496" t="s">
        <v>27</v>
      </c>
      <c r="N3496">
        <v>62</v>
      </c>
      <c r="O3496">
        <v>0</v>
      </c>
      <c r="P3496">
        <v>0</v>
      </c>
      <c r="Q3496" t="s">
        <v>81</v>
      </c>
      <c r="R3496" s="5">
        <v>140807</v>
      </c>
      <c r="S3496">
        <v>4.13</v>
      </c>
      <c r="T3496" s="5">
        <v>32838.879999999997</v>
      </c>
      <c r="U3496">
        <v>50</v>
      </c>
      <c r="V3496" t="s">
        <v>42</v>
      </c>
      <c r="W3496" s="5">
        <v>1750</v>
      </c>
      <c r="X3496" s="5">
        <f>Table1[[#This Row],[Attendance]]*Table1[[#This Row],[Average Ticket Price]]</f>
        <v>48366500</v>
      </c>
      <c r="Y3496" s="5" t="s">
        <v>683</v>
      </c>
    </row>
    <row r="3497" spans="1:25" x14ac:dyDescent="0.25">
      <c r="A3497" t="s">
        <v>156</v>
      </c>
      <c r="B3497" s="8">
        <v>45711</v>
      </c>
      <c r="C3497">
        <f t="shared" si="54"/>
        <v>2025</v>
      </c>
      <c r="D3497" t="s">
        <v>53</v>
      </c>
      <c r="E3497" t="s">
        <v>72</v>
      </c>
      <c r="F3497" t="s">
        <v>38</v>
      </c>
      <c r="G3497" t="b">
        <v>1</v>
      </c>
      <c r="H3497">
        <v>0</v>
      </c>
      <c r="I3497">
        <v>0</v>
      </c>
      <c r="J3497" t="s">
        <v>39</v>
      </c>
      <c r="K3497" s="5">
        <v>19212</v>
      </c>
      <c r="L3497" t="s">
        <v>75</v>
      </c>
      <c r="M3497" t="s">
        <v>50</v>
      </c>
      <c r="N3497">
        <v>78</v>
      </c>
      <c r="O3497">
        <v>0</v>
      </c>
      <c r="P3497">
        <v>0</v>
      </c>
      <c r="Q3497" t="s">
        <v>51</v>
      </c>
      <c r="R3497" s="5">
        <v>57812</v>
      </c>
      <c r="S3497">
        <v>3.85</v>
      </c>
      <c r="T3497" s="5">
        <v>81145.119999999995</v>
      </c>
      <c r="U3497">
        <v>61</v>
      </c>
      <c r="V3497" t="s">
        <v>29</v>
      </c>
      <c r="W3497" s="5">
        <v>1000</v>
      </c>
      <c r="X3497" s="5">
        <f>Table1[[#This Row],[Attendance]]*Table1[[#This Row],[Average Ticket Price]]</f>
        <v>19212000</v>
      </c>
      <c r="Y3497" s="5" t="s">
        <v>683</v>
      </c>
    </row>
    <row r="3498" spans="1:25" x14ac:dyDescent="0.25">
      <c r="A3498" t="s">
        <v>277</v>
      </c>
      <c r="B3498" s="8">
        <v>45805</v>
      </c>
      <c r="C3498">
        <f t="shared" si="54"/>
        <v>2025</v>
      </c>
      <c r="D3498" t="s">
        <v>89</v>
      </c>
      <c r="E3498" t="s">
        <v>66</v>
      </c>
      <c r="F3498" t="s">
        <v>44</v>
      </c>
      <c r="G3498" t="b">
        <v>1</v>
      </c>
      <c r="H3498">
        <v>4</v>
      </c>
      <c r="I3498">
        <v>2</v>
      </c>
      <c r="J3498" t="s">
        <v>25</v>
      </c>
      <c r="K3498" s="5">
        <v>9630</v>
      </c>
      <c r="L3498" t="s">
        <v>310</v>
      </c>
      <c r="M3498" t="s">
        <v>61</v>
      </c>
      <c r="N3498">
        <v>60</v>
      </c>
      <c r="O3498">
        <v>1</v>
      </c>
      <c r="P3498">
        <v>2</v>
      </c>
      <c r="Q3498" t="s">
        <v>87</v>
      </c>
      <c r="R3498" s="5">
        <v>58911</v>
      </c>
      <c r="S3498">
        <v>4.24</v>
      </c>
      <c r="T3498" s="5">
        <v>151957.75</v>
      </c>
      <c r="U3498">
        <v>64</v>
      </c>
      <c r="V3498" t="s">
        <v>29</v>
      </c>
      <c r="W3498" s="5">
        <v>2250</v>
      </c>
      <c r="X3498" s="5">
        <f>Table1[[#This Row],[Attendance]]*Table1[[#This Row],[Average Ticket Price]]</f>
        <v>21667500</v>
      </c>
      <c r="Y3498" s="5" t="s">
        <v>683</v>
      </c>
    </row>
    <row r="3499" spans="1:25" x14ac:dyDescent="0.25">
      <c r="A3499" t="s">
        <v>632</v>
      </c>
      <c r="B3499" s="8">
        <v>45790</v>
      </c>
      <c r="C3499">
        <f t="shared" si="54"/>
        <v>2025</v>
      </c>
      <c r="D3499" t="s">
        <v>36</v>
      </c>
      <c r="E3499" t="s">
        <v>48</v>
      </c>
      <c r="F3499" t="s">
        <v>44</v>
      </c>
      <c r="G3499" t="b">
        <v>1</v>
      </c>
      <c r="H3499">
        <v>2</v>
      </c>
      <c r="I3499">
        <v>4</v>
      </c>
      <c r="J3499" t="s">
        <v>54</v>
      </c>
      <c r="K3499" s="5">
        <v>48758</v>
      </c>
      <c r="L3499" t="s">
        <v>67</v>
      </c>
      <c r="M3499" t="s">
        <v>27</v>
      </c>
      <c r="N3499">
        <v>83</v>
      </c>
      <c r="O3499">
        <v>1</v>
      </c>
      <c r="P3499">
        <v>0</v>
      </c>
      <c r="Q3499" t="s">
        <v>62</v>
      </c>
      <c r="R3499" s="5">
        <v>107790</v>
      </c>
      <c r="S3499">
        <v>3.1</v>
      </c>
      <c r="T3499" s="5">
        <v>247042.2</v>
      </c>
      <c r="U3499">
        <v>21</v>
      </c>
      <c r="V3499" t="s">
        <v>29</v>
      </c>
      <c r="W3499" s="5">
        <v>2250</v>
      </c>
      <c r="X3499" s="5">
        <f>Table1[[#This Row],[Attendance]]*Table1[[#This Row],[Average Ticket Price]]</f>
        <v>109705500</v>
      </c>
      <c r="Y3499" s="5" t="s">
        <v>683</v>
      </c>
    </row>
    <row r="3500" spans="1:25" x14ac:dyDescent="0.25">
      <c r="A3500" t="s">
        <v>335</v>
      </c>
      <c r="B3500" s="8">
        <v>45760</v>
      </c>
      <c r="C3500">
        <f t="shared" si="54"/>
        <v>2025</v>
      </c>
      <c r="D3500" t="s">
        <v>36</v>
      </c>
      <c r="E3500" t="s">
        <v>66</v>
      </c>
      <c r="F3500" t="s">
        <v>44</v>
      </c>
      <c r="G3500" t="b">
        <v>1</v>
      </c>
      <c r="H3500">
        <v>0</v>
      </c>
      <c r="I3500">
        <v>4</v>
      </c>
      <c r="J3500" t="s">
        <v>54</v>
      </c>
      <c r="K3500" s="5">
        <v>21748</v>
      </c>
      <c r="L3500" t="s">
        <v>362</v>
      </c>
      <c r="M3500" t="s">
        <v>61</v>
      </c>
      <c r="N3500">
        <v>49</v>
      </c>
      <c r="O3500">
        <v>0</v>
      </c>
      <c r="P3500">
        <v>1</v>
      </c>
      <c r="Q3500" t="s">
        <v>62</v>
      </c>
      <c r="R3500" s="5">
        <v>147859</v>
      </c>
      <c r="S3500">
        <v>8.24</v>
      </c>
      <c r="T3500" s="5">
        <v>191515.09</v>
      </c>
      <c r="U3500">
        <v>33</v>
      </c>
      <c r="V3500" t="s">
        <v>29</v>
      </c>
      <c r="W3500" s="5">
        <v>1000</v>
      </c>
      <c r="X3500" s="5">
        <f>Table1[[#This Row],[Attendance]]*Table1[[#This Row],[Average Ticket Price]]</f>
        <v>21748000</v>
      </c>
      <c r="Y3500" s="5" t="s">
        <v>683</v>
      </c>
    </row>
    <row r="3501" spans="1:25" x14ac:dyDescent="0.25">
      <c r="A3501" t="s">
        <v>571</v>
      </c>
      <c r="B3501" s="8">
        <v>45679</v>
      </c>
      <c r="C3501">
        <f t="shared" si="54"/>
        <v>2025</v>
      </c>
      <c r="D3501" t="s">
        <v>22</v>
      </c>
      <c r="E3501" t="s">
        <v>32</v>
      </c>
      <c r="F3501" t="s">
        <v>24</v>
      </c>
      <c r="G3501" t="b">
        <v>1</v>
      </c>
      <c r="H3501">
        <v>3</v>
      </c>
      <c r="I3501">
        <v>4</v>
      </c>
      <c r="J3501" t="s">
        <v>54</v>
      </c>
      <c r="K3501" s="5">
        <v>22531</v>
      </c>
      <c r="L3501" t="s">
        <v>206</v>
      </c>
      <c r="M3501" t="s">
        <v>27</v>
      </c>
      <c r="N3501">
        <v>20</v>
      </c>
      <c r="O3501">
        <v>0</v>
      </c>
      <c r="P3501">
        <v>0</v>
      </c>
      <c r="Q3501" t="s">
        <v>51</v>
      </c>
      <c r="R3501" s="5">
        <v>115758</v>
      </c>
      <c r="S3501">
        <v>3.68</v>
      </c>
      <c r="T3501" s="5">
        <v>159070.54999999999</v>
      </c>
      <c r="U3501">
        <v>58</v>
      </c>
      <c r="V3501" t="s">
        <v>29</v>
      </c>
      <c r="W3501" s="5">
        <v>2000</v>
      </c>
      <c r="X3501" s="5">
        <f>Table1[[#This Row],[Attendance]]*Table1[[#This Row],[Average Ticket Price]]</f>
        <v>45062000</v>
      </c>
      <c r="Y3501" s="5" t="s">
        <v>683</v>
      </c>
    </row>
    <row r="3502" spans="1:25" x14ac:dyDescent="0.25">
      <c r="A3502" t="s">
        <v>511</v>
      </c>
      <c r="B3502" s="8">
        <v>45605</v>
      </c>
      <c r="C3502">
        <f t="shared" si="54"/>
        <v>2024</v>
      </c>
      <c r="D3502" t="s">
        <v>97</v>
      </c>
      <c r="E3502" t="s">
        <v>23</v>
      </c>
      <c r="F3502" t="s">
        <v>38</v>
      </c>
      <c r="G3502" t="b">
        <v>1</v>
      </c>
      <c r="H3502">
        <v>1</v>
      </c>
      <c r="I3502">
        <v>1</v>
      </c>
      <c r="J3502" t="s">
        <v>39</v>
      </c>
      <c r="K3502" s="5">
        <v>39563</v>
      </c>
      <c r="L3502" t="s">
        <v>167</v>
      </c>
      <c r="M3502" t="s">
        <v>61</v>
      </c>
      <c r="N3502">
        <v>20</v>
      </c>
      <c r="O3502">
        <v>0</v>
      </c>
      <c r="P3502">
        <v>1</v>
      </c>
      <c r="Q3502" t="s">
        <v>81</v>
      </c>
      <c r="R3502" s="5">
        <v>38547</v>
      </c>
      <c r="S3502">
        <v>8.94</v>
      </c>
      <c r="T3502" s="5">
        <v>147539.24</v>
      </c>
      <c r="U3502">
        <v>48</v>
      </c>
      <c r="V3502" t="s">
        <v>29</v>
      </c>
      <c r="W3502" s="5">
        <v>1250</v>
      </c>
      <c r="X3502" s="5">
        <f>Table1[[#This Row],[Attendance]]*Table1[[#This Row],[Average Ticket Price]]</f>
        <v>49453750</v>
      </c>
      <c r="Y3502" s="5" t="s">
        <v>683</v>
      </c>
    </row>
    <row r="3503" spans="1:25" x14ac:dyDescent="0.25">
      <c r="A3503" t="s">
        <v>594</v>
      </c>
      <c r="B3503" s="8">
        <v>45411</v>
      </c>
      <c r="C3503">
        <f t="shared" si="54"/>
        <v>2024</v>
      </c>
      <c r="D3503" t="s">
        <v>53</v>
      </c>
      <c r="E3503" t="s">
        <v>72</v>
      </c>
      <c r="F3503" t="s">
        <v>24</v>
      </c>
      <c r="G3503" t="b">
        <v>1</v>
      </c>
      <c r="H3503">
        <v>0</v>
      </c>
      <c r="I3503">
        <v>1</v>
      </c>
      <c r="J3503" t="s">
        <v>54</v>
      </c>
      <c r="K3503" s="5">
        <v>6257</v>
      </c>
      <c r="L3503" t="s">
        <v>103</v>
      </c>
      <c r="M3503" t="s">
        <v>50</v>
      </c>
      <c r="N3503">
        <v>50</v>
      </c>
      <c r="O3503">
        <v>0</v>
      </c>
      <c r="P3503">
        <v>2</v>
      </c>
      <c r="Q3503" t="s">
        <v>62</v>
      </c>
      <c r="R3503" s="5">
        <v>127517</v>
      </c>
      <c r="S3503">
        <v>5.96</v>
      </c>
      <c r="T3503" s="5">
        <v>33496.58</v>
      </c>
      <c r="U3503">
        <v>60</v>
      </c>
      <c r="V3503" t="s">
        <v>29</v>
      </c>
      <c r="W3503" s="5">
        <v>2000</v>
      </c>
      <c r="X3503" s="5">
        <f>Table1[[#This Row],[Attendance]]*Table1[[#This Row],[Average Ticket Price]]</f>
        <v>12514000</v>
      </c>
      <c r="Y3503" s="5" t="s">
        <v>683</v>
      </c>
    </row>
    <row r="3504" spans="1:25" x14ac:dyDescent="0.25">
      <c r="A3504" t="s">
        <v>201</v>
      </c>
      <c r="B3504" s="8">
        <v>45607</v>
      </c>
      <c r="C3504">
        <f t="shared" si="54"/>
        <v>2024</v>
      </c>
      <c r="D3504" t="s">
        <v>97</v>
      </c>
      <c r="E3504" t="s">
        <v>23</v>
      </c>
      <c r="F3504" t="s">
        <v>44</v>
      </c>
      <c r="G3504" t="b">
        <v>1</v>
      </c>
      <c r="H3504">
        <v>1</v>
      </c>
      <c r="I3504">
        <v>4</v>
      </c>
      <c r="J3504" t="s">
        <v>54</v>
      </c>
      <c r="K3504" s="5">
        <v>12753</v>
      </c>
      <c r="L3504" t="s">
        <v>115</v>
      </c>
      <c r="M3504" t="s">
        <v>27</v>
      </c>
      <c r="N3504">
        <v>33</v>
      </c>
      <c r="O3504">
        <v>0</v>
      </c>
      <c r="P3504">
        <v>1</v>
      </c>
      <c r="Q3504" t="s">
        <v>87</v>
      </c>
      <c r="R3504" s="5">
        <v>55576</v>
      </c>
      <c r="S3504">
        <v>7.86</v>
      </c>
      <c r="T3504" s="5">
        <v>55449.17</v>
      </c>
      <c r="U3504">
        <v>61</v>
      </c>
      <c r="V3504" t="s">
        <v>29</v>
      </c>
      <c r="W3504" s="5">
        <v>3000</v>
      </c>
      <c r="X3504" s="5">
        <f>Table1[[#This Row],[Attendance]]*Table1[[#This Row],[Average Ticket Price]]</f>
        <v>38259000</v>
      </c>
      <c r="Y3504" s="5" t="s">
        <v>683</v>
      </c>
    </row>
    <row r="3505" spans="1:25" x14ac:dyDescent="0.25">
      <c r="A3505" t="s">
        <v>179</v>
      </c>
      <c r="B3505" s="8">
        <v>45615</v>
      </c>
      <c r="C3505">
        <f t="shared" si="54"/>
        <v>2024</v>
      </c>
      <c r="D3505" t="s">
        <v>36</v>
      </c>
      <c r="E3505" t="s">
        <v>32</v>
      </c>
      <c r="F3505" t="s">
        <v>44</v>
      </c>
      <c r="G3505" t="b">
        <v>0</v>
      </c>
      <c r="H3505">
        <v>2</v>
      </c>
      <c r="I3505">
        <v>3</v>
      </c>
      <c r="J3505" t="s">
        <v>54</v>
      </c>
      <c r="K3505" s="5">
        <v>53137</v>
      </c>
      <c r="L3505" t="s">
        <v>67</v>
      </c>
      <c r="M3505" t="s">
        <v>61</v>
      </c>
      <c r="N3505">
        <v>94</v>
      </c>
      <c r="O3505">
        <v>0</v>
      </c>
      <c r="P3505">
        <v>0</v>
      </c>
      <c r="Q3505" t="s">
        <v>87</v>
      </c>
      <c r="R3505" s="5">
        <v>116456</v>
      </c>
      <c r="S3505">
        <v>8.43</v>
      </c>
      <c r="T3505" s="5">
        <v>172911.72</v>
      </c>
      <c r="U3505">
        <v>23</v>
      </c>
      <c r="V3505" t="s">
        <v>42</v>
      </c>
      <c r="W3505" s="5">
        <v>500</v>
      </c>
      <c r="X3505" s="5">
        <f>Table1[[#This Row],[Attendance]]*Table1[[#This Row],[Average Ticket Price]]</f>
        <v>26568500</v>
      </c>
      <c r="Y3505" s="5" t="s">
        <v>683</v>
      </c>
    </row>
    <row r="3506" spans="1:25" x14ac:dyDescent="0.25">
      <c r="A3506" t="s">
        <v>356</v>
      </c>
      <c r="B3506" s="8">
        <v>45411</v>
      </c>
      <c r="C3506">
        <f t="shared" si="54"/>
        <v>2024</v>
      </c>
      <c r="D3506" t="s">
        <v>31</v>
      </c>
      <c r="E3506" t="s">
        <v>83</v>
      </c>
      <c r="F3506" t="s">
        <v>38</v>
      </c>
      <c r="G3506" t="b">
        <v>1</v>
      </c>
      <c r="H3506">
        <v>1</v>
      </c>
      <c r="I3506">
        <v>4</v>
      </c>
      <c r="J3506" t="s">
        <v>54</v>
      </c>
      <c r="K3506" s="5">
        <v>32975</v>
      </c>
      <c r="L3506" t="s">
        <v>200</v>
      </c>
      <c r="M3506" t="s">
        <v>50</v>
      </c>
      <c r="N3506">
        <v>13</v>
      </c>
      <c r="O3506">
        <v>0</v>
      </c>
      <c r="P3506">
        <v>2</v>
      </c>
      <c r="Q3506" t="s">
        <v>28</v>
      </c>
      <c r="R3506" s="5">
        <v>135731</v>
      </c>
      <c r="S3506">
        <v>5.47</v>
      </c>
      <c r="T3506" s="5">
        <v>17768.84</v>
      </c>
      <c r="U3506">
        <v>21</v>
      </c>
      <c r="V3506" t="s">
        <v>29</v>
      </c>
      <c r="W3506" s="5">
        <v>2250</v>
      </c>
      <c r="X3506" s="5">
        <f>Table1[[#This Row],[Attendance]]*Table1[[#This Row],[Average Ticket Price]]</f>
        <v>74193750</v>
      </c>
      <c r="Y3506" s="5" t="s">
        <v>683</v>
      </c>
    </row>
    <row r="3507" spans="1:25" x14ac:dyDescent="0.25">
      <c r="A3507" t="s">
        <v>259</v>
      </c>
      <c r="B3507" s="8">
        <v>45546</v>
      </c>
      <c r="C3507">
        <f t="shared" si="54"/>
        <v>2024</v>
      </c>
      <c r="D3507" t="s">
        <v>53</v>
      </c>
      <c r="E3507" t="s">
        <v>37</v>
      </c>
      <c r="F3507" t="s">
        <v>24</v>
      </c>
      <c r="G3507" t="b">
        <v>0</v>
      </c>
      <c r="H3507">
        <v>4</v>
      </c>
      <c r="I3507">
        <v>0</v>
      </c>
      <c r="J3507" t="s">
        <v>25</v>
      </c>
      <c r="K3507" s="5">
        <v>33169</v>
      </c>
      <c r="L3507" t="s">
        <v>70</v>
      </c>
      <c r="M3507" t="s">
        <v>61</v>
      </c>
      <c r="N3507">
        <v>91</v>
      </c>
      <c r="O3507">
        <v>0</v>
      </c>
      <c r="P3507">
        <v>0</v>
      </c>
      <c r="Q3507" t="s">
        <v>41</v>
      </c>
      <c r="R3507" s="5">
        <v>59671</v>
      </c>
      <c r="S3507">
        <v>3.92</v>
      </c>
      <c r="T3507" s="5">
        <v>13833.33</v>
      </c>
      <c r="U3507">
        <v>26</v>
      </c>
      <c r="V3507" t="s">
        <v>42</v>
      </c>
      <c r="W3507" s="5">
        <v>1750</v>
      </c>
      <c r="X3507" s="5">
        <f>Table1[[#This Row],[Attendance]]*Table1[[#This Row],[Average Ticket Price]]</f>
        <v>58045750</v>
      </c>
      <c r="Y3507" s="5" t="s">
        <v>683</v>
      </c>
    </row>
    <row r="3508" spans="1:25" x14ac:dyDescent="0.25">
      <c r="A3508" t="s">
        <v>418</v>
      </c>
      <c r="B3508" s="8">
        <v>45353</v>
      </c>
      <c r="C3508">
        <f t="shared" si="54"/>
        <v>2024</v>
      </c>
      <c r="D3508" t="s">
        <v>53</v>
      </c>
      <c r="E3508" t="s">
        <v>23</v>
      </c>
      <c r="F3508" t="s">
        <v>44</v>
      </c>
      <c r="G3508" t="b">
        <v>0</v>
      </c>
      <c r="H3508">
        <v>5</v>
      </c>
      <c r="I3508">
        <v>0</v>
      </c>
      <c r="J3508" t="s">
        <v>25</v>
      </c>
      <c r="K3508" s="5">
        <v>36314</v>
      </c>
      <c r="L3508" t="s">
        <v>244</v>
      </c>
      <c r="M3508" t="s">
        <v>34</v>
      </c>
      <c r="N3508">
        <v>41</v>
      </c>
      <c r="O3508">
        <v>1</v>
      </c>
      <c r="P3508">
        <v>1</v>
      </c>
      <c r="Q3508" t="s">
        <v>51</v>
      </c>
      <c r="R3508" s="5">
        <v>11545</v>
      </c>
      <c r="S3508">
        <v>6.81</v>
      </c>
      <c r="T3508" s="5">
        <v>97122.84</v>
      </c>
      <c r="U3508">
        <v>40</v>
      </c>
      <c r="V3508" t="s">
        <v>29</v>
      </c>
      <c r="W3508" s="5">
        <v>3000</v>
      </c>
      <c r="X3508" s="5">
        <f>Table1[[#This Row],[Attendance]]*Table1[[#This Row],[Average Ticket Price]]</f>
        <v>108942000</v>
      </c>
      <c r="Y3508" s="5" t="s">
        <v>683</v>
      </c>
    </row>
    <row r="3509" spans="1:25" x14ac:dyDescent="0.25">
      <c r="A3509" t="s">
        <v>519</v>
      </c>
      <c r="B3509" s="8">
        <v>45384</v>
      </c>
      <c r="C3509">
        <f t="shared" si="54"/>
        <v>2024</v>
      </c>
      <c r="D3509" t="s">
        <v>77</v>
      </c>
      <c r="E3509" t="s">
        <v>32</v>
      </c>
      <c r="F3509" t="s">
        <v>44</v>
      </c>
      <c r="G3509" t="b">
        <v>0</v>
      </c>
      <c r="H3509">
        <v>2</v>
      </c>
      <c r="I3509">
        <v>1</v>
      </c>
      <c r="J3509" t="s">
        <v>25</v>
      </c>
      <c r="K3509" s="5">
        <v>14696</v>
      </c>
      <c r="L3509" t="s">
        <v>124</v>
      </c>
      <c r="M3509" t="s">
        <v>61</v>
      </c>
      <c r="N3509">
        <v>19</v>
      </c>
      <c r="O3509">
        <v>0</v>
      </c>
      <c r="P3509">
        <v>1</v>
      </c>
      <c r="Q3509" t="s">
        <v>81</v>
      </c>
      <c r="R3509" s="5">
        <v>116009</v>
      </c>
      <c r="S3509">
        <v>2.77</v>
      </c>
      <c r="T3509" s="5">
        <v>2135.58</v>
      </c>
      <c r="U3509">
        <v>64</v>
      </c>
      <c r="V3509" t="s">
        <v>29</v>
      </c>
      <c r="W3509" s="5">
        <v>1500</v>
      </c>
      <c r="X3509" s="5">
        <f>Table1[[#This Row],[Attendance]]*Table1[[#This Row],[Average Ticket Price]]</f>
        <v>22044000</v>
      </c>
      <c r="Y3509" s="5" t="s">
        <v>683</v>
      </c>
    </row>
    <row r="3510" spans="1:25" x14ac:dyDescent="0.25">
      <c r="A3510" t="s">
        <v>408</v>
      </c>
      <c r="B3510" s="8">
        <v>45361</v>
      </c>
      <c r="C3510">
        <f t="shared" si="54"/>
        <v>2024</v>
      </c>
      <c r="D3510" t="s">
        <v>77</v>
      </c>
      <c r="E3510" t="s">
        <v>98</v>
      </c>
      <c r="F3510" t="s">
        <v>44</v>
      </c>
      <c r="G3510" t="b">
        <v>0</v>
      </c>
      <c r="H3510">
        <v>1</v>
      </c>
      <c r="I3510">
        <v>4</v>
      </c>
      <c r="J3510" t="s">
        <v>54</v>
      </c>
      <c r="K3510" s="5">
        <v>51157</v>
      </c>
      <c r="L3510" t="s">
        <v>67</v>
      </c>
      <c r="M3510" t="s">
        <v>50</v>
      </c>
      <c r="N3510">
        <v>86</v>
      </c>
      <c r="O3510">
        <v>0</v>
      </c>
      <c r="P3510">
        <v>1</v>
      </c>
      <c r="Q3510" t="s">
        <v>62</v>
      </c>
      <c r="R3510" s="5">
        <v>91141</v>
      </c>
      <c r="S3510">
        <v>8.75</v>
      </c>
      <c r="T3510" s="5">
        <v>231360.95</v>
      </c>
      <c r="U3510">
        <v>31</v>
      </c>
      <c r="V3510" t="s">
        <v>42</v>
      </c>
      <c r="W3510" s="5">
        <v>2250</v>
      </c>
      <c r="X3510" s="5">
        <f>Table1[[#This Row],[Attendance]]*Table1[[#This Row],[Average Ticket Price]]</f>
        <v>115103250</v>
      </c>
      <c r="Y3510" s="5" t="s">
        <v>683</v>
      </c>
    </row>
    <row r="3511" spans="1:25" x14ac:dyDescent="0.25">
      <c r="A3511" t="s">
        <v>498</v>
      </c>
      <c r="B3511" s="8">
        <v>45871</v>
      </c>
      <c r="C3511">
        <f t="shared" si="54"/>
        <v>2025</v>
      </c>
      <c r="D3511" t="s">
        <v>77</v>
      </c>
      <c r="E3511" t="s">
        <v>83</v>
      </c>
      <c r="F3511" t="s">
        <v>44</v>
      </c>
      <c r="G3511" t="b">
        <v>0</v>
      </c>
      <c r="H3511">
        <v>4</v>
      </c>
      <c r="I3511">
        <v>1</v>
      </c>
      <c r="J3511" t="s">
        <v>25</v>
      </c>
      <c r="K3511" s="5">
        <v>46613</v>
      </c>
      <c r="L3511" t="s">
        <v>126</v>
      </c>
      <c r="M3511" t="s">
        <v>61</v>
      </c>
      <c r="N3511">
        <v>85</v>
      </c>
      <c r="O3511">
        <v>0</v>
      </c>
      <c r="P3511">
        <v>1</v>
      </c>
      <c r="Q3511" t="s">
        <v>46</v>
      </c>
      <c r="R3511" s="5">
        <v>86693</v>
      </c>
      <c r="S3511">
        <v>0.87</v>
      </c>
      <c r="T3511" s="5">
        <v>150831.31</v>
      </c>
      <c r="U3511">
        <v>25</v>
      </c>
      <c r="V3511" t="s">
        <v>42</v>
      </c>
      <c r="W3511" s="5">
        <v>750</v>
      </c>
      <c r="X3511" s="5">
        <f>Table1[[#This Row],[Attendance]]*Table1[[#This Row],[Average Ticket Price]]</f>
        <v>34959750</v>
      </c>
      <c r="Y3511" s="5" t="s">
        <v>683</v>
      </c>
    </row>
    <row r="3512" spans="1:25" x14ac:dyDescent="0.25">
      <c r="A3512" t="s">
        <v>164</v>
      </c>
      <c r="B3512" s="8">
        <v>45396</v>
      </c>
      <c r="C3512">
        <f t="shared" si="54"/>
        <v>2024</v>
      </c>
      <c r="D3512" t="s">
        <v>36</v>
      </c>
      <c r="E3512" t="s">
        <v>83</v>
      </c>
      <c r="F3512" t="s">
        <v>44</v>
      </c>
      <c r="G3512" t="b">
        <v>1</v>
      </c>
      <c r="H3512">
        <v>5</v>
      </c>
      <c r="I3512">
        <v>3</v>
      </c>
      <c r="J3512" t="s">
        <v>25</v>
      </c>
      <c r="K3512" s="5">
        <v>44137</v>
      </c>
      <c r="L3512" t="s">
        <v>124</v>
      </c>
      <c r="M3512" t="s">
        <v>27</v>
      </c>
      <c r="N3512">
        <v>73</v>
      </c>
      <c r="O3512">
        <v>1</v>
      </c>
      <c r="P3512">
        <v>0</v>
      </c>
      <c r="Q3512" t="s">
        <v>28</v>
      </c>
      <c r="R3512" s="5">
        <v>85463</v>
      </c>
      <c r="S3512">
        <v>4.51</v>
      </c>
      <c r="T3512" s="5">
        <v>158697.68</v>
      </c>
      <c r="U3512">
        <v>52</v>
      </c>
      <c r="V3512" t="s">
        <v>29</v>
      </c>
      <c r="W3512" s="5">
        <v>1250</v>
      </c>
      <c r="X3512" s="5">
        <f>Table1[[#This Row],[Attendance]]*Table1[[#This Row],[Average Ticket Price]]</f>
        <v>55171250</v>
      </c>
      <c r="Y3512" s="5" t="s">
        <v>683</v>
      </c>
    </row>
    <row r="3513" spans="1:25" x14ac:dyDescent="0.25">
      <c r="A3513" t="s">
        <v>490</v>
      </c>
      <c r="B3513" s="8">
        <v>45488</v>
      </c>
      <c r="C3513">
        <f t="shared" si="54"/>
        <v>2024</v>
      </c>
      <c r="D3513" t="s">
        <v>36</v>
      </c>
      <c r="E3513" t="s">
        <v>72</v>
      </c>
      <c r="F3513" t="s">
        <v>24</v>
      </c>
      <c r="G3513" t="b">
        <v>0</v>
      </c>
      <c r="H3513">
        <v>5</v>
      </c>
      <c r="I3513">
        <v>4</v>
      </c>
      <c r="J3513" t="s">
        <v>25</v>
      </c>
      <c r="K3513" s="5">
        <v>30762</v>
      </c>
      <c r="L3513" t="s">
        <v>176</v>
      </c>
      <c r="M3513" t="s">
        <v>61</v>
      </c>
      <c r="N3513">
        <v>21</v>
      </c>
      <c r="O3513">
        <v>1</v>
      </c>
      <c r="P3513">
        <v>1</v>
      </c>
      <c r="Q3513" t="s">
        <v>51</v>
      </c>
      <c r="R3513" s="5">
        <v>21545</v>
      </c>
      <c r="S3513">
        <v>4.5999999999999996</v>
      </c>
      <c r="T3513" s="5">
        <v>15399.97</v>
      </c>
      <c r="U3513">
        <v>43</v>
      </c>
      <c r="V3513" t="s">
        <v>42</v>
      </c>
      <c r="W3513" s="5">
        <v>750</v>
      </c>
      <c r="X3513" s="5">
        <f>Table1[[#This Row],[Attendance]]*Table1[[#This Row],[Average Ticket Price]]</f>
        <v>23071500</v>
      </c>
      <c r="Y3513" s="5" t="s">
        <v>683</v>
      </c>
    </row>
    <row r="3514" spans="1:25" x14ac:dyDescent="0.25">
      <c r="A3514" t="s">
        <v>530</v>
      </c>
      <c r="B3514" s="8">
        <v>45678</v>
      </c>
      <c r="C3514">
        <f t="shared" si="54"/>
        <v>2025</v>
      </c>
      <c r="D3514" t="s">
        <v>31</v>
      </c>
      <c r="E3514" t="s">
        <v>32</v>
      </c>
      <c r="F3514" t="s">
        <v>24</v>
      </c>
      <c r="G3514" t="b">
        <v>0</v>
      </c>
      <c r="H3514">
        <v>5</v>
      </c>
      <c r="I3514">
        <v>3</v>
      </c>
      <c r="J3514" t="s">
        <v>25</v>
      </c>
      <c r="K3514" s="5">
        <v>46950</v>
      </c>
      <c r="L3514" t="s">
        <v>60</v>
      </c>
      <c r="M3514" t="s">
        <v>50</v>
      </c>
      <c r="N3514">
        <v>23</v>
      </c>
      <c r="O3514">
        <v>2</v>
      </c>
      <c r="P3514">
        <v>0</v>
      </c>
      <c r="Q3514" t="s">
        <v>28</v>
      </c>
      <c r="R3514" s="5">
        <v>13887</v>
      </c>
      <c r="S3514">
        <v>2.0299999999999998</v>
      </c>
      <c r="T3514" s="5">
        <v>92487.72</v>
      </c>
      <c r="U3514">
        <v>22</v>
      </c>
      <c r="V3514" t="s">
        <v>42</v>
      </c>
      <c r="W3514" s="5">
        <v>3000</v>
      </c>
      <c r="X3514" s="5">
        <f>Table1[[#This Row],[Attendance]]*Table1[[#This Row],[Average Ticket Price]]</f>
        <v>140850000</v>
      </c>
      <c r="Y3514" s="5" t="s">
        <v>683</v>
      </c>
    </row>
    <row r="3515" spans="1:25" x14ac:dyDescent="0.25">
      <c r="A3515" t="s">
        <v>640</v>
      </c>
      <c r="B3515" s="8">
        <v>45693</v>
      </c>
      <c r="C3515">
        <f t="shared" si="54"/>
        <v>2025</v>
      </c>
      <c r="D3515" t="s">
        <v>22</v>
      </c>
      <c r="E3515" t="s">
        <v>72</v>
      </c>
      <c r="F3515" t="s">
        <v>44</v>
      </c>
      <c r="G3515" t="b">
        <v>0</v>
      </c>
      <c r="H3515">
        <v>1</v>
      </c>
      <c r="I3515">
        <v>4</v>
      </c>
      <c r="J3515" t="s">
        <v>54</v>
      </c>
      <c r="K3515" s="5">
        <v>41288</v>
      </c>
      <c r="L3515" t="s">
        <v>139</v>
      </c>
      <c r="M3515" t="s">
        <v>34</v>
      </c>
      <c r="N3515">
        <v>69</v>
      </c>
      <c r="O3515">
        <v>1</v>
      </c>
      <c r="P3515">
        <v>1</v>
      </c>
      <c r="Q3515" t="s">
        <v>62</v>
      </c>
      <c r="R3515" s="5">
        <v>107886</v>
      </c>
      <c r="S3515">
        <v>6.28</v>
      </c>
      <c r="T3515" s="5">
        <v>216652.72</v>
      </c>
      <c r="U3515">
        <v>36</v>
      </c>
      <c r="V3515" t="s">
        <v>29</v>
      </c>
      <c r="W3515" s="5">
        <v>2000</v>
      </c>
      <c r="X3515" s="5">
        <f>Table1[[#This Row],[Attendance]]*Table1[[#This Row],[Average Ticket Price]]</f>
        <v>82576000</v>
      </c>
      <c r="Y3515" s="5" t="s">
        <v>683</v>
      </c>
    </row>
    <row r="3516" spans="1:25" x14ac:dyDescent="0.25">
      <c r="A3516" t="s">
        <v>346</v>
      </c>
      <c r="B3516" s="8">
        <v>45902</v>
      </c>
      <c r="C3516">
        <f t="shared" si="54"/>
        <v>2025</v>
      </c>
      <c r="D3516" t="s">
        <v>77</v>
      </c>
      <c r="E3516" t="s">
        <v>72</v>
      </c>
      <c r="F3516" t="s">
        <v>44</v>
      </c>
      <c r="G3516" t="b">
        <v>1</v>
      </c>
      <c r="H3516">
        <v>0</v>
      </c>
      <c r="I3516">
        <v>1</v>
      </c>
      <c r="J3516" t="s">
        <v>54</v>
      </c>
      <c r="K3516" s="5">
        <v>40209</v>
      </c>
      <c r="L3516" t="s">
        <v>383</v>
      </c>
      <c r="M3516" t="s">
        <v>34</v>
      </c>
      <c r="N3516">
        <v>46</v>
      </c>
      <c r="O3516">
        <v>0</v>
      </c>
      <c r="P3516">
        <v>1</v>
      </c>
      <c r="Q3516" t="s">
        <v>41</v>
      </c>
      <c r="R3516" s="5">
        <v>112731</v>
      </c>
      <c r="S3516">
        <v>5.39</v>
      </c>
      <c r="T3516" s="5">
        <v>9388.99</v>
      </c>
      <c r="U3516">
        <v>19</v>
      </c>
      <c r="V3516" t="s">
        <v>29</v>
      </c>
      <c r="W3516" s="5">
        <v>2250</v>
      </c>
      <c r="X3516" s="5">
        <f>Table1[[#This Row],[Attendance]]*Table1[[#This Row],[Average Ticket Price]]</f>
        <v>90470250</v>
      </c>
      <c r="Y3516" s="5" t="s">
        <v>683</v>
      </c>
    </row>
    <row r="3517" spans="1:25" x14ac:dyDescent="0.25">
      <c r="A3517" t="s">
        <v>416</v>
      </c>
      <c r="B3517" s="8">
        <v>45855</v>
      </c>
      <c r="C3517">
        <f t="shared" si="54"/>
        <v>2025</v>
      </c>
      <c r="D3517" t="s">
        <v>53</v>
      </c>
      <c r="E3517" t="s">
        <v>72</v>
      </c>
      <c r="F3517" t="s">
        <v>24</v>
      </c>
      <c r="G3517" t="b">
        <v>1</v>
      </c>
      <c r="H3517">
        <v>2</v>
      </c>
      <c r="I3517">
        <v>4</v>
      </c>
      <c r="J3517" t="s">
        <v>54</v>
      </c>
      <c r="K3517" s="5">
        <v>24764</v>
      </c>
      <c r="L3517" t="s">
        <v>362</v>
      </c>
      <c r="M3517" t="s">
        <v>34</v>
      </c>
      <c r="N3517">
        <v>40</v>
      </c>
      <c r="O3517">
        <v>2</v>
      </c>
      <c r="P3517">
        <v>2</v>
      </c>
      <c r="Q3517" t="s">
        <v>87</v>
      </c>
      <c r="R3517" s="5">
        <v>2217</v>
      </c>
      <c r="S3517">
        <v>1.28</v>
      </c>
      <c r="T3517" s="5">
        <v>212595.86</v>
      </c>
      <c r="U3517">
        <v>34</v>
      </c>
      <c r="V3517" t="s">
        <v>42</v>
      </c>
      <c r="W3517" s="5">
        <v>2500</v>
      </c>
      <c r="X3517" s="5">
        <f>Table1[[#This Row],[Attendance]]*Table1[[#This Row],[Average Ticket Price]]</f>
        <v>61910000</v>
      </c>
      <c r="Y3517" s="5" t="s">
        <v>683</v>
      </c>
    </row>
    <row r="3518" spans="1:25" x14ac:dyDescent="0.25">
      <c r="A3518" t="s">
        <v>503</v>
      </c>
      <c r="B3518" s="8">
        <v>45302</v>
      </c>
      <c r="C3518">
        <f t="shared" si="54"/>
        <v>2024</v>
      </c>
      <c r="D3518" t="s">
        <v>31</v>
      </c>
      <c r="E3518" t="s">
        <v>32</v>
      </c>
      <c r="F3518" t="s">
        <v>44</v>
      </c>
      <c r="G3518" t="b">
        <v>0</v>
      </c>
      <c r="H3518">
        <v>0</v>
      </c>
      <c r="I3518">
        <v>3</v>
      </c>
      <c r="J3518" t="s">
        <v>54</v>
      </c>
      <c r="K3518" s="5">
        <v>20270</v>
      </c>
      <c r="L3518" t="s">
        <v>121</v>
      </c>
      <c r="M3518" t="s">
        <v>61</v>
      </c>
      <c r="N3518">
        <v>51</v>
      </c>
      <c r="O3518">
        <v>0</v>
      </c>
      <c r="P3518">
        <v>1</v>
      </c>
      <c r="Q3518" t="s">
        <v>51</v>
      </c>
      <c r="R3518" s="5">
        <v>136368</v>
      </c>
      <c r="S3518">
        <v>8.5299999999999994</v>
      </c>
      <c r="T3518" s="5">
        <v>187127.87</v>
      </c>
      <c r="U3518">
        <v>59</v>
      </c>
      <c r="V3518" t="s">
        <v>29</v>
      </c>
      <c r="W3518" s="5">
        <v>750</v>
      </c>
      <c r="X3518" s="5">
        <f>Table1[[#This Row],[Attendance]]*Table1[[#This Row],[Average Ticket Price]]</f>
        <v>15202500</v>
      </c>
      <c r="Y3518" s="5" t="s">
        <v>683</v>
      </c>
    </row>
    <row r="3519" spans="1:25" x14ac:dyDescent="0.25">
      <c r="A3519" t="s">
        <v>409</v>
      </c>
      <c r="B3519" s="8">
        <v>46004</v>
      </c>
      <c r="C3519">
        <f t="shared" si="54"/>
        <v>2025</v>
      </c>
      <c r="D3519" t="s">
        <v>89</v>
      </c>
      <c r="E3519" t="s">
        <v>72</v>
      </c>
      <c r="F3519" t="s">
        <v>44</v>
      </c>
      <c r="G3519" t="b">
        <v>0</v>
      </c>
      <c r="H3519">
        <v>5</v>
      </c>
      <c r="I3519">
        <v>3</v>
      </c>
      <c r="J3519" t="s">
        <v>25</v>
      </c>
      <c r="K3519" s="5">
        <v>52969</v>
      </c>
      <c r="L3519" t="s">
        <v>358</v>
      </c>
      <c r="M3519" t="s">
        <v>34</v>
      </c>
      <c r="N3519">
        <v>32</v>
      </c>
      <c r="O3519">
        <v>0</v>
      </c>
      <c r="P3519">
        <v>2</v>
      </c>
      <c r="Q3519" t="s">
        <v>62</v>
      </c>
      <c r="R3519" s="5">
        <v>66757</v>
      </c>
      <c r="S3519">
        <v>9.11</v>
      </c>
      <c r="T3519" s="5">
        <v>166717.75</v>
      </c>
      <c r="U3519">
        <v>54</v>
      </c>
      <c r="V3519" t="s">
        <v>42</v>
      </c>
      <c r="W3519" s="5">
        <v>1250</v>
      </c>
      <c r="X3519" s="5">
        <f>Table1[[#This Row],[Attendance]]*Table1[[#This Row],[Average Ticket Price]]</f>
        <v>66211250</v>
      </c>
      <c r="Y3519" s="5" t="s">
        <v>683</v>
      </c>
    </row>
    <row r="3520" spans="1:25" x14ac:dyDescent="0.25">
      <c r="A3520" t="s">
        <v>350</v>
      </c>
      <c r="B3520" s="8">
        <v>45378</v>
      </c>
      <c r="C3520">
        <f t="shared" si="54"/>
        <v>2024</v>
      </c>
      <c r="D3520" t="s">
        <v>77</v>
      </c>
      <c r="E3520" t="s">
        <v>72</v>
      </c>
      <c r="F3520" t="s">
        <v>24</v>
      </c>
      <c r="G3520" t="b">
        <v>1</v>
      </c>
      <c r="H3520">
        <v>4</v>
      </c>
      <c r="I3520">
        <v>3</v>
      </c>
      <c r="J3520" t="s">
        <v>25</v>
      </c>
      <c r="K3520" s="5">
        <v>17803</v>
      </c>
      <c r="L3520" t="s">
        <v>133</v>
      </c>
      <c r="M3520" t="s">
        <v>27</v>
      </c>
      <c r="N3520">
        <v>25</v>
      </c>
      <c r="O3520">
        <v>0</v>
      </c>
      <c r="P3520">
        <v>1</v>
      </c>
      <c r="Q3520" t="s">
        <v>87</v>
      </c>
      <c r="R3520" s="5">
        <v>114863</v>
      </c>
      <c r="S3520">
        <v>3.63</v>
      </c>
      <c r="T3520" s="5">
        <v>243646.27</v>
      </c>
      <c r="U3520">
        <v>42</v>
      </c>
      <c r="V3520" t="s">
        <v>42</v>
      </c>
      <c r="W3520" s="5">
        <v>750</v>
      </c>
      <c r="X3520" s="5">
        <f>Table1[[#This Row],[Attendance]]*Table1[[#This Row],[Average Ticket Price]]</f>
        <v>13352250</v>
      </c>
      <c r="Y3520" s="5" t="s">
        <v>683</v>
      </c>
    </row>
    <row r="3521" spans="1:25" x14ac:dyDescent="0.25">
      <c r="A3521" t="s">
        <v>493</v>
      </c>
      <c r="B3521" s="8">
        <v>45876</v>
      </c>
      <c r="C3521">
        <f t="shared" si="54"/>
        <v>2025</v>
      </c>
      <c r="D3521" t="s">
        <v>69</v>
      </c>
      <c r="E3521" t="s">
        <v>98</v>
      </c>
      <c r="F3521" t="s">
        <v>44</v>
      </c>
      <c r="G3521" t="b">
        <v>1</v>
      </c>
      <c r="H3521">
        <v>3</v>
      </c>
      <c r="I3521">
        <v>1</v>
      </c>
      <c r="J3521" t="s">
        <v>25</v>
      </c>
      <c r="K3521" s="5">
        <v>17969</v>
      </c>
      <c r="L3521" t="s">
        <v>141</v>
      </c>
      <c r="M3521" t="s">
        <v>34</v>
      </c>
      <c r="N3521">
        <v>36</v>
      </c>
      <c r="O3521">
        <v>0</v>
      </c>
      <c r="P3521">
        <v>1</v>
      </c>
      <c r="Q3521" t="s">
        <v>51</v>
      </c>
      <c r="R3521" s="5">
        <v>1656</v>
      </c>
      <c r="S3521">
        <v>5.1100000000000003</v>
      </c>
      <c r="T3521" s="5">
        <v>6094.02</v>
      </c>
      <c r="U3521">
        <v>18</v>
      </c>
      <c r="V3521" t="s">
        <v>42</v>
      </c>
      <c r="W3521" s="5">
        <v>1000</v>
      </c>
      <c r="X3521" s="5">
        <f>Table1[[#This Row],[Attendance]]*Table1[[#This Row],[Average Ticket Price]]</f>
        <v>17969000</v>
      </c>
      <c r="Y3521" s="5" t="s">
        <v>683</v>
      </c>
    </row>
    <row r="3522" spans="1:25" x14ac:dyDescent="0.25">
      <c r="A3522" t="s">
        <v>595</v>
      </c>
      <c r="B3522" s="8">
        <v>45823</v>
      </c>
      <c r="C3522">
        <f t="shared" si="54"/>
        <v>2025</v>
      </c>
      <c r="D3522" t="s">
        <v>22</v>
      </c>
      <c r="E3522" t="s">
        <v>37</v>
      </c>
      <c r="F3522" t="s">
        <v>24</v>
      </c>
      <c r="G3522" t="b">
        <v>0</v>
      </c>
      <c r="H3522">
        <v>0</v>
      </c>
      <c r="I3522">
        <v>3</v>
      </c>
      <c r="J3522" t="s">
        <v>54</v>
      </c>
      <c r="K3522" s="5">
        <v>21805</v>
      </c>
      <c r="L3522" t="s">
        <v>353</v>
      </c>
      <c r="M3522" t="s">
        <v>61</v>
      </c>
      <c r="N3522">
        <v>15</v>
      </c>
      <c r="O3522">
        <v>0</v>
      </c>
      <c r="P3522">
        <v>2</v>
      </c>
      <c r="Q3522" t="s">
        <v>41</v>
      </c>
      <c r="R3522" s="5">
        <v>78280</v>
      </c>
      <c r="S3522">
        <v>8.19</v>
      </c>
      <c r="T3522" s="5">
        <v>109729.16</v>
      </c>
      <c r="U3522">
        <v>20</v>
      </c>
      <c r="V3522" t="s">
        <v>29</v>
      </c>
      <c r="W3522" s="5">
        <v>1000</v>
      </c>
      <c r="X3522" s="5">
        <f>Table1[[#This Row],[Attendance]]*Table1[[#This Row],[Average Ticket Price]]</f>
        <v>21805000</v>
      </c>
      <c r="Y3522" s="5" t="s">
        <v>683</v>
      </c>
    </row>
    <row r="3523" spans="1:25" x14ac:dyDescent="0.25">
      <c r="A3523" t="s">
        <v>128</v>
      </c>
      <c r="B3523" s="8">
        <v>45734</v>
      </c>
      <c r="C3523">
        <f t="shared" ref="C3523:C3586" si="55">YEAR(B3523)</f>
        <v>2025</v>
      </c>
      <c r="D3523" t="s">
        <v>53</v>
      </c>
      <c r="E3523" t="s">
        <v>23</v>
      </c>
      <c r="F3523" t="s">
        <v>38</v>
      </c>
      <c r="G3523" t="b">
        <v>0</v>
      </c>
      <c r="H3523">
        <v>5</v>
      </c>
      <c r="I3523">
        <v>0</v>
      </c>
      <c r="J3523" t="s">
        <v>25</v>
      </c>
      <c r="K3523" s="5">
        <v>14447</v>
      </c>
      <c r="L3523" t="s">
        <v>93</v>
      </c>
      <c r="M3523" t="s">
        <v>27</v>
      </c>
      <c r="N3523">
        <v>33</v>
      </c>
      <c r="O3523">
        <v>1</v>
      </c>
      <c r="P3523">
        <v>0</v>
      </c>
      <c r="Q3523" t="s">
        <v>62</v>
      </c>
      <c r="R3523" s="5">
        <v>43522</v>
      </c>
      <c r="S3523">
        <v>5.93</v>
      </c>
      <c r="T3523" s="5">
        <v>202621.61</v>
      </c>
      <c r="U3523">
        <v>52</v>
      </c>
      <c r="V3523" t="s">
        <v>42</v>
      </c>
      <c r="W3523" s="5">
        <v>1500</v>
      </c>
      <c r="X3523" s="5">
        <f>Table1[[#This Row],[Attendance]]*Table1[[#This Row],[Average Ticket Price]]</f>
        <v>21670500</v>
      </c>
      <c r="Y3523" s="5" t="s">
        <v>683</v>
      </c>
    </row>
    <row r="3524" spans="1:25" x14ac:dyDescent="0.25">
      <c r="A3524" t="s">
        <v>496</v>
      </c>
      <c r="B3524" s="8">
        <v>45758</v>
      </c>
      <c r="C3524">
        <f t="shared" si="55"/>
        <v>2025</v>
      </c>
      <c r="D3524" t="s">
        <v>69</v>
      </c>
      <c r="E3524" t="s">
        <v>48</v>
      </c>
      <c r="F3524" t="s">
        <v>24</v>
      </c>
      <c r="G3524" t="b">
        <v>1</v>
      </c>
      <c r="H3524">
        <v>2</v>
      </c>
      <c r="I3524">
        <v>4</v>
      </c>
      <c r="J3524" t="s">
        <v>54</v>
      </c>
      <c r="K3524" s="5">
        <v>31126</v>
      </c>
      <c r="L3524" t="s">
        <v>135</v>
      </c>
      <c r="M3524" t="s">
        <v>50</v>
      </c>
      <c r="N3524">
        <v>92</v>
      </c>
      <c r="O3524">
        <v>0</v>
      </c>
      <c r="P3524">
        <v>0</v>
      </c>
      <c r="Q3524" t="s">
        <v>51</v>
      </c>
      <c r="R3524" s="5">
        <v>86965</v>
      </c>
      <c r="S3524">
        <v>1.85</v>
      </c>
      <c r="T3524" s="5">
        <v>106020.87</v>
      </c>
      <c r="U3524">
        <v>52</v>
      </c>
      <c r="V3524" t="s">
        <v>42</v>
      </c>
      <c r="W3524" s="5">
        <v>1250</v>
      </c>
      <c r="X3524" s="5">
        <f>Table1[[#This Row],[Attendance]]*Table1[[#This Row],[Average Ticket Price]]</f>
        <v>38907500</v>
      </c>
      <c r="Y3524" s="5" t="s">
        <v>683</v>
      </c>
    </row>
    <row r="3525" spans="1:25" x14ac:dyDescent="0.25">
      <c r="A3525" t="s">
        <v>333</v>
      </c>
      <c r="B3525" s="8">
        <v>45546</v>
      </c>
      <c r="C3525">
        <f t="shared" si="55"/>
        <v>2024</v>
      </c>
      <c r="D3525" t="s">
        <v>89</v>
      </c>
      <c r="E3525" t="s">
        <v>32</v>
      </c>
      <c r="F3525" t="s">
        <v>44</v>
      </c>
      <c r="G3525" t="b">
        <v>0</v>
      </c>
      <c r="H3525">
        <v>3</v>
      </c>
      <c r="I3525">
        <v>1</v>
      </c>
      <c r="J3525" t="s">
        <v>25</v>
      </c>
      <c r="K3525" s="5">
        <v>40094</v>
      </c>
      <c r="L3525" t="s">
        <v>257</v>
      </c>
      <c r="M3525" t="s">
        <v>61</v>
      </c>
      <c r="N3525">
        <v>25</v>
      </c>
      <c r="O3525">
        <v>0</v>
      </c>
      <c r="P3525">
        <v>0</v>
      </c>
      <c r="Q3525" t="s">
        <v>46</v>
      </c>
      <c r="R3525" s="5">
        <v>31405</v>
      </c>
      <c r="S3525">
        <v>7.3</v>
      </c>
      <c r="T3525" s="5">
        <v>53165.13</v>
      </c>
      <c r="U3525">
        <v>35</v>
      </c>
      <c r="V3525" t="s">
        <v>42</v>
      </c>
      <c r="W3525" s="5">
        <v>750</v>
      </c>
      <c r="X3525" s="5">
        <f>Table1[[#This Row],[Attendance]]*Table1[[#This Row],[Average Ticket Price]]</f>
        <v>30070500</v>
      </c>
      <c r="Y3525" s="5" t="s">
        <v>683</v>
      </c>
    </row>
    <row r="3526" spans="1:25" x14ac:dyDescent="0.25">
      <c r="A3526" t="s">
        <v>546</v>
      </c>
      <c r="B3526" s="8">
        <v>45775</v>
      </c>
      <c r="C3526">
        <f t="shared" si="55"/>
        <v>2025</v>
      </c>
      <c r="D3526" t="s">
        <v>77</v>
      </c>
      <c r="E3526" t="s">
        <v>83</v>
      </c>
      <c r="F3526" t="s">
        <v>38</v>
      </c>
      <c r="G3526" t="b">
        <v>1</v>
      </c>
      <c r="H3526">
        <v>1</v>
      </c>
      <c r="I3526">
        <v>4</v>
      </c>
      <c r="J3526" t="s">
        <v>54</v>
      </c>
      <c r="K3526" s="5">
        <v>48068</v>
      </c>
      <c r="L3526" t="s">
        <v>143</v>
      </c>
      <c r="M3526" t="s">
        <v>34</v>
      </c>
      <c r="N3526">
        <v>15</v>
      </c>
      <c r="O3526">
        <v>2</v>
      </c>
      <c r="P3526">
        <v>2</v>
      </c>
      <c r="Q3526" t="s">
        <v>81</v>
      </c>
      <c r="R3526" s="5">
        <v>66453</v>
      </c>
      <c r="S3526">
        <v>4.95</v>
      </c>
      <c r="T3526" s="5">
        <v>21516.19</v>
      </c>
      <c r="U3526">
        <v>44</v>
      </c>
      <c r="V3526" t="s">
        <v>29</v>
      </c>
      <c r="W3526" s="5">
        <v>1000</v>
      </c>
      <c r="X3526" s="5">
        <f>Table1[[#This Row],[Attendance]]*Table1[[#This Row],[Average Ticket Price]]</f>
        <v>48068000</v>
      </c>
      <c r="Y3526" s="5" t="s">
        <v>683</v>
      </c>
    </row>
    <row r="3527" spans="1:25" x14ac:dyDescent="0.25">
      <c r="A3527" t="s">
        <v>526</v>
      </c>
      <c r="B3527" s="8">
        <v>45892</v>
      </c>
      <c r="C3527">
        <f t="shared" si="55"/>
        <v>2025</v>
      </c>
      <c r="D3527" t="s">
        <v>77</v>
      </c>
      <c r="E3527" t="s">
        <v>48</v>
      </c>
      <c r="F3527" t="s">
        <v>44</v>
      </c>
      <c r="G3527" t="b">
        <v>1</v>
      </c>
      <c r="H3527">
        <v>4</v>
      </c>
      <c r="I3527">
        <v>3</v>
      </c>
      <c r="J3527" t="s">
        <v>25</v>
      </c>
      <c r="K3527" s="5">
        <v>54428</v>
      </c>
      <c r="L3527" t="s">
        <v>285</v>
      </c>
      <c r="M3527" t="s">
        <v>50</v>
      </c>
      <c r="N3527">
        <v>37</v>
      </c>
      <c r="O3527">
        <v>0</v>
      </c>
      <c r="P3527">
        <v>1</v>
      </c>
      <c r="Q3527" t="s">
        <v>46</v>
      </c>
      <c r="R3527" s="5">
        <v>107209</v>
      </c>
      <c r="S3527">
        <v>3.16</v>
      </c>
      <c r="T3527" s="5">
        <v>86210.49</v>
      </c>
      <c r="U3527">
        <v>22</v>
      </c>
      <c r="V3527" t="s">
        <v>29</v>
      </c>
      <c r="W3527" s="5">
        <v>1000</v>
      </c>
      <c r="X3527" s="5">
        <f>Table1[[#This Row],[Attendance]]*Table1[[#This Row],[Average Ticket Price]]</f>
        <v>54428000</v>
      </c>
      <c r="Y3527" s="5" t="s">
        <v>683</v>
      </c>
    </row>
    <row r="3528" spans="1:25" x14ac:dyDescent="0.25">
      <c r="A3528" t="s">
        <v>243</v>
      </c>
      <c r="B3528" s="8">
        <v>45899</v>
      </c>
      <c r="C3528">
        <f t="shared" si="55"/>
        <v>2025</v>
      </c>
      <c r="D3528" t="s">
        <v>36</v>
      </c>
      <c r="E3528" t="s">
        <v>32</v>
      </c>
      <c r="F3528" t="s">
        <v>38</v>
      </c>
      <c r="G3528" t="b">
        <v>1</v>
      </c>
      <c r="H3528">
        <v>2</v>
      </c>
      <c r="I3528">
        <v>1</v>
      </c>
      <c r="J3528" t="s">
        <v>25</v>
      </c>
      <c r="K3528" s="5">
        <v>39752</v>
      </c>
      <c r="L3528" t="s">
        <v>57</v>
      </c>
      <c r="M3528" t="s">
        <v>34</v>
      </c>
      <c r="N3528">
        <v>40</v>
      </c>
      <c r="O3528">
        <v>0</v>
      </c>
      <c r="P3528">
        <v>0</v>
      </c>
      <c r="Q3528" t="s">
        <v>41</v>
      </c>
      <c r="R3528" s="5">
        <v>113333</v>
      </c>
      <c r="S3528">
        <v>6.75</v>
      </c>
      <c r="T3528" s="5">
        <v>27703.48</v>
      </c>
      <c r="U3528">
        <v>32</v>
      </c>
      <c r="V3528" t="s">
        <v>42</v>
      </c>
      <c r="W3528" s="5">
        <v>3000</v>
      </c>
      <c r="X3528" s="5">
        <f>Table1[[#This Row],[Attendance]]*Table1[[#This Row],[Average Ticket Price]]</f>
        <v>119256000</v>
      </c>
      <c r="Y3528" s="5" t="s">
        <v>683</v>
      </c>
    </row>
    <row r="3529" spans="1:25" x14ac:dyDescent="0.25">
      <c r="A3529" t="s">
        <v>606</v>
      </c>
      <c r="B3529" s="8">
        <v>45353</v>
      </c>
      <c r="C3529">
        <f t="shared" si="55"/>
        <v>2024</v>
      </c>
      <c r="D3529" t="s">
        <v>77</v>
      </c>
      <c r="E3529" t="s">
        <v>72</v>
      </c>
      <c r="F3529" t="s">
        <v>24</v>
      </c>
      <c r="G3529" t="b">
        <v>0</v>
      </c>
      <c r="H3529">
        <v>1</v>
      </c>
      <c r="I3529">
        <v>2</v>
      </c>
      <c r="J3529" t="s">
        <v>54</v>
      </c>
      <c r="K3529" s="5">
        <v>54116</v>
      </c>
      <c r="L3529" t="s">
        <v>124</v>
      </c>
      <c r="M3529" t="s">
        <v>34</v>
      </c>
      <c r="N3529">
        <v>25</v>
      </c>
      <c r="O3529">
        <v>1</v>
      </c>
      <c r="P3529">
        <v>1</v>
      </c>
      <c r="Q3529" t="s">
        <v>28</v>
      </c>
      <c r="R3529" s="5">
        <v>132417</v>
      </c>
      <c r="S3529">
        <v>2.72</v>
      </c>
      <c r="T3529" s="5">
        <v>126022.39999999999</v>
      </c>
      <c r="U3529">
        <v>20</v>
      </c>
      <c r="V3529" t="s">
        <v>42</v>
      </c>
      <c r="W3529" s="5">
        <v>2000</v>
      </c>
      <c r="X3529" s="5">
        <f>Table1[[#This Row],[Attendance]]*Table1[[#This Row],[Average Ticket Price]]</f>
        <v>108232000</v>
      </c>
      <c r="Y3529" s="5" t="s">
        <v>683</v>
      </c>
    </row>
    <row r="3530" spans="1:25" x14ac:dyDescent="0.25">
      <c r="A3530" t="s">
        <v>449</v>
      </c>
      <c r="B3530" s="8">
        <v>45823</v>
      </c>
      <c r="C3530">
        <f t="shared" si="55"/>
        <v>2025</v>
      </c>
      <c r="D3530" t="s">
        <v>77</v>
      </c>
      <c r="E3530" t="s">
        <v>32</v>
      </c>
      <c r="F3530" t="s">
        <v>24</v>
      </c>
      <c r="G3530" t="b">
        <v>0</v>
      </c>
      <c r="H3530">
        <v>1</v>
      </c>
      <c r="I3530">
        <v>0</v>
      </c>
      <c r="J3530" t="s">
        <v>25</v>
      </c>
      <c r="K3530" s="5">
        <v>52743</v>
      </c>
      <c r="L3530" t="s">
        <v>45</v>
      </c>
      <c r="M3530" t="s">
        <v>61</v>
      </c>
      <c r="N3530">
        <v>19</v>
      </c>
      <c r="O3530">
        <v>0</v>
      </c>
      <c r="P3530">
        <v>0</v>
      </c>
      <c r="Q3530" t="s">
        <v>46</v>
      </c>
      <c r="R3530" s="5">
        <v>28994</v>
      </c>
      <c r="S3530">
        <v>8.5500000000000007</v>
      </c>
      <c r="T3530" s="5">
        <v>34454.68</v>
      </c>
      <c r="U3530">
        <v>25</v>
      </c>
      <c r="V3530" t="s">
        <v>29</v>
      </c>
      <c r="W3530" s="5">
        <v>2500</v>
      </c>
      <c r="X3530" s="5">
        <f>Table1[[#This Row],[Attendance]]*Table1[[#This Row],[Average Ticket Price]]</f>
        <v>131857500</v>
      </c>
      <c r="Y3530" s="5" t="s">
        <v>683</v>
      </c>
    </row>
    <row r="3531" spans="1:25" x14ac:dyDescent="0.25">
      <c r="A3531" t="s">
        <v>480</v>
      </c>
      <c r="B3531" s="8">
        <v>45780</v>
      </c>
      <c r="C3531">
        <f t="shared" si="55"/>
        <v>2025</v>
      </c>
      <c r="D3531" t="s">
        <v>31</v>
      </c>
      <c r="E3531" t="s">
        <v>66</v>
      </c>
      <c r="F3531" t="s">
        <v>44</v>
      </c>
      <c r="G3531" t="b">
        <v>0</v>
      </c>
      <c r="H3531">
        <v>5</v>
      </c>
      <c r="I3531">
        <v>0</v>
      </c>
      <c r="J3531" t="s">
        <v>25</v>
      </c>
      <c r="K3531" s="5">
        <v>38196</v>
      </c>
      <c r="L3531" t="s">
        <v>167</v>
      </c>
      <c r="M3531" t="s">
        <v>61</v>
      </c>
      <c r="N3531">
        <v>26</v>
      </c>
      <c r="O3531">
        <v>0</v>
      </c>
      <c r="P3531">
        <v>0</v>
      </c>
      <c r="Q3531" t="s">
        <v>87</v>
      </c>
      <c r="R3531" s="5">
        <v>122862</v>
      </c>
      <c r="S3531">
        <v>4.92</v>
      </c>
      <c r="T3531" s="5">
        <v>152110.48000000001</v>
      </c>
      <c r="U3531">
        <v>20</v>
      </c>
      <c r="V3531" t="s">
        <v>29</v>
      </c>
      <c r="W3531" s="5">
        <v>1500</v>
      </c>
      <c r="X3531" s="5">
        <f>Table1[[#This Row],[Attendance]]*Table1[[#This Row],[Average Ticket Price]]</f>
        <v>57294000</v>
      </c>
      <c r="Y3531" s="5" t="s">
        <v>683</v>
      </c>
    </row>
    <row r="3532" spans="1:25" x14ac:dyDescent="0.25">
      <c r="A3532" t="s">
        <v>326</v>
      </c>
      <c r="B3532" s="8">
        <v>45401</v>
      </c>
      <c r="C3532">
        <f t="shared" si="55"/>
        <v>2024</v>
      </c>
      <c r="D3532" t="s">
        <v>22</v>
      </c>
      <c r="E3532" t="s">
        <v>66</v>
      </c>
      <c r="F3532" t="s">
        <v>24</v>
      </c>
      <c r="G3532" t="b">
        <v>0</v>
      </c>
      <c r="H3532">
        <v>5</v>
      </c>
      <c r="I3532">
        <v>1</v>
      </c>
      <c r="J3532" t="s">
        <v>25</v>
      </c>
      <c r="K3532" s="5">
        <v>19577</v>
      </c>
      <c r="L3532" t="s">
        <v>238</v>
      </c>
      <c r="M3532" t="s">
        <v>61</v>
      </c>
      <c r="N3532">
        <v>59</v>
      </c>
      <c r="O3532">
        <v>0</v>
      </c>
      <c r="P3532">
        <v>1</v>
      </c>
      <c r="Q3532" t="s">
        <v>81</v>
      </c>
      <c r="R3532" s="5">
        <v>40827</v>
      </c>
      <c r="S3532">
        <v>5.89</v>
      </c>
      <c r="T3532" s="5">
        <v>110705.91</v>
      </c>
      <c r="U3532">
        <v>33</v>
      </c>
      <c r="V3532" t="s">
        <v>29</v>
      </c>
      <c r="W3532" s="5">
        <v>1250</v>
      </c>
      <c r="X3532" s="5">
        <f>Table1[[#This Row],[Attendance]]*Table1[[#This Row],[Average Ticket Price]]</f>
        <v>24471250</v>
      </c>
      <c r="Y3532" s="5" t="s">
        <v>683</v>
      </c>
    </row>
    <row r="3533" spans="1:25" x14ac:dyDescent="0.25">
      <c r="A3533" t="s">
        <v>595</v>
      </c>
      <c r="B3533" s="8">
        <v>45435</v>
      </c>
      <c r="C3533">
        <f t="shared" si="55"/>
        <v>2024</v>
      </c>
      <c r="D3533" t="s">
        <v>36</v>
      </c>
      <c r="E3533" t="s">
        <v>37</v>
      </c>
      <c r="F3533" t="s">
        <v>24</v>
      </c>
      <c r="G3533" t="b">
        <v>1</v>
      </c>
      <c r="H3533">
        <v>2</v>
      </c>
      <c r="I3533">
        <v>0</v>
      </c>
      <c r="J3533" t="s">
        <v>25</v>
      </c>
      <c r="K3533" s="5">
        <v>40777</v>
      </c>
      <c r="L3533" t="s">
        <v>161</v>
      </c>
      <c r="M3533" t="s">
        <v>50</v>
      </c>
      <c r="N3533">
        <v>56</v>
      </c>
      <c r="O3533">
        <v>0</v>
      </c>
      <c r="P3533">
        <v>0</v>
      </c>
      <c r="Q3533" t="s">
        <v>87</v>
      </c>
      <c r="R3533" s="5">
        <v>32812</v>
      </c>
      <c r="S3533">
        <v>8.64</v>
      </c>
      <c r="T3533" s="5">
        <v>177761.68</v>
      </c>
      <c r="U3533">
        <v>51</v>
      </c>
      <c r="V3533" t="s">
        <v>42</v>
      </c>
      <c r="W3533" s="5">
        <v>2000</v>
      </c>
      <c r="X3533" s="5">
        <f>Table1[[#This Row],[Attendance]]*Table1[[#This Row],[Average Ticket Price]]</f>
        <v>81554000</v>
      </c>
      <c r="Y3533" s="5" t="s">
        <v>683</v>
      </c>
    </row>
    <row r="3534" spans="1:25" x14ac:dyDescent="0.25">
      <c r="A3534" t="s">
        <v>110</v>
      </c>
      <c r="B3534" s="8">
        <v>45679</v>
      </c>
      <c r="C3534">
        <f t="shared" si="55"/>
        <v>2025</v>
      </c>
      <c r="D3534" t="s">
        <v>31</v>
      </c>
      <c r="E3534" t="s">
        <v>72</v>
      </c>
      <c r="F3534" t="s">
        <v>38</v>
      </c>
      <c r="G3534" t="b">
        <v>0</v>
      </c>
      <c r="H3534">
        <v>3</v>
      </c>
      <c r="I3534">
        <v>2</v>
      </c>
      <c r="J3534" t="s">
        <v>25</v>
      </c>
      <c r="K3534" s="5">
        <v>47938</v>
      </c>
      <c r="L3534" t="s">
        <v>143</v>
      </c>
      <c r="M3534" t="s">
        <v>34</v>
      </c>
      <c r="N3534">
        <v>77</v>
      </c>
      <c r="O3534">
        <v>1</v>
      </c>
      <c r="P3534">
        <v>1</v>
      </c>
      <c r="Q3534" t="s">
        <v>41</v>
      </c>
      <c r="R3534" s="5">
        <v>94628</v>
      </c>
      <c r="S3534">
        <v>9.42</v>
      </c>
      <c r="T3534" s="5">
        <v>35752.14</v>
      </c>
      <c r="U3534">
        <v>18</v>
      </c>
      <c r="V3534" t="s">
        <v>42</v>
      </c>
      <c r="W3534" s="5">
        <v>1250</v>
      </c>
      <c r="X3534" s="5">
        <f>Table1[[#This Row],[Attendance]]*Table1[[#This Row],[Average Ticket Price]]</f>
        <v>59922500</v>
      </c>
      <c r="Y3534" s="5" t="s">
        <v>683</v>
      </c>
    </row>
    <row r="3535" spans="1:25" x14ac:dyDescent="0.25">
      <c r="A3535" t="s">
        <v>475</v>
      </c>
      <c r="B3535" s="8">
        <v>45609</v>
      </c>
      <c r="C3535">
        <f t="shared" si="55"/>
        <v>2024</v>
      </c>
      <c r="D3535" t="s">
        <v>69</v>
      </c>
      <c r="E3535" t="s">
        <v>66</v>
      </c>
      <c r="F3535" t="s">
        <v>38</v>
      </c>
      <c r="G3535" t="b">
        <v>1</v>
      </c>
      <c r="H3535">
        <v>2</v>
      </c>
      <c r="I3535">
        <v>4</v>
      </c>
      <c r="J3535" t="s">
        <v>54</v>
      </c>
      <c r="K3535" s="5">
        <v>31000</v>
      </c>
      <c r="L3535" t="s">
        <v>188</v>
      </c>
      <c r="M3535" t="s">
        <v>34</v>
      </c>
      <c r="N3535">
        <v>89</v>
      </c>
      <c r="O3535">
        <v>0</v>
      </c>
      <c r="P3535">
        <v>0</v>
      </c>
      <c r="Q3535" t="s">
        <v>28</v>
      </c>
      <c r="R3535" s="5">
        <v>117995</v>
      </c>
      <c r="S3535">
        <v>8.35</v>
      </c>
      <c r="T3535" s="5">
        <v>86012.41</v>
      </c>
      <c r="U3535">
        <v>37</v>
      </c>
      <c r="V3535" t="s">
        <v>29</v>
      </c>
      <c r="W3535" s="5">
        <v>1250</v>
      </c>
      <c r="X3535" s="5">
        <f>Table1[[#This Row],[Attendance]]*Table1[[#This Row],[Average Ticket Price]]</f>
        <v>38750000</v>
      </c>
      <c r="Y3535" s="5" t="s">
        <v>683</v>
      </c>
    </row>
    <row r="3536" spans="1:25" x14ac:dyDescent="0.25">
      <c r="A3536" t="s">
        <v>311</v>
      </c>
      <c r="B3536" s="8">
        <v>45751</v>
      </c>
      <c r="C3536">
        <f t="shared" si="55"/>
        <v>2025</v>
      </c>
      <c r="D3536" t="s">
        <v>97</v>
      </c>
      <c r="E3536" t="s">
        <v>23</v>
      </c>
      <c r="F3536" t="s">
        <v>24</v>
      </c>
      <c r="G3536" t="b">
        <v>0</v>
      </c>
      <c r="H3536">
        <v>0</v>
      </c>
      <c r="I3536">
        <v>4</v>
      </c>
      <c r="J3536" t="s">
        <v>54</v>
      </c>
      <c r="K3536" s="5">
        <v>8412</v>
      </c>
      <c r="L3536" t="s">
        <v>316</v>
      </c>
      <c r="M3536" t="s">
        <v>34</v>
      </c>
      <c r="N3536">
        <v>83</v>
      </c>
      <c r="O3536">
        <v>0</v>
      </c>
      <c r="P3536">
        <v>0</v>
      </c>
      <c r="Q3536" t="s">
        <v>28</v>
      </c>
      <c r="R3536" s="5">
        <v>57043</v>
      </c>
      <c r="S3536">
        <v>2.44</v>
      </c>
      <c r="T3536" s="5">
        <v>189403.27</v>
      </c>
      <c r="U3536">
        <v>28</v>
      </c>
      <c r="V3536" t="s">
        <v>42</v>
      </c>
      <c r="W3536" s="5">
        <v>1000</v>
      </c>
      <c r="X3536" s="5">
        <f>Table1[[#This Row],[Attendance]]*Table1[[#This Row],[Average Ticket Price]]</f>
        <v>8412000</v>
      </c>
      <c r="Y3536" s="5" t="s">
        <v>683</v>
      </c>
    </row>
    <row r="3537" spans="1:25" x14ac:dyDescent="0.25">
      <c r="A3537" t="s">
        <v>505</v>
      </c>
      <c r="B3537" s="8">
        <v>46019</v>
      </c>
      <c r="C3537">
        <f t="shared" si="55"/>
        <v>2025</v>
      </c>
      <c r="D3537" t="s">
        <v>77</v>
      </c>
      <c r="E3537" t="s">
        <v>23</v>
      </c>
      <c r="F3537" t="s">
        <v>38</v>
      </c>
      <c r="G3537" t="b">
        <v>0</v>
      </c>
      <c r="H3537">
        <v>0</v>
      </c>
      <c r="I3537">
        <v>1</v>
      </c>
      <c r="J3537" t="s">
        <v>54</v>
      </c>
      <c r="K3537" s="5">
        <v>8197</v>
      </c>
      <c r="L3537" t="s">
        <v>253</v>
      </c>
      <c r="M3537" t="s">
        <v>27</v>
      </c>
      <c r="N3537">
        <v>91</v>
      </c>
      <c r="O3537">
        <v>0</v>
      </c>
      <c r="P3537">
        <v>0</v>
      </c>
      <c r="Q3537" t="s">
        <v>28</v>
      </c>
      <c r="R3537" s="5">
        <v>103793</v>
      </c>
      <c r="S3537">
        <v>1.8</v>
      </c>
      <c r="T3537" s="5">
        <v>143082.79</v>
      </c>
      <c r="U3537">
        <v>19</v>
      </c>
      <c r="V3537" t="s">
        <v>29</v>
      </c>
      <c r="W3537" s="5">
        <v>750</v>
      </c>
      <c r="X3537" s="5">
        <f>Table1[[#This Row],[Attendance]]*Table1[[#This Row],[Average Ticket Price]]</f>
        <v>6147750</v>
      </c>
      <c r="Y3537" s="5" t="s">
        <v>683</v>
      </c>
    </row>
    <row r="3538" spans="1:25" x14ac:dyDescent="0.25">
      <c r="A3538" t="s">
        <v>211</v>
      </c>
      <c r="B3538" s="8">
        <v>46019</v>
      </c>
      <c r="C3538">
        <f t="shared" si="55"/>
        <v>2025</v>
      </c>
      <c r="D3538" t="s">
        <v>69</v>
      </c>
      <c r="E3538" t="s">
        <v>98</v>
      </c>
      <c r="F3538" t="s">
        <v>24</v>
      </c>
      <c r="G3538" t="b">
        <v>1</v>
      </c>
      <c r="H3538">
        <v>3</v>
      </c>
      <c r="I3538">
        <v>2</v>
      </c>
      <c r="J3538" t="s">
        <v>25</v>
      </c>
      <c r="K3538" s="5">
        <v>49987</v>
      </c>
      <c r="L3538" t="s">
        <v>33</v>
      </c>
      <c r="M3538" t="s">
        <v>34</v>
      </c>
      <c r="N3538">
        <v>37</v>
      </c>
      <c r="O3538">
        <v>0</v>
      </c>
      <c r="P3538">
        <v>2</v>
      </c>
      <c r="Q3538" t="s">
        <v>81</v>
      </c>
      <c r="R3538" s="5">
        <v>129709</v>
      </c>
      <c r="S3538">
        <v>5.64</v>
      </c>
      <c r="T3538" s="5">
        <v>36171.629999999997</v>
      </c>
      <c r="U3538">
        <v>54</v>
      </c>
      <c r="V3538" t="s">
        <v>29</v>
      </c>
      <c r="W3538" s="5">
        <v>1250</v>
      </c>
      <c r="X3538" s="5">
        <f>Table1[[#This Row],[Attendance]]*Table1[[#This Row],[Average Ticket Price]]</f>
        <v>62483750</v>
      </c>
      <c r="Y3538" s="5" t="s">
        <v>683</v>
      </c>
    </row>
    <row r="3539" spans="1:25" x14ac:dyDescent="0.25">
      <c r="A3539" t="s">
        <v>578</v>
      </c>
      <c r="B3539" s="8">
        <v>45761</v>
      </c>
      <c r="C3539">
        <f t="shared" si="55"/>
        <v>2025</v>
      </c>
      <c r="D3539" t="s">
        <v>89</v>
      </c>
      <c r="E3539" t="s">
        <v>37</v>
      </c>
      <c r="F3539" t="s">
        <v>24</v>
      </c>
      <c r="G3539" t="b">
        <v>1</v>
      </c>
      <c r="H3539">
        <v>5</v>
      </c>
      <c r="I3539">
        <v>3</v>
      </c>
      <c r="J3539" t="s">
        <v>25</v>
      </c>
      <c r="K3539" s="5">
        <v>8889</v>
      </c>
      <c r="L3539" t="s">
        <v>198</v>
      </c>
      <c r="M3539" t="s">
        <v>61</v>
      </c>
      <c r="N3539">
        <v>30</v>
      </c>
      <c r="O3539">
        <v>0</v>
      </c>
      <c r="P3539">
        <v>0</v>
      </c>
      <c r="Q3539" t="s">
        <v>46</v>
      </c>
      <c r="R3539" s="5">
        <v>75584</v>
      </c>
      <c r="S3539">
        <v>5.79</v>
      </c>
      <c r="T3539" s="5">
        <v>126845.5</v>
      </c>
      <c r="U3539">
        <v>48</v>
      </c>
      <c r="V3539" t="s">
        <v>29</v>
      </c>
      <c r="W3539" s="5">
        <v>1250</v>
      </c>
      <c r="X3539" s="5">
        <f>Table1[[#This Row],[Attendance]]*Table1[[#This Row],[Average Ticket Price]]</f>
        <v>11111250</v>
      </c>
      <c r="Y3539" s="5" t="s">
        <v>683</v>
      </c>
    </row>
    <row r="3540" spans="1:25" x14ac:dyDescent="0.25">
      <c r="A3540" t="s">
        <v>529</v>
      </c>
      <c r="B3540" s="8">
        <v>45494</v>
      </c>
      <c r="C3540">
        <f t="shared" si="55"/>
        <v>2024</v>
      </c>
      <c r="D3540" t="s">
        <v>69</v>
      </c>
      <c r="E3540" t="s">
        <v>37</v>
      </c>
      <c r="F3540" t="s">
        <v>38</v>
      </c>
      <c r="G3540" t="b">
        <v>1</v>
      </c>
      <c r="H3540">
        <v>5</v>
      </c>
      <c r="I3540">
        <v>2</v>
      </c>
      <c r="J3540" t="s">
        <v>25</v>
      </c>
      <c r="K3540" s="5">
        <v>54111</v>
      </c>
      <c r="L3540" t="s">
        <v>126</v>
      </c>
      <c r="M3540" t="s">
        <v>34</v>
      </c>
      <c r="N3540">
        <v>28</v>
      </c>
      <c r="O3540">
        <v>1</v>
      </c>
      <c r="P3540">
        <v>1</v>
      </c>
      <c r="Q3540" t="s">
        <v>51</v>
      </c>
      <c r="R3540" s="5">
        <v>117744</v>
      </c>
      <c r="S3540">
        <v>1.3</v>
      </c>
      <c r="T3540" s="5">
        <v>151383.95000000001</v>
      </c>
      <c r="U3540">
        <v>22</v>
      </c>
      <c r="V3540" t="s">
        <v>29</v>
      </c>
      <c r="W3540" s="5">
        <v>1750</v>
      </c>
      <c r="X3540" s="5">
        <f>Table1[[#This Row],[Attendance]]*Table1[[#This Row],[Average Ticket Price]]</f>
        <v>94694250</v>
      </c>
      <c r="Y3540" s="5" t="s">
        <v>683</v>
      </c>
    </row>
    <row r="3541" spans="1:25" x14ac:dyDescent="0.25">
      <c r="A3541" t="s">
        <v>505</v>
      </c>
      <c r="B3541" s="8">
        <v>45524</v>
      </c>
      <c r="C3541">
        <f t="shared" si="55"/>
        <v>2024</v>
      </c>
      <c r="D3541" t="s">
        <v>77</v>
      </c>
      <c r="E3541" t="s">
        <v>37</v>
      </c>
      <c r="F3541" t="s">
        <v>38</v>
      </c>
      <c r="G3541" t="b">
        <v>0</v>
      </c>
      <c r="H3541">
        <v>3</v>
      </c>
      <c r="I3541">
        <v>2</v>
      </c>
      <c r="J3541" t="s">
        <v>25</v>
      </c>
      <c r="K3541" s="5">
        <v>9106</v>
      </c>
      <c r="L3541" t="s">
        <v>202</v>
      </c>
      <c r="M3541" t="s">
        <v>27</v>
      </c>
      <c r="N3541">
        <v>67</v>
      </c>
      <c r="O3541">
        <v>1</v>
      </c>
      <c r="P3541">
        <v>1</v>
      </c>
      <c r="Q3541" t="s">
        <v>81</v>
      </c>
      <c r="R3541" s="5">
        <v>23383</v>
      </c>
      <c r="S3541">
        <v>8.17</v>
      </c>
      <c r="T3541" s="5">
        <v>20509.45</v>
      </c>
      <c r="U3541">
        <v>20</v>
      </c>
      <c r="V3541" t="s">
        <v>29</v>
      </c>
      <c r="W3541" s="5">
        <v>750</v>
      </c>
      <c r="X3541" s="5">
        <f>Table1[[#This Row],[Attendance]]*Table1[[#This Row],[Average Ticket Price]]</f>
        <v>6829500</v>
      </c>
      <c r="Y3541" s="5" t="s">
        <v>683</v>
      </c>
    </row>
    <row r="3542" spans="1:25" x14ac:dyDescent="0.25">
      <c r="A3542" t="s">
        <v>254</v>
      </c>
      <c r="B3542" s="8">
        <v>45392</v>
      </c>
      <c r="C3542">
        <f t="shared" si="55"/>
        <v>2024</v>
      </c>
      <c r="D3542" t="s">
        <v>69</v>
      </c>
      <c r="E3542" t="s">
        <v>48</v>
      </c>
      <c r="F3542" t="s">
        <v>24</v>
      </c>
      <c r="G3542" t="b">
        <v>0</v>
      </c>
      <c r="H3542">
        <v>5</v>
      </c>
      <c r="I3542">
        <v>2</v>
      </c>
      <c r="J3542" t="s">
        <v>25</v>
      </c>
      <c r="K3542" s="5">
        <v>19218</v>
      </c>
      <c r="L3542" t="s">
        <v>149</v>
      </c>
      <c r="M3542" t="s">
        <v>34</v>
      </c>
      <c r="N3542">
        <v>40</v>
      </c>
      <c r="O3542">
        <v>0</v>
      </c>
      <c r="P3542">
        <v>1</v>
      </c>
      <c r="Q3542" t="s">
        <v>62</v>
      </c>
      <c r="R3542" s="5">
        <v>44187</v>
      </c>
      <c r="S3542">
        <v>8.68</v>
      </c>
      <c r="T3542" s="5">
        <v>163960.95000000001</v>
      </c>
      <c r="U3542">
        <v>40</v>
      </c>
      <c r="V3542" t="s">
        <v>42</v>
      </c>
      <c r="W3542" s="5">
        <v>1000</v>
      </c>
      <c r="X3542" s="5">
        <f>Table1[[#This Row],[Attendance]]*Table1[[#This Row],[Average Ticket Price]]</f>
        <v>19218000</v>
      </c>
      <c r="Y3542" s="5" t="s">
        <v>683</v>
      </c>
    </row>
    <row r="3543" spans="1:25" x14ac:dyDescent="0.25">
      <c r="A3543" t="s">
        <v>363</v>
      </c>
      <c r="B3543" s="8">
        <v>45617</v>
      </c>
      <c r="C3543">
        <f t="shared" si="55"/>
        <v>2024</v>
      </c>
      <c r="D3543" t="s">
        <v>69</v>
      </c>
      <c r="E3543" t="s">
        <v>83</v>
      </c>
      <c r="F3543" t="s">
        <v>38</v>
      </c>
      <c r="G3543" t="b">
        <v>0</v>
      </c>
      <c r="H3543">
        <v>3</v>
      </c>
      <c r="I3543">
        <v>0</v>
      </c>
      <c r="J3543" t="s">
        <v>25</v>
      </c>
      <c r="K3543" s="5">
        <v>8025</v>
      </c>
      <c r="L3543" t="s">
        <v>169</v>
      </c>
      <c r="M3543" t="s">
        <v>61</v>
      </c>
      <c r="N3543">
        <v>77</v>
      </c>
      <c r="O3543">
        <v>0</v>
      </c>
      <c r="P3543">
        <v>2</v>
      </c>
      <c r="Q3543" t="s">
        <v>87</v>
      </c>
      <c r="R3543" s="5">
        <v>67134</v>
      </c>
      <c r="S3543">
        <v>4.8</v>
      </c>
      <c r="T3543" s="5">
        <v>213228.62</v>
      </c>
      <c r="U3543">
        <v>46</v>
      </c>
      <c r="V3543" t="s">
        <v>29</v>
      </c>
      <c r="W3543" s="5">
        <v>2000</v>
      </c>
      <c r="X3543" s="5">
        <f>Table1[[#This Row],[Attendance]]*Table1[[#This Row],[Average Ticket Price]]</f>
        <v>16050000</v>
      </c>
      <c r="Y3543" s="5" t="s">
        <v>683</v>
      </c>
    </row>
    <row r="3544" spans="1:25" x14ac:dyDescent="0.25">
      <c r="A3544" t="s">
        <v>629</v>
      </c>
      <c r="B3544" s="8">
        <v>45856</v>
      </c>
      <c r="C3544">
        <f t="shared" si="55"/>
        <v>2025</v>
      </c>
      <c r="D3544" t="s">
        <v>89</v>
      </c>
      <c r="E3544" t="s">
        <v>23</v>
      </c>
      <c r="F3544" t="s">
        <v>38</v>
      </c>
      <c r="G3544" t="b">
        <v>1</v>
      </c>
      <c r="H3544">
        <v>0</v>
      </c>
      <c r="I3544">
        <v>1</v>
      </c>
      <c r="J3544" t="s">
        <v>54</v>
      </c>
      <c r="K3544" s="5">
        <v>49701</v>
      </c>
      <c r="L3544" t="s">
        <v>198</v>
      </c>
      <c r="M3544" t="s">
        <v>61</v>
      </c>
      <c r="N3544">
        <v>57</v>
      </c>
      <c r="O3544">
        <v>1</v>
      </c>
      <c r="P3544">
        <v>1</v>
      </c>
      <c r="Q3544" t="s">
        <v>46</v>
      </c>
      <c r="R3544" s="5">
        <v>63210</v>
      </c>
      <c r="S3544">
        <v>2.93</v>
      </c>
      <c r="T3544" s="5">
        <v>218728.91</v>
      </c>
      <c r="U3544">
        <v>21</v>
      </c>
      <c r="V3544" t="s">
        <v>29</v>
      </c>
      <c r="W3544" s="5">
        <v>1000</v>
      </c>
      <c r="X3544" s="5">
        <f>Table1[[#This Row],[Attendance]]*Table1[[#This Row],[Average Ticket Price]]</f>
        <v>49701000</v>
      </c>
      <c r="Y3544" s="5" t="s">
        <v>683</v>
      </c>
    </row>
    <row r="3545" spans="1:25" x14ac:dyDescent="0.25">
      <c r="A3545" t="s">
        <v>220</v>
      </c>
      <c r="B3545" s="8">
        <v>45458</v>
      </c>
      <c r="C3545">
        <f t="shared" si="55"/>
        <v>2024</v>
      </c>
      <c r="D3545" t="s">
        <v>36</v>
      </c>
      <c r="E3545" t="s">
        <v>83</v>
      </c>
      <c r="F3545" t="s">
        <v>44</v>
      </c>
      <c r="G3545" t="b">
        <v>0</v>
      </c>
      <c r="H3545">
        <v>3</v>
      </c>
      <c r="I3545">
        <v>4</v>
      </c>
      <c r="J3545" t="s">
        <v>54</v>
      </c>
      <c r="K3545" s="5">
        <v>34899</v>
      </c>
      <c r="L3545" t="s">
        <v>143</v>
      </c>
      <c r="M3545" t="s">
        <v>61</v>
      </c>
      <c r="N3545">
        <v>40</v>
      </c>
      <c r="O3545">
        <v>0</v>
      </c>
      <c r="P3545">
        <v>0</v>
      </c>
      <c r="Q3545" t="s">
        <v>62</v>
      </c>
      <c r="R3545" s="5">
        <v>84864</v>
      </c>
      <c r="S3545">
        <v>4.6900000000000004</v>
      </c>
      <c r="T3545" s="5">
        <v>152566.88</v>
      </c>
      <c r="U3545">
        <v>38</v>
      </c>
      <c r="V3545" t="s">
        <v>42</v>
      </c>
      <c r="W3545" s="5">
        <v>1250</v>
      </c>
      <c r="X3545" s="5">
        <f>Table1[[#This Row],[Attendance]]*Table1[[#This Row],[Average Ticket Price]]</f>
        <v>43623750</v>
      </c>
      <c r="Y3545" s="5" t="s">
        <v>683</v>
      </c>
    </row>
    <row r="3546" spans="1:25" x14ac:dyDescent="0.25">
      <c r="A3546" t="s">
        <v>241</v>
      </c>
      <c r="B3546" s="8">
        <v>45510</v>
      </c>
      <c r="C3546">
        <f t="shared" si="55"/>
        <v>2024</v>
      </c>
      <c r="D3546" t="s">
        <v>31</v>
      </c>
      <c r="E3546" t="s">
        <v>66</v>
      </c>
      <c r="F3546" t="s">
        <v>24</v>
      </c>
      <c r="G3546" t="b">
        <v>1</v>
      </c>
      <c r="H3546">
        <v>5</v>
      </c>
      <c r="I3546">
        <v>0</v>
      </c>
      <c r="J3546" t="s">
        <v>25</v>
      </c>
      <c r="K3546" s="5">
        <v>34868</v>
      </c>
      <c r="L3546" t="s">
        <v>64</v>
      </c>
      <c r="M3546" t="s">
        <v>27</v>
      </c>
      <c r="N3546">
        <v>63</v>
      </c>
      <c r="O3546">
        <v>0</v>
      </c>
      <c r="P3546">
        <v>1</v>
      </c>
      <c r="Q3546" t="s">
        <v>62</v>
      </c>
      <c r="R3546" s="5">
        <v>110766</v>
      </c>
      <c r="S3546">
        <v>7.27</v>
      </c>
      <c r="T3546" s="5">
        <v>205507.26</v>
      </c>
      <c r="U3546">
        <v>64</v>
      </c>
      <c r="V3546" t="s">
        <v>42</v>
      </c>
      <c r="W3546" s="5">
        <v>2250</v>
      </c>
      <c r="X3546" s="5">
        <f>Table1[[#This Row],[Attendance]]*Table1[[#This Row],[Average Ticket Price]]</f>
        <v>78453000</v>
      </c>
      <c r="Y3546" s="5" t="s">
        <v>683</v>
      </c>
    </row>
    <row r="3547" spans="1:25" x14ac:dyDescent="0.25">
      <c r="A3547" t="s">
        <v>425</v>
      </c>
      <c r="B3547" s="8">
        <v>45596</v>
      </c>
      <c r="C3547">
        <f t="shared" si="55"/>
        <v>2024</v>
      </c>
      <c r="D3547" t="s">
        <v>77</v>
      </c>
      <c r="E3547" t="s">
        <v>32</v>
      </c>
      <c r="F3547" t="s">
        <v>38</v>
      </c>
      <c r="G3547" t="b">
        <v>1</v>
      </c>
      <c r="H3547">
        <v>1</v>
      </c>
      <c r="I3547">
        <v>3</v>
      </c>
      <c r="J3547" t="s">
        <v>54</v>
      </c>
      <c r="K3547" s="5">
        <v>12749</v>
      </c>
      <c r="L3547" t="s">
        <v>238</v>
      </c>
      <c r="M3547" t="s">
        <v>27</v>
      </c>
      <c r="N3547">
        <v>28</v>
      </c>
      <c r="O3547">
        <v>1</v>
      </c>
      <c r="P3547">
        <v>0</v>
      </c>
      <c r="Q3547" t="s">
        <v>28</v>
      </c>
      <c r="R3547" s="5">
        <v>140439</v>
      </c>
      <c r="S3547">
        <v>3.95</v>
      </c>
      <c r="T3547" s="5">
        <v>127617.18</v>
      </c>
      <c r="U3547">
        <v>45</v>
      </c>
      <c r="V3547" t="s">
        <v>29</v>
      </c>
      <c r="W3547" s="5">
        <v>1000</v>
      </c>
      <c r="X3547" s="5">
        <f>Table1[[#This Row],[Attendance]]*Table1[[#This Row],[Average Ticket Price]]</f>
        <v>12749000</v>
      </c>
      <c r="Y3547" s="5" t="s">
        <v>683</v>
      </c>
    </row>
    <row r="3548" spans="1:25" x14ac:dyDescent="0.25">
      <c r="A3548" t="s">
        <v>611</v>
      </c>
      <c r="B3548" s="8">
        <v>45630</v>
      </c>
      <c r="C3548">
        <f t="shared" si="55"/>
        <v>2024</v>
      </c>
      <c r="D3548" t="s">
        <v>69</v>
      </c>
      <c r="E3548" t="s">
        <v>32</v>
      </c>
      <c r="F3548" t="s">
        <v>24</v>
      </c>
      <c r="G3548" t="b">
        <v>1</v>
      </c>
      <c r="H3548">
        <v>2</v>
      </c>
      <c r="I3548">
        <v>0</v>
      </c>
      <c r="J3548" t="s">
        <v>25</v>
      </c>
      <c r="K3548" s="5">
        <v>41737</v>
      </c>
      <c r="L3548" t="s">
        <v>202</v>
      </c>
      <c r="M3548" t="s">
        <v>27</v>
      </c>
      <c r="N3548">
        <v>25</v>
      </c>
      <c r="O3548">
        <v>0</v>
      </c>
      <c r="P3548">
        <v>1</v>
      </c>
      <c r="Q3548" t="s">
        <v>51</v>
      </c>
      <c r="R3548" s="5">
        <v>9183</v>
      </c>
      <c r="S3548">
        <v>4.8099999999999996</v>
      </c>
      <c r="T3548" s="5">
        <v>170766.82</v>
      </c>
      <c r="U3548">
        <v>29</v>
      </c>
      <c r="V3548" t="s">
        <v>42</v>
      </c>
      <c r="W3548" s="5">
        <v>750</v>
      </c>
      <c r="X3548" s="5">
        <f>Table1[[#This Row],[Attendance]]*Table1[[#This Row],[Average Ticket Price]]</f>
        <v>31302750</v>
      </c>
      <c r="Y3548" s="5" t="s">
        <v>683</v>
      </c>
    </row>
    <row r="3549" spans="1:25" x14ac:dyDescent="0.25">
      <c r="A3549" t="s">
        <v>379</v>
      </c>
      <c r="B3549" s="8">
        <v>45808</v>
      </c>
      <c r="C3549">
        <f t="shared" si="55"/>
        <v>2025</v>
      </c>
      <c r="D3549" t="s">
        <v>36</v>
      </c>
      <c r="E3549" t="s">
        <v>83</v>
      </c>
      <c r="F3549" t="s">
        <v>38</v>
      </c>
      <c r="G3549" t="b">
        <v>0</v>
      </c>
      <c r="H3549">
        <v>0</v>
      </c>
      <c r="I3549">
        <v>0</v>
      </c>
      <c r="J3549" t="s">
        <v>39</v>
      </c>
      <c r="K3549" s="5">
        <v>27373</v>
      </c>
      <c r="L3549" t="s">
        <v>353</v>
      </c>
      <c r="M3549" t="s">
        <v>50</v>
      </c>
      <c r="N3549">
        <v>39</v>
      </c>
      <c r="O3549">
        <v>0</v>
      </c>
      <c r="P3549">
        <v>0</v>
      </c>
      <c r="Q3549" t="s">
        <v>46</v>
      </c>
      <c r="R3549" s="5">
        <v>10682</v>
      </c>
      <c r="S3549">
        <v>3.69</v>
      </c>
      <c r="T3549" s="5">
        <v>238555.66</v>
      </c>
      <c r="U3549">
        <v>56</v>
      </c>
      <c r="V3549" t="s">
        <v>29</v>
      </c>
      <c r="W3549" s="5">
        <v>1500</v>
      </c>
      <c r="X3549" s="5">
        <f>Table1[[#This Row],[Attendance]]*Table1[[#This Row],[Average Ticket Price]]</f>
        <v>41059500</v>
      </c>
      <c r="Y3549" s="5" t="s">
        <v>683</v>
      </c>
    </row>
    <row r="3550" spans="1:25" x14ac:dyDescent="0.25">
      <c r="A3550" t="s">
        <v>419</v>
      </c>
      <c r="B3550" s="8">
        <v>45423</v>
      </c>
      <c r="C3550">
        <f t="shared" si="55"/>
        <v>2024</v>
      </c>
      <c r="D3550" t="s">
        <v>53</v>
      </c>
      <c r="E3550" t="s">
        <v>83</v>
      </c>
      <c r="F3550" t="s">
        <v>44</v>
      </c>
      <c r="G3550" t="b">
        <v>0</v>
      </c>
      <c r="H3550">
        <v>0</v>
      </c>
      <c r="I3550">
        <v>4</v>
      </c>
      <c r="J3550" t="s">
        <v>54</v>
      </c>
      <c r="K3550" s="5">
        <v>39408</v>
      </c>
      <c r="L3550" t="s">
        <v>353</v>
      </c>
      <c r="M3550" t="s">
        <v>27</v>
      </c>
      <c r="N3550">
        <v>75</v>
      </c>
      <c r="O3550">
        <v>2</v>
      </c>
      <c r="P3550">
        <v>1</v>
      </c>
      <c r="Q3550" t="s">
        <v>46</v>
      </c>
      <c r="R3550" s="5">
        <v>8537</v>
      </c>
      <c r="S3550">
        <v>3.76</v>
      </c>
      <c r="T3550" s="5">
        <v>204123.75</v>
      </c>
      <c r="U3550">
        <v>40</v>
      </c>
      <c r="V3550" t="s">
        <v>29</v>
      </c>
      <c r="W3550" s="5">
        <v>1250</v>
      </c>
      <c r="X3550" s="5">
        <f>Table1[[#This Row],[Attendance]]*Table1[[#This Row],[Average Ticket Price]]</f>
        <v>49260000</v>
      </c>
      <c r="Y3550" s="5" t="s">
        <v>683</v>
      </c>
    </row>
    <row r="3551" spans="1:25" x14ac:dyDescent="0.25">
      <c r="A3551" t="s">
        <v>153</v>
      </c>
      <c r="B3551" s="8">
        <v>45925</v>
      </c>
      <c r="C3551">
        <f t="shared" si="55"/>
        <v>2025</v>
      </c>
      <c r="D3551" t="s">
        <v>69</v>
      </c>
      <c r="E3551" t="s">
        <v>23</v>
      </c>
      <c r="F3551" t="s">
        <v>44</v>
      </c>
      <c r="G3551" t="b">
        <v>1</v>
      </c>
      <c r="H3551">
        <v>4</v>
      </c>
      <c r="I3551">
        <v>1</v>
      </c>
      <c r="J3551" t="s">
        <v>25</v>
      </c>
      <c r="K3551" s="5">
        <v>51833</v>
      </c>
      <c r="L3551" t="s">
        <v>33</v>
      </c>
      <c r="M3551" t="s">
        <v>34</v>
      </c>
      <c r="N3551">
        <v>50</v>
      </c>
      <c r="O3551">
        <v>0</v>
      </c>
      <c r="P3551">
        <v>2</v>
      </c>
      <c r="Q3551" t="s">
        <v>87</v>
      </c>
      <c r="R3551" s="5">
        <v>86079</v>
      </c>
      <c r="S3551">
        <v>7.92</v>
      </c>
      <c r="T3551" s="5">
        <v>68861.89</v>
      </c>
      <c r="U3551">
        <v>46</v>
      </c>
      <c r="V3551" t="s">
        <v>29</v>
      </c>
      <c r="W3551" s="5">
        <v>1500</v>
      </c>
      <c r="X3551" s="5">
        <f>Table1[[#This Row],[Attendance]]*Table1[[#This Row],[Average Ticket Price]]</f>
        <v>77749500</v>
      </c>
      <c r="Y3551" s="5" t="s">
        <v>683</v>
      </c>
    </row>
    <row r="3552" spans="1:25" x14ac:dyDescent="0.25">
      <c r="A3552" t="s">
        <v>567</v>
      </c>
      <c r="B3552" s="8">
        <v>45668</v>
      </c>
      <c r="C3552">
        <f t="shared" si="55"/>
        <v>2025</v>
      </c>
      <c r="D3552" t="s">
        <v>22</v>
      </c>
      <c r="E3552" t="s">
        <v>98</v>
      </c>
      <c r="F3552" t="s">
        <v>44</v>
      </c>
      <c r="G3552" t="b">
        <v>1</v>
      </c>
      <c r="H3552">
        <v>2</v>
      </c>
      <c r="I3552">
        <v>4</v>
      </c>
      <c r="J3552" t="s">
        <v>54</v>
      </c>
      <c r="K3552" s="5">
        <v>21917</v>
      </c>
      <c r="L3552" t="s">
        <v>57</v>
      </c>
      <c r="M3552" t="s">
        <v>34</v>
      </c>
      <c r="N3552">
        <v>82</v>
      </c>
      <c r="O3552">
        <v>0</v>
      </c>
      <c r="P3552">
        <v>1</v>
      </c>
      <c r="Q3552" t="s">
        <v>51</v>
      </c>
      <c r="R3552" s="5">
        <v>146776</v>
      </c>
      <c r="S3552">
        <v>1.8</v>
      </c>
      <c r="T3552" s="5">
        <v>80705.47</v>
      </c>
      <c r="U3552">
        <v>64</v>
      </c>
      <c r="V3552" t="s">
        <v>29</v>
      </c>
      <c r="W3552" s="5">
        <v>2000</v>
      </c>
      <c r="X3552" s="5">
        <f>Table1[[#This Row],[Attendance]]*Table1[[#This Row],[Average Ticket Price]]</f>
        <v>43834000</v>
      </c>
      <c r="Y3552" s="5" t="s">
        <v>683</v>
      </c>
    </row>
    <row r="3553" spans="1:25" x14ac:dyDescent="0.25">
      <c r="A3553" t="s">
        <v>388</v>
      </c>
      <c r="B3553" s="8">
        <v>45854</v>
      </c>
      <c r="C3553">
        <f t="shared" si="55"/>
        <v>2025</v>
      </c>
      <c r="D3553" t="s">
        <v>89</v>
      </c>
      <c r="E3553" t="s">
        <v>66</v>
      </c>
      <c r="F3553" t="s">
        <v>44</v>
      </c>
      <c r="G3553" t="b">
        <v>1</v>
      </c>
      <c r="H3553">
        <v>5</v>
      </c>
      <c r="I3553">
        <v>2</v>
      </c>
      <c r="J3553" t="s">
        <v>25</v>
      </c>
      <c r="K3553" s="5">
        <v>46269</v>
      </c>
      <c r="L3553" t="s">
        <v>112</v>
      </c>
      <c r="M3553" t="s">
        <v>50</v>
      </c>
      <c r="N3553">
        <v>15</v>
      </c>
      <c r="O3553">
        <v>1</v>
      </c>
      <c r="P3553">
        <v>0</v>
      </c>
      <c r="Q3553" t="s">
        <v>28</v>
      </c>
      <c r="R3553" s="5">
        <v>64830</v>
      </c>
      <c r="S3553">
        <v>7.65</v>
      </c>
      <c r="T3553" s="5">
        <v>58286.45</v>
      </c>
      <c r="U3553">
        <v>57</v>
      </c>
      <c r="V3553" t="s">
        <v>42</v>
      </c>
      <c r="W3553" s="5">
        <v>1000</v>
      </c>
      <c r="X3553" s="5">
        <f>Table1[[#This Row],[Attendance]]*Table1[[#This Row],[Average Ticket Price]]</f>
        <v>46269000</v>
      </c>
      <c r="Y3553" s="5" t="s">
        <v>683</v>
      </c>
    </row>
    <row r="3554" spans="1:25" x14ac:dyDescent="0.25">
      <c r="A3554" t="s">
        <v>628</v>
      </c>
      <c r="B3554" s="8">
        <v>45734</v>
      </c>
      <c r="C3554">
        <f t="shared" si="55"/>
        <v>2025</v>
      </c>
      <c r="D3554" t="s">
        <v>36</v>
      </c>
      <c r="E3554" t="s">
        <v>66</v>
      </c>
      <c r="F3554" t="s">
        <v>38</v>
      </c>
      <c r="G3554" t="b">
        <v>1</v>
      </c>
      <c r="H3554">
        <v>3</v>
      </c>
      <c r="I3554">
        <v>2</v>
      </c>
      <c r="J3554" t="s">
        <v>25</v>
      </c>
      <c r="K3554" s="5">
        <v>21555</v>
      </c>
      <c r="L3554" t="s">
        <v>93</v>
      </c>
      <c r="M3554" t="s">
        <v>34</v>
      </c>
      <c r="N3554">
        <v>50</v>
      </c>
      <c r="O3554">
        <v>0</v>
      </c>
      <c r="P3554">
        <v>2</v>
      </c>
      <c r="Q3554" t="s">
        <v>81</v>
      </c>
      <c r="R3554" s="5">
        <v>131215</v>
      </c>
      <c r="S3554">
        <v>5.6</v>
      </c>
      <c r="T3554" s="5">
        <v>44332.24</v>
      </c>
      <c r="U3554">
        <v>42</v>
      </c>
      <c r="V3554" t="s">
        <v>29</v>
      </c>
      <c r="W3554" s="5">
        <v>1750</v>
      </c>
      <c r="X3554" s="5">
        <f>Table1[[#This Row],[Attendance]]*Table1[[#This Row],[Average Ticket Price]]</f>
        <v>37721250</v>
      </c>
      <c r="Y3554" s="5" t="s">
        <v>683</v>
      </c>
    </row>
    <row r="3555" spans="1:25" x14ac:dyDescent="0.25">
      <c r="A3555" t="s">
        <v>410</v>
      </c>
      <c r="B3555" s="8">
        <v>45644</v>
      </c>
      <c r="C3555">
        <f t="shared" si="55"/>
        <v>2024</v>
      </c>
      <c r="D3555" t="s">
        <v>22</v>
      </c>
      <c r="E3555" t="s">
        <v>98</v>
      </c>
      <c r="F3555" t="s">
        <v>24</v>
      </c>
      <c r="G3555" t="b">
        <v>1</v>
      </c>
      <c r="H3555">
        <v>2</v>
      </c>
      <c r="I3555">
        <v>1</v>
      </c>
      <c r="J3555" t="s">
        <v>25</v>
      </c>
      <c r="K3555" s="5">
        <v>12193</v>
      </c>
      <c r="L3555" t="s">
        <v>327</v>
      </c>
      <c r="M3555" t="s">
        <v>50</v>
      </c>
      <c r="N3555">
        <v>72</v>
      </c>
      <c r="O3555">
        <v>1</v>
      </c>
      <c r="P3555">
        <v>0</v>
      </c>
      <c r="Q3555" t="s">
        <v>28</v>
      </c>
      <c r="R3555" s="5">
        <v>13046</v>
      </c>
      <c r="S3555">
        <v>2.91</v>
      </c>
      <c r="T3555" s="5">
        <v>132352.67000000001</v>
      </c>
      <c r="U3555">
        <v>53</v>
      </c>
      <c r="V3555" t="s">
        <v>42</v>
      </c>
      <c r="W3555" s="5">
        <v>1500</v>
      </c>
      <c r="X3555" s="5">
        <f>Table1[[#This Row],[Attendance]]*Table1[[#This Row],[Average Ticket Price]]</f>
        <v>18289500</v>
      </c>
      <c r="Y3555" s="5" t="s">
        <v>683</v>
      </c>
    </row>
    <row r="3556" spans="1:25" x14ac:dyDescent="0.25">
      <c r="A3556" t="s">
        <v>226</v>
      </c>
      <c r="B3556" s="8">
        <v>45940</v>
      </c>
      <c r="C3556">
        <f t="shared" si="55"/>
        <v>2025</v>
      </c>
      <c r="D3556" t="s">
        <v>77</v>
      </c>
      <c r="E3556" t="s">
        <v>37</v>
      </c>
      <c r="F3556" t="s">
        <v>24</v>
      </c>
      <c r="G3556" t="b">
        <v>0</v>
      </c>
      <c r="H3556">
        <v>4</v>
      </c>
      <c r="I3556">
        <v>3</v>
      </c>
      <c r="J3556" t="s">
        <v>25</v>
      </c>
      <c r="K3556" s="5">
        <v>24537</v>
      </c>
      <c r="L3556" t="s">
        <v>129</v>
      </c>
      <c r="M3556" t="s">
        <v>27</v>
      </c>
      <c r="N3556">
        <v>59</v>
      </c>
      <c r="O3556">
        <v>0</v>
      </c>
      <c r="P3556">
        <v>0</v>
      </c>
      <c r="Q3556" t="s">
        <v>41</v>
      </c>
      <c r="R3556" s="5">
        <v>123731</v>
      </c>
      <c r="S3556">
        <v>4.42</v>
      </c>
      <c r="T3556" s="5">
        <v>29382.19</v>
      </c>
      <c r="U3556">
        <v>42</v>
      </c>
      <c r="V3556" t="s">
        <v>29</v>
      </c>
      <c r="W3556" s="5">
        <v>1000</v>
      </c>
      <c r="X3556" s="5">
        <f>Table1[[#This Row],[Attendance]]*Table1[[#This Row],[Average Ticket Price]]</f>
        <v>24537000</v>
      </c>
      <c r="Y3556" s="5" t="s">
        <v>683</v>
      </c>
    </row>
    <row r="3557" spans="1:25" x14ac:dyDescent="0.25">
      <c r="A3557" t="s">
        <v>473</v>
      </c>
      <c r="B3557" s="8">
        <v>45722</v>
      </c>
      <c r="C3557">
        <f t="shared" si="55"/>
        <v>2025</v>
      </c>
      <c r="D3557" t="s">
        <v>97</v>
      </c>
      <c r="E3557" t="s">
        <v>98</v>
      </c>
      <c r="F3557" t="s">
        <v>24</v>
      </c>
      <c r="G3557" t="b">
        <v>0</v>
      </c>
      <c r="H3557">
        <v>0</v>
      </c>
      <c r="I3557">
        <v>2</v>
      </c>
      <c r="J3557" t="s">
        <v>54</v>
      </c>
      <c r="K3557" s="5">
        <v>29602</v>
      </c>
      <c r="L3557" t="s">
        <v>157</v>
      </c>
      <c r="M3557" t="s">
        <v>61</v>
      </c>
      <c r="N3557">
        <v>80</v>
      </c>
      <c r="O3557">
        <v>1</v>
      </c>
      <c r="P3557">
        <v>0</v>
      </c>
      <c r="Q3557" t="s">
        <v>87</v>
      </c>
      <c r="R3557" s="5">
        <v>95045</v>
      </c>
      <c r="S3557">
        <v>5.33</v>
      </c>
      <c r="T3557" s="5">
        <v>36879.230000000003</v>
      </c>
      <c r="U3557">
        <v>51</v>
      </c>
      <c r="V3557" t="s">
        <v>42</v>
      </c>
      <c r="W3557" s="5">
        <v>1750</v>
      </c>
      <c r="X3557" s="5">
        <f>Table1[[#This Row],[Attendance]]*Table1[[#This Row],[Average Ticket Price]]</f>
        <v>51803500</v>
      </c>
      <c r="Y3557" s="5" t="s">
        <v>683</v>
      </c>
    </row>
    <row r="3558" spans="1:25" x14ac:dyDescent="0.25">
      <c r="A3558" t="s">
        <v>179</v>
      </c>
      <c r="B3558" s="8">
        <v>45345</v>
      </c>
      <c r="C3558">
        <f t="shared" si="55"/>
        <v>2024</v>
      </c>
      <c r="D3558" t="s">
        <v>53</v>
      </c>
      <c r="E3558" t="s">
        <v>98</v>
      </c>
      <c r="F3558" t="s">
        <v>44</v>
      </c>
      <c r="G3558" t="b">
        <v>0</v>
      </c>
      <c r="H3558">
        <v>3</v>
      </c>
      <c r="I3558">
        <v>4</v>
      </c>
      <c r="J3558" t="s">
        <v>54</v>
      </c>
      <c r="K3558" s="5">
        <v>36420</v>
      </c>
      <c r="L3558" t="s">
        <v>306</v>
      </c>
      <c r="M3558" t="s">
        <v>50</v>
      </c>
      <c r="N3558">
        <v>85</v>
      </c>
      <c r="O3558">
        <v>0</v>
      </c>
      <c r="P3558">
        <v>0</v>
      </c>
      <c r="Q3558" t="s">
        <v>41</v>
      </c>
      <c r="R3558" s="5">
        <v>130185</v>
      </c>
      <c r="S3558">
        <v>6.76</v>
      </c>
      <c r="T3558" s="5">
        <v>74105.960000000006</v>
      </c>
      <c r="U3558">
        <v>27</v>
      </c>
      <c r="V3558" t="s">
        <v>29</v>
      </c>
      <c r="W3558" s="5">
        <v>1250</v>
      </c>
      <c r="X3558" s="5">
        <f>Table1[[#This Row],[Attendance]]*Table1[[#This Row],[Average Ticket Price]]</f>
        <v>45525000</v>
      </c>
      <c r="Y3558" s="5" t="s">
        <v>683</v>
      </c>
    </row>
    <row r="3559" spans="1:25" x14ac:dyDescent="0.25">
      <c r="A3559" t="s">
        <v>515</v>
      </c>
      <c r="B3559" s="8">
        <v>45312</v>
      </c>
      <c r="C3559">
        <f t="shared" si="55"/>
        <v>2024</v>
      </c>
      <c r="D3559" t="s">
        <v>36</v>
      </c>
      <c r="E3559" t="s">
        <v>23</v>
      </c>
      <c r="F3559" t="s">
        <v>38</v>
      </c>
      <c r="G3559" t="b">
        <v>1</v>
      </c>
      <c r="H3559">
        <v>0</v>
      </c>
      <c r="I3559">
        <v>0</v>
      </c>
      <c r="J3559" t="s">
        <v>39</v>
      </c>
      <c r="K3559" s="5">
        <v>52243</v>
      </c>
      <c r="L3559" t="s">
        <v>261</v>
      </c>
      <c r="M3559" t="s">
        <v>34</v>
      </c>
      <c r="N3559">
        <v>77</v>
      </c>
      <c r="O3559">
        <v>2</v>
      </c>
      <c r="P3559">
        <v>2</v>
      </c>
      <c r="Q3559" t="s">
        <v>51</v>
      </c>
      <c r="R3559" s="5">
        <v>74789</v>
      </c>
      <c r="S3559">
        <v>4.9400000000000004</v>
      </c>
      <c r="T3559" s="5">
        <v>62153.47</v>
      </c>
      <c r="U3559">
        <v>34</v>
      </c>
      <c r="V3559" t="s">
        <v>42</v>
      </c>
      <c r="W3559" s="5">
        <v>1500</v>
      </c>
      <c r="X3559" s="5">
        <f>Table1[[#This Row],[Attendance]]*Table1[[#This Row],[Average Ticket Price]]</f>
        <v>78364500</v>
      </c>
      <c r="Y3559" s="5" t="s">
        <v>683</v>
      </c>
    </row>
    <row r="3560" spans="1:25" x14ac:dyDescent="0.25">
      <c r="A3560" t="s">
        <v>624</v>
      </c>
      <c r="B3560" s="8">
        <v>45975</v>
      </c>
      <c r="C3560">
        <f t="shared" si="55"/>
        <v>2025</v>
      </c>
      <c r="D3560" t="s">
        <v>97</v>
      </c>
      <c r="E3560" t="s">
        <v>98</v>
      </c>
      <c r="F3560" t="s">
        <v>24</v>
      </c>
      <c r="G3560" t="b">
        <v>1</v>
      </c>
      <c r="H3560">
        <v>4</v>
      </c>
      <c r="I3560">
        <v>3</v>
      </c>
      <c r="J3560" t="s">
        <v>25</v>
      </c>
      <c r="K3560" s="5">
        <v>45266</v>
      </c>
      <c r="L3560" t="s">
        <v>101</v>
      </c>
      <c r="M3560" t="s">
        <v>50</v>
      </c>
      <c r="N3560">
        <v>64</v>
      </c>
      <c r="O3560">
        <v>2</v>
      </c>
      <c r="P3560">
        <v>0</v>
      </c>
      <c r="Q3560" t="s">
        <v>81</v>
      </c>
      <c r="R3560" s="5">
        <v>113129</v>
      </c>
      <c r="S3560">
        <v>4.26</v>
      </c>
      <c r="T3560" s="5">
        <v>118187.15</v>
      </c>
      <c r="U3560">
        <v>30</v>
      </c>
      <c r="V3560" t="s">
        <v>42</v>
      </c>
      <c r="W3560" s="5">
        <v>750</v>
      </c>
      <c r="X3560" s="5">
        <f>Table1[[#This Row],[Attendance]]*Table1[[#This Row],[Average Ticket Price]]</f>
        <v>33949500</v>
      </c>
      <c r="Y3560" s="5" t="s">
        <v>683</v>
      </c>
    </row>
    <row r="3561" spans="1:25" x14ac:dyDescent="0.25">
      <c r="A3561" t="s">
        <v>548</v>
      </c>
      <c r="B3561" s="8">
        <v>46016</v>
      </c>
      <c r="C3561">
        <f t="shared" si="55"/>
        <v>2025</v>
      </c>
      <c r="D3561" t="s">
        <v>77</v>
      </c>
      <c r="E3561" t="s">
        <v>83</v>
      </c>
      <c r="F3561" t="s">
        <v>24</v>
      </c>
      <c r="G3561" t="b">
        <v>0</v>
      </c>
      <c r="H3561">
        <v>3</v>
      </c>
      <c r="I3561">
        <v>1</v>
      </c>
      <c r="J3561" t="s">
        <v>25</v>
      </c>
      <c r="K3561" s="5">
        <v>7273</v>
      </c>
      <c r="L3561" t="s">
        <v>353</v>
      </c>
      <c r="M3561" t="s">
        <v>27</v>
      </c>
      <c r="N3561">
        <v>68</v>
      </c>
      <c r="O3561">
        <v>2</v>
      </c>
      <c r="P3561">
        <v>0</v>
      </c>
      <c r="Q3561" t="s">
        <v>87</v>
      </c>
      <c r="R3561" s="5">
        <v>71515</v>
      </c>
      <c r="S3561">
        <v>1.44</v>
      </c>
      <c r="T3561" s="5">
        <v>116373.06</v>
      </c>
      <c r="U3561">
        <v>36</v>
      </c>
      <c r="V3561" t="s">
        <v>42</v>
      </c>
      <c r="W3561" s="5">
        <v>1500</v>
      </c>
      <c r="X3561" s="5">
        <f>Table1[[#This Row],[Attendance]]*Table1[[#This Row],[Average Ticket Price]]</f>
        <v>10909500</v>
      </c>
      <c r="Y3561" s="5" t="s">
        <v>683</v>
      </c>
    </row>
    <row r="3562" spans="1:25" x14ac:dyDescent="0.25">
      <c r="A3562" t="s">
        <v>457</v>
      </c>
      <c r="B3562" s="8">
        <v>45558</v>
      </c>
      <c r="C3562">
        <f t="shared" si="55"/>
        <v>2024</v>
      </c>
      <c r="D3562" t="s">
        <v>69</v>
      </c>
      <c r="E3562" t="s">
        <v>32</v>
      </c>
      <c r="F3562" t="s">
        <v>24</v>
      </c>
      <c r="G3562" t="b">
        <v>1</v>
      </c>
      <c r="H3562">
        <v>2</v>
      </c>
      <c r="I3562">
        <v>2</v>
      </c>
      <c r="J3562" t="s">
        <v>39</v>
      </c>
      <c r="K3562" s="5">
        <v>6339</v>
      </c>
      <c r="L3562" t="s">
        <v>221</v>
      </c>
      <c r="M3562" t="s">
        <v>27</v>
      </c>
      <c r="N3562">
        <v>23</v>
      </c>
      <c r="O3562">
        <v>1</v>
      </c>
      <c r="P3562">
        <v>2</v>
      </c>
      <c r="Q3562" t="s">
        <v>41</v>
      </c>
      <c r="R3562" s="5">
        <v>113746</v>
      </c>
      <c r="S3562">
        <v>9.36</v>
      </c>
      <c r="T3562" s="5">
        <v>180242.48</v>
      </c>
      <c r="U3562">
        <v>27</v>
      </c>
      <c r="V3562" t="s">
        <v>29</v>
      </c>
      <c r="W3562" s="5">
        <v>1250</v>
      </c>
      <c r="X3562" s="5">
        <f>Table1[[#This Row],[Attendance]]*Table1[[#This Row],[Average Ticket Price]]</f>
        <v>7923750</v>
      </c>
      <c r="Y3562" s="5" t="s">
        <v>683</v>
      </c>
    </row>
    <row r="3563" spans="1:25" x14ac:dyDescent="0.25">
      <c r="A3563" t="s">
        <v>561</v>
      </c>
      <c r="B3563" s="8">
        <v>45810</v>
      </c>
      <c r="C3563">
        <f t="shared" si="55"/>
        <v>2025</v>
      </c>
      <c r="D3563" t="s">
        <v>89</v>
      </c>
      <c r="E3563" t="s">
        <v>48</v>
      </c>
      <c r="F3563" t="s">
        <v>44</v>
      </c>
      <c r="G3563" t="b">
        <v>1</v>
      </c>
      <c r="H3563">
        <v>0</v>
      </c>
      <c r="I3563">
        <v>4</v>
      </c>
      <c r="J3563" t="s">
        <v>54</v>
      </c>
      <c r="K3563" s="5">
        <v>25939</v>
      </c>
      <c r="L3563" t="s">
        <v>198</v>
      </c>
      <c r="M3563" t="s">
        <v>34</v>
      </c>
      <c r="N3563">
        <v>82</v>
      </c>
      <c r="O3563">
        <v>0</v>
      </c>
      <c r="P3563">
        <v>0</v>
      </c>
      <c r="Q3563" t="s">
        <v>41</v>
      </c>
      <c r="R3563" s="5">
        <v>103878</v>
      </c>
      <c r="S3563">
        <v>1.24</v>
      </c>
      <c r="T3563" s="5">
        <v>86383.46</v>
      </c>
      <c r="U3563">
        <v>40</v>
      </c>
      <c r="V3563" t="s">
        <v>42</v>
      </c>
      <c r="W3563" s="5">
        <v>2000</v>
      </c>
      <c r="X3563" s="5">
        <f>Table1[[#This Row],[Attendance]]*Table1[[#This Row],[Average Ticket Price]]</f>
        <v>51878000</v>
      </c>
      <c r="Y3563" s="5" t="s">
        <v>683</v>
      </c>
    </row>
    <row r="3564" spans="1:25" x14ac:dyDescent="0.25">
      <c r="A3564" t="s">
        <v>466</v>
      </c>
      <c r="B3564" s="8">
        <v>45673</v>
      </c>
      <c r="C3564">
        <f t="shared" si="55"/>
        <v>2025</v>
      </c>
      <c r="D3564" t="s">
        <v>69</v>
      </c>
      <c r="E3564" t="s">
        <v>66</v>
      </c>
      <c r="F3564" t="s">
        <v>38</v>
      </c>
      <c r="G3564" t="b">
        <v>1</v>
      </c>
      <c r="H3564">
        <v>4</v>
      </c>
      <c r="I3564">
        <v>2</v>
      </c>
      <c r="J3564" t="s">
        <v>25</v>
      </c>
      <c r="K3564" s="5">
        <v>20652</v>
      </c>
      <c r="L3564" t="s">
        <v>64</v>
      </c>
      <c r="M3564" t="s">
        <v>50</v>
      </c>
      <c r="N3564">
        <v>36</v>
      </c>
      <c r="O3564">
        <v>0</v>
      </c>
      <c r="P3564">
        <v>0</v>
      </c>
      <c r="Q3564" t="s">
        <v>62</v>
      </c>
      <c r="R3564" s="5">
        <v>23259</v>
      </c>
      <c r="S3564">
        <v>1.52</v>
      </c>
      <c r="T3564" s="5">
        <v>172499.51</v>
      </c>
      <c r="U3564">
        <v>19</v>
      </c>
      <c r="V3564" t="s">
        <v>29</v>
      </c>
      <c r="W3564" s="5">
        <v>750</v>
      </c>
      <c r="X3564" s="5">
        <f>Table1[[#This Row],[Attendance]]*Table1[[#This Row],[Average Ticket Price]]</f>
        <v>15489000</v>
      </c>
      <c r="Y3564" s="5" t="s">
        <v>683</v>
      </c>
    </row>
    <row r="3565" spans="1:25" x14ac:dyDescent="0.25">
      <c r="A3565" t="s">
        <v>611</v>
      </c>
      <c r="B3565" s="8">
        <v>45703</v>
      </c>
      <c r="C3565">
        <f t="shared" si="55"/>
        <v>2025</v>
      </c>
      <c r="D3565" t="s">
        <v>77</v>
      </c>
      <c r="E3565" t="s">
        <v>23</v>
      </c>
      <c r="F3565" t="s">
        <v>38</v>
      </c>
      <c r="G3565" t="b">
        <v>0</v>
      </c>
      <c r="H3565">
        <v>3</v>
      </c>
      <c r="I3565">
        <v>0</v>
      </c>
      <c r="J3565" t="s">
        <v>25</v>
      </c>
      <c r="K3565" s="5">
        <v>14108</v>
      </c>
      <c r="L3565" t="s">
        <v>143</v>
      </c>
      <c r="M3565" t="s">
        <v>34</v>
      </c>
      <c r="N3565">
        <v>54</v>
      </c>
      <c r="O3565">
        <v>0</v>
      </c>
      <c r="P3565">
        <v>1</v>
      </c>
      <c r="Q3565" t="s">
        <v>62</v>
      </c>
      <c r="R3565" s="5">
        <v>11976</v>
      </c>
      <c r="S3565">
        <v>6.83</v>
      </c>
      <c r="T3565" s="5">
        <v>180666.89</v>
      </c>
      <c r="U3565">
        <v>18</v>
      </c>
      <c r="V3565" t="s">
        <v>29</v>
      </c>
      <c r="W3565" s="5">
        <v>1500</v>
      </c>
      <c r="X3565" s="5">
        <f>Table1[[#This Row],[Attendance]]*Table1[[#This Row],[Average Ticket Price]]</f>
        <v>21162000</v>
      </c>
      <c r="Y3565" s="5" t="s">
        <v>683</v>
      </c>
    </row>
    <row r="3566" spans="1:25" x14ac:dyDescent="0.25">
      <c r="A3566" t="s">
        <v>420</v>
      </c>
      <c r="B3566" s="8">
        <v>45517</v>
      </c>
      <c r="C3566">
        <f t="shared" si="55"/>
        <v>2024</v>
      </c>
      <c r="D3566" t="s">
        <v>53</v>
      </c>
      <c r="E3566" t="s">
        <v>37</v>
      </c>
      <c r="F3566" t="s">
        <v>24</v>
      </c>
      <c r="G3566" t="b">
        <v>1</v>
      </c>
      <c r="H3566">
        <v>0</v>
      </c>
      <c r="I3566">
        <v>3</v>
      </c>
      <c r="J3566" t="s">
        <v>54</v>
      </c>
      <c r="K3566" s="5">
        <v>5634</v>
      </c>
      <c r="L3566" t="s">
        <v>285</v>
      </c>
      <c r="M3566" t="s">
        <v>27</v>
      </c>
      <c r="N3566">
        <v>61</v>
      </c>
      <c r="O3566">
        <v>0</v>
      </c>
      <c r="P3566">
        <v>0</v>
      </c>
      <c r="Q3566" t="s">
        <v>81</v>
      </c>
      <c r="R3566" s="5">
        <v>22545</v>
      </c>
      <c r="S3566">
        <v>6.91</v>
      </c>
      <c r="T3566" s="5">
        <v>77583.600000000006</v>
      </c>
      <c r="U3566">
        <v>51</v>
      </c>
      <c r="V3566" t="s">
        <v>29</v>
      </c>
      <c r="W3566" s="5">
        <v>1500</v>
      </c>
      <c r="X3566" s="5">
        <f>Table1[[#This Row],[Attendance]]*Table1[[#This Row],[Average Ticket Price]]</f>
        <v>8451000</v>
      </c>
      <c r="Y3566" s="5" t="s">
        <v>683</v>
      </c>
    </row>
    <row r="3567" spans="1:25" x14ac:dyDescent="0.25">
      <c r="A3567" t="s">
        <v>440</v>
      </c>
      <c r="B3567" s="8">
        <v>45905</v>
      </c>
      <c r="C3567">
        <f t="shared" si="55"/>
        <v>2025</v>
      </c>
      <c r="D3567" t="s">
        <v>22</v>
      </c>
      <c r="E3567" t="s">
        <v>66</v>
      </c>
      <c r="F3567" t="s">
        <v>44</v>
      </c>
      <c r="G3567" t="b">
        <v>0</v>
      </c>
      <c r="H3567">
        <v>3</v>
      </c>
      <c r="I3567">
        <v>4</v>
      </c>
      <c r="J3567" t="s">
        <v>54</v>
      </c>
      <c r="K3567" s="5">
        <v>9956</v>
      </c>
      <c r="L3567" t="s">
        <v>60</v>
      </c>
      <c r="M3567" t="s">
        <v>34</v>
      </c>
      <c r="N3567">
        <v>37</v>
      </c>
      <c r="O3567">
        <v>1</v>
      </c>
      <c r="P3567">
        <v>1</v>
      </c>
      <c r="Q3567" t="s">
        <v>62</v>
      </c>
      <c r="R3567" s="5">
        <v>49807</v>
      </c>
      <c r="S3567">
        <v>4.3099999999999996</v>
      </c>
      <c r="T3567" s="5">
        <v>24769.5</v>
      </c>
      <c r="U3567">
        <v>61</v>
      </c>
      <c r="V3567" t="s">
        <v>42</v>
      </c>
      <c r="W3567" s="5">
        <v>2000</v>
      </c>
      <c r="X3567" s="5">
        <f>Table1[[#This Row],[Attendance]]*Table1[[#This Row],[Average Ticket Price]]</f>
        <v>19912000</v>
      </c>
      <c r="Y3567" s="5" t="s">
        <v>683</v>
      </c>
    </row>
    <row r="3568" spans="1:25" x14ac:dyDescent="0.25">
      <c r="A3568" t="s">
        <v>553</v>
      </c>
      <c r="B3568" s="8">
        <v>46019</v>
      </c>
      <c r="C3568">
        <f t="shared" si="55"/>
        <v>2025</v>
      </c>
      <c r="D3568" t="s">
        <v>36</v>
      </c>
      <c r="E3568" t="s">
        <v>98</v>
      </c>
      <c r="F3568" t="s">
        <v>38</v>
      </c>
      <c r="G3568" t="b">
        <v>0</v>
      </c>
      <c r="H3568">
        <v>1</v>
      </c>
      <c r="I3568">
        <v>3</v>
      </c>
      <c r="J3568" t="s">
        <v>54</v>
      </c>
      <c r="K3568" s="5">
        <v>43750</v>
      </c>
      <c r="L3568" t="s">
        <v>55</v>
      </c>
      <c r="M3568" t="s">
        <v>34</v>
      </c>
      <c r="N3568">
        <v>48</v>
      </c>
      <c r="O3568">
        <v>0</v>
      </c>
      <c r="P3568">
        <v>0</v>
      </c>
      <c r="Q3568" t="s">
        <v>87</v>
      </c>
      <c r="R3568" s="5">
        <v>142424</v>
      </c>
      <c r="S3568">
        <v>6.5</v>
      </c>
      <c r="T3568" s="5">
        <v>93626.23</v>
      </c>
      <c r="U3568">
        <v>42</v>
      </c>
      <c r="V3568" t="s">
        <v>42</v>
      </c>
      <c r="W3568" s="5">
        <v>1750</v>
      </c>
      <c r="X3568" s="5">
        <f>Table1[[#This Row],[Attendance]]*Table1[[#This Row],[Average Ticket Price]]</f>
        <v>76562500</v>
      </c>
      <c r="Y3568" s="5" t="s">
        <v>683</v>
      </c>
    </row>
    <row r="3569" spans="1:25" x14ac:dyDescent="0.25">
      <c r="A3569" t="s">
        <v>452</v>
      </c>
      <c r="B3569" s="8">
        <v>45819</v>
      </c>
      <c r="C3569">
        <f t="shared" si="55"/>
        <v>2025</v>
      </c>
      <c r="D3569" t="s">
        <v>22</v>
      </c>
      <c r="E3569" t="s">
        <v>98</v>
      </c>
      <c r="F3569" t="s">
        <v>44</v>
      </c>
      <c r="G3569" t="b">
        <v>0</v>
      </c>
      <c r="H3569">
        <v>2</v>
      </c>
      <c r="I3569">
        <v>0</v>
      </c>
      <c r="J3569" t="s">
        <v>25</v>
      </c>
      <c r="K3569" s="5">
        <v>39444</v>
      </c>
      <c r="L3569" t="s">
        <v>212</v>
      </c>
      <c r="M3569" t="s">
        <v>61</v>
      </c>
      <c r="N3569">
        <v>71</v>
      </c>
      <c r="O3569">
        <v>0</v>
      </c>
      <c r="P3569">
        <v>2</v>
      </c>
      <c r="Q3569" t="s">
        <v>87</v>
      </c>
      <c r="R3569" s="5">
        <v>28150</v>
      </c>
      <c r="S3569">
        <v>1.23</v>
      </c>
      <c r="T3569" s="5">
        <v>111605.24</v>
      </c>
      <c r="U3569">
        <v>37</v>
      </c>
      <c r="V3569" t="s">
        <v>29</v>
      </c>
      <c r="W3569" s="5">
        <v>1750</v>
      </c>
      <c r="X3569" s="5">
        <f>Table1[[#This Row],[Attendance]]*Table1[[#This Row],[Average Ticket Price]]</f>
        <v>69027000</v>
      </c>
      <c r="Y3569" s="5" t="s">
        <v>683</v>
      </c>
    </row>
    <row r="3570" spans="1:25" x14ac:dyDescent="0.25">
      <c r="A3570" t="s">
        <v>543</v>
      </c>
      <c r="B3570" s="8">
        <v>45863</v>
      </c>
      <c r="C3570">
        <f t="shared" si="55"/>
        <v>2025</v>
      </c>
      <c r="D3570" t="s">
        <v>77</v>
      </c>
      <c r="E3570" t="s">
        <v>23</v>
      </c>
      <c r="F3570" t="s">
        <v>44</v>
      </c>
      <c r="G3570" t="b">
        <v>0</v>
      </c>
      <c r="H3570">
        <v>1</v>
      </c>
      <c r="I3570">
        <v>3</v>
      </c>
      <c r="J3570" t="s">
        <v>54</v>
      </c>
      <c r="K3570" s="5">
        <v>35785</v>
      </c>
      <c r="L3570" t="s">
        <v>291</v>
      </c>
      <c r="M3570" t="s">
        <v>27</v>
      </c>
      <c r="N3570">
        <v>33</v>
      </c>
      <c r="O3570">
        <v>0</v>
      </c>
      <c r="P3570">
        <v>2</v>
      </c>
      <c r="Q3570" t="s">
        <v>87</v>
      </c>
      <c r="R3570" s="5">
        <v>85263</v>
      </c>
      <c r="S3570">
        <v>9.41</v>
      </c>
      <c r="T3570" s="5">
        <v>110245.15</v>
      </c>
      <c r="U3570">
        <v>32</v>
      </c>
      <c r="V3570" t="s">
        <v>42</v>
      </c>
      <c r="W3570" s="5">
        <v>2000</v>
      </c>
      <c r="X3570" s="5">
        <f>Table1[[#This Row],[Attendance]]*Table1[[#This Row],[Average Ticket Price]]</f>
        <v>71570000</v>
      </c>
      <c r="Y3570" s="5" t="s">
        <v>683</v>
      </c>
    </row>
    <row r="3571" spans="1:25" x14ac:dyDescent="0.25">
      <c r="A3571" t="s">
        <v>258</v>
      </c>
      <c r="B3571" s="8">
        <v>45985</v>
      </c>
      <c r="C3571">
        <f t="shared" si="55"/>
        <v>2025</v>
      </c>
      <c r="D3571" t="s">
        <v>53</v>
      </c>
      <c r="E3571" t="s">
        <v>32</v>
      </c>
      <c r="F3571" t="s">
        <v>24</v>
      </c>
      <c r="G3571" t="b">
        <v>1</v>
      </c>
      <c r="H3571">
        <v>2</v>
      </c>
      <c r="I3571">
        <v>4</v>
      </c>
      <c r="J3571" t="s">
        <v>54</v>
      </c>
      <c r="K3571" s="5">
        <v>47794</v>
      </c>
      <c r="L3571" t="s">
        <v>157</v>
      </c>
      <c r="M3571" t="s">
        <v>61</v>
      </c>
      <c r="N3571">
        <v>45</v>
      </c>
      <c r="O3571">
        <v>1</v>
      </c>
      <c r="P3571">
        <v>0</v>
      </c>
      <c r="Q3571" t="s">
        <v>51</v>
      </c>
      <c r="R3571" s="5">
        <v>95267</v>
      </c>
      <c r="S3571">
        <v>1.63</v>
      </c>
      <c r="T3571" s="5">
        <v>133222.37</v>
      </c>
      <c r="U3571">
        <v>30</v>
      </c>
      <c r="V3571" t="s">
        <v>29</v>
      </c>
      <c r="W3571" s="5">
        <v>2250</v>
      </c>
      <c r="X3571" s="5">
        <f>Table1[[#This Row],[Attendance]]*Table1[[#This Row],[Average Ticket Price]]</f>
        <v>107536500</v>
      </c>
      <c r="Y3571" s="5" t="s">
        <v>683</v>
      </c>
    </row>
    <row r="3572" spans="1:25" x14ac:dyDescent="0.25">
      <c r="A3572" t="s">
        <v>432</v>
      </c>
      <c r="B3572" s="8">
        <v>45912</v>
      </c>
      <c r="C3572">
        <f t="shared" si="55"/>
        <v>2025</v>
      </c>
      <c r="D3572" t="s">
        <v>77</v>
      </c>
      <c r="E3572" t="s">
        <v>48</v>
      </c>
      <c r="F3572" t="s">
        <v>24</v>
      </c>
      <c r="G3572" t="b">
        <v>0</v>
      </c>
      <c r="H3572">
        <v>0</v>
      </c>
      <c r="I3572">
        <v>0</v>
      </c>
      <c r="J3572" t="s">
        <v>39</v>
      </c>
      <c r="K3572" s="5">
        <v>36676</v>
      </c>
      <c r="L3572" t="s">
        <v>133</v>
      </c>
      <c r="M3572" t="s">
        <v>61</v>
      </c>
      <c r="N3572">
        <v>11</v>
      </c>
      <c r="O3572">
        <v>1</v>
      </c>
      <c r="P3572">
        <v>0</v>
      </c>
      <c r="Q3572" t="s">
        <v>46</v>
      </c>
      <c r="R3572" s="5">
        <v>50635</v>
      </c>
      <c r="S3572">
        <v>7.71</v>
      </c>
      <c r="T3572" s="5">
        <v>174791.91</v>
      </c>
      <c r="U3572">
        <v>64</v>
      </c>
      <c r="V3572" t="s">
        <v>29</v>
      </c>
      <c r="W3572" s="5">
        <v>1250</v>
      </c>
      <c r="X3572" s="5">
        <f>Table1[[#This Row],[Attendance]]*Table1[[#This Row],[Average Ticket Price]]</f>
        <v>45845000</v>
      </c>
      <c r="Y3572" s="5" t="s">
        <v>683</v>
      </c>
    </row>
    <row r="3573" spans="1:25" x14ac:dyDescent="0.25">
      <c r="A3573" t="s">
        <v>218</v>
      </c>
      <c r="B3573" s="8">
        <v>45735</v>
      </c>
      <c r="C3573">
        <f t="shared" si="55"/>
        <v>2025</v>
      </c>
      <c r="D3573" t="s">
        <v>97</v>
      </c>
      <c r="E3573" t="s">
        <v>98</v>
      </c>
      <c r="F3573" t="s">
        <v>44</v>
      </c>
      <c r="G3573" t="b">
        <v>0</v>
      </c>
      <c r="H3573">
        <v>3</v>
      </c>
      <c r="I3573">
        <v>1</v>
      </c>
      <c r="J3573" t="s">
        <v>25</v>
      </c>
      <c r="K3573" s="5">
        <v>13746</v>
      </c>
      <c r="L3573" t="s">
        <v>334</v>
      </c>
      <c r="M3573" t="s">
        <v>50</v>
      </c>
      <c r="N3573">
        <v>85</v>
      </c>
      <c r="O3573">
        <v>0</v>
      </c>
      <c r="P3573">
        <v>0</v>
      </c>
      <c r="Q3573" t="s">
        <v>41</v>
      </c>
      <c r="R3573" s="5">
        <v>132595</v>
      </c>
      <c r="S3573">
        <v>7.43</v>
      </c>
      <c r="T3573" s="5">
        <v>5815.43</v>
      </c>
      <c r="U3573">
        <v>52</v>
      </c>
      <c r="V3573" t="s">
        <v>42</v>
      </c>
      <c r="W3573" s="5">
        <v>1500</v>
      </c>
      <c r="X3573" s="5">
        <f>Table1[[#This Row],[Attendance]]*Table1[[#This Row],[Average Ticket Price]]</f>
        <v>20619000</v>
      </c>
      <c r="Y3573" s="5" t="s">
        <v>683</v>
      </c>
    </row>
    <row r="3574" spans="1:25" x14ac:dyDescent="0.25">
      <c r="A3574" t="s">
        <v>582</v>
      </c>
      <c r="B3574" s="8">
        <v>45969</v>
      </c>
      <c r="C3574">
        <f t="shared" si="55"/>
        <v>2025</v>
      </c>
      <c r="D3574" t="s">
        <v>53</v>
      </c>
      <c r="E3574" t="s">
        <v>72</v>
      </c>
      <c r="F3574" t="s">
        <v>24</v>
      </c>
      <c r="G3574" t="b">
        <v>1</v>
      </c>
      <c r="H3574">
        <v>0</v>
      </c>
      <c r="I3574">
        <v>1</v>
      </c>
      <c r="J3574" t="s">
        <v>54</v>
      </c>
      <c r="K3574" s="5">
        <v>31961</v>
      </c>
      <c r="L3574" t="s">
        <v>103</v>
      </c>
      <c r="M3574" t="s">
        <v>34</v>
      </c>
      <c r="N3574">
        <v>19</v>
      </c>
      <c r="O3574">
        <v>0</v>
      </c>
      <c r="P3574">
        <v>1</v>
      </c>
      <c r="Q3574" t="s">
        <v>81</v>
      </c>
      <c r="R3574" s="5">
        <v>67481</v>
      </c>
      <c r="S3574">
        <v>6.01</v>
      </c>
      <c r="T3574" s="5">
        <v>121331.71</v>
      </c>
      <c r="U3574">
        <v>53</v>
      </c>
      <c r="V3574" t="s">
        <v>29</v>
      </c>
      <c r="W3574" s="5">
        <v>2250</v>
      </c>
      <c r="X3574" s="5">
        <f>Table1[[#This Row],[Attendance]]*Table1[[#This Row],[Average Ticket Price]]</f>
        <v>71912250</v>
      </c>
      <c r="Y3574" s="5" t="s">
        <v>683</v>
      </c>
    </row>
    <row r="3575" spans="1:25" x14ac:dyDescent="0.25">
      <c r="A3575" t="s">
        <v>652</v>
      </c>
      <c r="B3575" s="8">
        <v>45394</v>
      </c>
      <c r="C3575">
        <f t="shared" si="55"/>
        <v>2024</v>
      </c>
      <c r="D3575" t="s">
        <v>36</v>
      </c>
      <c r="E3575" t="s">
        <v>37</v>
      </c>
      <c r="F3575" t="s">
        <v>44</v>
      </c>
      <c r="G3575" t="b">
        <v>1</v>
      </c>
      <c r="H3575">
        <v>1</v>
      </c>
      <c r="I3575">
        <v>3</v>
      </c>
      <c r="J3575" t="s">
        <v>54</v>
      </c>
      <c r="K3575" s="5">
        <v>30426</v>
      </c>
      <c r="L3575" t="s">
        <v>78</v>
      </c>
      <c r="M3575" t="s">
        <v>34</v>
      </c>
      <c r="N3575">
        <v>80</v>
      </c>
      <c r="O3575">
        <v>0</v>
      </c>
      <c r="P3575">
        <v>1</v>
      </c>
      <c r="Q3575" t="s">
        <v>62</v>
      </c>
      <c r="R3575" s="5">
        <v>105967</v>
      </c>
      <c r="S3575">
        <v>1.46</v>
      </c>
      <c r="T3575" s="5">
        <v>42741.96</v>
      </c>
      <c r="U3575">
        <v>43</v>
      </c>
      <c r="V3575" t="s">
        <v>29</v>
      </c>
      <c r="W3575" s="5">
        <v>3000</v>
      </c>
      <c r="X3575" s="5">
        <f>Table1[[#This Row],[Attendance]]*Table1[[#This Row],[Average Ticket Price]]</f>
        <v>91278000</v>
      </c>
      <c r="Y3575" s="5" t="s">
        <v>683</v>
      </c>
    </row>
    <row r="3576" spans="1:25" x14ac:dyDescent="0.25">
      <c r="A3576" t="s">
        <v>481</v>
      </c>
      <c r="B3576" s="8">
        <v>45695</v>
      </c>
      <c r="C3576">
        <f t="shared" si="55"/>
        <v>2025</v>
      </c>
      <c r="D3576" t="s">
        <v>69</v>
      </c>
      <c r="E3576" t="s">
        <v>66</v>
      </c>
      <c r="F3576" t="s">
        <v>24</v>
      </c>
      <c r="G3576" t="b">
        <v>0</v>
      </c>
      <c r="H3576">
        <v>1</v>
      </c>
      <c r="I3576">
        <v>3</v>
      </c>
      <c r="J3576" t="s">
        <v>54</v>
      </c>
      <c r="K3576" s="5">
        <v>53459</v>
      </c>
      <c r="L3576" t="s">
        <v>126</v>
      </c>
      <c r="M3576" t="s">
        <v>34</v>
      </c>
      <c r="N3576">
        <v>91</v>
      </c>
      <c r="O3576">
        <v>0</v>
      </c>
      <c r="P3576">
        <v>1</v>
      </c>
      <c r="Q3576" t="s">
        <v>81</v>
      </c>
      <c r="R3576" s="5">
        <v>14681</v>
      </c>
      <c r="S3576">
        <v>6.45</v>
      </c>
      <c r="T3576" s="5">
        <v>55843.47</v>
      </c>
      <c r="U3576">
        <v>29</v>
      </c>
      <c r="V3576" t="s">
        <v>29</v>
      </c>
      <c r="W3576" s="5">
        <v>2250</v>
      </c>
      <c r="X3576" s="5">
        <f>Table1[[#This Row],[Attendance]]*Table1[[#This Row],[Average Ticket Price]]</f>
        <v>120282750</v>
      </c>
      <c r="Y3576" s="5" t="s">
        <v>683</v>
      </c>
    </row>
    <row r="3577" spans="1:25" x14ac:dyDescent="0.25">
      <c r="A3577" t="s">
        <v>117</v>
      </c>
      <c r="B3577" s="8">
        <v>45409</v>
      </c>
      <c r="C3577">
        <f t="shared" si="55"/>
        <v>2024</v>
      </c>
      <c r="D3577" t="s">
        <v>77</v>
      </c>
      <c r="E3577" t="s">
        <v>23</v>
      </c>
      <c r="F3577" t="s">
        <v>38</v>
      </c>
      <c r="G3577" t="b">
        <v>1</v>
      </c>
      <c r="H3577">
        <v>2</v>
      </c>
      <c r="I3577">
        <v>0</v>
      </c>
      <c r="J3577" t="s">
        <v>25</v>
      </c>
      <c r="K3577" s="5">
        <v>53759</v>
      </c>
      <c r="L3577" t="s">
        <v>26</v>
      </c>
      <c r="M3577" t="s">
        <v>27</v>
      </c>
      <c r="N3577">
        <v>75</v>
      </c>
      <c r="O3577">
        <v>2</v>
      </c>
      <c r="P3577">
        <v>0</v>
      </c>
      <c r="Q3577" t="s">
        <v>87</v>
      </c>
      <c r="R3577" s="5">
        <v>134165</v>
      </c>
      <c r="S3577">
        <v>8.43</v>
      </c>
      <c r="T3577" s="5">
        <v>25182.23</v>
      </c>
      <c r="U3577">
        <v>46</v>
      </c>
      <c r="V3577" t="s">
        <v>42</v>
      </c>
      <c r="W3577" s="5">
        <v>1250</v>
      </c>
      <c r="X3577" s="5">
        <f>Table1[[#This Row],[Attendance]]*Table1[[#This Row],[Average Ticket Price]]</f>
        <v>67198750</v>
      </c>
      <c r="Y3577" s="5" t="s">
        <v>683</v>
      </c>
    </row>
    <row r="3578" spans="1:25" x14ac:dyDescent="0.25">
      <c r="A3578" t="s">
        <v>540</v>
      </c>
      <c r="B3578" s="8">
        <v>45902</v>
      </c>
      <c r="C3578">
        <f t="shared" si="55"/>
        <v>2025</v>
      </c>
      <c r="D3578" t="s">
        <v>89</v>
      </c>
      <c r="E3578" t="s">
        <v>83</v>
      </c>
      <c r="F3578" t="s">
        <v>44</v>
      </c>
      <c r="G3578" t="b">
        <v>1</v>
      </c>
      <c r="H3578">
        <v>3</v>
      </c>
      <c r="I3578">
        <v>1</v>
      </c>
      <c r="J3578" t="s">
        <v>25</v>
      </c>
      <c r="K3578" s="5">
        <v>51670</v>
      </c>
      <c r="L3578" t="s">
        <v>90</v>
      </c>
      <c r="M3578" t="s">
        <v>27</v>
      </c>
      <c r="N3578">
        <v>35</v>
      </c>
      <c r="O3578">
        <v>2</v>
      </c>
      <c r="P3578">
        <v>1</v>
      </c>
      <c r="Q3578" t="s">
        <v>41</v>
      </c>
      <c r="R3578" s="5">
        <v>90933</v>
      </c>
      <c r="S3578">
        <v>1.3</v>
      </c>
      <c r="T3578" s="5">
        <v>181491.58</v>
      </c>
      <c r="U3578">
        <v>44</v>
      </c>
      <c r="V3578" t="s">
        <v>29</v>
      </c>
      <c r="W3578" s="5">
        <v>1000</v>
      </c>
      <c r="X3578" s="5">
        <f>Table1[[#This Row],[Attendance]]*Table1[[#This Row],[Average Ticket Price]]</f>
        <v>51670000</v>
      </c>
      <c r="Y3578" s="5" t="s">
        <v>683</v>
      </c>
    </row>
    <row r="3579" spans="1:25" x14ac:dyDescent="0.25">
      <c r="A3579" t="s">
        <v>237</v>
      </c>
      <c r="B3579" s="8">
        <v>45846</v>
      </c>
      <c r="C3579">
        <f t="shared" si="55"/>
        <v>2025</v>
      </c>
      <c r="D3579" t="s">
        <v>36</v>
      </c>
      <c r="E3579" t="s">
        <v>48</v>
      </c>
      <c r="F3579" t="s">
        <v>24</v>
      </c>
      <c r="G3579" t="b">
        <v>0</v>
      </c>
      <c r="H3579">
        <v>1</v>
      </c>
      <c r="I3579">
        <v>2</v>
      </c>
      <c r="J3579" t="s">
        <v>54</v>
      </c>
      <c r="K3579" s="5">
        <v>44148</v>
      </c>
      <c r="L3579" t="s">
        <v>212</v>
      </c>
      <c r="M3579" t="s">
        <v>34</v>
      </c>
      <c r="N3579">
        <v>50</v>
      </c>
      <c r="O3579">
        <v>0</v>
      </c>
      <c r="P3579">
        <v>0</v>
      </c>
      <c r="Q3579" t="s">
        <v>81</v>
      </c>
      <c r="R3579" s="5">
        <v>40244</v>
      </c>
      <c r="S3579">
        <v>3.84</v>
      </c>
      <c r="T3579" s="5">
        <v>104409.97</v>
      </c>
      <c r="U3579">
        <v>35</v>
      </c>
      <c r="V3579" t="s">
        <v>29</v>
      </c>
      <c r="W3579" s="5">
        <v>1500</v>
      </c>
      <c r="X3579" s="5">
        <f>Table1[[#This Row],[Attendance]]*Table1[[#This Row],[Average Ticket Price]]</f>
        <v>66222000</v>
      </c>
      <c r="Y3579" s="5" t="s">
        <v>683</v>
      </c>
    </row>
    <row r="3580" spans="1:25" x14ac:dyDescent="0.25">
      <c r="A3580" t="s">
        <v>653</v>
      </c>
      <c r="B3580" s="8">
        <v>45528</v>
      </c>
      <c r="C3580">
        <f t="shared" si="55"/>
        <v>2024</v>
      </c>
      <c r="D3580" t="s">
        <v>31</v>
      </c>
      <c r="E3580" t="s">
        <v>37</v>
      </c>
      <c r="F3580" t="s">
        <v>24</v>
      </c>
      <c r="G3580" t="b">
        <v>1</v>
      </c>
      <c r="H3580">
        <v>5</v>
      </c>
      <c r="I3580">
        <v>4</v>
      </c>
      <c r="J3580" t="s">
        <v>25</v>
      </c>
      <c r="K3580" s="5">
        <v>51219</v>
      </c>
      <c r="L3580" t="s">
        <v>238</v>
      </c>
      <c r="M3580" t="s">
        <v>61</v>
      </c>
      <c r="N3580">
        <v>42</v>
      </c>
      <c r="O3580">
        <v>0</v>
      </c>
      <c r="P3580">
        <v>0</v>
      </c>
      <c r="Q3580" t="s">
        <v>87</v>
      </c>
      <c r="R3580" s="5">
        <v>38593</v>
      </c>
      <c r="S3580">
        <v>9.48</v>
      </c>
      <c r="T3580" s="5">
        <v>164663</v>
      </c>
      <c r="U3580">
        <v>49</v>
      </c>
      <c r="V3580" t="s">
        <v>29</v>
      </c>
      <c r="W3580" s="5">
        <v>2000</v>
      </c>
      <c r="X3580" s="5">
        <f>Table1[[#This Row],[Attendance]]*Table1[[#This Row],[Average Ticket Price]]</f>
        <v>102438000</v>
      </c>
      <c r="Y3580" s="5" t="s">
        <v>683</v>
      </c>
    </row>
    <row r="3581" spans="1:25" x14ac:dyDescent="0.25">
      <c r="A3581" t="s">
        <v>407</v>
      </c>
      <c r="B3581" s="8">
        <v>45488</v>
      </c>
      <c r="C3581">
        <f t="shared" si="55"/>
        <v>2024</v>
      </c>
      <c r="D3581" t="s">
        <v>53</v>
      </c>
      <c r="E3581" t="s">
        <v>37</v>
      </c>
      <c r="F3581" t="s">
        <v>44</v>
      </c>
      <c r="G3581" t="b">
        <v>0</v>
      </c>
      <c r="H3581">
        <v>5</v>
      </c>
      <c r="I3581">
        <v>1</v>
      </c>
      <c r="J3581" t="s">
        <v>25</v>
      </c>
      <c r="K3581" s="5">
        <v>5180</v>
      </c>
      <c r="L3581" t="s">
        <v>195</v>
      </c>
      <c r="M3581" t="s">
        <v>27</v>
      </c>
      <c r="N3581">
        <v>88</v>
      </c>
      <c r="O3581">
        <v>1</v>
      </c>
      <c r="P3581">
        <v>0</v>
      </c>
      <c r="Q3581" t="s">
        <v>28</v>
      </c>
      <c r="R3581" s="5">
        <v>36186</v>
      </c>
      <c r="S3581">
        <v>6.58</v>
      </c>
      <c r="T3581" s="5">
        <v>106903.33</v>
      </c>
      <c r="U3581">
        <v>54</v>
      </c>
      <c r="V3581" t="s">
        <v>42</v>
      </c>
      <c r="W3581" s="5">
        <v>1500</v>
      </c>
      <c r="X3581" s="5">
        <f>Table1[[#This Row],[Attendance]]*Table1[[#This Row],[Average Ticket Price]]</f>
        <v>7770000</v>
      </c>
      <c r="Y3581" s="5" t="s">
        <v>683</v>
      </c>
    </row>
    <row r="3582" spans="1:25" x14ac:dyDescent="0.25">
      <c r="A3582" t="s">
        <v>259</v>
      </c>
      <c r="B3582" s="8">
        <v>45405</v>
      </c>
      <c r="C3582">
        <f t="shared" si="55"/>
        <v>2024</v>
      </c>
      <c r="D3582" t="s">
        <v>22</v>
      </c>
      <c r="E3582" t="s">
        <v>83</v>
      </c>
      <c r="F3582" t="s">
        <v>24</v>
      </c>
      <c r="G3582" t="b">
        <v>1</v>
      </c>
      <c r="H3582">
        <v>3</v>
      </c>
      <c r="I3582">
        <v>2</v>
      </c>
      <c r="J3582" t="s">
        <v>25</v>
      </c>
      <c r="K3582" s="5">
        <v>52880</v>
      </c>
      <c r="L3582" t="s">
        <v>86</v>
      </c>
      <c r="M3582" t="s">
        <v>50</v>
      </c>
      <c r="N3582">
        <v>70</v>
      </c>
      <c r="O3582">
        <v>1</v>
      </c>
      <c r="P3582">
        <v>0</v>
      </c>
      <c r="Q3582" t="s">
        <v>51</v>
      </c>
      <c r="R3582" s="5">
        <v>94035</v>
      </c>
      <c r="S3582">
        <v>3.46</v>
      </c>
      <c r="T3582" s="5">
        <v>21260.639999999999</v>
      </c>
      <c r="U3582">
        <v>42</v>
      </c>
      <c r="V3582" t="s">
        <v>42</v>
      </c>
      <c r="W3582" s="5">
        <v>1500</v>
      </c>
      <c r="X3582" s="5">
        <f>Table1[[#This Row],[Attendance]]*Table1[[#This Row],[Average Ticket Price]]</f>
        <v>79320000</v>
      </c>
      <c r="Y3582" s="5" t="s">
        <v>683</v>
      </c>
    </row>
    <row r="3583" spans="1:25" x14ac:dyDescent="0.25">
      <c r="A3583" t="s">
        <v>276</v>
      </c>
      <c r="B3583" s="8">
        <v>45474</v>
      </c>
      <c r="C3583">
        <f t="shared" si="55"/>
        <v>2024</v>
      </c>
      <c r="D3583" t="s">
        <v>89</v>
      </c>
      <c r="E3583" t="s">
        <v>37</v>
      </c>
      <c r="F3583" t="s">
        <v>38</v>
      </c>
      <c r="G3583" t="b">
        <v>0</v>
      </c>
      <c r="H3583">
        <v>0</v>
      </c>
      <c r="I3583">
        <v>4</v>
      </c>
      <c r="J3583" t="s">
        <v>54</v>
      </c>
      <c r="K3583" s="5">
        <v>37440</v>
      </c>
      <c r="L3583" t="s">
        <v>70</v>
      </c>
      <c r="M3583" t="s">
        <v>61</v>
      </c>
      <c r="N3583">
        <v>34</v>
      </c>
      <c r="O3583">
        <v>1</v>
      </c>
      <c r="P3583">
        <v>0</v>
      </c>
      <c r="Q3583" t="s">
        <v>87</v>
      </c>
      <c r="R3583" s="5">
        <v>6302</v>
      </c>
      <c r="S3583">
        <v>1.49</v>
      </c>
      <c r="T3583" s="5">
        <v>245471.73</v>
      </c>
      <c r="U3583">
        <v>63</v>
      </c>
      <c r="V3583" t="s">
        <v>29</v>
      </c>
      <c r="W3583" s="5">
        <v>2250</v>
      </c>
      <c r="X3583" s="5">
        <f>Table1[[#This Row],[Attendance]]*Table1[[#This Row],[Average Ticket Price]]</f>
        <v>84240000</v>
      </c>
      <c r="Y3583" s="5" t="s">
        <v>683</v>
      </c>
    </row>
    <row r="3584" spans="1:25" x14ac:dyDescent="0.25">
      <c r="A3584" t="s">
        <v>47</v>
      </c>
      <c r="B3584" s="8">
        <v>45986</v>
      </c>
      <c r="C3584">
        <f t="shared" si="55"/>
        <v>2025</v>
      </c>
      <c r="D3584" t="s">
        <v>97</v>
      </c>
      <c r="E3584" t="s">
        <v>72</v>
      </c>
      <c r="F3584" t="s">
        <v>38</v>
      </c>
      <c r="G3584" t="b">
        <v>0</v>
      </c>
      <c r="H3584">
        <v>0</v>
      </c>
      <c r="I3584">
        <v>1</v>
      </c>
      <c r="J3584" t="s">
        <v>54</v>
      </c>
      <c r="K3584" s="5">
        <v>39242</v>
      </c>
      <c r="L3584" t="s">
        <v>70</v>
      </c>
      <c r="M3584" t="s">
        <v>61</v>
      </c>
      <c r="N3584">
        <v>14</v>
      </c>
      <c r="O3584">
        <v>0</v>
      </c>
      <c r="P3584">
        <v>0</v>
      </c>
      <c r="Q3584" t="s">
        <v>51</v>
      </c>
      <c r="R3584" s="5">
        <v>119894</v>
      </c>
      <c r="S3584">
        <v>9.33</v>
      </c>
      <c r="T3584" s="5">
        <v>8978.84</v>
      </c>
      <c r="U3584">
        <v>29</v>
      </c>
      <c r="V3584" t="s">
        <v>42</v>
      </c>
      <c r="W3584" s="5">
        <v>1250</v>
      </c>
      <c r="X3584" s="5">
        <f>Table1[[#This Row],[Attendance]]*Table1[[#This Row],[Average Ticket Price]]</f>
        <v>49052500</v>
      </c>
      <c r="Y3584" s="5" t="s">
        <v>683</v>
      </c>
    </row>
    <row r="3585" spans="1:25" x14ac:dyDescent="0.25">
      <c r="A3585" t="s">
        <v>528</v>
      </c>
      <c r="B3585" s="8">
        <v>45861</v>
      </c>
      <c r="C3585">
        <f t="shared" si="55"/>
        <v>2025</v>
      </c>
      <c r="D3585" t="s">
        <v>69</v>
      </c>
      <c r="E3585" t="s">
        <v>72</v>
      </c>
      <c r="F3585" t="s">
        <v>24</v>
      </c>
      <c r="G3585" t="b">
        <v>1</v>
      </c>
      <c r="H3585">
        <v>0</v>
      </c>
      <c r="I3585">
        <v>2</v>
      </c>
      <c r="J3585" t="s">
        <v>54</v>
      </c>
      <c r="K3585" s="5">
        <v>34356</v>
      </c>
      <c r="L3585" t="s">
        <v>141</v>
      </c>
      <c r="M3585" t="s">
        <v>27</v>
      </c>
      <c r="N3585">
        <v>73</v>
      </c>
      <c r="O3585">
        <v>0</v>
      </c>
      <c r="P3585">
        <v>0</v>
      </c>
      <c r="Q3585" t="s">
        <v>51</v>
      </c>
      <c r="R3585" s="5">
        <v>97493</v>
      </c>
      <c r="S3585">
        <v>3.77</v>
      </c>
      <c r="T3585" s="5">
        <v>191161.44</v>
      </c>
      <c r="U3585">
        <v>27</v>
      </c>
      <c r="V3585" t="s">
        <v>42</v>
      </c>
      <c r="W3585" s="5">
        <v>2250</v>
      </c>
      <c r="X3585" s="5">
        <f>Table1[[#This Row],[Attendance]]*Table1[[#This Row],[Average Ticket Price]]</f>
        <v>77301000</v>
      </c>
      <c r="Y3585" s="5" t="s">
        <v>683</v>
      </c>
    </row>
    <row r="3586" spans="1:25" x14ac:dyDescent="0.25">
      <c r="A3586" t="s">
        <v>384</v>
      </c>
      <c r="B3586" s="8">
        <v>45499</v>
      </c>
      <c r="C3586">
        <f t="shared" si="55"/>
        <v>2024</v>
      </c>
      <c r="D3586" t="s">
        <v>97</v>
      </c>
      <c r="E3586" t="s">
        <v>72</v>
      </c>
      <c r="F3586" t="s">
        <v>38</v>
      </c>
      <c r="G3586" t="b">
        <v>0</v>
      </c>
      <c r="H3586">
        <v>2</v>
      </c>
      <c r="I3586">
        <v>1</v>
      </c>
      <c r="J3586" t="s">
        <v>25</v>
      </c>
      <c r="K3586" s="5">
        <v>43538</v>
      </c>
      <c r="L3586" t="s">
        <v>238</v>
      </c>
      <c r="M3586" t="s">
        <v>61</v>
      </c>
      <c r="N3586">
        <v>29</v>
      </c>
      <c r="O3586">
        <v>2</v>
      </c>
      <c r="P3586">
        <v>0</v>
      </c>
      <c r="Q3586" t="s">
        <v>28</v>
      </c>
      <c r="R3586" s="5">
        <v>23768</v>
      </c>
      <c r="S3586">
        <v>9.23</v>
      </c>
      <c r="T3586" s="5">
        <v>136616.48000000001</v>
      </c>
      <c r="U3586">
        <v>64</v>
      </c>
      <c r="V3586" t="s">
        <v>29</v>
      </c>
      <c r="W3586" s="5">
        <v>1500</v>
      </c>
      <c r="X3586" s="5">
        <f>Table1[[#This Row],[Attendance]]*Table1[[#This Row],[Average Ticket Price]]</f>
        <v>65307000</v>
      </c>
      <c r="Y3586" s="5" t="s">
        <v>683</v>
      </c>
    </row>
    <row r="3587" spans="1:25" x14ac:dyDescent="0.25">
      <c r="A3587" t="s">
        <v>555</v>
      </c>
      <c r="B3587" s="8">
        <v>45580</v>
      </c>
      <c r="C3587">
        <f t="shared" ref="C3587:C3650" si="56">YEAR(B3587)</f>
        <v>2024</v>
      </c>
      <c r="D3587" t="s">
        <v>53</v>
      </c>
      <c r="E3587" t="s">
        <v>66</v>
      </c>
      <c r="F3587" t="s">
        <v>38</v>
      </c>
      <c r="G3587" t="b">
        <v>0</v>
      </c>
      <c r="H3587">
        <v>0</v>
      </c>
      <c r="I3587">
        <v>4</v>
      </c>
      <c r="J3587" t="s">
        <v>54</v>
      </c>
      <c r="K3587" s="5">
        <v>30502</v>
      </c>
      <c r="L3587" t="s">
        <v>95</v>
      </c>
      <c r="M3587" t="s">
        <v>27</v>
      </c>
      <c r="N3587">
        <v>65</v>
      </c>
      <c r="O3587">
        <v>1</v>
      </c>
      <c r="P3587">
        <v>0</v>
      </c>
      <c r="Q3587" t="s">
        <v>46</v>
      </c>
      <c r="R3587" s="5">
        <v>122547</v>
      </c>
      <c r="S3587">
        <v>3.98</v>
      </c>
      <c r="T3587" s="5">
        <v>68219.5</v>
      </c>
      <c r="U3587">
        <v>26</v>
      </c>
      <c r="V3587" t="s">
        <v>42</v>
      </c>
      <c r="W3587" s="5">
        <v>1250</v>
      </c>
      <c r="X3587" s="5">
        <f>Table1[[#This Row],[Attendance]]*Table1[[#This Row],[Average Ticket Price]]</f>
        <v>38127500</v>
      </c>
      <c r="Y3587" s="5" t="s">
        <v>683</v>
      </c>
    </row>
    <row r="3588" spans="1:25" x14ac:dyDescent="0.25">
      <c r="A3588" t="s">
        <v>355</v>
      </c>
      <c r="B3588" s="8">
        <v>45517</v>
      </c>
      <c r="C3588">
        <f t="shared" si="56"/>
        <v>2024</v>
      </c>
      <c r="D3588" t="s">
        <v>69</v>
      </c>
      <c r="E3588" t="s">
        <v>37</v>
      </c>
      <c r="F3588" t="s">
        <v>38</v>
      </c>
      <c r="G3588" t="b">
        <v>0</v>
      </c>
      <c r="H3588">
        <v>2</v>
      </c>
      <c r="I3588">
        <v>1</v>
      </c>
      <c r="J3588" t="s">
        <v>25</v>
      </c>
      <c r="K3588" s="5">
        <v>23427</v>
      </c>
      <c r="L3588" t="s">
        <v>131</v>
      </c>
      <c r="M3588" t="s">
        <v>27</v>
      </c>
      <c r="N3588">
        <v>62</v>
      </c>
      <c r="O3588">
        <v>1</v>
      </c>
      <c r="P3588">
        <v>1</v>
      </c>
      <c r="Q3588" t="s">
        <v>51</v>
      </c>
      <c r="R3588" s="5">
        <v>122297</v>
      </c>
      <c r="S3588">
        <v>1.26</v>
      </c>
      <c r="T3588" s="5">
        <v>201683.98</v>
      </c>
      <c r="U3588">
        <v>64</v>
      </c>
      <c r="V3588" t="s">
        <v>42</v>
      </c>
      <c r="W3588" s="5">
        <v>1500</v>
      </c>
      <c r="X3588" s="5">
        <f>Table1[[#This Row],[Attendance]]*Table1[[#This Row],[Average Ticket Price]]</f>
        <v>35140500</v>
      </c>
      <c r="Y3588" s="5" t="s">
        <v>683</v>
      </c>
    </row>
    <row r="3589" spans="1:25" x14ac:dyDescent="0.25">
      <c r="A3589" t="s">
        <v>156</v>
      </c>
      <c r="B3589" s="8">
        <v>45373</v>
      </c>
      <c r="C3589">
        <f t="shared" si="56"/>
        <v>2024</v>
      </c>
      <c r="D3589" t="s">
        <v>36</v>
      </c>
      <c r="E3589" t="s">
        <v>37</v>
      </c>
      <c r="F3589" t="s">
        <v>44</v>
      </c>
      <c r="G3589" t="b">
        <v>1</v>
      </c>
      <c r="H3589">
        <v>2</v>
      </c>
      <c r="I3589">
        <v>0</v>
      </c>
      <c r="J3589" t="s">
        <v>25</v>
      </c>
      <c r="K3589" s="5">
        <v>10833</v>
      </c>
      <c r="L3589" t="s">
        <v>341</v>
      </c>
      <c r="M3589" t="s">
        <v>34</v>
      </c>
      <c r="N3589">
        <v>24</v>
      </c>
      <c r="O3589">
        <v>1</v>
      </c>
      <c r="P3589">
        <v>0</v>
      </c>
      <c r="Q3589" t="s">
        <v>46</v>
      </c>
      <c r="R3589" s="5">
        <v>47529</v>
      </c>
      <c r="S3589">
        <v>7.66</v>
      </c>
      <c r="T3589" s="5">
        <v>192592.25</v>
      </c>
      <c r="U3589">
        <v>54</v>
      </c>
      <c r="V3589" t="s">
        <v>29</v>
      </c>
      <c r="W3589" s="5">
        <v>2000</v>
      </c>
      <c r="X3589" s="5">
        <f>Table1[[#This Row],[Attendance]]*Table1[[#This Row],[Average Ticket Price]]</f>
        <v>21666000</v>
      </c>
      <c r="Y3589" s="5" t="s">
        <v>683</v>
      </c>
    </row>
    <row r="3590" spans="1:25" x14ac:dyDescent="0.25">
      <c r="A3590" t="s">
        <v>654</v>
      </c>
      <c r="B3590" s="8">
        <v>45431</v>
      </c>
      <c r="C3590">
        <f t="shared" si="56"/>
        <v>2024</v>
      </c>
      <c r="D3590" t="s">
        <v>97</v>
      </c>
      <c r="E3590" t="s">
        <v>98</v>
      </c>
      <c r="F3590" t="s">
        <v>24</v>
      </c>
      <c r="G3590" t="b">
        <v>0</v>
      </c>
      <c r="H3590">
        <v>5</v>
      </c>
      <c r="I3590">
        <v>3</v>
      </c>
      <c r="J3590" t="s">
        <v>25</v>
      </c>
      <c r="K3590" s="5">
        <v>22640</v>
      </c>
      <c r="L3590" t="s">
        <v>212</v>
      </c>
      <c r="M3590" t="s">
        <v>34</v>
      </c>
      <c r="N3590">
        <v>55</v>
      </c>
      <c r="O3590">
        <v>0</v>
      </c>
      <c r="P3590">
        <v>1</v>
      </c>
      <c r="Q3590" t="s">
        <v>41</v>
      </c>
      <c r="R3590" s="5">
        <v>124415</v>
      </c>
      <c r="S3590">
        <v>5.98</v>
      </c>
      <c r="T3590" s="5">
        <v>104319.56</v>
      </c>
      <c r="U3590">
        <v>32</v>
      </c>
      <c r="V3590" t="s">
        <v>42</v>
      </c>
      <c r="W3590" s="5">
        <v>750</v>
      </c>
      <c r="X3590" s="5">
        <f>Table1[[#This Row],[Attendance]]*Table1[[#This Row],[Average Ticket Price]]</f>
        <v>16980000</v>
      </c>
      <c r="Y3590" s="5" t="s">
        <v>683</v>
      </c>
    </row>
    <row r="3591" spans="1:25" x14ac:dyDescent="0.25">
      <c r="A3591" t="s">
        <v>260</v>
      </c>
      <c r="B3591" s="8">
        <v>45996</v>
      </c>
      <c r="C3591">
        <f t="shared" si="56"/>
        <v>2025</v>
      </c>
      <c r="D3591" t="s">
        <v>53</v>
      </c>
      <c r="E3591" t="s">
        <v>48</v>
      </c>
      <c r="F3591" t="s">
        <v>38</v>
      </c>
      <c r="G3591" t="b">
        <v>1</v>
      </c>
      <c r="H3591">
        <v>1</v>
      </c>
      <c r="I3591">
        <v>2</v>
      </c>
      <c r="J3591" t="s">
        <v>54</v>
      </c>
      <c r="K3591" s="5">
        <v>12283</v>
      </c>
      <c r="L3591" t="s">
        <v>331</v>
      </c>
      <c r="M3591" t="s">
        <v>34</v>
      </c>
      <c r="N3591">
        <v>71</v>
      </c>
      <c r="O3591">
        <v>0</v>
      </c>
      <c r="P3591">
        <v>1</v>
      </c>
      <c r="Q3591" t="s">
        <v>41</v>
      </c>
      <c r="R3591" s="5">
        <v>33070</v>
      </c>
      <c r="S3591">
        <v>6.21</v>
      </c>
      <c r="T3591" s="5">
        <v>116057.26</v>
      </c>
      <c r="U3591">
        <v>43</v>
      </c>
      <c r="V3591" t="s">
        <v>152</v>
      </c>
      <c r="W3591" s="5">
        <v>1000</v>
      </c>
      <c r="X3591" s="5">
        <f>Table1[[#This Row],[Attendance]]*Table1[[#This Row],[Average Ticket Price]]</f>
        <v>12283000</v>
      </c>
      <c r="Y3591" s="5" t="s">
        <v>683</v>
      </c>
    </row>
    <row r="3592" spans="1:25" x14ac:dyDescent="0.25">
      <c r="A3592" t="s">
        <v>142</v>
      </c>
      <c r="B3592" s="8">
        <v>45795</v>
      </c>
      <c r="C3592">
        <f t="shared" si="56"/>
        <v>2025</v>
      </c>
      <c r="D3592" t="s">
        <v>22</v>
      </c>
      <c r="E3592" t="s">
        <v>98</v>
      </c>
      <c r="F3592" t="s">
        <v>44</v>
      </c>
      <c r="G3592" t="b">
        <v>1</v>
      </c>
      <c r="H3592">
        <v>2</v>
      </c>
      <c r="I3592">
        <v>1</v>
      </c>
      <c r="J3592" t="s">
        <v>25</v>
      </c>
      <c r="K3592" s="5">
        <v>46919</v>
      </c>
      <c r="L3592" t="s">
        <v>60</v>
      </c>
      <c r="M3592" t="s">
        <v>34</v>
      </c>
      <c r="N3592">
        <v>57</v>
      </c>
      <c r="O3592">
        <v>0</v>
      </c>
      <c r="P3592">
        <v>0</v>
      </c>
      <c r="Q3592" t="s">
        <v>62</v>
      </c>
      <c r="R3592" s="5">
        <v>69681</v>
      </c>
      <c r="S3592">
        <v>9.25</v>
      </c>
      <c r="T3592" s="5">
        <v>164555.46</v>
      </c>
      <c r="U3592">
        <v>53</v>
      </c>
      <c r="V3592" t="s">
        <v>29</v>
      </c>
      <c r="W3592" s="5">
        <v>2500</v>
      </c>
      <c r="X3592" s="5">
        <f>Table1[[#This Row],[Attendance]]*Table1[[#This Row],[Average Ticket Price]]</f>
        <v>117297500</v>
      </c>
      <c r="Y3592" s="5" t="s">
        <v>683</v>
      </c>
    </row>
    <row r="3593" spans="1:25" x14ac:dyDescent="0.25">
      <c r="A3593" t="s">
        <v>304</v>
      </c>
      <c r="B3593" s="8">
        <v>45441</v>
      </c>
      <c r="C3593">
        <f t="shared" si="56"/>
        <v>2024</v>
      </c>
      <c r="D3593" t="s">
        <v>53</v>
      </c>
      <c r="E3593" t="s">
        <v>66</v>
      </c>
      <c r="F3593" t="s">
        <v>44</v>
      </c>
      <c r="G3593" t="b">
        <v>1</v>
      </c>
      <c r="H3593">
        <v>5</v>
      </c>
      <c r="I3593">
        <v>0</v>
      </c>
      <c r="J3593" t="s">
        <v>25</v>
      </c>
      <c r="K3593" s="5">
        <v>40479</v>
      </c>
      <c r="L3593" t="s">
        <v>206</v>
      </c>
      <c r="M3593" t="s">
        <v>50</v>
      </c>
      <c r="N3593">
        <v>24</v>
      </c>
      <c r="O3593">
        <v>0</v>
      </c>
      <c r="P3593">
        <v>0</v>
      </c>
      <c r="Q3593" t="s">
        <v>62</v>
      </c>
      <c r="R3593" s="5">
        <v>121777</v>
      </c>
      <c r="S3593">
        <v>4.78</v>
      </c>
      <c r="T3593" s="5">
        <v>203181.77</v>
      </c>
      <c r="U3593">
        <v>31</v>
      </c>
      <c r="V3593" t="s">
        <v>29</v>
      </c>
      <c r="W3593" s="5">
        <v>1000</v>
      </c>
      <c r="X3593" s="5">
        <f>Table1[[#This Row],[Attendance]]*Table1[[#This Row],[Average Ticket Price]]</f>
        <v>40479000</v>
      </c>
      <c r="Y3593" s="5" t="s">
        <v>683</v>
      </c>
    </row>
    <row r="3594" spans="1:25" x14ac:dyDescent="0.25">
      <c r="A3594" t="s">
        <v>359</v>
      </c>
      <c r="B3594" s="8">
        <v>45479</v>
      </c>
      <c r="C3594">
        <f t="shared" si="56"/>
        <v>2024</v>
      </c>
      <c r="D3594" t="s">
        <v>36</v>
      </c>
      <c r="E3594" t="s">
        <v>98</v>
      </c>
      <c r="F3594" t="s">
        <v>24</v>
      </c>
      <c r="G3594" t="b">
        <v>0</v>
      </c>
      <c r="H3594">
        <v>0</v>
      </c>
      <c r="I3594">
        <v>4</v>
      </c>
      <c r="J3594" t="s">
        <v>54</v>
      </c>
      <c r="K3594" s="5">
        <v>25641</v>
      </c>
      <c r="L3594" t="s">
        <v>195</v>
      </c>
      <c r="M3594" t="s">
        <v>50</v>
      </c>
      <c r="N3594">
        <v>94</v>
      </c>
      <c r="O3594">
        <v>0</v>
      </c>
      <c r="P3594">
        <v>1</v>
      </c>
      <c r="Q3594" t="s">
        <v>62</v>
      </c>
      <c r="R3594" s="5">
        <v>98806</v>
      </c>
      <c r="S3594">
        <v>4.6500000000000004</v>
      </c>
      <c r="T3594" s="5">
        <v>9613.66</v>
      </c>
      <c r="U3594">
        <v>58</v>
      </c>
      <c r="V3594" t="s">
        <v>29</v>
      </c>
      <c r="W3594" s="5">
        <v>1500</v>
      </c>
      <c r="X3594" s="5">
        <f>Table1[[#This Row],[Attendance]]*Table1[[#This Row],[Average Ticket Price]]</f>
        <v>38461500</v>
      </c>
      <c r="Y3594" s="5" t="s">
        <v>683</v>
      </c>
    </row>
    <row r="3595" spans="1:25" x14ac:dyDescent="0.25">
      <c r="A3595" t="s">
        <v>232</v>
      </c>
      <c r="B3595" s="8">
        <v>45949</v>
      </c>
      <c r="C3595">
        <f t="shared" si="56"/>
        <v>2025</v>
      </c>
      <c r="D3595" t="s">
        <v>97</v>
      </c>
      <c r="E3595" t="s">
        <v>37</v>
      </c>
      <c r="F3595" t="s">
        <v>38</v>
      </c>
      <c r="G3595" t="b">
        <v>0</v>
      </c>
      <c r="H3595">
        <v>5</v>
      </c>
      <c r="I3595">
        <v>4</v>
      </c>
      <c r="J3595" t="s">
        <v>25</v>
      </c>
      <c r="K3595" s="5">
        <v>18778</v>
      </c>
      <c r="L3595" t="s">
        <v>195</v>
      </c>
      <c r="M3595" t="s">
        <v>50</v>
      </c>
      <c r="N3595">
        <v>56</v>
      </c>
      <c r="O3595">
        <v>2</v>
      </c>
      <c r="P3595">
        <v>2</v>
      </c>
      <c r="Q3595" t="s">
        <v>41</v>
      </c>
      <c r="R3595" s="5">
        <v>11354</v>
      </c>
      <c r="S3595">
        <v>8.44</v>
      </c>
      <c r="T3595" s="5">
        <v>67688.22</v>
      </c>
      <c r="U3595">
        <v>26</v>
      </c>
      <c r="V3595" t="s">
        <v>29</v>
      </c>
      <c r="W3595" s="5">
        <v>1750</v>
      </c>
      <c r="X3595" s="5">
        <f>Table1[[#This Row],[Attendance]]*Table1[[#This Row],[Average Ticket Price]]</f>
        <v>32861500</v>
      </c>
      <c r="Y3595" s="5" t="s">
        <v>683</v>
      </c>
    </row>
    <row r="3596" spans="1:25" x14ac:dyDescent="0.25">
      <c r="A3596" t="s">
        <v>59</v>
      </c>
      <c r="B3596" s="8">
        <v>45313</v>
      </c>
      <c r="C3596">
        <f t="shared" si="56"/>
        <v>2024</v>
      </c>
      <c r="D3596" t="s">
        <v>77</v>
      </c>
      <c r="E3596" t="s">
        <v>37</v>
      </c>
      <c r="F3596" t="s">
        <v>38</v>
      </c>
      <c r="G3596" t="b">
        <v>0</v>
      </c>
      <c r="H3596">
        <v>2</v>
      </c>
      <c r="I3596">
        <v>2</v>
      </c>
      <c r="J3596" t="s">
        <v>39</v>
      </c>
      <c r="K3596" s="5">
        <v>40678</v>
      </c>
      <c r="L3596" t="s">
        <v>244</v>
      </c>
      <c r="M3596" t="s">
        <v>50</v>
      </c>
      <c r="N3596">
        <v>36</v>
      </c>
      <c r="O3596">
        <v>0</v>
      </c>
      <c r="P3596">
        <v>0</v>
      </c>
      <c r="Q3596" t="s">
        <v>51</v>
      </c>
      <c r="R3596" s="5">
        <v>64786</v>
      </c>
      <c r="S3596">
        <v>3.06</v>
      </c>
      <c r="T3596" s="5">
        <v>11484.31</v>
      </c>
      <c r="U3596">
        <v>28</v>
      </c>
      <c r="V3596" t="s">
        <v>42</v>
      </c>
      <c r="W3596" s="5">
        <v>1500</v>
      </c>
      <c r="X3596" s="5">
        <f>Table1[[#This Row],[Attendance]]*Table1[[#This Row],[Average Ticket Price]]</f>
        <v>61017000</v>
      </c>
      <c r="Y3596" s="5" t="s">
        <v>683</v>
      </c>
    </row>
    <row r="3597" spans="1:25" x14ac:dyDescent="0.25">
      <c r="A3597" t="s">
        <v>91</v>
      </c>
      <c r="B3597" s="8">
        <v>45939</v>
      </c>
      <c r="C3597">
        <f t="shared" si="56"/>
        <v>2025</v>
      </c>
      <c r="D3597" t="s">
        <v>69</v>
      </c>
      <c r="E3597" t="s">
        <v>32</v>
      </c>
      <c r="F3597" t="s">
        <v>44</v>
      </c>
      <c r="G3597" t="b">
        <v>0</v>
      </c>
      <c r="H3597">
        <v>5</v>
      </c>
      <c r="I3597">
        <v>4</v>
      </c>
      <c r="J3597" t="s">
        <v>25</v>
      </c>
      <c r="K3597" s="5">
        <v>52112</v>
      </c>
      <c r="L3597" t="s">
        <v>135</v>
      </c>
      <c r="M3597" t="s">
        <v>50</v>
      </c>
      <c r="N3597">
        <v>72</v>
      </c>
      <c r="O3597">
        <v>0</v>
      </c>
      <c r="P3597">
        <v>2</v>
      </c>
      <c r="Q3597" t="s">
        <v>41</v>
      </c>
      <c r="R3597" s="5">
        <v>69917</v>
      </c>
      <c r="S3597">
        <v>5.1100000000000003</v>
      </c>
      <c r="T3597" s="5">
        <v>89776.69</v>
      </c>
      <c r="U3597">
        <v>22</v>
      </c>
      <c r="V3597" t="s">
        <v>42</v>
      </c>
      <c r="W3597" s="5">
        <v>1750</v>
      </c>
      <c r="X3597" s="5">
        <f>Table1[[#This Row],[Attendance]]*Table1[[#This Row],[Average Ticket Price]]</f>
        <v>91196000</v>
      </c>
      <c r="Y3597" s="5" t="s">
        <v>683</v>
      </c>
    </row>
    <row r="3598" spans="1:25" x14ac:dyDescent="0.25">
      <c r="A3598" t="s">
        <v>330</v>
      </c>
      <c r="B3598" s="8">
        <v>45659</v>
      </c>
      <c r="C3598">
        <f t="shared" si="56"/>
        <v>2025</v>
      </c>
      <c r="D3598" t="s">
        <v>53</v>
      </c>
      <c r="E3598" t="s">
        <v>48</v>
      </c>
      <c r="F3598" t="s">
        <v>44</v>
      </c>
      <c r="G3598" t="b">
        <v>0</v>
      </c>
      <c r="H3598">
        <v>3</v>
      </c>
      <c r="I3598">
        <v>2</v>
      </c>
      <c r="J3598" t="s">
        <v>25</v>
      </c>
      <c r="K3598" s="5">
        <v>10871</v>
      </c>
      <c r="L3598" t="s">
        <v>84</v>
      </c>
      <c r="M3598" t="s">
        <v>50</v>
      </c>
      <c r="N3598">
        <v>40</v>
      </c>
      <c r="O3598">
        <v>0</v>
      </c>
      <c r="P3598">
        <v>1</v>
      </c>
      <c r="Q3598" t="s">
        <v>87</v>
      </c>
      <c r="R3598" s="5">
        <v>24938</v>
      </c>
      <c r="S3598">
        <v>5.35</v>
      </c>
      <c r="T3598" s="5">
        <v>92545.46</v>
      </c>
      <c r="U3598">
        <v>59</v>
      </c>
      <c r="V3598" t="s">
        <v>42</v>
      </c>
      <c r="W3598" s="5">
        <v>1000</v>
      </c>
      <c r="X3598" s="5">
        <f>Table1[[#This Row],[Attendance]]*Table1[[#This Row],[Average Ticket Price]]</f>
        <v>10871000</v>
      </c>
      <c r="Y3598" s="5" t="s">
        <v>683</v>
      </c>
    </row>
    <row r="3599" spans="1:25" x14ac:dyDescent="0.25">
      <c r="A3599" t="s">
        <v>120</v>
      </c>
      <c r="B3599" s="8">
        <v>45360</v>
      </c>
      <c r="C3599">
        <f t="shared" si="56"/>
        <v>2024</v>
      </c>
      <c r="D3599" t="s">
        <v>89</v>
      </c>
      <c r="E3599" t="s">
        <v>32</v>
      </c>
      <c r="F3599" t="s">
        <v>38</v>
      </c>
      <c r="G3599" t="b">
        <v>1</v>
      </c>
      <c r="H3599">
        <v>1</v>
      </c>
      <c r="I3599">
        <v>4</v>
      </c>
      <c r="J3599" t="s">
        <v>54</v>
      </c>
      <c r="K3599" s="5">
        <v>49671</v>
      </c>
      <c r="L3599" t="s">
        <v>33</v>
      </c>
      <c r="M3599" t="s">
        <v>61</v>
      </c>
      <c r="N3599">
        <v>56</v>
      </c>
      <c r="O3599">
        <v>0</v>
      </c>
      <c r="P3599">
        <v>2</v>
      </c>
      <c r="Q3599" t="s">
        <v>41</v>
      </c>
      <c r="R3599" s="5">
        <v>143233</v>
      </c>
      <c r="S3599">
        <v>3.84</v>
      </c>
      <c r="T3599" s="5">
        <v>6986.7</v>
      </c>
      <c r="U3599">
        <v>37</v>
      </c>
      <c r="V3599" t="s">
        <v>42</v>
      </c>
      <c r="W3599" s="5">
        <v>1500</v>
      </c>
      <c r="X3599" s="5">
        <f>Table1[[#This Row],[Attendance]]*Table1[[#This Row],[Average Ticket Price]]</f>
        <v>74506500</v>
      </c>
      <c r="Y3599" s="5" t="s">
        <v>683</v>
      </c>
    </row>
    <row r="3600" spans="1:25" x14ac:dyDescent="0.25">
      <c r="A3600" t="s">
        <v>488</v>
      </c>
      <c r="B3600" s="8">
        <v>45444</v>
      </c>
      <c r="C3600">
        <f t="shared" si="56"/>
        <v>2024</v>
      </c>
      <c r="D3600" t="s">
        <v>77</v>
      </c>
      <c r="E3600" t="s">
        <v>48</v>
      </c>
      <c r="F3600" t="s">
        <v>44</v>
      </c>
      <c r="G3600" t="b">
        <v>1</v>
      </c>
      <c r="H3600">
        <v>3</v>
      </c>
      <c r="I3600">
        <v>0</v>
      </c>
      <c r="J3600" t="s">
        <v>25</v>
      </c>
      <c r="K3600" s="5">
        <v>5411</v>
      </c>
      <c r="L3600" t="s">
        <v>383</v>
      </c>
      <c r="M3600" t="s">
        <v>50</v>
      </c>
      <c r="N3600">
        <v>64</v>
      </c>
      <c r="O3600">
        <v>1</v>
      </c>
      <c r="P3600">
        <v>0</v>
      </c>
      <c r="Q3600" t="s">
        <v>81</v>
      </c>
      <c r="R3600" s="5">
        <v>29708</v>
      </c>
      <c r="S3600">
        <v>2.58</v>
      </c>
      <c r="T3600" s="5">
        <v>139387.71</v>
      </c>
      <c r="U3600">
        <v>57</v>
      </c>
      <c r="V3600" t="s">
        <v>29</v>
      </c>
      <c r="W3600" s="5">
        <v>1250</v>
      </c>
      <c r="X3600" s="5">
        <f>Table1[[#This Row],[Attendance]]*Table1[[#This Row],[Average Ticket Price]]</f>
        <v>6763750</v>
      </c>
      <c r="Y3600" s="5" t="s">
        <v>683</v>
      </c>
    </row>
    <row r="3601" spans="1:25" x14ac:dyDescent="0.25">
      <c r="A3601" t="s">
        <v>283</v>
      </c>
      <c r="B3601" s="8">
        <v>45778</v>
      </c>
      <c r="C3601">
        <f t="shared" si="56"/>
        <v>2025</v>
      </c>
      <c r="D3601" t="s">
        <v>89</v>
      </c>
      <c r="E3601" t="s">
        <v>23</v>
      </c>
      <c r="F3601" t="s">
        <v>38</v>
      </c>
      <c r="G3601" t="b">
        <v>0</v>
      </c>
      <c r="H3601">
        <v>2</v>
      </c>
      <c r="I3601">
        <v>3</v>
      </c>
      <c r="J3601" t="s">
        <v>54</v>
      </c>
      <c r="K3601" s="5">
        <v>38835</v>
      </c>
      <c r="L3601" t="s">
        <v>308</v>
      </c>
      <c r="M3601" t="s">
        <v>27</v>
      </c>
      <c r="N3601">
        <v>56</v>
      </c>
      <c r="O3601">
        <v>0</v>
      </c>
      <c r="P3601">
        <v>1</v>
      </c>
      <c r="Q3601" t="s">
        <v>81</v>
      </c>
      <c r="R3601" s="5">
        <v>19343</v>
      </c>
      <c r="S3601">
        <v>8.58</v>
      </c>
      <c r="T3601" s="5">
        <v>220663.17</v>
      </c>
      <c r="U3601">
        <v>60</v>
      </c>
      <c r="V3601" t="s">
        <v>29</v>
      </c>
      <c r="W3601" s="5">
        <v>1750</v>
      </c>
      <c r="X3601" s="5">
        <f>Table1[[#This Row],[Attendance]]*Table1[[#This Row],[Average Ticket Price]]</f>
        <v>67961250</v>
      </c>
      <c r="Y3601" s="5" t="s">
        <v>683</v>
      </c>
    </row>
    <row r="3602" spans="1:25" x14ac:dyDescent="0.25">
      <c r="A3602" t="s">
        <v>451</v>
      </c>
      <c r="B3602" s="8">
        <v>45997</v>
      </c>
      <c r="C3602">
        <f t="shared" si="56"/>
        <v>2025</v>
      </c>
      <c r="D3602" t="s">
        <v>97</v>
      </c>
      <c r="E3602" t="s">
        <v>37</v>
      </c>
      <c r="F3602" t="s">
        <v>24</v>
      </c>
      <c r="G3602" t="b">
        <v>0</v>
      </c>
      <c r="H3602">
        <v>2</v>
      </c>
      <c r="I3602">
        <v>0</v>
      </c>
      <c r="J3602" t="s">
        <v>25</v>
      </c>
      <c r="K3602" s="5">
        <v>19754</v>
      </c>
      <c r="L3602" t="s">
        <v>341</v>
      </c>
      <c r="M3602" t="s">
        <v>61</v>
      </c>
      <c r="N3602">
        <v>34</v>
      </c>
      <c r="O3602">
        <v>0</v>
      </c>
      <c r="P3602">
        <v>1</v>
      </c>
      <c r="Q3602" t="s">
        <v>81</v>
      </c>
      <c r="R3602" s="5">
        <v>11830</v>
      </c>
      <c r="S3602">
        <v>1.1499999999999999</v>
      </c>
      <c r="T3602" s="5">
        <v>249391</v>
      </c>
      <c r="U3602">
        <v>44</v>
      </c>
      <c r="V3602" t="s">
        <v>42</v>
      </c>
      <c r="W3602" s="5">
        <v>1000</v>
      </c>
      <c r="X3602" s="5">
        <f>Table1[[#This Row],[Attendance]]*Table1[[#This Row],[Average Ticket Price]]</f>
        <v>19754000</v>
      </c>
      <c r="Y3602" s="5" t="s">
        <v>683</v>
      </c>
    </row>
    <row r="3603" spans="1:25" x14ac:dyDescent="0.25">
      <c r="A3603" t="s">
        <v>469</v>
      </c>
      <c r="B3603" s="8">
        <v>45464</v>
      </c>
      <c r="C3603">
        <f t="shared" si="56"/>
        <v>2024</v>
      </c>
      <c r="D3603" t="s">
        <v>77</v>
      </c>
      <c r="E3603" t="s">
        <v>83</v>
      </c>
      <c r="F3603" t="s">
        <v>24</v>
      </c>
      <c r="G3603" t="b">
        <v>0</v>
      </c>
      <c r="H3603">
        <v>5</v>
      </c>
      <c r="I3603">
        <v>0</v>
      </c>
      <c r="J3603" t="s">
        <v>25</v>
      </c>
      <c r="K3603" s="5">
        <v>27100</v>
      </c>
      <c r="L3603" t="s">
        <v>67</v>
      </c>
      <c r="M3603" t="s">
        <v>27</v>
      </c>
      <c r="N3603">
        <v>86</v>
      </c>
      <c r="O3603">
        <v>0</v>
      </c>
      <c r="P3603">
        <v>1</v>
      </c>
      <c r="Q3603" t="s">
        <v>81</v>
      </c>
      <c r="R3603" s="5">
        <v>95860</v>
      </c>
      <c r="S3603">
        <v>7.73</v>
      </c>
      <c r="T3603" s="5">
        <v>142564.01</v>
      </c>
      <c r="U3603">
        <v>30</v>
      </c>
      <c r="V3603" t="s">
        <v>29</v>
      </c>
      <c r="W3603" s="5">
        <v>1750</v>
      </c>
      <c r="X3603" s="5">
        <f>Table1[[#This Row],[Attendance]]*Table1[[#This Row],[Average Ticket Price]]</f>
        <v>47425000</v>
      </c>
      <c r="Y3603" s="5" t="s">
        <v>683</v>
      </c>
    </row>
    <row r="3604" spans="1:25" x14ac:dyDescent="0.25">
      <c r="A3604" t="s">
        <v>241</v>
      </c>
      <c r="B3604" s="8">
        <v>45944</v>
      </c>
      <c r="C3604">
        <f t="shared" si="56"/>
        <v>2025</v>
      </c>
      <c r="D3604" t="s">
        <v>97</v>
      </c>
      <c r="E3604" t="s">
        <v>66</v>
      </c>
      <c r="F3604" t="s">
        <v>38</v>
      </c>
      <c r="G3604" t="b">
        <v>0</v>
      </c>
      <c r="H3604">
        <v>3</v>
      </c>
      <c r="I3604">
        <v>4</v>
      </c>
      <c r="J3604" t="s">
        <v>54</v>
      </c>
      <c r="K3604" s="5">
        <v>17108</v>
      </c>
      <c r="L3604" t="s">
        <v>139</v>
      </c>
      <c r="M3604" t="s">
        <v>61</v>
      </c>
      <c r="N3604">
        <v>82</v>
      </c>
      <c r="O3604">
        <v>0</v>
      </c>
      <c r="P3604">
        <v>0</v>
      </c>
      <c r="Q3604" t="s">
        <v>46</v>
      </c>
      <c r="R3604" s="5">
        <v>81868</v>
      </c>
      <c r="S3604">
        <v>8.94</v>
      </c>
      <c r="T3604" s="5">
        <v>142152.74</v>
      </c>
      <c r="U3604">
        <v>50</v>
      </c>
      <c r="V3604" t="s">
        <v>29</v>
      </c>
      <c r="W3604" s="5">
        <v>1000</v>
      </c>
      <c r="X3604" s="5">
        <f>Table1[[#This Row],[Attendance]]*Table1[[#This Row],[Average Ticket Price]]</f>
        <v>17108000</v>
      </c>
      <c r="Y3604" s="5" t="s">
        <v>683</v>
      </c>
    </row>
    <row r="3605" spans="1:25" x14ac:dyDescent="0.25">
      <c r="A3605" t="s">
        <v>489</v>
      </c>
      <c r="B3605" s="8">
        <v>45914</v>
      </c>
      <c r="C3605">
        <f t="shared" si="56"/>
        <v>2025</v>
      </c>
      <c r="D3605" t="s">
        <v>77</v>
      </c>
      <c r="E3605" t="s">
        <v>37</v>
      </c>
      <c r="F3605" t="s">
        <v>44</v>
      </c>
      <c r="G3605" t="b">
        <v>1</v>
      </c>
      <c r="H3605">
        <v>1</v>
      </c>
      <c r="I3605">
        <v>0</v>
      </c>
      <c r="J3605" t="s">
        <v>25</v>
      </c>
      <c r="K3605" s="5">
        <v>44933</v>
      </c>
      <c r="L3605" t="s">
        <v>257</v>
      </c>
      <c r="M3605" t="s">
        <v>27</v>
      </c>
      <c r="N3605">
        <v>21</v>
      </c>
      <c r="O3605">
        <v>0</v>
      </c>
      <c r="P3605">
        <v>0</v>
      </c>
      <c r="Q3605" t="s">
        <v>81</v>
      </c>
      <c r="R3605" s="5">
        <v>39863</v>
      </c>
      <c r="S3605">
        <v>4.67</v>
      </c>
      <c r="T3605" s="5">
        <v>209533.53</v>
      </c>
      <c r="U3605">
        <v>24</v>
      </c>
      <c r="V3605" t="s">
        <v>42</v>
      </c>
      <c r="W3605" s="5">
        <v>1250</v>
      </c>
      <c r="X3605" s="5">
        <f>Table1[[#This Row],[Attendance]]*Table1[[#This Row],[Average Ticket Price]]</f>
        <v>56166250</v>
      </c>
      <c r="Y3605" s="5" t="s">
        <v>683</v>
      </c>
    </row>
    <row r="3606" spans="1:25" x14ac:dyDescent="0.25">
      <c r="A3606" t="s">
        <v>588</v>
      </c>
      <c r="B3606" s="8">
        <v>45969</v>
      </c>
      <c r="C3606">
        <f t="shared" si="56"/>
        <v>2025</v>
      </c>
      <c r="D3606" t="s">
        <v>53</v>
      </c>
      <c r="E3606" t="s">
        <v>23</v>
      </c>
      <c r="F3606" t="s">
        <v>24</v>
      </c>
      <c r="G3606" t="b">
        <v>0</v>
      </c>
      <c r="H3606">
        <v>1</v>
      </c>
      <c r="I3606">
        <v>4</v>
      </c>
      <c r="J3606" t="s">
        <v>54</v>
      </c>
      <c r="K3606" s="5">
        <v>29498</v>
      </c>
      <c r="L3606" t="s">
        <v>118</v>
      </c>
      <c r="M3606" t="s">
        <v>50</v>
      </c>
      <c r="N3606">
        <v>49</v>
      </c>
      <c r="O3606">
        <v>0</v>
      </c>
      <c r="P3606">
        <v>0</v>
      </c>
      <c r="Q3606" t="s">
        <v>46</v>
      </c>
      <c r="R3606" s="5">
        <v>60292</v>
      </c>
      <c r="S3606">
        <v>1.97</v>
      </c>
      <c r="T3606" s="5">
        <v>212900.03</v>
      </c>
      <c r="U3606">
        <v>33</v>
      </c>
      <c r="V3606" t="s">
        <v>29</v>
      </c>
      <c r="W3606" s="5">
        <v>1000</v>
      </c>
      <c r="X3606" s="5">
        <f>Table1[[#This Row],[Attendance]]*Table1[[#This Row],[Average Ticket Price]]</f>
        <v>29498000</v>
      </c>
      <c r="Y3606" s="5" t="s">
        <v>683</v>
      </c>
    </row>
    <row r="3607" spans="1:25" x14ac:dyDescent="0.25">
      <c r="A3607" t="s">
        <v>632</v>
      </c>
      <c r="B3607" s="8">
        <v>45557</v>
      </c>
      <c r="C3607">
        <f t="shared" si="56"/>
        <v>2024</v>
      </c>
      <c r="D3607" t="s">
        <v>31</v>
      </c>
      <c r="E3607" t="s">
        <v>66</v>
      </c>
      <c r="F3607" t="s">
        <v>44</v>
      </c>
      <c r="G3607" t="b">
        <v>1</v>
      </c>
      <c r="H3607">
        <v>1</v>
      </c>
      <c r="I3607">
        <v>3</v>
      </c>
      <c r="J3607" t="s">
        <v>54</v>
      </c>
      <c r="K3607" s="5">
        <v>12639</v>
      </c>
      <c r="L3607" t="s">
        <v>172</v>
      </c>
      <c r="M3607" t="s">
        <v>34</v>
      </c>
      <c r="N3607">
        <v>80</v>
      </c>
      <c r="O3607">
        <v>2</v>
      </c>
      <c r="P3607">
        <v>0</v>
      </c>
      <c r="Q3607" t="s">
        <v>28</v>
      </c>
      <c r="R3607" s="5">
        <v>118537</v>
      </c>
      <c r="S3607">
        <v>1.71</v>
      </c>
      <c r="T3607" s="5">
        <v>9534.01</v>
      </c>
      <c r="U3607">
        <v>54</v>
      </c>
      <c r="V3607" t="s">
        <v>29</v>
      </c>
      <c r="W3607" s="5">
        <v>1000</v>
      </c>
      <c r="X3607" s="5">
        <f>Table1[[#This Row],[Attendance]]*Table1[[#This Row],[Average Ticket Price]]</f>
        <v>12639000</v>
      </c>
      <c r="Y3607" s="5" t="s">
        <v>683</v>
      </c>
    </row>
    <row r="3608" spans="1:25" x14ac:dyDescent="0.25">
      <c r="A3608" t="s">
        <v>461</v>
      </c>
      <c r="B3608" s="8">
        <v>45862</v>
      </c>
      <c r="C3608">
        <f t="shared" si="56"/>
        <v>2025</v>
      </c>
      <c r="D3608" t="s">
        <v>36</v>
      </c>
      <c r="E3608" t="s">
        <v>32</v>
      </c>
      <c r="F3608" t="s">
        <v>44</v>
      </c>
      <c r="G3608" t="b">
        <v>1</v>
      </c>
      <c r="H3608">
        <v>2</v>
      </c>
      <c r="I3608">
        <v>3</v>
      </c>
      <c r="J3608" t="s">
        <v>54</v>
      </c>
      <c r="K3608" s="5">
        <v>6027</v>
      </c>
      <c r="L3608" t="s">
        <v>126</v>
      </c>
      <c r="M3608" t="s">
        <v>61</v>
      </c>
      <c r="N3608">
        <v>93</v>
      </c>
      <c r="O3608">
        <v>0</v>
      </c>
      <c r="P3608">
        <v>0</v>
      </c>
      <c r="Q3608" t="s">
        <v>46</v>
      </c>
      <c r="R3608" s="5">
        <v>145400</v>
      </c>
      <c r="S3608">
        <v>4.4800000000000004</v>
      </c>
      <c r="T3608" s="5">
        <v>141334.39999999999</v>
      </c>
      <c r="U3608">
        <v>28</v>
      </c>
      <c r="V3608" t="s">
        <v>42</v>
      </c>
      <c r="W3608" s="5">
        <v>2000</v>
      </c>
      <c r="X3608" s="5">
        <f>Table1[[#This Row],[Attendance]]*Table1[[#This Row],[Average Ticket Price]]</f>
        <v>12054000</v>
      </c>
      <c r="Y3608" s="5" t="s">
        <v>683</v>
      </c>
    </row>
    <row r="3609" spans="1:25" x14ac:dyDescent="0.25">
      <c r="A3609" t="s">
        <v>625</v>
      </c>
      <c r="B3609" s="8">
        <v>45332</v>
      </c>
      <c r="C3609">
        <f t="shared" si="56"/>
        <v>2024</v>
      </c>
      <c r="D3609" t="s">
        <v>22</v>
      </c>
      <c r="E3609" t="s">
        <v>48</v>
      </c>
      <c r="F3609" t="s">
        <v>24</v>
      </c>
      <c r="G3609" t="b">
        <v>1</v>
      </c>
      <c r="H3609">
        <v>4</v>
      </c>
      <c r="I3609">
        <v>2</v>
      </c>
      <c r="J3609" t="s">
        <v>25</v>
      </c>
      <c r="K3609" s="5">
        <v>10626</v>
      </c>
      <c r="L3609" t="s">
        <v>145</v>
      </c>
      <c r="M3609" t="s">
        <v>34</v>
      </c>
      <c r="N3609">
        <v>31</v>
      </c>
      <c r="O3609">
        <v>0</v>
      </c>
      <c r="P3609">
        <v>0</v>
      </c>
      <c r="Q3609" t="s">
        <v>87</v>
      </c>
      <c r="R3609" s="5">
        <v>49061</v>
      </c>
      <c r="S3609">
        <v>9.2799999999999994</v>
      </c>
      <c r="T3609" s="5">
        <v>107763.65</v>
      </c>
      <c r="U3609">
        <v>55</v>
      </c>
      <c r="V3609" t="s">
        <v>29</v>
      </c>
      <c r="W3609" s="5">
        <v>1250</v>
      </c>
      <c r="X3609" s="5">
        <f>Table1[[#This Row],[Attendance]]*Table1[[#This Row],[Average Ticket Price]]</f>
        <v>13282500</v>
      </c>
      <c r="Y3609" s="5" t="s">
        <v>683</v>
      </c>
    </row>
    <row r="3610" spans="1:25" x14ac:dyDescent="0.25">
      <c r="A3610" t="s">
        <v>463</v>
      </c>
      <c r="B3610" s="8">
        <v>45528</v>
      </c>
      <c r="C3610">
        <f t="shared" si="56"/>
        <v>2024</v>
      </c>
      <c r="D3610" t="s">
        <v>97</v>
      </c>
      <c r="E3610" t="s">
        <v>32</v>
      </c>
      <c r="F3610" t="s">
        <v>38</v>
      </c>
      <c r="G3610" t="b">
        <v>0</v>
      </c>
      <c r="H3610">
        <v>1</v>
      </c>
      <c r="I3610">
        <v>4</v>
      </c>
      <c r="J3610" t="s">
        <v>54</v>
      </c>
      <c r="K3610" s="5">
        <v>30587</v>
      </c>
      <c r="L3610" t="s">
        <v>93</v>
      </c>
      <c r="M3610" t="s">
        <v>34</v>
      </c>
      <c r="N3610">
        <v>56</v>
      </c>
      <c r="O3610">
        <v>1</v>
      </c>
      <c r="P3610">
        <v>0</v>
      </c>
      <c r="Q3610" t="s">
        <v>46</v>
      </c>
      <c r="R3610" s="5">
        <v>31752</v>
      </c>
      <c r="S3610">
        <v>5.21</v>
      </c>
      <c r="T3610" s="5">
        <v>172216.99</v>
      </c>
      <c r="U3610">
        <v>43</v>
      </c>
      <c r="V3610" t="s">
        <v>42</v>
      </c>
      <c r="W3610" s="5">
        <v>2500</v>
      </c>
      <c r="X3610" s="5">
        <f>Table1[[#This Row],[Attendance]]*Table1[[#This Row],[Average Ticket Price]]</f>
        <v>76467500</v>
      </c>
      <c r="Y3610" s="5" t="s">
        <v>683</v>
      </c>
    </row>
    <row r="3611" spans="1:25" x14ac:dyDescent="0.25">
      <c r="A3611" t="s">
        <v>520</v>
      </c>
      <c r="B3611" s="8">
        <v>45713</v>
      </c>
      <c r="C3611">
        <f t="shared" si="56"/>
        <v>2025</v>
      </c>
      <c r="D3611" t="s">
        <v>69</v>
      </c>
      <c r="E3611" t="s">
        <v>72</v>
      </c>
      <c r="F3611" t="s">
        <v>38</v>
      </c>
      <c r="G3611" t="b">
        <v>1</v>
      </c>
      <c r="H3611">
        <v>5</v>
      </c>
      <c r="I3611">
        <v>2</v>
      </c>
      <c r="J3611" t="s">
        <v>25</v>
      </c>
      <c r="K3611" s="5">
        <v>37371</v>
      </c>
      <c r="L3611" t="s">
        <v>178</v>
      </c>
      <c r="M3611" t="s">
        <v>34</v>
      </c>
      <c r="N3611">
        <v>83</v>
      </c>
      <c r="O3611">
        <v>0</v>
      </c>
      <c r="P3611">
        <v>2</v>
      </c>
      <c r="Q3611" t="s">
        <v>87</v>
      </c>
      <c r="R3611" s="5">
        <v>60404</v>
      </c>
      <c r="S3611">
        <v>3.46</v>
      </c>
      <c r="T3611" s="5">
        <v>153669.4</v>
      </c>
      <c r="U3611">
        <v>39</v>
      </c>
      <c r="V3611" t="s">
        <v>42</v>
      </c>
      <c r="W3611" s="5">
        <v>2500</v>
      </c>
      <c r="X3611" s="5">
        <f>Table1[[#This Row],[Attendance]]*Table1[[#This Row],[Average Ticket Price]]</f>
        <v>93427500</v>
      </c>
      <c r="Y3611" s="5" t="s">
        <v>683</v>
      </c>
    </row>
    <row r="3612" spans="1:25" x14ac:dyDescent="0.25">
      <c r="A3612" t="s">
        <v>43</v>
      </c>
      <c r="B3612" s="8">
        <v>45773</v>
      </c>
      <c r="C3612">
        <f t="shared" si="56"/>
        <v>2025</v>
      </c>
      <c r="D3612" t="s">
        <v>36</v>
      </c>
      <c r="E3612" t="s">
        <v>98</v>
      </c>
      <c r="F3612" t="s">
        <v>38</v>
      </c>
      <c r="G3612" t="b">
        <v>1</v>
      </c>
      <c r="H3612">
        <v>2</v>
      </c>
      <c r="I3612">
        <v>0</v>
      </c>
      <c r="J3612" t="s">
        <v>25</v>
      </c>
      <c r="K3612" s="5">
        <v>33132</v>
      </c>
      <c r="L3612" t="s">
        <v>293</v>
      </c>
      <c r="M3612" t="s">
        <v>34</v>
      </c>
      <c r="N3612">
        <v>74</v>
      </c>
      <c r="O3612">
        <v>0</v>
      </c>
      <c r="P3612">
        <v>0</v>
      </c>
      <c r="Q3612" t="s">
        <v>81</v>
      </c>
      <c r="R3612" s="5">
        <v>8821</v>
      </c>
      <c r="S3612">
        <v>4.58</v>
      </c>
      <c r="T3612" s="5">
        <v>39708.199999999997</v>
      </c>
      <c r="U3612">
        <v>58</v>
      </c>
      <c r="V3612" t="s">
        <v>29</v>
      </c>
      <c r="W3612" s="5">
        <v>1750</v>
      </c>
      <c r="X3612" s="5">
        <f>Table1[[#This Row],[Attendance]]*Table1[[#This Row],[Average Ticket Price]]</f>
        <v>57981000</v>
      </c>
      <c r="Y3612" s="5" t="s">
        <v>683</v>
      </c>
    </row>
    <row r="3613" spans="1:25" x14ac:dyDescent="0.25">
      <c r="A3613" t="s">
        <v>262</v>
      </c>
      <c r="B3613" s="8">
        <v>45660</v>
      </c>
      <c r="C3613">
        <f t="shared" si="56"/>
        <v>2025</v>
      </c>
      <c r="D3613" t="s">
        <v>89</v>
      </c>
      <c r="E3613" t="s">
        <v>23</v>
      </c>
      <c r="F3613" t="s">
        <v>38</v>
      </c>
      <c r="G3613" t="b">
        <v>1</v>
      </c>
      <c r="H3613">
        <v>3</v>
      </c>
      <c r="I3613">
        <v>0</v>
      </c>
      <c r="J3613" t="s">
        <v>25</v>
      </c>
      <c r="K3613" s="5">
        <v>20798</v>
      </c>
      <c r="L3613" t="s">
        <v>198</v>
      </c>
      <c r="M3613" t="s">
        <v>61</v>
      </c>
      <c r="N3613">
        <v>87</v>
      </c>
      <c r="O3613">
        <v>2</v>
      </c>
      <c r="P3613">
        <v>1</v>
      </c>
      <c r="Q3613" t="s">
        <v>51</v>
      </c>
      <c r="R3613" s="5">
        <v>9142</v>
      </c>
      <c r="S3613">
        <v>4.9800000000000004</v>
      </c>
      <c r="T3613" s="5">
        <v>138129.41</v>
      </c>
      <c r="U3613">
        <v>37</v>
      </c>
      <c r="V3613" t="s">
        <v>42</v>
      </c>
      <c r="W3613" s="5">
        <v>1000</v>
      </c>
      <c r="X3613" s="5">
        <f>Table1[[#This Row],[Attendance]]*Table1[[#This Row],[Average Ticket Price]]</f>
        <v>20798000</v>
      </c>
      <c r="Y3613" s="5" t="s">
        <v>683</v>
      </c>
    </row>
    <row r="3614" spans="1:25" x14ac:dyDescent="0.25">
      <c r="A3614" t="s">
        <v>543</v>
      </c>
      <c r="B3614" s="8">
        <v>45889</v>
      </c>
      <c r="C3614">
        <f t="shared" si="56"/>
        <v>2025</v>
      </c>
      <c r="D3614" t="s">
        <v>69</v>
      </c>
      <c r="E3614" t="s">
        <v>98</v>
      </c>
      <c r="F3614" t="s">
        <v>44</v>
      </c>
      <c r="G3614" t="b">
        <v>0</v>
      </c>
      <c r="H3614">
        <v>3</v>
      </c>
      <c r="I3614">
        <v>2</v>
      </c>
      <c r="J3614" t="s">
        <v>25</v>
      </c>
      <c r="K3614" s="5">
        <v>38457</v>
      </c>
      <c r="L3614" t="s">
        <v>188</v>
      </c>
      <c r="M3614" t="s">
        <v>27</v>
      </c>
      <c r="N3614">
        <v>30</v>
      </c>
      <c r="O3614">
        <v>0</v>
      </c>
      <c r="P3614">
        <v>0</v>
      </c>
      <c r="Q3614" t="s">
        <v>46</v>
      </c>
      <c r="R3614" s="5">
        <v>30897</v>
      </c>
      <c r="S3614">
        <v>2.33</v>
      </c>
      <c r="T3614" s="5">
        <v>170248.31</v>
      </c>
      <c r="U3614">
        <v>63</v>
      </c>
      <c r="V3614" t="s">
        <v>42</v>
      </c>
      <c r="W3614" s="5">
        <v>1250</v>
      </c>
      <c r="X3614" s="5">
        <f>Table1[[#This Row],[Attendance]]*Table1[[#This Row],[Average Ticket Price]]</f>
        <v>48071250</v>
      </c>
      <c r="Y3614" s="5" t="s">
        <v>683</v>
      </c>
    </row>
    <row r="3615" spans="1:25" x14ac:dyDescent="0.25">
      <c r="A3615" t="s">
        <v>394</v>
      </c>
      <c r="B3615" s="8">
        <v>45734</v>
      </c>
      <c r="C3615">
        <f t="shared" si="56"/>
        <v>2025</v>
      </c>
      <c r="D3615" t="s">
        <v>22</v>
      </c>
      <c r="E3615" t="s">
        <v>72</v>
      </c>
      <c r="F3615" t="s">
        <v>38</v>
      </c>
      <c r="G3615" t="b">
        <v>1</v>
      </c>
      <c r="H3615">
        <v>4</v>
      </c>
      <c r="I3615">
        <v>1</v>
      </c>
      <c r="J3615" t="s">
        <v>25</v>
      </c>
      <c r="K3615" s="5">
        <v>15847</v>
      </c>
      <c r="L3615" t="s">
        <v>251</v>
      </c>
      <c r="M3615" t="s">
        <v>50</v>
      </c>
      <c r="N3615">
        <v>21</v>
      </c>
      <c r="O3615">
        <v>0</v>
      </c>
      <c r="P3615">
        <v>0</v>
      </c>
      <c r="Q3615" t="s">
        <v>46</v>
      </c>
      <c r="R3615" s="5">
        <v>27794</v>
      </c>
      <c r="S3615">
        <v>1.55</v>
      </c>
      <c r="T3615" s="5">
        <v>203429.31</v>
      </c>
      <c r="U3615">
        <v>22</v>
      </c>
      <c r="V3615" t="s">
        <v>42</v>
      </c>
      <c r="W3615" s="5">
        <v>2000</v>
      </c>
      <c r="X3615" s="5">
        <f>Table1[[#This Row],[Attendance]]*Table1[[#This Row],[Average Ticket Price]]</f>
        <v>31694000</v>
      </c>
      <c r="Y3615" s="5" t="s">
        <v>683</v>
      </c>
    </row>
    <row r="3616" spans="1:25" x14ac:dyDescent="0.25">
      <c r="A3616" t="s">
        <v>246</v>
      </c>
      <c r="B3616" s="8">
        <v>45832</v>
      </c>
      <c r="C3616">
        <f t="shared" si="56"/>
        <v>2025</v>
      </c>
      <c r="D3616" t="s">
        <v>31</v>
      </c>
      <c r="E3616" t="s">
        <v>32</v>
      </c>
      <c r="F3616" t="s">
        <v>38</v>
      </c>
      <c r="G3616" t="b">
        <v>1</v>
      </c>
      <c r="H3616">
        <v>2</v>
      </c>
      <c r="I3616">
        <v>4</v>
      </c>
      <c r="J3616" t="s">
        <v>54</v>
      </c>
      <c r="K3616" s="5">
        <v>6983</v>
      </c>
      <c r="L3616" t="s">
        <v>139</v>
      </c>
      <c r="M3616" t="s">
        <v>50</v>
      </c>
      <c r="N3616">
        <v>30</v>
      </c>
      <c r="O3616">
        <v>1</v>
      </c>
      <c r="P3616">
        <v>1</v>
      </c>
      <c r="Q3616" t="s">
        <v>87</v>
      </c>
      <c r="R3616" s="5">
        <v>107448</v>
      </c>
      <c r="S3616">
        <v>5.6</v>
      </c>
      <c r="T3616" s="5">
        <v>76543.73</v>
      </c>
      <c r="U3616">
        <v>33</v>
      </c>
      <c r="V3616" t="s">
        <v>29</v>
      </c>
      <c r="W3616" s="5">
        <v>1250</v>
      </c>
      <c r="X3616" s="5">
        <f>Table1[[#This Row],[Attendance]]*Table1[[#This Row],[Average Ticket Price]]</f>
        <v>8728750</v>
      </c>
      <c r="Y3616" s="5" t="s">
        <v>683</v>
      </c>
    </row>
    <row r="3617" spans="1:25" x14ac:dyDescent="0.25">
      <c r="A3617" t="s">
        <v>397</v>
      </c>
      <c r="B3617" s="8">
        <v>45607</v>
      </c>
      <c r="C3617">
        <f t="shared" si="56"/>
        <v>2024</v>
      </c>
      <c r="D3617" t="s">
        <v>31</v>
      </c>
      <c r="E3617" t="s">
        <v>32</v>
      </c>
      <c r="F3617" t="s">
        <v>44</v>
      </c>
      <c r="G3617" t="b">
        <v>1</v>
      </c>
      <c r="H3617">
        <v>1</v>
      </c>
      <c r="I3617">
        <v>0</v>
      </c>
      <c r="J3617" t="s">
        <v>25</v>
      </c>
      <c r="K3617" s="5">
        <v>5042</v>
      </c>
      <c r="L3617" t="s">
        <v>109</v>
      </c>
      <c r="M3617" t="s">
        <v>61</v>
      </c>
      <c r="N3617">
        <v>16</v>
      </c>
      <c r="O3617">
        <v>2</v>
      </c>
      <c r="P3617">
        <v>2</v>
      </c>
      <c r="Q3617" t="s">
        <v>51</v>
      </c>
      <c r="R3617" s="5">
        <v>8830</v>
      </c>
      <c r="S3617">
        <v>0.82</v>
      </c>
      <c r="T3617" s="5">
        <v>180910.48</v>
      </c>
      <c r="U3617">
        <v>39</v>
      </c>
      <c r="V3617" t="s">
        <v>29</v>
      </c>
      <c r="W3617" s="5">
        <v>750</v>
      </c>
      <c r="X3617" s="5">
        <f>Table1[[#This Row],[Attendance]]*Table1[[#This Row],[Average Ticket Price]]</f>
        <v>3781500</v>
      </c>
      <c r="Y3617" s="5" t="s">
        <v>683</v>
      </c>
    </row>
    <row r="3618" spans="1:25" x14ac:dyDescent="0.25">
      <c r="A3618" t="s">
        <v>427</v>
      </c>
      <c r="B3618" s="8">
        <v>45835</v>
      </c>
      <c r="C3618">
        <f t="shared" si="56"/>
        <v>2025</v>
      </c>
      <c r="D3618" t="s">
        <v>69</v>
      </c>
      <c r="E3618" t="s">
        <v>32</v>
      </c>
      <c r="F3618" t="s">
        <v>24</v>
      </c>
      <c r="G3618" t="b">
        <v>1</v>
      </c>
      <c r="H3618">
        <v>5</v>
      </c>
      <c r="I3618">
        <v>0</v>
      </c>
      <c r="J3618" t="s">
        <v>25</v>
      </c>
      <c r="K3618" s="5">
        <v>10416</v>
      </c>
      <c r="L3618" t="s">
        <v>129</v>
      </c>
      <c r="M3618" t="s">
        <v>50</v>
      </c>
      <c r="N3618">
        <v>54</v>
      </c>
      <c r="O3618">
        <v>0</v>
      </c>
      <c r="P3618">
        <v>0</v>
      </c>
      <c r="Q3618" t="s">
        <v>62</v>
      </c>
      <c r="R3618" s="5">
        <v>44378</v>
      </c>
      <c r="S3618">
        <v>2.4</v>
      </c>
      <c r="T3618" s="5">
        <v>190732.87</v>
      </c>
      <c r="U3618">
        <v>24</v>
      </c>
      <c r="V3618" t="s">
        <v>29</v>
      </c>
      <c r="W3618" s="5">
        <v>1500</v>
      </c>
      <c r="X3618" s="5">
        <f>Table1[[#This Row],[Attendance]]*Table1[[#This Row],[Average Ticket Price]]</f>
        <v>15624000</v>
      </c>
      <c r="Y3618" s="5" t="s">
        <v>683</v>
      </c>
    </row>
    <row r="3619" spans="1:25" x14ac:dyDescent="0.25">
      <c r="A3619" t="s">
        <v>177</v>
      </c>
      <c r="B3619" s="8">
        <v>45648</v>
      </c>
      <c r="C3619">
        <f t="shared" si="56"/>
        <v>2024</v>
      </c>
      <c r="D3619" t="s">
        <v>31</v>
      </c>
      <c r="E3619" t="s">
        <v>66</v>
      </c>
      <c r="F3619" t="s">
        <v>24</v>
      </c>
      <c r="G3619" t="b">
        <v>0</v>
      </c>
      <c r="H3619">
        <v>3</v>
      </c>
      <c r="I3619">
        <v>0</v>
      </c>
      <c r="J3619" t="s">
        <v>25</v>
      </c>
      <c r="K3619" s="5">
        <v>22978</v>
      </c>
      <c r="L3619" t="s">
        <v>206</v>
      </c>
      <c r="M3619" t="s">
        <v>61</v>
      </c>
      <c r="N3619">
        <v>17</v>
      </c>
      <c r="O3619">
        <v>1</v>
      </c>
      <c r="P3619">
        <v>0</v>
      </c>
      <c r="Q3619" t="s">
        <v>46</v>
      </c>
      <c r="R3619" s="5">
        <v>96489</v>
      </c>
      <c r="S3619">
        <v>1.82</v>
      </c>
      <c r="T3619" s="5">
        <v>141017.23000000001</v>
      </c>
      <c r="U3619">
        <v>27</v>
      </c>
      <c r="V3619" t="s">
        <v>152</v>
      </c>
      <c r="W3619" s="5">
        <v>2250</v>
      </c>
      <c r="X3619" s="5">
        <f>Table1[[#This Row],[Attendance]]*Table1[[#This Row],[Average Ticket Price]]</f>
        <v>51700500</v>
      </c>
      <c r="Y3619" s="5" t="s">
        <v>683</v>
      </c>
    </row>
    <row r="3620" spans="1:25" x14ac:dyDescent="0.25">
      <c r="A3620" t="s">
        <v>642</v>
      </c>
      <c r="B3620" s="8">
        <v>45956</v>
      </c>
      <c r="C3620">
        <f t="shared" si="56"/>
        <v>2025</v>
      </c>
      <c r="D3620" t="s">
        <v>22</v>
      </c>
      <c r="E3620" t="s">
        <v>98</v>
      </c>
      <c r="F3620" t="s">
        <v>44</v>
      </c>
      <c r="G3620" t="b">
        <v>1</v>
      </c>
      <c r="H3620">
        <v>1</v>
      </c>
      <c r="I3620">
        <v>4</v>
      </c>
      <c r="J3620" t="s">
        <v>54</v>
      </c>
      <c r="K3620" s="5">
        <v>8496</v>
      </c>
      <c r="L3620" t="s">
        <v>424</v>
      </c>
      <c r="M3620" t="s">
        <v>50</v>
      </c>
      <c r="N3620">
        <v>22</v>
      </c>
      <c r="O3620">
        <v>0</v>
      </c>
      <c r="P3620">
        <v>0</v>
      </c>
      <c r="Q3620" t="s">
        <v>87</v>
      </c>
      <c r="R3620" s="5">
        <v>90899</v>
      </c>
      <c r="S3620">
        <v>2.95</v>
      </c>
      <c r="T3620" s="5">
        <v>237203.86</v>
      </c>
      <c r="U3620">
        <v>31</v>
      </c>
      <c r="V3620" t="s">
        <v>42</v>
      </c>
      <c r="W3620" s="5">
        <v>2000</v>
      </c>
      <c r="X3620" s="5">
        <f>Table1[[#This Row],[Attendance]]*Table1[[#This Row],[Average Ticket Price]]</f>
        <v>16992000</v>
      </c>
      <c r="Y3620" s="5" t="s">
        <v>683</v>
      </c>
    </row>
    <row r="3621" spans="1:25" x14ac:dyDescent="0.25">
      <c r="A3621" t="s">
        <v>467</v>
      </c>
      <c r="B3621" s="8">
        <v>45723</v>
      </c>
      <c r="C3621">
        <f t="shared" si="56"/>
        <v>2025</v>
      </c>
      <c r="D3621" t="s">
        <v>89</v>
      </c>
      <c r="E3621" t="s">
        <v>32</v>
      </c>
      <c r="F3621" t="s">
        <v>44</v>
      </c>
      <c r="G3621" t="b">
        <v>1</v>
      </c>
      <c r="H3621">
        <v>0</v>
      </c>
      <c r="I3621">
        <v>1</v>
      </c>
      <c r="J3621" t="s">
        <v>54</v>
      </c>
      <c r="K3621" s="5">
        <v>39584</v>
      </c>
      <c r="L3621" t="s">
        <v>399</v>
      </c>
      <c r="M3621" t="s">
        <v>50</v>
      </c>
      <c r="N3621">
        <v>73</v>
      </c>
      <c r="O3621">
        <v>1</v>
      </c>
      <c r="P3621">
        <v>0</v>
      </c>
      <c r="Q3621" t="s">
        <v>81</v>
      </c>
      <c r="R3621" s="5">
        <v>94013</v>
      </c>
      <c r="S3621">
        <v>5.44</v>
      </c>
      <c r="T3621" s="5">
        <v>246882.44</v>
      </c>
      <c r="U3621">
        <v>55</v>
      </c>
      <c r="V3621" t="s">
        <v>42</v>
      </c>
      <c r="W3621" s="5">
        <v>1000</v>
      </c>
      <c r="X3621" s="5">
        <f>Table1[[#This Row],[Attendance]]*Table1[[#This Row],[Average Ticket Price]]</f>
        <v>39584000</v>
      </c>
      <c r="Y3621" s="5" t="s">
        <v>683</v>
      </c>
    </row>
    <row r="3622" spans="1:25" x14ac:dyDescent="0.25">
      <c r="A3622" t="s">
        <v>584</v>
      </c>
      <c r="B3622" s="8">
        <v>45301</v>
      </c>
      <c r="C3622">
        <f t="shared" si="56"/>
        <v>2024</v>
      </c>
      <c r="D3622" t="s">
        <v>22</v>
      </c>
      <c r="E3622" t="s">
        <v>32</v>
      </c>
      <c r="F3622" t="s">
        <v>38</v>
      </c>
      <c r="G3622" t="b">
        <v>1</v>
      </c>
      <c r="H3622">
        <v>2</v>
      </c>
      <c r="I3622">
        <v>0</v>
      </c>
      <c r="J3622" t="s">
        <v>25</v>
      </c>
      <c r="K3622" s="5">
        <v>7861</v>
      </c>
      <c r="L3622" t="s">
        <v>316</v>
      </c>
      <c r="M3622" t="s">
        <v>61</v>
      </c>
      <c r="N3622">
        <v>59</v>
      </c>
      <c r="O3622">
        <v>0</v>
      </c>
      <c r="P3622">
        <v>0</v>
      </c>
      <c r="Q3622" t="s">
        <v>81</v>
      </c>
      <c r="R3622" s="5">
        <v>125139</v>
      </c>
      <c r="S3622">
        <v>2.71</v>
      </c>
      <c r="T3622" s="5">
        <v>48683.01</v>
      </c>
      <c r="U3622">
        <v>52</v>
      </c>
      <c r="V3622" t="s">
        <v>42</v>
      </c>
      <c r="W3622" s="5">
        <v>1750</v>
      </c>
      <c r="X3622" s="5">
        <f>Table1[[#This Row],[Attendance]]*Table1[[#This Row],[Average Ticket Price]]</f>
        <v>13756750</v>
      </c>
      <c r="Y3622" s="5" t="s">
        <v>683</v>
      </c>
    </row>
    <row r="3623" spans="1:25" x14ac:dyDescent="0.25">
      <c r="A3623" t="s">
        <v>592</v>
      </c>
      <c r="B3623" s="8">
        <v>45920</v>
      </c>
      <c r="C3623">
        <f t="shared" si="56"/>
        <v>2025</v>
      </c>
      <c r="D3623" t="s">
        <v>36</v>
      </c>
      <c r="E3623" t="s">
        <v>83</v>
      </c>
      <c r="F3623" t="s">
        <v>24</v>
      </c>
      <c r="G3623" t="b">
        <v>1</v>
      </c>
      <c r="H3623">
        <v>0</v>
      </c>
      <c r="I3623">
        <v>1</v>
      </c>
      <c r="J3623" t="s">
        <v>54</v>
      </c>
      <c r="K3623" s="5">
        <v>10326</v>
      </c>
      <c r="L3623" t="s">
        <v>155</v>
      </c>
      <c r="M3623" t="s">
        <v>61</v>
      </c>
      <c r="N3623">
        <v>91</v>
      </c>
      <c r="O3623">
        <v>0</v>
      </c>
      <c r="P3623">
        <v>1</v>
      </c>
      <c r="Q3623" t="s">
        <v>81</v>
      </c>
      <c r="R3623" s="5">
        <v>145473</v>
      </c>
      <c r="S3623">
        <v>9.17</v>
      </c>
      <c r="T3623" s="5">
        <v>74349.649999999994</v>
      </c>
      <c r="U3623">
        <v>51</v>
      </c>
      <c r="V3623" t="s">
        <v>29</v>
      </c>
      <c r="W3623" s="5">
        <v>1000</v>
      </c>
      <c r="X3623" s="5">
        <f>Table1[[#This Row],[Attendance]]*Table1[[#This Row],[Average Ticket Price]]</f>
        <v>10326000</v>
      </c>
      <c r="Y3623" s="5" t="s">
        <v>683</v>
      </c>
    </row>
    <row r="3624" spans="1:25" x14ac:dyDescent="0.25">
      <c r="A3624" t="s">
        <v>340</v>
      </c>
      <c r="B3624" s="8">
        <v>45413</v>
      </c>
      <c r="C3624">
        <f t="shared" si="56"/>
        <v>2024</v>
      </c>
      <c r="D3624" t="s">
        <v>31</v>
      </c>
      <c r="E3624" t="s">
        <v>48</v>
      </c>
      <c r="F3624" t="s">
        <v>44</v>
      </c>
      <c r="G3624" t="b">
        <v>0</v>
      </c>
      <c r="H3624">
        <v>3</v>
      </c>
      <c r="I3624">
        <v>4</v>
      </c>
      <c r="J3624" t="s">
        <v>54</v>
      </c>
      <c r="K3624" s="5">
        <v>44118</v>
      </c>
      <c r="L3624" t="s">
        <v>166</v>
      </c>
      <c r="M3624" t="s">
        <v>27</v>
      </c>
      <c r="N3624">
        <v>31</v>
      </c>
      <c r="O3624">
        <v>0</v>
      </c>
      <c r="P3624">
        <v>1</v>
      </c>
      <c r="Q3624" t="s">
        <v>62</v>
      </c>
      <c r="R3624" s="5">
        <v>62453</v>
      </c>
      <c r="S3624">
        <v>9.09</v>
      </c>
      <c r="T3624" s="5">
        <v>97391.23</v>
      </c>
      <c r="U3624">
        <v>36</v>
      </c>
      <c r="V3624" t="s">
        <v>29</v>
      </c>
      <c r="W3624" s="5">
        <v>1000</v>
      </c>
      <c r="X3624" s="5">
        <f>Table1[[#This Row],[Attendance]]*Table1[[#This Row],[Average Ticket Price]]</f>
        <v>44118000</v>
      </c>
      <c r="Y3624" s="5" t="s">
        <v>683</v>
      </c>
    </row>
    <row r="3625" spans="1:25" x14ac:dyDescent="0.25">
      <c r="A3625" t="s">
        <v>237</v>
      </c>
      <c r="B3625" s="8">
        <v>45859</v>
      </c>
      <c r="C3625">
        <f t="shared" si="56"/>
        <v>2025</v>
      </c>
      <c r="D3625" t="s">
        <v>53</v>
      </c>
      <c r="E3625" t="s">
        <v>32</v>
      </c>
      <c r="F3625" t="s">
        <v>38</v>
      </c>
      <c r="G3625" t="b">
        <v>1</v>
      </c>
      <c r="H3625">
        <v>3</v>
      </c>
      <c r="I3625">
        <v>3</v>
      </c>
      <c r="J3625" t="s">
        <v>39</v>
      </c>
      <c r="K3625" s="5">
        <v>47973</v>
      </c>
      <c r="L3625" t="s">
        <v>208</v>
      </c>
      <c r="M3625" t="s">
        <v>50</v>
      </c>
      <c r="N3625">
        <v>26</v>
      </c>
      <c r="O3625">
        <v>2</v>
      </c>
      <c r="P3625">
        <v>0</v>
      </c>
      <c r="Q3625" t="s">
        <v>81</v>
      </c>
      <c r="R3625" s="5">
        <v>72675</v>
      </c>
      <c r="S3625">
        <v>8.08</v>
      </c>
      <c r="T3625" s="5">
        <v>249049.14</v>
      </c>
      <c r="U3625">
        <v>46</v>
      </c>
      <c r="V3625" t="s">
        <v>42</v>
      </c>
      <c r="W3625" s="5">
        <v>2250</v>
      </c>
      <c r="X3625" s="5">
        <f>Table1[[#This Row],[Attendance]]*Table1[[#This Row],[Average Ticket Price]]</f>
        <v>107939250</v>
      </c>
      <c r="Y3625" s="5" t="s">
        <v>683</v>
      </c>
    </row>
    <row r="3626" spans="1:25" x14ac:dyDescent="0.25">
      <c r="A3626" t="s">
        <v>545</v>
      </c>
      <c r="B3626" s="8">
        <v>45885</v>
      </c>
      <c r="C3626">
        <f t="shared" si="56"/>
        <v>2025</v>
      </c>
      <c r="D3626" t="s">
        <v>89</v>
      </c>
      <c r="E3626" t="s">
        <v>98</v>
      </c>
      <c r="F3626" t="s">
        <v>24</v>
      </c>
      <c r="G3626" t="b">
        <v>0</v>
      </c>
      <c r="H3626">
        <v>3</v>
      </c>
      <c r="I3626">
        <v>2</v>
      </c>
      <c r="J3626" t="s">
        <v>25</v>
      </c>
      <c r="K3626" s="5">
        <v>20944</v>
      </c>
      <c r="L3626" t="s">
        <v>310</v>
      </c>
      <c r="M3626" t="s">
        <v>27</v>
      </c>
      <c r="N3626">
        <v>11</v>
      </c>
      <c r="O3626">
        <v>2</v>
      </c>
      <c r="P3626">
        <v>0</v>
      </c>
      <c r="Q3626" t="s">
        <v>62</v>
      </c>
      <c r="R3626" s="5">
        <v>120615</v>
      </c>
      <c r="S3626">
        <v>2.38</v>
      </c>
      <c r="T3626" s="5">
        <v>2232.27</v>
      </c>
      <c r="U3626">
        <v>34</v>
      </c>
      <c r="V3626" t="s">
        <v>42</v>
      </c>
      <c r="W3626" s="5">
        <v>1000</v>
      </c>
      <c r="X3626" s="5">
        <f>Table1[[#This Row],[Attendance]]*Table1[[#This Row],[Average Ticket Price]]</f>
        <v>20944000</v>
      </c>
      <c r="Y3626" s="5" t="s">
        <v>683</v>
      </c>
    </row>
    <row r="3627" spans="1:25" x14ac:dyDescent="0.25">
      <c r="A3627" t="s">
        <v>106</v>
      </c>
      <c r="B3627" s="8">
        <v>45518</v>
      </c>
      <c r="C3627">
        <f t="shared" si="56"/>
        <v>2024</v>
      </c>
      <c r="D3627" t="s">
        <v>97</v>
      </c>
      <c r="E3627" t="s">
        <v>83</v>
      </c>
      <c r="F3627" t="s">
        <v>44</v>
      </c>
      <c r="G3627" t="b">
        <v>1</v>
      </c>
      <c r="H3627">
        <v>2</v>
      </c>
      <c r="I3627">
        <v>3</v>
      </c>
      <c r="J3627" t="s">
        <v>54</v>
      </c>
      <c r="K3627" s="5">
        <v>15409</v>
      </c>
      <c r="L3627" t="s">
        <v>308</v>
      </c>
      <c r="M3627" t="s">
        <v>61</v>
      </c>
      <c r="N3627">
        <v>64</v>
      </c>
      <c r="O3627">
        <v>0</v>
      </c>
      <c r="P3627">
        <v>1</v>
      </c>
      <c r="Q3627" t="s">
        <v>46</v>
      </c>
      <c r="R3627" s="5">
        <v>72097</v>
      </c>
      <c r="S3627">
        <v>2.17</v>
      </c>
      <c r="T3627" s="5">
        <v>33394.839999999997</v>
      </c>
      <c r="U3627">
        <v>52</v>
      </c>
      <c r="V3627" t="s">
        <v>42</v>
      </c>
      <c r="W3627" s="5">
        <v>1250</v>
      </c>
      <c r="X3627" s="5">
        <f>Table1[[#This Row],[Attendance]]*Table1[[#This Row],[Average Ticket Price]]</f>
        <v>19261250</v>
      </c>
      <c r="Y3627" s="5" t="s">
        <v>683</v>
      </c>
    </row>
    <row r="3628" spans="1:25" x14ac:dyDescent="0.25">
      <c r="A3628" t="s">
        <v>154</v>
      </c>
      <c r="B3628" s="8">
        <v>45794</v>
      </c>
      <c r="C3628">
        <f t="shared" si="56"/>
        <v>2025</v>
      </c>
      <c r="D3628" t="s">
        <v>89</v>
      </c>
      <c r="E3628" t="s">
        <v>37</v>
      </c>
      <c r="F3628" t="s">
        <v>44</v>
      </c>
      <c r="G3628" t="b">
        <v>0</v>
      </c>
      <c r="H3628">
        <v>2</v>
      </c>
      <c r="I3628">
        <v>3</v>
      </c>
      <c r="J3628" t="s">
        <v>54</v>
      </c>
      <c r="K3628" s="5">
        <v>38056</v>
      </c>
      <c r="L3628" t="s">
        <v>322</v>
      </c>
      <c r="M3628" t="s">
        <v>61</v>
      </c>
      <c r="N3628">
        <v>15</v>
      </c>
      <c r="O3628">
        <v>1</v>
      </c>
      <c r="P3628">
        <v>0</v>
      </c>
      <c r="Q3628" t="s">
        <v>51</v>
      </c>
      <c r="R3628" s="5">
        <v>31684</v>
      </c>
      <c r="S3628">
        <v>2.21</v>
      </c>
      <c r="T3628" s="5">
        <v>154558.03</v>
      </c>
      <c r="U3628">
        <v>20</v>
      </c>
      <c r="V3628" t="s">
        <v>29</v>
      </c>
      <c r="W3628" s="5">
        <v>500</v>
      </c>
      <c r="X3628" s="5">
        <f>Table1[[#This Row],[Attendance]]*Table1[[#This Row],[Average Ticket Price]]</f>
        <v>19028000</v>
      </c>
      <c r="Y3628" s="5" t="s">
        <v>683</v>
      </c>
    </row>
    <row r="3629" spans="1:25" x14ac:dyDescent="0.25">
      <c r="A3629" t="s">
        <v>219</v>
      </c>
      <c r="B3629" s="8">
        <v>45357</v>
      </c>
      <c r="C3629">
        <f t="shared" si="56"/>
        <v>2024</v>
      </c>
      <c r="D3629" t="s">
        <v>22</v>
      </c>
      <c r="E3629" t="s">
        <v>32</v>
      </c>
      <c r="F3629" t="s">
        <v>38</v>
      </c>
      <c r="G3629" t="b">
        <v>0</v>
      </c>
      <c r="H3629">
        <v>4</v>
      </c>
      <c r="I3629">
        <v>3</v>
      </c>
      <c r="J3629" t="s">
        <v>25</v>
      </c>
      <c r="K3629" s="5">
        <v>40496</v>
      </c>
      <c r="L3629" t="s">
        <v>399</v>
      </c>
      <c r="M3629" t="s">
        <v>61</v>
      </c>
      <c r="N3629">
        <v>85</v>
      </c>
      <c r="O3629">
        <v>0</v>
      </c>
      <c r="P3629">
        <v>0</v>
      </c>
      <c r="Q3629" t="s">
        <v>41</v>
      </c>
      <c r="R3629" s="5">
        <v>144633</v>
      </c>
      <c r="S3629">
        <v>6.98</v>
      </c>
      <c r="T3629" s="5">
        <v>142343.9</v>
      </c>
      <c r="U3629">
        <v>32</v>
      </c>
      <c r="V3629" t="s">
        <v>29</v>
      </c>
      <c r="W3629" s="5">
        <v>2250</v>
      </c>
      <c r="X3629" s="5">
        <f>Table1[[#This Row],[Attendance]]*Table1[[#This Row],[Average Ticket Price]]</f>
        <v>91116000</v>
      </c>
      <c r="Y3629" s="5" t="s">
        <v>683</v>
      </c>
    </row>
    <row r="3630" spans="1:25" x14ac:dyDescent="0.25">
      <c r="A3630" t="s">
        <v>410</v>
      </c>
      <c r="B3630" s="8">
        <v>45965</v>
      </c>
      <c r="C3630">
        <f t="shared" si="56"/>
        <v>2025</v>
      </c>
      <c r="D3630" t="s">
        <v>31</v>
      </c>
      <c r="E3630" t="s">
        <v>98</v>
      </c>
      <c r="F3630" t="s">
        <v>44</v>
      </c>
      <c r="G3630" t="b">
        <v>1</v>
      </c>
      <c r="H3630">
        <v>5</v>
      </c>
      <c r="I3630">
        <v>3</v>
      </c>
      <c r="J3630" t="s">
        <v>25</v>
      </c>
      <c r="K3630" s="5">
        <v>45903</v>
      </c>
      <c r="L3630" t="s">
        <v>362</v>
      </c>
      <c r="M3630" t="s">
        <v>50</v>
      </c>
      <c r="N3630">
        <v>43</v>
      </c>
      <c r="O3630">
        <v>0</v>
      </c>
      <c r="P3630">
        <v>0</v>
      </c>
      <c r="Q3630" t="s">
        <v>28</v>
      </c>
      <c r="R3630" s="5">
        <v>802</v>
      </c>
      <c r="S3630">
        <v>6.83</v>
      </c>
      <c r="T3630" s="5">
        <v>50568.23</v>
      </c>
      <c r="U3630">
        <v>20</v>
      </c>
      <c r="V3630" t="s">
        <v>29</v>
      </c>
      <c r="W3630" s="5">
        <v>2000</v>
      </c>
      <c r="X3630" s="5">
        <f>Table1[[#This Row],[Attendance]]*Table1[[#This Row],[Average Ticket Price]]</f>
        <v>91806000</v>
      </c>
      <c r="Y3630" s="5" t="s">
        <v>683</v>
      </c>
    </row>
    <row r="3631" spans="1:25" x14ac:dyDescent="0.25">
      <c r="A3631" t="s">
        <v>470</v>
      </c>
      <c r="B3631" s="8">
        <v>45646</v>
      </c>
      <c r="C3631">
        <f t="shared" si="56"/>
        <v>2024</v>
      </c>
      <c r="D3631" t="s">
        <v>77</v>
      </c>
      <c r="E3631" t="s">
        <v>48</v>
      </c>
      <c r="F3631" t="s">
        <v>24</v>
      </c>
      <c r="G3631" t="b">
        <v>1</v>
      </c>
      <c r="H3631">
        <v>0</v>
      </c>
      <c r="I3631">
        <v>0</v>
      </c>
      <c r="J3631" t="s">
        <v>39</v>
      </c>
      <c r="K3631" s="5">
        <v>34494</v>
      </c>
      <c r="L3631" t="s">
        <v>93</v>
      </c>
      <c r="M3631" t="s">
        <v>50</v>
      </c>
      <c r="N3631">
        <v>81</v>
      </c>
      <c r="O3631">
        <v>1</v>
      </c>
      <c r="P3631">
        <v>0</v>
      </c>
      <c r="Q3631" t="s">
        <v>28</v>
      </c>
      <c r="R3631" s="5">
        <v>104087</v>
      </c>
      <c r="S3631">
        <v>8.0399999999999991</v>
      </c>
      <c r="T3631" s="5">
        <v>64742.43</v>
      </c>
      <c r="U3631">
        <v>28</v>
      </c>
      <c r="V3631" t="s">
        <v>29</v>
      </c>
      <c r="W3631" s="5">
        <v>1750</v>
      </c>
      <c r="X3631" s="5">
        <f>Table1[[#This Row],[Attendance]]*Table1[[#This Row],[Average Ticket Price]]</f>
        <v>60364500</v>
      </c>
      <c r="Y3631" s="5" t="s">
        <v>683</v>
      </c>
    </row>
    <row r="3632" spans="1:25" x14ac:dyDescent="0.25">
      <c r="A3632" t="s">
        <v>216</v>
      </c>
      <c r="B3632" s="8">
        <v>45713</v>
      </c>
      <c r="C3632">
        <f t="shared" si="56"/>
        <v>2025</v>
      </c>
      <c r="D3632" t="s">
        <v>22</v>
      </c>
      <c r="E3632" t="s">
        <v>98</v>
      </c>
      <c r="F3632" t="s">
        <v>24</v>
      </c>
      <c r="G3632" t="b">
        <v>0</v>
      </c>
      <c r="H3632">
        <v>2</v>
      </c>
      <c r="I3632">
        <v>3</v>
      </c>
      <c r="J3632" t="s">
        <v>54</v>
      </c>
      <c r="K3632" s="5">
        <v>5375</v>
      </c>
      <c r="L3632" t="s">
        <v>251</v>
      </c>
      <c r="M3632" t="s">
        <v>61</v>
      </c>
      <c r="N3632">
        <v>41</v>
      </c>
      <c r="O3632">
        <v>1</v>
      </c>
      <c r="P3632">
        <v>1</v>
      </c>
      <c r="Q3632" t="s">
        <v>41</v>
      </c>
      <c r="R3632" s="5">
        <v>106189</v>
      </c>
      <c r="S3632">
        <v>5.98</v>
      </c>
      <c r="T3632" s="5">
        <v>138390.97</v>
      </c>
      <c r="U3632">
        <v>42</v>
      </c>
      <c r="V3632" t="s">
        <v>29</v>
      </c>
      <c r="W3632" s="5">
        <v>2000</v>
      </c>
      <c r="X3632" s="5">
        <f>Table1[[#This Row],[Attendance]]*Table1[[#This Row],[Average Ticket Price]]</f>
        <v>10750000</v>
      </c>
      <c r="Y3632" s="5" t="s">
        <v>683</v>
      </c>
    </row>
    <row r="3633" spans="1:25" x14ac:dyDescent="0.25">
      <c r="A3633" t="s">
        <v>232</v>
      </c>
      <c r="B3633" s="8">
        <v>45394</v>
      </c>
      <c r="C3633">
        <f t="shared" si="56"/>
        <v>2024</v>
      </c>
      <c r="D3633" t="s">
        <v>31</v>
      </c>
      <c r="E3633" t="s">
        <v>72</v>
      </c>
      <c r="F3633" t="s">
        <v>24</v>
      </c>
      <c r="G3633" t="b">
        <v>0</v>
      </c>
      <c r="H3633">
        <v>3</v>
      </c>
      <c r="I3633">
        <v>2</v>
      </c>
      <c r="J3633" t="s">
        <v>25</v>
      </c>
      <c r="K3633" s="5">
        <v>25625</v>
      </c>
      <c r="L3633" t="s">
        <v>121</v>
      </c>
      <c r="M3633" t="s">
        <v>50</v>
      </c>
      <c r="N3633">
        <v>77</v>
      </c>
      <c r="O3633">
        <v>1</v>
      </c>
      <c r="P3633">
        <v>1</v>
      </c>
      <c r="Q3633" t="s">
        <v>28</v>
      </c>
      <c r="R3633" s="5">
        <v>16903</v>
      </c>
      <c r="S3633">
        <v>8.36</v>
      </c>
      <c r="T3633" s="5">
        <v>53578.14</v>
      </c>
      <c r="U3633">
        <v>62</v>
      </c>
      <c r="V3633" t="s">
        <v>152</v>
      </c>
      <c r="W3633" s="5">
        <v>1000</v>
      </c>
      <c r="X3633" s="5">
        <f>Table1[[#This Row],[Attendance]]*Table1[[#This Row],[Average Ticket Price]]</f>
        <v>25625000</v>
      </c>
      <c r="Y3633" s="5" t="s">
        <v>683</v>
      </c>
    </row>
    <row r="3634" spans="1:25" x14ac:dyDescent="0.25">
      <c r="A3634" t="s">
        <v>559</v>
      </c>
      <c r="B3634" s="8">
        <v>45843</v>
      </c>
      <c r="C3634">
        <f t="shared" si="56"/>
        <v>2025</v>
      </c>
      <c r="D3634" t="s">
        <v>22</v>
      </c>
      <c r="E3634" t="s">
        <v>23</v>
      </c>
      <c r="F3634" t="s">
        <v>24</v>
      </c>
      <c r="G3634" t="b">
        <v>1</v>
      </c>
      <c r="H3634">
        <v>5</v>
      </c>
      <c r="I3634">
        <v>0</v>
      </c>
      <c r="J3634" t="s">
        <v>25</v>
      </c>
      <c r="K3634" s="5">
        <v>36892</v>
      </c>
      <c r="L3634" t="s">
        <v>131</v>
      </c>
      <c r="M3634" t="s">
        <v>61</v>
      </c>
      <c r="N3634">
        <v>48</v>
      </c>
      <c r="O3634">
        <v>1</v>
      </c>
      <c r="P3634">
        <v>1</v>
      </c>
      <c r="Q3634" t="s">
        <v>28</v>
      </c>
      <c r="R3634" s="5">
        <v>70487</v>
      </c>
      <c r="S3634">
        <v>3.02</v>
      </c>
      <c r="T3634" s="5">
        <v>93591.85</v>
      </c>
      <c r="U3634">
        <v>38</v>
      </c>
      <c r="V3634" t="s">
        <v>42</v>
      </c>
      <c r="W3634" s="5">
        <v>1500</v>
      </c>
      <c r="X3634" s="5">
        <f>Table1[[#This Row],[Attendance]]*Table1[[#This Row],[Average Ticket Price]]</f>
        <v>55338000</v>
      </c>
      <c r="Y3634" s="5" t="s">
        <v>683</v>
      </c>
    </row>
    <row r="3635" spans="1:25" x14ac:dyDescent="0.25">
      <c r="A3635" t="s">
        <v>652</v>
      </c>
      <c r="B3635" s="8">
        <v>45476</v>
      </c>
      <c r="C3635">
        <f t="shared" si="56"/>
        <v>2024</v>
      </c>
      <c r="D3635" t="s">
        <v>77</v>
      </c>
      <c r="E3635" t="s">
        <v>37</v>
      </c>
      <c r="F3635" t="s">
        <v>24</v>
      </c>
      <c r="G3635" t="b">
        <v>0</v>
      </c>
      <c r="H3635">
        <v>4</v>
      </c>
      <c r="I3635">
        <v>2</v>
      </c>
      <c r="J3635" t="s">
        <v>25</v>
      </c>
      <c r="K3635" s="5">
        <v>50170</v>
      </c>
      <c r="L3635" t="s">
        <v>124</v>
      </c>
      <c r="M3635" t="s">
        <v>27</v>
      </c>
      <c r="N3635">
        <v>11</v>
      </c>
      <c r="O3635">
        <v>0</v>
      </c>
      <c r="P3635">
        <v>0</v>
      </c>
      <c r="Q3635" t="s">
        <v>46</v>
      </c>
      <c r="R3635" s="5">
        <v>11290</v>
      </c>
      <c r="S3635">
        <v>7.13</v>
      </c>
      <c r="T3635" s="5">
        <v>218933.33</v>
      </c>
      <c r="U3635">
        <v>32</v>
      </c>
      <c r="V3635" t="s">
        <v>152</v>
      </c>
      <c r="W3635" s="5">
        <v>1250</v>
      </c>
      <c r="X3635" s="5">
        <f>Table1[[#This Row],[Attendance]]*Table1[[#This Row],[Average Ticket Price]]</f>
        <v>62712500</v>
      </c>
      <c r="Y3635" s="5" t="s">
        <v>683</v>
      </c>
    </row>
    <row r="3636" spans="1:25" x14ac:dyDescent="0.25">
      <c r="A3636" t="s">
        <v>355</v>
      </c>
      <c r="B3636" s="8">
        <v>45419</v>
      </c>
      <c r="C3636">
        <f t="shared" si="56"/>
        <v>2024</v>
      </c>
      <c r="D3636" t="s">
        <v>36</v>
      </c>
      <c r="E3636" t="s">
        <v>23</v>
      </c>
      <c r="F3636" t="s">
        <v>38</v>
      </c>
      <c r="G3636" t="b">
        <v>1</v>
      </c>
      <c r="H3636">
        <v>2</v>
      </c>
      <c r="I3636">
        <v>0</v>
      </c>
      <c r="J3636" t="s">
        <v>25</v>
      </c>
      <c r="K3636" s="5">
        <v>28954</v>
      </c>
      <c r="L3636" t="s">
        <v>133</v>
      </c>
      <c r="M3636" t="s">
        <v>34</v>
      </c>
      <c r="N3636">
        <v>74</v>
      </c>
      <c r="O3636">
        <v>1</v>
      </c>
      <c r="P3636">
        <v>0</v>
      </c>
      <c r="Q3636" t="s">
        <v>62</v>
      </c>
      <c r="R3636" s="5">
        <v>65053</v>
      </c>
      <c r="S3636">
        <v>4.8099999999999996</v>
      </c>
      <c r="T3636" s="5">
        <v>64491.07</v>
      </c>
      <c r="U3636">
        <v>56</v>
      </c>
      <c r="V3636" t="s">
        <v>42</v>
      </c>
      <c r="W3636" s="5">
        <v>750</v>
      </c>
      <c r="X3636" s="5">
        <f>Table1[[#This Row],[Attendance]]*Table1[[#This Row],[Average Ticket Price]]</f>
        <v>21715500</v>
      </c>
      <c r="Y3636" s="5" t="s">
        <v>683</v>
      </c>
    </row>
    <row r="3637" spans="1:25" x14ac:dyDescent="0.25">
      <c r="A3637" t="s">
        <v>379</v>
      </c>
      <c r="B3637" s="8">
        <v>45482</v>
      </c>
      <c r="C3637">
        <f t="shared" si="56"/>
        <v>2024</v>
      </c>
      <c r="D3637" t="s">
        <v>77</v>
      </c>
      <c r="E3637" t="s">
        <v>66</v>
      </c>
      <c r="F3637" t="s">
        <v>24</v>
      </c>
      <c r="G3637" t="b">
        <v>0</v>
      </c>
      <c r="H3637">
        <v>4</v>
      </c>
      <c r="I3637">
        <v>1</v>
      </c>
      <c r="J3637" t="s">
        <v>25</v>
      </c>
      <c r="K3637" s="5">
        <v>26297</v>
      </c>
      <c r="L3637" t="s">
        <v>289</v>
      </c>
      <c r="M3637" t="s">
        <v>34</v>
      </c>
      <c r="N3637">
        <v>38</v>
      </c>
      <c r="O3637">
        <v>2</v>
      </c>
      <c r="P3637">
        <v>1</v>
      </c>
      <c r="Q3637" t="s">
        <v>28</v>
      </c>
      <c r="R3637" s="5">
        <v>19044</v>
      </c>
      <c r="S3637">
        <v>5.19</v>
      </c>
      <c r="T3637" s="5">
        <v>64152.79</v>
      </c>
      <c r="U3637">
        <v>47</v>
      </c>
      <c r="V3637" t="s">
        <v>42</v>
      </c>
      <c r="W3637" s="5">
        <v>1500</v>
      </c>
      <c r="X3637" s="5">
        <f>Table1[[#This Row],[Attendance]]*Table1[[#This Row],[Average Ticket Price]]</f>
        <v>39445500</v>
      </c>
      <c r="Y3637" s="5" t="s">
        <v>683</v>
      </c>
    </row>
    <row r="3638" spans="1:25" x14ac:dyDescent="0.25">
      <c r="A3638" t="s">
        <v>227</v>
      </c>
      <c r="B3638" s="8">
        <v>45600</v>
      </c>
      <c r="C3638">
        <f t="shared" si="56"/>
        <v>2024</v>
      </c>
      <c r="D3638" t="s">
        <v>53</v>
      </c>
      <c r="E3638" t="s">
        <v>72</v>
      </c>
      <c r="F3638" t="s">
        <v>38</v>
      </c>
      <c r="G3638" t="b">
        <v>1</v>
      </c>
      <c r="H3638">
        <v>0</v>
      </c>
      <c r="I3638">
        <v>1</v>
      </c>
      <c r="J3638" t="s">
        <v>54</v>
      </c>
      <c r="K3638" s="5">
        <v>49604</v>
      </c>
      <c r="L3638" t="s">
        <v>118</v>
      </c>
      <c r="M3638" t="s">
        <v>34</v>
      </c>
      <c r="N3638">
        <v>45</v>
      </c>
      <c r="O3638">
        <v>0</v>
      </c>
      <c r="P3638">
        <v>0</v>
      </c>
      <c r="Q3638" t="s">
        <v>46</v>
      </c>
      <c r="R3638" s="5">
        <v>65147</v>
      </c>
      <c r="S3638">
        <v>4.6500000000000004</v>
      </c>
      <c r="T3638" s="5">
        <v>130112.9</v>
      </c>
      <c r="U3638">
        <v>56</v>
      </c>
      <c r="V3638" t="s">
        <v>29</v>
      </c>
      <c r="W3638" s="5">
        <v>2500</v>
      </c>
      <c r="X3638" s="5">
        <f>Table1[[#This Row],[Attendance]]*Table1[[#This Row],[Average Ticket Price]]</f>
        <v>124010000</v>
      </c>
      <c r="Y3638" s="5" t="s">
        <v>683</v>
      </c>
    </row>
    <row r="3639" spans="1:25" x14ac:dyDescent="0.25">
      <c r="A3639" t="s">
        <v>146</v>
      </c>
      <c r="B3639" s="8">
        <v>45503</v>
      </c>
      <c r="C3639">
        <f t="shared" si="56"/>
        <v>2024</v>
      </c>
      <c r="D3639" t="s">
        <v>36</v>
      </c>
      <c r="E3639" t="s">
        <v>48</v>
      </c>
      <c r="F3639" t="s">
        <v>44</v>
      </c>
      <c r="G3639" t="b">
        <v>1</v>
      </c>
      <c r="H3639">
        <v>0</v>
      </c>
      <c r="I3639">
        <v>2</v>
      </c>
      <c r="J3639" t="s">
        <v>54</v>
      </c>
      <c r="K3639" s="5">
        <v>37213</v>
      </c>
      <c r="L3639" t="s">
        <v>362</v>
      </c>
      <c r="M3639" t="s">
        <v>61</v>
      </c>
      <c r="N3639">
        <v>14</v>
      </c>
      <c r="O3639">
        <v>0</v>
      </c>
      <c r="P3639">
        <v>0</v>
      </c>
      <c r="Q3639" t="s">
        <v>87</v>
      </c>
      <c r="R3639" s="5">
        <v>39831</v>
      </c>
      <c r="S3639">
        <v>4.8499999999999996</v>
      </c>
      <c r="T3639" s="5">
        <v>13040.29</v>
      </c>
      <c r="U3639">
        <v>33</v>
      </c>
      <c r="V3639" t="s">
        <v>29</v>
      </c>
      <c r="W3639" s="5">
        <v>500</v>
      </c>
      <c r="X3639" s="5">
        <f>Table1[[#This Row],[Attendance]]*Table1[[#This Row],[Average Ticket Price]]</f>
        <v>18606500</v>
      </c>
      <c r="Y3639" s="5" t="s">
        <v>683</v>
      </c>
    </row>
    <row r="3640" spans="1:25" x14ac:dyDescent="0.25">
      <c r="A3640" t="s">
        <v>504</v>
      </c>
      <c r="B3640" s="8">
        <v>45463</v>
      </c>
      <c r="C3640">
        <f t="shared" si="56"/>
        <v>2024</v>
      </c>
      <c r="D3640" t="s">
        <v>36</v>
      </c>
      <c r="E3640" t="s">
        <v>37</v>
      </c>
      <c r="F3640" t="s">
        <v>44</v>
      </c>
      <c r="G3640" t="b">
        <v>1</v>
      </c>
      <c r="H3640">
        <v>4</v>
      </c>
      <c r="I3640">
        <v>0</v>
      </c>
      <c r="J3640" t="s">
        <v>25</v>
      </c>
      <c r="K3640" s="5">
        <v>28430</v>
      </c>
      <c r="L3640" t="s">
        <v>261</v>
      </c>
      <c r="M3640" t="s">
        <v>50</v>
      </c>
      <c r="N3640">
        <v>32</v>
      </c>
      <c r="O3640">
        <v>1</v>
      </c>
      <c r="P3640">
        <v>0</v>
      </c>
      <c r="Q3640" t="s">
        <v>41</v>
      </c>
      <c r="R3640" s="5">
        <v>132057</v>
      </c>
      <c r="S3640">
        <v>6.62</v>
      </c>
      <c r="T3640" s="5">
        <v>212906.45</v>
      </c>
      <c r="U3640">
        <v>34</v>
      </c>
      <c r="V3640" t="s">
        <v>29</v>
      </c>
      <c r="W3640" s="5">
        <v>1250</v>
      </c>
      <c r="X3640" s="5">
        <f>Table1[[#This Row],[Attendance]]*Table1[[#This Row],[Average Ticket Price]]</f>
        <v>35537500</v>
      </c>
      <c r="Y3640" s="5" t="s">
        <v>683</v>
      </c>
    </row>
    <row r="3641" spans="1:25" x14ac:dyDescent="0.25">
      <c r="A3641" t="s">
        <v>220</v>
      </c>
      <c r="B3641" s="8">
        <v>45790</v>
      </c>
      <c r="C3641">
        <f t="shared" si="56"/>
        <v>2025</v>
      </c>
      <c r="D3641" t="s">
        <v>22</v>
      </c>
      <c r="E3641" t="s">
        <v>72</v>
      </c>
      <c r="F3641" t="s">
        <v>38</v>
      </c>
      <c r="G3641" t="b">
        <v>0</v>
      </c>
      <c r="H3641">
        <v>2</v>
      </c>
      <c r="I3641">
        <v>0</v>
      </c>
      <c r="J3641" t="s">
        <v>25</v>
      </c>
      <c r="K3641" s="5">
        <v>20593</v>
      </c>
      <c r="L3641" t="s">
        <v>424</v>
      </c>
      <c r="M3641" t="s">
        <v>34</v>
      </c>
      <c r="N3641">
        <v>24</v>
      </c>
      <c r="O3641">
        <v>1</v>
      </c>
      <c r="P3641">
        <v>0</v>
      </c>
      <c r="Q3641" t="s">
        <v>51</v>
      </c>
      <c r="R3641" s="5">
        <v>109318</v>
      </c>
      <c r="S3641">
        <v>5.62</v>
      </c>
      <c r="T3641" s="5">
        <v>216445.5</v>
      </c>
      <c r="U3641">
        <v>29</v>
      </c>
      <c r="V3641" t="s">
        <v>42</v>
      </c>
      <c r="W3641" s="5">
        <v>1000</v>
      </c>
      <c r="X3641" s="5">
        <f>Table1[[#This Row],[Attendance]]*Table1[[#This Row],[Average Ticket Price]]</f>
        <v>20593000</v>
      </c>
      <c r="Y3641" s="5" t="s">
        <v>683</v>
      </c>
    </row>
    <row r="3642" spans="1:25" x14ac:dyDescent="0.25">
      <c r="A3642" t="s">
        <v>468</v>
      </c>
      <c r="B3642" s="8">
        <v>45548</v>
      </c>
      <c r="C3642">
        <f t="shared" si="56"/>
        <v>2024</v>
      </c>
      <c r="D3642" t="s">
        <v>53</v>
      </c>
      <c r="E3642" t="s">
        <v>72</v>
      </c>
      <c r="F3642" t="s">
        <v>24</v>
      </c>
      <c r="G3642" t="b">
        <v>0</v>
      </c>
      <c r="H3642">
        <v>3</v>
      </c>
      <c r="I3642">
        <v>2</v>
      </c>
      <c r="J3642" t="s">
        <v>25</v>
      </c>
      <c r="K3642" s="5">
        <v>17558</v>
      </c>
      <c r="L3642" t="s">
        <v>334</v>
      </c>
      <c r="M3642" t="s">
        <v>27</v>
      </c>
      <c r="N3642">
        <v>90</v>
      </c>
      <c r="O3642">
        <v>0</v>
      </c>
      <c r="P3642">
        <v>0</v>
      </c>
      <c r="Q3642" t="s">
        <v>81</v>
      </c>
      <c r="R3642" s="5">
        <v>97307</v>
      </c>
      <c r="S3642">
        <v>6</v>
      </c>
      <c r="T3642" s="5">
        <v>36071.85</v>
      </c>
      <c r="U3642">
        <v>55</v>
      </c>
      <c r="V3642" t="s">
        <v>29</v>
      </c>
      <c r="W3642" s="5">
        <v>1000</v>
      </c>
      <c r="X3642" s="5">
        <f>Table1[[#This Row],[Attendance]]*Table1[[#This Row],[Average Ticket Price]]</f>
        <v>17558000</v>
      </c>
      <c r="Y3642" s="5" t="s">
        <v>683</v>
      </c>
    </row>
    <row r="3643" spans="1:25" x14ac:dyDescent="0.25">
      <c r="A3643" t="s">
        <v>457</v>
      </c>
      <c r="B3643" s="8">
        <v>45822</v>
      </c>
      <c r="C3643">
        <f t="shared" si="56"/>
        <v>2025</v>
      </c>
      <c r="D3643" t="s">
        <v>89</v>
      </c>
      <c r="E3643" t="s">
        <v>48</v>
      </c>
      <c r="F3643" t="s">
        <v>38</v>
      </c>
      <c r="G3643" t="b">
        <v>1</v>
      </c>
      <c r="H3643">
        <v>2</v>
      </c>
      <c r="I3643">
        <v>0</v>
      </c>
      <c r="J3643" t="s">
        <v>25</v>
      </c>
      <c r="K3643" s="5">
        <v>33472</v>
      </c>
      <c r="L3643" t="s">
        <v>157</v>
      </c>
      <c r="M3643" t="s">
        <v>34</v>
      </c>
      <c r="N3643">
        <v>90</v>
      </c>
      <c r="O3643">
        <v>1</v>
      </c>
      <c r="P3643">
        <v>2</v>
      </c>
      <c r="Q3643" t="s">
        <v>41</v>
      </c>
      <c r="R3643" s="5">
        <v>132346</v>
      </c>
      <c r="S3643">
        <v>5.0599999999999996</v>
      </c>
      <c r="T3643" s="5">
        <v>144219.09</v>
      </c>
      <c r="U3643">
        <v>38</v>
      </c>
      <c r="V3643" t="s">
        <v>29</v>
      </c>
      <c r="W3643" s="5">
        <v>2250</v>
      </c>
      <c r="X3643" s="5">
        <f>Table1[[#This Row],[Attendance]]*Table1[[#This Row],[Average Ticket Price]]</f>
        <v>75312000</v>
      </c>
      <c r="Y3643" s="5" t="s">
        <v>683</v>
      </c>
    </row>
    <row r="3644" spans="1:25" x14ac:dyDescent="0.25">
      <c r="A3644" t="s">
        <v>160</v>
      </c>
      <c r="B3644" s="8">
        <v>45318</v>
      </c>
      <c r="C3644">
        <f t="shared" si="56"/>
        <v>2024</v>
      </c>
      <c r="D3644" t="s">
        <v>31</v>
      </c>
      <c r="E3644" t="s">
        <v>98</v>
      </c>
      <c r="F3644" t="s">
        <v>44</v>
      </c>
      <c r="G3644" t="b">
        <v>0</v>
      </c>
      <c r="H3644">
        <v>5</v>
      </c>
      <c r="I3644">
        <v>3</v>
      </c>
      <c r="J3644" t="s">
        <v>25</v>
      </c>
      <c r="K3644" s="5">
        <v>36851</v>
      </c>
      <c r="L3644" t="s">
        <v>149</v>
      </c>
      <c r="M3644" t="s">
        <v>34</v>
      </c>
      <c r="N3644">
        <v>56</v>
      </c>
      <c r="O3644">
        <v>0</v>
      </c>
      <c r="P3644">
        <v>2</v>
      </c>
      <c r="Q3644" t="s">
        <v>41</v>
      </c>
      <c r="R3644" s="5">
        <v>90778</v>
      </c>
      <c r="S3644">
        <v>1.21</v>
      </c>
      <c r="T3644" s="5">
        <v>246285.17</v>
      </c>
      <c r="U3644">
        <v>33</v>
      </c>
      <c r="V3644" t="s">
        <v>42</v>
      </c>
      <c r="W3644" s="5">
        <v>1500</v>
      </c>
      <c r="X3644" s="5">
        <f>Table1[[#This Row],[Attendance]]*Table1[[#This Row],[Average Ticket Price]]</f>
        <v>55276500</v>
      </c>
      <c r="Y3644" s="5" t="s">
        <v>683</v>
      </c>
    </row>
    <row r="3645" spans="1:25" x14ac:dyDescent="0.25">
      <c r="A3645" t="s">
        <v>522</v>
      </c>
      <c r="B3645" s="8">
        <v>45800</v>
      </c>
      <c r="C3645">
        <f t="shared" si="56"/>
        <v>2025</v>
      </c>
      <c r="D3645" t="s">
        <v>22</v>
      </c>
      <c r="E3645" t="s">
        <v>72</v>
      </c>
      <c r="F3645" t="s">
        <v>24</v>
      </c>
      <c r="G3645" t="b">
        <v>0</v>
      </c>
      <c r="H3645">
        <v>4</v>
      </c>
      <c r="I3645">
        <v>2</v>
      </c>
      <c r="J3645" t="s">
        <v>25</v>
      </c>
      <c r="K3645" s="5">
        <v>49179</v>
      </c>
      <c r="L3645" t="s">
        <v>251</v>
      </c>
      <c r="M3645" t="s">
        <v>27</v>
      </c>
      <c r="N3645">
        <v>84</v>
      </c>
      <c r="O3645">
        <v>1</v>
      </c>
      <c r="P3645">
        <v>2</v>
      </c>
      <c r="Q3645" t="s">
        <v>81</v>
      </c>
      <c r="R3645" s="5">
        <v>139315</v>
      </c>
      <c r="S3645">
        <v>2.02</v>
      </c>
      <c r="T3645" s="5">
        <v>83419.850000000006</v>
      </c>
      <c r="U3645">
        <v>20</v>
      </c>
      <c r="V3645" t="s">
        <v>42</v>
      </c>
      <c r="W3645" s="5">
        <v>1500</v>
      </c>
      <c r="X3645" s="5">
        <f>Table1[[#This Row],[Attendance]]*Table1[[#This Row],[Average Ticket Price]]</f>
        <v>73768500</v>
      </c>
      <c r="Y3645" s="5" t="s">
        <v>683</v>
      </c>
    </row>
    <row r="3646" spans="1:25" x14ac:dyDescent="0.25">
      <c r="A3646" t="s">
        <v>590</v>
      </c>
      <c r="B3646" s="8">
        <v>45675</v>
      </c>
      <c r="C3646">
        <f t="shared" si="56"/>
        <v>2025</v>
      </c>
      <c r="D3646" t="s">
        <v>36</v>
      </c>
      <c r="E3646" t="s">
        <v>32</v>
      </c>
      <c r="F3646" t="s">
        <v>44</v>
      </c>
      <c r="G3646" t="b">
        <v>0</v>
      </c>
      <c r="H3646">
        <v>0</v>
      </c>
      <c r="I3646">
        <v>3</v>
      </c>
      <c r="J3646" t="s">
        <v>54</v>
      </c>
      <c r="K3646" s="5">
        <v>11259</v>
      </c>
      <c r="L3646" t="s">
        <v>45</v>
      </c>
      <c r="M3646" t="s">
        <v>50</v>
      </c>
      <c r="N3646">
        <v>59</v>
      </c>
      <c r="O3646">
        <v>2</v>
      </c>
      <c r="P3646">
        <v>2</v>
      </c>
      <c r="Q3646" t="s">
        <v>46</v>
      </c>
      <c r="R3646" s="5">
        <v>134033</v>
      </c>
      <c r="S3646">
        <v>3.49</v>
      </c>
      <c r="T3646" s="5">
        <v>143095.60999999999</v>
      </c>
      <c r="U3646">
        <v>45</v>
      </c>
      <c r="V3646" t="s">
        <v>42</v>
      </c>
      <c r="W3646" s="5">
        <v>2000</v>
      </c>
      <c r="X3646" s="5">
        <f>Table1[[#This Row],[Attendance]]*Table1[[#This Row],[Average Ticket Price]]</f>
        <v>22518000</v>
      </c>
      <c r="Y3646" s="5" t="s">
        <v>683</v>
      </c>
    </row>
    <row r="3647" spans="1:25" x14ac:dyDescent="0.25">
      <c r="A3647" t="s">
        <v>281</v>
      </c>
      <c r="B3647" s="8">
        <v>45392</v>
      </c>
      <c r="C3647">
        <f t="shared" si="56"/>
        <v>2024</v>
      </c>
      <c r="D3647" t="s">
        <v>36</v>
      </c>
      <c r="E3647" t="s">
        <v>66</v>
      </c>
      <c r="F3647" t="s">
        <v>44</v>
      </c>
      <c r="G3647" t="b">
        <v>1</v>
      </c>
      <c r="H3647">
        <v>1</v>
      </c>
      <c r="I3647">
        <v>4</v>
      </c>
      <c r="J3647" t="s">
        <v>54</v>
      </c>
      <c r="K3647" s="5">
        <v>14759</v>
      </c>
      <c r="L3647" t="s">
        <v>109</v>
      </c>
      <c r="M3647" t="s">
        <v>27</v>
      </c>
      <c r="N3647">
        <v>36</v>
      </c>
      <c r="O3647">
        <v>0</v>
      </c>
      <c r="P3647">
        <v>0</v>
      </c>
      <c r="Q3647" t="s">
        <v>46</v>
      </c>
      <c r="R3647" s="5">
        <v>93785</v>
      </c>
      <c r="S3647">
        <v>6.06</v>
      </c>
      <c r="T3647" s="5">
        <v>9450.92</v>
      </c>
      <c r="U3647">
        <v>38</v>
      </c>
      <c r="V3647" t="s">
        <v>29</v>
      </c>
      <c r="W3647" s="5">
        <v>1000</v>
      </c>
      <c r="X3647" s="5">
        <f>Table1[[#This Row],[Attendance]]*Table1[[#This Row],[Average Ticket Price]]</f>
        <v>14759000</v>
      </c>
      <c r="Y3647" s="5" t="s">
        <v>683</v>
      </c>
    </row>
    <row r="3648" spans="1:25" x14ac:dyDescent="0.25">
      <c r="A3648" t="s">
        <v>313</v>
      </c>
      <c r="B3648" s="8">
        <v>45832</v>
      </c>
      <c r="C3648">
        <f t="shared" si="56"/>
        <v>2025</v>
      </c>
      <c r="D3648" t="s">
        <v>53</v>
      </c>
      <c r="E3648" t="s">
        <v>23</v>
      </c>
      <c r="F3648" t="s">
        <v>38</v>
      </c>
      <c r="G3648" t="b">
        <v>1</v>
      </c>
      <c r="H3648">
        <v>4</v>
      </c>
      <c r="I3648">
        <v>2</v>
      </c>
      <c r="J3648" t="s">
        <v>25</v>
      </c>
      <c r="K3648" s="5">
        <v>54048</v>
      </c>
      <c r="L3648" t="s">
        <v>163</v>
      </c>
      <c r="M3648" t="s">
        <v>27</v>
      </c>
      <c r="N3648">
        <v>31</v>
      </c>
      <c r="O3648">
        <v>0</v>
      </c>
      <c r="P3648">
        <v>0</v>
      </c>
      <c r="Q3648" t="s">
        <v>46</v>
      </c>
      <c r="R3648" s="5">
        <v>50387</v>
      </c>
      <c r="S3648">
        <v>2.8</v>
      </c>
      <c r="T3648" s="5">
        <v>168636.04</v>
      </c>
      <c r="U3648">
        <v>57</v>
      </c>
      <c r="V3648" t="s">
        <v>29</v>
      </c>
      <c r="W3648" s="5">
        <v>1500</v>
      </c>
      <c r="X3648" s="5">
        <f>Table1[[#This Row],[Attendance]]*Table1[[#This Row],[Average Ticket Price]]</f>
        <v>81072000</v>
      </c>
      <c r="Y3648" s="5" t="s">
        <v>683</v>
      </c>
    </row>
    <row r="3649" spans="1:25" x14ac:dyDescent="0.25">
      <c r="A3649" t="s">
        <v>635</v>
      </c>
      <c r="B3649" s="8">
        <v>45381</v>
      </c>
      <c r="C3649">
        <f t="shared" si="56"/>
        <v>2024</v>
      </c>
      <c r="D3649" t="s">
        <v>89</v>
      </c>
      <c r="E3649" t="s">
        <v>32</v>
      </c>
      <c r="F3649" t="s">
        <v>24</v>
      </c>
      <c r="G3649" t="b">
        <v>0</v>
      </c>
      <c r="H3649">
        <v>3</v>
      </c>
      <c r="I3649">
        <v>2</v>
      </c>
      <c r="J3649" t="s">
        <v>25</v>
      </c>
      <c r="K3649" s="5">
        <v>54581</v>
      </c>
      <c r="L3649" t="s">
        <v>78</v>
      </c>
      <c r="M3649" t="s">
        <v>27</v>
      </c>
      <c r="N3649">
        <v>45</v>
      </c>
      <c r="O3649">
        <v>0</v>
      </c>
      <c r="P3649">
        <v>1</v>
      </c>
      <c r="Q3649" t="s">
        <v>51</v>
      </c>
      <c r="R3649" s="5">
        <v>148611</v>
      </c>
      <c r="S3649">
        <v>2.95</v>
      </c>
      <c r="T3649" s="5">
        <v>101007.15</v>
      </c>
      <c r="U3649">
        <v>63</v>
      </c>
      <c r="V3649" t="s">
        <v>29</v>
      </c>
      <c r="W3649" s="5">
        <v>1500</v>
      </c>
      <c r="X3649" s="5">
        <f>Table1[[#This Row],[Attendance]]*Table1[[#This Row],[Average Ticket Price]]</f>
        <v>81871500</v>
      </c>
      <c r="Y3649" s="5" t="s">
        <v>683</v>
      </c>
    </row>
    <row r="3650" spans="1:25" x14ac:dyDescent="0.25">
      <c r="A3650" t="s">
        <v>568</v>
      </c>
      <c r="B3650" s="8">
        <v>45984</v>
      </c>
      <c r="C3650">
        <f t="shared" si="56"/>
        <v>2025</v>
      </c>
      <c r="D3650" t="s">
        <v>53</v>
      </c>
      <c r="E3650" t="s">
        <v>37</v>
      </c>
      <c r="F3650" t="s">
        <v>38</v>
      </c>
      <c r="G3650" t="b">
        <v>0</v>
      </c>
      <c r="H3650">
        <v>1</v>
      </c>
      <c r="I3650">
        <v>2</v>
      </c>
      <c r="J3650" t="s">
        <v>54</v>
      </c>
      <c r="K3650" s="5">
        <v>51700</v>
      </c>
      <c r="L3650" t="s">
        <v>291</v>
      </c>
      <c r="M3650" t="s">
        <v>34</v>
      </c>
      <c r="N3650">
        <v>70</v>
      </c>
      <c r="O3650">
        <v>0</v>
      </c>
      <c r="P3650">
        <v>0</v>
      </c>
      <c r="Q3650" t="s">
        <v>62</v>
      </c>
      <c r="R3650" s="5">
        <v>145587</v>
      </c>
      <c r="S3650">
        <v>8.61</v>
      </c>
      <c r="T3650" s="5">
        <v>124772</v>
      </c>
      <c r="U3650">
        <v>38</v>
      </c>
      <c r="V3650" t="s">
        <v>42</v>
      </c>
      <c r="W3650" s="5">
        <v>1750</v>
      </c>
      <c r="X3650" s="5">
        <f>Table1[[#This Row],[Attendance]]*Table1[[#This Row],[Average Ticket Price]]</f>
        <v>90475000</v>
      </c>
      <c r="Y3650" s="5" t="s">
        <v>683</v>
      </c>
    </row>
    <row r="3651" spans="1:25" x14ac:dyDescent="0.25">
      <c r="A3651" t="s">
        <v>374</v>
      </c>
      <c r="B3651" s="8">
        <v>45325</v>
      </c>
      <c r="C3651">
        <f t="shared" ref="C3651:C3714" si="57">YEAR(B3651)</f>
        <v>2024</v>
      </c>
      <c r="D3651" t="s">
        <v>89</v>
      </c>
      <c r="E3651" t="s">
        <v>66</v>
      </c>
      <c r="F3651" t="s">
        <v>38</v>
      </c>
      <c r="G3651" t="b">
        <v>1</v>
      </c>
      <c r="H3651">
        <v>5</v>
      </c>
      <c r="I3651">
        <v>3</v>
      </c>
      <c r="J3651" t="s">
        <v>25</v>
      </c>
      <c r="K3651" s="5">
        <v>44308</v>
      </c>
      <c r="L3651" t="s">
        <v>293</v>
      </c>
      <c r="M3651" t="s">
        <v>50</v>
      </c>
      <c r="N3651">
        <v>35</v>
      </c>
      <c r="O3651">
        <v>0</v>
      </c>
      <c r="P3651">
        <v>0</v>
      </c>
      <c r="Q3651" t="s">
        <v>28</v>
      </c>
      <c r="R3651" s="5">
        <v>35156</v>
      </c>
      <c r="S3651">
        <v>1.44</v>
      </c>
      <c r="T3651" s="5">
        <v>87067.01</v>
      </c>
      <c r="U3651">
        <v>21</v>
      </c>
      <c r="V3651" t="s">
        <v>42</v>
      </c>
      <c r="W3651" s="5">
        <v>3000</v>
      </c>
      <c r="X3651" s="5">
        <f>Table1[[#This Row],[Attendance]]*Table1[[#This Row],[Average Ticket Price]]</f>
        <v>132924000</v>
      </c>
      <c r="Y3651" s="5" t="s">
        <v>683</v>
      </c>
    </row>
    <row r="3652" spans="1:25" x14ac:dyDescent="0.25">
      <c r="A3652" t="s">
        <v>588</v>
      </c>
      <c r="B3652" s="8">
        <v>45417</v>
      </c>
      <c r="C3652">
        <f t="shared" si="57"/>
        <v>2024</v>
      </c>
      <c r="D3652" t="s">
        <v>77</v>
      </c>
      <c r="E3652" t="s">
        <v>37</v>
      </c>
      <c r="F3652" t="s">
        <v>24</v>
      </c>
      <c r="G3652" t="b">
        <v>0</v>
      </c>
      <c r="H3652">
        <v>5</v>
      </c>
      <c r="I3652">
        <v>0</v>
      </c>
      <c r="J3652" t="s">
        <v>25</v>
      </c>
      <c r="K3652" s="5">
        <v>30063</v>
      </c>
      <c r="L3652" t="s">
        <v>261</v>
      </c>
      <c r="M3652" t="s">
        <v>50</v>
      </c>
      <c r="N3652">
        <v>60</v>
      </c>
      <c r="O3652">
        <v>0</v>
      </c>
      <c r="P3652">
        <v>1</v>
      </c>
      <c r="Q3652" t="s">
        <v>46</v>
      </c>
      <c r="R3652" s="5">
        <v>25656</v>
      </c>
      <c r="S3652">
        <v>1.48</v>
      </c>
      <c r="T3652" s="5">
        <v>177242.94</v>
      </c>
      <c r="U3652">
        <v>31</v>
      </c>
      <c r="V3652" t="s">
        <v>42</v>
      </c>
      <c r="W3652" s="5">
        <v>2000</v>
      </c>
      <c r="X3652" s="5">
        <f>Table1[[#This Row],[Attendance]]*Table1[[#This Row],[Average Ticket Price]]</f>
        <v>60126000</v>
      </c>
      <c r="Y3652" s="5" t="s">
        <v>683</v>
      </c>
    </row>
    <row r="3653" spans="1:25" x14ac:dyDescent="0.25">
      <c r="A3653" t="s">
        <v>132</v>
      </c>
      <c r="B3653" s="8">
        <v>45413</v>
      </c>
      <c r="C3653">
        <f t="shared" si="57"/>
        <v>2024</v>
      </c>
      <c r="D3653" t="s">
        <v>36</v>
      </c>
      <c r="E3653" t="s">
        <v>32</v>
      </c>
      <c r="F3653" t="s">
        <v>24</v>
      </c>
      <c r="G3653" t="b">
        <v>0</v>
      </c>
      <c r="H3653">
        <v>0</v>
      </c>
      <c r="I3653">
        <v>3</v>
      </c>
      <c r="J3653" t="s">
        <v>54</v>
      </c>
      <c r="K3653" s="5">
        <v>35783</v>
      </c>
      <c r="L3653" t="s">
        <v>126</v>
      </c>
      <c r="M3653" t="s">
        <v>50</v>
      </c>
      <c r="N3653">
        <v>72</v>
      </c>
      <c r="O3653">
        <v>0</v>
      </c>
      <c r="P3653">
        <v>0</v>
      </c>
      <c r="Q3653" t="s">
        <v>51</v>
      </c>
      <c r="R3653" s="5">
        <v>111226</v>
      </c>
      <c r="S3653">
        <v>1.1599999999999999</v>
      </c>
      <c r="T3653" s="5">
        <v>104156.78</v>
      </c>
      <c r="U3653">
        <v>47</v>
      </c>
      <c r="V3653" t="s">
        <v>42</v>
      </c>
      <c r="W3653" s="5">
        <v>1500</v>
      </c>
      <c r="X3653" s="5">
        <f>Table1[[#This Row],[Attendance]]*Table1[[#This Row],[Average Ticket Price]]</f>
        <v>53674500</v>
      </c>
      <c r="Y3653" s="5" t="s">
        <v>683</v>
      </c>
    </row>
    <row r="3654" spans="1:25" x14ac:dyDescent="0.25">
      <c r="A3654" t="s">
        <v>304</v>
      </c>
      <c r="B3654" s="8">
        <v>45360</v>
      </c>
      <c r="C3654">
        <f t="shared" si="57"/>
        <v>2024</v>
      </c>
      <c r="D3654" t="s">
        <v>89</v>
      </c>
      <c r="E3654" t="s">
        <v>66</v>
      </c>
      <c r="F3654" t="s">
        <v>38</v>
      </c>
      <c r="G3654" t="b">
        <v>0</v>
      </c>
      <c r="H3654">
        <v>0</v>
      </c>
      <c r="I3654">
        <v>4</v>
      </c>
      <c r="J3654" t="s">
        <v>54</v>
      </c>
      <c r="K3654" s="5">
        <v>35002</v>
      </c>
      <c r="L3654" t="s">
        <v>215</v>
      </c>
      <c r="M3654" t="s">
        <v>61</v>
      </c>
      <c r="N3654">
        <v>83</v>
      </c>
      <c r="O3654">
        <v>1</v>
      </c>
      <c r="P3654">
        <v>0</v>
      </c>
      <c r="Q3654" t="s">
        <v>28</v>
      </c>
      <c r="R3654" s="5">
        <v>44371</v>
      </c>
      <c r="S3654">
        <v>3.07</v>
      </c>
      <c r="T3654" s="5">
        <v>210393.76</v>
      </c>
      <c r="U3654">
        <v>50</v>
      </c>
      <c r="V3654" t="s">
        <v>42</v>
      </c>
      <c r="W3654" s="5">
        <v>2000</v>
      </c>
      <c r="X3654" s="5">
        <f>Table1[[#This Row],[Attendance]]*Table1[[#This Row],[Average Ticket Price]]</f>
        <v>70004000</v>
      </c>
      <c r="Y3654" s="5" t="s">
        <v>683</v>
      </c>
    </row>
    <row r="3655" spans="1:25" x14ac:dyDescent="0.25">
      <c r="A3655" t="s">
        <v>432</v>
      </c>
      <c r="B3655" s="8">
        <v>45957</v>
      </c>
      <c r="C3655">
        <f t="shared" si="57"/>
        <v>2025</v>
      </c>
      <c r="D3655" t="s">
        <v>97</v>
      </c>
      <c r="E3655" t="s">
        <v>83</v>
      </c>
      <c r="F3655" t="s">
        <v>44</v>
      </c>
      <c r="G3655" t="b">
        <v>1</v>
      </c>
      <c r="H3655">
        <v>1</v>
      </c>
      <c r="I3655">
        <v>0</v>
      </c>
      <c r="J3655" t="s">
        <v>25</v>
      </c>
      <c r="K3655" s="5">
        <v>32111</v>
      </c>
      <c r="L3655" t="s">
        <v>167</v>
      </c>
      <c r="M3655" t="s">
        <v>61</v>
      </c>
      <c r="N3655">
        <v>20</v>
      </c>
      <c r="O3655">
        <v>0</v>
      </c>
      <c r="P3655">
        <v>1</v>
      </c>
      <c r="Q3655" t="s">
        <v>46</v>
      </c>
      <c r="R3655" s="5">
        <v>114471</v>
      </c>
      <c r="S3655">
        <v>2.41</v>
      </c>
      <c r="T3655" s="5">
        <v>224086.07</v>
      </c>
      <c r="U3655">
        <v>48</v>
      </c>
      <c r="V3655" t="s">
        <v>29</v>
      </c>
      <c r="W3655" s="5">
        <v>1000</v>
      </c>
      <c r="X3655" s="5">
        <f>Table1[[#This Row],[Attendance]]*Table1[[#This Row],[Average Ticket Price]]</f>
        <v>32111000</v>
      </c>
      <c r="Y3655" s="5" t="s">
        <v>683</v>
      </c>
    </row>
    <row r="3656" spans="1:25" x14ac:dyDescent="0.25">
      <c r="A3656" t="s">
        <v>628</v>
      </c>
      <c r="B3656" s="8">
        <v>45670</v>
      </c>
      <c r="C3656">
        <f t="shared" si="57"/>
        <v>2025</v>
      </c>
      <c r="D3656" t="s">
        <v>22</v>
      </c>
      <c r="E3656" t="s">
        <v>83</v>
      </c>
      <c r="F3656" t="s">
        <v>38</v>
      </c>
      <c r="G3656" t="b">
        <v>0</v>
      </c>
      <c r="H3656">
        <v>0</v>
      </c>
      <c r="I3656">
        <v>3</v>
      </c>
      <c r="J3656" t="s">
        <v>54</v>
      </c>
      <c r="K3656" s="5">
        <v>23212</v>
      </c>
      <c r="L3656" t="s">
        <v>111</v>
      </c>
      <c r="M3656" t="s">
        <v>50</v>
      </c>
      <c r="N3656">
        <v>24</v>
      </c>
      <c r="O3656">
        <v>0</v>
      </c>
      <c r="P3656">
        <v>1</v>
      </c>
      <c r="Q3656" t="s">
        <v>51</v>
      </c>
      <c r="R3656" s="5">
        <v>89700</v>
      </c>
      <c r="S3656">
        <v>9.08</v>
      </c>
      <c r="T3656" s="5">
        <v>234274.41</v>
      </c>
      <c r="U3656">
        <v>48</v>
      </c>
      <c r="V3656" t="s">
        <v>42</v>
      </c>
      <c r="W3656" s="5">
        <v>500</v>
      </c>
      <c r="X3656" s="5">
        <f>Table1[[#This Row],[Attendance]]*Table1[[#This Row],[Average Ticket Price]]</f>
        <v>11606000</v>
      </c>
      <c r="Y3656" s="5" t="s">
        <v>683</v>
      </c>
    </row>
    <row r="3657" spans="1:25" x14ac:dyDescent="0.25">
      <c r="A3657" t="s">
        <v>582</v>
      </c>
      <c r="B3657" s="8">
        <v>45774</v>
      </c>
      <c r="C3657">
        <f t="shared" si="57"/>
        <v>2025</v>
      </c>
      <c r="D3657" t="s">
        <v>31</v>
      </c>
      <c r="E3657" t="s">
        <v>66</v>
      </c>
      <c r="F3657" t="s">
        <v>38</v>
      </c>
      <c r="G3657" t="b">
        <v>1</v>
      </c>
      <c r="H3657">
        <v>2</v>
      </c>
      <c r="I3657">
        <v>0</v>
      </c>
      <c r="J3657" t="s">
        <v>25</v>
      </c>
      <c r="K3657" s="5">
        <v>19784</v>
      </c>
      <c r="L3657" t="s">
        <v>327</v>
      </c>
      <c r="M3657" t="s">
        <v>34</v>
      </c>
      <c r="N3657">
        <v>63</v>
      </c>
      <c r="O3657">
        <v>2</v>
      </c>
      <c r="P3657">
        <v>1</v>
      </c>
      <c r="Q3657" t="s">
        <v>51</v>
      </c>
      <c r="R3657" s="5">
        <v>107121</v>
      </c>
      <c r="S3657">
        <v>2.16</v>
      </c>
      <c r="T3657" s="5">
        <v>83080.66</v>
      </c>
      <c r="U3657">
        <v>27</v>
      </c>
      <c r="V3657" t="s">
        <v>42</v>
      </c>
      <c r="W3657" s="5">
        <v>1000</v>
      </c>
      <c r="X3657" s="5">
        <f>Table1[[#This Row],[Attendance]]*Table1[[#This Row],[Average Ticket Price]]</f>
        <v>19784000</v>
      </c>
      <c r="Y3657" s="5" t="s">
        <v>683</v>
      </c>
    </row>
    <row r="3658" spans="1:25" x14ac:dyDescent="0.25">
      <c r="A3658" t="s">
        <v>114</v>
      </c>
      <c r="B3658" s="8">
        <v>45476</v>
      </c>
      <c r="C3658">
        <f t="shared" si="57"/>
        <v>2024</v>
      </c>
      <c r="D3658" t="s">
        <v>97</v>
      </c>
      <c r="E3658" t="s">
        <v>23</v>
      </c>
      <c r="F3658" t="s">
        <v>38</v>
      </c>
      <c r="G3658" t="b">
        <v>1</v>
      </c>
      <c r="H3658">
        <v>3</v>
      </c>
      <c r="I3658">
        <v>1</v>
      </c>
      <c r="J3658" t="s">
        <v>25</v>
      </c>
      <c r="K3658" s="5">
        <v>30069</v>
      </c>
      <c r="L3658" t="s">
        <v>195</v>
      </c>
      <c r="M3658" t="s">
        <v>34</v>
      </c>
      <c r="N3658">
        <v>94</v>
      </c>
      <c r="O3658">
        <v>1</v>
      </c>
      <c r="P3658">
        <v>2</v>
      </c>
      <c r="Q3658" t="s">
        <v>46</v>
      </c>
      <c r="R3658" s="5">
        <v>45281</v>
      </c>
      <c r="S3658">
        <v>2.93</v>
      </c>
      <c r="T3658" s="5">
        <v>56882.76</v>
      </c>
      <c r="U3658">
        <v>43</v>
      </c>
      <c r="V3658" t="s">
        <v>29</v>
      </c>
      <c r="W3658" s="5">
        <v>1250</v>
      </c>
      <c r="X3658" s="5">
        <f>Table1[[#This Row],[Attendance]]*Table1[[#This Row],[Average Ticket Price]]</f>
        <v>37586250</v>
      </c>
      <c r="Y3658" s="5" t="s">
        <v>683</v>
      </c>
    </row>
    <row r="3659" spans="1:25" x14ac:dyDescent="0.25">
      <c r="A3659" t="s">
        <v>596</v>
      </c>
      <c r="B3659" s="8">
        <v>45777</v>
      </c>
      <c r="C3659">
        <f t="shared" si="57"/>
        <v>2025</v>
      </c>
      <c r="D3659" t="s">
        <v>69</v>
      </c>
      <c r="E3659" t="s">
        <v>32</v>
      </c>
      <c r="F3659" t="s">
        <v>38</v>
      </c>
      <c r="G3659" t="b">
        <v>0</v>
      </c>
      <c r="H3659">
        <v>3</v>
      </c>
      <c r="I3659">
        <v>3</v>
      </c>
      <c r="J3659" t="s">
        <v>39</v>
      </c>
      <c r="K3659" s="5">
        <v>46970</v>
      </c>
      <c r="L3659" t="s">
        <v>174</v>
      </c>
      <c r="M3659" t="s">
        <v>34</v>
      </c>
      <c r="N3659">
        <v>90</v>
      </c>
      <c r="O3659">
        <v>0</v>
      </c>
      <c r="P3659">
        <v>0</v>
      </c>
      <c r="Q3659" t="s">
        <v>62</v>
      </c>
      <c r="R3659" s="5">
        <v>119534</v>
      </c>
      <c r="S3659">
        <v>1.94</v>
      </c>
      <c r="T3659" s="5">
        <v>222571.02</v>
      </c>
      <c r="U3659">
        <v>33</v>
      </c>
      <c r="V3659" t="s">
        <v>29</v>
      </c>
      <c r="W3659" s="5">
        <v>1500</v>
      </c>
      <c r="X3659" s="5">
        <f>Table1[[#This Row],[Attendance]]*Table1[[#This Row],[Average Ticket Price]]</f>
        <v>70455000</v>
      </c>
      <c r="Y3659" s="5" t="s">
        <v>683</v>
      </c>
    </row>
    <row r="3660" spans="1:25" x14ac:dyDescent="0.25">
      <c r="A3660" t="s">
        <v>632</v>
      </c>
      <c r="B3660" s="8">
        <v>45576</v>
      </c>
      <c r="C3660">
        <f t="shared" si="57"/>
        <v>2024</v>
      </c>
      <c r="D3660" t="s">
        <v>77</v>
      </c>
      <c r="E3660" t="s">
        <v>37</v>
      </c>
      <c r="F3660" t="s">
        <v>24</v>
      </c>
      <c r="G3660" t="b">
        <v>0</v>
      </c>
      <c r="H3660">
        <v>1</v>
      </c>
      <c r="I3660">
        <v>4</v>
      </c>
      <c r="J3660" t="s">
        <v>54</v>
      </c>
      <c r="K3660" s="5">
        <v>48275</v>
      </c>
      <c r="L3660" t="s">
        <v>70</v>
      </c>
      <c r="M3660" t="s">
        <v>34</v>
      </c>
      <c r="N3660">
        <v>90</v>
      </c>
      <c r="O3660">
        <v>2</v>
      </c>
      <c r="P3660">
        <v>1</v>
      </c>
      <c r="Q3660" t="s">
        <v>46</v>
      </c>
      <c r="R3660" s="5">
        <v>138369</v>
      </c>
      <c r="S3660">
        <v>8.9700000000000006</v>
      </c>
      <c r="T3660" s="5">
        <v>194924.28</v>
      </c>
      <c r="U3660">
        <v>19</v>
      </c>
      <c r="V3660" t="s">
        <v>29</v>
      </c>
      <c r="W3660" s="5">
        <v>1750</v>
      </c>
      <c r="X3660" s="5">
        <f>Table1[[#This Row],[Attendance]]*Table1[[#This Row],[Average Ticket Price]]</f>
        <v>84481250</v>
      </c>
      <c r="Y3660" s="5" t="s">
        <v>683</v>
      </c>
    </row>
    <row r="3661" spans="1:25" x14ac:dyDescent="0.25">
      <c r="A3661" t="s">
        <v>76</v>
      </c>
      <c r="B3661" s="8">
        <v>45421</v>
      </c>
      <c r="C3661">
        <f t="shared" si="57"/>
        <v>2024</v>
      </c>
      <c r="D3661" t="s">
        <v>77</v>
      </c>
      <c r="E3661" t="s">
        <v>48</v>
      </c>
      <c r="F3661" t="s">
        <v>44</v>
      </c>
      <c r="G3661" t="b">
        <v>1</v>
      </c>
      <c r="H3661">
        <v>5</v>
      </c>
      <c r="I3661">
        <v>1</v>
      </c>
      <c r="J3661" t="s">
        <v>25</v>
      </c>
      <c r="K3661" s="5">
        <v>18529</v>
      </c>
      <c r="L3661" t="s">
        <v>301</v>
      </c>
      <c r="M3661" t="s">
        <v>27</v>
      </c>
      <c r="N3661">
        <v>22</v>
      </c>
      <c r="O3661">
        <v>2</v>
      </c>
      <c r="P3661">
        <v>0</v>
      </c>
      <c r="Q3661" t="s">
        <v>62</v>
      </c>
      <c r="R3661" s="5">
        <v>101339</v>
      </c>
      <c r="S3661">
        <v>6.8</v>
      </c>
      <c r="T3661" s="5">
        <v>176046.59</v>
      </c>
      <c r="U3661">
        <v>63</v>
      </c>
      <c r="V3661" t="s">
        <v>29</v>
      </c>
      <c r="W3661" s="5">
        <v>2500</v>
      </c>
      <c r="X3661" s="5">
        <f>Table1[[#This Row],[Attendance]]*Table1[[#This Row],[Average Ticket Price]]</f>
        <v>46322500</v>
      </c>
      <c r="Y3661" s="5" t="s">
        <v>683</v>
      </c>
    </row>
    <row r="3662" spans="1:25" x14ac:dyDescent="0.25">
      <c r="A3662" t="s">
        <v>71</v>
      </c>
      <c r="B3662" s="8">
        <v>45502</v>
      </c>
      <c r="C3662">
        <f t="shared" si="57"/>
        <v>2024</v>
      </c>
      <c r="D3662" t="s">
        <v>97</v>
      </c>
      <c r="E3662" t="s">
        <v>32</v>
      </c>
      <c r="F3662" t="s">
        <v>44</v>
      </c>
      <c r="G3662" t="b">
        <v>1</v>
      </c>
      <c r="H3662">
        <v>2</v>
      </c>
      <c r="I3662">
        <v>1</v>
      </c>
      <c r="J3662" t="s">
        <v>25</v>
      </c>
      <c r="K3662" s="5">
        <v>47976</v>
      </c>
      <c r="L3662" t="s">
        <v>251</v>
      </c>
      <c r="M3662" t="s">
        <v>61</v>
      </c>
      <c r="N3662">
        <v>44</v>
      </c>
      <c r="O3662">
        <v>0</v>
      </c>
      <c r="P3662">
        <v>0</v>
      </c>
      <c r="Q3662" t="s">
        <v>62</v>
      </c>
      <c r="R3662" s="5">
        <v>143704</v>
      </c>
      <c r="S3662">
        <v>7.59</v>
      </c>
      <c r="T3662" s="5">
        <v>99247.54</v>
      </c>
      <c r="U3662">
        <v>31</v>
      </c>
      <c r="V3662" t="s">
        <v>42</v>
      </c>
      <c r="W3662" s="5">
        <v>1500</v>
      </c>
      <c r="X3662" s="5">
        <f>Table1[[#This Row],[Attendance]]*Table1[[#This Row],[Average Ticket Price]]</f>
        <v>71964000</v>
      </c>
      <c r="Y3662" s="5" t="s">
        <v>683</v>
      </c>
    </row>
    <row r="3663" spans="1:25" x14ac:dyDescent="0.25">
      <c r="A3663" t="s">
        <v>649</v>
      </c>
      <c r="B3663" s="8">
        <v>45471</v>
      </c>
      <c r="C3663">
        <f t="shared" si="57"/>
        <v>2024</v>
      </c>
      <c r="D3663" t="s">
        <v>77</v>
      </c>
      <c r="E3663" t="s">
        <v>66</v>
      </c>
      <c r="F3663" t="s">
        <v>44</v>
      </c>
      <c r="G3663" t="b">
        <v>0</v>
      </c>
      <c r="H3663">
        <v>5</v>
      </c>
      <c r="I3663">
        <v>3</v>
      </c>
      <c r="J3663" t="s">
        <v>25</v>
      </c>
      <c r="K3663" s="5">
        <v>51417</v>
      </c>
      <c r="L3663" t="s">
        <v>60</v>
      </c>
      <c r="M3663" t="s">
        <v>50</v>
      </c>
      <c r="N3663">
        <v>72</v>
      </c>
      <c r="O3663">
        <v>1</v>
      </c>
      <c r="P3663">
        <v>1</v>
      </c>
      <c r="Q3663" t="s">
        <v>51</v>
      </c>
      <c r="R3663" s="5">
        <v>102841</v>
      </c>
      <c r="S3663">
        <v>0.82</v>
      </c>
      <c r="T3663" s="5">
        <v>181076.38</v>
      </c>
      <c r="U3663">
        <v>41</v>
      </c>
      <c r="V3663" t="s">
        <v>29</v>
      </c>
      <c r="W3663" s="5">
        <v>1500</v>
      </c>
      <c r="X3663" s="5">
        <f>Table1[[#This Row],[Attendance]]*Table1[[#This Row],[Average Ticket Price]]</f>
        <v>77125500</v>
      </c>
      <c r="Y3663" s="5" t="s">
        <v>683</v>
      </c>
    </row>
    <row r="3664" spans="1:25" x14ac:dyDescent="0.25">
      <c r="A3664" t="s">
        <v>498</v>
      </c>
      <c r="B3664" s="8">
        <v>45747</v>
      </c>
      <c r="C3664">
        <f t="shared" si="57"/>
        <v>2025</v>
      </c>
      <c r="D3664" t="s">
        <v>97</v>
      </c>
      <c r="E3664" t="s">
        <v>83</v>
      </c>
      <c r="F3664" t="s">
        <v>38</v>
      </c>
      <c r="G3664" t="b">
        <v>1</v>
      </c>
      <c r="H3664">
        <v>0</v>
      </c>
      <c r="I3664">
        <v>1</v>
      </c>
      <c r="J3664" t="s">
        <v>54</v>
      </c>
      <c r="K3664" s="5">
        <v>20973</v>
      </c>
      <c r="L3664" t="s">
        <v>99</v>
      </c>
      <c r="M3664" t="s">
        <v>34</v>
      </c>
      <c r="N3664">
        <v>42</v>
      </c>
      <c r="O3664">
        <v>1</v>
      </c>
      <c r="P3664">
        <v>0</v>
      </c>
      <c r="Q3664" t="s">
        <v>62</v>
      </c>
      <c r="R3664" s="5">
        <v>149353</v>
      </c>
      <c r="S3664">
        <v>5.08</v>
      </c>
      <c r="T3664" s="5">
        <v>213650.69</v>
      </c>
      <c r="U3664">
        <v>24</v>
      </c>
      <c r="V3664" t="s">
        <v>29</v>
      </c>
      <c r="W3664" s="5">
        <v>750</v>
      </c>
      <c r="X3664" s="5">
        <f>Table1[[#This Row],[Attendance]]*Table1[[#This Row],[Average Ticket Price]]</f>
        <v>15729750</v>
      </c>
      <c r="Y3664" s="5" t="s">
        <v>683</v>
      </c>
    </row>
    <row r="3665" spans="1:25" x14ac:dyDescent="0.25">
      <c r="A3665" t="s">
        <v>601</v>
      </c>
      <c r="B3665" s="8">
        <v>45855</v>
      </c>
      <c r="C3665">
        <f t="shared" si="57"/>
        <v>2025</v>
      </c>
      <c r="D3665" t="s">
        <v>89</v>
      </c>
      <c r="E3665" t="s">
        <v>83</v>
      </c>
      <c r="F3665" t="s">
        <v>24</v>
      </c>
      <c r="G3665" t="b">
        <v>1</v>
      </c>
      <c r="H3665">
        <v>3</v>
      </c>
      <c r="I3665">
        <v>2</v>
      </c>
      <c r="J3665" t="s">
        <v>25</v>
      </c>
      <c r="K3665" s="5">
        <v>32355</v>
      </c>
      <c r="L3665" t="s">
        <v>244</v>
      </c>
      <c r="M3665" t="s">
        <v>50</v>
      </c>
      <c r="N3665">
        <v>77</v>
      </c>
      <c r="O3665">
        <v>0</v>
      </c>
      <c r="P3665">
        <v>2</v>
      </c>
      <c r="Q3665" t="s">
        <v>62</v>
      </c>
      <c r="R3665" s="5">
        <v>17239</v>
      </c>
      <c r="S3665">
        <v>6.14</v>
      </c>
      <c r="T3665" s="5">
        <v>82692.19</v>
      </c>
      <c r="U3665">
        <v>64</v>
      </c>
      <c r="V3665" t="s">
        <v>42</v>
      </c>
      <c r="W3665" s="5">
        <v>500</v>
      </c>
      <c r="X3665" s="5">
        <f>Table1[[#This Row],[Attendance]]*Table1[[#This Row],[Average Ticket Price]]</f>
        <v>16177500</v>
      </c>
      <c r="Y3665" s="5" t="s">
        <v>683</v>
      </c>
    </row>
    <row r="3666" spans="1:25" x14ac:dyDescent="0.25">
      <c r="A3666" t="s">
        <v>468</v>
      </c>
      <c r="B3666" s="8">
        <v>45385</v>
      </c>
      <c r="C3666">
        <f t="shared" si="57"/>
        <v>2024</v>
      </c>
      <c r="D3666" t="s">
        <v>22</v>
      </c>
      <c r="E3666" t="s">
        <v>32</v>
      </c>
      <c r="F3666" t="s">
        <v>38</v>
      </c>
      <c r="G3666" t="b">
        <v>1</v>
      </c>
      <c r="H3666">
        <v>3</v>
      </c>
      <c r="I3666">
        <v>0</v>
      </c>
      <c r="J3666" t="s">
        <v>25</v>
      </c>
      <c r="K3666" s="5">
        <v>19859</v>
      </c>
      <c r="L3666" t="s">
        <v>133</v>
      </c>
      <c r="M3666" t="s">
        <v>34</v>
      </c>
      <c r="N3666">
        <v>13</v>
      </c>
      <c r="O3666">
        <v>2</v>
      </c>
      <c r="P3666">
        <v>2</v>
      </c>
      <c r="Q3666" t="s">
        <v>28</v>
      </c>
      <c r="R3666" s="5">
        <v>31409</v>
      </c>
      <c r="S3666">
        <v>5.74</v>
      </c>
      <c r="T3666" s="5">
        <v>43325.74</v>
      </c>
      <c r="U3666">
        <v>57</v>
      </c>
      <c r="V3666" t="s">
        <v>42</v>
      </c>
      <c r="W3666" s="5">
        <v>1500</v>
      </c>
      <c r="X3666" s="5">
        <f>Table1[[#This Row],[Attendance]]*Table1[[#This Row],[Average Ticket Price]]</f>
        <v>29788500</v>
      </c>
      <c r="Y3666" s="5" t="s">
        <v>683</v>
      </c>
    </row>
    <row r="3667" spans="1:25" x14ac:dyDescent="0.25">
      <c r="A3667" t="s">
        <v>510</v>
      </c>
      <c r="B3667" s="8">
        <v>45635</v>
      </c>
      <c r="C3667">
        <f t="shared" si="57"/>
        <v>2024</v>
      </c>
      <c r="D3667" t="s">
        <v>31</v>
      </c>
      <c r="E3667" t="s">
        <v>37</v>
      </c>
      <c r="F3667" t="s">
        <v>38</v>
      </c>
      <c r="G3667" t="b">
        <v>0</v>
      </c>
      <c r="H3667">
        <v>4</v>
      </c>
      <c r="I3667">
        <v>1</v>
      </c>
      <c r="J3667" t="s">
        <v>25</v>
      </c>
      <c r="K3667" s="5">
        <v>21345</v>
      </c>
      <c r="L3667" t="s">
        <v>95</v>
      </c>
      <c r="M3667" t="s">
        <v>34</v>
      </c>
      <c r="N3667">
        <v>61</v>
      </c>
      <c r="O3667">
        <v>1</v>
      </c>
      <c r="P3667">
        <v>1</v>
      </c>
      <c r="Q3667" t="s">
        <v>28</v>
      </c>
      <c r="R3667" s="5">
        <v>47888</v>
      </c>
      <c r="S3667">
        <v>6.04</v>
      </c>
      <c r="T3667" s="5">
        <v>73302.38</v>
      </c>
      <c r="U3667">
        <v>20</v>
      </c>
      <c r="V3667" t="s">
        <v>152</v>
      </c>
      <c r="W3667" s="5">
        <v>1500</v>
      </c>
      <c r="X3667" s="5">
        <f>Table1[[#This Row],[Attendance]]*Table1[[#This Row],[Average Ticket Price]]</f>
        <v>32017500</v>
      </c>
      <c r="Y3667" s="5" t="s">
        <v>683</v>
      </c>
    </row>
    <row r="3668" spans="1:25" x14ac:dyDescent="0.25">
      <c r="A3668" t="s">
        <v>495</v>
      </c>
      <c r="B3668" s="8">
        <v>45311</v>
      </c>
      <c r="C3668">
        <f t="shared" si="57"/>
        <v>2024</v>
      </c>
      <c r="D3668" t="s">
        <v>36</v>
      </c>
      <c r="E3668" t="s">
        <v>66</v>
      </c>
      <c r="F3668" t="s">
        <v>44</v>
      </c>
      <c r="G3668" t="b">
        <v>0</v>
      </c>
      <c r="H3668">
        <v>5</v>
      </c>
      <c r="I3668">
        <v>2</v>
      </c>
      <c r="J3668" t="s">
        <v>25</v>
      </c>
      <c r="K3668" s="5">
        <v>32997</v>
      </c>
      <c r="L3668" t="s">
        <v>253</v>
      </c>
      <c r="M3668" t="s">
        <v>50</v>
      </c>
      <c r="N3668">
        <v>27</v>
      </c>
      <c r="O3668">
        <v>1</v>
      </c>
      <c r="P3668">
        <v>2</v>
      </c>
      <c r="Q3668" t="s">
        <v>62</v>
      </c>
      <c r="R3668" s="5">
        <v>45017</v>
      </c>
      <c r="S3668">
        <v>8.2799999999999994</v>
      </c>
      <c r="T3668" s="5">
        <v>51294.02</v>
      </c>
      <c r="U3668">
        <v>22</v>
      </c>
      <c r="V3668" t="s">
        <v>29</v>
      </c>
      <c r="W3668" s="5">
        <v>2250</v>
      </c>
      <c r="X3668" s="5">
        <f>Table1[[#This Row],[Attendance]]*Table1[[#This Row],[Average Ticket Price]]</f>
        <v>74243250</v>
      </c>
      <c r="Y3668" s="5" t="s">
        <v>683</v>
      </c>
    </row>
    <row r="3669" spans="1:25" x14ac:dyDescent="0.25">
      <c r="A3669" t="s">
        <v>417</v>
      </c>
      <c r="B3669" s="8">
        <v>45714</v>
      </c>
      <c r="C3669">
        <f t="shared" si="57"/>
        <v>2025</v>
      </c>
      <c r="D3669" t="s">
        <v>36</v>
      </c>
      <c r="E3669" t="s">
        <v>72</v>
      </c>
      <c r="F3669" t="s">
        <v>24</v>
      </c>
      <c r="G3669" t="b">
        <v>1</v>
      </c>
      <c r="H3669">
        <v>4</v>
      </c>
      <c r="I3669">
        <v>4</v>
      </c>
      <c r="J3669" t="s">
        <v>39</v>
      </c>
      <c r="K3669" s="5">
        <v>35531</v>
      </c>
      <c r="L3669" t="s">
        <v>105</v>
      </c>
      <c r="M3669" t="s">
        <v>34</v>
      </c>
      <c r="N3669">
        <v>42</v>
      </c>
      <c r="O3669">
        <v>2</v>
      </c>
      <c r="P3669">
        <v>0</v>
      </c>
      <c r="Q3669" t="s">
        <v>51</v>
      </c>
      <c r="R3669" s="5">
        <v>108061</v>
      </c>
      <c r="S3669">
        <v>5.41</v>
      </c>
      <c r="T3669" s="5">
        <v>106011.47</v>
      </c>
      <c r="U3669">
        <v>38</v>
      </c>
      <c r="V3669" t="s">
        <v>42</v>
      </c>
      <c r="W3669" s="5">
        <v>1000</v>
      </c>
      <c r="X3669" s="5">
        <f>Table1[[#This Row],[Attendance]]*Table1[[#This Row],[Average Ticket Price]]</f>
        <v>35531000</v>
      </c>
      <c r="Y3669" s="5" t="s">
        <v>683</v>
      </c>
    </row>
    <row r="3670" spans="1:25" x14ac:dyDescent="0.25">
      <c r="A3670" t="s">
        <v>486</v>
      </c>
      <c r="B3670" s="8">
        <v>45318</v>
      </c>
      <c r="C3670">
        <f t="shared" si="57"/>
        <v>2024</v>
      </c>
      <c r="D3670" t="s">
        <v>22</v>
      </c>
      <c r="E3670" t="s">
        <v>32</v>
      </c>
      <c r="F3670" t="s">
        <v>38</v>
      </c>
      <c r="G3670" t="b">
        <v>1</v>
      </c>
      <c r="H3670">
        <v>2</v>
      </c>
      <c r="I3670">
        <v>2</v>
      </c>
      <c r="J3670" t="s">
        <v>39</v>
      </c>
      <c r="K3670" s="5">
        <v>5704</v>
      </c>
      <c r="L3670" t="s">
        <v>166</v>
      </c>
      <c r="M3670" t="s">
        <v>27</v>
      </c>
      <c r="N3670">
        <v>22</v>
      </c>
      <c r="O3670">
        <v>1</v>
      </c>
      <c r="P3670">
        <v>0</v>
      </c>
      <c r="Q3670" t="s">
        <v>81</v>
      </c>
      <c r="R3670" s="5">
        <v>133431</v>
      </c>
      <c r="S3670">
        <v>2.69</v>
      </c>
      <c r="T3670" s="5">
        <v>105268.06</v>
      </c>
      <c r="U3670">
        <v>64</v>
      </c>
      <c r="V3670" t="s">
        <v>42</v>
      </c>
      <c r="W3670" s="5">
        <v>500</v>
      </c>
      <c r="X3670" s="5">
        <f>Table1[[#This Row],[Attendance]]*Table1[[#This Row],[Average Ticket Price]]</f>
        <v>2852000</v>
      </c>
      <c r="Y3670" s="5" t="s">
        <v>683</v>
      </c>
    </row>
    <row r="3671" spans="1:25" x14ac:dyDescent="0.25">
      <c r="A3671" t="s">
        <v>377</v>
      </c>
      <c r="B3671" s="8">
        <v>45759</v>
      </c>
      <c r="C3671">
        <f t="shared" si="57"/>
        <v>2025</v>
      </c>
      <c r="D3671" t="s">
        <v>89</v>
      </c>
      <c r="E3671" t="s">
        <v>23</v>
      </c>
      <c r="F3671" t="s">
        <v>44</v>
      </c>
      <c r="G3671" t="b">
        <v>0</v>
      </c>
      <c r="H3671">
        <v>5</v>
      </c>
      <c r="I3671">
        <v>1</v>
      </c>
      <c r="J3671" t="s">
        <v>25</v>
      </c>
      <c r="K3671" s="5">
        <v>19035</v>
      </c>
      <c r="L3671" t="s">
        <v>231</v>
      </c>
      <c r="M3671" t="s">
        <v>61</v>
      </c>
      <c r="N3671">
        <v>75</v>
      </c>
      <c r="O3671">
        <v>1</v>
      </c>
      <c r="P3671">
        <v>0</v>
      </c>
      <c r="Q3671" t="s">
        <v>41</v>
      </c>
      <c r="R3671" s="5">
        <v>81411</v>
      </c>
      <c r="S3671">
        <v>1.4</v>
      </c>
      <c r="T3671" s="5">
        <v>31947.19</v>
      </c>
      <c r="U3671">
        <v>26</v>
      </c>
      <c r="V3671" t="s">
        <v>29</v>
      </c>
      <c r="W3671" s="5">
        <v>1500</v>
      </c>
      <c r="X3671" s="5">
        <f>Table1[[#This Row],[Attendance]]*Table1[[#This Row],[Average Ticket Price]]</f>
        <v>28552500</v>
      </c>
      <c r="Y3671" s="5" t="s">
        <v>683</v>
      </c>
    </row>
    <row r="3672" spans="1:25" x14ac:dyDescent="0.25">
      <c r="A3672" t="s">
        <v>338</v>
      </c>
      <c r="B3672" s="8">
        <v>45399</v>
      </c>
      <c r="C3672">
        <f t="shared" si="57"/>
        <v>2024</v>
      </c>
      <c r="D3672" t="s">
        <v>69</v>
      </c>
      <c r="E3672" t="s">
        <v>83</v>
      </c>
      <c r="F3672" t="s">
        <v>24</v>
      </c>
      <c r="G3672" t="b">
        <v>0</v>
      </c>
      <c r="H3672">
        <v>0</v>
      </c>
      <c r="I3672">
        <v>1</v>
      </c>
      <c r="J3672" t="s">
        <v>54</v>
      </c>
      <c r="K3672" s="5">
        <v>28346</v>
      </c>
      <c r="L3672" t="s">
        <v>402</v>
      </c>
      <c r="M3672" t="s">
        <v>61</v>
      </c>
      <c r="N3672">
        <v>23</v>
      </c>
      <c r="O3672">
        <v>2</v>
      </c>
      <c r="P3672">
        <v>0</v>
      </c>
      <c r="Q3672" t="s">
        <v>51</v>
      </c>
      <c r="R3672" s="5">
        <v>130742</v>
      </c>
      <c r="S3672">
        <v>1.49</v>
      </c>
      <c r="T3672" s="5">
        <v>40933.03</v>
      </c>
      <c r="U3672">
        <v>63</v>
      </c>
      <c r="V3672" t="s">
        <v>29</v>
      </c>
      <c r="W3672" s="5">
        <v>1000</v>
      </c>
      <c r="X3672" s="5">
        <f>Table1[[#This Row],[Attendance]]*Table1[[#This Row],[Average Ticket Price]]</f>
        <v>28346000</v>
      </c>
      <c r="Y3672" s="5" t="s">
        <v>683</v>
      </c>
    </row>
    <row r="3673" spans="1:25" x14ac:dyDescent="0.25">
      <c r="A3673" t="s">
        <v>621</v>
      </c>
      <c r="B3673" s="8">
        <v>45847</v>
      </c>
      <c r="C3673">
        <f t="shared" si="57"/>
        <v>2025</v>
      </c>
      <c r="D3673" t="s">
        <v>31</v>
      </c>
      <c r="E3673" t="s">
        <v>37</v>
      </c>
      <c r="F3673" t="s">
        <v>24</v>
      </c>
      <c r="G3673" t="b">
        <v>1</v>
      </c>
      <c r="H3673">
        <v>5</v>
      </c>
      <c r="I3673">
        <v>1</v>
      </c>
      <c r="J3673" t="s">
        <v>25</v>
      </c>
      <c r="K3673" s="5">
        <v>51882</v>
      </c>
      <c r="L3673" t="s">
        <v>105</v>
      </c>
      <c r="M3673" t="s">
        <v>61</v>
      </c>
      <c r="N3673">
        <v>70</v>
      </c>
      <c r="O3673">
        <v>0</v>
      </c>
      <c r="P3673">
        <v>0</v>
      </c>
      <c r="Q3673" t="s">
        <v>62</v>
      </c>
      <c r="R3673" s="5">
        <v>52243</v>
      </c>
      <c r="S3673">
        <v>2.0499999999999998</v>
      </c>
      <c r="T3673" s="5">
        <v>186019.23</v>
      </c>
      <c r="U3673">
        <v>41</v>
      </c>
      <c r="V3673" t="s">
        <v>42</v>
      </c>
      <c r="W3673" s="5">
        <v>500</v>
      </c>
      <c r="X3673" s="5">
        <f>Table1[[#This Row],[Attendance]]*Table1[[#This Row],[Average Ticket Price]]</f>
        <v>25941000</v>
      </c>
      <c r="Y3673" s="5" t="s">
        <v>683</v>
      </c>
    </row>
    <row r="3674" spans="1:25" x14ac:dyDescent="0.25">
      <c r="A3674" t="s">
        <v>517</v>
      </c>
      <c r="B3674" s="8">
        <v>45562</v>
      </c>
      <c r="C3674">
        <f t="shared" si="57"/>
        <v>2024</v>
      </c>
      <c r="D3674" t="s">
        <v>89</v>
      </c>
      <c r="E3674" t="s">
        <v>23</v>
      </c>
      <c r="F3674" t="s">
        <v>44</v>
      </c>
      <c r="G3674" t="b">
        <v>0</v>
      </c>
      <c r="H3674">
        <v>3</v>
      </c>
      <c r="I3674">
        <v>3</v>
      </c>
      <c r="J3674" t="s">
        <v>39</v>
      </c>
      <c r="K3674" s="5">
        <v>42450</v>
      </c>
      <c r="L3674" t="s">
        <v>198</v>
      </c>
      <c r="M3674" t="s">
        <v>61</v>
      </c>
      <c r="N3674">
        <v>74</v>
      </c>
      <c r="O3674">
        <v>2</v>
      </c>
      <c r="P3674">
        <v>2</v>
      </c>
      <c r="Q3674" t="s">
        <v>28</v>
      </c>
      <c r="R3674" s="5">
        <v>83685</v>
      </c>
      <c r="S3674">
        <v>1.95</v>
      </c>
      <c r="T3674" s="5">
        <v>223698.71</v>
      </c>
      <c r="U3674">
        <v>54</v>
      </c>
      <c r="V3674" t="s">
        <v>29</v>
      </c>
      <c r="W3674" s="5">
        <v>2000</v>
      </c>
      <c r="X3674" s="5">
        <f>Table1[[#This Row],[Attendance]]*Table1[[#This Row],[Average Ticket Price]]</f>
        <v>84900000</v>
      </c>
      <c r="Y3674" s="5" t="s">
        <v>683</v>
      </c>
    </row>
    <row r="3675" spans="1:25" x14ac:dyDescent="0.25">
      <c r="A3675" t="s">
        <v>520</v>
      </c>
      <c r="B3675" s="8">
        <v>45554</v>
      </c>
      <c r="C3675">
        <f t="shared" si="57"/>
        <v>2024</v>
      </c>
      <c r="D3675" t="s">
        <v>69</v>
      </c>
      <c r="E3675" t="s">
        <v>72</v>
      </c>
      <c r="F3675" t="s">
        <v>24</v>
      </c>
      <c r="G3675" t="b">
        <v>1</v>
      </c>
      <c r="H3675">
        <v>5</v>
      </c>
      <c r="I3675">
        <v>1</v>
      </c>
      <c r="J3675" t="s">
        <v>25</v>
      </c>
      <c r="K3675" s="5">
        <v>14679</v>
      </c>
      <c r="L3675" t="s">
        <v>223</v>
      </c>
      <c r="M3675" t="s">
        <v>61</v>
      </c>
      <c r="N3675">
        <v>49</v>
      </c>
      <c r="O3675">
        <v>0</v>
      </c>
      <c r="P3675">
        <v>0</v>
      </c>
      <c r="Q3675" t="s">
        <v>28</v>
      </c>
      <c r="R3675" s="5">
        <v>120359</v>
      </c>
      <c r="S3675">
        <v>4.0199999999999996</v>
      </c>
      <c r="T3675" s="5">
        <v>33249.300000000003</v>
      </c>
      <c r="U3675">
        <v>18</v>
      </c>
      <c r="V3675" t="s">
        <v>42</v>
      </c>
      <c r="W3675" s="5">
        <v>750</v>
      </c>
      <c r="X3675" s="5">
        <f>Table1[[#This Row],[Attendance]]*Table1[[#This Row],[Average Ticket Price]]</f>
        <v>11009250</v>
      </c>
      <c r="Y3675" s="5" t="s">
        <v>683</v>
      </c>
    </row>
    <row r="3676" spans="1:25" x14ac:dyDescent="0.25">
      <c r="A3676" t="s">
        <v>59</v>
      </c>
      <c r="B3676" s="8">
        <v>45815</v>
      </c>
      <c r="C3676">
        <f t="shared" si="57"/>
        <v>2025</v>
      </c>
      <c r="D3676" t="s">
        <v>31</v>
      </c>
      <c r="E3676" t="s">
        <v>83</v>
      </c>
      <c r="F3676" t="s">
        <v>38</v>
      </c>
      <c r="G3676" t="b">
        <v>0</v>
      </c>
      <c r="H3676">
        <v>1</v>
      </c>
      <c r="I3676">
        <v>3</v>
      </c>
      <c r="J3676" t="s">
        <v>54</v>
      </c>
      <c r="K3676" s="5">
        <v>7847</v>
      </c>
      <c r="L3676" t="s">
        <v>296</v>
      </c>
      <c r="M3676" t="s">
        <v>50</v>
      </c>
      <c r="N3676">
        <v>50</v>
      </c>
      <c r="O3676">
        <v>1</v>
      </c>
      <c r="P3676">
        <v>0</v>
      </c>
      <c r="Q3676" t="s">
        <v>46</v>
      </c>
      <c r="R3676" s="5">
        <v>130300</v>
      </c>
      <c r="S3676">
        <v>4.1399999999999997</v>
      </c>
      <c r="T3676" s="5">
        <v>232712.64</v>
      </c>
      <c r="U3676">
        <v>33</v>
      </c>
      <c r="V3676" t="s">
        <v>29</v>
      </c>
      <c r="W3676" s="5">
        <v>1750</v>
      </c>
      <c r="X3676" s="5">
        <f>Table1[[#This Row],[Attendance]]*Table1[[#This Row],[Average Ticket Price]]</f>
        <v>13732250</v>
      </c>
      <c r="Y3676" s="5" t="s">
        <v>683</v>
      </c>
    </row>
    <row r="3677" spans="1:25" x14ac:dyDescent="0.25">
      <c r="A3677" t="s">
        <v>384</v>
      </c>
      <c r="B3677" s="8">
        <v>45976</v>
      </c>
      <c r="C3677">
        <f t="shared" si="57"/>
        <v>2025</v>
      </c>
      <c r="D3677" t="s">
        <v>69</v>
      </c>
      <c r="E3677" t="s">
        <v>98</v>
      </c>
      <c r="F3677" t="s">
        <v>24</v>
      </c>
      <c r="G3677" t="b">
        <v>0</v>
      </c>
      <c r="H3677">
        <v>4</v>
      </c>
      <c r="I3677">
        <v>3</v>
      </c>
      <c r="J3677" t="s">
        <v>25</v>
      </c>
      <c r="K3677" s="5">
        <v>24206</v>
      </c>
      <c r="L3677" t="s">
        <v>145</v>
      </c>
      <c r="M3677" t="s">
        <v>27</v>
      </c>
      <c r="N3677">
        <v>60</v>
      </c>
      <c r="O3677">
        <v>0</v>
      </c>
      <c r="P3677">
        <v>0</v>
      </c>
      <c r="Q3677" t="s">
        <v>51</v>
      </c>
      <c r="R3677" s="5">
        <v>12362</v>
      </c>
      <c r="S3677">
        <v>5.62</v>
      </c>
      <c r="T3677" s="5">
        <v>148515.57</v>
      </c>
      <c r="U3677">
        <v>42</v>
      </c>
      <c r="V3677" t="s">
        <v>42</v>
      </c>
      <c r="W3677" s="5">
        <v>1250</v>
      </c>
      <c r="X3677" s="5">
        <f>Table1[[#This Row],[Attendance]]*Table1[[#This Row],[Average Ticket Price]]</f>
        <v>30257500</v>
      </c>
      <c r="Y3677" s="5" t="s">
        <v>683</v>
      </c>
    </row>
    <row r="3678" spans="1:25" x14ac:dyDescent="0.25">
      <c r="A3678" t="s">
        <v>608</v>
      </c>
      <c r="B3678" s="8">
        <v>45688</v>
      </c>
      <c r="C3678">
        <f t="shared" si="57"/>
        <v>2025</v>
      </c>
      <c r="D3678" t="s">
        <v>77</v>
      </c>
      <c r="E3678" t="s">
        <v>98</v>
      </c>
      <c r="F3678" t="s">
        <v>38</v>
      </c>
      <c r="G3678" t="b">
        <v>1</v>
      </c>
      <c r="H3678">
        <v>5</v>
      </c>
      <c r="I3678">
        <v>1</v>
      </c>
      <c r="J3678" t="s">
        <v>25</v>
      </c>
      <c r="K3678" s="5">
        <v>51260</v>
      </c>
      <c r="L3678" t="s">
        <v>70</v>
      </c>
      <c r="M3678" t="s">
        <v>50</v>
      </c>
      <c r="N3678">
        <v>29</v>
      </c>
      <c r="O3678">
        <v>0</v>
      </c>
      <c r="P3678">
        <v>0</v>
      </c>
      <c r="Q3678" t="s">
        <v>81</v>
      </c>
      <c r="R3678" s="5">
        <v>106152</v>
      </c>
      <c r="S3678">
        <v>7.23</v>
      </c>
      <c r="T3678" s="5">
        <v>140833.82</v>
      </c>
      <c r="U3678">
        <v>38</v>
      </c>
      <c r="V3678" t="s">
        <v>42</v>
      </c>
      <c r="W3678" s="5">
        <v>1000</v>
      </c>
      <c r="X3678" s="5">
        <f>Table1[[#This Row],[Attendance]]*Table1[[#This Row],[Average Ticket Price]]</f>
        <v>51260000</v>
      </c>
      <c r="Y3678" s="5" t="s">
        <v>683</v>
      </c>
    </row>
    <row r="3679" spans="1:25" x14ac:dyDescent="0.25">
      <c r="A3679" t="s">
        <v>592</v>
      </c>
      <c r="B3679" s="8">
        <v>45389</v>
      </c>
      <c r="C3679">
        <f t="shared" si="57"/>
        <v>2024</v>
      </c>
      <c r="D3679" t="s">
        <v>36</v>
      </c>
      <c r="E3679" t="s">
        <v>83</v>
      </c>
      <c r="F3679" t="s">
        <v>38</v>
      </c>
      <c r="G3679" t="b">
        <v>0</v>
      </c>
      <c r="H3679">
        <v>5</v>
      </c>
      <c r="I3679">
        <v>0</v>
      </c>
      <c r="J3679" t="s">
        <v>25</v>
      </c>
      <c r="K3679" s="5">
        <v>38307</v>
      </c>
      <c r="L3679" t="s">
        <v>172</v>
      </c>
      <c r="M3679" t="s">
        <v>61</v>
      </c>
      <c r="N3679">
        <v>56</v>
      </c>
      <c r="O3679">
        <v>0</v>
      </c>
      <c r="P3679">
        <v>2</v>
      </c>
      <c r="Q3679" t="s">
        <v>87</v>
      </c>
      <c r="R3679" s="5">
        <v>27429</v>
      </c>
      <c r="S3679">
        <v>7.98</v>
      </c>
      <c r="T3679" s="5">
        <v>230494.65</v>
      </c>
      <c r="U3679">
        <v>46</v>
      </c>
      <c r="V3679" t="s">
        <v>29</v>
      </c>
      <c r="W3679" s="5">
        <v>1250</v>
      </c>
      <c r="X3679" s="5">
        <f>Table1[[#This Row],[Attendance]]*Table1[[#This Row],[Average Ticket Price]]</f>
        <v>47883750</v>
      </c>
      <c r="Y3679" s="5" t="s">
        <v>683</v>
      </c>
    </row>
    <row r="3680" spans="1:25" x14ac:dyDescent="0.25">
      <c r="A3680" t="s">
        <v>213</v>
      </c>
      <c r="B3680" s="8">
        <v>45668</v>
      </c>
      <c r="C3680">
        <f t="shared" si="57"/>
        <v>2025</v>
      </c>
      <c r="D3680" t="s">
        <v>31</v>
      </c>
      <c r="E3680" t="s">
        <v>98</v>
      </c>
      <c r="F3680" t="s">
        <v>44</v>
      </c>
      <c r="G3680" t="b">
        <v>0</v>
      </c>
      <c r="H3680">
        <v>0</v>
      </c>
      <c r="I3680">
        <v>1</v>
      </c>
      <c r="J3680" t="s">
        <v>54</v>
      </c>
      <c r="K3680" s="5">
        <v>8912</v>
      </c>
      <c r="L3680" t="s">
        <v>115</v>
      </c>
      <c r="M3680" t="s">
        <v>61</v>
      </c>
      <c r="N3680">
        <v>13</v>
      </c>
      <c r="O3680">
        <v>2</v>
      </c>
      <c r="P3680">
        <v>1</v>
      </c>
      <c r="Q3680" t="s">
        <v>62</v>
      </c>
      <c r="R3680" s="5">
        <v>16217</v>
      </c>
      <c r="S3680">
        <v>4.1900000000000004</v>
      </c>
      <c r="T3680" s="5">
        <v>223801</v>
      </c>
      <c r="U3680">
        <v>64</v>
      </c>
      <c r="V3680" t="s">
        <v>42</v>
      </c>
      <c r="W3680" s="5">
        <v>2000</v>
      </c>
      <c r="X3680" s="5">
        <f>Table1[[#This Row],[Attendance]]*Table1[[#This Row],[Average Ticket Price]]</f>
        <v>17824000</v>
      </c>
      <c r="Y3680" s="5" t="s">
        <v>683</v>
      </c>
    </row>
    <row r="3681" spans="1:25" x14ac:dyDescent="0.25">
      <c r="A3681" t="s">
        <v>527</v>
      </c>
      <c r="B3681" s="8">
        <v>45372</v>
      </c>
      <c r="C3681">
        <f t="shared" si="57"/>
        <v>2024</v>
      </c>
      <c r="D3681" t="s">
        <v>36</v>
      </c>
      <c r="E3681" t="s">
        <v>32</v>
      </c>
      <c r="F3681" t="s">
        <v>38</v>
      </c>
      <c r="G3681" t="b">
        <v>1</v>
      </c>
      <c r="H3681">
        <v>5</v>
      </c>
      <c r="I3681">
        <v>3</v>
      </c>
      <c r="J3681" t="s">
        <v>25</v>
      </c>
      <c r="K3681" s="5">
        <v>39769</v>
      </c>
      <c r="L3681" t="s">
        <v>285</v>
      </c>
      <c r="M3681" t="s">
        <v>27</v>
      </c>
      <c r="N3681">
        <v>71</v>
      </c>
      <c r="O3681">
        <v>2</v>
      </c>
      <c r="P3681">
        <v>1</v>
      </c>
      <c r="Q3681" t="s">
        <v>28</v>
      </c>
      <c r="R3681" s="5">
        <v>23700</v>
      </c>
      <c r="S3681">
        <v>5.45</v>
      </c>
      <c r="T3681" s="5">
        <v>100162.81</v>
      </c>
      <c r="U3681">
        <v>41</v>
      </c>
      <c r="V3681" t="s">
        <v>42</v>
      </c>
      <c r="W3681" s="5">
        <v>1500</v>
      </c>
      <c r="X3681" s="5">
        <f>Table1[[#This Row],[Attendance]]*Table1[[#This Row],[Average Ticket Price]]</f>
        <v>59653500</v>
      </c>
      <c r="Y3681" s="5" t="s">
        <v>683</v>
      </c>
    </row>
    <row r="3682" spans="1:25" x14ac:dyDescent="0.25">
      <c r="A3682" t="s">
        <v>233</v>
      </c>
      <c r="B3682" s="8">
        <v>45511</v>
      </c>
      <c r="C3682">
        <f t="shared" si="57"/>
        <v>2024</v>
      </c>
      <c r="D3682" t="s">
        <v>22</v>
      </c>
      <c r="E3682" t="s">
        <v>72</v>
      </c>
      <c r="F3682" t="s">
        <v>38</v>
      </c>
      <c r="G3682" t="b">
        <v>0</v>
      </c>
      <c r="H3682">
        <v>1</v>
      </c>
      <c r="I3682">
        <v>1</v>
      </c>
      <c r="J3682" t="s">
        <v>39</v>
      </c>
      <c r="K3682" s="5">
        <v>7281</v>
      </c>
      <c r="L3682" t="s">
        <v>118</v>
      </c>
      <c r="M3682" t="s">
        <v>27</v>
      </c>
      <c r="N3682">
        <v>54</v>
      </c>
      <c r="O3682">
        <v>0</v>
      </c>
      <c r="P3682">
        <v>0</v>
      </c>
      <c r="Q3682" t="s">
        <v>81</v>
      </c>
      <c r="R3682" s="5">
        <v>9811</v>
      </c>
      <c r="S3682">
        <v>4.97</v>
      </c>
      <c r="T3682" s="5">
        <v>169964.46</v>
      </c>
      <c r="U3682">
        <v>30</v>
      </c>
      <c r="V3682" t="s">
        <v>42</v>
      </c>
      <c r="W3682" s="5">
        <v>2000</v>
      </c>
      <c r="X3682" s="5">
        <f>Table1[[#This Row],[Attendance]]*Table1[[#This Row],[Average Ticket Price]]</f>
        <v>14562000</v>
      </c>
      <c r="Y3682" s="5" t="s">
        <v>683</v>
      </c>
    </row>
    <row r="3683" spans="1:25" x14ac:dyDescent="0.25">
      <c r="A3683" t="s">
        <v>582</v>
      </c>
      <c r="B3683" s="8">
        <v>45571</v>
      </c>
      <c r="C3683">
        <f t="shared" si="57"/>
        <v>2024</v>
      </c>
      <c r="D3683" t="s">
        <v>36</v>
      </c>
      <c r="E3683" t="s">
        <v>23</v>
      </c>
      <c r="F3683" t="s">
        <v>38</v>
      </c>
      <c r="G3683" t="b">
        <v>1</v>
      </c>
      <c r="H3683">
        <v>1</v>
      </c>
      <c r="I3683">
        <v>0</v>
      </c>
      <c r="J3683" t="s">
        <v>25</v>
      </c>
      <c r="K3683" s="5">
        <v>34872</v>
      </c>
      <c r="L3683" t="s">
        <v>190</v>
      </c>
      <c r="M3683" t="s">
        <v>50</v>
      </c>
      <c r="N3683">
        <v>25</v>
      </c>
      <c r="O3683">
        <v>0</v>
      </c>
      <c r="P3683">
        <v>2</v>
      </c>
      <c r="Q3683" t="s">
        <v>81</v>
      </c>
      <c r="R3683" s="5">
        <v>69878</v>
      </c>
      <c r="S3683">
        <v>3.73</v>
      </c>
      <c r="T3683" s="5">
        <v>212638.19</v>
      </c>
      <c r="U3683">
        <v>57</v>
      </c>
      <c r="V3683" t="s">
        <v>42</v>
      </c>
      <c r="W3683" s="5">
        <v>750</v>
      </c>
      <c r="X3683" s="5">
        <f>Table1[[#This Row],[Attendance]]*Table1[[#This Row],[Average Ticket Price]]</f>
        <v>26154000</v>
      </c>
      <c r="Y3683" s="5" t="s">
        <v>683</v>
      </c>
    </row>
    <row r="3684" spans="1:25" x14ac:dyDescent="0.25">
      <c r="A3684" t="s">
        <v>392</v>
      </c>
      <c r="B3684" s="8">
        <v>45573</v>
      </c>
      <c r="C3684">
        <f t="shared" si="57"/>
        <v>2024</v>
      </c>
      <c r="D3684" t="s">
        <v>89</v>
      </c>
      <c r="E3684" t="s">
        <v>23</v>
      </c>
      <c r="F3684" t="s">
        <v>44</v>
      </c>
      <c r="G3684" t="b">
        <v>1</v>
      </c>
      <c r="H3684">
        <v>2</v>
      </c>
      <c r="I3684">
        <v>0</v>
      </c>
      <c r="J3684" t="s">
        <v>25</v>
      </c>
      <c r="K3684" s="5">
        <v>40672</v>
      </c>
      <c r="L3684" t="s">
        <v>215</v>
      </c>
      <c r="M3684" t="s">
        <v>50</v>
      </c>
      <c r="N3684">
        <v>60</v>
      </c>
      <c r="O3684">
        <v>1</v>
      </c>
      <c r="P3684">
        <v>1</v>
      </c>
      <c r="Q3684" t="s">
        <v>28</v>
      </c>
      <c r="R3684" s="5">
        <v>41890</v>
      </c>
      <c r="S3684">
        <v>3.01</v>
      </c>
      <c r="T3684" s="5">
        <v>200481.33</v>
      </c>
      <c r="U3684">
        <v>26</v>
      </c>
      <c r="V3684" t="s">
        <v>42</v>
      </c>
      <c r="W3684" s="5">
        <v>2000</v>
      </c>
      <c r="X3684" s="5">
        <f>Table1[[#This Row],[Attendance]]*Table1[[#This Row],[Average Ticket Price]]</f>
        <v>81344000</v>
      </c>
      <c r="Y3684" s="5" t="s">
        <v>683</v>
      </c>
    </row>
    <row r="3685" spans="1:25" x14ac:dyDescent="0.25">
      <c r="A3685" t="s">
        <v>569</v>
      </c>
      <c r="B3685" s="8">
        <v>45313</v>
      </c>
      <c r="C3685">
        <f t="shared" si="57"/>
        <v>2024</v>
      </c>
      <c r="D3685" t="s">
        <v>77</v>
      </c>
      <c r="E3685" t="s">
        <v>48</v>
      </c>
      <c r="F3685" t="s">
        <v>24</v>
      </c>
      <c r="G3685" t="b">
        <v>1</v>
      </c>
      <c r="H3685">
        <v>1</v>
      </c>
      <c r="I3685">
        <v>1</v>
      </c>
      <c r="J3685" t="s">
        <v>39</v>
      </c>
      <c r="K3685" s="5">
        <v>45371</v>
      </c>
      <c r="L3685" t="s">
        <v>291</v>
      </c>
      <c r="M3685" t="s">
        <v>50</v>
      </c>
      <c r="N3685">
        <v>63</v>
      </c>
      <c r="O3685">
        <v>1</v>
      </c>
      <c r="P3685">
        <v>0</v>
      </c>
      <c r="Q3685" t="s">
        <v>87</v>
      </c>
      <c r="R3685" s="5">
        <v>142563</v>
      </c>
      <c r="S3685">
        <v>3.56</v>
      </c>
      <c r="T3685" s="5">
        <v>122248.38</v>
      </c>
      <c r="U3685">
        <v>49</v>
      </c>
      <c r="V3685" t="s">
        <v>42</v>
      </c>
      <c r="W3685" s="5">
        <v>1000</v>
      </c>
      <c r="X3685" s="5">
        <f>Table1[[#This Row],[Attendance]]*Table1[[#This Row],[Average Ticket Price]]</f>
        <v>45371000</v>
      </c>
      <c r="Y3685" s="5" t="s">
        <v>683</v>
      </c>
    </row>
    <row r="3686" spans="1:25" x14ac:dyDescent="0.25">
      <c r="A3686" t="s">
        <v>475</v>
      </c>
      <c r="B3686" s="8">
        <v>45385</v>
      </c>
      <c r="C3686">
        <f t="shared" si="57"/>
        <v>2024</v>
      </c>
      <c r="D3686" t="s">
        <v>31</v>
      </c>
      <c r="E3686" t="s">
        <v>48</v>
      </c>
      <c r="F3686" t="s">
        <v>38</v>
      </c>
      <c r="G3686" t="b">
        <v>0</v>
      </c>
      <c r="H3686">
        <v>1</v>
      </c>
      <c r="I3686">
        <v>0</v>
      </c>
      <c r="J3686" t="s">
        <v>25</v>
      </c>
      <c r="K3686" s="5">
        <v>31154</v>
      </c>
      <c r="L3686" t="s">
        <v>399</v>
      </c>
      <c r="M3686" t="s">
        <v>27</v>
      </c>
      <c r="N3686">
        <v>66</v>
      </c>
      <c r="O3686">
        <v>0</v>
      </c>
      <c r="P3686">
        <v>0</v>
      </c>
      <c r="Q3686" t="s">
        <v>87</v>
      </c>
      <c r="R3686" s="5">
        <v>101985</v>
      </c>
      <c r="S3686">
        <v>6.91</v>
      </c>
      <c r="T3686" s="5">
        <v>113428.52</v>
      </c>
      <c r="U3686">
        <v>32</v>
      </c>
      <c r="V3686" t="s">
        <v>42</v>
      </c>
      <c r="W3686" s="5">
        <v>1750</v>
      </c>
      <c r="X3686" s="5">
        <f>Table1[[#This Row],[Attendance]]*Table1[[#This Row],[Average Ticket Price]]</f>
        <v>54519500</v>
      </c>
      <c r="Y3686" s="5" t="s">
        <v>683</v>
      </c>
    </row>
    <row r="3687" spans="1:25" x14ac:dyDescent="0.25">
      <c r="A3687" t="s">
        <v>645</v>
      </c>
      <c r="B3687" s="8">
        <v>45804</v>
      </c>
      <c r="C3687">
        <f t="shared" si="57"/>
        <v>2025</v>
      </c>
      <c r="D3687" t="s">
        <v>97</v>
      </c>
      <c r="E3687" t="s">
        <v>32</v>
      </c>
      <c r="F3687" t="s">
        <v>24</v>
      </c>
      <c r="G3687" t="b">
        <v>0</v>
      </c>
      <c r="H3687">
        <v>4</v>
      </c>
      <c r="I3687">
        <v>1</v>
      </c>
      <c r="J3687" t="s">
        <v>25</v>
      </c>
      <c r="K3687" s="5">
        <v>39360</v>
      </c>
      <c r="L3687" t="s">
        <v>60</v>
      </c>
      <c r="M3687" t="s">
        <v>27</v>
      </c>
      <c r="N3687">
        <v>22</v>
      </c>
      <c r="O3687">
        <v>2</v>
      </c>
      <c r="P3687">
        <v>1</v>
      </c>
      <c r="Q3687" t="s">
        <v>51</v>
      </c>
      <c r="R3687" s="5">
        <v>51259</v>
      </c>
      <c r="S3687">
        <v>8.91</v>
      </c>
      <c r="T3687" s="5">
        <v>195541.98</v>
      </c>
      <c r="U3687">
        <v>44</v>
      </c>
      <c r="V3687" t="s">
        <v>29</v>
      </c>
      <c r="W3687" s="5">
        <v>1500</v>
      </c>
      <c r="X3687" s="5">
        <f>Table1[[#This Row],[Attendance]]*Table1[[#This Row],[Average Ticket Price]]</f>
        <v>59040000</v>
      </c>
      <c r="Y3687" s="5" t="s">
        <v>683</v>
      </c>
    </row>
    <row r="3688" spans="1:25" x14ac:dyDescent="0.25">
      <c r="A3688" t="s">
        <v>370</v>
      </c>
      <c r="B3688" s="8">
        <v>46002</v>
      </c>
      <c r="C3688">
        <f t="shared" si="57"/>
        <v>2025</v>
      </c>
      <c r="D3688" t="s">
        <v>53</v>
      </c>
      <c r="E3688" t="s">
        <v>83</v>
      </c>
      <c r="F3688" t="s">
        <v>24</v>
      </c>
      <c r="G3688" t="b">
        <v>0</v>
      </c>
      <c r="H3688">
        <v>1</v>
      </c>
      <c r="I3688">
        <v>3</v>
      </c>
      <c r="J3688" t="s">
        <v>54</v>
      </c>
      <c r="K3688" s="5">
        <v>15575</v>
      </c>
      <c r="L3688" t="s">
        <v>231</v>
      </c>
      <c r="M3688" t="s">
        <v>50</v>
      </c>
      <c r="N3688">
        <v>20</v>
      </c>
      <c r="O3688">
        <v>0</v>
      </c>
      <c r="P3688">
        <v>2</v>
      </c>
      <c r="Q3688" t="s">
        <v>41</v>
      </c>
      <c r="R3688" s="5">
        <v>89707</v>
      </c>
      <c r="S3688">
        <v>4.78</v>
      </c>
      <c r="T3688" s="5">
        <v>152767.64000000001</v>
      </c>
      <c r="U3688">
        <v>54</v>
      </c>
      <c r="V3688" t="s">
        <v>29</v>
      </c>
      <c r="W3688" s="5">
        <v>2500</v>
      </c>
      <c r="X3688" s="5">
        <f>Table1[[#This Row],[Attendance]]*Table1[[#This Row],[Average Ticket Price]]</f>
        <v>38937500</v>
      </c>
      <c r="Y3688" s="5" t="s">
        <v>683</v>
      </c>
    </row>
    <row r="3689" spans="1:25" x14ac:dyDescent="0.25">
      <c r="A3689" t="s">
        <v>320</v>
      </c>
      <c r="B3689" s="8">
        <v>45821</v>
      </c>
      <c r="C3689">
        <f t="shared" si="57"/>
        <v>2025</v>
      </c>
      <c r="D3689" t="s">
        <v>77</v>
      </c>
      <c r="E3689" t="s">
        <v>37</v>
      </c>
      <c r="F3689" t="s">
        <v>44</v>
      </c>
      <c r="G3689" t="b">
        <v>1</v>
      </c>
      <c r="H3689">
        <v>4</v>
      </c>
      <c r="I3689">
        <v>3</v>
      </c>
      <c r="J3689" t="s">
        <v>25</v>
      </c>
      <c r="K3689" s="5">
        <v>21419</v>
      </c>
      <c r="L3689" t="s">
        <v>172</v>
      </c>
      <c r="M3689" t="s">
        <v>27</v>
      </c>
      <c r="N3689">
        <v>32</v>
      </c>
      <c r="O3689">
        <v>0</v>
      </c>
      <c r="P3689">
        <v>0</v>
      </c>
      <c r="Q3689" t="s">
        <v>51</v>
      </c>
      <c r="R3689" s="5">
        <v>69447</v>
      </c>
      <c r="S3689">
        <v>5.31</v>
      </c>
      <c r="T3689" s="5">
        <v>55716.21</v>
      </c>
      <c r="U3689">
        <v>26</v>
      </c>
      <c r="V3689" t="s">
        <v>42</v>
      </c>
      <c r="W3689" s="5">
        <v>1250</v>
      </c>
      <c r="X3689" s="5">
        <f>Table1[[#This Row],[Attendance]]*Table1[[#This Row],[Average Ticket Price]]</f>
        <v>26773750</v>
      </c>
      <c r="Y3689" s="5" t="s">
        <v>683</v>
      </c>
    </row>
    <row r="3690" spans="1:25" x14ac:dyDescent="0.25">
      <c r="A3690" t="s">
        <v>209</v>
      </c>
      <c r="B3690" s="8">
        <v>45714</v>
      </c>
      <c r="C3690">
        <f t="shared" si="57"/>
        <v>2025</v>
      </c>
      <c r="D3690" t="s">
        <v>53</v>
      </c>
      <c r="E3690" t="s">
        <v>72</v>
      </c>
      <c r="F3690" t="s">
        <v>24</v>
      </c>
      <c r="G3690" t="b">
        <v>1</v>
      </c>
      <c r="H3690">
        <v>3</v>
      </c>
      <c r="I3690">
        <v>3</v>
      </c>
      <c r="J3690" t="s">
        <v>39</v>
      </c>
      <c r="K3690" s="5">
        <v>22569</v>
      </c>
      <c r="L3690" t="s">
        <v>327</v>
      </c>
      <c r="M3690" t="s">
        <v>61</v>
      </c>
      <c r="N3690">
        <v>83</v>
      </c>
      <c r="O3690">
        <v>0</v>
      </c>
      <c r="P3690">
        <v>0</v>
      </c>
      <c r="Q3690" t="s">
        <v>46</v>
      </c>
      <c r="R3690" s="5">
        <v>27315</v>
      </c>
      <c r="S3690">
        <v>3.88</v>
      </c>
      <c r="T3690" s="5">
        <v>32790.730000000003</v>
      </c>
      <c r="U3690">
        <v>34</v>
      </c>
      <c r="V3690" t="s">
        <v>42</v>
      </c>
      <c r="W3690" s="5">
        <v>750</v>
      </c>
      <c r="X3690" s="5">
        <f>Table1[[#This Row],[Attendance]]*Table1[[#This Row],[Average Ticket Price]]</f>
        <v>16926750</v>
      </c>
      <c r="Y3690" s="5" t="s">
        <v>683</v>
      </c>
    </row>
    <row r="3691" spans="1:25" x14ac:dyDescent="0.25">
      <c r="A3691" t="s">
        <v>554</v>
      </c>
      <c r="B3691" s="8">
        <v>45842</v>
      </c>
      <c r="C3691">
        <f t="shared" si="57"/>
        <v>2025</v>
      </c>
      <c r="D3691" t="s">
        <v>77</v>
      </c>
      <c r="E3691" t="s">
        <v>83</v>
      </c>
      <c r="F3691" t="s">
        <v>38</v>
      </c>
      <c r="G3691" t="b">
        <v>0</v>
      </c>
      <c r="H3691">
        <v>0</v>
      </c>
      <c r="I3691">
        <v>0</v>
      </c>
      <c r="J3691" t="s">
        <v>39</v>
      </c>
      <c r="K3691" s="5">
        <v>50364</v>
      </c>
      <c r="L3691" t="s">
        <v>176</v>
      </c>
      <c r="M3691" t="s">
        <v>34</v>
      </c>
      <c r="N3691">
        <v>66</v>
      </c>
      <c r="O3691">
        <v>1</v>
      </c>
      <c r="P3691">
        <v>0</v>
      </c>
      <c r="Q3691" t="s">
        <v>87</v>
      </c>
      <c r="R3691" s="5">
        <v>75238</v>
      </c>
      <c r="S3691">
        <v>7.46</v>
      </c>
      <c r="T3691" s="5">
        <v>244079.58</v>
      </c>
      <c r="U3691">
        <v>35</v>
      </c>
      <c r="V3691" t="s">
        <v>42</v>
      </c>
      <c r="W3691" s="5">
        <v>500</v>
      </c>
      <c r="X3691" s="5">
        <f>Table1[[#This Row],[Attendance]]*Table1[[#This Row],[Average Ticket Price]]</f>
        <v>25182000</v>
      </c>
      <c r="Y3691" s="5" t="s">
        <v>683</v>
      </c>
    </row>
    <row r="3692" spans="1:25" x14ac:dyDescent="0.25">
      <c r="A3692" t="s">
        <v>416</v>
      </c>
      <c r="B3692" s="8">
        <v>45875</v>
      </c>
      <c r="C3692">
        <f t="shared" si="57"/>
        <v>2025</v>
      </c>
      <c r="D3692" t="s">
        <v>53</v>
      </c>
      <c r="E3692" t="s">
        <v>98</v>
      </c>
      <c r="F3692" t="s">
        <v>38</v>
      </c>
      <c r="G3692" t="b">
        <v>1</v>
      </c>
      <c r="H3692">
        <v>2</v>
      </c>
      <c r="I3692">
        <v>0</v>
      </c>
      <c r="J3692" t="s">
        <v>25</v>
      </c>
      <c r="K3692" s="5">
        <v>47291</v>
      </c>
      <c r="L3692" t="s">
        <v>101</v>
      </c>
      <c r="M3692" t="s">
        <v>27</v>
      </c>
      <c r="N3692">
        <v>93</v>
      </c>
      <c r="O3692">
        <v>2</v>
      </c>
      <c r="P3692">
        <v>0</v>
      </c>
      <c r="Q3692" t="s">
        <v>51</v>
      </c>
      <c r="R3692" s="5">
        <v>70691</v>
      </c>
      <c r="S3692">
        <v>5.23</v>
      </c>
      <c r="T3692" s="5">
        <v>138238.28</v>
      </c>
      <c r="U3692">
        <v>58</v>
      </c>
      <c r="V3692" t="s">
        <v>29</v>
      </c>
      <c r="W3692" s="5">
        <v>2000</v>
      </c>
      <c r="X3692" s="5">
        <f>Table1[[#This Row],[Attendance]]*Table1[[#This Row],[Average Ticket Price]]</f>
        <v>94582000</v>
      </c>
      <c r="Y3692" s="5" t="s">
        <v>683</v>
      </c>
    </row>
    <row r="3693" spans="1:25" x14ac:dyDescent="0.25">
      <c r="A3693" t="s">
        <v>384</v>
      </c>
      <c r="B3693" s="8">
        <v>45424</v>
      </c>
      <c r="C3693">
        <f t="shared" si="57"/>
        <v>2024</v>
      </c>
      <c r="D3693" t="s">
        <v>77</v>
      </c>
      <c r="E3693" t="s">
        <v>83</v>
      </c>
      <c r="F3693" t="s">
        <v>38</v>
      </c>
      <c r="G3693" t="b">
        <v>1</v>
      </c>
      <c r="H3693">
        <v>2</v>
      </c>
      <c r="I3693">
        <v>1</v>
      </c>
      <c r="J3693" t="s">
        <v>25</v>
      </c>
      <c r="K3693" s="5">
        <v>39458</v>
      </c>
      <c r="L3693" t="s">
        <v>141</v>
      </c>
      <c r="M3693" t="s">
        <v>61</v>
      </c>
      <c r="N3693">
        <v>76</v>
      </c>
      <c r="O3693">
        <v>2</v>
      </c>
      <c r="P3693">
        <v>0</v>
      </c>
      <c r="Q3693" t="s">
        <v>51</v>
      </c>
      <c r="R3693" s="5">
        <v>109439</v>
      </c>
      <c r="S3693">
        <v>6.56</v>
      </c>
      <c r="T3693" s="5">
        <v>214117.29</v>
      </c>
      <c r="U3693">
        <v>20</v>
      </c>
      <c r="V3693" t="s">
        <v>29</v>
      </c>
      <c r="W3693" s="5">
        <v>1500</v>
      </c>
      <c r="X3693" s="5">
        <f>Table1[[#This Row],[Attendance]]*Table1[[#This Row],[Average Ticket Price]]</f>
        <v>59187000</v>
      </c>
      <c r="Y3693" s="5" t="s">
        <v>683</v>
      </c>
    </row>
    <row r="3694" spans="1:25" x14ac:dyDescent="0.25">
      <c r="A3694" t="s">
        <v>567</v>
      </c>
      <c r="B3694" s="8">
        <v>46017</v>
      </c>
      <c r="C3694">
        <f t="shared" si="57"/>
        <v>2025</v>
      </c>
      <c r="D3694" t="s">
        <v>77</v>
      </c>
      <c r="E3694" t="s">
        <v>23</v>
      </c>
      <c r="F3694" t="s">
        <v>38</v>
      </c>
      <c r="G3694" t="b">
        <v>0</v>
      </c>
      <c r="H3694">
        <v>5</v>
      </c>
      <c r="I3694">
        <v>3</v>
      </c>
      <c r="J3694" t="s">
        <v>25</v>
      </c>
      <c r="K3694" s="5">
        <v>7254</v>
      </c>
      <c r="L3694" t="s">
        <v>57</v>
      </c>
      <c r="M3694" t="s">
        <v>27</v>
      </c>
      <c r="N3694">
        <v>42</v>
      </c>
      <c r="O3694">
        <v>2</v>
      </c>
      <c r="P3694">
        <v>1</v>
      </c>
      <c r="Q3694" t="s">
        <v>28</v>
      </c>
      <c r="R3694" s="5">
        <v>75610</v>
      </c>
      <c r="S3694">
        <v>2.46</v>
      </c>
      <c r="T3694" s="5">
        <v>161575</v>
      </c>
      <c r="U3694">
        <v>37</v>
      </c>
      <c r="V3694" t="s">
        <v>29</v>
      </c>
      <c r="W3694" s="5">
        <v>2000</v>
      </c>
      <c r="X3694" s="5">
        <f>Table1[[#This Row],[Attendance]]*Table1[[#This Row],[Average Ticket Price]]</f>
        <v>14508000</v>
      </c>
      <c r="Y3694" s="5" t="s">
        <v>683</v>
      </c>
    </row>
    <row r="3695" spans="1:25" x14ac:dyDescent="0.25">
      <c r="A3695" t="s">
        <v>531</v>
      </c>
      <c r="B3695" s="8">
        <v>45756</v>
      </c>
      <c r="C3695">
        <f t="shared" si="57"/>
        <v>2025</v>
      </c>
      <c r="D3695" t="s">
        <v>31</v>
      </c>
      <c r="E3695" t="s">
        <v>23</v>
      </c>
      <c r="F3695" t="s">
        <v>44</v>
      </c>
      <c r="G3695" t="b">
        <v>1</v>
      </c>
      <c r="H3695">
        <v>2</v>
      </c>
      <c r="I3695">
        <v>0</v>
      </c>
      <c r="J3695" t="s">
        <v>25</v>
      </c>
      <c r="K3695" s="5">
        <v>51162</v>
      </c>
      <c r="L3695" t="s">
        <v>215</v>
      </c>
      <c r="M3695" t="s">
        <v>50</v>
      </c>
      <c r="N3695">
        <v>44</v>
      </c>
      <c r="O3695">
        <v>2</v>
      </c>
      <c r="P3695">
        <v>0</v>
      </c>
      <c r="Q3695" t="s">
        <v>46</v>
      </c>
      <c r="R3695" s="5">
        <v>28100</v>
      </c>
      <c r="S3695">
        <v>7.14</v>
      </c>
      <c r="T3695" s="5">
        <v>183818.58</v>
      </c>
      <c r="U3695">
        <v>48</v>
      </c>
      <c r="V3695" t="s">
        <v>42</v>
      </c>
      <c r="W3695" s="5">
        <v>1000</v>
      </c>
      <c r="X3695" s="5">
        <f>Table1[[#This Row],[Attendance]]*Table1[[#This Row],[Average Ticket Price]]</f>
        <v>51162000</v>
      </c>
      <c r="Y3695" s="5" t="s">
        <v>683</v>
      </c>
    </row>
    <row r="3696" spans="1:25" x14ac:dyDescent="0.25">
      <c r="A3696" t="s">
        <v>498</v>
      </c>
      <c r="B3696" s="8">
        <v>45748</v>
      </c>
      <c r="C3696">
        <f t="shared" si="57"/>
        <v>2025</v>
      </c>
      <c r="D3696" t="s">
        <v>77</v>
      </c>
      <c r="E3696" t="s">
        <v>98</v>
      </c>
      <c r="F3696" t="s">
        <v>38</v>
      </c>
      <c r="G3696" t="b">
        <v>1</v>
      </c>
      <c r="H3696">
        <v>5</v>
      </c>
      <c r="I3696">
        <v>4</v>
      </c>
      <c r="J3696" t="s">
        <v>25</v>
      </c>
      <c r="K3696" s="5">
        <v>34985</v>
      </c>
      <c r="L3696" t="s">
        <v>78</v>
      </c>
      <c r="M3696" t="s">
        <v>27</v>
      </c>
      <c r="N3696">
        <v>46</v>
      </c>
      <c r="O3696">
        <v>0</v>
      </c>
      <c r="P3696">
        <v>0</v>
      </c>
      <c r="Q3696" t="s">
        <v>81</v>
      </c>
      <c r="R3696" s="5">
        <v>13960</v>
      </c>
      <c r="S3696">
        <v>2.56</v>
      </c>
      <c r="T3696" s="5">
        <v>149471.13</v>
      </c>
      <c r="U3696">
        <v>33</v>
      </c>
      <c r="V3696" t="s">
        <v>29</v>
      </c>
      <c r="W3696" s="5">
        <v>1250</v>
      </c>
      <c r="X3696" s="5">
        <f>Table1[[#This Row],[Attendance]]*Table1[[#This Row],[Average Ticket Price]]</f>
        <v>43731250</v>
      </c>
      <c r="Y3696" s="5" t="s">
        <v>683</v>
      </c>
    </row>
    <row r="3697" spans="1:25" x14ac:dyDescent="0.25">
      <c r="A3697" t="s">
        <v>394</v>
      </c>
      <c r="B3697" s="8">
        <v>45490</v>
      </c>
      <c r="C3697">
        <f t="shared" si="57"/>
        <v>2024</v>
      </c>
      <c r="D3697" t="s">
        <v>36</v>
      </c>
      <c r="E3697" t="s">
        <v>37</v>
      </c>
      <c r="F3697" t="s">
        <v>24</v>
      </c>
      <c r="G3697" t="b">
        <v>0</v>
      </c>
      <c r="H3697">
        <v>0</v>
      </c>
      <c r="I3697">
        <v>1</v>
      </c>
      <c r="J3697" t="s">
        <v>54</v>
      </c>
      <c r="K3697" s="5">
        <v>6751</v>
      </c>
      <c r="L3697" t="s">
        <v>215</v>
      </c>
      <c r="M3697" t="s">
        <v>50</v>
      </c>
      <c r="N3697">
        <v>45</v>
      </c>
      <c r="O3697">
        <v>0</v>
      </c>
      <c r="P3697">
        <v>0</v>
      </c>
      <c r="Q3697" t="s">
        <v>81</v>
      </c>
      <c r="R3697" s="5">
        <v>121100</v>
      </c>
      <c r="S3697">
        <v>5.53</v>
      </c>
      <c r="T3697" s="5">
        <v>54838.38</v>
      </c>
      <c r="U3697">
        <v>46</v>
      </c>
      <c r="V3697" t="s">
        <v>29</v>
      </c>
      <c r="W3697" s="5">
        <v>500</v>
      </c>
      <c r="X3697" s="5">
        <f>Table1[[#This Row],[Attendance]]*Table1[[#This Row],[Average Ticket Price]]</f>
        <v>3375500</v>
      </c>
      <c r="Y3697" s="5" t="s">
        <v>683</v>
      </c>
    </row>
    <row r="3698" spans="1:25" x14ac:dyDescent="0.25">
      <c r="A3698" t="s">
        <v>108</v>
      </c>
      <c r="B3698" s="8">
        <v>45926</v>
      </c>
      <c r="C3698">
        <f t="shared" si="57"/>
        <v>2025</v>
      </c>
      <c r="D3698" t="s">
        <v>53</v>
      </c>
      <c r="E3698" t="s">
        <v>48</v>
      </c>
      <c r="F3698" t="s">
        <v>38</v>
      </c>
      <c r="G3698" t="b">
        <v>0</v>
      </c>
      <c r="H3698">
        <v>1</v>
      </c>
      <c r="I3698">
        <v>4</v>
      </c>
      <c r="J3698" t="s">
        <v>54</v>
      </c>
      <c r="K3698" s="5">
        <v>22098</v>
      </c>
      <c r="L3698" t="s">
        <v>229</v>
      </c>
      <c r="M3698" t="s">
        <v>34</v>
      </c>
      <c r="N3698">
        <v>12</v>
      </c>
      <c r="O3698">
        <v>0</v>
      </c>
      <c r="P3698">
        <v>1</v>
      </c>
      <c r="Q3698" t="s">
        <v>62</v>
      </c>
      <c r="R3698" s="5">
        <v>24501</v>
      </c>
      <c r="S3698">
        <v>6.2</v>
      </c>
      <c r="T3698" s="5">
        <v>168292.44</v>
      </c>
      <c r="U3698">
        <v>43</v>
      </c>
      <c r="V3698" t="s">
        <v>29</v>
      </c>
      <c r="W3698" s="5">
        <v>2500</v>
      </c>
      <c r="X3698" s="5">
        <f>Table1[[#This Row],[Attendance]]*Table1[[#This Row],[Average Ticket Price]]</f>
        <v>55245000</v>
      </c>
      <c r="Y3698" s="5" t="s">
        <v>683</v>
      </c>
    </row>
    <row r="3699" spans="1:25" x14ac:dyDescent="0.25">
      <c r="A3699" t="s">
        <v>604</v>
      </c>
      <c r="B3699" s="8">
        <v>45436</v>
      </c>
      <c r="C3699">
        <f t="shared" si="57"/>
        <v>2024</v>
      </c>
      <c r="D3699" t="s">
        <v>77</v>
      </c>
      <c r="E3699" t="s">
        <v>98</v>
      </c>
      <c r="F3699" t="s">
        <v>38</v>
      </c>
      <c r="G3699" t="b">
        <v>1</v>
      </c>
      <c r="H3699">
        <v>0</v>
      </c>
      <c r="I3699">
        <v>1</v>
      </c>
      <c r="J3699" t="s">
        <v>54</v>
      </c>
      <c r="K3699" s="5">
        <v>50107</v>
      </c>
      <c r="L3699" t="s">
        <v>126</v>
      </c>
      <c r="M3699" t="s">
        <v>50</v>
      </c>
      <c r="N3699">
        <v>58</v>
      </c>
      <c r="O3699">
        <v>1</v>
      </c>
      <c r="P3699">
        <v>0</v>
      </c>
      <c r="Q3699" t="s">
        <v>62</v>
      </c>
      <c r="R3699" s="5">
        <v>79922</v>
      </c>
      <c r="S3699">
        <v>0.98</v>
      </c>
      <c r="T3699" s="5">
        <v>249882.82</v>
      </c>
      <c r="U3699">
        <v>21</v>
      </c>
      <c r="V3699" t="s">
        <v>42</v>
      </c>
      <c r="W3699" s="5">
        <v>1750</v>
      </c>
      <c r="X3699" s="5">
        <f>Table1[[#This Row],[Attendance]]*Table1[[#This Row],[Average Ticket Price]]</f>
        <v>87687250</v>
      </c>
      <c r="Y3699" s="5" t="s">
        <v>683</v>
      </c>
    </row>
    <row r="3700" spans="1:25" x14ac:dyDescent="0.25">
      <c r="A3700" t="s">
        <v>423</v>
      </c>
      <c r="B3700" s="8">
        <v>45792</v>
      </c>
      <c r="C3700">
        <f t="shared" si="57"/>
        <v>2025</v>
      </c>
      <c r="D3700" t="s">
        <v>36</v>
      </c>
      <c r="E3700" t="s">
        <v>66</v>
      </c>
      <c r="F3700" t="s">
        <v>44</v>
      </c>
      <c r="G3700" t="b">
        <v>0</v>
      </c>
      <c r="H3700">
        <v>2</v>
      </c>
      <c r="I3700">
        <v>2</v>
      </c>
      <c r="J3700" t="s">
        <v>39</v>
      </c>
      <c r="K3700" s="5">
        <v>41261</v>
      </c>
      <c r="L3700" t="s">
        <v>49</v>
      </c>
      <c r="M3700" t="s">
        <v>61</v>
      </c>
      <c r="N3700">
        <v>53</v>
      </c>
      <c r="O3700">
        <v>2</v>
      </c>
      <c r="P3700">
        <v>1</v>
      </c>
      <c r="Q3700" t="s">
        <v>41</v>
      </c>
      <c r="R3700" s="5">
        <v>22537</v>
      </c>
      <c r="S3700">
        <v>3.77</v>
      </c>
      <c r="T3700" s="5">
        <v>155160.82</v>
      </c>
      <c r="U3700">
        <v>46</v>
      </c>
      <c r="V3700" t="s">
        <v>42</v>
      </c>
      <c r="W3700" s="5">
        <v>2500</v>
      </c>
      <c r="X3700" s="5">
        <f>Table1[[#This Row],[Attendance]]*Table1[[#This Row],[Average Ticket Price]]</f>
        <v>103152500</v>
      </c>
      <c r="Y3700" s="5" t="s">
        <v>683</v>
      </c>
    </row>
    <row r="3701" spans="1:25" x14ac:dyDescent="0.25">
      <c r="A3701" t="s">
        <v>625</v>
      </c>
      <c r="B3701" s="8">
        <v>45363</v>
      </c>
      <c r="C3701">
        <f t="shared" si="57"/>
        <v>2024</v>
      </c>
      <c r="D3701" t="s">
        <v>97</v>
      </c>
      <c r="E3701" t="s">
        <v>37</v>
      </c>
      <c r="F3701" t="s">
        <v>44</v>
      </c>
      <c r="G3701" t="b">
        <v>0</v>
      </c>
      <c r="H3701">
        <v>3</v>
      </c>
      <c r="I3701">
        <v>2</v>
      </c>
      <c r="J3701" t="s">
        <v>25</v>
      </c>
      <c r="K3701" s="5">
        <v>34496</v>
      </c>
      <c r="L3701" t="s">
        <v>124</v>
      </c>
      <c r="M3701" t="s">
        <v>27</v>
      </c>
      <c r="N3701">
        <v>85</v>
      </c>
      <c r="O3701">
        <v>0</v>
      </c>
      <c r="P3701">
        <v>0</v>
      </c>
      <c r="Q3701" t="s">
        <v>41</v>
      </c>
      <c r="R3701" s="5">
        <v>79327</v>
      </c>
      <c r="S3701">
        <v>4.91</v>
      </c>
      <c r="T3701" s="5">
        <v>74666.13</v>
      </c>
      <c r="U3701">
        <v>23</v>
      </c>
      <c r="V3701" t="s">
        <v>29</v>
      </c>
      <c r="W3701" s="5">
        <v>1250</v>
      </c>
      <c r="X3701" s="5">
        <f>Table1[[#This Row],[Attendance]]*Table1[[#This Row],[Average Ticket Price]]</f>
        <v>43120000</v>
      </c>
      <c r="Y3701" s="5" t="s">
        <v>683</v>
      </c>
    </row>
    <row r="3702" spans="1:25" x14ac:dyDescent="0.25">
      <c r="A3702" t="s">
        <v>343</v>
      </c>
      <c r="B3702" s="8">
        <v>45732</v>
      </c>
      <c r="C3702">
        <f t="shared" si="57"/>
        <v>2025</v>
      </c>
      <c r="D3702" t="s">
        <v>97</v>
      </c>
      <c r="E3702" t="s">
        <v>23</v>
      </c>
      <c r="F3702" t="s">
        <v>44</v>
      </c>
      <c r="G3702" t="b">
        <v>1</v>
      </c>
      <c r="H3702">
        <v>5</v>
      </c>
      <c r="I3702">
        <v>1</v>
      </c>
      <c r="J3702" t="s">
        <v>25</v>
      </c>
      <c r="K3702" s="5">
        <v>20118</v>
      </c>
      <c r="L3702" t="s">
        <v>223</v>
      </c>
      <c r="M3702" t="s">
        <v>34</v>
      </c>
      <c r="N3702">
        <v>63</v>
      </c>
      <c r="O3702">
        <v>2</v>
      </c>
      <c r="P3702">
        <v>2</v>
      </c>
      <c r="Q3702" t="s">
        <v>41</v>
      </c>
      <c r="R3702" s="5">
        <v>146958</v>
      </c>
      <c r="S3702">
        <v>8.56</v>
      </c>
      <c r="T3702" s="5">
        <v>230409.49</v>
      </c>
      <c r="U3702">
        <v>25</v>
      </c>
      <c r="V3702" t="s">
        <v>42</v>
      </c>
      <c r="W3702" s="5">
        <v>1750</v>
      </c>
      <c r="X3702" s="5">
        <f>Table1[[#This Row],[Attendance]]*Table1[[#This Row],[Average Ticket Price]]</f>
        <v>35206500</v>
      </c>
      <c r="Y3702" s="5" t="s">
        <v>683</v>
      </c>
    </row>
    <row r="3703" spans="1:25" x14ac:dyDescent="0.25">
      <c r="A3703" t="s">
        <v>364</v>
      </c>
      <c r="B3703" s="8">
        <v>45416</v>
      </c>
      <c r="C3703">
        <f t="shared" si="57"/>
        <v>2024</v>
      </c>
      <c r="D3703" t="s">
        <v>31</v>
      </c>
      <c r="E3703" t="s">
        <v>32</v>
      </c>
      <c r="F3703" t="s">
        <v>44</v>
      </c>
      <c r="G3703" t="b">
        <v>0</v>
      </c>
      <c r="H3703">
        <v>1</v>
      </c>
      <c r="I3703">
        <v>4</v>
      </c>
      <c r="J3703" t="s">
        <v>54</v>
      </c>
      <c r="K3703" s="5">
        <v>29780</v>
      </c>
      <c r="L3703" t="s">
        <v>131</v>
      </c>
      <c r="M3703" t="s">
        <v>34</v>
      </c>
      <c r="N3703">
        <v>19</v>
      </c>
      <c r="O3703">
        <v>1</v>
      </c>
      <c r="P3703">
        <v>0</v>
      </c>
      <c r="Q3703" t="s">
        <v>87</v>
      </c>
      <c r="R3703" s="5">
        <v>20249</v>
      </c>
      <c r="S3703">
        <v>6.29</v>
      </c>
      <c r="T3703" s="5">
        <v>230869.13</v>
      </c>
      <c r="U3703">
        <v>26</v>
      </c>
      <c r="V3703" t="s">
        <v>29</v>
      </c>
      <c r="W3703" s="5">
        <v>1750</v>
      </c>
      <c r="X3703" s="5">
        <f>Table1[[#This Row],[Attendance]]*Table1[[#This Row],[Average Ticket Price]]</f>
        <v>52115000</v>
      </c>
      <c r="Y3703" s="5" t="s">
        <v>683</v>
      </c>
    </row>
    <row r="3704" spans="1:25" x14ac:dyDescent="0.25">
      <c r="A3704" t="s">
        <v>536</v>
      </c>
      <c r="B3704" s="8">
        <v>45663</v>
      </c>
      <c r="C3704">
        <f t="shared" si="57"/>
        <v>2025</v>
      </c>
      <c r="D3704" t="s">
        <v>97</v>
      </c>
      <c r="E3704" t="s">
        <v>66</v>
      </c>
      <c r="F3704" t="s">
        <v>24</v>
      </c>
      <c r="G3704" t="b">
        <v>0</v>
      </c>
      <c r="H3704">
        <v>1</v>
      </c>
      <c r="I3704">
        <v>2</v>
      </c>
      <c r="J3704" t="s">
        <v>54</v>
      </c>
      <c r="K3704" s="5">
        <v>14147</v>
      </c>
      <c r="L3704" t="s">
        <v>163</v>
      </c>
      <c r="M3704" t="s">
        <v>61</v>
      </c>
      <c r="N3704">
        <v>27</v>
      </c>
      <c r="O3704">
        <v>0</v>
      </c>
      <c r="P3704">
        <v>0</v>
      </c>
      <c r="Q3704" t="s">
        <v>81</v>
      </c>
      <c r="R3704" s="5">
        <v>5639</v>
      </c>
      <c r="S3704">
        <v>3.23</v>
      </c>
      <c r="T3704" s="5">
        <v>63458.92</v>
      </c>
      <c r="U3704">
        <v>33</v>
      </c>
      <c r="V3704" t="s">
        <v>42</v>
      </c>
      <c r="W3704" s="5">
        <v>1250</v>
      </c>
      <c r="X3704" s="5">
        <f>Table1[[#This Row],[Attendance]]*Table1[[#This Row],[Average Ticket Price]]</f>
        <v>17683750</v>
      </c>
      <c r="Y3704" s="5" t="s">
        <v>683</v>
      </c>
    </row>
    <row r="3705" spans="1:25" x14ac:dyDescent="0.25">
      <c r="A3705" t="s">
        <v>562</v>
      </c>
      <c r="B3705" s="8">
        <v>45474</v>
      </c>
      <c r="C3705">
        <f t="shared" si="57"/>
        <v>2024</v>
      </c>
      <c r="D3705" t="s">
        <v>89</v>
      </c>
      <c r="E3705" t="s">
        <v>37</v>
      </c>
      <c r="F3705" t="s">
        <v>38</v>
      </c>
      <c r="G3705" t="b">
        <v>1</v>
      </c>
      <c r="H3705">
        <v>1</v>
      </c>
      <c r="I3705">
        <v>2</v>
      </c>
      <c r="J3705" t="s">
        <v>54</v>
      </c>
      <c r="K3705" s="5">
        <v>9566</v>
      </c>
      <c r="L3705" t="s">
        <v>129</v>
      </c>
      <c r="M3705" t="s">
        <v>50</v>
      </c>
      <c r="N3705">
        <v>46</v>
      </c>
      <c r="O3705">
        <v>0</v>
      </c>
      <c r="P3705">
        <v>0</v>
      </c>
      <c r="Q3705" t="s">
        <v>28</v>
      </c>
      <c r="R3705" s="5">
        <v>32757</v>
      </c>
      <c r="S3705">
        <v>9.44</v>
      </c>
      <c r="T3705" s="5">
        <v>100824.88</v>
      </c>
      <c r="U3705">
        <v>46</v>
      </c>
      <c r="V3705" t="s">
        <v>29</v>
      </c>
      <c r="W3705" s="5">
        <v>2250</v>
      </c>
      <c r="X3705" s="5">
        <f>Table1[[#This Row],[Attendance]]*Table1[[#This Row],[Average Ticket Price]]</f>
        <v>21523500</v>
      </c>
      <c r="Y3705" s="5" t="s">
        <v>683</v>
      </c>
    </row>
    <row r="3706" spans="1:25" x14ac:dyDescent="0.25">
      <c r="A3706" t="s">
        <v>516</v>
      </c>
      <c r="B3706" s="8">
        <v>45345</v>
      </c>
      <c r="C3706">
        <f t="shared" si="57"/>
        <v>2024</v>
      </c>
      <c r="D3706" t="s">
        <v>31</v>
      </c>
      <c r="E3706" t="s">
        <v>48</v>
      </c>
      <c r="F3706" t="s">
        <v>24</v>
      </c>
      <c r="G3706" t="b">
        <v>0</v>
      </c>
      <c r="H3706">
        <v>4</v>
      </c>
      <c r="I3706">
        <v>1</v>
      </c>
      <c r="J3706" t="s">
        <v>25</v>
      </c>
      <c r="K3706" s="5">
        <v>26682</v>
      </c>
      <c r="L3706" t="s">
        <v>293</v>
      </c>
      <c r="M3706" t="s">
        <v>61</v>
      </c>
      <c r="N3706">
        <v>78</v>
      </c>
      <c r="O3706">
        <v>0</v>
      </c>
      <c r="P3706">
        <v>1</v>
      </c>
      <c r="Q3706" t="s">
        <v>46</v>
      </c>
      <c r="R3706" s="5">
        <v>80362</v>
      </c>
      <c r="S3706">
        <v>3.99</v>
      </c>
      <c r="T3706" s="5">
        <v>208617.42</v>
      </c>
      <c r="U3706">
        <v>46</v>
      </c>
      <c r="V3706" t="s">
        <v>42</v>
      </c>
      <c r="W3706" s="5">
        <v>2500</v>
      </c>
      <c r="X3706" s="5">
        <f>Table1[[#This Row],[Attendance]]*Table1[[#This Row],[Average Ticket Price]]</f>
        <v>66705000</v>
      </c>
      <c r="Y3706" s="5" t="s">
        <v>683</v>
      </c>
    </row>
    <row r="3707" spans="1:25" x14ac:dyDescent="0.25">
      <c r="A3707" t="s">
        <v>272</v>
      </c>
      <c r="B3707" s="8">
        <v>45536</v>
      </c>
      <c r="C3707">
        <f t="shared" si="57"/>
        <v>2024</v>
      </c>
      <c r="D3707" t="s">
        <v>53</v>
      </c>
      <c r="E3707" t="s">
        <v>32</v>
      </c>
      <c r="F3707" t="s">
        <v>24</v>
      </c>
      <c r="G3707" t="b">
        <v>0</v>
      </c>
      <c r="H3707">
        <v>5</v>
      </c>
      <c r="I3707">
        <v>0</v>
      </c>
      <c r="J3707" t="s">
        <v>25</v>
      </c>
      <c r="K3707" s="5">
        <v>25030</v>
      </c>
      <c r="L3707" t="s">
        <v>200</v>
      </c>
      <c r="M3707" t="s">
        <v>27</v>
      </c>
      <c r="N3707">
        <v>89</v>
      </c>
      <c r="O3707">
        <v>0</v>
      </c>
      <c r="P3707">
        <v>0</v>
      </c>
      <c r="Q3707" t="s">
        <v>51</v>
      </c>
      <c r="R3707" s="5">
        <v>147938</v>
      </c>
      <c r="S3707">
        <v>8.9700000000000006</v>
      </c>
      <c r="T3707" s="5">
        <v>5011.45</v>
      </c>
      <c r="U3707">
        <v>63</v>
      </c>
      <c r="V3707" t="s">
        <v>29</v>
      </c>
      <c r="W3707" s="5">
        <v>2250</v>
      </c>
      <c r="X3707" s="5">
        <f>Table1[[#This Row],[Attendance]]*Table1[[#This Row],[Average Ticket Price]]</f>
        <v>56317500</v>
      </c>
      <c r="Y3707" s="5" t="s">
        <v>683</v>
      </c>
    </row>
    <row r="3708" spans="1:25" x14ac:dyDescent="0.25">
      <c r="A3708" t="s">
        <v>534</v>
      </c>
      <c r="B3708" s="8">
        <v>45550</v>
      </c>
      <c r="C3708">
        <f t="shared" si="57"/>
        <v>2024</v>
      </c>
      <c r="D3708" t="s">
        <v>36</v>
      </c>
      <c r="E3708" t="s">
        <v>32</v>
      </c>
      <c r="F3708" t="s">
        <v>38</v>
      </c>
      <c r="G3708" t="b">
        <v>1</v>
      </c>
      <c r="H3708">
        <v>1</v>
      </c>
      <c r="I3708">
        <v>4</v>
      </c>
      <c r="J3708" t="s">
        <v>54</v>
      </c>
      <c r="K3708" s="5">
        <v>15074</v>
      </c>
      <c r="L3708" t="s">
        <v>151</v>
      </c>
      <c r="M3708" t="s">
        <v>34</v>
      </c>
      <c r="N3708">
        <v>45</v>
      </c>
      <c r="O3708">
        <v>1</v>
      </c>
      <c r="P3708">
        <v>0</v>
      </c>
      <c r="Q3708" t="s">
        <v>87</v>
      </c>
      <c r="R3708" s="5">
        <v>37455</v>
      </c>
      <c r="S3708">
        <v>7.89</v>
      </c>
      <c r="T3708" s="5">
        <v>198617.84</v>
      </c>
      <c r="U3708">
        <v>49</v>
      </c>
      <c r="V3708" t="s">
        <v>42</v>
      </c>
      <c r="W3708" s="5">
        <v>2000</v>
      </c>
      <c r="X3708" s="5">
        <f>Table1[[#This Row],[Attendance]]*Table1[[#This Row],[Average Ticket Price]]</f>
        <v>30148000</v>
      </c>
      <c r="Y3708" s="5" t="s">
        <v>683</v>
      </c>
    </row>
    <row r="3709" spans="1:25" x14ac:dyDescent="0.25">
      <c r="A3709" t="s">
        <v>326</v>
      </c>
      <c r="B3709" s="8">
        <v>45928</v>
      </c>
      <c r="C3709">
        <f t="shared" si="57"/>
        <v>2025</v>
      </c>
      <c r="D3709" t="s">
        <v>77</v>
      </c>
      <c r="E3709" t="s">
        <v>66</v>
      </c>
      <c r="F3709" t="s">
        <v>38</v>
      </c>
      <c r="G3709" t="b">
        <v>0</v>
      </c>
      <c r="H3709">
        <v>1</v>
      </c>
      <c r="I3709">
        <v>2</v>
      </c>
      <c r="J3709" t="s">
        <v>54</v>
      </c>
      <c r="K3709" s="5">
        <v>50701</v>
      </c>
      <c r="L3709" t="s">
        <v>261</v>
      </c>
      <c r="M3709" t="s">
        <v>27</v>
      </c>
      <c r="N3709">
        <v>18</v>
      </c>
      <c r="O3709">
        <v>1</v>
      </c>
      <c r="P3709">
        <v>1</v>
      </c>
      <c r="Q3709" t="s">
        <v>62</v>
      </c>
      <c r="R3709" s="5">
        <v>9339</v>
      </c>
      <c r="S3709">
        <v>3.16</v>
      </c>
      <c r="T3709" s="5">
        <v>115062.25</v>
      </c>
      <c r="U3709">
        <v>35</v>
      </c>
      <c r="V3709" t="s">
        <v>42</v>
      </c>
      <c r="W3709" s="5">
        <v>1250</v>
      </c>
      <c r="X3709" s="5">
        <f>Table1[[#This Row],[Attendance]]*Table1[[#This Row],[Average Ticket Price]]</f>
        <v>63376250</v>
      </c>
      <c r="Y3709" s="5" t="s">
        <v>683</v>
      </c>
    </row>
    <row r="3710" spans="1:25" x14ac:dyDescent="0.25">
      <c r="A3710" t="s">
        <v>148</v>
      </c>
      <c r="B3710" s="8">
        <v>45432</v>
      </c>
      <c r="C3710">
        <f t="shared" si="57"/>
        <v>2024</v>
      </c>
      <c r="D3710" t="s">
        <v>36</v>
      </c>
      <c r="E3710" t="s">
        <v>23</v>
      </c>
      <c r="F3710" t="s">
        <v>24</v>
      </c>
      <c r="G3710" t="b">
        <v>1</v>
      </c>
      <c r="H3710">
        <v>0</v>
      </c>
      <c r="I3710">
        <v>0</v>
      </c>
      <c r="J3710" t="s">
        <v>39</v>
      </c>
      <c r="K3710" s="5">
        <v>15210</v>
      </c>
      <c r="L3710" t="s">
        <v>169</v>
      </c>
      <c r="M3710" t="s">
        <v>50</v>
      </c>
      <c r="N3710">
        <v>87</v>
      </c>
      <c r="O3710">
        <v>0</v>
      </c>
      <c r="P3710">
        <v>2</v>
      </c>
      <c r="Q3710" t="s">
        <v>51</v>
      </c>
      <c r="R3710" s="5">
        <v>102496</v>
      </c>
      <c r="S3710">
        <v>2.86</v>
      </c>
      <c r="T3710" s="5">
        <v>42895.32</v>
      </c>
      <c r="U3710">
        <v>18</v>
      </c>
      <c r="V3710" t="s">
        <v>29</v>
      </c>
      <c r="W3710" s="5">
        <v>1250</v>
      </c>
      <c r="X3710" s="5">
        <f>Table1[[#This Row],[Attendance]]*Table1[[#This Row],[Average Ticket Price]]</f>
        <v>19012500</v>
      </c>
      <c r="Y3710" s="5" t="s">
        <v>683</v>
      </c>
    </row>
    <row r="3711" spans="1:25" x14ac:dyDescent="0.25">
      <c r="A3711" t="s">
        <v>113</v>
      </c>
      <c r="B3711" s="8">
        <v>45297</v>
      </c>
      <c r="C3711">
        <f t="shared" si="57"/>
        <v>2024</v>
      </c>
      <c r="D3711" t="s">
        <v>53</v>
      </c>
      <c r="E3711" t="s">
        <v>23</v>
      </c>
      <c r="F3711" t="s">
        <v>38</v>
      </c>
      <c r="G3711" t="b">
        <v>1</v>
      </c>
      <c r="H3711">
        <v>3</v>
      </c>
      <c r="I3711">
        <v>1</v>
      </c>
      <c r="J3711" t="s">
        <v>25</v>
      </c>
      <c r="K3711" s="5">
        <v>41821</v>
      </c>
      <c r="L3711" t="s">
        <v>49</v>
      </c>
      <c r="M3711" t="s">
        <v>50</v>
      </c>
      <c r="N3711">
        <v>94</v>
      </c>
      <c r="O3711">
        <v>1</v>
      </c>
      <c r="P3711">
        <v>1</v>
      </c>
      <c r="Q3711" t="s">
        <v>41</v>
      </c>
      <c r="R3711" s="5">
        <v>22089</v>
      </c>
      <c r="S3711">
        <v>1.93</v>
      </c>
      <c r="T3711" s="5">
        <v>205248.06</v>
      </c>
      <c r="U3711">
        <v>58</v>
      </c>
      <c r="V3711" t="s">
        <v>29</v>
      </c>
      <c r="W3711" s="5">
        <v>2500</v>
      </c>
      <c r="X3711" s="5">
        <f>Table1[[#This Row],[Attendance]]*Table1[[#This Row],[Average Ticket Price]]</f>
        <v>104552500</v>
      </c>
      <c r="Y3711" s="5" t="s">
        <v>683</v>
      </c>
    </row>
    <row r="3712" spans="1:25" x14ac:dyDescent="0.25">
      <c r="A3712" t="s">
        <v>648</v>
      </c>
      <c r="B3712" s="8">
        <v>45672</v>
      </c>
      <c r="C3712">
        <f t="shared" si="57"/>
        <v>2025</v>
      </c>
      <c r="D3712" t="s">
        <v>97</v>
      </c>
      <c r="E3712" t="s">
        <v>72</v>
      </c>
      <c r="F3712" t="s">
        <v>38</v>
      </c>
      <c r="G3712" t="b">
        <v>1</v>
      </c>
      <c r="H3712">
        <v>1</v>
      </c>
      <c r="I3712">
        <v>4</v>
      </c>
      <c r="J3712" t="s">
        <v>54</v>
      </c>
      <c r="K3712" s="5">
        <v>48413</v>
      </c>
      <c r="L3712" t="s">
        <v>55</v>
      </c>
      <c r="M3712" t="s">
        <v>34</v>
      </c>
      <c r="N3712">
        <v>67</v>
      </c>
      <c r="O3712">
        <v>0</v>
      </c>
      <c r="P3712">
        <v>2</v>
      </c>
      <c r="Q3712" t="s">
        <v>51</v>
      </c>
      <c r="R3712" s="5">
        <v>102957</v>
      </c>
      <c r="S3712">
        <v>2.54</v>
      </c>
      <c r="T3712" s="5">
        <v>18572.02</v>
      </c>
      <c r="U3712">
        <v>62</v>
      </c>
      <c r="V3712" t="s">
        <v>42</v>
      </c>
      <c r="W3712" s="5">
        <v>500</v>
      </c>
      <c r="X3712" s="5">
        <f>Table1[[#This Row],[Attendance]]*Table1[[#This Row],[Average Ticket Price]]</f>
        <v>24206500</v>
      </c>
      <c r="Y3712" s="5" t="s">
        <v>683</v>
      </c>
    </row>
    <row r="3713" spans="1:25" x14ac:dyDescent="0.25">
      <c r="A3713" t="s">
        <v>349</v>
      </c>
      <c r="B3713" s="8">
        <v>45490</v>
      </c>
      <c r="C3713">
        <f t="shared" si="57"/>
        <v>2024</v>
      </c>
      <c r="D3713" t="s">
        <v>53</v>
      </c>
      <c r="E3713" t="s">
        <v>98</v>
      </c>
      <c r="F3713" t="s">
        <v>24</v>
      </c>
      <c r="G3713" t="b">
        <v>1</v>
      </c>
      <c r="H3713">
        <v>2</v>
      </c>
      <c r="I3713">
        <v>3</v>
      </c>
      <c r="J3713" t="s">
        <v>54</v>
      </c>
      <c r="K3713" s="5">
        <v>47858</v>
      </c>
      <c r="L3713" t="s">
        <v>129</v>
      </c>
      <c r="M3713" t="s">
        <v>50</v>
      </c>
      <c r="N3713">
        <v>28</v>
      </c>
      <c r="O3713">
        <v>2</v>
      </c>
      <c r="P3713">
        <v>0</v>
      </c>
      <c r="Q3713" t="s">
        <v>28</v>
      </c>
      <c r="R3713" s="5">
        <v>24681</v>
      </c>
      <c r="S3713">
        <v>1.6</v>
      </c>
      <c r="T3713" s="5">
        <v>6578.02</v>
      </c>
      <c r="U3713">
        <v>47</v>
      </c>
      <c r="V3713" t="s">
        <v>29</v>
      </c>
      <c r="W3713" s="5">
        <v>2000</v>
      </c>
      <c r="X3713" s="5">
        <f>Table1[[#This Row],[Attendance]]*Table1[[#This Row],[Average Ticket Price]]</f>
        <v>95716000</v>
      </c>
      <c r="Y3713" s="5" t="s">
        <v>683</v>
      </c>
    </row>
    <row r="3714" spans="1:25" x14ac:dyDescent="0.25">
      <c r="A3714" t="s">
        <v>386</v>
      </c>
      <c r="B3714" s="8">
        <v>45410</v>
      </c>
      <c r="C3714">
        <f t="shared" si="57"/>
        <v>2024</v>
      </c>
      <c r="D3714" t="s">
        <v>89</v>
      </c>
      <c r="E3714" t="s">
        <v>48</v>
      </c>
      <c r="F3714" t="s">
        <v>38</v>
      </c>
      <c r="G3714" t="b">
        <v>1</v>
      </c>
      <c r="H3714">
        <v>3</v>
      </c>
      <c r="I3714">
        <v>0</v>
      </c>
      <c r="J3714" t="s">
        <v>25</v>
      </c>
      <c r="K3714" s="5">
        <v>49193</v>
      </c>
      <c r="L3714" t="s">
        <v>424</v>
      </c>
      <c r="M3714" t="s">
        <v>61</v>
      </c>
      <c r="N3714">
        <v>68</v>
      </c>
      <c r="O3714">
        <v>0</v>
      </c>
      <c r="P3714">
        <v>1</v>
      </c>
      <c r="Q3714" t="s">
        <v>28</v>
      </c>
      <c r="R3714" s="5">
        <v>63610</v>
      </c>
      <c r="S3714">
        <v>8.5399999999999991</v>
      </c>
      <c r="T3714" s="5">
        <v>224682.54</v>
      </c>
      <c r="U3714">
        <v>42</v>
      </c>
      <c r="V3714" t="s">
        <v>42</v>
      </c>
      <c r="W3714" s="5">
        <v>1750</v>
      </c>
      <c r="X3714" s="5">
        <f>Table1[[#This Row],[Attendance]]*Table1[[#This Row],[Average Ticket Price]]</f>
        <v>86087750</v>
      </c>
      <c r="Y3714" s="5" t="s">
        <v>683</v>
      </c>
    </row>
    <row r="3715" spans="1:25" x14ac:dyDescent="0.25">
      <c r="A3715" t="s">
        <v>614</v>
      </c>
      <c r="B3715" s="8">
        <v>45976</v>
      </c>
      <c r="C3715">
        <f t="shared" ref="C3715:C3778" si="58">YEAR(B3715)</f>
        <v>2025</v>
      </c>
      <c r="D3715" t="s">
        <v>69</v>
      </c>
      <c r="E3715" t="s">
        <v>83</v>
      </c>
      <c r="F3715" t="s">
        <v>38</v>
      </c>
      <c r="G3715" t="b">
        <v>1</v>
      </c>
      <c r="H3715">
        <v>0</v>
      </c>
      <c r="I3715">
        <v>2</v>
      </c>
      <c r="J3715" t="s">
        <v>54</v>
      </c>
      <c r="K3715" s="5">
        <v>10765</v>
      </c>
      <c r="L3715" t="s">
        <v>358</v>
      </c>
      <c r="M3715" t="s">
        <v>61</v>
      </c>
      <c r="N3715">
        <v>48</v>
      </c>
      <c r="O3715">
        <v>0</v>
      </c>
      <c r="P3715">
        <v>0</v>
      </c>
      <c r="Q3715" t="s">
        <v>28</v>
      </c>
      <c r="R3715" s="5">
        <v>47656</v>
      </c>
      <c r="S3715">
        <v>2.5499999999999998</v>
      </c>
      <c r="T3715" s="5">
        <v>210774.9</v>
      </c>
      <c r="U3715">
        <v>45</v>
      </c>
      <c r="V3715" t="s">
        <v>42</v>
      </c>
      <c r="W3715" s="5">
        <v>1750</v>
      </c>
      <c r="X3715" s="5">
        <f>Table1[[#This Row],[Attendance]]*Table1[[#This Row],[Average Ticket Price]]</f>
        <v>18838750</v>
      </c>
      <c r="Y3715" s="5" t="s">
        <v>683</v>
      </c>
    </row>
    <row r="3716" spans="1:25" x14ac:dyDescent="0.25">
      <c r="A3716" t="s">
        <v>510</v>
      </c>
      <c r="B3716" s="8">
        <v>45434</v>
      </c>
      <c r="C3716">
        <f t="shared" si="58"/>
        <v>2024</v>
      </c>
      <c r="D3716" t="s">
        <v>36</v>
      </c>
      <c r="E3716" t="s">
        <v>48</v>
      </c>
      <c r="F3716" t="s">
        <v>38</v>
      </c>
      <c r="G3716" t="b">
        <v>0</v>
      </c>
      <c r="H3716">
        <v>3</v>
      </c>
      <c r="I3716">
        <v>1</v>
      </c>
      <c r="J3716" t="s">
        <v>25</v>
      </c>
      <c r="K3716" s="5">
        <v>37148</v>
      </c>
      <c r="L3716" t="s">
        <v>149</v>
      </c>
      <c r="M3716" t="s">
        <v>50</v>
      </c>
      <c r="N3716">
        <v>80</v>
      </c>
      <c r="O3716">
        <v>1</v>
      </c>
      <c r="P3716">
        <v>0</v>
      </c>
      <c r="Q3716" t="s">
        <v>28</v>
      </c>
      <c r="R3716" s="5">
        <v>81216</v>
      </c>
      <c r="S3716">
        <v>7.81</v>
      </c>
      <c r="T3716" s="5">
        <v>13814.25</v>
      </c>
      <c r="U3716">
        <v>42</v>
      </c>
      <c r="V3716" t="s">
        <v>42</v>
      </c>
      <c r="W3716" s="5">
        <v>3000</v>
      </c>
      <c r="X3716" s="5">
        <f>Table1[[#This Row],[Attendance]]*Table1[[#This Row],[Average Ticket Price]]</f>
        <v>111444000</v>
      </c>
      <c r="Y3716" s="5" t="s">
        <v>683</v>
      </c>
    </row>
    <row r="3717" spans="1:25" x14ac:dyDescent="0.25">
      <c r="A3717" t="s">
        <v>634</v>
      </c>
      <c r="B3717" s="8">
        <v>45979</v>
      </c>
      <c r="C3717">
        <f t="shared" si="58"/>
        <v>2025</v>
      </c>
      <c r="D3717" t="s">
        <v>22</v>
      </c>
      <c r="E3717" t="s">
        <v>72</v>
      </c>
      <c r="F3717" t="s">
        <v>38</v>
      </c>
      <c r="G3717" t="b">
        <v>1</v>
      </c>
      <c r="H3717">
        <v>0</v>
      </c>
      <c r="I3717">
        <v>2</v>
      </c>
      <c r="J3717" t="s">
        <v>54</v>
      </c>
      <c r="K3717" s="5">
        <v>33771</v>
      </c>
      <c r="L3717" t="s">
        <v>205</v>
      </c>
      <c r="M3717" t="s">
        <v>34</v>
      </c>
      <c r="N3717">
        <v>93</v>
      </c>
      <c r="O3717">
        <v>0</v>
      </c>
      <c r="P3717">
        <v>2</v>
      </c>
      <c r="Q3717" t="s">
        <v>87</v>
      </c>
      <c r="R3717" s="5">
        <v>1572</v>
      </c>
      <c r="S3717">
        <v>6.72</v>
      </c>
      <c r="T3717" s="5">
        <v>55022.46</v>
      </c>
      <c r="U3717">
        <v>58</v>
      </c>
      <c r="V3717" t="s">
        <v>42</v>
      </c>
      <c r="W3717" s="5">
        <v>1250</v>
      </c>
      <c r="X3717" s="5">
        <f>Table1[[#This Row],[Attendance]]*Table1[[#This Row],[Average Ticket Price]]</f>
        <v>42213750</v>
      </c>
      <c r="Y3717" s="5" t="s">
        <v>683</v>
      </c>
    </row>
    <row r="3718" spans="1:25" x14ac:dyDescent="0.25">
      <c r="A3718" t="s">
        <v>445</v>
      </c>
      <c r="B3718" s="8">
        <v>45443</v>
      </c>
      <c r="C3718">
        <f t="shared" si="58"/>
        <v>2024</v>
      </c>
      <c r="D3718" t="s">
        <v>77</v>
      </c>
      <c r="E3718" t="s">
        <v>32</v>
      </c>
      <c r="F3718" t="s">
        <v>24</v>
      </c>
      <c r="G3718" t="b">
        <v>1</v>
      </c>
      <c r="H3718">
        <v>3</v>
      </c>
      <c r="I3718">
        <v>3</v>
      </c>
      <c r="J3718" t="s">
        <v>39</v>
      </c>
      <c r="K3718" s="5">
        <v>48438</v>
      </c>
      <c r="L3718" t="s">
        <v>95</v>
      </c>
      <c r="M3718" t="s">
        <v>50</v>
      </c>
      <c r="N3718">
        <v>70</v>
      </c>
      <c r="O3718">
        <v>1</v>
      </c>
      <c r="P3718">
        <v>0</v>
      </c>
      <c r="Q3718" t="s">
        <v>81</v>
      </c>
      <c r="R3718" s="5">
        <v>8550</v>
      </c>
      <c r="S3718">
        <v>5.32</v>
      </c>
      <c r="T3718" s="5">
        <v>113225.57</v>
      </c>
      <c r="U3718">
        <v>24</v>
      </c>
      <c r="V3718" t="s">
        <v>29</v>
      </c>
      <c r="W3718" s="5">
        <v>1250</v>
      </c>
      <c r="X3718" s="5">
        <f>Table1[[#This Row],[Attendance]]*Table1[[#This Row],[Average Ticket Price]]</f>
        <v>60547500</v>
      </c>
      <c r="Y3718" s="5" t="s">
        <v>683</v>
      </c>
    </row>
    <row r="3719" spans="1:25" x14ac:dyDescent="0.25">
      <c r="A3719" t="s">
        <v>650</v>
      </c>
      <c r="B3719" s="8">
        <v>45457</v>
      </c>
      <c r="C3719">
        <f t="shared" si="58"/>
        <v>2024</v>
      </c>
      <c r="D3719" t="s">
        <v>31</v>
      </c>
      <c r="E3719" t="s">
        <v>66</v>
      </c>
      <c r="F3719" t="s">
        <v>24</v>
      </c>
      <c r="G3719" t="b">
        <v>1</v>
      </c>
      <c r="H3719">
        <v>5</v>
      </c>
      <c r="I3719">
        <v>3</v>
      </c>
      <c r="J3719" t="s">
        <v>25</v>
      </c>
      <c r="K3719" s="5">
        <v>49280</v>
      </c>
      <c r="L3719" t="s">
        <v>33</v>
      </c>
      <c r="M3719" t="s">
        <v>61</v>
      </c>
      <c r="N3719">
        <v>74</v>
      </c>
      <c r="O3719">
        <v>2</v>
      </c>
      <c r="P3719">
        <v>0</v>
      </c>
      <c r="Q3719" t="s">
        <v>51</v>
      </c>
      <c r="R3719" s="5">
        <v>55262</v>
      </c>
      <c r="S3719">
        <v>2.2799999999999998</v>
      </c>
      <c r="T3719" s="5">
        <v>36885.339999999997</v>
      </c>
      <c r="U3719">
        <v>57</v>
      </c>
      <c r="V3719" t="s">
        <v>29</v>
      </c>
      <c r="W3719" s="5">
        <v>750</v>
      </c>
      <c r="X3719" s="5">
        <f>Table1[[#This Row],[Attendance]]*Table1[[#This Row],[Average Ticket Price]]</f>
        <v>36960000</v>
      </c>
      <c r="Y3719" s="5" t="s">
        <v>683</v>
      </c>
    </row>
    <row r="3720" spans="1:25" x14ac:dyDescent="0.25">
      <c r="A3720" t="s">
        <v>546</v>
      </c>
      <c r="B3720" s="8">
        <v>45381</v>
      </c>
      <c r="C3720">
        <f t="shared" si="58"/>
        <v>2024</v>
      </c>
      <c r="D3720" t="s">
        <v>53</v>
      </c>
      <c r="E3720" t="s">
        <v>23</v>
      </c>
      <c r="F3720" t="s">
        <v>44</v>
      </c>
      <c r="G3720" t="b">
        <v>1</v>
      </c>
      <c r="H3720">
        <v>4</v>
      </c>
      <c r="I3720">
        <v>0</v>
      </c>
      <c r="J3720" t="s">
        <v>25</v>
      </c>
      <c r="K3720" s="5">
        <v>11455</v>
      </c>
      <c r="L3720" t="s">
        <v>99</v>
      </c>
      <c r="M3720" t="s">
        <v>34</v>
      </c>
      <c r="N3720">
        <v>82</v>
      </c>
      <c r="O3720">
        <v>1</v>
      </c>
      <c r="P3720">
        <v>0</v>
      </c>
      <c r="Q3720" t="s">
        <v>62</v>
      </c>
      <c r="R3720" s="5">
        <v>21882</v>
      </c>
      <c r="S3720">
        <v>6.98</v>
      </c>
      <c r="T3720" s="5">
        <v>230380.58</v>
      </c>
      <c r="U3720">
        <v>39</v>
      </c>
      <c r="V3720" t="s">
        <v>29</v>
      </c>
      <c r="W3720" s="5">
        <v>1500</v>
      </c>
      <c r="X3720" s="5">
        <f>Table1[[#This Row],[Attendance]]*Table1[[#This Row],[Average Ticket Price]]</f>
        <v>17182500</v>
      </c>
      <c r="Y3720" s="5" t="s">
        <v>683</v>
      </c>
    </row>
    <row r="3721" spans="1:25" x14ac:dyDescent="0.25">
      <c r="A3721" t="s">
        <v>534</v>
      </c>
      <c r="B3721" s="8">
        <v>45494</v>
      </c>
      <c r="C3721">
        <f t="shared" si="58"/>
        <v>2024</v>
      </c>
      <c r="D3721" t="s">
        <v>97</v>
      </c>
      <c r="E3721" t="s">
        <v>23</v>
      </c>
      <c r="F3721" t="s">
        <v>38</v>
      </c>
      <c r="G3721" t="b">
        <v>1</v>
      </c>
      <c r="H3721">
        <v>3</v>
      </c>
      <c r="I3721">
        <v>1</v>
      </c>
      <c r="J3721" t="s">
        <v>25</v>
      </c>
      <c r="K3721" s="5">
        <v>11269</v>
      </c>
      <c r="L3721" t="s">
        <v>167</v>
      </c>
      <c r="M3721" t="s">
        <v>34</v>
      </c>
      <c r="N3721">
        <v>89</v>
      </c>
      <c r="O3721">
        <v>1</v>
      </c>
      <c r="P3721">
        <v>0</v>
      </c>
      <c r="Q3721" t="s">
        <v>62</v>
      </c>
      <c r="R3721" s="5">
        <v>54913</v>
      </c>
      <c r="S3721">
        <v>5.49</v>
      </c>
      <c r="T3721" s="5">
        <v>45611.62</v>
      </c>
      <c r="U3721">
        <v>33</v>
      </c>
      <c r="V3721" t="s">
        <v>42</v>
      </c>
      <c r="W3721" s="5">
        <v>1250</v>
      </c>
      <c r="X3721" s="5">
        <f>Table1[[#This Row],[Attendance]]*Table1[[#This Row],[Average Ticket Price]]</f>
        <v>14086250</v>
      </c>
      <c r="Y3721" s="5" t="s">
        <v>683</v>
      </c>
    </row>
    <row r="3722" spans="1:25" x14ac:dyDescent="0.25">
      <c r="A3722" t="s">
        <v>173</v>
      </c>
      <c r="B3722" s="8">
        <v>45507</v>
      </c>
      <c r="C3722">
        <f t="shared" si="58"/>
        <v>2024</v>
      </c>
      <c r="D3722" t="s">
        <v>53</v>
      </c>
      <c r="E3722" t="s">
        <v>23</v>
      </c>
      <c r="F3722" t="s">
        <v>44</v>
      </c>
      <c r="G3722" t="b">
        <v>1</v>
      </c>
      <c r="H3722">
        <v>2</v>
      </c>
      <c r="I3722">
        <v>1</v>
      </c>
      <c r="J3722" t="s">
        <v>25</v>
      </c>
      <c r="K3722" s="5">
        <v>6732</v>
      </c>
      <c r="L3722" t="s">
        <v>316</v>
      </c>
      <c r="M3722" t="s">
        <v>27</v>
      </c>
      <c r="N3722">
        <v>49</v>
      </c>
      <c r="O3722">
        <v>0</v>
      </c>
      <c r="P3722">
        <v>1</v>
      </c>
      <c r="Q3722" t="s">
        <v>41</v>
      </c>
      <c r="R3722" s="5">
        <v>88627</v>
      </c>
      <c r="S3722">
        <v>3.39</v>
      </c>
      <c r="T3722" s="5">
        <v>21187.68</v>
      </c>
      <c r="U3722">
        <v>37</v>
      </c>
      <c r="V3722" t="s">
        <v>42</v>
      </c>
      <c r="W3722" s="5">
        <v>1250</v>
      </c>
      <c r="X3722" s="5">
        <f>Table1[[#This Row],[Attendance]]*Table1[[#This Row],[Average Ticket Price]]</f>
        <v>8415000</v>
      </c>
      <c r="Y3722" s="5" t="s">
        <v>683</v>
      </c>
    </row>
    <row r="3723" spans="1:25" x14ac:dyDescent="0.25">
      <c r="A3723" t="s">
        <v>565</v>
      </c>
      <c r="B3723" s="8">
        <v>45759</v>
      </c>
      <c r="C3723">
        <f t="shared" si="58"/>
        <v>2025</v>
      </c>
      <c r="D3723" t="s">
        <v>53</v>
      </c>
      <c r="E3723" t="s">
        <v>83</v>
      </c>
      <c r="F3723" t="s">
        <v>38</v>
      </c>
      <c r="G3723" t="b">
        <v>0</v>
      </c>
      <c r="H3723">
        <v>2</v>
      </c>
      <c r="I3723">
        <v>1</v>
      </c>
      <c r="J3723" t="s">
        <v>25</v>
      </c>
      <c r="K3723" s="5">
        <v>47131</v>
      </c>
      <c r="L3723" t="s">
        <v>176</v>
      </c>
      <c r="M3723" t="s">
        <v>34</v>
      </c>
      <c r="N3723">
        <v>16</v>
      </c>
      <c r="O3723">
        <v>1</v>
      </c>
      <c r="P3723">
        <v>1</v>
      </c>
      <c r="Q3723" t="s">
        <v>87</v>
      </c>
      <c r="R3723" s="5">
        <v>110658</v>
      </c>
      <c r="S3723">
        <v>6.18</v>
      </c>
      <c r="T3723" s="5">
        <v>84344.82</v>
      </c>
      <c r="U3723">
        <v>25</v>
      </c>
      <c r="V3723" t="s">
        <v>42</v>
      </c>
      <c r="W3723" s="5">
        <v>2250</v>
      </c>
      <c r="X3723" s="5">
        <f>Table1[[#This Row],[Attendance]]*Table1[[#This Row],[Average Ticket Price]]</f>
        <v>106044750</v>
      </c>
      <c r="Y3723" s="5" t="s">
        <v>683</v>
      </c>
    </row>
    <row r="3724" spans="1:25" x14ac:dyDescent="0.25">
      <c r="A3724" t="s">
        <v>536</v>
      </c>
      <c r="B3724" s="8">
        <v>46008</v>
      </c>
      <c r="C3724">
        <f t="shared" si="58"/>
        <v>2025</v>
      </c>
      <c r="D3724" t="s">
        <v>77</v>
      </c>
      <c r="E3724" t="s">
        <v>48</v>
      </c>
      <c r="F3724" t="s">
        <v>44</v>
      </c>
      <c r="G3724" t="b">
        <v>0</v>
      </c>
      <c r="H3724">
        <v>0</v>
      </c>
      <c r="I3724">
        <v>3</v>
      </c>
      <c r="J3724" t="s">
        <v>54</v>
      </c>
      <c r="K3724" s="5">
        <v>8867</v>
      </c>
      <c r="L3724" t="s">
        <v>157</v>
      </c>
      <c r="M3724" t="s">
        <v>61</v>
      </c>
      <c r="N3724">
        <v>19</v>
      </c>
      <c r="O3724">
        <v>1</v>
      </c>
      <c r="P3724">
        <v>0</v>
      </c>
      <c r="Q3724" t="s">
        <v>87</v>
      </c>
      <c r="R3724" s="5">
        <v>91597</v>
      </c>
      <c r="S3724">
        <v>6.95</v>
      </c>
      <c r="T3724" s="5">
        <v>239443.91</v>
      </c>
      <c r="U3724">
        <v>46</v>
      </c>
      <c r="V3724" t="s">
        <v>42</v>
      </c>
      <c r="W3724" s="5">
        <v>2500</v>
      </c>
      <c r="X3724" s="5">
        <f>Table1[[#This Row],[Attendance]]*Table1[[#This Row],[Average Ticket Price]]</f>
        <v>22167500</v>
      </c>
      <c r="Y3724" s="5" t="s">
        <v>683</v>
      </c>
    </row>
    <row r="3725" spans="1:25" x14ac:dyDescent="0.25">
      <c r="A3725" t="s">
        <v>269</v>
      </c>
      <c r="B3725" s="8">
        <v>45641</v>
      </c>
      <c r="C3725">
        <f t="shared" si="58"/>
        <v>2024</v>
      </c>
      <c r="D3725" t="s">
        <v>22</v>
      </c>
      <c r="E3725" t="s">
        <v>66</v>
      </c>
      <c r="F3725" t="s">
        <v>44</v>
      </c>
      <c r="G3725" t="b">
        <v>1</v>
      </c>
      <c r="H3725">
        <v>4</v>
      </c>
      <c r="I3725">
        <v>4</v>
      </c>
      <c r="J3725" t="s">
        <v>39</v>
      </c>
      <c r="K3725" s="5">
        <v>18090</v>
      </c>
      <c r="L3725" t="s">
        <v>399</v>
      </c>
      <c r="M3725" t="s">
        <v>61</v>
      </c>
      <c r="N3725">
        <v>12</v>
      </c>
      <c r="O3725">
        <v>2</v>
      </c>
      <c r="P3725">
        <v>1</v>
      </c>
      <c r="Q3725" t="s">
        <v>28</v>
      </c>
      <c r="R3725" s="5">
        <v>11215</v>
      </c>
      <c r="S3725">
        <v>9.26</v>
      </c>
      <c r="T3725" s="5">
        <v>234676.04</v>
      </c>
      <c r="U3725">
        <v>37</v>
      </c>
      <c r="V3725" t="s">
        <v>42</v>
      </c>
      <c r="W3725" s="5">
        <v>1000</v>
      </c>
      <c r="X3725" s="5">
        <f>Table1[[#This Row],[Attendance]]*Table1[[#This Row],[Average Ticket Price]]</f>
        <v>18090000</v>
      </c>
      <c r="Y3725" s="5" t="s">
        <v>683</v>
      </c>
    </row>
    <row r="3726" spans="1:25" x14ac:dyDescent="0.25">
      <c r="A3726" t="s">
        <v>162</v>
      </c>
      <c r="B3726" s="8">
        <v>45809</v>
      </c>
      <c r="C3726">
        <f t="shared" si="58"/>
        <v>2025</v>
      </c>
      <c r="D3726" t="s">
        <v>77</v>
      </c>
      <c r="E3726" t="s">
        <v>72</v>
      </c>
      <c r="F3726" t="s">
        <v>44</v>
      </c>
      <c r="G3726" t="b">
        <v>1</v>
      </c>
      <c r="H3726">
        <v>4</v>
      </c>
      <c r="I3726">
        <v>4</v>
      </c>
      <c r="J3726" t="s">
        <v>39</v>
      </c>
      <c r="K3726" s="5">
        <v>37951</v>
      </c>
      <c r="L3726" t="s">
        <v>145</v>
      </c>
      <c r="M3726" t="s">
        <v>34</v>
      </c>
      <c r="N3726">
        <v>81</v>
      </c>
      <c r="O3726">
        <v>0</v>
      </c>
      <c r="P3726">
        <v>1</v>
      </c>
      <c r="Q3726" t="s">
        <v>87</v>
      </c>
      <c r="R3726" s="5">
        <v>17492</v>
      </c>
      <c r="S3726">
        <v>7.96</v>
      </c>
      <c r="T3726" s="5">
        <v>36220.239999999998</v>
      </c>
      <c r="U3726">
        <v>41</v>
      </c>
      <c r="V3726" t="s">
        <v>42</v>
      </c>
      <c r="W3726" s="5">
        <v>1250</v>
      </c>
      <c r="X3726" s="5">
        <f>Table1[[#This Row],[Attendance]]*Table1[[#This Row],[Average Ticket Price]]</f>
        <v>47438750</v>
      </c>
      <c r="Y3726" s="5" t="s">
        <v>683</v>
      </c>
    </row>
    <row r="3727" spans="1:25" x14ac:dyDescent="0.25">
      <c r="A3727" t="s">
        <v>536</v>
      </c>
      <c r="B3727" s="8">
        <v>45751</v>
      </c>
      <c r="C3727">
        <f t="shared" si="58"/>
        <v>2025</v>
      </c>
      <c r="D3727" t="s">
        <v>89</v>
      </c>
      <c r="E3727" t="s">
        <v>98</v>
      </c>
      <c r="F3727" t="s">
        <v>44</v>
      </c>
      <c r="G3727" t="b">
        <v>0</v>
      </c>
      <c r="H3727">
        <v>4</v>
      </c>
      <c r="I3727">
        <v>4</v>
      </c>
      <c r="J3727" t="s">
        <v>39</v>
      </c>
      <c r="K3727" s="5">
        <v>39240</v>
      </c>
      <c r="L3727" t="s">
        <v>223</v>
      </c>
      <c r="M3727" t="s">
        <v>27</v>
      </c>
      <c r="N3727">
        <v>16</v>
      </c>
      <c r="O3727">
        <v>0</v>
      </c>
      <c r="P3727">
        <v>1</v>
      </c>
      <c r="Q3727" t="s">
        <v>51</v>
      </c>
      <c r="R3727" s="5">
        <v>35567</v>
      </c>
      <c r="S3727">
        <v>8.0399999999999991</v>
      </c>
      <c r="T3727" s="5">
        <v>92494.12</v>
      </c>
      <c r="U3727">
        <v>19</v>
      </c>
      <c r="V3727" t="s">
        <v>42</v>
      </c>
      <c r="W3727" s="5">
        <v>2500</v>
      </c>
      <c r="X3727" s="5">
        <f>Table1[[#This Row],[Attendance]]*Table1[[#This Row],[Average Ticket Price]]</f>
        <v>98100000</v>
      </c>
      <c r="Y3727" s="5" t="s">
        <v>683</v>
      </c>
    </row>
    <row r="3728" spans="1:25" x14ac:dyDescent="0.25">
      <c r="A3728" t="s">
        <v>194</v>
      </c>
      <c r="B3728" s="8">
        <v>45609</v>
      </c>
      <c r="C3728">
        <f t="shared" si="58"/>
        <v>2024</v>
      </c>
      <c r="D3728" t="s">
        <v>89</v>
      </c>
      <c r="E3728" t="s">
        <v>83</v>
      </c>
      <c r="F3728" t="s">
        <v>44</v>
      </c>
      <c r="G3728" t="b">
        <v>1</v>
      </c>
      <c r="H3728">
        <v>2</v>
      </c>
      <c r="I3728">
        <v>3</v>
      </c>
      <c r="J3728" t="s">
        <v>54</v>
      </c>
      <c r="K3728" s="5">
        <v>54607</v>
      </c>
      <c r="L3728" t="s">
        <v>167</v>
      </c>
      <c r="M3728" t="s">
        <v>61</v>
      </c>
      <c r="N3728">
        <v>90</v>
      </c>
      <c r="O3728">
        <v>1</v>
      </c>
      <c r="P3728">
        <v>1</v>
      </c>
      <c r="Q3728" t="s">
        <v>46</v>
      </c>
      <c r="R3728" s="5">
        <v>25100</v>
      </c>
      <c r="S3728">
        <v>1.71</v>
      </c>
      <c r="T3728" s="5">
        <v>21149.43</v>
      </c>
      <c r="U3728">
        <v>25</v>
      </c>
      <c r="V3728" t="s">
        <v>29</v>
      </c>
      <c r="W3728" s="5">
        <v>750</v>
      </c>
      <c r="X3728" s="5">
        <f>Table1[[#This Row],[Attendance]]*Table1[[#This Row],[Average Ticket Price]]</f>
        <v>40955250</v>
      </c>
      <c r="Y3728" s="5" t="s">
        <v>683</v>
      </c>
    </row>
    <row r="3729" spans="1:25" x14ac:dyDescent="0.25">
      <c r="A3729" t="s">
        <v>431</v>
      </c>
      <c r="B3729" s="8">
        <v>45330</v>
      </c>
      <c r="C3729">
        <f t="shared" si="58"/>
        <v>2024</v>
      </c>
      <c r="D3729" t="s">
        <v>69</v>
      </c>
      <c r="E3729" t="s">
        <v>98</v>
      </c>
      <c r="F3729" t="s">
        <v>38</v>
      </c>
      <c r="G3729" t="b">
        <v>1</v>
      </c>
      <c r="H3729">
        <v>1</v>
      </c>
      <c r="I3729">
        <v>4</v>
      </c>
      <c r="J3729" t="s">
        <v>54</v>
      </c>
      <c r="K3729" s="5">
        <v>49646</v>
      </c>
      <c r="L3729" t="s">
        <v>161</v>
      </c>
      <c r="M3729" t="s">
        <v>50</v>
      </c>
      <c r="N3729">
        <v>82</v>
      </c>
      <c r="O3729">
        <v>0</v>
      </c>
      <c r="P3729">
        <v>1</v>
      </c>
      <c r="Q3729" t="s">
        <v>81</v>
      </c>
      <c r="R3729" s="5">
        <v>116563</v>
      </c>
      <c r="S3729">
        <v>8.23</v>
      </c>
      <c r="T3729" s="5">
        <v>124576.21</v>
      </c>
      <c r="U3729">
        <v>46</v>
      </c>
      <c r="V3729" t="s">
        <v>42</v>
      </c>
      <c r="W3729" s="5">
        <v>750</v>
      </c>
      <c r="X3729" s="5">
        <f>Table1[[#This Row],[Attendance]]*Table1[[#This Row],[Average Ticket Price]]</f>
        <v>37234500</v>
      </c>
      <c r="Y3729" s="5" t="s">
        <v>683</v>
      </c>
    </row>
    <row r="3730" spans="1:25" x14ac:dyDescent="0.25">
      <c r="A3730" t="s">
        <v>269</v>
      </c>
      <c r="B3730" s="8">
        <v>45872</v>
      </c>
      <c r="C3730">
        <f t="shared" si="58"/>
        <v>2025</v>
      </c>
      <c r="D3730" t="s">
        <v>89</v>
      </c>
      <c r="E3730" t="s">
        <v>48</v>
      </c>
      <c r="F3730" t="s">
        <v>38</v>
      </c>
      <c r="G3730" t="b">
        <v>0</v>
      </c>
      <c r="H3730">
        <v>4</v>
      </c>
      <c r="I3730">
        <v>1</v>
      </c>
      <c r="J3730" t="s">
        <v>25</v>
      </c>
      <c r="K3730" s="5">
        <v>20427</v>
      </c>
      <c r="L3730" t="s">
        <v>195</v>
      </c>
      <c r="M3730" t="s">
        <v>27</v>
      </c>
      <c r="N3730">
        <v>14</v>
      </c>
      <c r="O3730">
        <v>1</v>
      </c>
      <c r="P3730">
        <v>0</v>
      </c>
      <c r="Q3730" t="s">
        <v>81</v>
      </c>
      <c r="R3730" s="5">
        <v>55175</v>
      </c>
      <c r="S3730">
        <v>0.9</v>
      </c>
      <c r="T3730" s="5">
        <v>91510.97</v>
      </c>
      <c r="U3730">
        <v>41</v>
      </c>
      <c r="V3730" t="s">
        <v>29</v>
      </c>
      <c r="W3730" s="5">
        <v>1000</v>
      </c>
      <c r="X3730" s="5">
        <f>Table1[[#This Row],[Attendance]]*Table1[[#This Row],[Average Ticket Price]]</f>
        <v>20427000</v>
      </c>
      <c r="Y3730" s="5" t="s">
        <v>683</v>
      </c>
    </row>
    <row r="3731" spans="1:25" x14ac:dyDescent="0.25">
      <c r="A3731" t="s">
        <v>551</v>
      </c>
      <c r="B3731" s="8">
        <v>45391</v>
      </c>
      <c r="C3731">
        <f t="shared" si="58"/>
        <v>2024</v>
      </c>
      <c r="D3731" t="s">
        <v>69</v>
      </c>
      <c r="E3731" t="s">
        <v>23</v>
      </c>
      <c r="F3731" t="s">
        <v>44</v>
      </c>
      <c r="G3731" t="b">
        <v>0</v>
      </c>
      <c r="H3731">
        <v>4</v>
      </c>
      <c r="I3731">
        <v>4</v>
      </c>
      <c r="J3731" t="s">
        <v>39</v>
      </c>
      <c r="K3731" s="5">
        <v>23759</v>
      </c>
      <c r="L3731" t="s">
        <v>221</v>
      </c>
      <c r="M3731" t="s">
        <v>61</v>
      </c>
      <c r="N3731">
        <v>21</v>
      </c>
      <c r="O3731">
        <v>0</v>
      </c>
      <c r="P3731">
        <v>1</v>
      </c>
      <c r="Q3731" t="s">
        <v>51</v>
      </c>
      <c r="R3731" s="5">
        <v>59579</v>
      </c>
      <c r="S3731">
        <v>9.06</v>
      </c>
      <c r="T3731" s="5">
        <v>222451.46</v>
      </c>
      <c r="U3731">
        <v>51</v>
      </c>
      <c r="V3731" t="s">
        <v>42</v>
      </c>
      <c r="W3731" s="5">
        <v>1750</v>
      </c>
      <c r="X3731" s="5">
        <f>Table1[[#This Row],[Attendance]]*Table1[[#This Row],[Average Ticket Price]]</f>
        <v>41578250</v>
      </c>
      <c r="Y3731" s="5" t="s">
        <v>683</v>
      </c>
    </row>
    <row r="3732" spans="1:25" x14ac:dyDescent="0.25">
      <c r="A3732" t="s">
        <v>552</v>
      </c>
      <c r="B3732" s="8">
        <v>45756</v>
      </c>
      <c r="C3732">
        <f t="shared" si="58"/>
        <v>2025</v>
      </c>
      <c r="D3732" t="s">
        <v>22</v>
      </c>
      <c r="E3732" t="s">
        <v>83</v>
      </c>
      <c r="F3732" t="s">
        <v>24</v>
      </c>
      <c r="G3732" t="b">
        <v>1</v>
      </c>
      <c r="H3732">
        <v>1</v>
      </c>
      <c r="I3732">
        <v>0</v>
      </c>
      <c r="J3732" t="s">
        <v>25</v>
      </c>
      <c r="K3732" s="5">
        <v>51848</v>
      </c>
      <c r="L3732" t="s">
        <v>231</v>
      </c>
      <c r="M3732" t="s">
        <v>27</v>
      </c>
      <c r="N3732">
        <v>29</v>
      </c>
      <c r="O3732">
        <v>2</v>
      </c>
      <c r="P3732">
        <v>0</v>
      </c>
      <c r="Q3732" t="s">
        <v>81</v>
      </c>
      <c r="R3732" s="5">
        <v>64875</v>
      </c>
      <c r="S3732">
        <v>2.94</v>
      </c>
      <c r="T3732" s="5">
        <v>29569.98</v>
      </c>
      <c r="U3732">
        <v>18</v>
      </c>
      <c r="V3732" t="s">
        <v>42</v>
      </c>
      <c r="W3732" s="5">
        <v>1000</v>
      </c>
      <c r="X3732" s="5">
        <f>Table1[[#This Row],[Attendance]]*Table1[[#This Row],[Average Ticket Price]]</f>
        <v>51848000</v>
      </c>
      <c r="Y3732" s="5" t="s">
        <v>683</v>
      </c>
    </row>
    <row r="3733" spans="1:25" x14ac:dyDescent="0.25">
      <c r="A3733" t="s">
        <v>204</v>
      </c>
      <c r="B3733" s="8">
        <v>45986</v>
      </c>
      <c r="C3733">
        <f t="shared" si="58"/>
        <v>2025</v>
      </c>
      <c r="D3733" t="s">
        <v>77</v>
      </c>
      <c r="E3733" t="s">
        <v>98</v>
      </c>
      <c r="F3733" t="s">
        <v>44</v>
      </c>
      <c r="G3733" t="b">
        <v>1</v>
      </c>
      <c r="H3733">
        <v>0</v>
      </c>
      <c r="I3733">
        <v>0</v>
      </c>
      <c r="J3733" t="s">
        <v>39</v>
      </c>
      <c r="K3733" s="5">
        <v>44230</v>
      </c>
      <c r="L3733" t="s">
        <v>192</v>
      </c>
      <c r="M3733" t="s">
        <v>27</v>
      </c>
      <c r="N3733">
        <v>12</v>
      </c>
      <c r="O3733">
        <v>1</v>
      </c>
      <c r="P3733">
        <v>0</v>
      </c>
      <c r="Q3733" t="s">
        <v>62</v>
      </c>
      <c r="R3733" s="5">
        <v>5795</v>
      </c>
      <c r="S3733">
        <v>7.08</v>
      </c>
      <c r="T3733" s="5">
        <v>83658.86</v>
      </c>
      <c r="U3733">
        <v>53</v>
      </c>
      <c r="V3733" t="s">
        <v>42</v>
      </c>
      <c r="W3733" s="5">
        <v>2500</v>
      </c>
      <c r="X3733" s="5">
        <f>Table1[[#This Row],[Attendance]]*Table1[[#This Row],[Average Ticket Price]]</f>
        <v>110575000</v>
      </c>
      <c r="Y3733" s="5" t="s">
        <v>683</v>
      </c>
    </row>
    <row r="3734" spans="1:25" x14ac:dyDescent="0.25">
      <c r="A3734" t="s">
        <v>533</v>
      </c>
      <c r="B3734" s="8">
        <v>45361</v>
      </c>
      <c r="C3734">
        <f t="shared" si="58"/>
        <v>2024</v>
      </c>
      <c r="D3734" t="s">
        <v>31</v>
      </c>
      <c r="E3734" t="s">
        <v>32</v>
      </c>
      <c r="F3734" t="s">
        <v>44</v>
      </c>
      <c r="G3734" t="b">
        <v>1</v>
      </c>
      <c r="H3734">
        <v>5</v>
      </c>
      <c r="I3734">
        <v>1</v>
      </c>
      <c r="J3734" t="s">
        <v>25</v>
      </c>
      <c r="K3734" s="5">
        <v>34992</v>
      </c>
      <c r="L3734" t="s">
        <v>169</v>
      </c>
      <c r="M3734" t="s">
        <v>34</v>
      </c>
      <c r="N3734">
        <v>60</v>
      </c>
      <c r="O3734">
        <v>1</v>
      </c>
      <c r="P3734">
        <v>0</v>
      </c>
      <c r="Q3734" t="s">
        <v>87</v>
      </c>
      <c r="R3734" s="5">
        <v>31059</v>
      </c>
      <c r="S3734">
        <v>4.47</v>
      </c>
      <c r="T3734" s="5">
        <v>103867.17</v>
      </c>
      <c r="U3734">
        <v>61</v>
      </c>
      <c r="V3734" t="s">
        <v>29</v>
      </c>
      <c r="W3734" s="5">
        <v>1500</v>
      </c>
      <c r="X3734" s="5">
        <f>Table1[[#This Row],[Attendance]]*Table1[[#This Row],[Average Ticket Price]]</f>
        <v>52488000</v>
      </c>
      <c r="Y3734" s="5" t="s">
        <v>683</v>
      </c>
    </row>
    <row r="3735" spans="1:25" x14ac:dyDescent="0.25">
      <c r="A3735" t="s">
        <v>643</v>
      </c>
      <c r="B3735" s="8">
        <v>45398</v>
      </c>
      <c r="C3735">
        <f t="shared" si="58"/>
        <v>2024</v>
      </c>
      <c r="D3735" t="s">
        <v>97</v>
      </c>
      <c r="E3735" t="s">
        <v>23</v>
      </c>
      <c r="F3735" t="s">
        <v>38</v>
      </c>
      <c r="G3735" t="b">
        <v>1</v>
      </c>
      <c r="H3735">
        <v>0</v>
      </c>
      <c r="I3735">
        <v>3</v>
      </c>
      <c r="J3735" t="s">
        <v>54</v>
      </c>
      <c r="K3735" s="5">
        <v>21525</v>
      </c>
      <c r="L3735" t="s">
        <v>60</v>
      </c>
      <c r="M3735" t="s">
        <v>61</v>
      </c>
      <c r="N3735">
        <v>91</v>
      </c>
      <c r="O3735">
        <v>1</v>
      </c>
      <c r="P3735">
        <v>0</v>
      </c>
      <c r="Q3735" t="s">
        <v>62</v>
      </c>
      <c r="R3735" s="5">
        <v>126286</v>
      </c>
      <c r="S3735">
        <v>2.98</v>
      </c>
      <c r="T3735" s="5">
        <v>54074.2</v>
      </c>
      <c r="U3735">
        <v>25</v>
      </c>
      <c r="V3735" t="s">
        <v>42</v>
      </c>
      <c r="W3735" s="5">
        <v>1500</v>
      </c>
      <c r="X3735" s="5">
        <f>Table1[[#This Row],[Attendance]]*Table1[[#This Row],[Average Ticket Price]]</f>
        <v>32287500</v>
      </c>
      <c r="Y3735" s="5" t="s">
        <v>683</v>
      </c>
    </row>
    <row r="3736" spans="1:25" x14ac:dyDescent="0.25">
      <c r="A3736" t="s">
        <v>390</v>
      </c>
      <c r="B3736" s="8">
        <v>46022</v>
      </c>
      <c r="C3736">
        <f t="shared" si="58"/>
        <v>2025</v>
      </c>
      <c r="D3736" t="s">
        <v>22</v>
      </c>
      <c r="E3736" t="s">
        <v>98</v>
      </c>
      <c r="F3736" t="s">
        <v>24</v>
      </c>
      <c r="G3736" t="b">
        <v>1</v>
      </c>
      <c r="H3736">
        <v>5</v>
      </c>
      <c r="I3736">
        <v>2</v>
      </c>
      <c r="J3736" t="s">
        <v>25</v>
      </c>
      <c r="K3736" s="5">
        <v>16112</v>
      </c>
      <c r="L3736" t="s">
        <v>70</v>
      </c>
      <c r="M3736" t="s">
        <v>27</v>
      </c>
      <c r="N3736">
        <v>42</v>
      </c>
      <c r="O3736">
        <v>0</v>
      </c>
      <c r="P3736">
        <v>1</v>
      </c>
      <c r="Q3736" t="s">
        <v>62</v>
      </c>
      <c r="R3736" s="5">
        <v>98387</v>
      </c>
      <c r="S3736">
        <v>4.26</v>
      </c>
      <c r="T3736" s="5">
        <v>205758.4</v>
      </c>
      <c r="U3736">
        <v>33</v>
      </c>
      <c r="V3736" t="s">
        <v>29</v>
      </c>
      <c r="W3736" s="5">
        <v>1000</v>
      </c>
      <c r="X3736" s="5">
        <f>Table1[[#This Row],[Attendance]]*Table1[[#This Row],[Average Ticket Price]]</f>
        <v>16112000</v>
      </c>
      <c r="Y3736" s="5" t="s">
        <v>683</v>
      </c>
    </row>
    <row r="3737" spans="1:25" x14ac:dyDescent="0.25">
      <c r="A3737" t="s">
        <v>140</v>
      </c>
      <c r="B3737" s="8">
        <v>45535</v>
      </c>
      <c r="C3737">
        <f t="shared" si="58"/>
        <v>2024</v>
      </c>
      <c r="D3737" t="s">
        <v>36</v>
      </c>
      <c r="E3737" t="s">
        <v>98</v>
      </c>
      <c r="F3737" t="s">
        <v>38</v>
      </c>
      <c r="G3737" t="b">
        <v>1</v>
      </c>
      <c r="H3737">
        <v>2</v>
      </c>
      <c r="I3737">
        <v>2</v>
      </c>
      <c r="J3737" t="s">
        <v>39</v>
      </c>
      <c r="K3737" s="5">
        <v>34133</v>
      </c>
      <c r="L3737" t="s">
        <v>111</v>
      </c>
      <c r="M3737" t="s">
        <v>61</v>
      </c>
      <c r="N3737">
        <v>32</v>
      </c>
      <c r="O3737">
        <v>2</v>
      </c>
      <c r="P3737">
        <v>0</v>
      </c>
      <c r="Q3737" t="s">
        <v>46</v>
      </c>
      <c r="R3737" s="5">
        <v>67544</v>
      </c>
      <c r="S3737">
        <v>7.53</v>
      </c>
      <c r="T3737" s="5">
        <v>96105.27</v>
      </c>
      <c r="U3737">
        <v>37</v>
      </c>
      <c r="V3737" t="s">
        <v>42</v>
      </c>
      <c r="W3737" s="5">
        <v>1500</v>
      </c>
      <c r="X3737" s="5">
        <f>Table1[[#This Row],[Attendance]]*Table1[[#This Row],[Average Ticket Price]]</f>
        <v>51199500</v>
      </c>
      <c r="Y3737" s="5" t="s">
        <v>683</v>
      </c>
    </row>
    <row r="3738" spans="1:25" x14ac:dyDescent="0.25">
      <c r="A3738" t="s">
        <v>320</v>
      </c>
      <c r="B3738" s="8">
        <v>45965</v>
      </c>
      <c r="C3738">
        <f t="shared" si="58"/>
        <v>2025</v>
      </c>
      <c r="D3738" t="s">
        <v>53</v>
      </c>
      <c r="E3738" t="s">
        <v>98</v>
      </c>
      <c r="F3738" t="s">
        <v>38</v>
      </c>
      <c r="G3738" t="b">
        <v>1</v>
      </c>
      <c r="H3738">
        <v>1</v>
      </c>
      <c r="I3738">
        <v>0</v>
      </c>
      <c r="J3738" t="s">
        <v>25</v>
      </c>
      <c r="K3738" s="5">
        <v>22757</v>
      </c>
      <c r="L3738" t="s">
        <v>135</v>
      </c>
      <c r="M3738" t="s">
        <v>50</v>
      </c>
      <c r="N3738">
        <v>80</v>
      </c>
      <c r="O3738">
        <v>1</v>
      </c>
      <c r="P3738">
        <v>0</v>
      </c>
      <c r="Q3738" t="s">
        <v>62</v>
      </c>
      <c r="R3738" s="5">
        <v>37045</v>
      </c>
      <c r="S3738">
        <v>6.57</v>
      </c>
      <c r="T3738" s="5">
        <v>24011.200000000001</v>
      </c>
      <c r="U3738">
        <v>22</v>
      </c>
      <c r="V3738" t="s">
        <v>42</v>
      </c>
      <c r="W3738" s="5">
        <v>1750</v>
      </c>
      <c r="X3738" s="5">
        <f>Table1[[#This Row],[Attendance]]*Table1[[#This Row],[Average Ticket Price]]</f>
        <v>39824750</v>
      </c>
      <c r="Y3738" s="5" t="s">
        <v>683</v>
      </c>
    </row>
    <row r="3739" spans="1:25" x14ac:dyDescent="0.25">
      <c r="A3739" t="s">
        <v>500</v>
      </c>
      <c r="B3739" s="8">
        <v>46006</v>
      </c>
      <c r="C3739">
        <f t="shared" si="58"/>
        <v>2025</v>
      </c>
      <c r="D3739" t="s">
        <v>53</v>
      </c>
      <c r="E3739" t="s">
        <v>72</v>
      </c>
      <c r="F3739" t="s">
        <v>44</v>
      </c>
      <c r="G3739" t="b">
        <v>0</v>
      </c>
      <c r="H3739">
        <v>0</v>
      </c>
      <c r="I3739">
        <v>0</v>
      </c>
      <c r="J3739" t="s">
        <v>39</v>
      </c>
      <c r="K3739" s="5">
        <v>46438</v>
      </c>
      <c r="L3739" t="s">
        <v>424</v>
      </c>
      <c r="M3739" t="s">
        <v>27</v>
      </c>
      <c r="N3739">
        <v>36</v>
      </c>
      <c r="O3739">
        <v>2</v>
      </c>
      <c r="P3739">
        <v>1</v>
      </c>
      <c r="Q3739" t="s">
        <v>81</v>
      </c>
      <c r="R3739" s="5">
        <v>5224</v>
      </c>
      <c r="S3739">
        <v>2.95</v>
      </c>
      <c r="T3739" s="5">
        <v>91722.87</v>
      </c>
      <c r="U3739">
        <v>58</v>
      </c>
      <c r="V3739" t="s">
        <v>42</v>
      </c>
      <c r="W3739" s="5">
        <v>2000</v>
      </c>
      <c r="X3739" s="5">
        <f>Table1[[#This Row],[Attendance]]*Table1[[#This Row],[Average Ticket Price]]</f>
        <v>92876000</v>
      </c>
      <c r="Y3739" s="5" t="s">
        <v>683</v>
      </c>
    </row>
    <row r="3740" spans="1:25" x14ac:dyDescent="0.25">
      <c r="A3740" t="s">
        <v>344</v>
      </c>
      <c r="B3740" s="8">
        <v>45990</v>
      </c>
      <c r="C3740">
        <f t="shared" si="58"/>
        <v>2025</v>
      </c>
      <c r="D3740" t="s">
        <v>97</v>
      </c>
      <c r="E3740" t="s">
        <v>37</v>
      </c>
      <c r="F3740" t="s">
        <v>38</v>
      </c>
      <c r="G3740" t="b">
        <v>0</v>
      </c>
      <c r="H3740">
        <v>0</v>
      </c>
      <c r="I3740">
        <v>3</v>
      </c>
      <c r="J3740" t="s">
        <v>54</v>
      </c>
      <c r="K3740" s="5">
        <v>42085</v>
      </c>
      <c r="L3740" t="s">
        <v>75</v>
      </c>
      <c r="M3740" t="s">
        <v>34</v>
      </c>
      <c r="N3740">
        <v>43</v>
      </c>
      <c r="O3740">
        <v>1</v>
      </c>
      <c r="P3740">
        <v>1</v>
      </c>
      <c r="Q3740" t="s">
        <v>28</v>
      </c>
      <c r="R3740" s="5">
        <v>66436</v>
      </c>
      <c r="S3740">
        <v>7.43</v>
      </c>
      <c r="T3740" s="5">
        <v>155267.26</v>
      </c>
      <c r="U3740">
        <v>34</v>
      </c>
      <c r="V3740" t="s">
        <v>29</v>
      </c>
      <c r="W3740" s="5">
        <v>2000</v>
      </c>
      <c r="X3740" s="5">
        <f>Table1[[#This Row],[Attendance]]*Table1[[#This Row],[Average Ticket Price]]</f>
        <v>84170000</v>
      </c>
      <c r="Y3740" s="5" t="s">
        <v>683</v>
      </c>
    </row>
    <row r="3741" spans="1:25" x14ac:dyDescent="0.25">
      <c r="A3741" t="s">
        <v>593</v>
      </c>
      <c r="B3741" s="8">
        <v>45602</v>
      </c>
      <c r="C3741">
        <f t="shared" si="58"/>
        <v>2024</v>
      </c>
      <c r="D3741" t="s">
        <v>31</v>
      </c>
      <c r="E3741" t="s">
        <v>83</v>
      </c>
      <c r="F3741" t="s">
        <v>24</v>
      </c>
      <c r="G3741" t="b">
        <v>1</v>
      </c>
      <c r="H3741">
        <v>1</v>
      </c>
      <c r="I3741">
        <v>2</v>
      </c>
      <c r="J3741" t="s">
        <v>54</v>
      </c>
      <c r="K3741" s="5">
        <v>19998</v>
      </c>
      <c r="L3741" t="s">
        <v>327</v>
      </c>
      <c r="M3741" t="s">
        <v>27</v>
      </c>
      <c r="N3741">
        <v>92</v>
      </c>
      <c r="O3741">
        <v>0</v>
      </c>
      <c r="P3741">
        <v>0</v>
      </c>
      <c r="Q3741" t="s">
        <v>87</v>
      </c>
      <c r="R3741" s="5">
        <v>71444</v>
      </c>
      <c r="S3741">
        <v>1.45</v>
      </c>
      <c r="T3741" s="5">
        <v>12189.91</v>
      </c>
      <c r="U3741">
        <v>58</v>
      </c>
      <c r="V3741" t="s">
        <v>29</v>
      </c>
      <c r="W3741" s="5">
        <v>1750</v>
      </c>
      <c r="X3741" s="5">
        <f>Table1[[#This Row],[Attendance]]*Table1[[#This Row],[Average Ticket Price]]</f>
        <v>34996500</v>
      </c>
      <c r="Y3741" s="5" t="s">
        <v>683</v>
      </c>
    </row>
    <row r="3742" spans="1:25" x14ac:dyDescent="0.25">
      <c r="A3742" t="s">
        <v>303</v>
      </c>
      <c r="B3742" s="8">
        <v>45422</v>
      </c>
      <c r="C3742">
        <f t="shared" si="58"/>
        <v>2024</v>
      </c>
      <c r="D3742" t="s">
        <v>77</v>
      </c>
      <c r="E3742" t="s">
        <v>72</v>
      </c>
      <c r="F3742" t="s">
        <v>24</v>
      </c>
      <c r="G3742" t="b">
        <v>0</v>
      </c>
      <c r="H3742">
        <v>5</v>
      </c>
      <c r="I3742">
        <v>3</v>
      </c>
      <c r="J3742" t="s">
        <v>25</v>
      </c>
      <c r="K3742" s="5">
        <v>37700</v>
      </c>
      <c r="L3742" t="s">
        <v>109</v>
      </c>
      <c r="M3742" t="s">
        <v>61</v>
      </c>
      <c r="N3742">
        <v>62</v>
      </c>
      <c r="O3742">
        <v>0</v>
      </c>
      <c r="P3742">
        <v>0</v>
      </c>
      <c r="Q3742" t="s">
        <v>81</v>
      </c>
      <c r="R3742" s="5">
        <v>71078</v>
      </c>
      <c r="S3742">
        <v>9.3699999999999992</v>
      </c>
      <c r="T3742" s="5">
        <v>141794.76</v>
      </c>
      <c r="U3742">
        <v>56</v>
      </c>
      <c r="V3742" t="s">
        <v>29</v>
      </c>
      <c r="W3742" s="5">
        <v>2250</v>
      </c>
      <c r="X3742" s="5">
        <f>Table1[[#This Row],[Attendance]]*Table1[[#This Row],[Average Ticket Price]]</f>
        <v>84825000</v>
      </c>
      <c r="Y3742" s="5" t="s">
        <v>683</v>
      </c>
    </row>
    <row r="3743" spans="1:25" x14ac:dyDescent="0.25">
      <c r="A3743" t="s">
        <v>578</v>
      </c>
      <c r="B3743" s="8">
        <v>46002</v>
      </c>
      <c r="C3743">
        <f t="shared" si="58"/>
        <v>2025</v>
      </c>
      <c r="D3743" t="s">
        <v>97</v>
      </c>
      <c r="E3743" t="s">
        <v>32</v>
      </c>
      <c r="F3743" t="s">
        <v>24</v>
      </c>
      <c r="G3743" t="b">
        <v>1</v>
      </c>
      <c r="H3743">
        <v>4</v>
      </c>
      <c r="I3743">
        <v>2</v>
      </c>
      <c r="J3743" t="s">
        <v>25</v>
      </c>
      <c r="K3743" s="5">
        <v>32746</v>
      </c>
      <c r="L3743" t="s">
        <v>80</v>
      </c>
      <c r="M3743" t="s">
        <v>34</v>
      </c>
      <c r="N3743">
        <v>64</v>
      </c>
      <c r="O3743">
        <v>0</v>
      </c>
      <c r="P3743">
        <v>0</v>
      </c>
      <c r="Q3743" t="s">
        <v>62</v>
      </c>
      <c r="R3743" s="5">
        <v>72995</v>
      </c>
      <c r="S3743">
        <v>5.33</v>
      </c>
      <c r="T3743" s="5">
        <v>36879.300000000003</v>
      </c>
      <c r="U3743">
        <v>30</v>
      </c>
      <c r="V3743" t="s">
        <v>29</v>
      </c>
      <c r="W3743" s="5">
        <v>2000</v>
      </c>
      <c r="X3743" s="5">
        <f>Table1[[#This Row],[Attendance]]*Table1[[#This Row],[Average Ticket Price]]</f>
        <v>65492000</v>
      </c>
      <c r="Y3743" s="5" t="s">
        <v>683</v>
      </c>
    </row>
    <row r="3744" spans="1:25" x14ac:dyDescent="0.25">
      <c r="A3744" t="s">
        <v>444</v>
      </c>
      <c r="B3744" s="8">
        <v>45630</v>
      </c>
      <c r="C3744">
        <f t="shared" si="58"/>
        <v>2024</v>
      </c>
      <c r="D3744" t="s">
        <v>36</v>
      </c>
      <c r="E3744" t="s">
        <v>37</v>
      </c>
      <c r="F3744" t="s">
        <v>24</v>
      </c>
      <c r="G3744" t="b">
        <v>1</v>
      </c>
      <c r="H3744">
        <v>5</v>
      </c>
      <c r="I3744">
        <v>2</v>
      </c>
      <c r="J3744" t="s">
        <v>25</v>
      </c>
      <c r="K3744" s="5">
        <v>34746</v>
      </c>
      <c r="L3744" t="s">
        <v>257</v>
      </c>
      <c r="M3744" t="s">
        <v>61</v>
      </c>
      <c r="N3744">
        <v>77</v>
      </c>
      <c r="O3744">
        <v>0</v>
      </c>
      <c r="P3744">
        <v>1</v>
      </c>
      <c r="Q3744" t="s">
        <v>87</v>
      </c>
      <c r="R3744" s="5">
        <v>133432</v>
      </c>
      <c r="S3744">
        <v>0.97</v>
      </c>
      <c r="T3744" s="5">
        <v>228545.19</v>
      </c>
      <c r="U3744">
        <v>48</v>
      </c>
      <c r="V3744" t="s">
        <v>42</v>
      </c>
      <c r="W3744" s="5">
        <v>2000</v>
      </c>
      <c r="X3744" s="5">
        <f>Table1[[#This Row],[Attendance]]*Table1[[#This Row],[Average Ticket Price]]</f>
        <v>69492000</v>
      </c>
      <c r="Y3744" s="5" t="s">
        <v>683</v>
      </c>
    </row>
    <row r="3745" spans="1:25" x14ac:dyDescent="0.25">
      <c r="A3745" t="s">
        <v>555</v>
      </c>
      <c r="B3745" s="8">
        <v>46017</v>
      </c>
      <c r="C3745">
        <f t="shared" si="58"/>
        <v>2025</v>
      </c>
      <c r="D3745" t="s">
        <v>89</v>
      </c>
      <c r="E3745" t="s">
        <v>23</v>
      </c>
      <c r="F3745" t="s">
        <v>38</v>
      </c>
      <c r="G3745" t="b">
        <v>0</v>
      </c>
      <c r="H3745">
        <v>2</v>
      </c>
      <c r="I3745">
        <v>1</v>
      </c>
      <c r="J3745" t="s">
        <v>25</v>
      </c>
      <c r="K3745" s="5">
        <v>51897</v>
      </c>
      <c r="L3745" t="s">
        <v>176</v>
      </c>
      <c r="M3745" t="s">
        <v>34</v>
      </c>
      <c r="N3745">
        <v>43</v>
      </c>
      <c r="O3745">
        <v>1</v>
      </c>
      <c r="P3745">
        <v>0</v>
      </c>
      <c r="Q3745" t="s">
        <v>81</v>
      </c>
      <c r="R3745" s="5">
        <v>31465</v>
      </c>
      <c r="S3745">
        <v>5.12</v>
      </c>
      <c r="T3745" s="5">
        <v>200156.56</v>
      </c>
      <c r="U3745">
        <v>31</v>
      </c>
      <c r="V3745" t="s">
        <v>42</v>
      </c>
      <c r="W3745" s="5">
        <v>750</v>
      </c>
      <c r="X3745" s="5">
        <f>Table1[[#This Row],[Attendance]]*Table1[[#This Row],[Average Ticket Price]]</f>
        <v>38922750</v>
      </c>
      <c r="Y3745" s="5" t="s">
        <v>683</v>
      </c>
    </row>
    <row r="3746" spans="1:25" x14ac:dyDescent="0.25">
      <c r="A3746" t="s">
        <v>455</v>
      </c>
      <c r="B3746" s="8">
        <v>45947</v>
      </c>
      <c r="C3746">
        <f t="shared" si="58"/>
        <v>2025</v>
      </c>
      <c r="D3746" t="s">
        <v>69</v>
      </c>
      <c r="E3746" t="s">
        <v>72</v>
      </c>
      <c r="F3746" t="s">
        <v>44</v>
      </c>
      <c r="G3746" t="b">
        <v>1</v>
      </c>
      <c r="H3746">
        <v>0</v>
      </c>
      <c r="I3746">
        <v>2</v>
      </c>
      <c r="J3746" t="s">
        <v>54</v>
      </c>
      <c r="K3746" s="5">
        <v>31576</v>
      </c>
      <c r="L3746" t="s">
        <v>26</v>
      </c>
      <c r="M3746" t="s">
        <v>27</v>
      </c>
      <c r="N3746">
        <v>79</v>
      </c>
      <c r="O3746">
        <v>2</v>
      </c>
      <c r="P3746">
        <v>2</v>
      </c>
      <c r="Q3746" t="s">
        <v>81</v>
      </c>
      <c r="R3746" s="5">
        <v>139217</v>
      </c>
      <c r="S3746">
        <v>6.86</v>
      </c>
      <c r="T3746" s="5">
        <v>101352.25</v>
      </c>
      <c r="U3746">
        <v>28</v>
      </c>
      <c r="V3746" t="s">
        <v>29</v>
      </c>
      <c r="W3746" s="5">
        <v>500</v>
      </c>
      <c r="X3746" s="5">
        <f>Table1[[#This Row],[Attendance]]*Table1[[#This Row],[Average Ticket Price]]</f>
        <v>15788000</v>
      </c>
      <c r="Y3746" s="5" t="s">
        <v>683</v>
      </c>
    </row>
    <row r="3747" spans="1:25" x14ac:dyDescent="0.25">
      <c r="A3747" t="s">
        <v>372</v>
      </c>
      <c r="B3747" s="8">
        <v>45304</v>
      </c>
      <c r="C3747">
        <f t="shared" si="58"/>
        <v>2024</v>
      </c>
      <c r="D3747" t="s">
        <v>36</v>
      </c>
      <c r="E3747" t="s">
        <v>23</v>
      </c>
      <c r="F3747" t="s">
        <v>24</v>
      </c>
      <c r="G3747" t="b">
        <v>1</v>
      </c>
      <c r="H3747">
        <v>5</v>
      </c>
      <c r="I3747">
        <v>3</v>
      </c>
      <c r="J3747" t="s">
        <v>25</v>
      </c>
      <c r="K3747" s="5">
        <v>33941</v>
      </c>
      <c r="L3747" t="s">
        <v>223</v>
      </c>
      <c r="M3747" t="s">
        <v>61</v>
      </c>
      <c r="N3747">
        <v>11</v>
      </c>
      <c r="O3747">
        <v>1</v>
      </c>
      <c r="P3747">
        <v>0</v>
      </c>
      <c r="Q3747" t="s">
        <v>87</v>
      </c>
      <c r="R3747" s="5">
        <v>148672</v>
      </c>
      <c r="S3747">
        <v>3.07</v>
      </c>
      <c r="T3747" s="5">
        <v>182448.77</v>
      </c>
      <c r="U3747">
        <v>38</v>
      </c>
      <c r="V3747" t="s">
        <v>152</v>
      </c>
      <c r="W3747" s="5">
        <v>1000</v>
      </c>
      <c r="X3747" s="5">
        <f>Table1[[#This Row],[Attendance]]*Table1[[#This Row],[Average Ticket Price]]</f>
        <v>33941000</v>
      </c>
      <c r="Y3747" s="5" t="s">
        <v>683</v>
      </c>
    </row>
    <row r="3748" spans="1:25" x14ac:dyDescent="0.25">
      <c r="A3748" t="s">
        <v>147</v>
      </c>
      <c r="B3748" s="8">
        <v>45555</v>
      </c>
      <c r="C3748">
        <f t="shared" si="58"/>
        <v>2024</v>
      </c>
      <c r="D3748" t="s">
        <v>36</v>
      </c>
      <c r="E3748" t="s">
        <v>72</v>
      </c>
      <c r="F3748" t="s">
        <v>24</v>
      </c>
      <c r="G3748" t="b">
        <v>1</v>
      </c>
      <c r="H3748">
        <v>4</v>
      </c>
      <c r="I3748">
        <v>1</v>
      </c>
      <c r="J3748" t="s">
        <v>25</v>
      </c>
      <c r="K3748" s="5">
        <v>39652</v>
      </c>
      <c r="L3748" t="s">
        <v>206</v>
      </c>
      <c r="M3748" t="s">
        <v>34</v>
      </c>
      <c r="N3748">
        <v>72</v>
      </c>
      <c r="O3748">
        <v>1</v>
      </c>
      <c r="P3748">
        <v>2</v>
      </c>
      <c r="Q3748" t="s">
        <v>46</v>
      </c>
      <c r="R3748" s="5">
        <v>25569</v>
      </c>
      <c r="S3748">
        <v>5.37</v>
      </c>
      <c r="T3748" s="5">
        <v>11437.68</v>
      </c>
      <c r="U3748">
        <v>43</v>
      </c>
      <c r="V3748" t="s">
        <v>152</v>
      </c>
      <c r="W3748" s="5">
        <v>1750</v>
      </c>
      <c r="X3748" s="5">
        <f>Table1[[#This Row],[Attendance]]*Table1[[#This Row],[Average Ticket Price]]</f>
        <v>69391000</v>
      </c>
      <c r="Y3748" s="5" t="s">
        <v>683</v>
      </c>
    </row>
    <row r="3749" spans="1:25" x14ac:dyDescent="0.25">
      <c r="A3749" t="s">
        <v>614</v>
      </c>
      <c r="B3749" s="8">
        <v>45957</v>
      </c>
      <c r="C3749">
        <f t="shared" si="58"/>
        <v>2025</v>
      </c>
      <c r="D3749" t="s">
        <v>69</v>
      </c>
      <c r="E3749" t="s">
        <v>23</v>
      </c>
      <c r="F3749" t="s">
        <v>24</v>
      </c>
      <c r="G3749" t="b">
        <v>1</v>
      </c>
      <c r="H3749">
        <v>3</v>
      </c>
      <c r="I3749">
        <v>3</v>
      </c>
      <c r="J3749" t="s">
        <v>39</v>
      </c>
      <c r="K3749" s="5">
        <v>50380</v>
      </c>
      <c r="L3749" t="s">
        <v>111</v>
      </c>
      <c r="M3749" t="s">
        <v>61</v>
      </c>
      <c r="N3749">
        <v>73</v>
      </c>
      <c r="O3749">
        <v>0</v>
      </c>
      <c r="P3749">
        <v>2</v>
      </c>
      <c r="Q3749" t="s">
        <v>51</v>
      </c>
      <c r="R3749" s="5">
        <v>13175</v>
      </c>
      <c r="S3749">
        <v>1.1100000000000001</v>
      </c>
      <c r="T3749" s="5">
        <v>63835.44</v>
      </c>
      <c r="U3749">
        <v>25</v>
      </c>
      <c r="V3749" t="s">
        <v>29</v>
      </c>
      <c r="W3749" s="5">
        <v>1500</v>
      </c>
      <c r="X3749" s="5">
        <f>Table1[[#This Row],[Attendance]]*Table1[[#This Row],[Average Ticket Price]]</f>
        <v>75570000</v>
      </c>
      <c r="Y3749" s="5" t="s">
        <v>683</v>
      </c>
    </row>
    <row r="3750" spans="1:25" x14ac:dyDescent="0.25">
      <c r="A3750" t="s">
        <v>199</v>
      </c>
      <c r="B3750" s="8">
        <v>45833</v>
      </c>
      <c r="C3750">
        <f t="shared" si="58"/>
        <v>2025</v>
      </c>
      <c r="D3750" t="s">
        <v>22</v>
      </c>
      <c r="E3750" t="s">
        <v>48</v>
      </c>
      <c r="F3750" t="s">
        <v>38</v>
      </c>
      <c r="G3750" t="b">
        <v>0</v>
      </c>
      <c r="H3750">
        <v>2</v>
      </c>
      <c r="I3750">
        <v>4</v>
      </c>
      <c r="J3750" t="s">
        <v>54</v>
      </c>
      <c r="K3750" s="5">
        <v>16963</v>
      </c>
      <c r="L3750" t="s">
        <v>296</v>
      </c>
      <c r="M3750" t="s">
        <v>61</v>
      </c>
      <c r="N3750">
        <v>60</v>
      </c>
      <c r="O3750">
        <v>2</v>
      </c>
      <c r="P3750">
        <v>0</v>
      </c>
      <c r="Q3750" t="s">
        <v>81</v>
      </c>
      <c r="R3750" s="5">
        <v>12671</v>
      </c>
      <c r="S3750">
        <v>7.56</v>
      </c>
      <c r="T3750" s="5">
        <v>70174.539999999994</v>
      </c>
      <c r="U3750">
        <v>38</v>
      </c>
      <c r="V3750" t="s">
        <v>29</v>
      </c>
      <c r="W3750" s="5">
        <v>1500</v>
      </c>
      <c r="X3750" s="5">
        <f>Table1[[#This Row],[Attendance]]*Table1[[#This Row],[Average Ticket Price]]</f>
        <v>25444500</v>
      </c>
      <c r="Y3750" s="5" t="s">
        <v>683</v>
      </c>
    </row>
    <row r="3751" spans="1:25" x14ac:dyDescent="0.25">
      <c r="A3751" t="s">
        <v>396</v>
      </c>
      <c r="B3751" s="8">
        <v>45419</v>
      </c>
      <c r="C3751">
        <f t="shared" si="58"/>
        <v>2024</v>
      </c>
      <c r="D3751" t="s">
        <v>69</v>
      </c>
      <c r="E3751" t="s">
        <v>48</v>
      </c>
      <c r="F3751" t="s">
        <v>38</v>
      </c>
      <c r="G3751" t="b">
        <v>0</v>
      </c>
      <c r="H3751">
        <v>3</v>
      </c>
      <c r="I3751">
        <v>3</v>
      </c>
      <c r="J3751" t="s">
        <v>39</v>
      </c>
      <c r="K3751" s="5">
        <v>5731</v>
      </c>
      <c r="L3751" t="s">
        <v>285</v>
      </c>
      <c r="M3751" t="s">
        <v>61</v>
      </c>
      <c r="N3751">
        <v>59</v>
      </c>
      <c r="O3751">
        <v>0</v>
      </c>
      <c r="P3751">
        <v>0</v>
      </c>
      <c r="Q3751" t="s">
        <v>62</v>
      </c>
      <c r="R3751" s="5">
        <v>102015</v>
      </c>
      <c r="S3751">
        <v>7.41</v>
      </c>
      <c r="T3751" s="5">
        <v>216589.13</v>
      </c>
      <c r="U3751">
        <v>48</v>
      </c>
      <c r="V3751" t="s">
        <v>29</v>
      </c>
      <c r="W3751" s="5">
        <v>2250</v>
      </c>
      <c r="X3751" s="5">
        <f>Table1[[#This Row],[Attendance]]*Table1[[#This Row],[Average Ticket Price]]</f>
        <v>12894750</v>
      </c>
      <c r="Y3751" s="5" t="s">
        <v>683</v>
      </c>
    </row>
    <row r="3752" spans="1:25" x14ac:dyDescent="0.25">
      <c r="A3752" t="s">
        <v>113</v>
      </c>
      <c r="B3752" s="8">
        <v>45662</v>
      </c>
      <c r="C3752">
        <f t="shared" si="58"/>
        <v>2025</v>
      </c>
      <c r="D3752" t="s">
        <v>36</v>
      </c>
      <c r="E3752" t="s">
        <v>48</v>
      </c>
      <c r="F3752" t="s">
        <v>24</v>
      </c>
      <c r="G3752" t="b">
        <v>0</v>
      </c>
      <c r="H3752">
        <v>3</v>
      </c>
      <c r="I3752">
        <v>4</v>
      </c>
      <c r="J3752" t="s">
        <v>54</v>
      </c>
      <c r="K3752" s="5">
        <v>28190</v>
      </c>
      <c r="L3752" t="s">
        <v>70</v>
      </c>
      <c r="M3752" t="s">
        <v>34</v>
      </c>
      <c r="N3752">
        <v>39</v>
      </c>
      <c r="O3752">
        <v>0</v>
      </c>
      <c r="P3752">
        <v>0</v>
      </c>
      <c r="Q3752" t="s">
        <v>41</v>
      </c>
      <c r="R3752" s="5">
        <v>22791</v>
      </c>
      <c r="S3752">
        <v>3.77</v>
      </c>
      <c r="T3752" s="5">
        <v>234508.74</v>
      </c>
      <c r="U3752">
        <v>63</v>
      </c>
      <c r="V3752" t="s">
        <v>42</v>
      </c>
      <c r="W3752" s="5">
        <v>2250</v>
      </c>
      <c r="X3752" s="5">
        <f>Table1[[#This Row],[Attendance]]*Table1[[#This Row],[Average Ticket Price]]</f>
        <v>63427500</v>
      </c>
      <c r="Y3752" s="5" t="s">
        <v>683</v>
      </c>
    </row>
    <row r="3753" spans="1:25" x14ac:dyDescent="0.25">
      <c r="A3753" t="s">
        <v>243</v>
      </c>
      <c r="B3753" s="8">
        <v>45898</v>
      </c>
      <c r="C3753">
        <f t="shared" si="58"/>
        <v>2025</v>
      </c>
      <c r="D3753" t="s">
        <v>69</v>
      </c>
      <c r="E3753" t="s">
        <v>48</v>
      </c>
      <c r="F3753" t="s">
        <v>44</v>
      </c>
      <c r="G3753" t="b">
        <v>1</v>
      </c>
      <c r="H3753">
        <v>2</v>
      </c>
      <c r="I3753">
        <v>2</v>
      </c>
      <c r="J3753" t="s">
        <v>39</v>
      </c>
      <c r="K3753" s="5">
        <v>7833</v>
      </c>
      <c r="L3753" t="s">
        <v>289</v>
      </c>
      <c r="M3753" t="s">
        <v>50</v>
      </c>
      <c r="N3753">
        <v>69</v>
      </c>
      <c r="O3753">
        <v>0</v>
      </c>
      <c r="P3753">
        <v>0</v>
      </c>
      <c r="Q3753" t="s">
        <v>46</v>
      </c>
      <c r="R3753" s="5">
        <v>21317</v>
      </c>
      <c r="S3753">
        <v>1.1200000000000001</v>
      </c>
      <c r="T3753" s="5">
        <v>124768.01</v>
      </c>
      <c r="U3753">
        <v>57</v>
      </c>
      <c r="V3753" t="s">
        <v>42</v>
      </c>
      <c r="W3753" s="5">
        <v>2250</v>
      </c>
      <c r="X3753" s="5">
        <f>Table1[[#This Row],[Attendance]]*Table1[[#This Row],[Average Ticket Price]]</f>
        <v>17624250</v>
      </c>
      <c r="Y3753" s="5" t="s">
        <v>683</v>
      </c>
    </row>
    <row r="3754" spans="1:25" x14ac:dyDescent="0.25">
      <c r="A3754" t="s">
        <v>571</v>
      </c>
      <c r="B3754" s="8">
        <v>45364</v>
      </c>
      <c r="C3754">
        <f t="shared" si="58"/>
        <v>2024</v>
      </c>
      <c r="D3754" t="s">
        <v>69</v>
      </c>
      <c r="E3754" t="s">
        <v>66</v>
      </c>
      <c r="F3754" t="s">
        <v>38</v>
      </c>
      <c r="G3754" t="b">
        <v>1</v>
      </c>
      <c r="H3754">
        <v>1</v>
      </c>
      <c r="I3754">
        <v>3</v>
      </c>
      <c r="J3754" t="s">
        <v>54</v>
      </c>
      <c r="K3754" s="5">
        <v>20592</v>
      </c>
      <c r="L3754" t="s">
        <v>190</v>
      </c>
      <c r="M3754" t="s">
        <v>34</v>
      </c>
      <c r="N3754">
        <v>48</v>
      </c>
      <c r="O3754">
        <v>1</v>
      </c>
      <c r="P3754">
        <v>0</v>
      </c>
      <c r="Q3754" t="s">
        <v>81</v>
      </c>
      <c r="R3754" s="5">
        <v>20957</v>
      </c>
      <c r="S3754">
        <v>9.1999999999999993</v>
      </c>
      <c r="T3754" s="5">
        <v>78881.210000000006</v>
      </c>
      <c r="U3754">
        <v>52</v>
      </c>
      <c r="V3754" t="s">
        <v>42</v>
      </c>
      <c r="W3754" s="5">
        <v>1250</v>
      </c>
      <c r="X3754" s="5">
        <f>Table1[[#This Row],[Attendance]]*Table1[[#This Row],[Average Ticket Price]]</f>
        <v>25740000</v>
      </c>
      <c r="Y3754" s="5" t="s">
        <v>683</v>
      </c>
    </row>
    <row r="3755" spans="1:25" x14ac:dyDescent="0.25">
      <c r="A3755" t="s">
        <v>630</v>
      </c>
      <c r="B3755" s="8">
        <v>45896</v>
      </c>
      <c r="C3755">
        <f t="shared" si="58"/>
        <v>2025</v>
      </c>
      <c r="D3755" t="s">
        <v>36</v>
      </c>
      <c r="E3755" t="s">
        <v>32</v>
      </c>
      <c r="F3755" t="s">
        <v>24</v>
      </c>
      <c r="G3755" t="b">
        <v>0</v>
      </c>
      <c r="H3755">
        <v>1</v>
      </c>
      <c r="I3755">
        <v>3</v>
      </c>
      <c r="J3755" t="s">
        <v>54</v>
      </c>
      <c r="K3755" s="5">
        <v>26028</v>
      </c>
      <c r="L3755" t="s">
        <v>155</v>
      </c>
      <c r="M3755" t="s">
        <v>61</v>
      </c>
      <c r="N3755">
        <v>74</v>
      </c>
      <c r="O3755">
        <v>2</v>
      </c>
      <c r="P3755">
        <v>1</v>
      </c>
      <c r="Q3755" t="s">
        <v>28</v>
      </c>
      <c r="R3755" s="5">
        <v>93097</v>
      </c>
      <c r="S3755">
        <v>4.09</v>
      </c>
      <c r="T3755" s="5">
        <v>122933</v>
      </c>
      <c r="U3755">
        <v>23</v>
      </c>
      <c r="V3755" t="s">
        <v>42</v>
      </c>
      <c r="W3755" s="5">
        <v>1750</v>
      </c>
      <c r="X3755" s="5">
        <f>Table1[[#This Row],[Attendance]]*Table1[[#This Row],[Average Ticket Price]]</f>
        <v>45549000</v>
      </c>
      <c r="Y3755" s="5" t="s">
        <v>683</v>
      </c>
    </row>
    <row r="3756" spans="1:25" x14ac:dyDescent="0.25">
      <c r="A3756" t="s">
        <v>359</v>
      </c>
      <c r="B3756" s="8">
        <v>45424</v>
      </c>
      <c r="C3756">
        <f t="shared" si="58"/>
        <v>2024</v>
      </c>
      <c r="D3756" t="s">
        <v>77</v>
      </c>
      <c r="E3756" t="s">
        <v>23</v>
      </c>
      <c r="F3756" t="s">
        <v>24</v>
      </c>
      <c r="G3756" t="b">
        <v>1</v>
      </c>
      <c r="H3756">
        <v>3</v>
      </c>
      <c r="I3756">
        <v>0</v>
      </c>
      <c r="J3756" t="s">
        <v>25</v>
      </c>
      <c r="K3756" s="5">
        <v>35027</v>
      </c>
      <c r="L3756" t="s">
        <v>103</v>
      </c>
      <c r="M3756" t="s">
        <v>50</v>
      </c>
      <c r="N3756">
        <v>50</v>
      </c>
      <c r="O3756">
        <v>0</v>
      </c>
      <c r="P3756">
        <v>0</v>
      </c>
      <c r="Q3756" t="s">
        <v>28</v>
      </c>
      <c r="R3756" s="5">
        <v>118101</v>
      </c>
      <c r="S3756">
        <v>8.74</v>
      </c>
      <c r="T3756" s="5">
        <v>139305.66</v>
      </c>
      <c r="U3756">
        <v>31</v>
      </c>
      <c r="V3756" t="s">
        <v>29</v>
      </c>
      <c r="W3756" s="5">
        <v>1250</v>
      </c>
      <c r="X3756" s="5">
        <f>Table1[[#This Row],[Attendance]]*Table1[[#This Row],[Average Ticket Price]]</f>
        <v>43783750</v>
      </c>
      <c r="Y3756" s="5" t="s">
        <v>683</v>
      </c>
    </row>
    <row r="3757" spans="1:25" x14ac:dyDescent="0.25">
      <c r="A3757" t="s">
        <v>396</v>
      </c>
      <c r="B3757" s="8">
        <v>45969</v>
      </c>
      <c r="C3757">
        <f t="shared" si="58"/>
        <v>2025</v>
      </c>
      <c r="D3757" t="s">
        <v>89</v>
      </c>
      <c r="E3757" t="s">
        <v>83</v>
      </c>
      <c r="F3757" t="s">
        <v>38</v>
      </c>
      <c r="G3757" t="b">
        <v>0</v>
      </c>
      <c r="H3757">
        <v>4</v>
      </c>
      <c r="I3757">
        <v>0</v>
      </c>
      <c r="J3757" t="s">
        <v>25</v>
      </c>
      <c r="K3757" s="5">
        <v>30575</v>
      </c>
      <c r="L3757" t="s">
        <v>215</v>
      </c>
      <c r="M3757" t="s">
        <v>27</v>
      </c>
      <c r="N3757">
        <v>54</v>
      </c>
      <c r="O3757">
        <v>0</v>
      </c>
      <c r="P3757">
        <v>0</v>
      </c>
      <c r="Q3757" t="s">
        <v>87</v>
      </c>
      <c r="R3757" s="5">
        <v>85293</v>
      </c>
      <c r="S3757">
        <v>8.6199999999999992</v>
      </c>
      <c r="T3757" s="5">
        <v>56176.18</v>
      </c>
      <c r="U3757">
        <v>63</v>
      </c>
      <c r="V3757" t="s">
        <v>42</v>
      </c>
      <c r="W3757" s="5">
        <v>1000</v>
      </c>
      <c r="X3757" s="5">
        <f>Table1[[#This Row],[Attendance]]*Table1[[#This Row],[Average Ticket Price]]</f>
        <v>30575000</v>
      </c>
      <c r="Y3757" s="5" t="s">
        <v>683</v>
      </c>
    </row>
    <row r="3758" spans="1:25" x14ac:dyDescent="0.25">
      <c r="A3758" t="s">
        <v>224</v>
      </c>
      <c r="B3758" s="8">
        <v>46014</v>
      </c>
      <c r="C3758">
        <f t="shared" si="58"/>
        <v>2025</v>
      </c>
      <c r="D3758" t="s">
        <v>69</v>
      </c>
      <c r="E3758" t="s">
        <v>72</v>
      </c>
      <c r="F3758" t="s">
        <v>38</v>
      </c>
      <c r="G3758" t="b">
        <v>1</v>
      </c>
      <c r="H3758">
        <v>2</v>
      </c>
      <c r="I3758">
        <v>2</v>
      </c>
      <c r="J3758" t="s">
        <v>39</v>
      </c>
      <c r="K3758" s="5">
        <v>38203</v>
      </c>
      <c r="L3758" t="s">
        <v>60</v>
      </c>
      <c r="M3758" t="s">
        <v>34</v>
      </c>
      <c r="N3758">
        <v>77</v>
      </c>
      <c r="O3758">
        <v>2</v>
      </c>
      <c r="P3758">
        <v>1</v>
      </c>
      <c r="Q3758" t="s">
        <v>87</v>
      </c>
      <c r="R3758" s="5">
        <v>13702</v>
      </c>
      <c r="S3758">
        <v>8.7200000000000006</v>
      </c>
      <c r="T3758" s="5">
        <v>105065.61</v>
      </c>
      <c r="U3758">
        <v>36</v>
      </c>
      <c r="V3758" t="s">
        <v>29</v>
      </c>
      <c r="W3758" s="5">
        <v>1000</v>
      </c>
      <c r="X3758" s="5">
        <f>Table1[[#This Row],[Attendance]]*Table1[[#This Row],[Average Ticket Price]]</f>
        <v>38203000</v>
      </c>
      <c r="Y3758" s="5" t="s">
        <v>683</v>
      </c>
    </row>
    <row r="3759" spans="1:25" x14ac:dyDescent="0.25">
      <c r="A3759" t="s">
        <v>428</v>
      </c>
      <c r="B3759" s="8">
        <v>45973</v>
      </c>
      <c r="C3759">
        <f t="shared" si="58"/>
        <v>2025</v>
      </c>
      <c r="D3759" t="s">
        <v>69</v>
      </c>
      <c r="E3759" t="s">
        <v>83</v>
      </c>
      <c r="F3759" t="s">
        <v>24</v>
      </c>
      <c r="G3759" t="b">
        <v>0</v>
      </c>
      <c r="H3759">
        <v>2</v>
      </c>
      <c r="I3759">
        <v>2</v>
      </c>
      <c r="J3759" t="s">
        <v>39</v>
      </c>
      <c r="K3759" s="5">
        <v>42647</v>
      </c>
      <c r="L3759" t="s">
        <v>178</v>
      </c>
      <c r="M3759" t="s">
        <v>61</v>
      </c>
      <c r="N3759">
        <v>22</v>
      </c>
      <c r="O3759">
        <v>1</v>
      </c>
      <c r="P3759">
        <v>2</v>
      </c>
      <c r="Q3759" t="s">
        <v>62</v>
      </c>
      <c r="R3759" s="5">
        <v>19135</v>
      </c>
      <c r="S3759">
        <v>2.71</v>
      </c>
      <c r="T3759" s="5">
        <v>149358</v>
      </c>
      <c r="U3759">
        <v>59</v>
      </c>
      <c r="V3759" t="s">
        <v>29</v>
      </c>
      <c r="W3759" s="5">
        <v>1250</v>
      </c>
      <c r="X3759" s="5">
        <f>Table1[[#This Row],[Attendance]]*Table1[[#This Row],[Average Ticket Price]]</f>
        <v>53308750</v>
      </c>
      <c r="Y3759" s="5" t="s">
        <v>683</v>
      </c>
    </row>
    <row r="3760" spans="1:25" x14ac:dyDescent="0.25">
      <c r="A3760" t="s">
        <v>567</v>
      </c>
      <c r="B3760" s="8">
        <v>45455</v>
      </c>
      <c r="C3760">
        <f t="shared" si="58"/>
        <v>2024</v>
      </c>
      <c r="D3760" t="s">
        <v>22</v>
      </c>
      <c r="E3760" t="s">
        <v>23</v>
      </c>
      <c r="F3760" t="s">
        <v>24</v>
      </c>
      <c r="G3760" t="b">
        <v>1</v>
      </c>
      <c r="H3760">
        <v>5</v>
      </c>
      <c r="I3760">
        <v>2</v>
      </c>
      <c r="J3760" t="s">
        <v>25</v>
      </c>
      <c r="K3760" s="5">
        <v>22474</v>
      </c>
      <c r="L3760" t="s">
        <v>353</v>
      </c>
      <c r="M3760" t="s">
        <v>27</v>
      </c>
      <c r="N3760">
        <v>64</v>
      </c>
      <c r="O3760">
        <v>0</v>
      </c>
      <c r="P3760">
        <v>1</v>
      </c>
      <c r="Q3760" t="s">
        <v>62</v>
      </c>
      <c r="R3760" s="5">
        <v>105456</v>
      </c>
      <c r="S3760">
        <v>8.51</v>
      </c>
      <c r="T3760" s="5">
        <v>35161</v>
      </c>
      <c r="U3760">
        <v>28</v>
      </c>
      <c r="V3760" t="s">
        <v>29</v>
      </c>
      <c r="W3760" s="5">
        <v>1500</v>
      </c>
      <c r="X3760" s="5">
        <f>Table1[[#This Row],[Attendance]]*Table1[[#This Row],[Average Ticket Price]]</f>
        <v>33711000</v>
      </c>
      <c r="Y3760" s="5" t="s">
        <v>683</v>
      </c>
    </row>
    <row r="3761" spans="1:25" x14ac:dyDescent="0.25">
      <c r="A3761" t="s">
        <v>452</v>
      </c>
      <c r="B3761" s="8">
        <v>45656</v>
      </c>
      <c r="C3761">
        <f t="shared" si="58"/>
        <v>2024</v>
      </c>
      <c r="D3761" t="s">
        <v>22</v>
      </c>
      <c r="E3761" t="s">
        <v>66</v>
      </c>
      <c r="F3761" t="s">
        <v>38</v>
      </c>
      <c r="G3761" t="b">
        <v>1</v>
      </c>
      <c r="H3761">
        <v>2</v>
      </c>
      <c r="I3761">
        <v>2</v>
      </c>
      <c r="J3761" t="s">
        <v>39</v>
      </c>
      <c r="K3761" s="5">
        <v>5579</v>
      </c>
      <c r="L3761" t="s">
        <v>231</v>
      </c>
      <c r="M3761" t="s">
        <v>27</v>
      </c>
      <c r="N3761">
        <v>46</v>
      </c>
      <c r="O3761">
        <v>0</v>
      </c>
      <c r="P3761">
        <v>1</v>
      </c>
      <c r="Q3761" t="s">
        <v>87</v>
      </c>
      <c r="R3761" s="5">
        <v>111359</v>
      </c>
      <c r="S3761">
        <v>8.0399999999999991</v>
      </c>
      <c r="T3761" s="5">
        <v>234653.43</v>
      </c>
      <c r="U3761">
        <v>63</v>
      </c>
      <c r="V3761" t="s">
        <v>42</v>
      </c>
      <c r="W3761" s="5">
        <v>2250</v>
      </c>
      <c r="X3761" s="5">
        <f>Table1[[#This Row],[Attendance]]*Table1[[#This Row],[Average Ticket Price]]</f>
        <v>12552750</v>
      </c>
      <c r="Y3761" s="5" t="s">
        <v>683</v>
      </c>
    </row>
    <row r="3762" spans="1:25" x14ac:dyDescent="0.25">
      <c r="A3762" t="s">
        <v>486</v>
      </c>
      <c r="B3762" s="8">
        <v>45852</v>
      </c>
      <c r="C3762">
        <f t="shared" si="58"/>
        <v>2025</v>
      </c>
      <c r="D3762" t="s">
        <v>31</v>
      </c>
      <c r="E3762" t="s">
        <v>37</v>
      </c>
      <c r="F3762" t="s">
        <v>24</v>
      </c>
      <c r="G3762" t="b">
        <v>1</v>
      </c>
      <c r="H3762">
        <v>5</v>
      </c>
      <c r="I3762">
        <v>4</v>
      </c>
      <c r="J3762" t="s">
        <v>25</v>
      </c>
      <c r="K3762" s="5">
        <v>32912</v>
      </c>
      <c r="L3762" t="s">
        <v>383</v>
      </c>
      <c r="M3762" t="s">
        <v>50</v>
      </c>
      <c r="N3762">
        <v>34</v>
      </c>
      <c r="O3762">
        <v>0</v>
      </c>
      <c r="P3762">
        <v>1</v>
      </c>
      <c r="Q3762" t="s">
        <v>46</v>
      </c>
      <c r="R3762" s="5">
        <v>16485</v>
      </c>
      <c r="S3762">
        <v>4.09</v>
      </c>
      <c r="T3762" s="5">
        <v>163547.37</v>
      </c>
      <c r="U3762">
        <v>21</v>
      </c>
      <c r="V3762" t="s">
        <v>42</v>
      </c>
      <c r="W3762" s="5">
        <v>750</v>
      </c>
      <c r="X3762" s="5">
        <f>Table1[[#This Row],[Attendance]]*Table1[[#This Row],[Average Ticket Price]]</f>
        <v>24684000</v>
      </c>
      <c r="Y3762" s="5" t="s">
        <v>683</v>
      </c>
    </row>
    <row r="3763" spans="1:25" x14ac:dyDescent="0.25">
      <c r="A3763" t="s">
        <v>564</v>
      </c>
      <c r="B3763" s="8">
        <v>45591</v>
      </c>
      <c r="C3763">
        <f t="shared" si="58"/>
        <v>2024</v>
      </c>
      <c r="D3763" t="s">
        <v>97</v>
      </c>
      <c r="E3763" t="s">
        <v>37</v>
      </c>
      <c r="F3763" t="s">
        <v>24</v>
      </c>
      <c r="G3763" t="b">
        <v>1</v>
      </c>
      <c r="H3763">
        <v>5</v>
      </c>
      <c r="I3763">
        <v>1</v>
      </c>
      <c r="J3763" t="s">
        <v>25</v>
      </c>
      <c r="K3763" s="5">
        <v>14956</v>
      </c>
      <c r="L3763" t="s">
        <v>399</v>
      </c>
      <c r="M3763" t="s">
        <v>27</v>
      </c>
      <c r="N3763">
        <v>84</v>
      </c>
      <c r="O3763">
        <v>0</v>
      </c>
      <c r="P3763">
        <v>0</v>
      </c>
      <c r="Q3763" t="s">
        <v>41</v>
      </c>
      <c r="R3763" s="5">
        <v>84277</v>
      </c>
      <c r="S3763">
        <v>7.1</v>
      </c>
      <c r="T3763" s="5">
        <v>57552.84</v>
      </c>
      <c r="U3763">
        <v>51</v>
      </c>
      <c r="V3763" t="s">
        <v>42</v>
      </c>
      <c r="W3763" s="5">
        <v>2000</v>
      </c>
      <c r="X3763" s="5">
        <f>Table1[[#This Row],[Attendance]]*Table1[[#This Row],[Average Ticket Price]]</f>
        <v>29912000</v>
      </c>
      <c r="Y3763" s="5" t="s">
        <v>683</v>
      </c>
    </row>
    <row r="3764" spans="1:25" x14ac:dyDescent="0.25">
      <c r="A3764" t="s">
        <v>503</v>
      </c>
      <c r="B3764" s="8">
        <v>45669</v>
      </c>
      <c r="C3764">
        <f t="shared" si="58"/>
        <v>2025</v>
      </c>
      <c r="D3764" t="s">
        <v>97</v>
      </c>
      <c r="E3764" t="s">
        <v>83</v>
      </c>
      <c r="F3764" t="s">
        <v>44</v>
      </c>
      <c r="G3764" t="b">
        <v>1</v>
      </c>
      <c r="H3764">
        <v>2</v>
      </c>
      <c r="I3764">
        <v>2</v>
      </c>
      <c r="J3764" t="s">
        <v>39</v>
      </c>
      <c r="K3764" s="5">
        <v>16480</v>
      </c>
      <c r="L3764" t="s">
        <v>131</v>
      </c>
      <c r="M3764" t="s">
        <v>34</v>
      </c>
      <c r="N3764">
        <v>38</v>
      </c>
      <c r="O3764">
        <v>1</v>
      </c>
      <c r="P3764">
        <v>1</v>
      </c>
      <c r="Q3764" t="s">
        <v>81</v>
      </c>
      <c r="R3764" s="5">
        <v>113813</v>
      </c>
      <c r="S3764">
        <v>3.61</v>
      </c>
      <c r="T3764" s="5">
        <v>172997.47</v>
      </c>
      <c r="U3764">
        <v>53</v>
      </c>
      <c r="V3764" t="s">
        <v>42</v>
      </c>
      <c r="W3764" s="5">
        <v>1500</v>
      </c>
      <c r="X3764" s="5">
        <f>Table1[[#This Row],[Attendance]]*Table1[[#This Row],[Average Ticket Price]]</f>
        <v>24720000</v>
      </c>
      <c r="Y3764" s="5" t="s">
        <v>683</v>
      </c>
    </row>
    <row r="3765" spans="1:25" x14ac:dyDescent="0.25">
      <c r="A3765" t="s">
        <v>254</v>
      </c>
      <c r="B3765" s="8">
        <v>45472</v>
      </c>
      <c r="C3765">
        <f t="shared" si="58"/>
        <v>2024</v>
      </c>
      <c r="D3765" t="s">
        <v>22</v>
      </c>
      <c r="E3765" t="s">
        <v>32</v>
      </c>
      <c r="F3765" t="s">
        <v>38</v>
      </c>
      <c r="G3765" t="b">
        <v>1</v>
      </c>
      <c r="H3765">
        <v>5</v>
      </c>
      <c r="I3765">
        <v>2</v>
      </c>
      <c r="J3765" t="s">
        <v>25</v>
      </c>
      <c r="K3765" s="5">
        <v>26998</v>
      </c>
      <c r="L3765" t="s">
        <v>166</v>
      </c>
      <c r="M3765" t="s">
        <v>61</v>
      </c>
      <c r="N3765">
        <v>76</v>
      </c>
      <c r="O3765">
        <v>1</v>
      </c>
      <c r="P3765">
        <v>2</v>
      </c>
      <c r="Q3765" t="s">
        <v>62</v>
      </c>
      <c r="R3765" s="5">
        <v>15822</v>
      </c>
      <c r="S3765">
        <v>2.8</v>
      </c>
      <c r="T3765" s="5">
        <v>123975.33</v>
      </c>
      <c r="U3765">
        <v>31</v>
      </c>
      <c r="V3765" t="s">
        <v>29</v>
      </c>
      <c r="W3765" s="5">
        <v>1250</v>
      </c>
      <c r="X3765" s="5">
        <f>Table1[[#This Row],[Attendance]]*Table1[[#This Row],[Average Ticket Price]]</f>
        <v>33747500</v>
      </c>
      <c r="Y3765" s="5" t="s">
        <v>683</v>
      </c>
    </row>
    <row r="3766" spans="1:25" x14ac:dyDescent="0.25">
      <c r="A3766" t="s">
        <v>240</v>
      </c>
      <c r="B3766" s="8">
        <v>45914</v>
      </c>
      <c r="C3766">
        <f t="shared" si="58"/>
        <v>2025</v>
      </c>
      <c r="D3766" t="s">
        <v>89</v>
      </c>
      <c r="E3766" t="s">
        <v>72</v>
      </c>
      <c r="F3766" t="s">
        <v>24</v>
      </c>
      <c r="G3766" t="b">
        <v>1</v>
      </c>
      <c r="H3766">
        <v>5</v>
      </c>
      <c r="I3766">
        <v>2</v>
      </c>
      <c r="J3766" t="s">
        <v>25</v>
      </c>
      <c r="K3766" s="5">
        <v>37226</v>
      </c>
      <c r="L3766" t="s">
        <v>215</v>
      </c>
      <c r="M3766" t="s">
        <v>61</v>
      </c>
      <c r="N3766">
        <v>14</v>
      </c>
      <c r="O3766">
        <v>0</v>
      </c>
      <c r="P3766">
        <v>1</v>
      </c>
      <c r="Q3766" t="s">
        <v>28</v>
      </c>
      <c r="R3766" s="5">
        <v>110065</v>
      </c>
      <c r="S3766">
        <v>6.16</v>
      </c>
      <c r="T3766" s="5">
        <v>8808.49</v>
      </c>
      <c r="U3766">
        <v>18</v>
      </c>
      <c r="V3766" t="s">
        <v>42</v>
      </c>
      <c r="W3766" s="5">
        <v>1500</v>
      </c>
      <c r="X3766" s="5">
        <f>Table1[[#This Row],[Attendance]]*Table1[[#This Row],[Average Ticket Price]]</f>
        <v>55839000</v>
      </c>
      <c r="Y3766" s="5" t="s">
        <v>683</v>
      </c>
    </row>
    <row r="3767" spans="1:25" x14ac:dyDescent="0.25">
      <c r="A3767" t="s">
        <v>235</v>
      </c>
      <c r="B3767" s="8">
        <v>45441</v>
      </c>
      <c r="C3767">
        <f t="shared" si="58"/>
        <v>2024</v>
      </c>
      <c r="D3767" t="s">
        <v>97</v>
      </c>
      <c r="E3767" t="s">
        <v>83</v>
      </c>
      <c r="F3767" t="s">
        <v>44</v>
      </c>
      <c r="G3767" t="b">
        <v>0</v>
      </c>
      <c r="H3767">
        <v>3</v>
      </c>
      <c r="I3767">
        <v>1</v>
      </c>
      <c r="J3767" t="s">
        <v>25</v>
      </c>
      <c r="K3767" s="5">
        <v>39026</v>
      </c>
      <c r="L3767" t="s">
        <v>257</v>
      </c>
      <c r="M3767" t="s">
        <v>50</v>
      </c>
      <c r="N3767">
        <v>72</v>
      </c>
      <c r="O3767">
        <v>0</v>
      </c>
      <c r="P3767">
        <v>0</v>
      </c>
      <c r="Q3767" t="s">
        <v>41</v>
      </c>
      <c r="R3767" s="5">
        <v>2044</v>
      </c>
      <c r="S3767">
        <v>7.05</v>
      </c>
      <c r="T3767" s="5">
        <v>108633.26</v>
      </c>
      <c r="U3767">
        <v>23</v>
      </c>
      <c r="V3767" t="s">
        <v>29</v>
      </c>
      <c r="W3767" s="5">
        <v>1250</v>
      </c>
      <c r="X3767" s="5">
        <f>Table1[[#This Row],[Attendance]]*Table1[[#This Row],[Average Ticket Price]]</f>
        <v>48782500</v>
      </c>
      <c r="Y3767" s="5" t="s">
        <v>683</v>
      </c>
    </row>
    <row r="3768" spans="1:25" x14ac:dyDescent="0.25">
      <c r="A3768" t="s">
        <v>344</v>
      </c>
      <c r="B3768" s="8">
        <v>45513</v>
      </c>
      <c r="C3768">
        <f t="shared" si="58"/>
        <v>2024</v>
      </c>
      <c r="D3768" t="s">
        <v>36</v>
      </c>
      <c r="E3768" t="s">
        <v>48</v>
      </c>
      <c r="F3768" t="s">
        <v>38</v>
      </c>
      <c r="G3768" t="b">
        <v>1</v>
      </c>
      <c r="H3768">
        <v>4</v>
      </c>
      <c r="I3768">
        <v>3</v>
      </c>
      <c r="J3768" t="s">
        <v>25</v>
      </c>
      <c r="K3768" s="5">
        <v>24795</v>
      </c>
      <c r="L3768" t="s">
        <v>334</v>
      </c>
      <c r="M3768" t="s">
        <v>27</v>
      </c>
      <c r="N3768">
        <v>32</v>
      </c>
      <c r="O3768">
        <v>0</v>
      </c>
      <c r="P3768">
        <v>1</v>
      </c>
      <c r="Q3768" t="s">
        <v>46</v>
      </c>
      <c r="R3768" s="5">
        <v>41790</v>
      </c>
      <c r="S3768">
        <v>4.5199999999999996</v>
      </c>
      <c r="T3768" s="5">
        <v>88120.75</v>
      </c>
      <c r="U3768">
        <v>59</v>
      </c>
      <c r="V3768" t="s">
        <v>42</v>
      </c>
      <c r="W3768" s="5">
        <v>1750</v>
      </c>
      <c r="X3768" s="5">
        <f>Table1[[#This Row],[Attendance]]*Table1[[#This Row],[Average Ticket Price]]</f>
        <v>43391250</v>
      </c>
      <c r="Y3768" s="5" t="s">
        <v>683</v>
      </c>
    </row>
    <row r="3769" spans="1:25" x14ac:dyDescent="0.25">
      <c r="A3769" t="s">
        <v>588</v>
      </c>
      <c r="B3769" s="8">
        <v>45679</v>
      </c>
      <c r="C3769">
        <f t="shared" si="58"/>
        <v>2025</v>
      </c>
      <c r="D3769" t="s">
        <v>69</v>
      </c>
      <c r="E3769" t="s">
        <v>98</v>
      </c>
      <c r="F3769" t="s">
        <v>38</v>
      </c>
      <c r="G3769" t="b">
        <v>1</v>
      </c>
      <c r="H3769">
        <v>5</v>
      </c>
      <c r="I3769">
        <v>2</v>
      </c>
      <c r="J3769" t="s">
        <v>25</v>
      </c>
      <c r="K3769" s="5">
        <v>17593</v>
      </c>
      <c r="L3769" t="s">
        <v>306</v>
      </c>
      <c r="M3769" t="s">
        <v>50</v>
      </c>
      <c r="N3769">
        <v>57</v>
      </c>
      <c r="O3769">
        <v>2</v>
      </c>
      <c r="P3769">
        <v>2</v>
      </c>
      <c r="Q3769" t="s">
        <v>81</v>
      </c>
      <c r="R3769" s="5">
        <v>135718</v>
      </c>
      <c r="S3769">
        <v>9.17</v>
      </c>
      <c r="T3769" s="5">
        <v>93238.83</v>
      </c>
      <c r="U3769">
        <v>49</v>
      </c>
      <c r="V3769" t="s">
        <v>42</v>
      </c>
      <c r="W3769" s="5">
        <v>1500</v>
      </c>
      <c r="X3769" s="5">
        <f>Table1[[#This Row],[Attendance]]*Table1[[#This Row],[Average Ticket Price]]</f>
        <v>26389500</v>
      </c>
      <c r="Y3769" s="5" t="s">
        <v>683</v>
      </c>
    </row>
    <row r="3770" spans="1:25" x14ac:dyDescent="0.25">
      <c r="A3770" t="s">
        <v>156</v>
      </c>
      <c r="B3770" s="8">
        <v>45617</v>
      </c>
      <c r="C3770">
        <f t="shared" si="58"/>
        <v>2024</v>
      </c>
      <c r="D3770" t="s">
        <v>22</v>
      </c>
      <c r="E3770" t="s">
        <v>32</v>
      </c>
      <c r="F3770" t="s">
        <v>38</v>
      </c>
      <c r="G3770" t="b">
        <v>0</v>
      </c>
      <c r="H3770">
        <v>3</v>
      </c>
      <c r="I3770">
        <v>2</v>
      </c>
      <c r="J3770" t="s">
        <v>25</v>
      </c>
      <c r="K3770" s="5">
        <v>10617</v>
      </c>
      <c r="L3770" t="s">
        <v>141</v>
      </c>
      <c r="M3770" t="s">
        <v>50</v>
      </c>
      <c r="N3770">
        <v>92</v>
      </c>
      <c r="O3770">
        <v>2</v>
      </c>
      <c r="P3770">
        <v>0</v>
      </c>
      <c r="Q3770" t="s">
        <v>81</v>
      </c>
      <c r="R3770" s="5">
        <v>107938</v>
      </c>
      <c r="S3770">
        <v>1.2</v>
      </c>
      <c r="T3770" s="5">
        <v>88669.2</v>
      </c>
      <c r="U3770">
        <v>39</v>
      </c>
      <c r="V3770" t="s">
        <v>29</v>
      </c>
      <c r="W3770" s="5">
        <v>1000</v>
      </c>
      <c r="X3770" s="5">
        <f>Table1[[#This Row],[Attendance]]*Table1[[#This Row],[Average Ticket Price]]</f>
        <v>10617000</v>
      </c>
      <c r="Y3770" s="5" t="s">
        <v>683</v>
      </c>
    </row>
    <row r="3771" spans="1:25" x14ac:dyDescent="0.25">
      <c r="A3771" t="s">
        <v>164</v>
      </c>
      <c r="B3771" s="8">
        <v>45771</v>
      </c>
      <c r="C3771">
        <f t="shared" si="58"/>
        <v>2025</v>
      </c>
      <c r="D3771" t="s">
        <v>36</v>
      </c>
      <c r="E3771" t="s">
        <v>66</v>
      </c>
      <c r="F3771" t="s">
        <v>44</v>
      </c>
      <c r="G3771" t="b">
        <v>0</v>
      </c>
      <c r="H3771">
        <v>1</v>
      </c>
      <c r="I3771">
        <v>1</v>
      </c>
      <c r="J3771" t="s">
        <v>39</v>
      </c>
      <c r="K3771" s="5">
        <v>33082</v>
      </c>
      <c r="L3771" t="s">
        <v>424</v>
      </c>
      <c r="M3771" t="s">
        <v>27</v>
      </c>
      <c r="N3771">
        <v>34</v>
      </c>
      <c r="O3771">
        <v>2</v>
      </c>
      <c r="P3771">
        <v>2</v>
      </c>
      <c r="Q3771" t="s">
        <v>62</v>
      </c>
      <c r="R3771" s="5">
        <v>13210</v>
      </c>
      <c r="S3771">
        <v>5.6</v>
      </c>
      <c r="T3771" s="5">
        <v>132926.26</v>
      </c>
      <c r="U3771">
        <v>23</v>
      </c>
      <c r="V3771" t="s">
        <v>42</v>
      </c>
      <c r="W3771" s="5">
        <v>750</v>
      </c>
      <c r="X3771" s="5">
        <f>Table1[[#This Row],[Attendance]]*Table1[[#This Row],[Average Ticket Price]]</f>
        <v>24811500</v>
      </c>
      <c r="Y3771" s="5" t="s">
        <v>683</v>
      </c>
    </row>
    <row r="3772" spans="1:25" x14ac:dyDescent="0.25">
      <c r="A3772" t="s">
        <v>487</v>
      </c>
      <c r="B3772" s="8">
        <v>45340</v>
      </c>
      <c r="C3772">
        <f t="shared" si="58"/>
        <v>2024</v>
      </c>
      <c r="D3772" t="s">
        <v>36</v>
      </c>
      <c r="E3772" t="s">
        <v>23</v>
      </c>
      <c r="F3772" t="s">
        <v>24</v>
      </c>
      <c r="G3772" t="b">
        <v>1</v>
      </c>
      <c r="H3772">
        <v>2</v>
      </c>
      <c r="I3772">
        <v>2</v>
      </c>
      <c r="J3772" t="s">
        <v>39</v>
      </c>
      <c r="K3772" s="5">
        <v>9383</v>
      </c>
      <c r="L3772" t="s">
        <v>95</v>
      </c>
      <c r="M3772" t="s">
        <v>50</v>
      </c>
      <c r="N3772">
        <v>65</v>
      </c>
      <c r="O3772">
        <v>0</v>
      </c>
      <c r="P3772">
        <v>1</v>
      </c>
      <c r="Q3772" t="s">
        <v>28</v>
      </c>
      <c r="R3772" s="5">
        <v>51830</v>
      </c>
      <c r="S3772">
        <v>7.68</v>
      </c>
      <c r="T3772" s="5">
        <v>112562.13</v>
      </c>
      <c r="U3772">
        <v>57</v>
      </c>
      <c r="V3772" t="s">
        <v>42</v>
      </c>
      <c r="W3772" s="5">
        <v>1500</v>
      </c>
      <c r="X3772" s="5">
        <f>Table1[[#This Row],[Attendance]]*Table1[[#This Row],[Average Ticket Price]]</f>
        <v>14074500</v>
      </c>
      <c r="Y3772" s="5" t="s">
        <v>683</v>
      </c>
    </row>
    <row r="3773" spans="1:25" x14ac:dyDescent="0.25">
      <c r="A3773" t="s">
        <v>404</v>
      </c>
      <c r="B3773" s="8">
        <v>45954</v>
      </c>
      <c r="C3773">
        <f t="shared" si="58"/>
        <v>2025</v>
      </c>
      <c r="D3773" t="s">
        <v>31</v>
      </c>
      <c r="E3773" t="s">
        <v>83</v>
      </c>
      <c r="F3773" t="s">
        <v>38</v>
      </c>
      <c r="G3773" t="b">
        <v>0</v>
      </c>
      <c r="H3773">
        <v>2</v>
      </c>
      <c r="I3773">
        <v>3</v>
      </c>
      <c r="J3773" t="s">
        <v>54</v>
      </c>
      <c r="K3773" s="5">
        <v>6593</v>
      </c>
      <c r="L3773" t="s">
        <v>80</v>
      </c>
      <c r="M3773" t="s">
        <v>50</v>
      </c>
      <c r="N3773">
        <v>79</v>
      </c>
      <c r="O3773">
        <v>0</v>
      </c>
      <c r="P3773">
        <v>0</v>
      </c>
      <c r="Q3773" t="s">
        <v>87</v>
      </c>
      <c r="R3773" s="5">
        <v>90058</v>
      </c>
      <c r="S3773">
        <v>7.42</v>
      </c>
      <c r="T3773" s="5">
        <v>80001.11</v>
      </c>
      <c r="U3773">
        <v>24</v>
      </c>
      <c r="V3773" t="s">
        <v>42</v>
      </c>
      <c r="W3773" s="5">
        <v>2250</v>
      </c>
      <c r="X3773" s="5">
        <f>Table1[[#This Row],[Attendance]]*Table1[[#This Row],[Average Ticket Price]]</f>
        <v>14834250</v>
      </c>
      <c r="Y3773" s="5" t="s">
        <v>683</v>
      </c>
    </row>
    <row r="3774" spans="1:25" x14ac:dyDescent="0.25">
      <c r="A3774" t="s">
        <v>346</v>
      </c>
      <c r="B3774" s="8">
        <v>46016</v>
      </c>
      <c r="C3774">
        <f t="shared" si="58"/>
        <v>2025</v>
      </c>
      <c r="D3774" t="s">
        <v>22</v>
      </c>
      <c r="E3774" t="s">
        <v>72</v>
      </c>
      <c r="F3774" t="s">
        <v>44</v>
      </c>
      <c r="G3774" t="b">
        <v>1</v>
      </c>
      <c r="H3774">
        <v>1</v>
      </c>
      <c r="I3774">
        <v>3</v>
      </c>
      <c r="J3774" t="s">
        <v>54</v>
      </c>
      <c r="K3774" s="5">
        <v>51975</v>
      </c>
      <c r="L3774" t="s">
        <v>322</v>
      </c>
      <c r="M3774" t="s">
        <v>34</v>
      </c>
      <c r="N3774">
        <v>92</v>
      </c>
      <c r="O3774">
        <v>0</v>
      </c>
      <c r="P3774">
        <v>2</v>
      </c>
      <c r="Q3774" t="s">
        <v>28</v>
      </c>
      <c r="R3774" s="5">
        <v>37336</v>
      </c>
      <c r="S3774">
        <v>5.18</v>
      </c>
      <c r="T3774" s="5">
        <v>142257.01</v>
      </c>
      <c r="U3774">
        <v>49</v>
      </c>
      <c r="V3774" t="s">
        <v>29</v>
      </c>
      <c r="W3774" s="5">
        <v>1250</v>
      </c>
      <c r="X3774" s="5">
        <f>Table1[[#This Row],[Attendance]]*Table1[[#This Row],[Average Ticket Price]]</f>
        <v>64968750</v>
      </c>
      <c r="Y3774" s="5" t="s">
        <v>683</v>
      </c>
    </row>
    <row r="3775" spans="1:25" x14ac:dyDescent="0.25">
      <c r="A3775" t="s">
        <v>350</v>
      </c>
      <c r="B3775" s="8">
        <v>45388</v>
      </c>
      <c r="C3775">
        <f t="shared" si="58"/>
        <v>2024</v>
      </c>
      <c r="D3775" t="s">
        <v>69</v>
      </c>
      <c r="E3775" t="s">
        <v>23</v>
      </c>
      <c r="F3775" t="s">
        <v>44</v>
      </c>
      <c r="G3775" t="b">
        <v>1</v>
      </c>
      <c r="H3775">
        <v>0</v>
      </c>
      <c r="I3775">
        <v>3</v>
      </c>
      <c r="J3775" t="s">
        <v>54</v>
      </c>
      <c r="K3775" s="5">
        <v>20748</v>
      </c>
      <c r="L3775" t="s">
        <v>145</v>
      </c>
      <c r="M3775" t="s">
        <v>61</v>
      </c>
      <c r="N3775">
        <v>35</v>
      </c>
      <c r="O3775">
        <v>1</v>
      </c>
      <c r="P3775">
        <v>0</v>
      </c>
      <c r="Q3775" t="s">
        <v>28</v>
      </c>
      <c r="R3775" s="5">
        <v>109598</v>
      </c>
      <c r="S3775">
        <v>9.1999999999999993</v>
      </c>
      <c r="T3775" s="5">
        <v>149445.9</v>
      </c>
      <c r="U3775">
        <v>64</v>
      </c>
      <c r="V3775" t="s">
        <v>42</v>
      </c>
      <c r="W3775" s="5">
        <v>2000</v>
      </c>
      <c r="X3775" s="5">
        <f>Table1[[#This Row],[Attendance]]*Table1[[#This Row],[Average Ticket Price]]</f>
        <v>41496000</v>
      </c>
      <c r="Y3775" s="5" t="s">
        <v>683</v>
      </c>
    </row>
    <row r="3776" spans="1:25" x14ac:dyDescent="0.25">
      <c r="A3776" t="s">
        <v>339</v>
      </c>
      <c r="B3776" s="8">
        <v>45557</v>
      </c>
      <c r="C3776">
        <f t="shared" si="58"/>
        <v>2024</v>
      </c>
      <c r="D3776" t="s">
        <v>89</v>
      </c>
      <c r="E3776" t="s">
        <v>72</v>
      </c>
      <c r="F3776" t="s">
        <v>38</v>
      </c>
      <c r="G3776" t="b">
        <v>0</v>
      </c>
      <c r="H3776">
        <v>0</v>
      </c>
      <c r="I3776">
        <v>1</v>
      </c>
      <c r="J3776" t="s">
        <v>54</v>
      </c>
      <c r="K3776" s="5">
        <v>49368</v>
      </c>
      <c r="L3776" t="s">
        <v>200</v>
      </c>
      <c r="M3776" t="s">
        <v>61</v>
      </c>
      <c r="N3776">
        <v>72</v>
      </c>
      <c r="O3776">
        <v>1</v>
      </c>
      <c r="P3776">
        <v>1</v>
      </c>
      <c r="Q3776" t="s">
        <v>62</v>
      </c>
      <c r="R3776" s="5">
        <v>51982</v>
      </c>
      <c r="S3776">
        <v>1.01</v>
      </c>
      <c r="T3776" s="5">
        <v>35346.04</v>
      </c>
      <c r="U3776">
        <v>27</v>
      </c>
      <c r="V3776" t="s">
        <v>42</v>
      </c>
      <c r="W3776" s="5">
        <v>1750</v>
      </c>
      <c r="X3776" s="5">
        <f>Table1[[#This Row],[Attendance]]*Table1[[#This Row],[Average Ticket Price]]</f>
        <v>86394000</v>
      </c>
      <c r="Y3776" s="5" t="s">
        <v>683</v>
      </c>
    </row>
    <row r="3777" spans="1:25" x14ac:dyDescent="0.25">
      <c r="A3777" t="s">
        <v>189</v>
      </c>
      <c r="B3777" s="8">
        <v>45338</v>
      </c>
      <c r="C3777">
        <f t="shared" si="58"/>
        <v>2024</v>
      </c>
      <c r="D3777" t="s">
        <v>89</v>
      </c>
      <c r="E3777" t="s">
        <v>83</v>
      </c>
      <c r="F3777" t="s">
        <v>38</v>
      </c>
      <c r="G3777" t="b">
        <v>1</v>
      </c>
      <c r="H3777">
        <v>2</v>
      </c>
      <c r="I3777">
        <v>4</v>
      </c>
      <c r="J3777" t="s">
        <v>54</v>
      </c>
      <c r="K3777" s="5">
        <v>11346</v>
      </c>
      <c r="L3777" t="s">
        <v>238</v>
      </c>
      <c r="M3777" t="s">
        <v>34</v>
      </c>
      <c r="N3777">
        <v>70</v>
      </c>
      <c r="O3777">
        <v>0</v>
      </c>
      <c r="P3777">
        <v>2</v>
      </c>
      <c r="Q3777" t="s">
        <v>62</v>
      </c>
      <c r="R3777" s="5">
        <v>33851</v>
      </c>
      <c r="S3777">
        <v>7.87</v>
      </c>
      <c r="T3777" s="5">
        <v>176747.36</v>
      </c>
      <c r="U3777">
        <v>27</v>
      </c>
      <c r="V3777" t="s">
        <v>29</v>
      </c>
      <c r="W3777" s="5">
        <v>2500</v>
      </c>
      <c r="X3777" s="5">
        <f>Table1[[#This Row],[Attendance]]*Table1[[#This Row],[Average Ticket Price]]</f>
        <v>28365000</v>
      </c>
      <c r="Y3777" s="5" t="s">
        <v>683</v>
      </c>
    </row>
    <row r="3778" spans="1:25" x14ac:dyDescent="0.25">
      <c r="A3778" t="s">
        <v>199</v>
      </c>
      <c r="B3778" s="8">
        <v>45563</v>
      </c>
      <c r="C3778">
        <f t="shared" si="58"/>
        <v>2024</v>
      </c>
      <c r="D3778" t="s">
        <v>36</v>
      </c>
      <c r="E3778" t="s">
        <v>83</v>
      </c>
      <c r="F3778" t="s">
        <v>38</v>
      </c>
      <c r="G3778" t="b">
        <v>0</v>
      </c>
      <c r="H3778">
        <v>1</v>
      </c>
      <c r="I3778">
        <v>2</v>
      </c>
      <c r="J3778" t="s">
        <v>54</v>
      </c>
      <c r="K3778" s="5">
        <v>36156</v>
      </c>
      <c r="L3778" t="s">
        <v>121</v>
      </c>
      <c r="M3778" t="s">
        <v>61</v>
      </c>
      <c r="N3778">
        <v>43</v>
      </c>
      <c r="O3778">
        <v>1</v>
      </c>
      <c r="P3778">
        <v>0</v>
      </c>
      <c r="Q3778" t="s">
        <v>51</v>
      </c>
      <c r="R3778" s="5">
        <v>117313</v>
      </c>
      <c r="S3778">
        <v>6.67</v>
      </c>
      <c r="T3778" s="5">
        <v>12380.87</v>
      </c>
      <c r="U3778">
        <v>58</v>
      </c>
      <c r="V3778" t="s">
        <v>29</v>
      </c>
      <c r="W3778" s="5">
        <v>2000</v>
      </c>
      <c r="X3778" s="5">
        <f>Table1[[#This Row],[Attendance]]*Table1[[#This Row],[Average Ticket Price]]</f>
        <v>72312000</v>
      </c>
      <c r="Y3778" s="5" t="s">
        <v>683</v>
      </c>
    </row>
    <row r="3779" spans="1:25" x14ac:dyDescent="0.25">
      <c r="A3779" t="s">
        <v>376</v>
      </c>
      <c r="B3779" s="8">
        <v>45836</v>
      </c>
      <c r="C3779">
        <f t="shared" ref="C3779:C3842" si="59">YEAR(B3779)</f>
        <v>2025</v>
      </c>
      <c r="D3779" t="s">
        <v>53</v>
      </c>
      <c r="E3779" t="s">
        <v>98</v>
      </c>
      <c r="F3779" t="s">
        <v>38</v>
      </c>
      <c r="G3779" t="b">
        <v>0</v>
      </c>
      <c r="H3779">
        <v>3</v>
      </c>
      <c r="I3779">
        <v>2</v>
      </c>
      <c r="J3779" t="s">
        <v>25</v>
      </c>
      <c r="K3779" s="5">
        <v>9207</v>
      </c>
      <c r="L3779" t="s">
        <v>107</v>
      </c>
      <c r="M3779" t="s">
        <v>27</v>
      </c>
      <c r="N3779">
        <v>68</v>
      </c>
      <c r="O3779">
        <v>0</v>
      </c>
      <c r="P3779">
        <v>0</v>
      </c>
      <c r="Q3779" t="s">
        <v>87</v>
      </c>
      <c r="R3779" s="5">
        <v>4357</v>
      </c>
      <c r="S3779">
        <v>2.75</v>
      </c>
      <c r="T3779" s="5">
        <v>177664.16</v>
      </c>
      <c r="U3779">
        <v>37</v>
      </c>
      <c r="V3779" t="s">
        <v>29</v>
      </c>
      <c r="W3779" s="5">
        <v>1500</v>
      </c>
      <c r="X3779" s="5">
        <f>Table1[[#This Row],[Attendance]]*Table1[[#This Row],[Average Ticket Price]]</f>
        <v>13810500</v>
      </c>
      <c r="Y3779" s="5" t="s">
        <v>683</v>
      </c>
    </row>
    <row r="3780" spans="1:25" x14ac:dyDescent="0.25">
      <c r="A3780" t="s">
        <v>245</v>
      </c>
      <c r="B3780" s="8">
        <v>45595</v>
      </c>
      <c r="C3780">
        <f t="shared" si="59"/>
        <v>2024</v>
      </c>
      <c r="D3780" t="s">
        <v>77</v>
      </c>
      <c r="E3780" t="s">
        <v>32</v>
      </c>
      <c r="F3780" t="s">
        <v>38</v>
      </c>
      <c r="G3780" t="b">
        <v>0</v>
      </c>
      <c r="H3780">
        <v>3</v>
      </c>
      <c r="I3780">
        <v>4</v>
      </c>
      <c r="J3780" t="s">
        <v>54</v>
      </c>
      <c r="K3780" s="5">
        <v>7719</v>
      </c>
      <c r="L3780" t="s">
        <v>163</v>
      </c>
      <c r="M3780" t="s">
        <v>27</v>
      </c>
      <c r="N3780">
        <v>58</v>
      </c>
      <c r="O3780">
        <v>0</v>
      </c>
      <c r="P3780">
        <v>2</v>
      </c>
      <c r="Q3780" t="s">
        <v>62</v>
      </c>
      <c r="R3780" s="5">
        <v>18973</v>
      </c>
      <c r="S3780">
        <v>3.64</v>
      </c>
      <c r="T3780" s="5">
        <v>6737.35</v>
      </c>
      <c r="U3780">
        <v>48</v>
      </c>
      <c r="V3780" t="s">
        <v>42</v>
      </c>
      <c r="W3780" s="5">
        <v>1750</v>
      </c>
      <c r="X3780" s="5">
        <f>Table1[[#This Row],[Attendance]]*Table1[[#This Row],[Average Ticket Price]]</f>
        <v>13508250</v>
      </c>
      <c r="Y3780" s="5" t="s">
        <v>683</v>
      </c>
    </row>
    <row r="3781" spans="1:25" x14ac:dyDescent="0.25">
      <c r="A3781" t="s">
        <v>496</v>
      </c>
      <c r="B3781" s="8">
        <v>45921</v>
      </c>
      <c r="C3781">
        <f t="shared" si="59"/>
        <v>2025</v>
      </c>
      <c r="D3781" t="s">
        <v>53</v>
      </c>
      <c r="E3781" t="s">
        <v>98</v>
      </c>
      <c r="F3781" t="s">
        <v>44</v>
      </c>
      <c r="G3781" t="b">
        <v>0</v>
      </c>
      <c r="H3781">
        <v>1</v>
      </c>
      <c r="I3781">
        <v>1</v>
      </c>
      <c r="J3781" t="s">
        <v>39</v>
      </c>
      <c r="K3781" s="5">
        <v>27715</v>
      </c>
      <c r="L3781" t="s">
        <v>93</v>
      </c>
      <c r="M3781" t="s">
        <v>27</v>
      </c>
      <c r="N3781">
        <v>49</v>
      </c>
      <c r="O3781">
        <v>0</v>
      </c>
      <c r="P3781">
        <v>1</v>
      </c>
      <c r="Q3781" t="s">
        <v>28</v>
      </c>
      <c r="R3781" s="5">
        <v>41646</v>
      </c>
      <c r="S3781">
        <v>8.99</v>
      </c>
      <c r="T3781" s="5">
        <v>124876.61</v>
      </c>
      <c r="U3781">
        <v>49</v>
      </c>
      <c r="V3781" t="s">
        <v>42</v>
      </c>
      <c r="W3781" s="5">
        <v>2250</v>
      </c>
      <c r="X3781" s="5">
        <f>Table1[[#This Row],[Attendance]]*Table1[[#This Row],[Average Ticket Price]]</f>
        <v>62358750</v>
      </c>
      <c r="Y3781" s="5" t="s">
        <v>683</v>
      </c>
    </row>
    <row r="3782" spans="1:25" x14ac:dyDescent="0.25">
      <c r="A3782" t="s">
        <v>470</v>
      </c>
      <c r="B3782" s="8">
        <v>45948</v>
      </c>
      <c r="C3782">
        <f t="shared" si="59"/>
        <v>2025</v>
      </c>
      <c r="D3782" t="s">
        <v>69</v>
      </c>
      <c r="E3782" t="s">
        <v>72</v>
      </c>
      <c r="F3782" t="s">
        <v>44</v>
      </c>
      <c r="G3782" t="b">
        <v>0</v>
      </c>
      <c r="H3782">
        <v>4</v>
      </c>
      <c r="I3782">
        <v>3</v>
      </c>
      <c r="J3782" t="s">
        <v>25</v>
      </c>
      <c r="K3782" s="5">
        <v>40510</v>
      </c>
      <c r="L3782" t="s">
        <v>310</v>
      </c>
      <c r="M3782" t="s">
        <v>34</v>
      </c>
      <c r="N3782">
        <v>48</v>
      </c>
      <c r="O3782">
        <v>2</v>
      </c>
      <c r="P3782">
        <v>2</v>
      </c>
      <c r="Q3782" t="s">
        <v>62</v>
      </c>
      <c r="R3782" s="5">
        <v>25438</v>
      </c>
      <c r="S3782">
        <v>3.4</v>
      </c>
      <c r="T3782" s="5">
        <v>48227.17</v>
      </c>
      <c r="U3782">
        <v>34</v>
      </c>
      <c r="V3782" t="s">
        <v>29</v>
      </c>
      <c r="W3782" s="5">
        <v>1500</v>
      </c>
      <c r="X3782" s="5">
        <f>Table1[[#This Row],[Attendance]]*Table1[[#This Row],[Average Ticket Price]]</f>
        <v>60765000</v>
      </c>
      <c r="Y3782" s="5" t="s">
        <v>683</v>
      </c>
    </row>
    <row r="3783" spans="1:25" x14ac:dyDescent="0.25">
      <c r="A3783" t="s">
        <v>582</v>
      </c>
      <c r="B3783" s="8">
        <v>45799</v>
      </c>
      <c r="C3783">
        <f t="shared" si="59"/>
        <v>2025</v>
      </c>
      <c r="D3783" t="s">
        <v>31</v>
      </c>
      <c r="E3783" t="s">
        <v>48</v>
      </c>
      <c r="F3783" t="s">
        <v>38</v>
      </c>
      <c r="G3783" t="b">
        <v>0</v>
      </c>
      <c r="H3783">
        <v>4</v>
      </c>
      <c r="I3783">
        <v>2</v>
      </c>
      <c r="J3783" t="s">
        <v>25</v>
      </c>
      <c r="K3783" s="5">
        <v>43455</v>
      </c>
      <c r="L3783" t="s">
        <v>198</v>
      </c>
      <c r="M3783" t="s">
        <v>27</v>
      </c>
      <c r="N3783">
        <v>30</v>
      </c>
      <c r="O3783">
        <v>0</v>
      </c>
      <c r="P3783">
        <v>0</v>
      </c>
      <c r="Q3783" t="s">
        <v>46</v>
      </c>
      <c r="R3783" s="5">
        <v>45599</v>
      </c>
      <c r="S3783">
        <v>2.64</v>
      </c>
      <c r="T3783" s="5">
        <v>164826.10999999999</v>
      </c>
      <c r="U3783">
        <v>51</v>
      </c>
      <c r="V3783" t="s">
        <v>42</v>
      </c>
      <c r="W3783" s="5">
        <v>1250</v>
      </c>
      <c r="X3783" s="5">
        <f>Table1[[#This Row],[Attendance]]*Table1[[#This Row],[Average Ticket Price]]</f>
        <v>54318750</v>
      </c>
      <c r="Y3783" s="5" t="s">
        <v>683</v>
      </c>
    </row>
    <row r="3784" spans="1:25" x14ac:dyDescent="0.25">
      <c r="A3784" t="s">
        <v>436</v>
      </c>
      <c r="B3784" s="8">
        <v>45672</v>
      </c>
      <c r="C3784">
        <f t="shared" si="59"/>
        <v>2025</v>
      </c>
      <c r="D3784" t="s">
        <v>22</v>
      </c>
      <c r="E3784" t="s">
        <v>83</v>
      </c>
      <c r="F3784" t="s">
        <v>38</v>
      </c>
      <c r="G3784" t="b">
        <v>0</v>
      </c>
      <c r="H3784">
        <v>5</v>
      </c>
      <c r="I3784">
        <v>1</v>
      </c>
      <c r="J3784" t="s">
        <v>25</v>
      </c>
      <c r="K3784" s="5">
        <v>44028</v>
      </c>
      <c r="L3784" t="s">
        <v>244</v>
      </c>
      <c r="M3784" t="s">
        <v>50</v>
      </c>
      <c r="N3784">
        <v>43</v>
      </c>
      <c r="O3784">
        <v>1</v>
      </c>
      <c r="P3784">
        <v>0</v>
      </c>
      <c r="Q3784" t="s">
        <v>41</v>
      </c>
      <c r="R3784" s="5">
        <v>34885</v>
      </c>
      <c r="S3784">
        <v>2.5099999999999998</v>
      </c>
      <c r="T3784" s="5">
        <v>67392.759999999995</v>
      </c>
      <c r="U3784">
        <v>34</v>
      </c>
      <c r="V3784" t="s">
        <v>29</v>
      </c>
      <c r="W3784" s="5">
        <v>500</v>
      </c>
      <c r="X3784" s="5">
        <f>Table1[[#This Row],[Attendance]]*Table1[[#This Row],[Average Ticket Price]]</f>
        <v>22014000</v>
      </c>
      <c r="Y3784" s="5" t="s">
        <v>683</v>
      </c>
    </row>
    <row r="3785" spans="1:25" x14ac:dyDescent="0.25">
      <c r="A3785" t="s">
        <v>292</v>
      </c>
      <c r="B3785" s="8">
        <v>45772</v>
      </c>
      <c r="C3785">
        <f t="shared" si="59"/>
        <v>2025</v>
      </c>
      <c r="D3785" t="s">
        <v>36</v>
      </c>
      <c r="E3785" t="s">
        <v>66</v>
      </c>
      <c r="F3785" t="s">
        <v>44</v>
      </c>
      <c r="G3785" t="b">
        <v>0</v>
      </c>
      <c r="H3785">
        <v>3</v>
      </c>
      <c r="I3785">
        <v>4</v>
      </c>
      <c r="J3785" t="s">
        <v>54</v>
      </c>
      <c r="K3785" s="5">
        <v>22761</v>
      </c>
      <c r="L3785" t="s">
        <v>111</v>
      </c>
      <c r="M3785" t="s">
        <v>61</v>
      </c>
      <c r="N3785">
        <v>50</v>
      </c>
      <c r="O3785">
        <v>0</v>
      </c>
      <c r="P3785">
        <v>1</v>
      </c>
      <c r="Q3785" t="s">
        <v>51</v>
      </c>
      <c r="R3785" s="5">
        <v>86837</v>
      </c>
      <c r="S3785">
        <v>3.21</v>
      </c>
      <c r="T3785" s="5">
        <v>221211.36</v>
      </c>
      <c r="U3785">
        <v>21</v>
      </c>
      <c r="V3785" t="s">
        <v>29</v>
      </c>
      <c r="W3785" s="5">
        <v>2000</v>
      </c>
      <c r="X3785" s="5">
        <f>Table1[[#This Row],[Attendance]]*Table1[[#This Row],[Average Ticket Price]]</f>
        <v>45522000</v>
      </c>
      <c r="Y3785" s="5" t="s">
        <v>683</v>
      </c>
    </row>
    <row r="3786" spans="1:25" x14ac:dyDescent="0.25">
      <c r="A3786" t="s">
        <v>204</v>
      </c>
      <c r="B3786" s="8">
        <v>45574</v>
      </c>
      <c r="C3786">
        <f t="shared" si="59"/>
        <v>2024</v>
      </c>
      <c r="D3786" t="s">
        <v>69</v>
      </c>
      <c r="E3786" t="s">
        <v>48</v>
      </c>
      <c r="F3786" t="s">
        <v>24</v>
      </c>
      <c r="G3786" t="b">
        <v>1</v>
      </c>
      <c r="H3786">
        <v>2</v>
      </c>
      <c r="I3786">
        <v>0</v>
      </c>
      <c r="J3786" t="s">
        <v>25</v>
      </c>
      <c r="K3786" s="5">
        <v>47822</v>
      </c>
      <c r="L3786" t="s">
        <v>205</v>
      </c>
      <c r="M3786" t="s">
        <v>34</v>
      </c>
      <c r="N3786">
        <v>84</v>
      </c>
      <c r="O3786">
        <v>0</v>
      </c>
      <c r="P3786">
        <v>2</v>
      </c>
      <c r="Q3786" t="s">
        <v>81</v>
      </c>
      <c r="R3786" s="5">
        <v>106974</v>
      </c>
      <c r="S3786">
        <v>2.04</v>
      </c>
      <c r="T3786" s="5">
        <v>91034.34</v>
      </c>
      <c r="U3786">
        <v>34</v>
      </c>
      <c r="V3786" t="s">
        <v>42</v>
      </c>
      <c r="W3786" s="5">
        <v>2000</v>
      </c>
      <c r="X3786" s="5">
        <f>Table1[[#This Row],[Attendance]]*Table1[[#This Row],[Average Ticket Price]]</f>
        <v>95644000</v>
      </c>
      <c r="Y3786" s="5" t="s">
        <v>683</v>
      </c>
    </row>
    <row r="3787" spans="1:25" x14ac:dyDescent="0.25">
      <c r="A3787" t="s">
        <v>127</v>
      </c>
      <c r="B3787" s="8">
        <v>45561</v>
      </c>
      <c r="C3787">
        <f t="shared" si="59"/>
        <v>2024</v>
      </c>
      <c r="D3787" t="s">
        <v>77</v>
      </c>
      <c r="E3787" t="s">
        <v>37</v>
      </c>
      <c r="F3787" t="s">
        <v>38</v>
      </c>
      <c r="G3787" t="b">
        <v>1</v>
      </c>
      <c r="H3787">
        <v>3</v>
      </c>
      <c r="I3787">
        <v>3</v>
      </c>
      <c r="J3787" t="s">
        <v>39</v>
      </c>
      <c r="K3787" s="5">
        <v>11569</v>
      </c>
      <c r="L3787" t="s">
        <v>306</v>
      </c>
      <c r="M3787" t="s">
        <v>34</v>
      </c>
      <c r="N3787">
        <v>26</v>
      </c>
      <c r="O3787">
        <v>0</v>
      </c>
      <c r="P3787">
        <v>0</v>
      </c>
      <c r="Q3787" t="s">
        <v>87</v>
      </c>
      <c r="R3787" s="5">
        <v>130319</v>
      </c>
      <c r="S3787">
        <v>1.28</v>
      </c>
      <c r="T3787" s="5">
        <v>150949.93</v>
      </c>
      <c r="U3787">
        <v>33</v>
      </c>
      <c r="V3787" t="s">
        <v>29</v>
      </c>
      <c r="W3787" s="5">
        <v>750</v>
      </c>
      <c r="X3787" s="5">
        <f>Table1[[#This Row],[Attendance]]*Table1[[#This Row],[Average Ticket Price]]</f>
        <v>8676750</v>
      </c>
      <c r="Y3787" s="5" t="s">
        <v>683</v>
      </c>
    </row>
    <row r="3788" spans="1:25" x14ac:dyDescent="0.25">
      <c r="A3788" t="s">
        <v>320</v>
      </c>
      <c r="B3788" s="8">
        <v>45765</v>
      </c>
      <c r="C3788">
        <f t="shared" si="59"/>
        <v>2025</v>
      </c>
      <c r="D3788" t="s">
        <v>53</v>
      </c>
      <c r="E3788" t="s">
        <v>23</v>
      </c>
      <c r="F3788" t="s">
        <v>44</v>
      </c>
      <c r="G3788" t="b">
        <v>0</v>
      </c>
      <c r="H3788">
        <v>1</v>
      </c>
      <c r="I3788">
        <v>0</v>
      </c>
      <c r="J3788" t="s">
        <v>25</v>
      </c>
      <c r="K3788" s="5">
        <v>23306</v>
      </c>
      <c r="L3788" t="s">
        <v>139</v>
      </c>
      <c r="M3788" t="s">
        <v>27</v>
      </c>
      <c r="N3788">
        <v>34</v>
      </c>
      <c r="O3788">
        <v>0</v>
      </c>
      <c r="P3788">
        <v>0</v>
      </c>
      <c r="Q3788" t="s">
        <v>28</v>
      </c>
      <c r="R3788" s="5">
        <v>146219</v>
      </c>
      <c r="S3788">
        <v>4.2699999999999996</v>
      </c>
      <c r="T3788" s="5">
        <v>44408.7</v>
      </c>
      <c r="U3788">
        <v>31</v>
      </c>
      <c r="V3788" t="s">
        <v>42</v>
      </c>
      <c r="W3788" s="5">
        <v>1750</v>
      </c>
      <c r="X3788" s="5">
        <f>Table1[[#This Row],[Attendance]]*Table1[[#This Row],[Average Ticket Price]]</f>
        <v>40785500</v>
      </c>
      <c r="Y3788" s="5" t="s">
        <v>683</v>
      </c>
    </row>
    <row r="3789" spans="1:25" x14ac:dyDescent="0.25">
      <c r="A3789" t="s">
        <v>280</v>
      </c>
      <c r="B3789" s="8">
        <v>45805</v>
      </c>
      <c r="C3789">
        <f t="shared" si="59"/>
        <v>2025</v>
      </c>
      <c r="D3789" t="s">
        <v>89</v>
      </c>
      <c r="E3789" t="s">
        <v>48</v>
      </c>
      <c r="F3789" t="s">
        <v>38</v>
      </c>
      <c r="G3789" t="b">
        <v>0</v>
      </c>
      <c r="H3789">
        <v>4</v>
      </c>
      <c r="I3789">
        <v>2</v>
      </c>
      <c r="J3789" t="s">
        <v>25</v>
      </c>
      <c r="K3789" s="5">
        <v>14835</v>
      </c>
      <c r="L3789" t="s">
        <v>131</v>
      </c>
      <c r="M3789" t="s">
        <v>27</v>
      </c>
      <c r="N3789">
        <v>21</v>
      </c>
      <c r="O3789">
        <v>0</v>
      </c>
      <c r="P3789">
        <v>0</v>
      </c>
      <c r="Q3789" t="s">
        <v>62</v>
      </c>
      <c r="R3789" s="5">
        <v>65725</v>
      </c>
      <c r="S3789">
        <v>5.52</v>
      </c>
      <c r="T3789" s="5">
        <v>38990.129999999997</v>
      </c>
      <c r="U3789">
        <v>50</v>
      </c>
      <c r="V3789" t="s">
        <v>152</v>
      </c>
      <c r="W3789" s="5">
        <v>1500</v>
      </c>
      <c r="X3789" s="5">
        <f>Table1[[#This Row],[Attendance]]*Table1[[#This Row],[Average Ticket Price]]</f>
        <v>22252500</v>
      </c>
      <c r="Y3789" s="5" t="s">
        <v>683</v>
      </c>
    </row>
    <row r="3790" spans="1:25" x14ac:dyDescent="0.25">
      <c r="A3790" t="s">
        <v>323</v>
      </c>
      <c r="B3790" s="8">
        <v>45724</v>
      </c>
      <c r="C3790">
        <f t="shared" si="59"/>
        <v>2025</v>
      </c>
      <c r="D3790" t="s">
        <v>22</v>
      </c>
      <c r="E3790" t="s">
        <v>98</v>
      </c>
      <c r="F3790" t="s">
        <v>38</v>
      </c>
      <c r="G3790" t="b">
        <v>0</v>
      </c>
      <c r="H3790">
        <v>2</v>
      </c>
      <c r="I3790">
        <v>4</v>
      </c>
      <c r="J3790" t="s">
        <v>54</v>
      </c>
      <c r="K3790" s="5">
        <v>48442</v>
      </c>
      <c r="L3790" t="s">
        <v>167</v>
      </c>
      <c r="M3790" t="s">
        <v>50</v>
      </c>
      <c r="N3790">
        <v>25</v>
      </c>
      <c r="O3790">
        <v>0</v>
      </c>
      <c r="P3790">
        <v>0</v>
      </c>
      <c r="Q3790" t="s">
        <v>81</v>
      </c>
      <c r="R3790" s="5">
        <v>108107</v>
      </c>
      <c r="S3790">
        <v>1.23</v>
      </c>
      <c r="T3790" s="5">
        <v>189341.87</v>
      </c>
      <c r="U3790">
        <v>55</v>
      </c>
      <c r="V3790" t="s">
        <v>42</v>
      </c>
      <c r="W3790" s="5">
        <v>750</v>
      </c>
      <c r="X3790" s="5">
        <f>Table1[[#This Row],[Attendance]]*Table1[[#This Row],[Average Ticket Price]]</f>
        <v>36331500</v>
      </c>
      <c r="Y3790" s="5" t="s">
        <v>683</v>
      </c>
    </row>
    <row r="3791" spans="1:25" x14ac:dyDescent="0.25">
      <c r="A3791" t="s">
        <v>450</v>
      </c>
      <c r="B3791" s="8">
        <v>45829</v>
      </c>
      <c r="C3791">
        <f t="shared" si="59"/>
        <v>2025</v>
      </c>
      <c r="D3791" t="s">
        <v>22</v>
      </c>
      <c r="E3791" t="s">
        <v>48</v>
      </c>
      <c r="F3791" t="s">
        <v>38</v>
      </c>
      <c r="G3791" t="b">
        <v>1</v>
      </c>
      <c r="H3791">
        <v>1</v>
      </c>
      <c r="I3791">
        <v>1</v>
      </c>
      <c r="J3791" t="s">
        <v>39</v>
      </c>
      <c r="K3791" s="5">
        <v>16491</v>
      </c>
      <c r="L3791" t="s">
        <v>327</v>
      </c>
      <c r="M3791" t="s">
        <v>61</v>
      </c>
      <c r="N3791">
        <v>44</v>
      </c>
      <c r="O3791">
        <v>0</v>
      </c>
      <c r="P3791">
        <v>0</v>
      </c>
      <c r="Q3791" t="s">
        <v>62</v>
      </c>
      <c r="R3791" s="5">
        <v>58345</v>
      </c>
      <c r="S3791">
        <v>8.5</v>
      </c>
      <c r="T3791" s="5">
        <v>152426.38</v>
      </c>
      <c r="U3791">
        <v>64</v>
      </c>
      <c r="V3791" t="s">
        <v>42</v>
      </c>
      <c r="W3791" s="5">
        <v>3000</v>
      </c>
      <c r="X3791" s="5">
        <f>Table1[[#This Row],[Attendance]]*Table1[[#This Row],[Average Ticket Price]]</f>
        <v>49473000</v>
      </c>
      <c r="Y3791" s="5" t="s">
        <v>683</v>
      </c>
    </row>
    <row r="3792" spans="1:25" x14ac:dyDescent="0.25">
      <c r="A3792" t="s">
        <v>577</v>
      </c>
      <c r="B3792" s="8">
        <v>45717</v>
      </c>
      <c r="C3792">
        <f t="shared" si="59"/>
        <v>2025</v>
      </c>
      <c r="D3792" t="s">
        <v>69</v>
      </c>
      <c r="E3792" t="s">
        <v>48</v>
      </c>
      <c r="F3792" t="s">
        <v>38</v>
      </c>
      <c r="G3792" t="b">
        <v>1</v>
      </c>
      <c r="H3792">
        <v>4</v>
      </c>
      <c r="I3792">
        <v>2</v>
      </c>
      <c r="J3792" t="s">
        <v>25</v>
      </c>
      <c r="K3792" s="5">
        <v>22574</v>
      </c>
      <c r="L3792" t="s">
        <v>60</v>
      </c>
      <c r="M3792" t="s">
        <v>27</v>
      </c>
      <c r="N3792">
        <v>75</v>
      </c>
      <c r="O3792">
        <v>0</v>
      </c>
      <c r="P3792">
        <v>0</v>
      </c>
      <c r="Q3792" t="s">
        <v>28</v>
      </c>
      <c r="R3792" s="5">
        <v>109124</v>
      </c>
      <c r="S3792">
        <v>6.62</v>
      </c>
      <c r="T3792" s="5">
        <v>167005.64000000001</v>
      </c>
      <c r="U3792">
        <v>47</v>
      </c>
      <c r="V3792" t="s">
        <v>42</v>
      </c>
      <c r="W3792" s="5">
        <v>1000</v>
      </c>
      <c r="X3792" s="5">
        <f>Table1[[#This Row],[Attendance]]*Table1[[#This Row],[Average Ticket Price]]</f>
        <v>22574000</v>
      </c>
      <c r="Y3792" s="5" t="s">
        <v>683</v>
      </c>
    </row>
    <row r="3793" spans="1:25" x14ac:dyDescent="0.25">
      <c r="A3793" t="s">
        <v>423</v>
      </c>
      <c r="B3793" s="8">
        <v>45422</v>
      </c>
      <c r="C3793">
        <f t="shared" si="59"/>
        <v>2024</v>
      </c>
      <c r="D3793" t="s">
        <v>69</v>
      </c>
      <c r="E3793" t="s">
        <v>83</v>
      </c>
      <c r="F3793" t="s">
        <v>38</v>
      </c>
      <c r="G3793" t="b">
        <v>1</v>
      </c>
      <c r="H3793">
        <v>4</v>
      </c>
      <c r="I3793">
        <v>3</v>
      </c>
      <c r="J3793" t="s">
        <v>25</v>
      </c>
      <c r="K3793" s="5">
        <v>46768</v>
      </c>
      <c r="L3793" t="s">
        <v>176</v>
      </c>
      <c r="M3793" t="s">
        <v>27</v>
      </c>
      <c r="N3793">
        <v>35</v>
      </c>
      <c r="O3793">
        <v>0</v>
      </c>
      <c r="P3793">
        <v>1</v>
      </c>
      <c r="Q3793" t="s">
        <v>81</v>
      </c>
      <c r="R3793" s="5">
        <v>15974</v>
      </c>
      <c r="S3793">
        <v>3.7</v>
      </c>
      <c r="T3793" s="5">
        <v>249639.41</v>
      </c>
      <c r="U3793">
        <v>28</v>
      </c>
      <c r="V3793" t="s">
        <v>29</v>
      </c>
      <c r="W3793" s="5">
        <v>750</v>
      </c>
      <c r="X3793" s="5">
        <f>Table1[[#This Row],[Attendance]]*Table1[[#This Row],[Average Ticket Price]]</f>
        <v>35076000</v>
      </c>
      <c r="Y3793" s="5" t="s">
        <v>683</v>
      </c>
    </row>
    <row r="3794" spans="1:25" x14ac:dyDescent="0.25">
      <c r="A3794" t="s">
        <v>318</v>
      </c>
      <c r="B3794" s="8">
        <v>45719</v>
      </c>
      <c r="C3794">
        <f t="shared" si="59"/>
        <v>2025</v>
      </c>
      <c r="D3794" t="s">
        <v>22</v>
      </c>
      <c r="E3794" t="s">
        <v>66</v>
      </c>
      <c r="F3794" t="s">
        <v>24</v>
      </c>
      <c r="G3794" t="b">
        <v>0</v>
      </c>
      <c r="H3794">
        <v>4</v>
      </c>
      <c r="I3794">
        <v>2</v>
      </c>
      <c r="J3794" t="s">
        <v>25</v>
      </c>
      <c r="K3794" s="5">
        <v>41854</v>
      </c>
      <c r="L3794" t="s">
        <v>206</v>
      </c>
      <c r="M3794" t="s">
        <v>34</v>
      </c>
      <c r="N3794">
        <v>82</v>
      </c>
      <c r="O3794">
        <v>0</v>
      </c>
      <c r="P3794">
        <v>0</v>
      </c>
      <c r="Q3794" t="s">
        <v>62</v>
      </c>
      <c r="R3794" s="5">
        <v>81468</v>
      </c>
      <c r="S3794">
        <v>3.38</v>
      </c>
      <c r="T3794" s="5">
        <v>123904.16</v>
      </c>
      <c r="U3794">
        <v>22</v>
      </c>
      <c r="V3794" t="s">
        <v>29</v>
      </c>
      <c r="W3794" s="5">
        <v>1750</v>
      </c>
      <c r="X3794" s="5">
        <f>Table1[[#This Row],[Attendance]]*Table1[[#This Row],[Average Ticket Price]]</f>
        <v>73244500</v>
      </c>
      <c r="Y3794" s="5" t="s">
        <v>683</v>
      </c>
    </row>
    <row r="3795" spans="1:25" x14ac:dyDescent="0.25">
      <c r="A3795" t="s">
        <v>199</v>
      </c>
      <c r="B3795" s="8">
        <v>45574</v>
      </c>
      <c r="C3795">
        <f t="shared" si="59"/>
        <v>2024</v>
      </c>
      <c r="D3795" t="s">
        <v>31</v>
      </c>
      <c r="E3795" t="s">
        <v>72</v>
      </c>
      <c r="F3795" t="s">
        <v>24</v>
      </c>
      <c r="G3795" t="b">
        <v>0</v>
      </c>
      <c r="H3795">
        <v>1</v>
      </c>
      <c r="I3795">
        <v>3</v>
      </c>
      <c r="J3795" t="s">
        <v>54</v>
      </c>
      <c r="K3795" s="5">
        <v>11979</v>
      </c>
      <c r="L3795" t="s">
        <v>143</v>
      </c>
      <c r="M3795" t="s">
        <v>27</v>
      </c>
      <c r="N3795">
        <v>71</v>
      </c>
      <c r="O3795">
        <v>1</v>
      </c>
      <c r="P3795">
        <v>1</v>
      </c>
      <c r="Q3795" t="s">
        <v>28</v>
      </c>
      <c r="R3795" s="5">
        <v>144036</v>
      </c>
      <c r="S3795">
        <v>5.25</v>
      </c>
      <c r="T3795" s="5">
        <v>209118.28</v>
      </c>
      <c r="U3795">
        <v>45</v>
      </c>
      <c r="V3795" t="s">
        <v>42</v>
      </c>
      <c r="W3795" s="5">
        <v>2000</v>
      </c>
      <c r="X3795" s="5">
        <f>Table1[[#This Row],[Attendance]]*Table1[[#This Row],[Average Ticket Price]]</f>
        <v>23958000</v>
      </c>
      <c r="Y3795" s="5" t="s">
        <v>683</v>
      </c>
    </row>
    <row r="3796" spans="1:25" x14ac:dyDescent="0.25">
      <c r="A3796" t="s">
        <v>336</v>
      </c>
      <c r="B3796" s="8">
        <v>45866</v>
      </c>
      <c r="C3796">
        <f t="shared" si="59"/>
        <v>2025</v>
      </c>
      <c r="D3796" t="s">
        <v>36</v>
      </c>
      <c r="E3796" t="s">
        <v>98</v>
      </c>
      <c r="F3796" t="s">
        <v>44</v>
      </c>
      <c r="G3796" t="b">
        <v>1</v>
      </c>
      <c r="H3796">
        <v>3</v>
      </c>
      <c r="I3796">
        <v>1</v>
      </c>
      <c r="J3796" t="s">
        <v>25</v>
      </c>
      <c r="K3796" s="5">
        <v>12056</v>
      </c>
      <c r="L3796" t="s">
        <v>64</v>
      </c>
      <c r="M3796" t="s">
        <v>27</v>
      </c>
      <c r="N3796">
        <v>88</v>
      </c>
      <c r="O3796">
        <v>0</v>
      </c>
      <c r="P3796">
        <v>0</v>
      </c>
      <c r="Q3796" t="s">
        <v>28</v>
      </c>
      <c r="R3796" s="5">
        <v>121281</v>
      </c>
      <c r="S3796">
        <v>6.8</v>
      </c>
      <c r="T3796" s="5">
        <v>49703.57</v>
      </c>
      <c r="U3796">
        <v>24</v>
      </c>
      <c r="V3796" t="s">
        <v>29</v>
      </c>
      <c r="W3796" s="5">
        <v>500</v>
      </c>
      <c r="X3796" s="5">
        <f>Table1[[#This Row],[Attendance]]*Table1[[#This Row],[Average Ticket Price]]</f>
        <v>6028000</v>
      </c>
      <c r="Y3796" s="5" t="s">
        <v>683</v>
      </c>
    </row>
    <row r="3797" spans="1:25" x14ac:dyDescent="0.25">
      <c r="A3797" t="s">
        <v>423</v>
      </c>
      <c r="B3797" s="8">
        <v>45668</v>
      </c>
      <c r="C3797">
        <f t="shared" si="59"/>
        <v>2025</v>
      </c>
      <c r="D3797" t="s">
        <v>77</v>
      </c>
      <c r="E3797" t="s">
        <v>83</v>
      </c>
      <c r="F3797" t="s">
        <v>38</v>
      </c>
      <c r="G3797" t="b">
        <v>0</v>
      </c>
      <c r="H3797">
        <v>3</v>
      </c>
      <c r="I3797">
        <v>4</v>
      </c>
      <c r="J3797" t="s">
        <v>54</v>
      </c>
      <c r="K3797" s="5">
        <v>50629</v>
      </c>
      <c r="L3797" t="s">
        <v>229</v>
      </c>
      <c r="M3797" t="s">
        <v>34</v>
      </c>
      <c r="N3797">
        <v>95</v>
      </c>
      <c r="O3797">
        <v>1</v>
      </c>
      <c r="P3797">
        <v>2</v>
      </c>
      <c r="Q3797" t="s">
        <v>51</v>
      </c>
      <c r="R3797" s="5">
        <v>43694</v>
      </c>
      <c r="S3797">
        <v>2.0099999999999998</v>
      </c>
      <c r="T3797" s="5">
        <v>155538.26</v>
      </c>
      <c r="U3797">
        <v>35</v>
      </c>
      <c r="V3797" t="s">
        <v>42</v>
      </c>
      <c r="W3797" s="5">
        <v>1750</v>
      </c>
      <c r="X3797" s="5">
        <f>Table1[[#This Row],[Attendance]]*Table1[[#This Row],[Average Ticket Price]]</f>
        <v>88600750</v>
      </c>
      <c r="Y3797" s="5" t="s">
        <v>683</v>
      </c>
    </row>
    <row r="3798" spans="1:25" x14ac:dyDescent="0.25">
      <c r="A3798" t="s">
        <v>255</v>
      </c>
      <c r="B3798" s="8">
        <v>45801</v>
      </c>
      <c r="C3798">
        <f t="shared" si="59"/>
        <v>2025</v>
      </c>
      <c r="D3798" t="s">
        <v>36</v>
      </c>
      <c r="E3798" t="s">
        <v>83</v>
      </c>
      <c r="F3798" t="s">
        <v>38</v>
      </c>
      <c r="G3798" t="b">
        <v>1</v>
      </c>
      <c r="H3798">
        <v>4</v>
      </c>
      <c r="I3798">
        <v>4</v>
      </c>
      <c r="J3798" t="s">
        <v>39</v>
      </c>
      <c r="K3798" s="5">
        <v>49743</v>
      </c>
      <c r="L3798" t="s">
        <v>112</v>
      </c>
      <c r="M3798" t="s">
        <v>34</v>
      </c>
      <c r="N3798">
        <v>88</v>
      </c>
      <c r="O3798">
        <v>1</v>
      </c>
      <c r="P3798">
        <v>0</v>
      </c>
      <c r="Q3798" t="s">
        <v>87</v>
      </c>
      <c r="R3798" s="5">
        <v>55515</v>
      </c>
      <c r="S3798">
        <v>1.73</v>
      </c>
      <c r="T3798" s="5">
        <v>222674.55</v>
      </c>
      <c r="U3798">
        <v>50</v>
      </c>
      <c r="V3798" t="s">
        <v>29</v>
      </c>
      <c r="W3798" s="5">
        <v>1500</v>
      </c>
      <c r="X3798" s="5">
        <f>Table1[[#This Row],[Attendance]]*Table1[[#This Row],[Average Ticket Price]]</f>
        <v>74614500</v>
      </c>
      <c r="Y3798" s="5" t="s">
        <v>683</v>
      </c>
    </row>
    <row r="3799" spans="1:25" x14ac:dyDescent="0.25">
      <c r="A3799" t="s">
        <v>170</v>
      </c>
      <c r="B3799" s="8">
        <v>45756</v>
      </c>
      <c r="C3799">
        <f t="shared" si="59"/>
        <v>2025</v>
      </c>
      <c r="D3799" t="s">
        <v>31</v>
      </c>
      <c r="E3799" t="s">
        <v>37</v>
      </c>
      <c r="F3799" t="s">
        <v>24</v>
      </c>
      <c r="G3799" t="b">
        <v>0</v>
      </c>
      <c r="H3799">
        <v>5</v>
      </c>
      <c r="I3799">
        <v>1</v>
      </c>
      <c r="J3799" t="s">
        <v>25</v>
      </c>
      <c r="K3799" s="5">
        <v>31265</v>
      </c>
      <c r="L3799" t="s">
        <v>45</v>
      </c>
      <c r="M3799" t="s">
        <v>50</v>
      </c>
      <c r="N3799">
        <v>81</v>
      </c>
      <c r="O3799">
        <v>0</v>
      </c>
      <c r="P3799">
        <v>1</v>
      </c>
      <c r="Q3799" t="s">
        <v>28</v>
      </c>
      <c r="R3799" s="5">
        <v>36551</v>
      </c>
      <c r="S3799">
        <v>7.83</v>
      </c>
      <c r="T3799" s="5">
        <v>149051.47</v>
      </c>
      <c r="U3799">
        <v>24</v>
      </c>
      <c r="V3799" t="s">
        <v>29</v>
      </c>
      <c r="W3799" s="5">
        <v>750</v>
      </c>
      <c r="X3799" s="5">
        <f>Table1[[#This Row],[Attendance]]*Table1[[#This Row],[Average Ticket Price]]</f>
        <v>23448750</v>
      </c>
      <c r="Y3799" s="5" t="s">
        <v>683</v>
      </c>
    </row>
    <row r="3800" spans="1:25" x14ac:dyDescent="0.25">
      <c r="A3800" t="s">
        <v>389</v>
      </c>
      <c r="B3800" s="8">
        <v>45783</v>
      </c>
      <c r="C3800">
        <f t="shared" si="59"/>
        <v>2025</v>
      </c>
      <c r="D3800" t="s">
        <v>31</v>
      </c>
      <c r="E3800" t="s">
        <v>72</v>
      </c>
      <c r="F3800" t="s">
        <v>24</v>
      </c>
      <c r="G3800" t="b">
        <v>0</v>
      </c>
      <c r="H3800">
        <v>3</v>
      </c>
      <c r="I3800">
        <v>3</v>
      </c>
      <c r="J3800" t="s">
        <v>39</v>
      </c>
      <c r="K3800" s="5">
        <v>47724</v>
      </c>
      <c r="L3800" t="s">
        <v>190</v>
      </c>
      <c r="M3800" t="s">
        <v>27</v>
      </c>
      <c r="N3800">
        <v>70</v>
      </c>
      <c r="O3800">
        <v>1</v>
      </c>
      <c r="P3800">
        <v>2</v>
      </c>
      <c r="Q3800" t="s">
        <v>46</v>
      </c>
      <c r="R3800" s="5">
        <v>104997</v>
      </c>
      <c r="S3800">
        <v>6.44</v>
      </c>
      <c r="T3800" s="5">
        <v>78748.95</v>
      </c>
      <c r="U3800">
        <v>55</v>
      </c>
      <c r="V3800" t="s">
        <v>29</v>
      </c>
      <c r="W3800" s="5">
        <v>1000</v>
      </c>
      <c r="X3800" s="5">
        <f>Table1[[#This Row],[Attendance]]*Table1[[#This Row],[Average Ticket Price]]</f>
        <v>47724000</v>
      </c>
      <c r="Y3800" s="5" t="s">
        <v>683</v>
      </c>
    </row>
    <row r="3801" spans="1:25" x14ac:dyDescent="0.25">
      <c r="A3801" t="s">
        <v>517</v>
      </c>
      <c r="B3801" s="8">
        <v>45780</v>
      </c>
      <c r="C3801">
        <f t="shared" si="59"/>
        <v>2025</v>
      </c>
      <c r="D3801" t="s">
        <v>89</v>
      </c>
      <c r="E3801" t="s">
        <v>72</v>
      </c>
      <c r="F3801" t="s">
        <v>44</v>
      </c>
      <c r="G3801" t="b">
        <v>0</v>
      </c>
      <c r="H3801">
        <v>1</v>
      </c>
      <c r="I3801">
        <v>0</v>
      </c>
      <c r="J3801" t="s">
        <v>25</v>
      </c>
      <c r="K3801" s="5">
        <v>29257</v>
      </c>
      <c r="L3801" t="s">
        <v>215</v>
      </c>
      <c r="M3801" t="s">
        <v>27</v>
      </c>
      <c r="N3801">
        <v>68</v>
      </c>
      <c r="O3801">
        <v>1</v>
      </c>
      <c r="P3801">
        <v>2</v>
      </c>
      <c r="Q3801" t="s">
        <v>81</v>
      </c>
      <c r="R3801" s="5">
        <v>19047</v>
      </c>
      <c r="S3801">
        <v>5.92</v>
      </c>
      <c r="T3801" s="5">
        <v>152927.21</v>
      </c>
      <c r="U3801">
        <v>53</v>
      </c>
      <c r="V3801" t="s">
        <v>29</v>
      </c>
      <c r="W3801" s="5">
        <v>1500</v>
      </c>
      <c r="X3801" s="5">
        <f>Table1[[#This Row],[Attendance]]*Table1[[#This Row],[Average Ticket Price]]</f>
        <v>43885500</v>
      </c>
      <c r="Y3801" s="5" t="s">
        <v>683</v>
      </c>
    </row>
    <row r="3802" spans="1:25" x14ac:dyDescent="0.25">
      <c r="A3802" t="s">
        <v>295</v>
      </c>
      <c r="B3802" s="8">
        <v>45764</v>
      </c>
      <c r="C3802">
        <f t="shared" si="59"/>
        <v>2025</v>
      </c>
      <c r="D3802" t="s">
        <v>77</v>
      </c>
      <c r="E3802" t="s">
        <v>23</v>
      </c>
      <c r="F3802" t="s">
        <v>24</v>
      </c>
      <c r="G3802" t="b">
        <v>1</v>
      </c>
      <c r="H3802">
        <v>5</v>
      </c>
      <c r="I3802">
        <v>3</v>
      </c>
      <c r="J3802" t="s">
        <v>25</v>
      </c>
      <c r="K3802" s="5">
        <v>22212</v>
      </c>
      <c r="L3802" t="s">
        <v>221</v>
      </c>
      <c r="M3802" t="s">
        <v>27</v>
      </c>
      <c r="N3802">
        <v>90</v>
      </c>
      <c r="O3802">
        <v>1</v>
      </c>
      <c r="P3802">
        <v>0</v>
      </c>
      <c r="Q3802" t="s">
        <v>46</v>
      </c>
      <c r="R3802" s="5">
        <v>72219</v>
      </c>
      <c r="S3802">
        <v>6.81</v>
      </c>
      <c r="T3802" s="5">
        <v>90540.93</v>
      </c>
      <c r="U3802">
        <v>43</v>
      </c>
      <c r="V3802" t="s">
        <v>29</v>
      </c>
      <c r="W3802" s="5">
        <v>1250</v>
      </c>
      <c r="X3802" s="5">
        <f>Table1[[#This Row],[Attendance]]*Table1[[#This Row],[Average Ticket Price]]</f>
        <v>27765000</v>
      </c>
      <c r="Y3802" s="5" t="s">
        <v>683</v>
      </c>
    </row>
    <row r="3803" spans="1:25" x14ac:dyDescent="0.25">
      <c r="A3803" t="s">
        <v>577</v>
      </c>
      <c r="B3803" s="8">
        <v>45793</v>
      </c>
      <c r="C3803">
        <f t="shared" si="59"/>
        <v>2025</v>
      </c>
      <c r="D3803" t="s">
        <v>22</v>
      </c>
      <c r="E3803" t="s">
        <v>23</v>
      </c>
      <c r="F3803" t="s">
        <v>38</v>
      </c>
      <c r="G3803" t="b">
        <v>1</v>
      </c>
      <c r="H3803">
        <v>2</v>
      </c>
      <c r="I3803">
        <v>4</v>
      </c>
      <c r="J3803" t="s">
        <v>54</v>
      </c>
      <c r="K3803" s="5">
        <v>11308</v>
      </c>
      <c r="L3803" t="s">
        <v>145</v>
      </c>
      <c r="M3803" t="s">
        <v>27</v>
      </c>
      <c r="N3803">
        <v>57</v>
      </c>
      <c r="O3803">
        <v>0</v>
      </c>
      <c r="P3803">
        <v>1</v>
      </c>
      <c r="Q3803" t="s">
        <v>46</v>
      </c>
      <c r="R3803" s="5">
        <v>90794</v>
      </c>
      <c r="S3803">
        <v>6.55</v>
      </c>
      <c r="T3803" s="5">
        <v>180073.05</v>
      </c>
      <c r="U3803">
        <v>39</v>
      </c>
      <c r="V3803" t="s">
        <v>42</v>
      </c>
      <c r="W3803" s="5">
        <v>2500</v>
      </c>
      <c r="X3803" s="5">
        <f>Table1[[#This Row],[Attendance]]*Table1[[#This Row],[Average Ticket Price]]</f>
        <v>28270000</v>
      </c>
      <c r="Y3803" s="5" t="s">
        <v>683</v>
      </c>
    </row>
    <row r="3804" spans="1:25" x14ac:dyDescent="0.25">
      <c r="A3804" t="s">
        <v>249</v>
      </c>
      <c r="B3804" s="8">
        <v>45735</v>
      </c>
      <c r="C3804">
        <f t="shared" si="59"/>
        <v>2025</v>
      </c>
      <c r="D3804" t="s">
        <v>36</v>
      </c>
      <c r="E3804" t="s">
        <v>32</v>
      </c>
      <c r="F3804" t="s">
        <v>24</v>
      </c>
      <c r="G3804" t="b">
        <v>0</v>
      </c>
      <c r="H3804">
        <v>1</v>
      </c>
      <c r="I3804">
        <v>4</v>
      </c>
      <c r="J3804" t="s">
        <v>54</v>
      </c>
      <c r="K3804" s="5">
        <v>36105</v>
      </c>
      <c r="L3804" t="s">
        <v>383</v>
      </c>
      <c r="M3804" t="s">
        <v>50</v>
      </c>
      <c r="N3804">
        <v>39</v>
      </c>
      <c r="O3804">
        <v>1</v>
      </c>
      <c r="P3804">
        <v>1</v>
      </c>
      <c r="Q3804" t="s">
        <v>81</v>
      </c>
      <c r="R3804" s="5">
        <v>80374</v>
      </c>
      <c r="S3804">
        <v>2.8</v>
      </c>
      <c r="T3804" s="5">
        <v>104881.14</v>
      </c>
      <c r="U3804">
        <v>49</v>
      </c>
      <c r="V3804" t="s">
        <v>29</v>
      </c>
      <c r="W3804" s="5">
        <v>2000</v>
      </c>
      <c r="X3804" s="5">
        <f>Table1[[#This Row],[Attendance]]*Table1[[#This Row],[Average Ticket Price]]</f>
        <v>72210000</v>
      </c>
      <c r="Y3804" s="5" t="s">
        <v>683</v>
      </c>
    </row>
    <row r="3805" spans="1:25" x14ac:dyDescent="0.25">
      <c r="A3805" t="s">
        <v>370</v>
      </c>
      <c r="B3805" s="8">
        <v>45914</v>
      </c>
      <c r="C3805">
        <f t="shared" si="59"/>
        <v>2025</v>
      </c>
      <c r="D3805" t="s">
        <v>53</v>
      </c>
      <c r="E3805" t="s">
        <v>98</v>
      </c>
      <c r="F3805" t="s">
        <v>44</v>
      </c>
      <c r="G3805" t="b">
        <v>1</v>
      </c>
      <c r="H3805">
        <v>3</v>
      </c>
      <c r="I3805">
        <v>0</v>
      </c>
      <c r="J3805" t="s">
        <v>25</v>
      </c>
      <c r="K3805" s="5">
        <v>35907</v>
      </c>
      <c r="L3805" t="s">
        <v>26</v>
      </c>
      <c r="M3805" t="s">
        <v>61</v>
      </c>
      <c r="N3805">
        <v>55</v>
      </c>
      <c r="O3805">
        <v>0</v>
      </c>
      <c r="P3805">
        <v>1</v>
      </c>
      <c r="Q3805" t="s">
        <v>87</v>
      </c>
      <c r="R3805" s="5">
        <v>140375</v>
      </c>
      <c r="S3805">
        <v>4.82</v>
      </c>
      <c r="T3805" s="5">
        <v>35230.79</v>
      </c>
      <c r="U3805">
        <v>45</v>
      </c>
      <c r="V3805" t="s">
        <v>42</v>
      </c>
      <c r="W3805" s="5">
        <v>3000</v>
      </c>
      <c r="X3805" s="5">
        <f>Table1[[#This Row],[Attendance]]*Table1[[#This Row],[Average Ticket Price]]</f>
        <v>107721000</v>
      </c>
      <c r="Y3805" s="5" t="s">
        <v>683</v>
      </c>
    </row>
    <row r="3806" spans="1:25" x14ac:dyDescent="0.25">
      <c r="A3806" t="s">
        <v>506</v>
      </c>
      <c r="B3806" s="8">
        <v>45491</v>
      </c>
      <c r="C3806">
        <f t="shared" si="59"/>
        <v>2024</v>
      </c>
      <c r="D3806" t="s">
        <v>69</v>
      </c>
      <c r="E3806" t="s">
        <v>37</v>
      </c>
      <c r="F3806" t="s">
        <v>24</v>
      </c>
      <c r="G3806" t="b">
        <v>1</v>
      </c>
      <c r="H3806">
        <v>2</v>
      </c>
      <c r="I3806">
        <v>1</v>
      </c>
      <c r="J3806" t="s">
        <v>25</v>
      </c>
      <c r="K3806" s="5">
        <v>26355</v>
      </c>
      <c r="L3806" t="s">
        <v>289</v>
      </c>
      <c r="M3806" t="s">
        <v>27</v>
      </c>
      <c r="N3806">
        <v>14</v>
      </c>
      <c r="O3806">
        <v>1</v>
      </c>
      <c r="P3806">
        <v>0</v>
      </c>
      <c r="Q3806" t="s">
        <v>81</v>
      </c>
      <c r="R3806" s="5">
        <v>131355</v>
      </c>
      <c r="S3806">
        <v>2.04</v>
      </c>
      <c r="T3806" s="5">
        <v>197154.88</v>
      </c>
      <c r="U3806">
        <v>55</v>
      </c>
      <c r="V3806" t="s">
        <v>152</v>
      </c>
      <c r="W3806" s="5">
        <v>1250</v>
      </c>
      <c r="X3806" s="5">
        <f>Table1[[#This Row],[Attendance]]*Table1[[#This Row],[Average Ticket Price]]</f>
        <v>32943750</v>
      </c>
      <c r="Y3806" s="5" t="s">
        <v>683</v>
      </c>
    </row>
    <row r="3807" spans="1:25" x14ac:dyDescent="0.25">
      <c r="A3807" t="s">
        <v>604</v>
      </c>
      <c r="B3807" s="8">
        <v>45665</v>
      </c>
      <c r="C3807">
        <f t="shared" si="59"/>
        <v>2025</v>
      </c>
      <c r="D3807" t="s">
        <v>36</v>
      </c>
      <c r="E3807" t="s">
        <v>72</v>
      </c>
      <c r="F3807" t="s">
        <v>38</v>
      </c>
      <c r="G3807" t="b">
        <v>1</v>
      </c>
      <c r="H3807">
        <v>5</v>
      </c>
      <c r="I3807">
        <v>4</v>
      </c>
      <c r="J3807" t="s">
        <v>25</v>
      </c>
      <c r="K3807" s="5">
        <v>46792</v>
      </c>
      <c r="L3807" t="s">
        <v>334</v>
      </c>
      <c r="M3807" t="s">
        <v>34</v>
      </c>
      <c r="N3807">
        <v>67</v>
      </c>
      <c r="O3807">
        <v>0</v>
      </c>
      <c r="P3807">
        <v>0</v>
      </c>
      <c r="Q3807" t="s">
        <v>41</v>
      </c>
      <c r="R3807" s="5">
        <v>147055</v>
      </c>
      <c r="S3807">
        <v>9.1999999999999993</v>
      </c>
      <c r="T3807" s="5">
        <v>106247.4</v>
      </c>
      <c r="U3807">
        <v>54</v>
      </c>
      <c r="V3807" t="s">
        <v>29</v>
      </c>
      <c r="W3807" s="5">
        <v>2500</v>
      </c>
      <c r="X3807" s="5">
        <f>Table1[[#This Row],[Attendance]]*Table1[[#This Row],[Average Ticket Price]]</f>
        <v>116980000</v>
      </c>
      <c r="Y3807" s="5" t="s">
        <v>683</v>
      </c>
    </row>
    <row r="3808" spans="1:25" x14ac:dyDescent="0.25">
      <c r="A3808" t="s">
        <v>479</v>
      </c>
      <c r="B3808" s="8">
        <v>45823</v>
      </c>
      <c r="C3808">
        <f t="shared" si="59"/>
        <v>2025</v>
      </c>
      <c r="D3808" t="s">
        <v>89</v>
      </c>
      <c r="E3808" t="s">
        <v>32</v>
      </c>
      <c r="F3808" t="s">
        <v>24</v>
      </c>
      <c r="G3808" t="b">
        <v>1</v>
      </c>
      <c r="H3808">
        <v>0</v>
      </c>
      <c r="I3808">
        <v>3</v>
      </c>
      <c r="J3808" t="s">
        <v>54</v>
      </c>
      <c r="K3808" s="5">
        <v>14116</v>
      </c>
      <c r="L3808" t="s">
        <v>159</v>
      </c>
      <c r="M3808" t="s">
        <v>27</v>
      </c>
      <c r="N3808">
        <v>53</v>
      </c>
      <c r="O3808">
        <v>2</v>
      </c>
      <c r="P3808">
        <v>1</v>
      </c>
      <c r="Q3808" t="s">
        <v>51</v>
      </c>
      <c r="R3808" s="5">
        <v>9764</v>
      </c>
      <c r="S3808">
        <v>7.21</v>
      </c>
      <c r="T3808" s="5">
        <v>33208.300000000003</v>
      </c>
      <c r="U3808">
        <v>54</v>
      </c>
      <c r="V3808" t="s">
        <v>42</v>
      </c>
      <c r="W3808" s="5">
        <v>1500</v>
      </c>
      <c r="X3808" s="5">
        <f>Table1[[#This Row],[Attendance]]*Table1[[#This Row],[Average Ticket Price]]</f>
        <v>21174000</v>
      </c>
      <c r="Y3808" s="5" t="s">
        <v>683</v>
      </c>
    </row>
    <row r="3809" spans="1:25" x14ac:dyDescent="0.25">
      <c r="A3809" t="s">
        <v>210</v>
      </c>
      <c r="B3809" s="8">
        <v>45688</v>
      </c>
      <c r="C3809">
        <f t="shared" si="59"/>
        <v>2025</v>
      </c>
      <c r="D3809" t="s">
        <v>22</v>
      </c>
      <c r="E3809" t="s">
        <v>66</v>
      </c>
      <c r="F3809" t="s">
        <v>24</v>
      </c>
      <c r="G3809" t="b">
        <v>0</v>
      </c>
      <c r="H3809">
        <v>3</v>
      </c>
      <c r="I3809">
        <v>1</v>
      </c>
      <c r="J3809" t="s">
        <v>25</v>
      </c>
      <c r="K3809" s="5">
        <v>46421</v>
      </c>
      <c r="L3809" t="s">
        <v>145</v>
      </c>
      <c r="M3809" t="s">
        <v>50</v>
      </c>
      <c r="N3809">
        <v>53</v>
      </c>
      <c r="O3809">
        <v>1</v>
      </c>
      <c r="P3809">
        <v>0</v>
      </c>
      <c r="Q3809" t="s">
        <v>62</v>
      </c>
      <c r="R3809" s="5">
        <v>60066</v>
      </c>
      <c r="S3809">
        <v>1.53</v>
      </c>
      <c r="T3809" s="5">
        <v>181112.41</v>
      </c>
      <c r="U3809">
        <v>56</v>
      </c>
      <c r="V3809" t="s">
        <v>29</v>
      </c>
      <c r="W3809" s="5">
        <v>1250</v>
      </c>
      <c r="X3809" s="5">
        <f>Table1[[#This Row],[Attendance]]*Table1[[#This Row],[Average Ticket Price]]</f>
        <v>58026250</v>
      </c>
      <c r="Y3809" s="5" t="s">
        <v>683</v>
      </c>
    </row>
    <row r="3810" spans="1:25" x14ac:dyDescent="0.25">
      <c r="A3810" t="s">
        <v>181</v>
      </c>
      <c r="B3810" s="8">
        <v>45769</v>
      </c>
      <c r="C3810">
        <f t="shared" si="59"/>
        <v>2025</v>
      </c>
      <c r="D3810" t="s">
        <v>77</v>
      </c>
      <c r="E3810" t="s">
        <v>37</v>
      </c>
      <c r="F3810" t="s">
        <v>24</v>
      </c>
      <c r="G3810" t="b">
        <v>1</v>
      </c>
      <c r="H3810">
        <v>0</v>
      </c>
      <c r="I3810">
        <v>0</v>
      </c>
      <c r="J3810" t="s">
        <v>39</v>
      </c>
      <c r="K3810" s="5">
        <v>49834</v>
      </c>
      <c r="L3810" t="s">
        <v>124</v>
      </c>
      <c r="M3810" t="s">
        <v>34</v>
      </c>
      <c r="N3810">
        <v>54</v>
      </c>
      <c r="O3810">
        <v>0</v>
      </c>
      <c r="P3810">
        <v>2</v>
      </c>
      <c r="Q3810" t="s">
        <v>62</v>
      </c>
      <c r="R3810" s="5">
        <v>6306</v>
      </c>
      <c r="S3810">
        <v>3.9</v>
      </c>
      <c r="T3810" s="5">
        <v>213351.45</v>
      </c>
      <c r="U3810">
        <v>40</v>
      </c>
      <c r="V3810" t="s">
        <v>29</v>
      </c>
      <c r="W3810" s="5">
        <v>750</v>
      </c>
      <c r="X3810" s="5">
        <f>Table1[[#This Row],[Attendance]]*Table1[[#This Row],[Average Ticket Price]]</f>
        <v>37375500</v>
      </c>
      <c r="Y3810" s="5" t="s">
        <v>683</v>
      </c>
    </row>
    <row r="3811" spans="1:25" x14ac:dyDescent="0.25">
      <c r="A3811" t="s">
        <v>47</v>
      </c>
      <c r="B3811" s="8">
        <v>45732</v>
      </c>
      <c r="C3811">
        <f t="shared" si="59"/>
        <v>2025</v>
      </c>
      <c r="D3811" t="s">
        <v>89</v>
      </c>
      <c r="E3811" t="s">
        <v>83</v>
      </c>
      <c r="F3811" t="s">
        <v>24</v>
      </c>
      <c r="G3811" t="b">
        <v>0</v>
      </c>
      <c r="H3811">
        <v>5</v>
      </c>
      <c r="I3811">
        <v>0</v>
      </c>
      <c r="J3811" t="s">
        <v>25</v>
      </c>
      <c r="K3811" s="5">
        <v>17684</v>
      </c>
      <c r="L3811" t="s">
        <v>308</v>
      </c>
      <c r="M3811" t="s">
        <v>50</v>
      </c>
      <c r="N3811">
        <v>16</v>
      </c>
      <c r="O3811">
        <v>1</v>
      </c>
      <c r="P3811">
        <v>0</v>
      </c>
      <c r="Q3811" t="s">
        <v>41</v>
      </c>
      <c r="R3811" s="5">
        <v>34212</v>
      </c>
      <c r="S3811">
        <v>1.32</v>
      </c>
      <c r="T3811" s="5">
        <v>132077.67000000001</v>
      </c>
      <c r="U3811">
        <v>61</v>
      </c>
      <c r="V3811" t="s">
        <v>42</v>
      </c>
      <c r="W3811" s="5">
        <v>750</v>
      </c>
      <c r="X3811" s="5">
        <f>Table1[[#This Row],[Attendance]]*Table1[[#This Row],[Average Ticket Price]]</f>
        <v>13263000</v>
      </c>
      <c r="Y3811" s="5" t="s">
        <v>683</v>
      </c>
    </row>
    <row r="3812" spans="1:25" x14ac:dyDescent="0.25">
      <c r="A3812" t="s">
        <v>573</v>
      </c>
      <c r="B3812" s="8">
        <v>45480</v>
      </c>
      <c r="C3812">
        <f t="shared" si="59"/>
        <v>2024</v>
      </c>
      <c r="D3812" t="s">
        <v>53</v>
      </c>
      <c r="E3812" t="s">
        <v>23</v>
      </c>
      <c r="F3812" t="s">
        <v>44</v>
      </c>
      <c r="G3812" t="b">
        <v>0</v>
      </c>
      <c r="H3812">
        <v>1</v>
      </c>
      <c r="I3812">
        <v>3</v>
      </c>
      <c r="J3812" t="s">
        <v>54</v>
      </c>
      <c r="K3812" s="5">
        <v>51270</v>
      </c>
      <c r="L3812" t="s">
        <v>212</v>
      </c>
      <c r="M3812" t="s">
        <v>50</v>
      </c>
      <c r="N3812">
        <v>10</v>
      </c>
      <c r="O3812">
        <v>0</v>
      </c>
      <c r="P3812">
        <v>0</v>
      </c>
      <c r="Q3812" t="s">
        <v>81</v>
      </c>
      <c r="R3812" s="5">
        <v>49052</v>
      </c>
      <c r="S3812">
        <v>7.04</v>
      </c>
      <c r="T3812" s="5">
        <v>84496.65</v>
      </c>
      <c r="U3812">
        <v>34</v>
      </c>
      <c r="V3812" t="s">
        <v>42</v>
      </c>
      <c r="W3812" s="5">
        <v>1750</v>
      </c>
      <c r="X3812" s="5">
        <f>Table1[[#This Row],[Attendance]]*Table1[[#This Row],[Average Ticket Price]]</f>
        <v>89722500</v>
      </c>
      <c r="Y3812" s="5" t="s">
        <v>683</v>
      </c>
    </row>
    <row r="3813" spans="1:25" x14ac:dyDescent="0.25">
      <c r="A3813" t="s">
        <v>531</v>
      </c>
      <c r="B3813" s="8">
        <v>45873</v>
      </c>
      <c r="C3813">
        <f t="shared" si="59"/>
        <v>2025</v>
      </c>
      <c r="D3813" t="s">
        <v>53</v>
      </c>
      <c r="E3813" t="s">
        <v>66</v>
      </c>
      <c r="F3813" t="s">
        <v>24</v>
      </c>
      <c r="G3813" t="b">
        <v>1</v>
      </c>
      <c r="H3813">
        <v>1</v>
      </c>
      <c r="I3813">
        <v>2</v>
      </c>
      <c r="J3813" t="s">
        <v>54</v>
      </c>
      <c r="K3813" s="5">
        <v>15071</v>
      </c>
      <c r="L3813" t="s">
        <v>192</v>
      </c>
      <c r="M3813" t="s">
        <v>50</v>
      </c>
      <c r="N3813">
        <v>88</v>
      </c>
      <c r="O3813">
        <v>1</v>
      </c>
      <c r="P3813">
        <v>0</v>
      </c>
      <c r="Q3813" t="s">
        <v>62</v>
      </c>
      <c r="R3813" s="5">
        <v>137379</v>
      </c>
      <c r="S3813">
        <v>1.57</v>
      </c>
      <c r="T3813" s="5">
        <v>113273.05</v>
      </c>
      <c r="U3813">
        <v>54</v>
      </c>
      <c r="V3813" t="s">
        <v>29</v>
      </c>
      <c r="W3813" s="5">
        <v>1500</v>
      </c>
      <c r="X3813" s="5">
        <f>Table1[[#This Row],[Attendance]]*Table1[[#This Row],[Average Ticket Price]]</f>
        <v>22606500</v>
      </c>
      <c r="Y3813" s="5" t="s">
        <v>683</v>
      </c>
    </row>
    <row r="3814" spans="1:25" x14ac:dyDescent="0.25">
      <c r="A3814" t="s">
        <v>114</v>
      </c>
      <c r="B3814" s="8">
        <v>45871</v>
      </c>
      <c r="C3814">
        <f t="shared" si="59"/>
        <v>2025</v>
      </c>
      <c r="D3814" t="s">
        <v>97</v>
      </c>
      <c r="E3814" t="s">
        <v>23</v>
      </c>
      <c r="F3814" t="s">
        <v>38</v>
      </c>
      <c r="G3814" t="b">
        <v>0</v>
      </c>
      <c r="H3814">
        <v>0</v>
      </c>
      <c r="I3814">
        <v>4</v>
      </c>
      <c r="J3814" t="s">
        <v>54</v>
      </c>
      <c r="K3814" s="5">
        <v>48127</v>
      </c>
      <c r="L3814" t="s">
        <v>86</v>
      </c>
      <c r="M3814" t="s">
        <v>50</v>
      </c>
      <c r="N3814">
        <v>46</v>
      </c>
      <c r="O3814">
        <v>1</v>
      </c>
      <c r="P3814">
        <v>0</v>
      </c>
      <c r="Q3814" t="s">
        <v>51</v>
      </c>
      <c r="R3814" s="5">
        <v>77290</v>
      </c>
      <c r="S3814">
        <v>7.11</v>
      </c>
      <c r="T3814" s="5">
        <v>234660.58</v>
      </c>
      <c r="U3814">
        <v>62</v>
      </c>
      <c r="V3814" t="s">
        <v>42</v>
      </c>
      <c r="W3814" s="5">
        <v>1000</v>
      </c>
      <c r="X3814" s="5">
        <f>Table1[[#This Row],[Attendance]]*Table1[[#This Row],[Average Ticket Price]]</f>
        <v>48127000</v>
      </c>
      <c r="Y3814" s="5" t="s">
        <v>683</v>
      </c>
    </row>
    <row r="3815" spans="1:25" x14ac:dyDescent="0.25">
      <c r="A3815" t="s">
        <v>65</v>
      </c>
      <c r="B3815" s="8">
        <v>45855</v>
      </c>
      <c r="C3815">
        <f t="shared" si="59"/>
        <v>2025</v>
      </c>
      <c r="D3815" t="s">
        <v>53</v>
      </c>
      <c r="E3815" t="s">
        <v>66</v>
      </c>
      <c r="F3815" t="s">
        <v>24</v>
      </c>
      <c r="G3815" t="b">
        <v>0</v>
      </c>
      <c r="H3815">
        <v>0</v>
      </c>
      <c r="I3815">
        <v>1</v>
      </c>
      <c r="J3815" t="s">
        <v>54</v>
      </c>
      <c r="K3815" s="5">
        <v>27628</v>
      </c>
      <c r="L3815" t="s">
        <v>253</v>
      </c>
      <c r="M3815" t="s">
        <v>50</v>
      </c>
      <c r="N3815">
        <v>20</v>
      </c>
      <c r="O3815">
        <v>0</v>
      </c>
      <c r="P3815">
        <v>1</v>
      </c>
      <c r="Q3815" t="s">
        <v>46</v>
      </c>
      <c r="R3815" s="5">
        <v>4756</v>
      </c>
      <c r="S3815">
        <v>8.11</v>
      </c>
      <c r="T3815" s="5">
        <v>110691.55</v>
      </c>
      <c r="U3815">
        <v>26</v>
      </c>
      <c r="V3815" t="s">
        <v>42</v>
      </c>
      <c r="W3815" s="5">
        <v>1750</v>
      </c>
      <c r="X3815" s="5">
        <f>Table1[[#This Row],[Attendance]]*Table1[[#This Row],[Average Ticket Price]]</f>
        <v>48349000</v>
      </c>
      <c r="Y3815" s="5" t="s">
        <v>683</v>
      </c>
    </row>
    <row r="3816" spans="1:25" x14ac:dyDescent="0.25">
      <c r="A3816" t="s">
        <v>607</v>
      </c>
      <c r="B3816" s="8">
        <v>45356</v>
      </c>
      <c r="C3816">
        <f t="shared" si="59"/>
        <v>2024</v>
      </c>
      <c r="D3816" t="s">
        <v>53</v>
      </c>
      <c r="E3816" t="s">
        <v>48</v>
      </c>
      <c r="F3816" t="s">
        <v>44</v>
      </c>
      <c r="G3816" t="b">
        <v>0</v>
      </c>
      <c r="H3816">
        <v>1</v>
      </c>
      <c r="I3816">
        <v>3</v>
      </c>
      <c r="J3816" t="s">
        <v>54</v>
      </c>
      <c r="K3816" s="5">
        <v>9713</v>
      </c>
      <c r="L3816" t="s">
        <v>84</v>
      </c>
      <c r="M3816" t="s">
        <v>27</v>
      </c>
      <c r="N3816">
        <v>82</v>
      </c>
      <c r="O3816">
        <v>2</v>
      </c>
      <c r="P3816">
        <v>2</v>
      </c>
      <c r="Q3816" t="s">
        <v>51</v>
      </c>
      <c r="R3816" s="5">
        <v>20162</v>
      </c>
      <c r="S3816">
        <v>1.43</v>
      </c>
      <c r="T3816" s="5">
        <v>174600.74</v>
      </c>
      <c r="U3816">
        <v>31</v>
      </c>
      <c r="V3816" t="s">
        <v>29</v>
      </c>
      <c r="W3816" s="5">
        <v>1250</v>
      </c>
      <c r="X3816" s="5">
        <f>Table1[[#This Row],[Attendance]]*Table1[[#This Row],[Average Ticket Price]]</f>
        <v>12141250</v>
      </c>
      <c r="Y3816" s="5" t="s">
        <v>683</v>
      </c>
    </row>
    <row r="3817" spans="1:25" x14ac:dyDescent="0.25">
      <c r="A3817" t="s">
        <v>132</v>
      </c>
      <c r="B3817" s="8">
        <v>45660</v>
      </c>
      <c r="C3817">
        <f t="shared" si="59"/>
        <v>2025</v>
      </c>
      <c r="D3817" t="s">
        <v>97</v>
      </c>
      <c r="E3817" t="s">
        <v>37</v>
      </c>
      <c r="F3817" t="s">
        <v>38</v>
      </c>
      <c r="G3817" t="b">
        <v>0</v>
      </c>
      <c r="H3817">
        <v>2</v>
      </c>
      <c r="I3817">
        <v>3</v>
      </c>
      <c r="J3817" t="s">
        <v>54</v>
      </c>
      <c r="K3817" s="5">
        <v>47372</v>
      </c>
      <c r="L3817" t="s">
        <v>169</v>
      </c>
      <c r="M3817" t="s">
        <v>61</v>
      </c>
      <c r="N3817">
        <v>41</v>
      </c>
      <c r="O3817">
        <v>0</v>
      </c>
      <c r="P3817">
        <v>0</v>
      </c>
      <c r="Q3817" t="s">
        <v>51</v>
      </c>
      <c r="R3817" s="5">
        <v>131953</v>
      </c>
      <c r="S3817">
        <v>7.33</v>
      </c>
      <c r="T3817" s="5">
        <v>45483.82</v>
      </c>
      <c r="U3817">
        <v>34</v>
      </c>
      <c r="V3817" t="s">
        <v>42</v>
      </c>
      <c r="W3817" s="5">
        <v>1750</v>
      </c>
      <c r="X3817" s="5">
        <f>Table1[[#This Row],[Attendance]]*Table1[[#This Row],[Average Ticket Price]]</f>
        <v>82901000</v>
      </c>
      <c r="Y3817" s="5" t="s">
        <v>683</v>
      </c>
    </row>
    <row r="3818" spans="1:25" x14ac:dyDescent="0.25">
      <c r="A3818" t="s">
        <v>599</v>
      </c>
      <c r="B3818" s="8">
        <v>45937</v>
      </c>
      <c r="C3818">
        <f t="shared" si="59"/>
        <v>2025</v>
      </c>
      <c r="D3818" t="s">
        <v>22</v>
      </c>
      <c r="E3818" t="s">
        <v>32</v>
      </c>
      <c r="F3818" t="s">
        <v>44</v>
      </c>
      <c r="G3818" t="b">
        <v>1</v>
      </c>
      <c r="H3818">
        <v>0</v>
      </c>
      <c r="I3818">
        <v>2</v>
      </c>
      <c r="J3818" t="s">
        <v>54</v>
      </c>
      <c r="K3818" s="5">
        <v>41343</v>
      </c>
      <c r="L3818" t="s">
        <v>190</v>
      </c>
      <c r="M3818" t="s">
        <v>50</v>
      </c>
      <c r="N3818">
        <v>93</v>
      </c>
      <c r="O3818">
        <v>1</v>
      </c>
      <c r="P3818">
        <v>2</v>
      </c>
      <c r="Q3818" t="s">
        <v>51</v>
      </c>
      <c r="R3818" s="5">
        <v>83865</v>
      </c>
      <c r="S3818">
        <v>5.28</v>
      </c>
      <c r="T3818" s="5">
        <v>149390.67000000001</v>
      </c>
      <c r="U3818">
        <v>37</v>
      </c>
      <c r="V3818" t="s">
        <v>42</v>
      </c>
      <c r="W3818" s="5">
        <v>1250</v>
      </c>
      <c r="X3818" s="5">
        <f>Table1[[#This Row],[Attendance]]*Table1[[#This Row],[Average Ticket Price]]</f>
        <v>51678750</v>
      </c>
      <c r="Y3818" s="5" t="s">
        <v>683</v>
      </c>
    </row>
    <row r="3819" spans="1:25" x14ac:dyDescent="0.25">
      <c r="A3819" t="s">
        <v>554</v>
      </c>
      <c r="B3819" s="8">
        <v>45806</v>
      </c>
      <c r="C3819">
        <f t="shared" si="59"/>
        <v>2025</v>
      </c>
      <c r="D3819" t="s">
        <v>89</v>
      </c>
      <c r="E3819" t="s">
        <v>23</v>
      </c>
      <c r="F3819" t="s">
        <v>38</v>
      </c>
      <c r="G3819" t="b">
        <v>0</v>
      </c>
      <c r="H3819">
        <v>2</v>
      </c>
      <c r="I3819">
        <v>2</v>
      </c>
      <c r="J3819" t="s">
        <v>39</v>
      </c>
      <c r="K3819" s="5">
        <v>9967</v>
      </c>
      <c r="L3819" t="s">
        <v>143</v>
      </c>
      <c r="M3819" t="s">
        <v>34</v>
      </c>
      <c r="N3819">
        <v>88</v>
      </c>
      <c r="O3819">
        <v>0</v>
      </c>
      <c r="P3819">
        <v>1</v>
      </c>
      <c r="Q3819" t="s">
        <v>41</v>
      </c>
      <c r="R3819" s="5">
        <v>125504</v>
      </c>
      <c r="S3819">
        <v>8.69</v>
      </c>
      <c r="T3819" s="5">
        <v>27889.040000000001</v>
      </c>
      <c r="U3819">
        <v>64</v>
      </c>
      <c r="V3819" t="s">
        <v>42</v>
      </c>
      <c r="W3819" s="5">
        <v>2000</v>
      </c>
      <c r="X3819" s="5">
        <f>Table1[[#This Row],[Attendance]]*Table1[[#This Row],[Average Ticket Price]]</f>
        <v>19934000</v>
      </c>
      <c r="Y3819" s="5" t="s">
        <v>683</v>
      </c>
    </row>
    <row r="3820" spans="1:25" x14ac:dyDescent="0.25">
      <c r="A3820" t="s">
        <v>547</v>
      </c>
      <c r="B3820" s="8">
        <v>45701</v>
      </c>
      <c r="C3820">
        <f t="shared" si="59"/>
        <v>2025</v>
      </c>
      <c r="D3820" t="s">
        <v>77</v>
      </c>
      <c r="E3820" t="s">
        <v>37</v>
      </c>
      <c r="F3820" t="s">
        <v>24</v>
      </c>
      <c r="G3820" t="b">
        <v>0</v>
      </c>
      <c r="H3820">
        <v>3</v>
      </c>
      <c r="I3820">
        <v>1</v>
      </c>
      <c r="J3820" t="s">
        <v>25</v>
      </c>
      <c r="K3820" s="5">
        <v>28106</v>
      </c>
      <c r="L3820" t="s">
        <v>331</v>
      </c>
      <c r="M3820" t="s">
        <v>27</v>
      </c>
      <c r="N3820">
        <v>12</v>
      </c>
      <c r="O3820">
        <v>0</v>
      </c>
      <c r="P3820">
        <v>0</v>
      </c>
      <c r="Q3820" t="s">
        <v>46</v>
      </c>
      <c r="R3820" s="5">
        <v>126050</v>
      </c>
      <c r="S3820">
        <v>3.74</v>
      </c>
      <c r="T3820" s="5">
        <v>140862.14000000001</v>
      </c>
      <c r="U3820">
        <v>30</v>
      </c>
      <c r="V3820" t="s">
        <v>42</v>
      </c>
      <c r="W3820" s="5">
        <v>2000</v>
      </c>
      <c r="X3820" s="5">
        <f>Table1[[#This Row],[Attendance]]*Table1[[#This Row],[Average Ticket Price]]</f>
        <v>56212000</v>
      </c>
      <c r="Y3820" s="5" t="s">
        <v>683</v>
      </c>
    </row>
    <row r="3821" spans="1:25" x14ac:dyDescent="0.25">
      <c r="A3821" t="s">
        <v>104</v>
      </c>
      <c r="B3821" s="8">
        <v>45650</v>
      </c>
      <c r="C3821">
        <f t="shared" si="59"/>
        <v>2024</v>
      </c>
      <c r="D3821" t="s">
        <v>69</v>
      </c>
      <c r="E3821" t="s">
        <v>37</v>
      </c>
      <c r="F3821" t="s">
        <v>38</v>
      </c>
      <c r="G3821" t="b">
        <v>0</v>
      </c>
      <c r="H3821">
        <v>5</v>
      </c>
      <c r="I3821">
        <v>4</v>
      </c>
      <c r="J3821" t="s">
        <v>25</v>
      </c>
      <c r="K3821" s="5">
        <v>49117</v>
      </c>
      <c r="L3821" t="s">
        <v>95</v>
      </c>
      <c r="M3821" t="s">
        <v>27</v>
      </c>
      <c r="N3821">
        <v>31</v>
      </c>
      <c r="O3821">
        <v>1</v>
      </c>
      <c r="P3821">
        <v>1</v>
      </c>
      <c r="Q3821" t="s">
        <v>41</v>
      </c>
      <c r="R3821" s="5">
        <v>139925</v>
      </c>
      <c r="S3821">
        <v>4.57</v>
      </c>
      <c r="T3821" s="5">
        <v>195540.34</v>
      </c>
      <c r="U3821">
        <v>23</v>
      </c>
      <c r="V3821" t="s">
        <v>42</v>
      </c>
      <c r="W3821" s="5">
        <v>1500</v>
      </c>
      <c r="X3821" s="5">
        <f>Table1[[#This Row],[Attendance]]*Table1[[#This Row],[Average Ticket Price]]</f>
        <v>73675500</v>
      </c>
      <c r="Y3821" s="5" t="s">
        <v>683</v>
      </c>
    </row>
    <row r="3822" spans="1:25" x14ac:dyDescent="0.25">
      <c r="A3822" t="s">
        <v>457</v>
      </c>
      <c r="B3822" s="8">
        <v>45406</v>
      </c>
      <c r="C3822">
        <f t="shared" si="59"/>
        <v>2024</v>
      </c>
      <c r="D3822" t="s">
        <v>36</v>
      </c>
      <c r="E3822" t="s">
        <v>72</v>
      </c>
      <c r="F3822" t="s">
        <v>38</v>
      </c>
      <c r="G3822" t="b">
        <v>1</v>
      </c>
      <c r="H3822">
        <v>1</v>
      </c>
      <c r="I3822">
        <v>2</v>
      </c>
      <c r="J3822" t="s">
        <v>54</v>
      </c>
      <c r="K3822" s="5">
        <v>40835</v>
      </c>
      <c r="L3822" t="s">
        <v>84</v>
      </c>
      <c r="M3822" t="s">
        <v>61</v>
      </c>
      <c r="N3822">
        <v>28</v>
      </c>
      <c r="O3822">
        <v>0</v>
      </c>
      <c r="P3822">
        <v>0</v>
      </c>
      <c r="Q3822" t="s">
        <v>46</v>
      </c>
      <c r="R3822" s="5">
        <v>36465</v>
      </c>
      <c r="S3822">
        <v>6.16</v>
      </c>
      <c r="T3822" s="5">
        <v>181289.48</v>
      </c>
      <c r="U3822">
        <v>32</v>
      </c>
      <c r="V3822" t="s">
        <v>29</v>
      </c>
      <c r="W3822" s="5">
        <v>1250</v>
      </c>
      <c r="X3822" s="5">
        <f>Table1[[#This Row],[Attendance]]*Table1[[#This Row],[Average Ticket Price]]</f>
        <v>51043750</v>
      </c>
      <c r="Y3822" s="5" t="s">
        <v>683</v>
      </c>
    </row>
    <row r="3823" spans="1:25" x14ac:dyDescent="0.25">
      <c r="A3823" t="s">
        <v>646</v>
      </c>
      <c r="B3823" s="8">
        <v>45576</v>
      </c>
      <c r="C3823">
        <f t="shared" si="59"/>
        <v>2024</v>
      </c>
      <c r="D3823" t="s">
        <v>31</v>
      </c>
      <c r="E3823" t="s">
        <v>83</v>
      </c>
      <c r="F3823" t="s">
        <v>44</v>
      </c>
      <c r="G3823" t="b">
        <v>1</v>
      </c>
      <c r="H3823">
        <v>2</v>
      </c>
      <c r="I3823">
        <v>0</v>
      </c>
      <c r="J3823" t="s">
        <v>25</v>
      </c>
      <c r="K3823" s="5">
        <v>27491</v>
      </c>
      <c r="L3823" t="s">
        <v>229</v>
      </c>
      <c r="M3823" t="s">
        <v>27</v>
      </c>
      <c r="N3823">
        <v>55</v>
      </c>
      <c r="O3823">
        <v>0</v>
      </c>
      <c r="P3823">
        <v>2</v>
      </c>
      <c r="Q3823" t="s">
        <v>28</v>
      </c>
      <c r="R3823" s="5">
        <v>48268</v>
      </c>
      <c r="S3823">
        <v>6.32</v>
      </c>
      <c r="T3823" s="5">
        <v>208322.37</v>
      </c>
      <c r="U3823">
        <v>52</v>
      </c>
      <c r="V3823" t="s">
        <v>42</v>
      </c>
      <c r="W3823" s="5">
        <v>1250</v>
      </c>
      <c r="X3823" s="5">
        <f>Table1[[#This Row],[Attendance]]*Table1[[#This Row],[Average Ticket Price]]</f>
        <v>34363750</v>
      </c>
      <c r="Y3823" s="5" t="s">
        <v>683</v>
      </c>
    </row>
    <row r="3824" spans="1:25" x14ac:dyDescent="0.25">
      <c r="A3824" t="s">
        <v>497</v>
      </c>
      <c r="B3824" s="8">
        <v>45649</v>
      </c>
      <c r="C3824">
        <f t="shared" si="59"/>
        <v>2024</v>
      </c>
      <c r="D3824" t="s">
        <v>69</v>
      </c>
      <c r="E3824" t="s">
        <v>98</v>
      </c>
      <c r="F3824" t="s">
        <v>44</v>
      </c>
      <c r="G3824" t="b">
        <v>1</v>
      </c>
      <c r="H3824">
        <v>5</v>
      </c>
      <c r="I3824">
        <v>2</v>
      </c>
      <c r="J3824" t="s">
        <v>25</v>
      </c>
      <c r="K3824" s="5">
        <v>53615</v>
      </c>
      <c r="L3824" t="s">
        <v>322</v>
      </c>
      <c r="M3824" t="s">
        <v>50</v>
      </c>
      <c r="N3824">
        <v>68</v>
      </c>
      <c r="O3824">
        <v>1</v>
      </c>
      <c r="P3824">
        <v>1</v>
      </c>
      <c r="Q3824" t="s">
        <v>28</v>
      </c>
      <c r="R3824" s="5">
        <v>140197</v>
      </c>
      <c r="S3824">
        <v>7.26</v>
      </c>
      <c r="T3824" s="5">
        <v>236343.4</v>
      </c>
      <c r="U3824">
        <v>62</v>
      </c>
      <c r="V3824" t="s">
        <v>29</v>
      </c>
      <c r="W3824" s="5">
        <v>2000</v>
      </c>
      <c r="X3824" s="5">
        <f>Table1[[#This Row],[Attendance]]*Table1[[#This Row],[Average Ticket Price]]</f>
        <v>107230000</v>
      </c>
      <c r="Y3824" s="5" t="s">
        <v>683</v>
      </c>
    </row>
    <row r="3825" spans="1:25" x14ac:dyDescent="0.25">
      <c r="A3825" t="s">
        <v>241</v>
      </c>
      <c r="B3825" s="8">
        <v>45293</v>
      </c>
      <c r="C3825">
        <f t="shared" si="59"/>
        <v>2024</v>
      </c>
      <c r="D3825" t="s">
        <v>36</v>
      </c>
      <c r="E3825" t="s">
        <v>48</v>
      </c>
      <c r="F3825" t="s">
        <v>24</v>
      </c>
      <c r="G3825" t="b">
        <v>1</v>
      </c>
      <c r="H3825">
        <v>2</v>
      </c>
      <c r="I3825">
        <v>0</v>
      </c>
      <c r="J3825" t="s">
        <v>25</v>
      </c>
      <c r="K3825" s="5">
        <v>19750</v>
      </c>
      <c r="L3825" t="s">
        <v>67</v>
      </c>
      <c r="M3825" t="s">
        <v>27</v>
      </c>
      <c r="N3825">
        <v>80</v>
      </c>
      <c r="O3825">
        <v>0</v>
      </c>
      <c r="P3825">
        <v>1</v>
      </c>
      <c r="Q3825" t="s">
        <v>87</v>
      </c>
      <c r="R3825" s="5">
        <v>48543</v>
      </c>
      <c r="S3825">
        <v>3.68</v>
      </c>
      <c r="T3825" s="5">
        <v>49865.26</v>
      </c>
      <c r="U3825">
        <v>43</v>
      </c>
      <c r="V3825" t="s">
        <v>42</v>
      </c>
      <c r="W3825" s="5">
        <v>1250</v>
      </c>
      <c r="X3825" s="5">
        <f>Table1[[#This Row],[Attendance]]*Table1[[#This Row],[Average Ticket Price]]</f>
        <v>24687500</v>
      </c>
      <c r="Y3825" s="5" t="s">
        <v>683</v>
      </c>
    </row>
    <row r="3826" spans="1:25" x14ac:dyDescent="0.25">
      <c r="A3826" t="s">
        <v>249</v>
      </c>
      <c r="B3826" s="8">
        <v>45667</v>
      </c>
      <c r="C3826">
        <f t="shared" si="59"/>
        <v>2025</v>
      </c>
      <c r="D3826" t="s">
        <v>89</v>
      </c>
      <c r="E3826" t="s">
        <v>48</v>
      </c>
      <c r="F3826" t="s">
        <v>38</v>
      </c>
      <c r="G3826" t="b">
        <v>0</v>
      </c>
      <c r="H3826">
        <v>0</v>
      </c>
      <c r="I3826">
        <v>3</v>
      </c>
      <c r="J3826" t="s">
        <v>54</v>
      </c>
      <c r="K3826" s="5">
        <v>51013</v>
      </c>
      <c r="L3826" t="s">
        <v>118</v>
      </c>
      <c r="M3826" t="s">
        <v>27</v>
      </c>
      <c r="N3826">
        <v>46</v>
      </c>
      <c r="O3826">
        <v>0</v>
      </c>
      <c r="P3826">
        <v>0</v>
      </c>
      <c r="Q3826" t="s">
        <v>87</v>
      </c>
      <c r="R3826" s="5">
        <v>45192</v>
      </c>
      <c r="S3826">
        <v>6.3</v>
      </c>
      <c r="T3826" s="5">
        <v>142252.6</v>
      </c>
      <c r="U3826">
        <v>40</v>
      </c>
      <c r="V3826" t="s">
        <v>29</v>
      </c>
      <c r="W3826" s="5">
        <v>1000</v>
      </c>
      <c r="X3826" s="5">
        <f>Table1[[#This Row],[Attendance]]*Table1[[#This Row],[Average Ticket Price]]</f>
        <v>51013000</v>
      </c>
      <c r="Y3826" s="5" t="s">
        <v>683</v>
      </c>
    </row>
    <row r="3827" spans="1:25" x14ac:dyDescent="0.25">
      <c r="A3827" t="s">
        <v>438</v>
      </c>
      <c r="B3827" s="8">
        <v>45501</v>
      </c>
      <c r="C3827">
        <f t="shared" si="59"/>
        <v>2024</v>
      </c>
      <c r="D3827" t="s">
        <v>31</v>
      </c>
      <c r="E3827" t="s">
        <v>66</v>
      </c>
      <c r="F3827" t="s">
        <v>24</v>
      </c>
      <c r="G3827" t="b">
        <v>0</v>
      </c>
      <c r="H3827">
        <v>2</v>
      </c>
      <c r="I3827">
        <v>4</v>
      </c>
      <c r="J3827" t="s">
        <v>54</v>
      </c>
      <c r="K3827" s="5">
        <v>34553</v>
      </c>
      <c r="L3827" t="s">
        <v>103</v>
      </c>
      <c r="M3827" t="s">
        <v>50</v>
      </c>
      <c r="N3827">
        <v>85</v>
      </c>
      <c r="O3827">
        <v>0</v>
      </c>
      <c r="P3827">
        <v>0</v>
      </c>
      <c r="Q3827" t="s">
        <v>62</v>
      </c>
      <c r="R3827" s="5">
        <v>68636</v>
      </c>
      <c r="S3827">
        <v>2.79</v>
      </c>
      <c r="T3827" s="5">
        <v>190118.45</v>
      </c>
      <c r="U3827">
        <v>30</v>
      </c>
      <c r="V3827" t="s">
        <v>42</v>
      </c>
      <c r="W3827" s="5">
        <v>750</v>
      </c>
      <c r="X3827" s="5">
        <f>Table1[[#This Row],[Attendance]]*Table1[[#This Row],[Average Ticket Price]]</f>
        <v>25914750</v>
      </c>
      <c r="Y3827" s="5" t="s">
        <v>683</v>
      </c>
    </row>
    <row r="3828" spans="1:25" x14ac:dyDescent="0.25">
      <c r="A3828" t="s">
        <v>484</v>
      </c>
      <c r="B3828" s="8">
        <v>45740</v>
      </c>
      <c r="C3828">
        <f t="shared" si="59"/>
        <v>2025</v>
      </c>
      <c r="D3828" t="s">
        <v>97</v>
      </c>
      <c r="E3828" t="s">
        <v>72</v>
      </c>
      <c r="F3828" t="s">
        <v>24</v>
      </c>
      <c r="G3828" t="b">
        <v>1</v>
      </c>
      <c r="H3828">
        <v>5</v>
      </c>
      <c r="I3828">
        <v>1</v>
      </c>
      <c r="J3828" t="s">
        <v>25</v>
      </c>
      <c r="K3828" s="5">
        <v>14938</v>
      </c>
      <c r="L3828" t="s">
        <v>149</v>
      </c>
      <c r="M3828" t="s">
        <v>50</v>
      </c>
      <c r="N3828">
        <v>20</v>
      </c>
      <c r="O3828">
        <v>1</v>
      </c>
      <c r="P3828">
        <v>1</v>
      </c>
      <c r="Q3828" t="s">
        <v>41</v>
      </c>
      <c r="R3828" s="5">
        <v>47300</v>
      </c>
      <c r="S3828">
        <v>3.88</v>
      </c>
      <c r="T3828" s="5">
        <v>226218.97</v>
      </c>
      <c r="U3828">
        <v>51</v>
      </c>
      <c r="V3828" t="s">
        <v>29</v>
      </c>
      <c r="W3828" s="5">
        <v>1500</v>
      </c>
      <c r="X3828" s="5">
        <f>Table1[[#This Row],[Attendance]]*Table1[[#This Row],[Average Ticket Price]]</f>
        <v>22407000</v>
      </c>
      <c r="Y3828" s="5" t="s">
        <v>683</v>
      </c>
    </row>
    <row r="3829" spans="1:25" x14ac:dyDescent="0.25">
      <c r="A3829" t="s">
        <v>621</v>
      </c>
      <c r="B3829" s="8">
        <v>45517</v>
      </c>
      <c r="C3829">
        <f t="shared" si="59"/>
        <v>2024</v>
      </c>
      <c r="D3829" t="s">
        <v>31</v>
      </c>
      <c r="E3829" t="s">
        <v>37</v>
      </c>
      <c r="F3829" t="s">
        <v>44</v>
      </c>
      <c r="G3829" t="b">
        <v>0</v>
      </c>
      <c r="H3829">
        <v>5</v>
      </c>
      <c r="I3829">
        <v>2</v>
      </c>
      <c r="J3829" t="s">
        <v>25</v>
      </c>
      <c r="K3829" s="5">
        <v>35967</v>
      </c>
      <c r="L3829" t="s">
        <v>155</v>
      </c>
      <c r="M3829" t="s">
        <v>50</v>
      </c>
      <c r="N3829">
        <v>76</v>
      </c>
      <c r="O3829">
        <v>0</v>
      </c>
      <c r="P3829">
        <v>0</v>
      </c>
      <c r="Q3829" t="s">
        <v>81</v>
      </c>
      <c r="R3829" s="5">
        <v>14838</v>
      </c>
      <c r="S3829">
        <v>4.68</v>
      </c>
      <c r="T3829" s="5">
        <v>234518.27</v>
      </c>
      <c r="U3829">
        <v>45</v>
      </c>
      <c r="V3829" t="s">
        <v>42</v>
      </c>
      <c r="W3829" s="5">
        <v>1500</v>
      </c>
      <c r="X3829" s="5">
        <f>Table1[[#This Row],[Attendance]]*Table1[[#This Row],[Average Ticket Price]]</f>
        <v>53950500</v>
      </c>
      <c r="Y3829" s="5" t="s">
        <v>683</v>
      </c>
    </row>
    <row r="3830" spans="1:25" x14ac:dyDescent="0.25">
      <c r="A3830" t="s">
        <v>330</v>
      </c>
      <c r="B3830" s="8">
        <v>45335</v>
      </c>
      <c r="C3830">
        <f t="shared" si="59"/>
        <v>2024</v>
      </c>
      <c r="D3830" t="s">
        <v>77</v>
      </c>
      <c r="E3830" t="s">
        <v>98</v>
      </c>
      <c r="F3830" t="s">
        <v>24</v>
      </c>
      <c r="G3830" t="b">
        <v>1</v>
      </c>
      <c r="H3830">
        <v>5</v>
      </c>
      <c r="I3830">
        <v>3</v>
      </c>
      <c r="J3830" t="s">
        <v>25</v>
      </c>
      <c r="K3830" s="5">
        <v>27949</v>
      </c>
      <c r="L3830" t="s">
        <v>331</v>
      </c>
      <c r="M3830" t="s">
        <v>50</v>
      </c>
      <c r="N3830">
        <v>57</v>
      </c>
      <c r="O3830">
        <v>1</v>
      </c>
      <c r="P3830">
        <v>0</v>
      </c>
      <c r="Q3830" t="s">
        <v>41</v>
      </c>
      <c r="R3830" s="5">
        <v>149205</v>
      </c>
      <c r="S3830">
        <v>7.78</v>
      </c>
      <c r="T3830" s="5">
        <v>20695.88</v>
      </c>
      <c r="U3830">
        <v>55</v>
      </c>
      <c r="V3830" t="s">
        <v>29</v>
      </c>
      <c r="W3830" s="5">
        <v>2250</v>
      </c>
      <c r="X3830" s="5">
        <f>Table1[[#This Row],[Attendance]]*Table1[[#This Row],[Average Ticket Price]]</f>
        <v>62885250</v>
      </c>
      <c r="Y3830" s="5" t="s">
        <v>683</v>
      </c>
    </row>
    <row r="3831" spans="1:25" x14ac:dyDescent="0.25">
      <c r="A3831" t="s">
        <v>132</v>
      </c>
      <c r="B3831" s="8">
        <v>45857</v>
      </c>
      <c r="C3831">
        <f t="shared" si="59"/>
        <v>2025</v>
      </c>
      <c r="D3831" t="s">
        <v>36</v>
      </c>
      <c r="E3831" t="s">
        <v>72</v>
      </c>
      <c r="F3831" t="s">
        <v>44</v>
      </c>
      <c r="G3831" t="b">
        <v>0</v>
      </c>
      <c r="H3831">
        <v>2</v>
      </c>
      <c r="I3831">
        <v>1</v>
      </c>
      <c r="J3831" t="s">
        <v>25</v>
      </c>
      <c r="K3831" s="5">
        <v>34129</v>
      </c>
      <c r="L3831" t="s">
        <v>145</v>
      </c>
      <c r="M3831" t="s">
        <v>34</v>
      </c>
      <c r="N3831">
        <v>44</v>
      </c>
      <c r="O3831">
        <v>0</v>
      </c>
      <c r="P3831">
        <v>1</v>
      </c>
      <c r="Q3831" t="s">
        <v>28</v>
      </c>
      <c r="R3831" s="5">
        <v>127020</v>
      </c>
      <c r="S3831">
        <v>7.83</v>
      </c>
      <c r="T3831" s="5">
        <v>66769.149999999994</v>
      </c>
      <c r="U3831">
        <v>35</v>
      </c>
      <c r="V3831" t="s">
        <v>152</v>
      </c>
      <c r="W3831" s="5">
        <v>1000</v>
      </c>
      <c r="X3831" s="5">
        <f>Table1[[#This Row],[Attendance]]*Table1[[#This Row],[Average Ticket Price]]</f>
        <v>34129000</v>
      </c>
      <c r="Y3831" s="5" t="s">
        <v>683</v>
      </c>
    </row>
    <row r="3832" spans="1:25" x14ac:dyDescent="0.25">
      <c r="A3832" t="s">
        <v>194</v>
      </c>
      <c r="B3832" s="8">
        <v>45778</v>
      </c>
      <c r="C3832">
        <f t="shared" si="59"/>
        <v>2025</v>
      </c>
      <c r="D3832" t="s">
        <v>97</v>
      </c>
      <c r="E3832" t="s">
        <v>72</v>
      </c>
      <c r="F3832" t="s">
        <v>38</v>
      </c>
      <c r="G3832" t="b">
        <v>1</v>
      </c>
      <c r="H3832">
        <v>3</v>
      </c>
      <c r="I3832">
        <v>1</v>
      </c>
      <c r="J3832" t="s">
        <v>25</v>
      </c>
      <c r="K3832" s="5">
        <v>30288</v>
      </c>
      <c r="L3832" t="s">
        <v>157</v>
      </c>
      <c r="M3832" t="s">
        <v>50</v>
      </c>
      <c r="N3832">
        <v>51</v>
      </c>
      <c r="O3832">
        <v>0</v>
      </c>
      <c r="P3832">
        <v>0</v>
      </c>
      <c r="Q3832" t="s">
        <v>62</v>
      </c>
      <c r="R3832" s="5">
        <v>141860</v>
      </c>
      <c r="S3832">
        <v>6.47</v>
      </c>
      <c r="T3832" s="5">
        <v>183646.47</v>
      </c>
      <c r="U3832">
        <v>40</v>
      </c>
      <c r="V3832" t="s">
        <v>29</v>
      </c>
      <c r="W3832" s="5">
        <v>1250</v>
      </c>
      <c r="X3832" s="5">
        <f>Table1[[#This Row],[Attendance]]*Table1[[#This Row],[Average Ticket Price]]</f>
        <v>37860000</v>
      </c>
      <c r="Y3832" s="5" t="s">
        <v>683</v>
      </c>
    </row>
    <row r="3833" spans="1:25" x14ac:dyDescent="0.25">
      <c r="A3833" t="s">
        <v>483</v>
      </c>
      <c r="B3833" s="8">
        <v>45333</v>
      </c>
      <c r="C3833">
        <f t="shared" si="59"/>
        <v>2024</v>
      </c>
      <c r="D3833" t="s">
        <v>69</v>
      </c>
      <c r="E3833" t="s">
        <v>37</v>
      </c>
      <c r="F3833" t="s">
        <v>24</v>
      </c>
      <c r="G3833" t="b">
        <v>1</v>
      </c>
      <c r="H3833">
        <v>0</v>
      </c>
      <c r="I3833">
        <v>2</v>
      </c>
      <c r="J3833" t="s">
        <v>54</v>
      </c>
      <c r="K3833" s="5">
        <v>52062</v>
      </c>
      <c r="L3833" t="s">
        <v>103</v>
      </c>
      <c r="M3833" t="s">
        <v>61</v>
      </c>
      <c r="N3833">
        <v>93</v>
      </c>
      <c r="O3833">
        <v>1</v>
      </c>
      <c r="P3833">
        <v>0</v>
      </c>
      <c r="Q3833" t="s">
        <v>51</v>
      </c>
      <c r="R3833" s="5">
        <v>136117</v>
      </c>
      <c r="S3833">
        <v>7.28</v>
      </c>
      <c r="T3833" s="5">
        <v>94223.37</v>
      </c>
      <c r="U3833">
        <v>44</v>
      </c>
      <c r="V3833" t="s">
        <v>29</v>
      </c>
      <c r="W3833" s="5">
        <v>2000</v>
      </c>
      <c r="X3833" s="5">
        <f>Table1[[#This Row],[Attendance]]*Table1[[#This Row],[Average Ticket Price]]</f>
        <v>104124000</v>
      </c>
      <c r="Y3833" s="5" t="s">
        <v>683</v>
      </c>
    </row>
    <row r="3834" spans="1:25" x14ac:dyDescent="0.25">
      <c r="A3834" t="s">
        <v>187</v>
      </c>
      <c r="B3834" s="8">
        <v>45774</v>
      </c>
      <c r="C3834">
        <f t="shared" si="59"/>
        <v>2025</v>
      </c>
      <c r="D3834" t="s">
        <v>77</v>
      </c>
      <c r="E3834" t="s">
        <v>83</v>
      </c>
      <c r="F3834" t="s">
        <v>24</v>
      </c>
      <c r="G3834" t="b">
        <v>1</v>
      </c>
      <c r="H3834">
        <v>5</v>
      </c>
      <c r="I3834">
        <v>3</v>
      </c>
      <c r="J3834" t="s">
        <v>25</v>
      </c>
      <c r="K3834" s="5">
        <v>33050</v>
      </c>
      <c r="L3834" t="s">
        <v>55</v>
      </c>
      <c r="M3834" t="s">
        <v>34</v>
      </c>
      <c r="N3834">
        <v>12</v>
      </c>
      <c r="O3834">
        <v>0</v>
      </c>
      <c r="P3834">
        <v>0</v>
      </c>
      <c r="Q3834" t="s">
        <v>87</v>
      </c>
      <c r="R3834" s="5">
        <v>30716</v>
      </c>
      <c r="S3834">
        <v>2.63</v>
      </c>
      <c r="T3834" s="5">
        <v>125193.65</v>
      </c>
      <c r="U3834">
        <v>30</v>
      </c>
      <c r="V3834" t="s">
        <v>29</v>
      </c>
      <c r="W3834" s="5">
        <v>2000</v>
      </c>
      <c r="X3834" s="5">
        <f>Table1[[#This Row],[Attendance]]*Table1[[#This Row],[Average Ticket Price]]</f>
        <v>66100000</v>
      </c>
      <c r="Y3834" s="5" t="s">
        <v>683</v>
      </c>
    </row>
    <row r="3835" spans="1:25" x14ac:dyDescent="0.25">
      <c r="A3835" t="s">
        <v>538</v>
      </c>
      <c r="B3835" s="8">
        <v>45484</v>
      </c>
      <c r="C3835">
        <f t="shared" si="59"/>
        <v>2024</v>
      </c>
      <c r="D3835" t="s">
        <v>22</v>
      </c>
      <c r="E3835" t="s">
        <v>48</v>
      </c>
      <c r="F3835" t="s">
        <v>44</v>
      </c>
      <c r="G3835" t="b">
        <v>0</v>
      </c>
      <c r="H3835">
        <v>1</v>
      </c>
      <c r="I3835">
        <v>1</v>
      </c>
      <c r="J3835" t="s">
        <v>39</v>
      </c>
      <c r="K3835" s="5">
        <v>28638</v>
      </c>
      <c r="L3835" t="s">
        <v>362</v>
      </c>
      <c r="M3835" t="s">
        <v>61</v>
      </c>
      <c r="N3835">
        <v>40</v>
      </c>
      <c r="O3835">
        <v>0</v>
      </c>
      <c r="P3835">
        <v>0</v>
      </c>
      <c r="Q3835" t="s">
        <v>28</v>
      </c>
      <c r="R3835" s="5">
        <v>29242</v>
      </c>
      <c r="S3835">
        <v>6.45</v>
      </c>
      <c r="T3835" s="5">
        <v>233639.92</v>
      </c>
      <c r="U3835">
        <v>51</v>
      </c>
      <c r="V3835" t="s">
        <v>42</v>
      </c>
      <c r="W3835" s="5">
        <v>1250</v>
      </c>
      <c r="X3835" s="5">
        <f>Table1[[#This Row],[Attendance]]*Table1[[#This Row],[Average Ticket Price]]</f>
        <v>35797500</v>
      </c>
      <c r="Y3835" s="5" t="s">
        <v>683</v>
      </c>
    </row>
    <row r="3836" spans="1:25" x14ac:dyDescent="0.25">
      <c r="A3836" t="s">
        <v>436</v>
      </c>
      <c r="B3836" s="8">
        <v>45694</v>
      </c>
      <c r="C3836">
        <f t="shared" si="59"/>
        <v>2025</v>
      </c>
      <c r="D3836" t="s">
        <v>89</v>
      </c>
      <c r="E3836" t="s">
        <v>37</v>
      </c>
      <c r="F3836" t="s">
        <v>38</v>
      </c>
      <c r="G3836" t="b">
        <v>1</v>
      </c>
      <c r="H3836">
        <v>0</v>
      </c>
      <c r="I3836">
        <v>2</v>
      </c>
      <c r="J3836" t="s">
        <v>54</v>
      </c>
      <c r="K3836" s="5">
        <v>30674</v>
      </c>
      <c r="L3836" t="s">
        <v>206</v>
      </c>
      <c r="M3836" t="s">
        <v>61</v>
      </c>
      <c r="N3836">
        <v>85</v>
      </c>
      <c r="O3836">
        <v>0</v>
      </c>
      <c r="P3836">
        <v>1</v>
      </c>
      <c r="Q3836" t="s">
        <v>81</v>
      </c>
      <c r="R3836" s="5">
        <v>53328</v>
      </c>
      <c r="S3836">
        <v>3.9</v>
      </c>
      <c r="T3836" s="5">
        <v>5190.21</v>
      </c>
      <c r="U3836">
        <v>34</v>
      </c>
      <c r="V3836" t="s">
        <v>42</v>
      </c>
      <c r="W3836" s="5">
        <v>1500</v>
      </c>
      <c r="X3836" s="5">
        <f>Table1[[#This Row],[Attendance]]*Table1[[#This Row],[Average Ticket Price]]</f>
        <v>46011000</v>
      </c>
      <c r="Y3836" s="5" t="s">
        <v>683</v>
      </c>
    </row>
    <row r="3837" spans="1:25" x14ac:dyDescent="0.25">
      <c r="A3837" t="s">
        <v>350</v>
      </c>
      <c r="B3837" s="8">
        <v>45380</v>
      </c>
      <c r="C3837">
        <f t="shared" si="59"/>
        <v>2024</v>
      </c>
      <c r="D3837" t="s">
        <v>97</v>
      </c>
      <c r="E3837" t="s">
        <v>98</v>
      </c>
      <c r="F3837" t="s">
        <v>38</v>
      </c>
      <c r="G3837" t="b">
        <v>1</v>
      </c>
      <c r="H3837">
        <v>0</v>
      </c>
      <c r="I3837">
        <v>3</v>
      </c>
      <c r="J3837" t="s">
        <v>54</v>
      </c>
      <c r="K3837" s="5">
        <v>8855</v>
      </c>
      <c r="L3837" t="s">
        <v>135</v>
      </c>
      <c r="M3837" t="s">
        <v>50</v>
      </c>
      <c r="N3837">
        <v>38</v>
      </c>
      <c r="O3837">
        <v>0</v>
      </c>
      <c r="P3837">
        <v>2</v>
      </c>
      <c r="Q3837" t="s">
        <v>51</v>
      </c>
      <c r="R3837" s="5">
        <v>123987</v>
      </c>
      <c r="S3837">
        <v>8.7100000000000009</v>
      </c>
      <c r="T3837" s="5">
        <v>157351.43</v>
      </c>
      <c r="U3837">
        <v>19</v>
      </c>
      <c r="V3837" t="s">
        <v>29</v>
      </c>
      <c r="W3837" s="5">
        <v>1250</v>
      </c>
      <c r="X3837" s="5">
        <f>Table1[[#This Row],[Attendance]]*Table1[[#This Row],[Average Ticket Price]]</f>
        <v>11068750</v>
      </c>
      <c r="Y3837" s="5" t="s">
        <v>683</v>
      </c>
    </row>
    <row r="3838" spans="1:25" x14ac:dyDescent="0.25">
      <c r="A3838" t="s">
        <v>510</v>
      </c>
      <c r="B3838" s="8">
        <v>45374</v>
      </c>
      <c r="C3838">
        <f t="shared" si="59"/>
        <v>2024</v>
      </c>
      <c r="D3838" t="s">
        <v>53</v>
      </c>
      <c r="E3838" t="s">
        <v>32</v>
      </c>
      <c r="F3838" t="s">
        <v>44</v>
      </c>
      <c r="G3838" t="b">
        <v>1</v>
      </c>
      <c r="H3838">
        <v>1</v>
      </c>
      <c r="I3838">
        <v>4</v>
      </c>
      <c r="J3838" t="s">
        <v>54</v>
      </c>
      <c r="K3838" s="5">
        <v>49374</v>
      </c>
      <c r="L3838" t="s">
        <v>285</v>
      </c>
      <c r="M3838" t="s">
        <v>61</v>
      </c>
      <c r="N3838">
        <v>81</v>
      </c>
      <c r="O3838">
        <v>0</v>
      </c>
      <c r="P3838">
        <v>1</v>
      </c>
      <c r="Q3838" t="s">
        <v>46</v>
      </c>
      <c r="R3838" s="5">
        <v>137922</v>
      </c>
      <c r="S3838">
        <v>2.0299999999999998</v>
      </c>
      <c r="T3838" s="5">
        <v>209267.56</v>
      </c>
      <c r="U3838">
        <v>51</v>
      </c>
      <c r="V3838" t="s">
        <v>29</v>
      </c>
      <c r="W3838" s="5">
        <v>2500</v>
      </c>
      <c r="X3838" s="5">
        <f>Table1[[#This Row],[Attendance]]*Table1[[#This Row],[Average Ticket Price]]</f>
        <v>123435000</v>
      </c>
      <c r="Y3838" s="5" t="s">
        <v>683</v>
      </c>
    </row>
    <row r="3839" spans="1:25" x14ac:dyDescent="0.25">
      <c r="A3839" t="s">
        <v>290</v>
      </c>
      <c r="B3839" s="8">
        <v>45825</v>
      </c>
      <c r="C3839">
        <f t="shared" si="59"/>
        <v>2025</v>
      </c>
      <c r="D3839" t="s">
        <v>31</v>
      </c>
      <c r="E3839" t="s">
        <v>23</v>
      </c>
      <c r="F3839" t="s">
        <v>24</v>
      </c>
      <c r="G3839" t="b">
        <v>1</v>
      </c>
      <c r="H3839">
        <v>1</v>
      </c>
      <c r="I3839">
        <v>4</v>
      </c>
      <c r="J3839" t="s">
        <v>54</v>
      </c>
      <c r="K3839" s="5">
        <v>24008</v>
      </c>
      <c r="L3839" t="s">
        <v>362</v>
      </c>
      <c r="M3839" t="s">
        <v>50</v>
      </c>
      <c r="N3839">
        <v>20</v>
      </c>
      <c r="O3839">
        <v>1</v>
      </c>
      <c r="P3839">
        <v>0</v>
      </c>
      <c r="Q3839" t="s">
        <v>28</v>
      </c>
      <c r="R3839" s="5">
        <v>73756</v>
      </c>
      <c r="S3839">
        <v>1.66</v>
      </c>
      <c r="T3839" s="5">
        <v>36126.54</v>
      </c>
      <c r="U3839">
        <v>20</v>
      </c>
      <c r="V3839" t="s">
        <v>29</v>
      </c>
      <c r="W3839" s="5">
        <v>750</v>
      </c>
      <c r="X3839" s="5">
        <f>Table1[[#This Row],[Attendance]]*Table1[[#This Row],[Average Ticket Price]]</f>
        <v>18006000</v>
      </c>
      <c r="Y3839" s="5" t="s">
        <v>683</v>
      </c>
    </row>
    <row r="3840" spans="1:25" x14ac:dyDescent="0.25">
      <c r="A3840" t="s">
        <v>421</v>
      </c>
      <c r="B3840" s="8">
        <v>45476</v>
      </c>
      <c r="C3840">
        <f t="shared" si="59"/>
        <v>2024</v>
      </c>
      <c r="D3840" t="s">
        <v>36</v>
      </c>
      <c r="E3840" t="s">
        <v>83</v>
      </c>
      <c r="F3840" t="s">
        <v>38</v>
      </c>
      <c r="G3840" t="b">
        <v>0</v>
      </c>
      <c r="H3840">
        <v>1</v>
      </c>
      <c r="I3840">
        <v>3</v>
      </c>
      <c r="J3840" t="s">
        <v>54</v>
      </c>
      <c r="K3840" s="5">
        <v>51843</v>
      </c>
      <c r="L3840" t="s">
        <v>195</v>
      </c>
      <c r="M3840" t="s">
        <v>61</v>
      </c>
      <c r="N3840">
        <v>20</v>
      </c>
      <c r="O3840">
        <v>0</v>
      </c>
      <c r="P3840">
        <v>0</v>
      </c>
      <c r="Q3840" t="s">
        <v>62</v>
      </c>
      <c r="R3840" s="5">
        <v>94917</v>
      </c>
      <c r="S3840">
        <v>8.98</v>
      </c>
      <c r="T3840" s="5">
        <v>206135.05</v>
      </c>
      <c r="U3840">
        <v>50</v>
      </c>
      <c r="V3840" t="s">
        <v>29</v>
      </c>
      <c r="W3840" s="5">
        <v>2500</v>
      </c>
      <c r="X3840" s="5">
        <f>Table1[[#This Row],[Attendance]]*Table1[[#This Row],[Average Ticket Price]]</f>
        <v>129607500</v>
      </c>
      <c r="Y3840" s="5" t="s">
        <v>683</v>
      </c>
    </row>
    <row r="3841" spans="1:25" x14ac:dyDescent="0.25">
      <c r="A3841" t="s">
        <v>519</v>
      </c>
      <c r="B3841" s="8">
        <v>45909</v>
      </c>
      <c r="C3841">
        <f t="shared" si="59"/>
        <v>2025</v>
      </c>
      <c r="D3841" t="s">
        <v>31</v>
      </c>
      <c r="E3841" t="s">
        <v>23</v>
      </c>
      <c r="F3841" t="s">
        <v>38</v>
      </c>
      <c r="G3841" t="b">
        <v>0</v>
      </c>
      <c r="H3841">
        <v>1</v>
      </c>
      <c r="I3841">
        <v>0</v>
      </c>
      <c r="J3841" t="s">
        <v>25</v>
      </c>
      <c r="K3841" s="5">
        <v>5080</v>
      </c>
      <c r="L3841" t="s">
        <v>424</v>
      </c>
      <c r="M3841" t="s">
        <v>61</v>
      </c>
      <c r="N3841">
        <v>92</v>
      </c>
      <c r="O3841">
        <v>0</v>
      </c>
      <c r="P3841">
        <v>1</v>
      </c>
      <c r="Q3841" t="s">
        <v>62</v>
      </c>
      <c r="R3841" s="5">
        <v>123571</v>
      </c>
      <c r="S3841">
        <v>1.64</v>
      </c>
      <c r="T3841" s="5">
        <v>23411.14</v>
      </c>
      <c r="U3841">
        <v>49</v>
      </c>
      <c r="V3841" t="s">
        <v>29</v>
      </c>
      <c r="W3841" s="5">
        <v>1750</v>
      </c>
      <c r="X3841" s="5">
        <f>Table1[[#This Row],[Attendance]]*Table1[[#This Row],[Average Ticket Price]]</f>
        <v>8890000</v>
      </c>
      <c r="Y3841" s="5" t="s">
        <v>683</v>
      </c>
    </row>
    <row r="3842" spans="1:25" x14ac:dyDescent="0.25">
      <c r="A3842" t="s">
        <v>488</v>
      </c>
      <c r="B3842" s="8">
        <v>45743</v>
      </c>
      <c r="C3842">
        <f t="shared" si="59"/>
        <v>2025</v>
      </c>
      <c r="D3842" t="s">
        <v>36</v>
      </c>
      <c r="E3842" t="s">
        <v>32</v>
      </c>
      <c r="F3842" t="s">
        <v>38</v>
      </c>
      <c r="G3842" t="b">
        <v>0</v>
      </c>
      <c r="H3842">
        <v>3</v>
      </c>
      <c r="I3842">
        <v>1</v>
      </c>
      <c r="J3842" t="s">
        <v>25</v>
      </c>
      <c r="K3842" s="5">
        <v>34714</v>
      </c>
      <c r="L3842" t="s">
        <v>176</v>
      </c>
      <c r="M3842" t="s">
        <v>34</v>
      </c>
      <c r="N3842">
        <v>10</v>
      </c>
      <c r="O3842">
        <v>2</v>
      </c>
      <c r="P3842">
        <v>2</v>
      </c>
      <c r="Q3842" t="s">
        <v>81</v>
      </c>
      <c r="R3842" s="5">
        <v>43681</v>
      </c>
      <c r="S3842">
        <v>4.84</v>
      </c>
      <c r="T3842" s="5">
        <v>34487.360000000001</v>
      </c>
      <c r="U3842">
        <v>56</v>
      </c>
      <c r="V3842" t="s">
        <v>42</v>
      </c>
      <c r="W3842" s="5">
        <v>1500</v>
      </c>
      <c r="X3842" s="5">
        <f>Table1[[#This Row],[Attendance]]*Table1[[#This Row],[Average Ticket Price]]</f>
        <v>52071000</v>
      </c>
      <c r="Y3842" s="5" t="s">
        <v>683</v>
      </c>
    </row>
    <row r="3843" spans="1:25" x14ac:dyDescent="0.25">
      <c r="A3843" t="s">
        <v>71</v>
      </c>
      <c r="B3843" s="8">
        <v>45905</v>
      </c>
      <c r="C3843">
        <f t="shared" ref="C3843:C3906" si="60">YEAR(B3843)</f>
        <v>2025</v>
      </c>
      <c r="D3843" t="s">
        <v>69</v>
      </c>
      <c r="E3843" t="s">
        <v>98</v>
      </c>
      <c r="F3843" t="s">
        <v>24</v>
      </c>
      <c r="G3843" t="b">
        <v>1</v>
      </c>
      <c r="H3843">
        <v>1</v>
      </c>
      <c r="I3843">
        <v>2</v>
      </c>
      <c r="J3843" t="s">
        <v>54</v>
      </c>
      <c r="K3843" s="5">
        <v>32735</v>
      </c>
      <c r="L3843" t="s">
        <v>118</v>
      </c>
      <c r="M3843" t="s">
        <v>61</v>
      </c>
      <c r="N3843">
        <v>83</v>
      </c>
      <c r="O3843">
        <v>0</v>
      </c>
      <c r="P3843">
        <v>1</v>
      </c>
      <c r="Q3843" t="s">
        <v>87</v>
      </c>
      <c r="R3843" s="5">
        <v>51684</v>
      </c>
      <c r="S3843">
        <v>4.72</v>
      </c>
      <c r="T3843" s="5">
        <v>70518.19</v>
      </c>
      <c r="U3843">
        <v>36</v>
      </c>
      <c r="V3843" t="s">
        <v>42</v>
      </c>
      <c r="W3843" s="5">
        <v>500</v>
      </c>
      <c r="X3843" s="5">
        <f>Table1[[#This Row],[Attendance]]*Table1[[#This Row],[Average Ticket Price]]</f>
        <v>16367500</v>
      </c>
      <c r="Y3843" s="5" t="s">
        <v>683</v>
      </c>
    </row>
    <row r="3844" spans="1:25" x14ac:dyDescent="0.25">
      <c r="A3844" t="s">
        <v>276</v>
      </c>
      <c r="B3844" s="8">
        <v>45688</v>
      </c>
      <c r="C3844">
        <f t="shared" si="60"/>
        <v>2025</v>
      </c>
      <c r="D3844" t="s">
        <v>36</v>
      </c>
      <c r="E3844" t="s">
        <v>23</v>
      </c>
      <c r="F3844" t="s">
        <v>44</v>
      </c>
      <c r="G3844" t="b">
        <v>0</v>
      </c>
      <c r="H3844">
        <v>1</v>
      </c>
      <c r="I3844">
        <v>0</v>
      </c>
      <c r="J3844" t="s">
        <v>25</v>
      </c>
      <c r="K3844" s="5">
        <v>50670</v>
      </c>
      <c r="L3844" t="s">
        <v>105</v>
      </c>
      <c r="M3844" t="s">
        <v>61</v>
      </c>
      <c r="N3844">
        <v>16</v>
      </c>
      <c r="O3844">
        <v>1</v>
      </c>
      <c r="P3844">
        <v>2</v>
      </c>
      <c r="Q3844" t="s">
        <v>46</v>
      </c>
      <c r="R3844" s="5">
        <v>94737</v>
      </c>
      <c r="S3844">
        <v>1.73</v>
      </c>
      <c r="T3844" s="5">
        <v>194591.48</v>
      </c>
      <c r="U3844">
        <v>41</v>
      </c>
      <c r="V3844" t="s">
        <v>42</v>
      </c>
      <c r="W3844" s="5">
        <v>1500</v>
      </c>
      <c r="X3844" s="5">
        <f>Table1[[#This Row],[Attendance]]*Table1[[#This Row],[Average Ticket Price]]</f>
        <v>76005000</v>
      </c>
      <c r="Y3844" s="5" t="s">
        <v>683</v>
      </c>
    </row>
    <row r="3845" spans="1:25" x14ac:dyDescent="0.25">
      <c r="A3845" t="s">
        <v>561</v>
      </c>
      <c r="B3845" s="8">
        <v>45820</v>
      </c>
      <c r="C3845">
        <f t="shared" si="60"/>
        <v>2025</v>
      </c>
      <c r="D3845" t="s">
        <v>31</v>
      </c>
      <c r="E3845" t="s">
        <v>48</v>
      </c>
      <c r="F3845" t="s">
        <v>24</v>
      </c>
      <c r="G3845" t="b">
        <v>1</v>
      </c>
      <c r="H3845">
        <v>4</v>
      </c>
      <c r="I3845">
        <v>3</v>
      </c>
      <c r="J3845" t="s">
        <v>25</v>
      </c>
      <c r="K3845" s="5">
        <v>5611</v>
      </c>
      <c r="L3845" t="s">
        <v>93</v>
      </c>
      <c r="M3845" t="s">
        <v>50</v>
      </c>
      <c r="N3845">
        <v>44</v>
      </c>
      <c r="O3845">
        <v>0</v>
      </c>
      <c r="P3845">
        <v>1</v>
      </c>
      <c r="Q3845" t="s">
        <v>46</v>
      </c>
      <c r="R3845" s="5">
        <v>89355</v>
      </c>
      <c r="S3845">
        <v>6.84</v>
      </c>
      <c r="T3845" s="5">
        <v>69745.08</v>
      </c>
      <c r="U3845">
        <v>63</v>
      </c>
      <c r="V3845" t="s">
        <v>42</v>
      </c>
      <c r="W3845" s="5">
        <v>1500</v>
      </c>
      <c r="X3845" s="5">
        <f>Table1[[#This Row],[Attendance]]*Table1[[#This Row],[Average Ticket Price]]</f>
        <v>8416500</v>
      </c>
      <c r="Y3845" s="5" t="s">
        <v>683</v>
      </c>
    </row>
    <row r="3846" spans="1:25" x14ac:dyDescent="0.25">
      <c r="A3846" t="s">
        <v>207</v>
      </c>
      <c r="B3846" s="8">
        <v>45798</v>
      </c>
      <c r="C3846">
        <f t="shared" si="60"/>
        <v>2025</v>
      </c>
      <c r="D3846" t="s">
        <v>89</v>
      </c>
      <c r="E3846" t="s">
        <v>32</v>
      </c>
      <c r="F3846" t="s">
        <v>38</v>
      </c>
      <c r="G3846" t="b">
        <v>0</v>
      </c>
      <c r="H3846">
        <v>3</v>
      </c>
      <c r="I3846">
        <v>0</v>
      </c>
      <c r="J3846" t="s">
        <v>25</v>
      </c>
      <c r="K3846" s="5">
        <v>25979</v>
      </c>
      <c r="L3846" t="s">
        <v>133</v>
      </c>
      <c r="M3846" t="s">
        <v>27</v>
      </c>
      <c r="N3846">
        <v>95</v>
      </c>
      <c r="O3846">
        <v>2</v>
      </c>
      <c r="P3846">
        <v>0</v>
      </c>
      <c r="Q3846" t="s">
        <v>28</v>
      </c>
      <c r="R3846" s="5">
        <v>21729</v>
      </c>
      <c r="S3846">
        <v>2.6</v>
      </c>
      <c r="T3846" s="5">
        <v>235889.78</v>
      </c>
      <c r="U3846">
        <v>48</v>
      </c>
      <c r="V3846" t="s">
        <v>42</v>
      </c>
      <c r="W3846" s="5">
        <v>1000</v>
      </c>
      <c r="X3846" s="5">
        <f>Table1[[#This Row],[Attendance]]*Table1[[#This Row],[Average Ticket Price]]</f>
        <v>25979000</v>
      </c>
      <c r="Y3846" s="5" t="s">
        <v>683</v>
      </c>
    </row>
    <row r="3847" spans="1:25" x14ac:dyDescent="0.25">
      <c r="A3847" t="s">
        <v>199</v>
      </c>
      <c r="B3847" s="8">
        <v>45952</v>
      </c>
      <c r="C3847">
        <f t="shared" si="60"/>
        <v>2025</v>
      </c>
      <c r="D3847" t="s">
        <v>31</v>
      </c>
      <c r="E3847" t="s">
        <v>23</v>
      </c>
      <c r="F3847" t="s">
        <v>38</v>
      </c>
      <c r="G3847" t="b">
        <v>1</v>
      </c>
      <c r="H3847">
        <v>2</v>
      </c>
      <c r="I3847">
        <v>4</v>
      </c>
      <c r="J3847" t="s">
        <v>54</v>
      </c>
      <c r="K3847" s="5">
        <v>26482</v>
      </c>
      <c r="L3847" t="s">
        <v>151</v>
      </c>
      <c r="M3847" t="s">
        <v>61</v>
      </c>
      <c r="N3847">
        <v>12</v>
      </c>
      <c r="O3847">
        <v>1</v>
      </c>
      <c r="P3847">
        <v>0</v>
      </c>
      <c r="Q3847" t="s">
        <v>46</v>
      </c>
      <c r="R3847" s="5">
        <v>49932</v>
      </c>
      <c r="S3847">
        <v>1.18</v>
      </c>
      <c r="T3847" s="5">
        <v>109414.84</v>
      </c>
      <c r="U3847">
        <v>52</v>
      </c>
      <c r="V3847" t="s">
        <v>42</v>
      </c>
      <c r="W3847" s="5">
        <v>1750</v>
      </c>
      <c r="X3847" s="5">
        <f>Table1[[#This Row],[Attendance]]*Table1[[#This Row],[Average Ticket Price]]</f>
        <v>46343500</v>
      </c>
      <c r="Y3847" s="5" t="s">
        <v>683</v>
      </c>
    </row>
    <row r="3848" spans="1:25" x14ac:dyDescent="0.25">
      <c r="A3848" t="s">
        <v>602</v>
      </c>
      <c r="B3848" s="8">
        <v>45872</v>
      </c>
      <c r="C3848">
        <f t="shared" si="60"/>
        <v>2025</v>
      </c>
      <c r="D3848" t="s">
        <v>36</v>
      </c>
      <c r="E3848" t="s">
        <v>83</v>
      </c>
      <c r="F3848" t="s">
        <v>38</v>
      </c>
      <c r="G3848" t="b">
        <v>1</v>
      </c>
      <c r="H3848">
        <v>5</v>
      </c>
      <c r="I3848">
        <v>0</v>
      </c>
      <c r="J3848" t="s">
        <v>25</v>
      </c>
      <c r="K3848" s="5">
        <v>48824</v>
      </c>
      <c r="L3848" t="s">
        <v>143</v>
      </c>
      <c r="M3848" t="s">
        <v>50</v>
      </c>
      <c r="N3848">
        <v>64</v>
      </c>
      <c r="O3848">
        <v>0</v>
      </c>
      <c r="P3848">
        <v>0</v>
      </c>
      <c r="Q3848" t="s">
        <v>87</v>
      </c>
      <c r="R3848" s="5">
        <v>71048</v>
      </c>
      <c r="S3848">
        <v>8.85</v>
      </c>
      <c r="T3848" s="5">
        <v>184565.48</v>
      </c>
      <c r="U3848">
        <v>55</v>
      </c>
      <c r="V3848" t="s">
        <v>29</v>
      </c>
      <c r="W3848" s="5">
        <v>3000</v>
      </c>
      <c r="X3848" s="5">
        <f>Table1[[#This Row],[Attendance]]*Table1[[#This Row],[Average Ticket Price]]</f>
        <v>146472000</v>
      </c>
      <c r="Y3848" s="5" t="s">
        <v>683</v>
      </c>
    </row>
    <row r="3849" spans="1:25" x14ac:dyDescent="0.25">
      <c r="A3849" t="s">
        <v>484</v>
      </c>
      <c r="B3849" s="8">
        <v>45759</v>
      </c>
      <c r="C3849">
        <f t="shared" si="60"/>
        <v>2025</v>
      </c>
      <c r="D3849" t="s">
        <v>77</v>
      </c>
      <c r="E3849" t="s">
        <v>23</v>
      </c>
      <c r="F3849" t="s">
        <v>24</v>
      </c>
      <c r="G3849" t="b">
        <v>1</v>
      </c>
      <c r="H3849">
        <v>2</v>
      </c>
      <c r="I3849">
        <v>1</v>
      </c>
      <c r="J3849" t="s">
        <v>25</v>
      </c>
      <c r="K3849" s="5">
        <v>25894</v>
      </c>
      <c r="L3849" t="s">
        <v>55</v>
      </c>
      <c r="M3849" t="s">
        <v>27</v>
      </c>
      <c r="N3849">
        <v>10</v>
      </c>
      <c r="O3849">
        <v>2</v>
      </c>
      <c r="P3849">
        <v>0</v>
      </c>
      <c r="Q3849" t="s">
        <v>51</v>
      </c>
      <c r="R3849" s="5">
        <v>118175</v>
      </c>
      <c r="S3849">
        <v>7.93</v>
      </c>
      <c r="T3849" s="5">
        <v>21727.88</v>
      </c>
      <c r="U3849">
        <v>38</v>
      </c>
      <c r="V3849" t="s">
        <v>42</v>
      </c>
      <c r="W3849" s="5">
        <v>1500</v>
      </c>
      <c r="X3849" s="5">
        <f>Table1[[#This Row],[Attendance]]*Table1[[#This Row],[Average Ticket Price]]</f>
        <v>38841000</v>
      </c>
      <c r="Y3849" s="5" t="s">
        <v>683</v>
      </c>
    </row>
    <row r="3850" spans="1:25" x14ac:dyDescent="0.25">
      <c r="A3850" t="s">
        <v>477</v>
      </c>
      <c r="B3850" s="8">
        <v>45443</v>
      </c>
      <c r="C3850">
        <f t="shared" si="60"/>
        <v>2024</v>
      </c>
      <c r="D3850" t="s">
        <v>31</v>
      </c>
      <c r="E3850" t="s">
        <v>72</v>
      </c>
      <c r="F3850" t="s">
        <v>44</v>
      </c>
      <c r="G3850" t="b">
        <v>0</v>
      </c>
      <c r="H3850">
        <v>0</v>
      </c>
      <c r="I3850">
        <v>4</v>
      </c>
      <c r="J3850" t="s">
        <v>54</v>
      </c>
      <c r="K3850" s="5">
        <v>41625</v>
      </c>
      <c r="L3850" t="s">
        <v>161</v>
      </c>
      <c r="M3850" t="s">
        <v>27</v>
      </c>
      <c r="N3850">
        <v>79</v>
      </c>
      <c r="O3850">
        <v>1</v>
      </c>
      <c r="P3850">
        <v>0</v>
      </c>
      <c r="Q3850" t="s">
        <v>46</v>
      </c>
      <c r="R3850" s="5">
        <v>133787</v>
      </c>
      <c r="S3850">
        <v>1.25</v>
      </c>
      <c r="T3850" s="5">
        <v>62733.35</v>
      </c>
      <c r="U3850">
        <v>50</v>
      </c>
      <c r="V3850" t="s">
        <v>42</v>
      </c>
      <c r="W3850" s="5">
        <v>2000</v>
      </c>
      <c r="X3850" s="5">
        <f>Table1[[#This Row],[Attendance]]*Table1[[#This Row],[Average Ticket Price]]</f>
        <v>83250000</v>
      </c>
      <c r="Y3850" s="5" t="s">
        <v>683</v>
      </c>
    </row>
    <row r="3851" spans="1:25" x14ac:dyDescent="0.25">
      <c r="A3851" t="s">
        <v>555</v>
      </c>
      <c r="B3851" s="8">
        <v>45371</v>
      </c>
      <c r="C3851">
        <f t="shared" si="60"/>
        <v>2024</v>
      </c>
      <c r="D3851" t="s">
        <v>97</v>
      </c>
      <c r="E3851" t="s">
        <v>23</v>
      </c>
      <c r="F3851" t="s">
        <v>24</v>
      </c>
      <c r="G3851" t="b">
        <v>1</v>
      </c>
      <c r="H3851">
        <v>3</v>
      </c>
      <c r="I3851">
        <v>4</v>
      </c>
      <c r="J3851" t="s">
        <v>54</v>
      </c>
      <c r="K3851" s="5">
        <v>10664</v>
      </c>
      <c r="L3851" t="s">
        <v>157</v>
      </c>
      <c r="M3851" t="s">
        <v>50</v>
      </c>
      <c r="N3851">
        <v>68</v>
      </c>
      <c r="O3851">
        <v>0</v>
      </c>
      <c r="P3851">
        <v>1</v>
      </c>
      <c r="Q3851" t="s">
        <v>41</v>
      </c>
      <c r="R3851" s="5">
        <v>69190</v>
      </c>
      <c r="S3851">
        <v>3.84</v>
      </c>
      <c r="T3851" s="5">
        <v>92595.54</v>
      </c>
      <c r="U3851">
        <v>21</v>
      </c>
      <c r="V3851" t="s">
        <v>42</v>
      </c>
      <c r="W3851" s="5">
        <v>750</v>
      </c>
      <c r="X3851" s="5">
        <f>Table1[[#This Row],[Attendance]]*Table1[[#This Row],[Average Ticket Price]]</f>
        <v>7998000</v>
      </c>
      <c r="Y3851" s="5" t="s">
        <v>683</v>
      </c>
    </row>
    <row r="3852" spans="1:25" x14ac:dyDescent="0.25">
      <c r="A3852" t="s">
        <v>538</v>
      </c>
      <c r="B3852" s="8">
        <v>45359</v>
      </c>
      <c r="C3852">
        <f t="shared" si="60"/>
        <v>2024</v>
      </c>
      <c r="D3852" t="s">
        <v>36</v>
      </c>
      <c r="E3852" t="s">
        <v>23</v>
      </c>
      <c r="F3852" t="s">
        <v>44</v>
      </c>
      <c r="G3852" t="b">
        <v>1</v>
      </c>
      <c r="H3852">
        <v>5</v>
      </c>
      <c r="I3852">
        <v>4</v>
      </c>
      <c r="J3852" t="s">
        <v>25</v>
      </c>
      <c r="K3852" s="5">
        <v>18737</v>
      </c>
      <c r="L3852" t="s">
        <v>253</v>
      </c>
      <c r="M3852" t="s">
        <v>27</v>
      </c>
      <c r="N3852">
        <v>70</v>
      </c>
      <c r="O3852">
        <v>0</v>
      </c>
      <c r="P3852">
        <v>1</v>
      </c>
      <c r="Q3852" t="s">
        <v>28</v>
      </c>
      <c r="R3852" s="5">
        <v>37234</v>
      </c>
      <c r="S3852">
        <v>8.52</v>
      </c>
      <c r="T3852" s="5">
        <v>133364.23000000001</v>
      </c>
      <c r="U3852">
        <v>41</v>
      </c>
      <c r="V3852" t="s">
        <v>152</v>
      </c>
      <c r="W3852" s="5">
        <v>1500</v>
      </c>
      <c r="X3852" s="5">
        <f>Table1[[#This Row],[Attendance]]*Table1[[#This Row],[Average Ticket Price]]</f>
        <v>28105500</v>
      </c>
      <c r="Y3852" s="5" t="s">
        <v>683</v>
      </c>
    </row>
    <row r="3853" spans="1:25" x14ac:dyDescent="0.25">
      <c r="A3853" t="s">
        <v>529</v>
      </c>
      <c r="B3853" s="8">
        <v>45554</v>
      </c>
      <c r="C3853">
        <f t="shared" si="60"/>
        <v>2024</v>
      </c>
      <c r="D3853" t="s">
        <v>53</v>
      </c>
      <c r="E3853" t="s">
        <v>98</v>
      </c>
      <c r="F3853" t="s">
        <v>24</v>
      </c>
      <c r="G3853" t="b">
        <v>1</v>
      </c>
      <c r="H3853">
        <v>2</v>
      </c>
      <c r="I3853">
        <v>2</v>
      </c>
      <c r="J3853" t="s">
        <v>39</v>
      </c>
      <c r="K3853" s="5">
        <v>42959</v>
      </c>
      <c r="L3853" t="s">
        <v>172</v>
      </c>
      <c r="M3853" t="s">
        <v>34</v>
      </c>
      <c r="N3853">
        <v>49</v>
      </c>
      <c r="O3853">
        <v>1</v>
      </c>
      <c r="P3853">
        <v>2</v>
      </c>
      <c r="Q3853" t="s">
        <v>81</v>
      </c>
      <c r="R3853" s="5">
        <v>23016</v>
      </c>
      <c r="S3853">
        <v>2.91</v>
      </c>
      <c r="T3853" s="5">
        <v>201515.12</v>
      </c>
      <c r="U3853">
        <v>62</v>
      </c>
      <c r="V3853" t="s">
        <v>42</v>
      </c>
      <c r="W3853" s="5">
        <v>750</v>
      </c>
      <c r="X3853" s="5">
        <f>Table1[[#This Row],[Attendance]]*Table1[[#This Row],[Average Ticket Price]]</f>
        <v>32219250</v>
      </c>
      <c r="Y3853" s="5" t="s">
        <v>683</v>
      </c>
    </row>
    <row r="3854" spans="1:25" x14ac:dyDescent="0.25">
      <c r="A3854" t="s">
        <v>377</v>
      </c>
      <c r="B3854" s="8">
        <v>45878</v>
      </c>
      <c r="C3854">
        <f t="shared" si="60"/>
        <v>2025</v>
      </c>
      <c r="D3854" t="s">
        <v>89</v>
      </c>
      <c r="E3854" t="s">
        <v>72</v>
      </c>
      <c r="F3854" t="s">
        <v>44</v>
      </c>
      <c r="G3854" t="b">
        <v>0</v>
      </c>
      <c r="H3854">
        <v>5</v>
      </c>
      <c r="I3854">
        <v>0</v>
      </c>
      <c r="J3854" t="s">
        <v>25</v>
      </c>
      <c r="K3854" s="5">
        <v>31159</v>
      </c>
      <c r="L3854" t="s">
        <v>109</v>
      </c>
      <c r="M3854" t="s">
        <v>50</v>
      </c>
      <c r="N3854">
        <v>27</v>
      </c>
      <c r="O3854">
        <v>2</v>
      </c>
      <c r="P3854">
        <v>2</v>
      </c>
      <c r="Q3854" t="s">
        <v>41</v>
      </c>
      <c r="R3854" s="5">
        <v>41245</v>
      </c>
      <c r="S3854">
        <v>6.64</v>
      </c>
      <c r="T3854" s="5">
        <v>32020.23</v>
      </c>
      <c r="U3854">
        <v>56</v>
      </c>
      <c r="V3854" t="s">
        <v>42</v>
      </c>
      <c r="W3854" s="5">
        <v>1750</v>
      </c>
      <c r="X3854" s="5">
        <f>Table1[[#This Row],[Attendance]]*Table1[[#This Row],[Average Ticket Price]]</f>
        <v>54528250</v>
      </c>
      <c r="Y3854" s="5" t="s">
        <v>683</v>
      </c>
    </row>
    <row r="3855" spans="1:25" x14ac:dyDescent="0.25">
      <c r="A3855" t="s">
        <v>413</v>
      </c>
      <c r="B3855" s="8">
        <v>45881</v>
      </c>
      <c r="C3855">
        <f t="shared" si="60"/>
        <v>2025</v>
      </c>
      <c r="D3855" t="s">
        <v>36</v>
      </c>
      <c r="E3855" t="s">
        <v>48</v>
      </c>
      <c r="F3855" t="s">
        <v>24</v>
      </c>
      <c r="G3855" t="b">
        <v>0</v>
      </c>
      <c r="H3855">
        <v>2</v>
      </c>
      <c r="I3855">
        <v>1</v>
      </c>
      <c r="J3855" t="s">
        <v>25</v>
      </c>
      <c r="K3855" s="5">
        <v>5781</v>
      </c>
      <c r="L3855" t="s">
        <v>238</v>
      </c>
      <c r="M3855" t="s">
        <v>61</v>
      </c>
      <c r="N3855">
        <v>22</v>
      </c>
      <c r="O3855">
        <v>0</v>
      </c>
      <c r="P3855">
        <v>0</v>
      </c>
      <c r="Q3855" t="s">
        <v>81</v>
      </c>
      <c r="R3855" s="5">
        <v>20328</v>
      </c>
      <c r="S3855">
        <v>8.65</v>
      </c>
      <c r="T3855" s="5">
        <v>219876.99</v>
      </c>
      <c r="U3855">
        <v>41</v>
      </c>
      <c r="V3855" t="s">
        <v>29</v>
      </c>
      <c r="W3855" s="5">
        <v>2500</v>
      </c>
      <c r="X3855" s="5">
        <f>Table1[[#This Row],[Attendance]]*Table1[[#This Row],[Average Ticket Price]]</f>
        <v>14452500</v>
      </c>
      <c r="Y3855" s="5" t="s">
        <v>683</v>
      </c>
    </row>
    <row r="3856" spans="1:25" x14ac:dyDescent="0.25">
      <c r="A3856" t="s">
        <v>379</v>
      </c>
      <c r="B3856" s="8">
        <v>45609</v>
      </c>
      <c r="C3856">
        <f t="shared" si="60"/>
        <v>2024</v>
      </c>
      <c r="D3856" t="s">
        <v>31</v>
      </c>
      <c r="E3856" t="s">
        <v>83</v>
      </c>
      <c r="F3856" t="s">
        <v>38</v>
      </c>
      <c r="G3856" t="b">
        <v>1</v>
      </c>
      <c r="H3856">
        <v>3</v>
      </c>
      <c r="I3856">
        <v>4</v>
      </c>
      <c r="J3856" t="s">
        <v>54</v>
      </c>
      <c r="K3856" s="5">
        <v>22671</v>
      </c>
      <c r="L3856" t="s">
        <v>70</v>
      </c>
      <c r="M3856" t="s">
        <v>50</v>
      </c>
      <c r="N3856">
        <v>70</v>
      </c>
      <c r="O3856">
        <v>0</v>
      </c>
      <c r="P3856">
        <v>0</v>
      </c>
      <c r="Q3856" t="s">
        <v>51</v>
      </c>
      <c r="R3856" s="5">
        <v>40785</v>
      </c>
      <c r="S3856">
        <v>4.0999999999999996</v>
      </c>
      <c r="T3856" s="5">
        <v>144892.88</v>
      </c>
      <c r="U3856">
        <v>44</v>
      </c>
      <c r="V3856" t="s">
        <v>29</v>
      </c>
      <c r="W3856" s="5">
        <v>1750</v>
      </c>
      <c r="X3856" s="5">
        <f>Table1[[#This Row],[Attendance]]*Table1[[#This Row],[Average Ticket Price]]</f>
        <v>39674250</v>
      </c>
      <c r="Y3856" s="5" t="s">
        <v>683</v>
      </c>
    </row>
    <row r="3857" spans="1:25" x14ac:dyDescent="0.25">
      <c r="A3857" t="s">
        <v>558</v>
      </c>
      <c r="B3857" s="8">
        <v>45952</v>
      </c>
      <c r="C3857">
        <f t="shared" si="60"/>
        <v>2025</v>
      </c>
      <c r="D3857" t="s">
        <v>31</v>
      </c>
      <c r="E3857" t="s">
        <v>83</v>
      </c>
      <c r="F3857" t="s">
        <v>24</v>
      </c>
      <c r="G3857" t="b">
        <v>1</v>
      </c>
      <c r="H3857">
        <v>5</v>
      </c>
      <c r="I3857">
        <v>2</v>
      </c>
      <c r="J3857" t="s">
        <v>25</v>
      </c>
      <c r="K3857" s="5">
        <v>23247</v>
      </c>
      <c r="L3857" t="s">
        <v>33</v>
      </c>
      <c r="M3857" t="s">
        <v>61</v>
      </c>
      <c r="N3857">
        <v>37</v>
      </c>
      <c r="O3857">
        <v>0</v>
      </c>
      <c r="P3857">
        <v>0</v>
      </c>
      <c r="Q3857" t="s">
        <v>46</v>
      </c>
      <c r="R3857" s="5">
        <v>104716</v>
      </c>
      <c r="S3857">
        <v>9.39</v>
      </c>
      <c r="T3857" s="5">
        <v>72045.89</v>
      </c>
      <c r="U3857">
        <v>26</v>
      </c>
      <c r="V3857" t="s">
        <v>42</v>
      </c>
      <c r="W3857" s="5">
        <v>750</v>
      </c>
      <c r="X3857" s="5">
        <f>Table1[[#This Row],[Attendance]]*Table1[[#This Row],[Average Ticket Price]]</f>
        <v>17435250</v>
      </c>
      <c r="Y3857" s="5" t="s">
        <v>683</v>
      </c>
    </row>
    <row r="3858" spans="1:25" x14ac:dyDescent="0.25">
      <c r="A3858" t="s">
        <v>338</v>
      </c>
      <c r="B3858" s="8">
        <v>45663</v>
      </c>
      <c r="C3858">
        <f t="shared" si="60"/>
        <v>2025</v>
      </c>
      <c r="D3858" t="s">
        <v>31</v>
      </c>
      <c r="E3858" t="s">
        <v>23</v>
      </c>
      <c r="F3858" t="s">
        <v>38</v>
      </c>
      <c r="G3858" t="b">
        <v>0</v>
      </c>
      <c r="H3858">
        <v>2</v>
      </c>
      <c r="I3858">
        <v>2</v>
      </c>
      <c r="J3858" t="s">
        <v>39</v>
      </c>
      <c r="K3858" s="5">
        <v>18026</v>
      </c>
      <c r="L3858" t="s">
        <v>383</v>
      </c>
      <c r="M3858" t="s">
        <v>27</v>
      </c>
      <c r="N3858">
        <v>80</v>
      </c>
      <c r="O3858">
        <v>1</v>
      </c>
      <c r="P3858">
        <v>1</v>
      </c>
      <c r="Q3858" t="s">
        <v>81</v>
      </c>
      <c r="R3858" s="5">
        <v>15982</v>
      </c>
      <c r="S3858">
        <v>5.62</v>
      </c>
      <c r="T3858" s="5">
        <v>1047.48</v>
      </c>
      <c r="U3858">
        <v>23</v>
      </c>
      <c r="V3858" t="s">
        <v>42</v>
      </c>
      <c r="W3858" s="5">
        <v>1250</v>
      </c>
      <c r="X3858" s="5">
        <f>Table1[[#This Row],[Attendance]]*Table1[[#This Row],[Average Ticket Price]]</f>
        <v>22532500</v>
      </c>
      <c r="Y3858" s="5" t="s">
        <v>683</v>
      </c>
    </row>
    <row r="3859" spans="1:25" x14ac:dyDescent="0.25">
      <c r="A3859" t="s">
        <v>528</v>
      </c>
      <c r="B3859" s="8">
        <v>45968</v>
      </c>
      <c r="C3859">
        <f t="shared" si="60"/>
        <v>2025</v>
      </c>
      <c r="D3859" t="s">
        <v>36</v>
      </c>
      <c r="E3859" t="s">
        <v>98</v>
      </c>
      <c r="F3859" t="s">
        <v>24</v>
      </c>
      <c r="G3859" t="b">
        <v>1</v>
      </c>
      <c r="H3859">
        <v>1</v>
      </c>
      <c r="I3859">
        <v>4</v>
      </c>
      <c r="J3859" t="s">
        <v>54</v>
      </c>
      <c r="K3859" s="5">
        <v>31366</v>
      </c>
      <c r="L3859" t="s">
        <v>221</v>
      </c>
      <c r="M3859" t="s">
        <v>27</v>
      </c>
      <c r="N3859">
        <v>42</v>
      </c>
      <c r="O3859">
        <v>1</v>
      </c>
      <c r="P3859">
        <v>1</v>
      </c>
      <c r="Q3859" t="s">
        <v>87</v>
      </c>
      <c r="R3859" s="5">
        <v>41099</v>
      </c>
      <c r="S3859">
        <v>0.92</v>
      </c>
      <c r="T3859" s="5">
        <v>145022.92000000001</v>
      </c>
      <c r="U3859">
        <v>28</v>
      </c>
      <c r="V3859" t="s">
        <v>152</v>
      </c>
      <c r="W3859" s="5">
        <v>1500</v>
      </c>
      <c r="X3859" s="5">
        <f>Table1[[#This Row],[Attendance]]*Table1[[#This Row],[Average Ticket Price]]</f>
        <v>47049000</v>
      </c>
      <c r="Y3859" s="5" t="s">
        <v>683</v>
      </c>
    </row>
    <row r="3860" spans="1:25" x14ac:dyDescent="0.25">
      <c r="A3860" t="s">
        <v>386</v>
      </c>
      <c r="B3860" s="8">
        <v>45565</v>
      </c>
      <c r="C3860">
        <f t="shared" si="60"/>
        <v>2024</v>
      </c>
      <c r="D3860" t="s">
        <v>22</v>
      </c>
      <c r="E3860" t="s">
        <v>83</v>
      </c>
      <c r="F3860" t="s">
        <v>44</v>
      </c>
      <c r="G3860" t="b">
        <v>0</v>
      </c>
      <c r="H3860">
        <v>1</v>
      </c>
      <c r="I3860">
        <v>4</v>
      </c>
      <c r="J3860" t="s">
        <v>54</v>
      </c>
      <c r="K3860" s="5">
        <v>11908</v>
      </c>
      <c r="L3860" t="s">
        <v>251</v>
      </c>
      <c r="M3860" t="s">
        <v>27</v>
      </c>
      <c r="N3860">
        <v>92</v>
      </c>
      <c r="O3860">
        <v>1</v>
      </c>
      <c r="P3860">
        <v>1</v>
      </c>
      <c r="Q3860" t="s">
        <v>41</v>
      </c>
      <c r="R3860" s="5">
        <v>49713</v>
      </c>
      <c r="S3860">
        <v>1.24</v>
      </c>
      <c r="T3860" s="5">
        <v>77520.78</v>
      </c>
      <c r="U3860">
        <v>34</v>
      </c>
      <c r="V3860" t="s">
        <v>42</v>
      </c>
      <c r="W3860" s="5">
        <v>1500</v>
      </c>
      <c r="X3860" s="5">
        <f>Table1[[#This Row],[Attendance]]*Table1[[#This Row],[Average Ticket Price]]</f>
        <v>17862000</v>
      </c>
      <c r="Y3860" s="5" t="s">
        <v>683</v>
      </c>
    </row>
    <row r="3861" spans="1:25" x14ac:dyDescent="0.25">
      <c r="A3861" t="s">
        <v>197</v>
      </c>
      <c r="B3861" s="8">
        <v>45555</v>
      </c>
      <c r="C3861">
        <f t="shared" si="60"/>
        <v>2024</v>
      </c>
      <c r="D3861" t="s">
        <v>36</v>
      </c>
      <c r="E3861" t="s">
        <v>37</v>
      </c>
      <c r="F3861" t="s">
        <v>38</v>
      </c>
      <c r="G3861" t="b">
        <v>1</v>
      </c>
      <c r="H3861">
        <v>5</v>
      </c>
      <c r="I3861">
        <v>4</v>
      </c>
      <c r="J3861" t="s">
        <v>25</v>
      </c>
      <c r="K3861" s="5">
        <v>48835</v>
      </c>
      <c r="L3861" t="s">
        <v>362</v>
      </c>
      <c r="M3861" t="s">
        <v>61</v>
      </c>
      <c r="N3861">
        <v>77</v>
      </c>
      <c r="O3861">
        <v>0</v>
      </c>
      <c r="P3861">
        <v>1</v>
      </c>
      <c r="Q3861" t="s">
        <v>81</v>
      </c>
      <c r="R3861" s="5">
        <v>106304</v>
      </c>
      <c r="S3861">
        <v>9.5</v>
      </c>
      <c r="T3861" s="5">
        <v>58687.4</v>
      </c>
      <c r="U3861">
        <v>27</v>
      </c>
      <c r="V3861" t="s">
        <v>42</v>
      </c>
      <c r="W3861" s="5">
        <v>2250</v>
      </c>
      <c r="X3861" s="5">
        <f>Table1[[#This Row],[Attendance]]*Table1[[#This Row],[Average Ticket Price]]</f>
        <v>109878750</v>
      </c>
      <c r="Y3861" s="5" t="s">
        <v>683</v>
      </c>
    </row>
    <row r="3862" spans="1:25" x14ac:dyDescent="0.25">
      <c r="A3862" t="s">
        <v>641</v>
      </c>
      <c r="B3862" s="8">
        <v>45704</v>
      </c>
      <c r="C3862">
        <f t="shared" si="60"/>
        <v>2025</v>
      </c>
      <c r="D3862" t="s">
        <v>69</v>
      </c>
      <c r="E3862" t="s">
        <v>72</v>
      </c>
      <c r="F3862" t="s">
        <v>38</v>
      </c>
      <c r="G3862" t="b">
        <v>0</v>
      </c>
      <c r="H3862">
        <v>5</v>
      </c>
      <c r="I3862">
        <v>2</v>
      </c>
      <c r="J3862" t="s">
        <v>25</v>
      </c>
      <c r="K3862" s="5">
        <v>27518</v>
      </c>
      <c r="L3862" t="s">
        <v>163</v>
      </c>
      <c r="M3862" t="s">
        <v>50</v>
      </c>
      <c r="N3862">
        <v>17</v>
      </c>
      <c r="O3862">
        <v>0</v>
      </c>
      <c r="P3862">
        <v>1</v>
      </c>
      <c r="Q3862" t="s">
        <v>41</v>
      </c>
      <c r="R3862" s="5">
        <v>14179</v>
      </c>
      <c r="S3862">
        <v>9.08</v>
      </c>
      <c r="T3862" s="5">
        <v>115313.61</v>
      </c>
      <c r="U3862">
        <v>22</v>
      </c>
      <c r="V3862" t="s">
        <v>29</v>
      </c>
      <c r="W3862" s="5">
        <v>2000</v>
      </c>
      <c r="X3862" s="5">
        <f>Table1[[#This Row],[Attendance]]*Table1[[#This Row],[Average Ticket Price]]</f>
        <v>55036000</v>
      </c>
      <c r="Y3862" s="5" t="s">
        <v>683</v>
      </c>
    </row>
    <row r="3863" spans="1:25" x14ac:dyDescent="0.25">
      <c r="A3863" t="s">
        <v>197</v>
      </c>
      <c r="B3863" s="8">
        <v>46017</v>
      </c>
      <c r="C3863">
        <f t="shared" si="60"/>
        <v>2025</v>
      </c>
      <c r="D3863" t="s">
        <v>89</v>
      </c>
      <c r="E3863" t="s">
        <v>66</v>
      </c>
      <c r="F3863" t="s">
        <v>24</v>
      </c>
      <c r="G3863" t="b">
        <v>0</v>
      </c>
      <c r="H3863">
        <v>4</v>
      </c>
      <c r="I3863">
        <v>0</v>
      </c>
      <c r="J3863" t="s">
        <v>25</v>
      </c>
      <c r="K3863" s="5">
        <v>46804</v>
      </c>
      <c r="L3863" t="s">
        <v>316</v>
      </c>
      <c r="M3863" t="s">
        <v>34</v>
      </c>
      <c r="N3863">
        <v>73</v>
      </c>
      <c r="O3863">
        <v>0</v>
      </c>
      <c r="P3863">
        <v>0</v>
      </c>
      <c r="Q3863" t="s">
        <v>28</v>
      </c>
      <c r="R3863" s="5">
        <v>99151</v>
      </c>
      <c r="S3863">
        <v>9.23</v>
      </c>
      <c r="T3863" s="5">
        <v>129996.38</v>
      </c>
      <c r="U3863">
        <v>57</v>
      </c>
      <c r="V3863" t="s">
        <v>42</v>
      </c>
      <c r="W3863" s="5">
        <v>1750</v>
      </c>
      <c r="X3863" s="5">
        <f>Table1[[#This Row],[Attendance]]*Table1[[#This Row],[Average Ticket Price]]</f>
        <v>81907000</v>
      </c>
      <c r="Y3863" s="5" t="s">
        <v>683</v>
      </c>
    </row>
    <row r="3864" spans="1:25" x14ac:dyDescent="0.25">
      <c r="A3864" t="s">
        <v>434</v>
      </c>
      <c r="B3864" s="8">
        <v>45839</v>
      </c>
      <c r="C3864">
        <f t="shared" si="60"/>
        <v>2025</v>
      </c>
      <c r="D3864" t="s">
        <v>77</v>
      </c>
      <c r="E3864" t="s">
        <v>48</v>
      </c>
      <c r="F3864" t="s">
        <v>38</v>
      </c>
      <c r="G3864" t="b">
        <v>1</v>
      </c>
      <c r="H3864">
        <v>0</v>
      </c>
      <c r="I3864">
        <v>0</v>
      </c>
      <c r="J3864" t="s">
        <v>39</v>
      </c>
      <c r="K3864" s="5">
        <v>33972</v>
      </c>
      <c r="L3864" t="s">
        <v>358</v>
      </c>
      <c r="M3864" t="s">
        <v>50</v>
      </c>
      <c r="N3864">
        <v>48</v>
      </c>
      <c r="O3864">
        <v>1</v>
      </c>
      <c r="P3864">
        <v>2</v>
      </c>
      <c r="Q3864" t="s">
        <v>41</v>
      </c>
      <c r="R3864" s="5">
        <v>69735</v>
      </c>
      <c r="S3864">
        <v>7.09</v>
      </c>
      <c r="T3864" s="5">
        <v>94154.67</v>
      </c>
      <c r="U3864">
        <v>22</v>
      </c>
      <c r="V3864" t="s">
        <v>152</v>
      </c>
      <c r="W3864" s="5">
        <v>1250</v>
      </c>
      <c r="X3864" s="5">
        <f>Table1[[#This Row],[Attendance]]*Table1[[#This Row],[Average Ticket Price]]</f>
        <v>42465000</v>
      </c>
      <c r="Y3864" s="5" t="s">
        <v>683</v>
      </c>
    </row>
    <row r="3865" spans="1:25" x14ac:dyDescent="0.25">
      <c r="A3865" t="s">
        <v>207</v>
      </c>
      <c r="B3865" s="8">
        <v>45864</v>
      </c>
      <c r="C3865">
        <f t="shared" si="60"/>
        <v>2025</v>
      </c>
      <c r="D3865" t="s">
        <v>97</v>
      </c>
      <c r="E3865" t="s">
        <v>72</v>
      </c>
      <c r="F3865" t="s">
        <v>44</v>
      </c>
      <c r="G3865" t="b">
        <v>1</v>
      </c>
      <c r="H3865">
        <v>2</v>
      </c>
      <c r="I3865">
        <v>1</v>
      </c>
      <c r="J3865" t="s">
        <v>25</v>
      </c>
      <c r="K3865" s="5">
        <v>30644</v>
      </c>
      <c r="L3865" t="s">
        <v>257</v>
      </c>
      <c r="M3865" t="s">
        <v>27</v>
      </c>
      <c r="N3865">
        <v>50</v>
      </c>
      <c r="O3865">
        <v>0</v>
      </c>
      <c r="P3865">
        <v>1</v>
      </c>
      <c r="Q3865" t="s">
        <v>46</v>
      </c>
      <c r="R3865" s="5">
        <v>106338</v>
      </c>
      <c r="S3865">
        <v>8.34</v>
      </c>
      <c r="T3865" s="5">
        <v>28713.16</v>
      </c>
      <c r="U3865">
        <v>55</v>
      </c>
      <c r="V3865" t="s">
        <v>42</v>
      </c>
      <c r="W3865" s="5">
        <v>1250</v>
      </c>
      <c r="X3865" s="5">
        <f>Table1[[#This Row],[Attendance]]*Table1[[#This Row],[Average Ticket Price]]</f>
        <v>38305000</v>
      </c>
      <c r="Y3865" s="5" t="s">
        <v>683</v>
      </c>
    </row>
    <row r="3866" spans="1:25" x14ac:dyDescent="0.25">
      <c r="A3866" t="s">
        <v>530</v>
      </c>
      <c r="B3866" s="8">
        <v>45457</v>
      </c>
      <c r="C3866">
        <f t="shared" si="60"/>
        <v>2024</v>
      </c>
      <c r="D3866" t="s">
        <v>89</v>
      </c>
      <c r="E3866" t="s">
        <v>72</v>
      </c>
      <c r="F3866" t="s">
        <v>24</v>
      </c>
      <c r="G3866" t="b">
        <v>1</v>
      </c>
      <c r="H3866">
        <v>3</v>
      </c>
      <c r="I3866">
        <v>2</v>
      </c>
      <c r="J3866" t="s">
        <v>25</v>
      </c>
      <c r="K3866" s="5">
        <v>7464</v>
      </c>
      <c r="L3866" t="s">
        <v>285</v>
      </c>
      <c r="M3866" t="s">
        <v>50</v>
      </c>
      <c r="N3866">
        <v>32</v>
      </c>
      <c r="O3866">
        <v>0</v>
      </c>
      <c r="P3866">
        <v>0</v>
      </c>
      <c r="Q3866" t="s">
        <v>28</v>
      </c>
      <c r="R3866" s="5">
        <v>125961</v>
      </c>
      <c r="S3866">
        <v>5.81</v>
      </c>
      <c r="T3866" s="5">
        <v>21861.93</v>
      </c>
      <c r="U3866">
        <v>57</v>
      </c>
      <c r="V3866" t="s">
        <v>29</v>
      </c>
      <c r="W3866" s="5">
        <v>750</v>
      </c>
      <c r="X3866" s="5">
        <f>Table1[[#This Row],[Attendance]]*Table1[[#This Row],[Average Ticket Price]]</f>
        <v>5598000</v>
      </c>
      <c r="Y3866" s="5" t="s">
        <v>683</v>
      </c>
    </row>
    <row r="3867" spans="1:25" x14ac:dyDescent="0.25">
      <c r="A3867" t="s">
        <v>127</v>
      </c>
      <c r="B3867" s="8">
        <v>45430</v>
      </c>
      <c r="C3867">
        <f t="shared" si="60"/>
        <v>2024</v>
      </c>
      <c r="D3867" t="s">
        <v>89</v>
      </c>
      <c r="E3867" t="s">
        <v>32</v>
      </c>
      <c r="F3867" t="s">
        <v>24</v>
      </c>
      <c r="G3867" t="b">
        <v>0</v>
      </c>
      <c r="H3867">
        <v>5</v>
      </c>
      <c r="I3867">
        <v>4</v>
      </c>
      <c r="J3867" t="s">
        <v>25</v>
      </c>
      <c r="K3867" s="5">
        <v>27747</v>
      </c>
      <c r="L3867" t="s">
        <v>75</v>
      </c>
      <c r="M3867" t="s">
        <v>27</v>
      </c>
      <c r="N3867">
        <v>49</v>
      </c>
      <c r="O3867">
        <v>0</v>
      </c>
      <c r="P3867">
        <v>0</v>
      </c>
      <c r="Q3867" t="s">
        <v>81</v>
      </c>
      <c r="R3867" s="5">
        <v>44983</v>
      </c>
      <c r="S3867">
        <v>1.72</v>
      </c>
      <c r="T3867" s="5">
        <v>87432.6</v>
      </c>
      <c r="U3867">
        <v>58</v>
      </c>
      <c r="V3867" t="s">
        <v>42</v>
      </c>
      <c r="W3867" s="5">
        <v>1250</v>
      </c>
      <c r="X3867" s="5">
        <f>Table1[[#This Row],[Attendance]]*Table1[[#This Row],[Average Ticket Price]]</f>
        <v>34683750</v>
      </c>
      <c r="Y3867" s="5" t="s">
        <v>683</v>
      </c>
    </row>
    <row r="3868" spans="1:25" x14ac:dyDescent="0.25">
      <c r="A3868" t="s">
        <v>568</v>
      </c>
      <c r="B3868" s="8">
        <v>45902</v>
      </c>
      <c r="C3868">
        <f t="shared" si="60"/>
        <v>2025</v>
      </c>
      <c r="D3868" t="s">
        <v>31</v>
      </c>
      <c r="E3868" t="s">
        <v>98</v>
      </c>
      <c r="F3868" t="s">
        <v>44</v>
      </c>
      <c r="G3868" t="b">
        <v>1</v>
      </c>
      <c r="H3868">
        <v>2</v>
      </c>
      <c r="I3868">
        <v>2</v>
      </c>
      <c r="J3868" t="s">
        <v>39</v>
      </c>
      <c r="K3868" s="5">
        <v>7861</v>
      </c>
      <c r="L3868" t="s">
        <v>306</v>
      </c>
      <c r="M3868" t="s">
        <v>61</v>
      </c>
      <c r="N3868">
        <v>22</v>
      </c>
      <c r="O3868">
        <v>1</v>
      </c>
      <c r="P3868">
        <v>0</v>
      </c>
      <c r="Q3868" t="s">
        <v>51</v>
      </c>
      <c r="R3868" s="5">
        <v>10261</v>
      </c>
      <c r="S3868">
        <v>9.42</v>
      </c>
      <c r="T3868" s="5">
        <v>65074.8</v>
      </c>
      <c r="U3868">
        <v>56</v>
      </c>
      <c r="V3868" t="s">
        <v>42</v>
      </c>
      <c r="W3868" s="5">
        <v>1500</v>
      </c>
      <c r="X3868" s="5">
        <f>Table1[[#This Row],[Attendance]]*Table1[[#This Row],[Average Ticket Price]]</f>
        <v>11791500</v>
      </c>
      <c r="Y3868" s="5" t="s">
        <v>683</v>
      </c>
    </row>
    <row r="3869" spans="1:25" x14ac:dyDescent="0.25">
      <c r="A3869" t="s">
        <v>43</v>
      </c>
      <c r="B3869" s="8">
        <v>45700</v>
      </c>
      <c r="C3869">
        <f t="shared" si="60"/>
        <v>2025</v>
      </c>
      <c r="D3869" t="s">
        <v>97</v>
      </c>
      <c r="E3869" t="s">
        <v>37</v>
      </c>
      <c r="F3869" t="s">
        <v>24</v>
      </c>
      <c r="G3869" t="b">
        <v>0</v>
      </c>
      <c r="H3869">
        <v>4</v>
      </c>
      <c r="I3869">
        <v>4</v>
      </c>
      <c r="J3869" t="s">
        <v>39</v>
      </c>
      <c r="K3869" s="5">
        <v>31143</v>
      </c>
      <c r="L3869" t="s">
        <v>73</v>
      </c>
      <c r="M3869" t="s">
        <v>61</v>
      </c>
      <c r="N3869">
        <v>75</v>
      </c>
      <c r="O3869">
        <v>0</v>
      </c>
      <c r="P3869">
        <v>0</v>
      </c>
      <c r="Q3869" t="s">
        <v>51</v>
      </c>
      <c r="R3869" s="5">
        <v>100610</v>
      </c>
      <c r="S3869">
        <v>7.71</v>
      </c>
      <c r="T3869" s="5">
        <v>90275.72</v>
      </c>
      <c r="U3869">
        <v>61</v>
      </c>
      <c r="V3869" t="s">
        <v>29</v>
      </c>
      <c r="W3869" s="5">
        <v>1750</v>
      </c>
      <c r="X3869" s="5">
        <f>Table1[[#This Row],[Attendance]]*Table1[[#This Row],[Average Ticket Price]]</f>
        <v>54500250</v>
      </c>
      <c r="Y3869" s="5" t="s">
        <v>683</v>
      </c>
    </row>
    <row r="3870" spans="1:25" x14ac:dyDescent="0.25">
      <c r="A3870" t="s">
        <v>447</v>
      </c>
      <c r="B3870" s="8">
        <v>45887</v>
      </c>
      <c r="C3870">
        <f t="shared" si="60"/>
        <v>2025</v>
      </c>
      <c r="D3870" t="s">
        <v>77</v>
      </c>
      <c r="E3870" t="s">
        <v>98</v>
      </c>
      <c r="F3870" t="s">
        <v>24</v>
      </c>
      <c r="G3870" t="b">
        <v>1</v>
      </c>
      <c r="H3870">
        <v>2</v>
      </c>
      <c r="I3870">
        <v>2</v>
      </c>
      <c r="J3870" t="s">
        <v>39</v>
      </c>
      <c r="K3870" s="5">
        <v>23643</v>
      </c>
      <c r="L3870" t="s">
        <v>111</v>
      </c>
      <c r="M3870" t="s">
        <v>61</v>
      </c>
      <c r="N3870">
        <v>34</v>
      </c>
      <c r="O3870">
        <v>0</v>
      </c>
      <c r="P3870">
        <v>0</v>
      </c>
      <c r="Q3870" t="s">
        <v>81</v>
      </c>
      <c r="R3870" s="5">
        <v>109332</v>
      </c>
      <c r="S3870">
        <v>1.45</v>
      </c>
      <c r="T3870" s="5">
        <v>235429.15</v>
      </c>
      <c r="U3870">
        <v>44</v>
      </c>
      <c r="V3870" t="s">
        <v>29</v>
      </c>
      <c r="W3870" s="5">
        <v>1750</v>
      </c>
      <c r="X3870" s="5">
        <f>Table1[[#This Row],[Attendance]]*Table1[[#This Row],[Average Ticket Price]]</f>
        <v>41375250</v>
      </c>
      <c r="Y3870" s="5" t="s">
        <v>683</v>
      </c>
    </row>
    <row r="3871" spans="1:25" x14ac:dyDescent="0.25">
      <c r="A3871" t="s">
        <v>294</v>
      </c>
      <c r="B3871" s="8">
        <v>45615</v>
      </c>
      <c r="C3871">
        <f t="shared" si="60"/>
        <v>2024</v>
      </c>
      <c r="D3871" t="s">
        <v>89</v>
      </c>
      <c r="E3871" t="s">
        <v>98</v>
      </c>
      <c r="F3871" t="s">
        <v>44</v>
      </c>
      <c r="G3871" t="b">
        <v>0</v>
      </c>
      <c r="H3871">
        <v>4</v>
      </c>
      <c r="I3871">
        <v>0</v>
      </c>
      <c r="J3871" t="s">
        <v>25</v>
      </c>
      <c r="K3871" s="5">
        <v>5930</v>
      </c>
      <c r="L3871" t="s">
        <v>190</v>
      </c>
      <c r="M3871" t="s">
        <v>27</v>
      </c>
      <c r="N3871">
        <v>48</v>
      </c>
      <c r="O3871">
        <v>1</v>
      </c>
      <c r="P3871">
        <v>1</v>
      </c>
      <c r="Q3871" t="s">
        <v>51</v>
      </c>
      <c r="R3871" s="5">
        <v>94752</v>
      </c>
      <c r="S3871">
        <v>8.3000000000000007</v>
      </c>
      <c r="T3871" s="5">
        <v>236423.12</v>
      </c>
      <c r="U3871">
        <v>41</v>
      </c>
      <c r="V3871" t="s">
        <v>42</v>
      </c>
      <c r="W3871" s="5">
        <v>750</v>
      </c>
      <c r="X3871" s="5">
        <f>Table1[[#This Row],[Attendance]]*Table1[[#This Row],[Average Ticket Price]]</f>
        <v>4447500</v>
      </c>
      <c r="Y3871" s="5" t="s">
        <v>683</v>
      </c>
    </row>
    <row r="3872" spans="1:25" x14ac:dyDescent="0.25">
      <c r="A3872" t="s">
        <v>127</v>
      </c>
      <c r="B3872" s="8">
        <v>45890</v>
      </c>
      <c r="C3872">
        <f t="shared" si="60"/>
        <v>2025</v>
      </c>
      <c r="D3872" t="s">
        <v>22</v>
      </c>
      <c r="E3872" t="s">
        <v>66</v>
      </c>
      <c r="F3872" t="s">
        <v>44</v>
      </c>
      <c r="G3872" t="b">
        <v>1</v>
      </c>
      <c r="H3872">
        <v>0</v>
      </c>
      <c r="I3872">
        <v>0</v>
      </c>
      <c r="J3872" t="s">
        <v>39</v>
      </c>
      <c r="K3872" s="5">
        <v>15375</v>
      </c>
      <c r="L3872" t="s">
        <v>424</v>
      </c>
      <c r="M3872" t="s">
        <v>34</v>
      </c>
      <c r="N3872">
        <v>57</v>
      </c>
      <c r="O3872">
        <v>1</v>
      </c>
      <c r="P3872">
        <v>0</v>
      </c>
      <c r="Q3872" t="s">
        <v>28</v>
      </c>
      <c r="R3872" s="5">
        <v>97125</v>
      </c>
      <c r="S3872">
        <v>5.46</v>
      </c>
      <c r="T3872" s="5">
        <v>55782.35</v>
      </c>
      <c r="U3872">
        <v>23</v>
      </c>
      <c r="V3872" t="s">
        <v>29</v>
      </c>
      <c r="W3872" s="5">
        <v>1500</v>
      </c>
      <c r="X3872" s="5">
        <f>Table1[[#This Row],[Attendance]]*Table1[[#This Row],[Average Ticket Price]]</f>
        <v>23062500</v>
      </c>
      <c r="Y3872" s="5" t="s">
        <v>683</v>
      </c>
    </row>
    <row r="3873" spans="1:25" x14ac:dyDescent="0.25">
      <c r="A3873" t="s">
        <v>52</v>
      </c>
      <c r="B3873" s="8">
        <v>45453</v>
      </c>
      <c r="C3873">
        <f t="shared" si="60"/>
        <v>2024</v>
      </c>
      <c r="D3873" t="s">
        <v>89</v>
      </c>
      <c r="E3873" t="s">
        <v>83</v>
      </c>
      <c r="F3873" t="s">
        <v>24</v>
      </c>
      <c r="G3873" t="b">
        <v>0</v>
      </c>
      <c r="H3873">
        <v>5</v>
      </c>
      <c r="I3873">
        <v>4</v>
      </c>
      <c r="J3873" t="s">
        <v>25</v>
      </c>
      <c r="K3873" s="5">
        <v>17961</v>
      </c>
      <c r="L3873" t="s">
        <v>155</v>
      </c>
      <c r="M3873" t="s">
        <v>61</v>
      </c>
      <c r="N3873">
        <v>82</v>
      </c>
      <c r="O3873">
        <v>0</v>
      </c>
      <c r="P3873">
        <v>0</v>
      </c>
      <c r="Q3873" t="s">
        <v>62</v>
      </c>
      <c r="R3873" s="5">
        <v>105080</v>
      </c>
      <c r="S3873">
        <v>7.5</v>
      </c>
      <c r="T3873" s="5">
        <v>45803.360000000001</v>
      </c>
      <c r="U3873">
        <v>30</v>
      </c>
      <c r="V3873" t="s">
        <v>29</v>
      </c>
      <c r="W3873" s="5">
        <v>1000</v>
      </c>
      <c r="X3873" s="5">
        <f>Table1[[#This Row],[Attendance]]*Table1[[#This Row],[Average Ticket Price]]</f>
        <v>17961000</v>
      </c>
      <c r="Y3873" s="5" t="s">
        <v>683</v>
      </c>
    </row>
    <row r="3874" spans="1:25" x14ac:dyDescent="0.25">
      <c r="A3874" t="s">
        <v>373</v>
      </c>
      <c r="B3874" s="8">
        <v>45677</v>
      </c>
      <c r="C3874">
        <f t="shared" si="60"/>
        <v>2025</v>
      </c>
      <c r="D3874" t="s">
        <v>31</v>
      </c>
      <c r="E3874" t="s">
        <v>32</v>
      </c>
      <c r="F3874" t="s">
        <v>38</v>
      </c>
      <c r="G3874" t="b">
        <v>0</v>
      </c>
      <c r="H3874">
        <v>5</v>
      </c>
      <c r="I3874">
        <v>2</v>
      </c>
      <c r="J3874" t="s">
        <v>25</v>
      </c>
      <c r="K3874" s="5">
        <v>40128</v>
      </c>
      <c r="L3874" t="s">
        <v>316</v>
      </c>
      <c r="M3874" t="s">
        <v>61</v>
      </c>
      <c r="N3874">
        <v>18</v>
      </c>
      <c r="O3874">
        <v>0</v>
      </c>
      <c r="P3874">
        <v>0</v>
      </c>
      <c r="Q3874" t="s">
        <v>81</v>
      </c>
      <c r="R3874" s="5">
        <v>4972</v>
      </c>
      <c r="S3874">
        <v>3.79</v>
      </c>
      <c r="T3874" s="5">
        <v>237795.73</v>
      </c>
      <c r="U3874">
        <v>50</v>
      </c>
      <c r="V3874" t="s">
        <v>42</v>
      </c>
      <c r="W3874" s="5">
        <v>1000</v>
      </c>
      <c r="X3874" s="5">
        <f>Table1[[#This Row],[Attendance]]*Table1[[#This Row],[Average Ticket Price]]</f>
        <v>40128000</v>
      </c>
      <c r="Y3874" s="5" t="s">
        <v>683</v>
      </c>
    </row>
    <row r="3875" spans="1:25" x14ac:dyDescent="0.25">
      <c r="A3875" t="s">
        <v>560</v>
      </c>
      <c r="B3875" s="8">
        <v>45659</v>
      </c>
      <c r="C3875">
        <f t="shared" si="60"/>
        <v>2025</v>
      </c>
      <c r="D3875" t="s">
        <v>77</v>
      </c>
      <c r="E3875" t="s">
        <v>83</v>
      </c>
      <c r="F3875" t="s">
        <v>44</v>
      </c>
      <c r="G3875" t="b">
        <v>1</v>
      </c>
      <c r="H3875">
        <v>4</v>
      </c>
      <c r="I3875">
        <v>3</v>
      </c>
      <c r="J3875" t="s">
        <v>25</v>
      </c>
      <c r="K3875" s="5">
        <v>6204</v>
      </c>
      <c r="L3875" t="s">
        <v>402</v>
      </c>
      <c r="M3875" t="s">
        <v>50</v>
      </c>
      <c r="N3875">
        <v>53</v>
      </c>
      <c r="O3875">
        <v>1</v>
      </c>
      <c r="P3875">
        <v>1</v>
      </c>
      <c r="Q3875" t="s">
        <v>51</v>
      </c>
      <c r="R3875" s="5">
        <v>99174</v>
      </c>
      <c r="S3875">
        <v>1.93</v>
      </c>
      <c r="T3875" s="5">
        <v>90627.85</v>
      </c>
      <c r="U3875">
        <v>63</v>
      </c>
      <c r="V3875" t="s">
        <v>29</v>
      </c>
      <c r="W3875" s="5">
        <v>2000</v>
      </c>
      <c r="X3875" s="5">
        <f>Table1[[#This Row],[Attendance]]*Table1[[#This Row],[Average Ticket Price]]</f>
        <v>12408000</v>
      </c>
      <c r="Y3875" s="5" t="s">
        <v>683</v>
      </c>
    </row>
    <row r="3876" spans="1:25" x14ac:dyDescent="0.25">
      <c r="A3876" t="s">
        <v>452</v>
      </c>
      <c r="B3876" s="8">
        <v>45744</v>
      </c>
      <c r="C3876">
        <f t="shared" si="60"/>
        <v>2025</v>
      </c>
      <c r="D3876" t="s">
        <v>22</v>
      </c>
      <c r="E3876" t="s">
        <v>37</v>
      </c>
      <c r="F3876" t="s">
        <v>44</v>
      </c>
      <c r="G3876" t="b">
        <v>1</v>
      </c>
      <c r="H3876">
        <v>4</v>
      </c>
      <c r="I3876">
        <v>1</v>
      </c>
      <c r="J3876" t="s">
        <v>25</v>
      </c>
      <c r="K3876" s="5">
        <v>38732</v>
      </c>
      <c r="L3876" t="s">
        <v>322</v>
      </c>
      <c r="M3876" t="s">
        <v>50</v>
      </c>
      <c r="N3876">
        <v>78</v>
      </c>
      <c r="O3876">
        <v>1</v>
      </c>
      <c r="P3876">
        <v>0</v>
      </c>
      <c r="Q3876" t="s">
        <v>51</v>
      </c>
      <c r="R3876" s="5">
        <v>124962</v>
      </c>
      <c r="S3876">
        <v>2.2599999999999998</v>
      </c>
      <c r="T3876" s="5">
        <v>247197.57</v>
      </c>
      <c r="U3876">
        <v>59</v>
      </c>
      <c r="V3876" t="s">
        <v>152</v>
      </c>
      <c r="W3876" s="5">
        <v>500</v>
      </c>
      <c r="X3876" s="5">
        <f>Table1[[#This Row],[Attendance]]*Table1[[#This Row],[Average Ticket Price]]</f>
        <v>19366000</v>
      </c>
      <c r="Y3876" s="5" t="s">
        <v>683</v>
      </c>
    </row>
    <row r="3877" spans="1:25" x14ac:dyDescent="0.25">
      <c r="A3877" t="s">
        <v>474</v>
      </c>
      <c r="B3877" s="8">
        <v>45510</v>
      </c>
      <c r="C3877">
        <f t="shared" si="60"/>
        <v>2024</v>
      </c>
      <c r="D3877" t="s">
        <v>36</v>
      </c>
      <c r="E3877" t="s">
        <v>48</v>
      </c>
      <c r="F3877" t="s">
        <v>38</v>
      </c>
      <c r="G3877" t="b">
        <v>0</v>
      </c>
      <c r="H3877">
        <v>0</v>
      </c>
      <c r="I3877">
        <v>0</v>
      </c>
      <c r="J3877" t="s">
        <v>39</v>
      </c>
      <c r="K3877" s="5">
        <v>7155</v>
      </c>
      <c r="L3877" t="s">
        <v>192</v>
      </c>
      <c r="M3877" t="s">
        <v>61</v>
      </c>
      <c r="N3877">
        <v>61</v>
      </c>
      <c r="O3877">
        <v>1</v>
      </c>
      <c r="P3877">
        <v>0</v>
      </c>
      <c r="Q3877" t="s">
        <v>41</v>
      </c>
      <c r="R3877" s="5">
        <v>88939</v>
      </c>
      <c r="S3877">
        <v>2</v>
      </c>
      <c r="T3877" s="5">
        <v>168477.44</v>
      </c>
      <c r="U3877">
        <v>44</v>
      </c>
      <c r="V3877" t="s">
        <v>42</v>
      </c>
      <c r="W3877" s="5">
        <v>1500</v>
      </c>
      <c r="X3877" s="5">
        <f>Table1[[#This Row],[Attendance]]*Table1[[#This Row],[Average Ticket Price]]</f>
        <v>10732500</v>
      </c>
      <c r="Y3877" s="5" t="s">
        <v>683</v>
      </c>
    </row>
    <row r="3878" spans="1:25" x14ac:dyDescent="0.25">
      <c r="A3878" t="s">
        <v>545</v>
      </c>
      <c r="B3878" s="8">
        <v>45601</v>
      </c>
      <c r="C3878">
        <f t="shared" si="60"/>
        <v>2024</v>
      </c>
      <c r="D3878" t="s">
        <v>31</v>
      </c>
      <c r="E3878" t="s">
        <v>32</v>
      </c>
      <c r="F3878" t="s">
        <v>38</v>
      </c>
      <c r="G3878" t="b">
        <v>0</v>
      </c>
      <c r="H3878">
        <v>0</v>
      </c>
      <c r="I3878">
        <v>0</v>
      </c>
      <c r="J3878" t="s">
        <v>39</v>
      </c>
      <c r="K3878" s="5">
        <v>5910</v>
      </c>
      <c r="L3878" t="s">
        <v>399</v>
      </c>
      <c r="M3878" t="s">
        <v>50</v>
      </c>
      <c r="N3878">
        <v>70</v>
      </c>
      <c r="O3878">
        <v>0</v>
      </c>
      <c r="P3878">
        <v>2</v>
      </c>
      <c r="Q3878" t="s">
        <v>46</v>
      </c>
      <c r="R3878" s="5">
        <v>48750</v>
      </c>
      <c r="S3878">
        <v>3.51</v>
      </c>
      <c r="T3878" s="5">
        <v>14715.83</v>
      </c>
      <c r="U3878">
        <v>32</v>
      </c>
      <c r="V3878" t="s">
        <v>29</v>
      </c>
      <c r="W3878" s="5">
        <v>1000</v>
      </c>
      <c r="X3878" s="5">
        <f>Table1[[#This Row],[Attendance]]*Table1[[#This Row],[Average Ticket Price]]</f>
        <v>5910000</v>
      </c>
      <c r="Y3878" s="5" t="s">
        <v>683</v>
      </c>
    </row>
    <row r="3879" spans="1:25" x14ac:dyDescent="0.25">
      <c r="A3879" t="s">
        <v>456</v>
      </c>
      <c r="B3879" s="8">
        <v>45790</v>
      </c>
      <c r="C3879">
        <f t="shared" si="60"/>
        <v>2025</v>
      </c>
      <c r="D3879" t="s">
        <v>53</v>
      </c>
      <c r="E3879" t="s">
        <v>32</v>
      </c>
      <c r="F3879" t="s">
        <v>38</v>
      </c>
      <c r="G3879" t="b">
        <v>1</v>
      </c>
      <c r="H3879">
        <v>1</v>
      </c>
      <c r="I3879">
        <v>3</v>
      </c>
      <c r="J3879" t="s">
        <v>54</v>
      </c>
      <c r="K3879" s="5">
        <v>14516</v>
      </c>
      <c r="L3879" t="s">
        <v>109</v>
      </c>
      <c r="M3879" t="s">
        <v>50</v>
      </c>
      <c r="N3879">
        <v>61</v>
      </c>
      <c r="O3879">
        <v>0</v>
      </c>
      <c r="P3879">
        <v>0</v>
      </c>
      <c r="Q3879" t="s">
        <v>87</v>
      </c>
      <c r="R3879" s="5">
        <v>86112</v>
      </c>
      <c r="S3879">
        <v>4.82</v>
      </c>
      <c r="T3879" s="5">
        <v>132036.26</v>
      </c>
      <c r="U3879">
        <v>35</v>
      </c>
      <c r="V3879" t="s">
        <v>42</v>
      </c>
      <c r="W3879" s="5">
        <v>2250</v>
      </c>
      <c r="X3879" s="5">
        <f>Table1[[#This Row],[Attendance]]*Table1[[#This Row],[Average Ticket Price]]</f>
        <v>32661000</v>
      </c>
      <c r="Y3879" s="5" t="s">
        <v>683</v>
      </c>
    </row>
    <row r="3880" spans="1:25" x14ac:dyDescent="0.25">
      <c r="A3880" t="s">
        <v>444</v>
      </c>
      <c r="B3880" s="8">
        <v>45776</v>
      </c>
      <c r="C3880">
        <f t="shared" si="60"/>
        <v>2025</v>
      </c>
      <c r="D3880" t="s">
        <v>89</v>
      </c>
      <c r="E3880" t="s">
        <v>23</v>
      </c>
      <c r="F3880" t="s">
        <v>44</v>
      </c>
      <c r="G3880" t="b">
        <v>1</v>
      </c>
      <c r="H3880">
        <v>3</v>
      </c>
      <c r="I3880">
        <v>4</v>
      </c>
      <c r="J3880" t="s">
        <v>54</v>
      </c>
      <c r="K3880" s="5">
        <v>37623</v>
      </c>
      <c r="L3880" t="s">
        <v>84</v>
      </c>
      <c r="M3880" t="s">
        <v>61</v>
      </c>
      <c r="N3880">
        <v>65</v>
      </c>
      <c r="O3880">
        <v>0</v>
      </c>
      <c r="P3880">
        <v>2</v>
      </c>
      <c r="Q3880" t="s">
        <v>28</v>
      </c>
      <c r="R3880" s="5">
        <v>61440</v>
      </c>
      <c r="S3880">
        <v>1.4</v>
      </c>
      <c r="T3880" s="5">
        <v>206748.99</v>
      </c>
      <c r="U3880">
        <v>50</v>
      </c>
      <c r="V3880" t="s">
        <v>42</v>
      </c>
      <c r="W3880" s="5">
        <v>1500</v>
      </c>
      <c r="X3880" s="5">
        <f>Table1[[#This Row],[Attendance]]*Table1[[#This Row],[Average Ticket Price]]</f>
        <v>56434500</v>
      </c>
      <c r="Y3880" s="5" t="s">
        <v>683</v>
      </c>
    </row>
    <row r="3881" spans="1:25" x14ac:dyDescent="0.25">
      <c r="A3881" t="s">
        <v>480</v>
      </c>
      <c r="B3881" s="8">
        <v>45558</v>
      </c>
      <c r="C3881">
        <f t="shared" si="60"/>
        <v>2024</v>
      </c>
      <c r="D3881" t="s">
        <v>69</v>
      </c>
      <c r="E3881" t="s">
        <v>83</v>
      </c>
      <c r="F3881" t="s">
        <v>24</v>
      </c>
      <c r="G3881" t="b">
        <v>1</v>
      </c>
      <c r="H3881">
        <v>2</v>
      </c>
      <c r="I3881">
        <v>0</v>
      </c>
      <c r="J3881" t="s">
        <v>25</v>
      </c>
      <c r="K3881" s="5">
        <v>18217</v>
      </c>
      <c r="L3881" t="s">
        <v>301</v>
      </c>
      <c r="M3881" t="s">
        <v>34</v>
      </c>
      <c r="N3881">
        <v>34</v>
      </c>
      <c r="O3881">
        <v>0</v>
      </c>
      <c r="P3881">
        <v>1</v>
      </c>
      <c r="Q3881" t="s">
        <v>28</v>
      </c>
      <c r="R3881" s="5">
        <v>18085</v>
      </c>
      <c r="S3881">
        <v>2.77</v>
      </c>
      <c r="T3881" s="5">
        <v>188430.02</v>
      </c>
      <c r="U3881">
        <v>36</v>
      </c>
      <c r="V3881" t="s">
        <v>29</v>
      </c>
      <c r="W3881" s="5">
        <v>1000</v>
      </c>
      <c r="X3881" s="5">
        <f>Table1[[#This Row],[Attendance]]*Table1[[#This Row],[Average Ticket Price]]</f>
        <v>18217000</v>
      </c>
      <c r="Y3881" s="5" t="s">
        <v>683</v>
      </c>
    </row>
    <row r="3882" spans="1:25" x14ac:dyDescent="0.25">
      <c r="A3882" t="s">
        <v>572</v>
      </c>
      <c r="B3882" s="8">
        <v>45823</v>
      </c>
      <c r="C3882">
        <f t="shared" si="60"/>
        <v>2025</v>
      </c>
      <c r="D3882" t="s">
        <v>53</v>
      </c>
      <c r="E3882" t="s">
        <v>83</v>
      </c>
      <c r="F3882" t="s">
        <v>24</v>
      </c>
      <c r="G3882" t="b">
        <v>0</v>
      </c>
      <c r="H3882">
        <v>1</v>
      </c>
      <c r="I3882">
        <v>2</v>
      </c>
      <c r="J3882" t="s">
        <v>54</v>
      </c>
      <c r="K3882" s="5">
        <v>28784</v>
      </c>
      <c r="L3882" t="s">
        <v>90</v>
      </c>
      <c r="M3882" t="s">
        <v>50</v>
      </c>
      <c r="N3882">
        <v>22</v>
      </c>
      <c r="O3882">
        <v>0</v>
      </c>
      <c r="P3882">
        <v>1</v>
      </c>
      <c r="Q3882" t="s">
        <v>28</v>
      </c>
      <c r="R3882" s="5">
        <v>19831</v>
      </c>
      <c r="S3882">
        <v>2.71</v>
      </c>
      <c r="T3882" s="5">
        <v>74116.38</v>
      </c>
      <c r="U3882">
        <v>23</v>
      </c>
      <c r="V3882" t="s">
        <v>42</v>
      </c>
      <c r="W3882" s="5">
        <v>1500</v>
      </c>
      <c r="X3882" s="5">
        <f>Table1[[#This Row],[Attendance]]*Table1[[#This Row],[Average Ticket Price]]</f>
        <v>43176000</v>
      </c>
      <c r="Y3882" s="5" t="s">
        <v>683</v>
      </c>
    </row>
    <row r="3883" spans="1:25" x14ac:dyDescent="0.25">
      <c r="A3883" t="s">
        <v>122</v>
      </c>
      <c r="B3883" s="8">
        <v>45705</v>
      </c>
      <c r="C3883">
        <f t="shared" si="60"/>
        <v>2025</v>
      </c>
      <c r="D3883" t="s">
        <v>77</v>
      </c>
      <c r="E3883" t="s">
        <v>98</v>
      </c>
      <c r="F3883" t="s">
        <v>38</v>
      </c>
      <c r="G3883" t="b">
        <v>1</v>
      </c>
      <c r="H3883">
        <v>5</v>
      </c>
      <c r="I3883">
        <v>1</v>
      </c>
      <c r="J3883" t="s">
        <v>25</v>
      </c>
      <c r="K3883" s="5">
        <v>26370</v>
      </c>
      <c r="L3883" t="s">
        <v>174</v>
      </c>
      <c r="M3883" t="s">
        <v>50</v>
      </c>
      <c r="N3883">
        <v>41</v>
      </c>
      <c r="O3883">
        <v>0</v>
      </c>
      <c r="P3883">
        <v>1</v>
      </c>
      <c r="Q3883" t="s">
        <v>41</v>
      </c>
      <c r="R3883" s="5">
        <v>1265</v>
      </c>
      <c r="S3883">
        <v>1.27</v>
      </c>
      <c r="T3883" s="5">
        <v>191058.53</v>
      </c>
      <c r="U3883">
        <v>62</v>
      </c>
      <c r="V3883" t="s">
        <v>29</v>
      </c>
      <c r="W3883" s="5">
        <v>2000</v>
      </c>
      <c r="X3883" s="5">
        <f>Table1[[#This Row],[Attendance]]*Table1[[#This Row],[Average Ticket Price]]</f>
        <v>52740000</v>
      </c>
      <c r="Y3883" s="5" t="s">
        <v>683</v>
      </c>
    </row>
    <row r="3884" spans="1:25" x14ac:dyDescent="0.25">
      <c r="A3884" t="s">
        <v>550</v>
      </c>
      <c r="B3884" s="8">
        <v>45671</v>
      </c>
      <c r="C3884">
        <f t="shared" si="60"/>
        <v>2025</v>
      </c>
      <c r="D3884" t="s">
        <v>69</v>
      </c>
      <c r="E3884" t="s">
        <v>37</v>
      </c>
      <c r="F3884" t="s">
        <v>38</v>
      </c>
      <c r="G3884" t="b">
        <v>0</v>
      </c>
      <c r="H3884">
        <v>1</v>
      </c>
      <c r="I3884">
        <v>2</v>
      </c>
      <c r="J3884" t="s">
        <v>54</v>
      </c>
      <c r="K3884" s="5">
        <v>36354</v>
      </c>
      <c r="L3884" t="s">
        <v>163</v>
      </c>
      <c r="M3884" t="s">
        <v>61</v>
      </c>
      <c r="N3884">
        <v>94</v>
      </c>
      <c r="O3884">
        <v>0</v>
      </c>
      <c r="P3884">
        <v>1</v>
      </c>
      <c r="Q3884" t="s">
        <v>41</v>
      </c>
      <c r="R3884" s="5">
        <v>110522</v>
      </c>
      <c r="S3884">
        <v>4.24</v>
      </c>
      <c r="T3884" s="5">
        <v>117620.65</v>
      </c>
      <c r="U3884">
        <v>22</v>
      </c>
      <c r="V3884" t="s">
        <v>42</v>
      </c>
      <c r="W3884" s="5">
        <v>2500</v>
      </c>
      <c r="X3884" s="5">
        <f>Table1[[#This Row],[Attendance]]*Table1[[#This Row],[Average Ticket Price]]</f>
        <v>90885000</v>
      </c>
      <c r="Y3884" s="5" t="s">
        <v>683</v>
      </c>
    </row>
    <row r="3885" spans="1:25" x14ac:dyDescent="0.25">
      <c r="A3885" t="s">
        <v>426</v>
      </c>
      <c r="B3885" s="8">
        <v>45658</v>
      </c>
      <c r="C3885">
        <f t="shared" si="60"/>
        <v>2025</v>
      </c>
      <c r="D3885" t="s">
        <v>97</v>
      </c>
      <c r="E3885" t="s">
        <v>37</v>
      </c>
      <c r="F3885" t="s">
        <v>24</v>
      </c>
      <c r="G3885" t="b">
        <v>1</v>
      </c>
      <c r="H3885">
        <v>1</v>
      </c>
      <c r="I3885">
        <v>1</v>
      </c>
      <c r="J3885" t="s">
        <v>39</v>
      </c>
      <c r="K3885" s="5">
        <v>42260</v>
      </c>
      <c r="L3885" t="s">
        <v>167</v>
      </c>
      <c r="M3885" t="s">
        <v>50</v>
      </c>
      <c r="N3885">
        <v>26</v>
      </c>
      <c r="O3885">
        <v>1</v>
      </c>
      <c r="P3885">
        <v>0</v>
      </c>
      <c r="Q3885" t="s">
        <v>62</v>
      </c>
      <c r="R3885" s="5">
        <v>129542</v>
      </c>
      <c r="S3885">
        <v>2.41</v>
      </c>
      <c r="T3885" s="5">
        <v>8277.34</v>
      </c>
      <c r="U3885">
        <v>30</v>
      </c>
      <c r="V3885" t="s">
        <v>42</v>
      </c>
      <c r="W3885" s="5">
        <v>1000</v>
      </c>
      <c r="X3885" s="5">
        <f>Table1[[#This Row],[Attendance]]*Table1[[#This Row],[Average Ticket Price]]</f>
        <v>42260000</v>
      </c>
      <c r="Y3885" s="5" t="s">
        <v>683</v>
      </c>
    </row>
    <row r="3886" spans="1:25" x14ac:dyDescent="0.25">
      <c r="A3886" t="s">
        <v>462</v>
      </c>
      <c r="B3886" s="8">
        <v>45433</v>
      </c>
      <c r="C3886">
        <f t="shared" si="60"/>
        <v>2024</v>
      </c>
      <c r="D3886" t="s">
        <v>89</v>
      </c>
      <c r="E3886" t="s">
        <v>37</v>
      </c>
      <c r="F3886" t="s">
        <v>38</v>
      </c>
      <c r="G3886" t="b">
        <v>1</v>
      </c>
      <c r="H3886">
        <v>5</v>
      </c>
      <c r="I3886">
        <v>3</v>
      </c>
      <c r="J3886" t="s">
        <v>25</v>
      </c>
      <c r="K3886" s="5">
        <v>9216</v>
      </c>
      <c r="L3886" t="s">
        <v>107</v>
      </c>
      <c r="M3886" t="s">
        <v>61</v>
      </c>
      <c r="N3886">
        <v>53</v>
      </c>
      <c r="O3886">
        <v>0</v>
      </c>
      <c r="P3886">
        <v>1</v>
      </c>
      <c r="Q3886" t="s">
        <v>62</v>
      </c>
      <c r="R3886" s="5">
        <v>45656</v>
      </c>
      <c r="S3886">
        <v>7.04</v>
      </c>
      <c r="T3886" s="5">
        <v>84415.64</v>
      </c>
      <c r="U3886">
        <v>24</v>
      </c>
      <c r="V3886" t="s">
        <v>42</v>
      </c>
      <c r="W3886" s="5">
        <v>2250</v>
      </c>
      <c r="X3886" s="5">
        <f>Table1[[#This Row],[Attendance]]*Table1[[#This Row],[Average Ticket Price]]</f>
        <v>20736000</v>
      </c>
      <c r="Y3886" s="5" t="s">
        <v>683</v>
      </c>
    </row>
    <row r="3887" spans="1:25" x14ac:dyDescent="0.25">
      <c r="A3887" t="s">
        <v>627</v>
      </c>
      <c r="B3887" s="8">
        <v>45356</v>
      </c>
      <c r="C3887">
        <f t="shared" si="60"/>
        <v>2024</v>
      </c>
      <c r="D3887" t="s">
        <v>22</v>
      </c>
      <c r="E3887" t="s">
        <v>72</v>
      </c>
      <c r="F3887" t="s">
        <v>38</v>
      </c>
      <c r="G3887" t="b">
        <v>0</v>
      </c>
      <c r="H3887">
        <v>0</v>
      </c>
      <c r="I3887">
        <v>3</v>
      </c>
      <c r="J3887" t="s">
        <v>54</v>
      </c>
      <c r="K3887" s="5">
        <v>10029</v>
      </c>
      <c r="L3887" t="s">
        <v>215</v>
      </c>
      <c r="M3887" t="s">
        <v>27</v>
      </c>
      <c r="N3887">
        <v>23</v>
      </c>
      <c r="O3887">
        <v>0</v>
      </c>
      <c r="P3887">
        <v>0</v>
      </c>
      <c r="Q3887" t="s">
        <v>46</v>
      </c>
      <c r="R3887" s="5">
        <v>115116</v>
      </c>
      <c r="S3887">
        <v>1.55</v>
      </c>
      <c r="T3887" s="5">
        <v>5578.72</v>
      </c>
      <c r="U3887">
        <v>32</v>
      </c>
      <c r="V3887" t="s">
        <v>29</v>
      </c>
      <c r="W3887" s="5">
        <v>2500</v>
      </c>
      <c r="X3887" s="5">
        <f>Table1[[#This Row],[Attendance]]*Table1[[#This Row],[Average Ticket Price]]</f>
        <v>25072500</v>
      </c>
      <c r="Y3887" s="5" t="s">
        <v>683</v>
      </c>
    </row>
    <row r="3888" spans="1:25" x14ac:dyDescent="0.25">
      <c r="A3888" t="s">
        <v>494</v>
      </c>
      <c r="B3888" s="8">
        <v>45386</v>
      </c>
      <c r="C3888">
        <f t="shared" si="60"/>
        <v>2024</v>
      </c>
      <c r="D3888" t="s">
        <v>36</v>
      </c>
      <c r="E3888" t="s">
        <v>66</v>
      </c>
      <c r="F3888" t="s">
        <v>38</v>
      </c>
      <c r="G3888" t="b">
        <v>1</v>
      </c>
      <c r="H3888">
        <v>4</v>
      </c>
      <c r="I3888">
        <v>2</v>
      </c>
      <c r="J3888" t="s">
        <v>25</v>
      </c>
      <c r="K3888" s="5">
        <v>28533</v>
      </c>
      <c r="L3888" t="s">
        <v>289</v>
      </c>
      <c r="M3888" t="s">
        <v>61</v>
      </c>
      <c r="N3888">
        <v>18</v>
      </c>
      <c r="O3888">
        <v>0</v>
      </c>
      <c r="P3888">
        <v>0</v>
      </c>
      <c r="Q3888" t="s">
        <v>62</v>
      </c>
      <c r="R3888" s="5">
        <v>146615</v>
      </c>
      <c r="S3888">
        <v>8.19</v>
      </c>
      <c r="T3888" s="5">
        <v>74499.740000000005</v>
      </c>
      <c r="U3888">
        <v>43</v>
      </c>
      <c r="V3888" t="s">
        <v>42</v>
      </c>
      <c r="W3888" s="5">
        <v>2500</v>
      </c>
      <c r="X3888" s="5">
        <f>Table1[[#This Row],[Attendance]]*Table1[[#This Row],[Average Ticket Price]]</f>
        <v>71332500</v>
      </c>
      <c r="Y3888" s="5" t="s">
        <v>683</v>
      </c>
    </row>
    <row r="3889" spans="1:25" x14ac:dyDescent="0.25">
      <c r="A3889" t="s">
        <v>79</v>
      </c>
      <c r="B3889" s="8">
        <v>45992</v>
      </c>
      <c r="C3889">
        <f t="shared" si="60"/>
        <v>2025</v>
      </c>
      <c r="D3889" t="s">
        <v>77</v>
      </c>
      <c r="E3889" t="s">
        <v>72</v>
      </c>
      <c r="F3889" t="s">
        <v>38</v>
      </c>
      <c r="G3889" t="b">
        <v>0</v>
      </c>
      <c r="H3889">
        <v>2</v>
      </c>
      <c r="I3889">
        <v>0</v>
      </c>
      <c r="J3889" t="s">
        <v>25</v>
      </c>
      <c r="K3889" s="5">
        <v>37940</v>
      </c>
      <c r="L3889" t="s">
        <v>149</v>
      </c>
      <c r="M3889" t="s">
        <v>27</v>
      </c>
      <c r="N3889">
        <v>31</v>
      </c>
      <c r="O3889">
        <v>0</v>
      </c>
      <c r="P3889">
        <v>1</v>
      </c>
      <c r="Q3889" t="s">
        <v>46</v>
      </c>
      <c r="R3889" s="5">
        <v>17223</v>
      </c>
      <c r="S3889">
        <v>2.2400000000000002</v>
      </c>
      <c r="T3889" s="5">
        <v>224089.14</v>
      </c>
      <c r="U3889">
        <v>50</v>
      </c>
      <c r="V3889" t="s">
        <v>29</v>
      </c>
      <c r="W3889" s="5">
        <v>1750</v>
      </c>
      <c r="X3889" s="5">
        <f>Table1[[#This Row],[Attendance]]*Table1[[#This Row],[Average Ticket Price]]</f>
        <v>66395000</v>
      </c>
      <c r="Y3889" s="5" t="s">
        <v>683</v>
      </c>
    </row>
    <row r="3890" spans="1:25" x14ac:dyDescent="0.25">
      <c r="A3890" t="s">
        <v>635</v>
      </c>
      <c r="B3890" s="8">
        <v>45468</v>
      </c>
      <c r="C3890">
        <f t="shared" si="60"/>
        <v>2024</v>
      </c>
      <c r="D3890" t="s">
        <v>69</v>
      </c>
      <c r="E3890" t="s">
        <v>98</v>
      </c>
      <c r="F3890" t="s">
        <v>24</v>
      </c>
      <c r="G3890" t="b">
        <v>1</v>
      </c>
      <c r="H3890">
        <v>5</v>
      </c>
      <c r="I3890">
        <v>0</v>
      </c>
      <c r="J3890" t="s">
        <v>25</v>
      </c>
      <c r="K3890" s="5">
        <v>13015</v>
      </c>
      <c r="L3890" t="s">
        <v>257</v>
      </c>
      <c r="M3890" t="s">
        <v>34</v>
      </c>
      <c r="N3890">
        <v>67</v>
      </c>
      <c r="O3890">
        <v>0</v>
      </c>
      <c r="P3890">
        <v>0</v>
      </c>
      <c r="Q3890" t="s">
        <v>46</v>
      </c>
      <c r="R3890" s="5">
        <v>11605</v>
      </c>
      <c r="S3890">
        <v>8.9600000000000009</v>
      </c>
      <c r="T3890" s="5">
        <v>47003.92</v>
      </c>
      <c r="U3890">
        <v>54</v>
      </c>
      <c r="V3890" t="s">
        <v>42</v>
      </c>
      <c r="W3890" s="5">
        <v>1750</v>
      </c>
      <c r="X3890" s="5">
        <f>Table1[[#This Row],[Attendance]]*Table1[[#This Row],[Average Ticket Price]]</f>
        <v>22776250</v>
      </c>
      <c r="Y3890" s="5" t="s">
        <v>683</v>
      </c>
    </row>
    <row r="3891" spans="1:25" x14ac:dyDescent="0.25">
      <c r="A3891" t="s">
        <v>435</v>
      </c>
      <c r="B3891" s="8">
        <v>45903</v>
      </c>
      <c r="C3891">
        <f t="shared" si="60"/>
        <v>2025</v>
      </c>
      <c r="D3891" t="s">
        <v>97</v>
      </c>
      <c r="E3891" t="s">
        <v>66</v>
      </c>
      <c r="F3891" t="s">
        <v>24</v>
      </c>
      <c r="G3891" t="b">
        <v>1</v>
      </c>
      <c r="H3891">
        <v>1</v>
      </c>
      <c r="I3891">
        <v>1</v>
      </c>
      <c r="J3891" t="s">
        <v>39</v>
      </c>
      <c r="K3891" s="5">
        <v>34687</v>
      </c>
      <c r="L3891" t="s">
        <v>118</v>
      </c>
      <c r="M3891" t="s">
        <v>34</v>
      </c>
      <c r="N3891">
        <v>36</v>
      </c>
      <c r="O3891">
        <v>0</v>
      </c>
      <c r="P3891">
        <v>0</v>
      </c>
      <c r="Q3891" t="s">
        <v>62</v>
      </c>
      <c r="R3891" s="5">
        <v>51508</v>
      </c>
      <c r="S3891">
        <v>1.9</v>
      </c>
      <c r="T3891" s="5">
        <v>57065.83</v>
      </c>
      <c r="U3891">
        <v>59</v>
      </c>
      <c r="V3891" t="s">
        <v>29</v>
      </c>
      <c r="W3891" s="5">
        <v>1500</v>
      </c>
      <c r="X3891" s="5">
        <f>Table1[[#This Row],[Attendance]]*Table1[[#This Row],[Average Ticket Price]]</f>
        <v>52030500</v>
      </c>
      <c r="Y3891" s="5" t="s">
        <v>683</v>
      </c>
    </row>
    <row r="3892" spans="1:25" x14ac:dyDescent="0.25">
      <c r="A3892" t="s">
        <v>582</v>
      </c>
      <c r="B3892" s="8">
        <v>45316</v>
      </c>
      <c r="C3892">
        <f t="shared" si="60"/>
        <v>2024</v>
      </c>
      <c r="D3892" t="s">
        <v>77</v>
      </c>
      <c r="E3892" t="s">
        <v>32</v>
      </c>
      <c r="F3892" t="s">
        <v>24</v>
      </c>
      <c r="G3892" t="b">
        <v>1</v>
      </c>
      <c r="H3892">
        <v>1</v>
      </c>
      <c r="I3892">
        <v>4</v>
      </c>
      <c r="J3892" t="s">
        <v>54</v>
      </c>
      <c r="K3892" s="5">
        <v>44379</v>
      </c>
      <c r="L3892" t="s">
        <v>57</v>
      </c>
      <c r="M3892" t="s">
        <v>27</v>
      </c>
      <c r="N3892">
        <v>93</v>
      </c>
      <c r="O3892">
        <v>1</v>
      </c>
      <c r="P3892">
        <v>0</v>
      </c>
      <c r="Q3892" t="s">
        <v>62</v>
      </c>
      <c r="R3892" s="5">
        <v>128869</v>
      </c>
      <c r="S3892">
        <v>3.53</v>
      </c>
      <c r="T3892" s="5">
        <v>122457.5</v>
      </c>
      <c r="U3892">
        <v>45</v>
      </c>
      <c r="V3892" t="s">
        <v>29</v>
      </c>
      <c r="W3892" s="5">
        <v>2000</v>
      </c>
      <c r="X3892" s="5">
        <f>Table1[[#This Row],[Attendance]]*Table1[[#This Row],[Average Ticket Price]]</f>
        <v>88758000</v>
      </c>
      <c r="Y3892" s="5" t="s">
        <v>683</v>
      </c>
    </row>
    <row r="3893" spans="1:25" x14ac:dyDescent="0.25">
      <c r="A3893" t="s">
        <v>590</v>
      </c>
      <c r="B3893" s="8">
        <v>45313</v>
      </c>
      <c r="C3893">
        <f t="shared" si="60"/>
        <v>2024</v>
      </c>
      <c r="D3893" t="s">
        <v>97</v>
      </c>
      <c r="E3893" t="s">
        <v>83</v>
      </c>
      <c r="F3893" t="s">
        <v>44</v>
      </c>
      <c r="G3893" t="b">
        <v>0</v>
      </c>
      <c r="H3893">
        <v>3</v>
      </c>
      <c r="I3893">
        <v>0</v>
      </c>
      <c r="J3893" t="s">
        <v>25</v>
      </c>
      <c r="K3893" s="5">
        <v>34596</v>
      </c>
      <c r="L3893" t="s">
        <v>362</v>
      </c>
      <c r="M3893" t="s">
        <v>34</v>
      </c>
      <c r="N3893">
        <v>82</v>
      </c>
      <c r="O3893">
        <v>2</v>
      </c>
      <c r="P3893">
        <v>2</v>
      </c>
      <c r="Q3893" t="s">
        <v>87</v>
      </c>
      <c r="R3893" s="5">
        <v>109963</v>
      </c>
      <c r="S3893">
        <v>7.66</v>
      </c>
      <c r="T3893" s="5">
        <v>3972.17</v>
      </c>
      <c r="U3893">
        <v>21</v>
      </c>
      <c r="V3893" t="s">
        <v>42</v>
      </c>
      <c r="W3893" s="5">
        <v>1500</v>
      </c>
      <c r="X3893" s="5">
        <f>Table1[[#This Row],[Attendance]]*Table1[[#This Row],[Average Ticket Price]]</f>
        <v>51894000</v>
      </c>
      <c r="Y3893" s="5" t="s">
        <v>683</v>
      </c>
    </row>
    <row r="3894" spans="1:25" x14ac:dyDescent="0.25">
      <c r="A3894" t="s">
        <v>305</v>
      </c>
      <c r="B3894" s="8">
        <v>45750</v>
      </c>
      <c r="C3894">
        <f t="shared" si="60"/>
        <v>2025</v>
      </c>
      <c r="D3894" t="s">
        <v>97</v>
      </c>
      <c r="E3894" t="s">
        <v>83</v>
      </c>
      <c r="F3894" t="s">
        <v>24</v>
      </c>
      <c r="G3894" t="b">
        <v>1</v>
      </c>
      <c r="H3894">
        <v>1</v>
      </c>
      <c r="I3894">
        <v>2</v>
      </c>
      <c r="J3894" t="s">
        <v>54</v>
      </c>
      <c r="K3894" s="5">
        <v>25599</v>
      </c>
      <c r="L3894" t="s">
        <v>163</v>
      </c>
      <c r="M3894" t="s">
        <v>34</v>
      </c>
      <c r="N3894">
        <v>39</v>
      </c>
      <c r="O3894">
        <v>0</v>
      </c>
      <c r="P3894">
        <v>0</v>
      </c>
      <c r="Q3894" t="s">
        <v>51</v>
      </c>
      <c r="R3894" s="5">
        <v>51620</v>
      </c>
      <c r="S3894">
        <v>2.36</v>
      </c>
      <c r="T3894" s="5">
        <v>47650.83</v>
      </c>
      <c r="U3894">
        <v>52</v>
      </c>
      <c r="V3894" t="s">
        <v>29</v>
      </c>
      <c r="W3894" s="5">
        <v>1750</v>
      </c>
      <c r="X3894" s="5">
        <f>Table1[[#This Row],[Attendance]]*Table1[[#This Row],[Average Ticket Price]]</f>
        <v>44798250</v>
      </c>
      <c r="Y3894" s="5" t="s">
        <v>683</v>
      </c>
    </row>
    <row r="3895" spans="1:25" x14ac:dyDescent="0.25">
      <c r="A3895" t="s">
        <v>276</v>
      </c>
      <c r="B3895" s="8">
        <v>45876</v>
      </c>
      <c r="C3895">
        <f t="shared" si="60"/>
        <v>2025</v>
      </c>
      <c r="D3895" t="s">
        <v>89</v>
      </c>
      <c r="E3895" t="s">
        <v>32</v>
      </c>
      <c r="F3895" t="s">
        <v>38</v>
      </c>
      <c r="G3895" t="b">
        <v>1</v>
      </c>
      <c r="H3895">
        <v>5</v>
      </c>
      <c r="I3895">
        <v>1</v>
      </c>
      <c r="J3895" t="s">
        <v>25</v>
      </c>
      <c r="K3895" s="5">
        <v>11893</v>
      </c>
      <c r="L3895" t="s">
        <v>67</v>
      </c>
      <c r="M3895" t="s">
        <v>50</v>
      </c>
      <c r="N3895">
        <v>80</v>
      </c>
      <c r="O3895">
        <v>0</v>
      </c>
      <c r="P3895">
        <v>2</v>
      </c>
      <c r="Q3895" t="s">
        <v>28</v>
      </c>
      <c r="R3895" s="5">
        <v>7898</v>
      </c>
      <c r="S3895">
        <v>8.74</v>
      </c>
      <c r="T3895" s="5">
        <v>123867.16</v>
      </c>
      <c r="U3895">
        <v>32</v>
      </c>
      <c r="V3895" t="s">
        <v>29</v>
      </c>
      <c r="W3895" s="5">
        <v>1500</v>
      </c>
      <c r="X3895" s="5">
        <f>Table1[[#This Row],[Attendance]]*Table1[[#This Row],[Average Ticket Price]]</f>
        <v>17839500</v>
      </c>
      <c r="Y3895" s="5" t="s">
        <v>683</v>
      </c>
    </row>
    <row r="3896" spans="1:25" x14ac:dyDescent="0.25">
      <c r="A3896" t="s">
        <v>357</v>
      </c>
      <c r="B3896" s="8">
        <v>45821</v>
      </c>
      <c r="C3896">
        <f t="shared" si="60"/>
        <v>2025</v>
      </c>
      <c r="D3896" t="s">
        <v>53</v>
      </c>
      <c r="E3896" t="s">
        <v>98</v>
      </c>
      <c r="F3896" t="s">
        <v>24</v>
      </c>
      <c r="G3896" t="b">
        <v>0</v>
      </c>
      <c r="H3896">
        <v>3</v>
      </c>
      <c r="I3896">
        <v>1</v>
      </c>
      <c r="J3896" t="s">
        <v>25</v>
      </c>
      <c r="K3896" s="5">
        <v>26279</v>
      </c>
      <c r="L3896" t="s">
        <v>64</v>
      </c>
      <c r="M3896" t="s">
        <v>27</v>
      </c>
      <c r="N3896">
        <v>47</v>
      </c>
      <c r="O3896">
        <v>0</v>
      </c>
      <c r="P3896">
        <v>2</v>
      </c>
      <c r="Q3896" t="s">
        <v>62</v>
      </c>
      <c r="R3896" s="5">
        <v>85137</v>
      </c>
      <c r="S3896">
        <v>2.23</v>
      </c>
      <c r="T3896" s="5">
        <v>198942.36</v>
      </c>
      <c r="U3896">
        <v>24</v>
      </c>
      <c r="V3896" t="s">
        <v>42</v>
      </c>
      <c r="W3896" s="5">
        <v>2000</v>
      </c>
      <c r="X3896" s="5">
        <f>Table1[[#This Row],[Attendance]]*Table1[[#This Row],[Average Ticket Price]]</f>
        <v>52558000</v>
      </c>
      <c r="Y3896" s="5" t="s">
        <v>683</v>
      </c>
    </row>
    <row r="3897" spans="1:25" x14ac:dyDescent="0.25">
      <c r="A3897" t="s">
        <v>492</v>
      </c>
      <c r="B3897" s="8">
        <v>45512</v>
      </c>
      <c r="C3897">
        <f t="shared" si="60"/>
        <v>2024</v>
      </c>
      <c r="D3897" t="s">
        <v>53</v>
      </c>
      <c r="E3897" t="s">
        <v>23</v>
      </c>
      <c r="F3897" t="s">
        <v>24</v>
      </c>
      <c r="G3897" t="b">
        <v>1</v>
      </c>
      <c r="H3897">
        <v>2</v>
      </c>
      <c r="I3897">
        <v>4</v>
      </c>
      <c r="J3897" t="s">
        <v>54</v>
      </c>
      <c r="K3897" s="5">
        <v>17750</v>
      </c>
      <c r="L3897" t="s">
        <v>169</v>
      </c>
      <c r="M3897" t="s">
        <v>34</v>
      </c>
      <c r="N3897">
        <v>52</v>
      </c>
      <c r="O3897">
        <v>0</v>
      </c>
      <c r="P3897">
        <v>1</v>
      </c>
      <c r="Q3897" t="s">
        <v>87</v>
      </c>
      <c r="R3897" s="5">
        <v>7248</v>
      </c>
      <c r="S3897">
        <v>9.0299999999999994</v>
      </c>
      <c r="T3897" s="5">
        <v>210436.83</v>
      </c>
      <c r="U3897">
        <v>50</v>
      </c>
      <c r="V3897" t="s">
        <v>42</v>
      </c>
      <c r="W3897" s="5">
        <v>2000</v>
      </c>
      <c r="X3897" s="5">
        <f>Table1[[#This Row],[Attendance]]*Table1[[#This Row],[Average Ticket Price]]</f>
        <v>35500000</v>
      </c>
      <c r="Y3897" s="5" t="s">
        <v>683</v>
      </c>
    </row>
    <row r="3898" spans="1:25" x14ac:dyDescent="0.25">
      <c r="A3898" t="s">
        <v>649</v>
      </c>
      <c r="B3898" s="8">
        <v>45927</v>
      </c>
      <c r="C3898">
        <f t="shared" si="60"/>
        <v>2025</v>
      </c>
      <c r="D3898" t="s">
        <v>36</v>
      </c>
      <c r="E3898" t="s">
        <v>98</v>
      </c>
      <c r="F3898" t="s">
        <v>44</v>
      </c>
      <c r="G3898" t="b">
        <v>1</v>
      </c>
      <c r="H3898">
        <v>4</v>
      </c>
      <c r="I3898">
        <v>0</v>
      </c>
      <c r="J3898" t="s">
        <v>25</v>
      </c>
      <c r="K3898" s="5">
        <v>9016</v>
      </c>
      <c r="L3898" t="s">
        <v>93</v>
      </c>
      <c r="M3898" t="s">
        <v>50</v>
      </c>
      <c r="N3898">
        <v>62</v>
      </c>
      <c r="O3898">
        <v>2</v>
      </c>
      <c r="P3898">
        <v>0</v>
      </c>
      <c r="Q3898" t="s">
        <v>46</v>
      </c>
      <c r="R3898" s="5">
        <v>55430</v>
      </c>
      <c r="S3898">
        <v>4.17</v>
      </c>
      <c r="T3898" s="5">
        <v>187945.13</v>
      </c>
      <c r="U3898">
        <v>37</v>
      </c>
      <c r="V3898" t="s">
        <v>42</v>
      </c>
      <c r="W3898" s="5">
        <v>1000</v>
      </c>
      <c r="X3898" s="5">
        <f>Table1[[#This Row],[Attendance]]*Table1[[#This Row],[Average Ticket Price]]</f>
        <v>9016000</v>
      </c>
      <c r="Y3898" s="5" t="s">
        <v>683</v>
      </c>
    </row>
    <row r="3899" spans="1:25" x14ac:dyDescent="0.25">
      <c r="A3899" t="s">
        <v>580</v>
      </c>
      <c r="B3899" s="8">
        <v>45903</v>
      </c>
      <c r="C3899">
        <f t="shared" si="60"/>
        <v>2025</v>
      </c>
      <c r="D3899" t="s">
        <v>89</v>
      </c>
      <c r="E3899" t="s">
        <v>83</v>
      </c>
      <c r="F3899" t="s">
        <v>44</v>
      </c>
      <c r="G3899" t="b">
        <v>0</v>
      </c>
      <c r="H3899">
        <v>2</v>
      </c>
      <c r="I3899">
        <v>1</v>
      </c>
      <c r="J3899" t="s">
        <v>25</v>
      </c>
      <c r="K3899" s="5">
        <v>52159</v>
      </c>
      <c r="L3899" t="s">
        <v>198</v>
      </c>
      <c r="M3899" t="s">
        <v>50</v>
      </c>
      <c r="N3899">
        <v>25</v>
      </c>
      <c r="O3899">
        <v>0</v>
      </c>
      <c r="P3899">
        <v>0</v>
      </c>
      <c r="Q3899" t="s">
        <v>51</v>
      </c>
      <c r="R3899" s="5">
        <v>33269</v>
      </c>
      <c r="S3899">
        <v>5.01</v>
      </c>
      <c r="T3899" s="5">
        <v>82152.41</v>
      </c>
      <c r="U3899">
        <v>52</v>
      </c>
      <c r="V3899" t="s">
        <v>42</v>
      </c>
      <c r="W3899" s="5">
        <v>2250</v>
      </c>
      <c r="X3899" s="5">
        <f>Table1[[#This Row],[Attendance]]*Table1[[#This Row],[Average Ticket Price]]</f>
        <v>117357750</v>
      </c>
      <c r="Y3899" s="5" t="s">
        <v>683</v>
      </c>
    </row>
    <row r="3900" spans="1:25" x14ac:dyDescent="0.25">
      <c r="A3900" t="s">
        <v>313</v>
      </c>
      <c r="B3900" s="8">
        <v>45828</v>
      </c>
      <c r="C3900">
        <f t="shared" si="60"/>
        <v>2025</v>
      </c>
      <c r="D3900" t="s">
        <v>31</v>
      </c>
      <c r="E3900" t="s">
        <v>37</v>
      </c>
      <c r="F3900" t="s">
        <v>24</v>
      </c>
      <c r="G3900" t="b">
        <v>1</v>
      </c>
      <c r="H3900">
        <v>3</v>
      </c>
      <c r="I3900">
        <v>0</v>
      </c>
      <c r="J3900" t="s">
        <v>25</v>
      </c>
      <c r="K3900" s="5">
        <v>33261</v>
      </c>
      <c r="L3900" t="s">
        <v>322</v>
      </c>
      <c r="M3900" t="s">
        <v>50</v>
      </c>
      <c r="N3900">
        <v>92</v>
      </c>
      <c r="O3900">
        <v>1</v>
      </c>
      <c r="P3900">
        <v>0</v>
      </c>
      <c r="Q3900" t="s">
        <v>87</v>
      </c>
      <c r="R3900" s="5">
        <v>91896</v>
      </c>
      <c r="S3900">
        <v>8.24</v>
      </c>
      <c r="T3900" s="5">
        <v>243597.03</v>
      </c>
      <c r="U3900">
        <v>43</v>
      </c>
      <c r="V3900" t="s">
        <v>29</v>
      </c>
      <c r="W3900" s="5">
        <v>1500</v>
      </c>
      <c r="X3900" s="5">
        <f>Table1[[#This Row],[Attendance]]*Table1[[#This Row],[Average Ticket Price]]</f>
        <v>49891500</v>
      </c>
      <c r="Y3900" s="5" t="s">
        <v>683</v>
      </c>
    </row>
    <row r="3901" spans="1:25" x14ac:dyDescent="0.25">
      <c r="A3901" t="s">
        <v>645</v>
      </c>
      <c r="B3901" s="8">
        <v>45687</v>
      </c>
      <c r="C3901">
        <f t="shared" si="60"/>
        <v>2025</v>
      </c>
      <c r="D3901" t="s">
        <v>36</v>
      </c>
      <c r="E3901" t="s">
        <v>72</v>
      </c>
      <c r="F3901" t="s">
        <v>24</v>
      </c>
      <c r="G3901" t="b">
        <v>1</v>
      </c>
      <c r="H3901">
        <v>1</v>
      </c>
      <c r="I3901">
        <v>1</v>
      </c>
      <c r="J3901" t="s">
        <v>39</v>
      </c>
      <c r="K3901" s="5">
        <v>21116</v>
      </c>
      <c r="L3901" t="s">
        <v>289</v>
      </c>
      <c r="M3901" t="s">
        <v>50</v>
      </c>
      <c r="N3901">
        <v>69</v>
      </c>
      <c r="O3901">
        <v>0</v>
      </c>
      <c r="P3901">
        <v>1</v>
      </c>
      <c r="Q3901" t="s">
        <v>62</v>
      </c>
      <c r="R3901" s="5">
        <v>61464</v>
      </c>
      <c r="S3901">
        <v>6.21</v>
      </c>
      <c r="T3901" s="5">
        <v>145453</v>
      </c>
      <c r="U3901">
        <v>39</v>
      </c>
      <c r="V3901" t="s">
        <v>42</v>
      </c>
      <c r="W3901" s="5">
        <v>2250</v>
      </c>
      <c r="X3901" s="5">
        <f>Table1[[#This Row],[Attendance]]*Table1[[#This Row],[Average Ticket Price]]</f>
        <v>47511000</v>
      </c>
      <c r="Y3901" s="5" t="s">
        <v>683</v>
      </c>
    </row>
    <row r="3902" spans="1:25" x14ac:dyDescent="0.25">
      <c r="A3902" t="s">
        <v>142</v>
      </c>
      <c r="B3902" s="8">
        <v>45836</v>
      </c>
      <c r="C3902">
        <f t="shared" si="60"/>
        <v>2025</v>
      </c>
      <c r="D3902" t="s">
        <v>36</v>
      </c>
      <c r="E3902" t="s">
        <v>32</v>
      </c>
      <c r="F3902" t="s">
        <v>44</v>
      </c>
      <c r="G3902" t="b">
        <v>1</v>
      </c>
      <c r="H3902">
        <v>1</v>
      </c>
      <c r="I3902">
        <v>1</v>
      </c>
      <c r="J3902" t="s">
        <v>39</v>
      </c>
      <c r="K3902" s="5">
        <v>53724</v>
      </c>
      <c r="L3902" t="s">
        <v>327</v>
      </c>
      <c r="M3902" t="s">
        <v>61</v>
      </c>
      <c r="N3902">
        <v>52</v>
      </c>
      <c r="O3902">
        <v>2</v>
      </c>
      <c r="P3902">
        <v>0</v>
      </c>
      <c r="Q3902" t="s">
        <v>81</v>
      </c>
      <c r="R3902" s="5">
        <v>86615</v>
      </c>
      <c r="S3902">
        <v>3.21</v>
      </c>
      <c r="T3902" s="5">
        <v>116249.99</v>
      </c>
      <c r="U3902">
        <v>45</v>
      </c>
      <c r="V3902" t="s">
        <v>42</v>
      </c>
      <c r="W3902" s="5">
        <v>1500</v>
      </c>
      <c r="X3902" s="5">
        <f>Table1[[#This Row],[Attendance]]*Table1[[#This Row],[Average Ticket Price]]</f>
        <v>80586000</v>
      </c>
      <c r="Y3902" s="5" t="s">
        <v>683</v>
      </c>
    </row>
    <row r="3903" spans="1:25" x14ac:dyDescent="0.25">
      <c r="A3903" t="s">
        <v>486</v>
      </c>
      <c r="B3903" s="8">
        <v>45844</v>
      </c>
      <c r="C3903">
        <f t="shared" si="60"/>
        <v>2025</v>
      </c>
      <c r="D3903" t="s">
        <v>22</v>
      </c>
      <c r="E3903" t="s">
        <v>83</v>
      </c>
      <c r="F3903" t="s">
        <v>24</v>
      </c>
      <c r="G3903" t="b">
        <v>0</v>
      </c>
      <c r="H3903">
        <v>2</v>
      </c>
      <c r="I3903">
        <v>0</v>
      </c>
      <c r="J3903" t="s">
        <v>25</v>
      </c>
      <c r="K3903" s="5">
        <v>31305</v>
      </c>
      <c r="L3903" t="s">
        <v>306</v>
      </c>
      <c r="M3903" t="s">
        <v>34</v>
      </c>
      <c r="N3903">
        <v>80</v>
      </c>
      <c r="O3903">
        <v>1</v>
      </c>
      <c r="P3903">
        <v>2</v>
      </c>
      <c r="Q3903" t="s">
        <v>81</v>
      </c>
      <c r="R3903" s="5">
        <v>127179</v>
      </c>
      <c r="S3903">
        <v>3.34</v>
      </c>
      <c r="T3903" s="5">
        <v>138941.54999999999</v>
      </c>
      <c r="U3903">
        <v>34</v>
      </c>
      <c r="V3903" t="s">
        <v>42</v>
      </c>
      <c r="W3903" s="5">
        <v>1250</v>
      </c>
      <c r="X3903" s="5">
        <f>Table1[[#This Row],[Attendance]]*Table1[[#This Row],[Average Ticket Price]]</f>
        <v>39131250</v>
      </c>
      <c r="Y3903" s="5" t="s">
        <v>683</v>
      </c>
    </row>
    <row r="3904" spans="1:25" x14ac:dyDescent="0.25">
      <c r="A3904" t="s">
        <v>338</v>
      </c>
      <c r="B3904" s="8">
        <v>45537</v>
      </c>
      <c r="C3904">
        <f t="shared" si="60"/>
        <v>2024</v>
      </c>
      <c r="D3904" t="s">
        <v>97</v>
      </c>
      <c r="E3904" t="s">
        <v>66</v>
      </c>
      <c r="F3904" t="s">
        <v>38</v>
      </c>
      <c r="G3904" t="b">
        <v>1</v>
      </c>
      <c r="H3904">
        <v>1</v>
      </c>
      <c r="I3904">
        <v>4</v>
      </c>
      <c r="J3904" t="s">
        <v>54</v>
      </c>
      <c r="K3904" s="5">
        <v>8654</v>
      </c>
      <c r="L3904" t="s">
        <v>424</v>
      </c>
      <c r="M3904" t="s">
        <v>61</v>
      </c>
      <c r="N3904">
        <v>28</v>
      </c>
      <c r="O3904">
        <v>0</v>
      </c>
      <c r="P3904">
        <v>0</v>
      </c>
      <c r="Q3904" t="s">
        <v>41</v>
      </c>
      <c r="R3904" s="5">
        <v>103409</v>
      </c>
      <c r="S3904">
        <v>1.63</v>
      </c>
      <c r="T3904" s="5">
        <v>163108.75</v>
      </c>
      <c r="U3904">
        <v>33</v>
      </c>
      <c r="V3904" t="s">
        <v>42</v>
      </c>
      <c r="W3904" s="5">
        <v>2500</v>
      </c>
      <c r="X3904" s="5">
        <f>Table1[[#This Row],[Attendance]]*Table1[[#This Row],[Average Ticket Price]]</f>
        <v>21635000</v>
      </c>
      <c r="Y3904" s="5" t="s">
        <v>683</v>
      </c>
    </row>
    <row r="3905" spans="1:25" x14ac:dyDescent="0.25">
      <c r="A3905" t="s">
        <v>326</v>
      </c>
      <c r="B3905" s="8">
        <v>45724</v>
      </c>
      <c r="C3905">
        <f t="shared" si="60"/>
        <v>2025</v>
      </c>
      <c r="D3905" t="s">
        <v>53</v>
      </c>
      <c r="E3905" t="s">
        <v>23</v>
      </c>
      <c r="F3905" t="s">
        <v>38</v>
      </c>
      <c r="G3905" t="b">
        <v>1</v>
      </c>
      <c r="H3905">
        <v>3</v>
      </c>
      <c r="I3905">
        <v>0</v>
      </c>
      <c r="J3905" t="s">
        <v>25</v>
      </c>
      <c r="K3905" s="5">
        <v>38996</v>
      </c>
      <c r="L3905" t="s">
        <v>399</v>
      </c>
      <c r="M3905" t="s">
        <v>27</v>
      </c>
      <c r="N3905">
        <v>33</v>
      </c>
      <c r="O3905">
        <v>1</v>
      </c>
      <c r="P3905">
        <v>2</v>
      </c>
      <c r="Q3905" t="s">
        <v>87</v>
      </c>
      <c r="R3905" s="5">
        <v>99879</v>
      </c>
      <c r="S3905">
        <v>8.25</v>
      </c>
      <c r="T3905" s="5">
        <v>24435.75</v>
      </c>
      <c r="U3905">
        <v>33</v>
      </c>
      <c r="V3905" t="s">
        <v>42</v>
      </c>
      <c r="W3905" s="5">
        <v>1250</v>
      </c>
      <c r="X3905" s="5">
        <f>Table1[[#This Row],[Attendance]]*Table1[[#This Row],[Average Ticket Price]]</f>
        <v>48745000</v>
      </c>
      <c r="Y3905" s="5" t="s">
        <v>683</v>
      </c>
    </row>
    <row r="3906" spans="1:25" x14ac:dyDescent="0.25">
      <c r="A3906" t="s">
        <v>302</v>
      </c>
      <c r="B3906" s="8">
        <v>45487</v>
      </c>
      <c r="C3906">
        <f t="shared" si="60"/>
        <v>2024</v>
      </c>
      <c r="D3906" t="s">
        <v>69</v>
      </c>
      <c r="E3906" t="s">
        <v>48</v>
      </c>
      <c r="F3906" t="s">
        <v>38</v>
      </c>
      <c r="G3906" t="b">
        <v>1</v>
      </c>
      <c r="H3906">
        <v>4</v>
      </c>
      <c r="I3906">
        <v>2</v>
      </c>
      <c r="J3906" t="s">
        <v>25</v>
      </c>
      <c r="K3906" s="5">
        <v>25046</v>
      </c>
      <c r="L3906" t="s">
        <v>93</v>
      </c>
      <c r="M3906" t="s">
        <v>50</v>
      </c>
      <c r="N3906">
        <v>42</v>
      </c>
      <c r="O3906">
        <v>2</v>
      </c>
      <c r="P3906">
        <v>1</v>
      </c>
      <c r="Q3906" t="s">
        <v>81</v>
      </c>
      <c r="R3906" s="5">
        <v>20254</v>
      </c>
      <c r="S3906">
        <v>1.3</v>
      </c>
      <c r="T3906" s="5">
        <v>102425.75</v>
      </c>
      <c r="U3906">
        <v>59</v>
      </c>
      <c r="V3906" t="s">
        <v>42</v>
      </c>
      <c r="W3906" s="5">
        <v>2250</v>
      </c>
      <c r="X3906" s="5">
        <f>Table1[[#This Row],[Attendance]]*Table1[[#This Row],[Average Ticket Price]]</f>
        <v>56353500</v>
      </c>
      <c r="Y3906" s="5" t="s">
        <v>683</v>
      </c>
    </row>
    <row r="3907" spans="1:25" x14ac:dyDescent="0.25">
      <c r="A3907" t="s">
        <v>516</v>
      </c>
      <c r="B3907" s="8">
        <v>45921</v>
      </c>
      <c r="C3907">
        <f t="shared" ref="C3907:C3970" si="61">YEAR(B3907)</f>
        <v>2025</v>
      </c>
      <c r="D3907" t="s">
        <v>89</v>
      </c>
      <c r="E3907" t="s">
        <v>23</v>
      </c>
      <c r="F3907" t="s">
        <v>44</v>
      </c>
      <c r="G3907" t="b">
        <v>1</v>
      </c>
      <c r="H3907">
        <v>4</v>
      </c>
      <c r="I3907">
        <v>3</v>
      </c>
      <c r="J3907" t="s">
        <v>25</v>
      </c>
      <c r="K3907" s="5">
        <v>47476</v>
      </c>
      <c r="L3907" t="s">
        <v>301</v>
      </c>
      <c r="M3907" t="s">
        <v>61</v>
      </c>
      <c r="N3907">
        <v>79</v>
      </c>
      <c r="O3907">
        <v>0</v>
      </c>
      <c r="P3907">
        <v>1</v>
      </c>
      <c r="Q3907" t="s">
        <v>62</v>
      </c>
      <c r="R3907" s="5">
        <v>116150</v>
      </c>
      <c r="S3907">
        <v>1.02</v>
      </c>
      <c r="T3907" s="5">
        <v>18776.189999999999</v>
      </c>
      <c r="U3907">
        <v>62</v>
      </c>
      <c r="V3907" t="s">
        <v>42</v>
      </c>
      <c r="W3907" s="5">
        <v>1500</v>
      </c>
      <c r="X3907" s="5">
        <f>Table1[[#This Row],[Attendance]]*Table1[[#This Row],[Average Ticket Price]]</f>
        <v>71214000</v>
      </c>
      <c r="Y3907" s="5" t="s">
        <v>683</v>
      </c>
    </row>
    <row r="3908" spans="1:25" x14ac:dyDescent="0.25">
      <c r="A3908" t="s">
        <v>613</v>
      </c>
      <c r="B3908" s="8">
        <v>45339</v>
      </c>
      <c r="C3908">
        <f t="shared" si="61"/>
        <v>2024</v>
      </c>
      <c r="D3908" t="s">
        <v>31</v>
      </c>
      <c r="E3908" t="s">
        <v>32</v>
      </c>
      <c r="F3908" t="s">
        <v>44</v>
      </c>
      <c r="G3908" t="b">
        <v>0</v>
      </c>
      <c r="H3908">
        <v>4</v>
      </c>
      <c r="I3908">
        <v>1</v>
      </c>
      <c r="J3908" t="s">
        <v>25</v>
      </c>
      <c r="K3908" s="5">
        <v>24788</v>
      </c>
      <c r="L3908" t="s">
        <v>208</v>
      </c>
      <c r="M3908" t="s">
        <v>50</v>
      </c>
      <c r="N3908">
        <v>35</v>
      </c>
      <c r="O3908">
        <v>0</v>
      </c>
      <c r="P3908">
        <v>2</v>
      </c>
      <c r="Q3908" t="s">
        <v>46</v>
      </c>
      <c r="R3908" s="5">
        <v>59295</v>
      </c>
      <c r="S3908">
        <v>7.29</v>
      </c>
      <c r="T3908" s="5">
        <v>65073.89</v>
      </c>
      <c r="U3908">
        <v>57</v>
      </c>
      <c r="V3908" t="s">
        <v>29</v>
      </c>
      <c r="W3908" s="5">
        <v>1500</v>
      </c>
      <c r="X3908" s="5">
        <f>Table1[[#This Row],[Attendance]]*Table1[[#This Row],[Average Ticket Price]]</f>
        <v>37182000</v>
      </c>
      <c r="Y3908" s="5" t="s">
        <v>683</v>
      </c>
    </row>
    <row r="3909" spans="1:25" x14ac:dyDescent="0.25">
      <c r="A3909" t="s">
        <v>374</v>
      </c>
      <c r="B3909" s="8">
        <v>45939</v>
      </c>
      <c r="C3909">
        <f t="shared" si="61"/>
        <v>2025</v>
      </c>
      <c r="D3909" t="s">
        <v>53</v>
      </c>
      <c r="E3909" t="s">
        <v>83</v>
      </c>
      <c r="F3909" t="s">
        <v>24</v>
      </c>
      <c r="G3909" t="b">
        <v>1</v>
      </c>
      <c r="H3909">
        <v>3</v>
      </c>
      <c r="I3909">
        <v>3</v>
      </c>
      <c r="J3909" t="s">
        <v>39</v>
      </c>
      <c r="K3909" s="5">
        <v>32993</v>
      </c>
      <c r="L3909" t="s">
        <v>157</v>
      </c>
      <c r="M3909" t="s">
        <v>27</v>
      </c>
      <c r="N3909">
        <v>89</v>
      </c>
      <c r="O3909">
        <v>0</v>
      </c>
      <c r="P3909">
        <v>0</v>
      </c>
      <c r="Q3909" t="s">
        <v>41</v>
      </c>
      <c r="R3909" s="5">
        <v>27800</v>
      </c>
      <c r="S3909">
        <v>6.83</v>
      </c>
      <c r="T3909" s="5">
        <v>202471.78</v>
      </c>
      <c r="U3909">
        <v>24</v>
      </c>
      <c r="V3909" t="s">
        <v>29</v>
      </c>
      <c r="W3909" s="5">
        <v>1250</v>
      </c>
      <c r="X3909" s="5">
        <f>Table1[[#This Row],[Attendance]]*Table1[[#This Row],[Average Ticket Price]]</f>
        <v>41241250</v>
      </c>
      <c r="Y3909" s="5" t="s">
        <v>683</v>
      </c>
    </row>
    <row r="3910" spans="1:25" x14ac:dyDescent="0.25">
      <c r="A3910" t="s">
        <v>532</v>
      </c>
      <c r="B3910" s="8">
        <v>45942</v>
      </c>
      <c r="C3910">
        <f t="shared" si="61"/>
        <v>2025</v>
      </c>
      <c r="D3910" t="s">
        <v>77</v>
      </c>
      <c r="E3910" t="s">
        <v>83</v>
      </c>
      <c r="F3910" t="s">
        <v>44</v>
      </c>
      <c r="G3910" t="b">
        <v>1</v>
      </c>
      <c r="H3910">
        <v>2</v>
      </c>
      <c r="I3910">
        <v>2</v>
      </c>
      <c r="J3910" t="s">
        <v>39</v>
      </c>
      <c r="K3910" s="5">
        <v>26327</v>
      </c>
      <c r="L3910" t="s">
        <v>33</v>
      </c>
      <c r="M3910" t="s">
        <v>61</v>
      </c>
      <c r="N3910">
        <v>74</v>
      </c>
      <c r="O3910">
        <v>0</v>
      </c>
      <c r="P3910">
        <v>1</v>
      </c>
      <c r="Q3910" t="s">
        <v>51</v>
      </c>
      <c r="R3910" s="5">
        <v>11951</v>
      </c>
      <c r="S3910">
        <v>1.53</v>
      </c>
      <c r="T3910" s="5">
        <v>205640.81</v>
      </c>
      <c r="U3910">
        <v>39</v>
      </c>
      <c r="V3910" t="s">
        <v>42</v>
      </c>
      <c r="W3910" s="5">
        <v>1750</v>
      </c>
      <c r="X3910" s="5">
        <f>Table1[[#This Row],[Attendance]]*Table1[[#This Row],[Average Ticket Price]]</f>
        <v>46072250</v>
      </c>
      <c r="Y3910" s="5" t="s">
        <v>683</v>
      </c>
    </row>
    <row r="3911" spans="1:25" x14ac:dyDescent="0.25">
      <c r="A3911" t="s">
        <v>412</v>
      </c>
      <c r="B3911" s="8">
        <v>45873</v>
      </c>
      <c r="C3911">
        <f t="shared" si="61"/>
        <v>2025</v>
      </c>
      <c r="D3911" t="s">
        <v>77</v>
      </c>
      <c r="E3911" t="s">
        <v>37</v>
      </c>
      <c r="F3911" t="s">
        <v>38</v>
      </c>
      <c r="G3911" t="b">
        <v>0</v>
      </c>
      <c r="H3911">
        <v>4</v>
      </c>
      <c r="I3911">
        <v>4</v>
      </c>
      <c r="J3911" t="s">
        <v>39</v>
      </c>
      <c r="K3911" s="5">
        <v>40398</v>
      </c>
      <c r="L3911" t="s">
        <v>70</v>
      </c>
      <c r="M3911" t="s">
        <v>50</v>
      </c>
      <c r="N3911">
        <v>37</v>
      </c>
      <c r="O3911">
        <v>0</v>
      </c>
      <c r="P3911">
        <v>2</v>
      </c>
      <c r="Q3911" t="s">
        <v>87</v>
      </c>
      <c r="R3911" s="5">
        <v>12113</v>
      </c>
      <c r="S3911">
        <v>3.07</v>
      </c>
      <c r="T3911" s="5">
        <v>191208.45</v>
      </c>
      <c r="U3911">
        <v>62</v>
      </c>
      <c r="V3911" t="s">
        <v>29</v>
      </c>
      <c r="W3911" s="5">
        <v>1250</v>
      </c>
      <c r="X3911" s="5">
        <f>Table1[[#This Row],[Attendance]]*Table1[[#This Row],[Average Ticket Price]]</f>
        <v>50497500</v>
      </c>
      <c r="Y3911" s="5" t="s">
        <v>683</v>
      </c>
    </row>
    <row r="3912" spans="1:25" x14ac:dyDescent="0.25">
      <c r="A3912" t="s">
        <v>389</v>
      </c>
      <c r="B3912" s="8">
        <v>45770</v>
      </c>
      <c r="C3912">
        <f t="shared" si="61"/>
        <v>2025</v>
      </c>
      <c r="D3912" t="s">
        <v>89</v>
      </c>
      <c r="E3912" t="s">
        <v>37</v>
      </c>
      <c r="F3912" t="s">
        <v>24</v>
      </c>
      <c r="G3912" t="b">
        <v>1</v>
      </c>
      <c r="H3912">
        <v>0</v>
      </c>
      <c r="I3912">
        <v>4</v>
      </c>
      <c r="J3912" t="s">
        <v>54</v>
      </c>
      <c r="K3912" s="5">
        <v>22783</v>
      </c>
      <c r="L3912" t="s">
        <v>169</v>
      </c>
      <c r="M3912" t="s">
        <v>34</v>
      </c>
      <c r="N3912">
        <v>20</v>
      </c>
      <c r="O3912">
        <v>2</v>
      </c>
      <c r="P3912">
        <v>0</v>
      </c>
      <c r="Q3912" t="s">
        <v>28</v>
      </c>
      <c r="R3912" s="5">
        <v>145280</v>
      </c>
      <c r="S3912">
        <v>9.0399999999999991</v>
      </c>
      <c r="T3912" s="5">
        <v>48935.78</v>
      </c>
      <c r="U3912">
        <v>33</v>
      </c>
      <c r="V3912" t="s">
        <v>42</v>
      </c>
      <c r="W3912" s="5">
        <v>500</v>
      </c>
      <c r="X3912" s="5">
        <f>Table1[[#This Row],[Attendance]]*Table1[[#This Row],[Average Ticket Price]]</f>
        <v>11391500</v>
      </c>
      <c r="Y3912" s="5" t="s">
        <v>683</v>
      </c>
    </row>
    <row r="3913" spans="1:25" x14ac:dyDescent="0.25">
      <c r="A3913" t="s">
        <v>393</v>
      </c>
      <c r="B3913" s="8">
        <v>45645</v>
      </c>
      <c r="C3913">
        <f t="shared" si="61"/>
        <v>2024</v>
      </c>
      <c r="D3913" t="s">
        <v>97</v>
      </c>
      <c r="E3913" t="s">
        <v>23</v>
      </c>
      <c r="F3913" t="s">
        <v>38</v>
      </c>
      <c r="G3913" t="b">
        <v>1</v>
      </c>
      <c r="H3913">
        <v>4</v>
      </c>
      <c r="I3913">
        <v>4</v>
      </c>
      <c r="J3913" t="s">
        <v>39</v>
      </c>
      <c r="K3913" s="5">
        <v>14339</v>
      </c>
      <c r="L3913" t="s">
        <v>353</v>
      </c>
      <c r="M3913" t="s">
        <v>50</v>
      </c>
      <c r="N3913">
        <v>27</v>
      </c>
      <c r="O3913">
        <v>0</v>
      </c>
      <c r="P3913">
        <v>1</v>
      </c>
      <c r="Q3913" t="s">
        <v>87</v>
      </c>
      <c r="R3913" s="5">
        <v>57806</v>
      </c>
      <c r="S3913">
        <v>8.74</v>
      </c>
      <c r="T3913" s="5">
        <v>239763.74</v>
      </c>
      <c r="U3913">
        <v>35</v>
      </c>
      <c r="V3913" t="s">
        <v>29</v>
      </c>
      <c r="W3913" s="5">
        <v>1250</v>
      </c>
      <c r="X3913" s="5">
        <f>Table1[[#This Row],[Attendance]]*Table1[[#This Row],[Average Ticket Price]]</f>
        <v>17923750</v>
      </c>
      <c r="Y3913" s="5" t="s">
        <v>683</v>
      </c>
    </row>
    <row r="3914" spans="1:25" x14ac:dyDescent="0.25">
      <c r="A3914" t="s">
        <v>637</v>
      </c>
      <c r="B3914" s="8">
        <v>45843</v>
      </c>
      <c r="C3914">
        <f t="shared" si="61"/>
        <v>2025</v>
      </c>
      <c r="D3914" t="s">
        <v>53</v>
      </c>
      <c r="E3914" t="s">
        <v>83</v>
      </c>
      <c r="F3914" t="s">
        <v>24</v>
      </c>
      <c r="G3914" t="b">
        <v>1</v>
      </c>
      <c r="H3914">
        <v>0</v>
      </c>
      <c r="I3914">
        <v>3</v>
      </c>
      <c r="J3914" t="s">
        <v>54</v>
      </c>
      <c r="K3914" s="5">
        <v>30332</v>
      </c>
      <c r="L3914" t="s">
        <v>257</v>
      </c>
      <c r="M3914" t="s">
        <v>50</v>
      </c>
      <c r="N3914">
        <v>33</v>
      </c>
      <c r="O3914">
        <v>0</v>
      </c>
      <c r="P3914">
        <v>1</v>
      </c>
      <c r="Q3914" t="s">
        <v>28</v>
      </c>
      <c r="R3914" s="5">
        <v>114773</v>
      </c>
      <c r="S3914">
        <v>7.45</v>
      </c>
      <c r="T3914" s="5">
        <v>97261.89</v>
      </c>
      <c r="U3914">
        <v>46</v>
      </c>
      <c r="V3914" t="s">
        <v>42</v>
      </c>
      <c r="W3914" s="5">
        <v>500</v>
      </c>
      <c r="X3914" s="5">
        <f>Table1[[#This Row],[Attendance]]*Table1[[#This Row],[Average Ticket Price]]</f>
        <v>15166000</v>
      </c>
      <c r="Y3914" s="5" t="s">
        <v>683</v>
      </c>
    </row>
    <row r="3915" spans="1:25" x14ac:dyDescent="0.25">
      <c r="A3915" t="s">
        <v>85</v>
      </c>
      <c r="B3915" s="8">
        <v>45885</v>
      </c>
      <c r="C3915">
        <f t="shared" si="61"/>
        <v>2025</v>
      </c>
      <c r="D3915" t="s">
        <v>22</v>
      </c>
      <c r="E3915" t="s">
        <v>37</v>
      </c>
      <c r="F3915" t="s">
        <v>24</v>
      </c>
      <c r="G3915" t="b">
        <v>0</v>
      </c>
      <c r="H3915">
        <v>0</v>
      </c>
      <c r="I3915">
        <v>0</v>
      </c>
      <c r="J3915" t="s">
        <v>39</v>
      </c>
      <c r="K3915" s="5">
        <v>33031</v>
      </c>
      <c r="L3915" t="s">
        <v>26</v>
      </c>
      <c r="M3915" t="s">
        <v>50</v>
      </c>
      <c r="N3915">
        <v>46</v>
      </c>
      <c r="O3915">
        <v>0</v>
      </c>
      <c r="P3915">
        <v>0</v>
      </c>
      <c r="Q3915" t="s">
        <v>46</v>
      </c>
      <c r="R3915" s="5">
        <v>142701</v>
      </c>
      <c r="S3915">
        <v>2.64</v>
      </c>
      <c r="T3915" s="5">
        <v>124117.63</v>
      </c>
      <c r="U3915">
        <v>57</v>
      </c>
      <c r="V3915" t="s">
        <v>42</v>
      </c>
      <c r="W3915" s="5">
        <v>3000</v>
      </c>
      <c r="X3915" s="5">
        <f>Table1[[#This Row],[Attendance]]*Table1[[#This Row],[Average Ticket Price]]</f>
        <v>99093000</v>
      </c>
      <c r="Y3915" s="5" t="s">
        <v>683</v>
      </c>
    </row>
    <row r="3916" spans="1:25" x14ac:dyDescent="0.25">
      <c r="A3916" t="s">
        <v>652</v>
      </c>
      <c r="B3916" s="8">
        <v>45603</v>
      </c>
      <c r="C3916">
        <f t="shared" si="61"/>
        <v>2024</v>
      </c>
      <c r="D3916" t="s">
        <v>22</v>
      </c>
      <c r="E3916" t="s">
        <v>32</v>
      </c>
      <c r="F3916" t="s">
        <v>38</v>
      </c>
      <c r="G3916" t="b">
        <v>0</v>
      </c>
      <c r="H3916">
        <v>4</v>
      </c>
      <c r="I3916">
        <v>4</v>
      </c>
      <c r="J3916" t="s">
        <v>39</v>
      </c>
      <c r="K3916" s="5">
        <v>48133</v>
      </c>
      <c r="L3916" t="s">
        <v>399</v>
      </c>
      <c r="M3916" t="s">
        <v>34</v>
      </c>
      <c r="N3916">
        <v>22</v>
      </c>
      <c r="O3916">
        <v>2</v>
      </c>
      <c r="P3916">
        <v>1</v>
      </c>
      <c r="Q3916" t="s">
        <v>41</v>
      </c>
      <c r="R3916" s="5">
        <v>79960</v>
      </c>
      <c r="S3916">
        <v>6.21</v>
      </c>
      <c r="T3916" s="5">
        <v>98696.75</v>
      </c>
      <c r="U3916">
        <v>54</v>
      </c>
      <c r="V3916" t="s">
        <v>29</v>
      </c>
      <c r="W3916" s="5">
        <v>2500</v>
      </c>
      <c r="X3916" s="5">
        <f>Table1[[#This Row],[Attendance]]*Table1[[#This Row],[Average Ticket Price]]</f>
        <v>120332500</v>
      </c>
      <c r="Y3916" s="5" t="s">
        <v>683</v>
      </c>
    </row>
    <row r="3917" spans="1:25" x14ac:dyDescent="0.25">
      <c r="A3917" t="s">
        <v>587</v>
      </c>
      <c r="B3917" s="8">
        <v>45313</v>
      </c>
      <c r="C3917">
        <f t="shared" si="61"/>
        <v>2024</v>
      </c>
      <c r="D3917" t="s">
        <v>36</v>
      </c>
      <c r="E3917" t="s">
        <v>32</v>
      </c>
      <c r="F3917" t="s">
        <v>38</v>
      </c>
      <c r="G3917" t="b">
        <v>0</v>
      </c>
      <c r="H3917">
        <v>5</v>
      </c>
      <c r="I3917">
        <v>2</v>
      </c>
      <c r="J3917" t="s">
        <v>25</v>
      </c>
      <c r="K3917" s="5">
        <v>54517</v>
      </c>
      <c r="L3917" t="s">
        <v>198</v>
      </c>
      <c r="M3917" t="s">
        <v>50</v>
      </c>
      <c r="N3917">
        <v>41</v>
      </c>
      <c r="O3917">
        <v>1</v>
      </c>
      <c r="P3917">
        <v>0</v>
      </c>
      <c r="Q3917" t="s">
        <v>51</v>
      </c>
      <c r="R3917" s="5">
        <v>56890</v>
      </c>
      <c r="S3917">
        <v>3.23</v>
      </c>
      <c r="T3917" s="5">
        <v>148720.01</v>
      </c>
      <c r="U3917">
        <v>28</v>
      </c>
      <c r="V3917" t="s">
        <v>42</v>
      </c>
      <c r="W3917" s="5">
        <v>1500</v>
      </c>
      <c r="X3917" s="5">
        <f>Table1[[#This Row],[Attendance]]*Table1[[#This Row],[Average Ticket Price]]</f>
        <v>81775500</v>
      </c>
      <c r="Y3917" s="5" t="s">
        <v>683</v>
      </c>
    </row>
    <row r="3918" spans="1:25" x14ac:dyDescent="0.25">
      <c r="A3918" t="s">
        <v>354</v>
      </c>
      <c r="B3918" s="8">
        <v>45861</v>
      </c>
      <c r="C3918">
        <f t="shared" si="61"/>
        <v>2025</v>
      </c>
      <c r="D3918" t="s">
        <v>89</v>
      </c>
      <c r="E3918" t="s">
        <v>23</v>
      </c>
      <c r="F3918" t="s">
        <v>44</v>
      </c>
      <c r="G3918" t="b">
        <v>1</v>
      </c>
      <c r="H3918">
        <v>1</v>
      </c>
      <c r="I3918">
        <v>0</v>
      </c>
      <c r="J3918" t="s">
        <v>25</v>
      </c>
      <c r="K3918" s="5">
        <v>30222</v>
      </c>
      <c r="L3918" t="s">
        <v>174</v>
      </c>
      <c r="M3918" t="s">
        <v>61</v>
      </c>
      <c r="N3918">
        <v>59</v>
      </c>
      <c r="O3918">
        <v>0</v>
      </c>
      <c r="P3918">
        <v>1</v>
      </c>
      <c r="Q3918" t="s">
        <v>87</v>
      </c>
      <c r="R3918" s="5">
        <v>57673</v>
      </c>
      <c r="S3918">
        <v>1.8</v>
      </c>
      <c r="T3918" s="5">
        <v>25562.11</v>
      </c>
      <c r="U3918">
        <v>64</v>
      </c>
      <c r="V3918" t="s">
        <v>29</v>
      </c>
      <c r="W3918" s="5">
        <v>2000</v>
      </c>
      <c r="X3918" s="5">
        <f>Table1[[#This Row],[Attendance]]*Table1[[#This Row],[Average Ticket Price]]</f>
        <v>60444000</v>
      </c>
      <c r="Y3918" s="5" t="s">
        <v>683</v>
      </c>
    </row>
    <row r="3919" spans="1:25" x14ac:dyDescent="0.25">
      <c r="A3919" t="s">
        <v>117</v>
      </c>
      <c r="B3919" s="8">
        <v>45770</v>
      </c>
      <c r="C3919">
        <f t="shared" si="61"/>
        <v>2025</v>
      </c>
      <c r="D3919" t="s">
        <v>36</v>
      </c>
      <c r="E3919" t="s">
        <v>83</v>
      </c>
      <c r="F3919" t="s">
        <v>44</v>
      </c>
      <c r="G3919" t="b">
        <v>1</v>
      </c>
      <c r="H3919">
        <v>4</v>
      </c>
      <c r="I3919">
        <v>2</v>
      </c>
      <c r="J3919" t="s">
        <v>25</v>
      </c>
      <c r="K3919" s="5">
        <v>29260</v>
      </c>
      <c r="L3919" t="s">
        <v>93</v>
      </c>
      <c r="M3919" t="s">
        <v>27</v>
      </c>
      <c r="N3919">
        <v>14</v>
      </c>
      <c r="O3919">
        <v>0</v>
      </c>
      <c r="P3919">
        <v>1</v>
      </c>
      <c r="Q3919" t="s">
        <v>62</v>
      </c>
      <c r="R3919" s="5">
        <v>147647</v>
      </c>
      <c r="S3919">
        <v>7.44</v>
      </c>
      <c r="T3919" s="5">
        <v>103567.4</v>
      </c>
      <c r="U3919">
        <v>47</v>
      </c>
      <c r="V3919" t="s">
        <v>29</v>
      </c>
      <c r="W3919" s="5">
        <v>1250</v>
      </c>
      <c r="X3919" s="5">
        <f>Table1[[#This Row],[Attendance]]*Table1[[#This Row],[Average Ticket Price]]</f>
        <v>36575000</v>
      </c>
      <c r="Y3919" s="5" t="s">
        <v>683</v>
      </c>
    </row>
    <row r="3920" spans="1:25" x14ac:dyDescent="0.25">
      <c r="A3920" t="s">
        <v>528</v>
      </c>
      <c r="B3920" s="8">
        <v>46017</v>
      </c>
      <c r="C3920">
        <f t="shared" si="61"/>
        <v>2025</v>
      </c>
      <c r="D3920" t="s">
        <v>31</v>
      </c>
      <c r="E3920" t="s">
        <v>32</v>
      </c>
      <c r="F3920" t="s">
        <v>44</v>
      </c>
      <c r="G3920" t="b">
        <v>1</v>
      </c>
      <c r="H3920">
        <v>4</v>
      </c>
      <c r="I3920">
        <v>4</v>
      </c>
      <c r="J3920" t="s">
        <v>39</v>
      </c>
      <c r="K3920" s="5">
        <v>21144</v>
      </c>
      <c r="L3920" t="s">
        <v>402</v>
      </c>
      <c r="M3920" t="s">
        <v>50</v>
      </c>
      <c r="N3920">
        <v>39</v>
      </c>
      <c r="O3920">
        <v>2</v>
      </c>
      <c r="P3920">
        <v>0</v>
      </c>
      <c r="Q3920" t="s">
        <v>81</v>
      </c>
      <c r="R3920" s="5">
        <v>5953</v>
      </c>
      <c r="S3920">
        <v>5.21</v>
      </c>
      <c r="T3920" s="5">
        <v>190261.13</v>
      </c>
      <c r="U3920">
        <v>61</v>
      </c>
      <c r="V3920" t="s">
        <v>42</v>
      </c>
      <c r="W3920" s="5">
        <v>1750</v>
      </c>
      <c r="X3920" s="5">
        <f>Table1[[#This Row],[Attendance]]*Table1[[#This Row],[Average Ticket Price]]</f>
        <v>37002000</v>
      </c>
      <c r="Y3920" s="5" t="s">
        <v>683</v>
      </c>
    </row>
    <row r="3921" spans="1:25" x14ac:dyDescent="0.25">
      <c r="A3921" t="s">
        <v>593</v>
      </c>
      <c r="B3921" s="8">
        <v>45944</v>
      </c>
      <c r="C3921">
        <f t="shared" si="61"/>
        <v>2025</v>
      </c>
      <c r="D3921" t="s">
        <v>36</v>
      </c>
      <c r="E3921" t="s">
        <v>98</v>
      </c>
      <c r="F3921" t="s">
        <v>24</v>
      </c>
      <c r="G3921" t="b">
        <v>0</v>
      </c>
      <c r="H3921">
        <v>4</v>
      </c>
      <c r="I3921">
        <v>2</v>
      </c>
      <c r="J3921" t="s">
        <v>25</v>
      </c>
      <c r="K3921" s="5">
        <v>50095</v>
      </c>
      <c r="L3921" t="s">
        <v>26</v>
      </c>
      <c r="M3921" t="s">
        <v>50</v>
      </c>
      <c r="N3921">
        <v>51</v>
      </c>
      <c r="O3921">
        <v>0</v>
      </c>
      <c r="P3921">
        <v>0</v>
      </c>
      <c r="Q3921" t="s">
        <v>51</v>
      </c>
      <c r="R3921" s="5">
        <v>77815</v>
      </c>
      <c r="S3921">
        <v>6.79</v>
      </c>
      <c r="T3921" s="5">
        <v>237461.54</v>
      </c>
      <c r="U3921">
        <v>20</v>
      </c>
      <c r="V3921" t="s">
        <v>42</v>
      </c>
      <c r="W3921" s="5">
        <v>2000</v>
      </c>
      <c r="X3921" s="5">
        <f>Table1[[#This Row],[Attendance]]*Table1[[#This Row],[Average Ticket Price]]</f>
        <v>100190000</v>
      </c>
      <c r="Y3921" s="5" t="s">
        <v>683</v>
      </c>
    </row>
    <row r="3922" spans="1:25" x14ac:dyDescent="0.25">
      <c r="A3922" t="s">
        <v>587</v>
      </c>
      <c r="B3922" s="8">
        <v>45742</v>
      </c>
      <c r="C3922">
        <f t="shared" si="61"/>
        <v>2025</v>
      </c>
      <c r="D3922" t="s">
        <v>89</v>
      </c>
      <c r="E3922" t="s">
        <v>23</v>
      </c>
      <c r="F3922" t="s">
        <v>38</v>
      </c>
      <c r="G3922" t="b">
        <v>1</v>
      </c>
      <c r="H3922">
        <v>0</v>
      </c>
      <c r="I3922">
        <v>0</v>
      </c>
      <c r="J3922" t="s">
        <v>39</v>
      </c>
      <c r="K3922" s="5">
        <v>35727</v>
      </c>
      <c r="L3922" t="s">
        <v>40</v>
      </c>
      <c r="M3922" t="s">
        <v>27</v>
      </c>
      <c r="N3922">
        <v>91</v>
      </c>
      <c r="O3922">
        <v>1</v>
      </c>
      <c r="P3922">
        <v>1</v>
      </c>
      <c r="Q3922" t="s">
        <v>81</v>
      </c>
      <c r="R3922" s="5">
        <v>98401</v>
      </c>
      <c r="S3922">
        <v>6.39</v>
      </c>
      <c r="T3922" s="5">
        <v>89324.62</v>
      </c>
      <c r="U3922">
        <v>27</v>
      </c>
      <c r="V3922" t="s">
        <v>29</v>
      </c>
      <c r="W3922" s="5">
        <v>2500</v>
      </c>
      <c r="X3922" s="5">
        <f>Table1[[#This Row],[Attendance]]*Table1[[#This Row],[Average Ticket Price]]</f>
        <v>89317500</v>
      </c>
      <c r="Y3922" s="5" t="s">
        <v>683</v>
      </c>
    </row>
    <row r="3923" spans="1:25" x14ac:dyDescent="0.25">
      <c r="A3923" t="s">
        <v>426</v>
      </c>
      <c r="B3923" s="8">
        <v>45773</v>
      </c>
      <c r="C3923">
        <f t="shared" si="61"/>
        <v>2025</v>
      </c>
      <c r="D3923" t="s">
        <v>22</v>
      </c>
      <c r="E3923" t="s">
        <v>66</v>
      </c>
      <c r="F3923" t="s">
        <v>38</v>
      </c>
      <c r="G3923" t="b">
        <v>1</v>
      </c>
      <c r="H3923">
        <v>2</v>
      </c>
      <c r="I3923">
        <v>3</v>
      </c>
      <c r="J3923" t="s">
        <v>54</v>
      </c>
      <c r="K3923" s="5">
        <v>34830</v>
      </c>
      <c r="L3923" t="s">
        <v>327</v>
      </c>
      <c r="M3923" t="s">
        <v>34</v>
      </c>
      <c r="N3923">
        <v>87</v>
      </c>
      <c r="O3923">
        <v>1</v>
      </c>
      <c r="P3923">
        <v>1</v>
      </c>
      <c r="Q3923" t="s">
        <v>87</v>
      </c>
      <c r="R3923" s="5">
        <v>139650</v>
      </c>
      <c r="S3923">
        <v>8.9600000000000009</v>
      </c>
      <c r="T3923" s="5">
        <v>16580.78</v>
      </c>
      <c r="U3923">
        <v>32</v>
      </c>
      <c r="V3923" t="s">
        <v>29</v>
      </c>
      <c r="W3923" s="5">
        <v>1500</v>
      </c>
      <c r="X3923" s="5">
        <f>Table1[[#This Row],[Attendance]]*Table1[[#This Row],[Average Ticket Price]]</f>
        <v>52245000</v>
      </c>
      <c r="Y3923" s="5" t="s">
        <v>683</v>
      </c>
    </row>
    <row r="3924" spans="1:25" x14ac:dyDescent="0.25">
      <c r="A3924" t="s">
        <v>332</v>
      </c>
      <c r="B3924" s="8">
        <v>45903</v>
      </c>
      <c r="C3924">
        <f t="shared" si="61"/>
        <v>2025</v>
      </c>
      <c r="D3924" t="s">
        <v>22</v>
      </c>
      <c r="E3924" t="s">
        <v>98</v>
      </c>
      <c r="F3924" t="s">
        <v>44</v>
      </c>
      <c r="G3924" t="b">
        <v>0</v>
      </c>
      <c r="H3924">
        <v>5</v>
      </c>
      <c r="I3924">
        <v>1</v>
      </c>
      <c r="J3924" t="s">
        <v>25</v>
      </c>
      <c r="K3924" s="5">
        <v>40210</v>
      </c>
      <c r="L3924" t="s">
        <v>176</v>
      </c>
      <c r="M3924" t="s">
        <v>34</v>
      </c>
      <c r="N3924">
        <v>74</v>
      </c>
      <c r="O3924">
        <v>1</v>
      </c>
      <c r="P3924">
        <v>1</v>
      </c>
      <c r="Q3924" t="s">
        <v>51</v>
      </c>
      <c r="R3924" s="5">
        <v>137736</v>
      </c>
      <c r="S3924">
        <v>7.38</v>
      </c>
      <c r="T3924" s="5">
        <v>152476.26</v>
      </c>
      <c r="U3924">
        <v>22</v>
      </c>
      <c r="V3924" t="s">
        <v>152</v>
      </c>
      <c r="W3924" s="5">
        <v>2000</v>
      </c>
      <c r="X3924" s="5">
        <f>Table1[[#This Row],[Attendance]]*Table1[[#This Row],[Average Ticket Price]]</f>
        <v>80420000</v>
      </c>
      <c r="Y3924" s="5" t="s">
        <v>683</v>
      </c>
    </row>
    <row r="3925" spans="1:25" x14ac:dyDescent="0.25">
      <c r="A3925" t="s">
        <v>252</v>
      </c>
      <c r="B3925" s="8">
        <v>45618</v>
      </c>
      <c r="C3925">
        <f t="shared" si="61"/>
        <v>2024</v>
      </c>
      <c r="D3925" t="s">
        <v>89</v>
      </c>
      <c r="E3925" t="s">
        <v>23</v>
      </c>
      <c r="F3925" t="s">
        <v>24</v>
      </c>
      <c r="G3925" t="b">
        <v>1</v>
      </c>
      <c r="H3925">
        <v>3</v>
      </c>
      <c r="I3925">
        <v>4</v>
      </c>
      <c r="J3925" t="s">
        <v>54</v>
      </c>
      <c r="K3925" s="5">
        <v>11655</v>
      </c>
      <c r="L3925" t="s">
        <v>178</v>
      </c>
      <c r="M3925" t="s">
        <v>50</v>
      </c>
      <c r="N3925">
        <v>44</v>
      </c>
      <c r="O3925">
        <v>0</v>
      </c>
      <c r="P3925">
        <v>2</v>
      </c>
      <c r="Q3925" t="s">
        <v>41</v>
      </c>
      <c r="R3925" s="5">
        <v>142808</v>
      </c>
      <c r="S3925">
        <v>4.3899999999999997</v>
      </c>
      <c r="T3925" s="5">
        <v>115125.1</v>
      </c>
      <c r="U3925">
        <v>43</v>
      </c>
      <c r="V3925" t="s">
        <v>42</v>
      </c>
      <c r="W3925" s="5">
        <v>1250</v>
      </c>
      <c r="X3925" s="5">
        <f>Table1[[#This Row],[Attendance]]*Table1[[#This Row],[Average Ticket Price]]</f>
        <v>14568750</v>
      </c>
      <c r="Y3925" s="5" t="s">
        <v>683</v>
      </c>
    </row>
    <row r="3926" spans="1:25" x14ac:dyDescent="0.25">
      <c r="A3926" t="s">
        <v>528</v>
      </c>
      <c r="B3926" s="8">
        <v>45809</v>
      </c>
      <c r="C3926">
        <f t="shared" si="61"/>
        <v>2025</v>
      </c>
      <c r="D3926" t="s">
        <v>22</v>
      </c>
      <c r="E3926" t="s">
        <v>48</v>
      </c>
      <c r="F3926" t="s">
        <v>24</v>
      </c>
      <c r="G3926" t="b">
        <v>1</v>
      </c>
      <c r="H3926">
        <v>5</v>
      </c>
      <c r="I3926">
        <v>0</v>
      </c>
      <c r="J3926" t="s">
        <v>25</v>
      </c>
      <c r="K3926" s="5">
        <v>18049</v>
      </c>
      <c r="L3926" t="s">
        <v>26</v>
      </c>
      <c r="M3926" t="s">
        <v>61</v>
      </c>
      <c r="N3926">
        <v>59</v>
      </c>
      <c r="O3926">
        <v>0</v>
      </c>
      <c r="P3926">
        <v>1</v>
      </c>
      <c r="Q3926" t="s">
        <v>28</v>
      </c>
      <c r="R3926" s="5">
        <v>51075</v>
      </c>
      <c r="S3926">
        <v>3.16</v>
      </c>
      <c r="T3926" s="5">
        <v>154802.29999999999</v>
      </c>
      <c r="U3926">
        <v>25</v>
      </c>
      <c r="V3926" t="s">
        <v>29</v>
      </c>
      <c r="W3926" s="5">
        <v>3000</v>
      </c>
      <c r="X3926" s="5">
        <f>Table1[[#This Row],[Attendance]]*Table1[[#This Row],[Average Ticket Price]]</f>
        <v>54147000</v>
      </c>
      <c r="Y3926" s="5" t="s">
        <v>683</v>
      </c>
    </row>
    <row r="3927" spans="1:25" x14ac:dyDescent="0.25">
      <c r="A3927" t="s">
        <v>344</v>
      </c>
      <c r="B3927" s="8">
        <v>45711</v>
      </c>
      <c r="C3927">
        <f t="shared" si="61"/>
        <v>2025</v>
      </c>
      <c r="D3927" t="s">
        <v>36</v>
      </c>
      <c r="E3927" t="s">
        <v>98</v>
      </c>
      <c r="F3927" t="s">
        <v>24</v>
      </c>
      <c r="G3927" t="b">
        <v>1</v>
      </c>
      <c r="H3927">
        <v>0</v>
      </c>
      <c r="I3927">
        <v>2</v>
      </c>
      <c r="J3927" t="s">
        <v>54</v>
      </c>
      <c r="K3927" s="5">
        <v>6551</v>
      </c>
      <c r="L3927" t="s">
        <v>95</v>
      </c>
      <c r="M3927" t="s">
        <v>50</v>
      </c>
      <c r="N3927">
        <v>47</v>
      </c>
      <c r="O3927">
        <v>0</v>
      </c>
      <c r="P3927">
        <v>0</v>
      </c>
      <c r="Q3927" t="s">
        <v>62</v>
      </c>
      <c r="R3927" s="5">
        <v>108829</v>
      </c>
      <c r="S3927">
        <v>7.95</v>
      </c>
      <c r="T3927" s="5">
        <v>198532.97</v>
      </c>
      <c r="U3927">
        <v>40</v>
      </c>
      <c r="V3927" t="s">
        <v>42</v>
      </c>
      <c r="W3927" s="5">
        <v>500</v>
      </c>
      <c r="X3927" s="5">
        <f>Table1[[#This Row],[Attendance]]*Table1[[#This Row],[Average Ticket Price]]</f>
        <v>3275500</v>
      </c>
      <c r="Y3927" s="5" t="s">
        <v>683</v>
      </c>
    </row>
    <row r="3928" spans="1:25" x14ac:dyDescent="0.25">
      <c r="A3928" t="s">
        <v>323</v>
      </c>
      <c r="B3928" s="8">
        <v>45431</v>
      </c>
      <c r="C3928">
        <f t="shared" si="61"/>
        <v>2024</v>
      </c>
      <c r="D3928" t="s">
        <v>36</v>
      </c>
      <c r="E3928" t="s">
        <v>37</v>
      </c>
      <c r="F3928" t="s">
        <v>38</v>
      </c>
      <c r="G3928" t="b">
        <v>0</v>
      </c>
      <c r="H3928">
        <v>3</v>
      </c>
      <c r="I3928">
        <v>0</v>
      </c>
      <c r="J3928" t="s">
        <v>25</v>
      </c>
      <c r="K3928" s="5">
        <v>45763</v>
      </c>
      <c r="L3928" t="s">
        <v>143</v>
      </c>
      <c r="M3928" t="s">
        <v>61</v>
      </c>
      <c r="N3928">
        <v>58</v>
      </c>
      <c r="O3928">
        <v>0</v>
      </c>
      <c r="P3928">
        <v>1</v>
      </c>
      <c r="Q3928" t="s">
        <v>62</v>
      </c>
      <c r="R3928" s="5">
        <v>34078</v>
      </c>
      <c r="S3928">
        <v>7.87</v>
      </c>
      <c r="T3928" s="5">
        <v>204723.62</v>
      </c>
      <c r="U3928">
        <v>60</v>
      </c>
      <c r="V3928" t="s">
        <v>29</v>
      </c>
      <c r="W3928" s="5">
        <v>1750</v>
      </c>
      <c r="X3928" s="5">
        <f>Table1[[#This Row],[Attendance]]*Table1[[#This Row],[Average Ticket Price]]</f>
        <v>80085250</v>
      </c>
      <c r="Y3928" s="5" t="s">
        <v>683</v>
      </c>
    </row>
    <row r="3929" spans="1:25" x14ac:dyDescent="0.25">
      <c r="A3929" t="s">
        <v>225</v>
      </c>
      <c r="B3929" s="8">
        <v>45391</v>
      </c>
      <c r="C3929">
        <f t="shared" si="61"/>
        <v>2024</v>
      </c>
      <c r="D3929" t="s">
        <v>22</v>
      </c>
      <c r="E3929" t="s">
        <v>83</v>
      </c>
      <c r="F3929" t="s">
        <v>24</v>
      </c>
      <c r="G3929" t="b">
        <v>0</v>
      </c>
      <c r="H3929">
        <v>4</v>
      </c>
      <c r="I3929">
        <v>3</v>
      </c>
      <c r="J3929" t="s">
        <v>25</v>
      </c>
      <c r="K3929" s="5">
        <v>32704</v>
      </c>
      <c r="L3929" t="s">
        <v>167</v>
      </c>
      <c r="M3929" t="s">
        <v>27</v>
      </c>
      <c r="N3929">
        <v>86</v>
      </c>
      <c r="O3929">
        <v>0</v>
      </c>
      <c r="P3929">
        <v>0</v>
      </c>
      <c r="Q3929" t="s">
        <v>87</v>
      </c>
      <c r="R3929" s="5">
        <v>84574</v>
      </c>
      <c r="S3929">
        <v>7.88</v>
      </c>
      <c r="T3929" s="5">
        <v>20957.48</v>
      </c>
      <c r="U3929">
        <v>35</v>
      </c>
      <c r="V3929" t="s">
        <v>42</v>
      </c>
      <c r="W3929" s="5">
        <v>1750</v>
      </c>
      <c r="X3929" s="5">
        <f>Table1[[#This Row],[Attendance]]*Table1[[#This Row],[Average Ticket Price]]</f>
        <v>57232000</v>
      </c>
      <c r="Y3929" s="5" t="s">
        <v>683</v>
      </c>
    </row>
    <row r="3930" spans="1:25" x14ac:dyDescent="0.25">
      <c r="A3930" t="s">
        <v>379</v>
      </c>
      <c r="B3930" s="8">
        <v>45965</v>
      </c>
      <c r="C3930">
        <f t="shared" si="61"/>
        <v>2025</v>
      </c>
      <c r="D3930" t="s">
        <v>22</v>
      </c>
      <c r="E3930" t="s">
        <v>48</v>
      </c>
      <c r="F3930" t="s">
        <v>38</v>
      </c>
      <c r="G3930" t="b">
        <v>0</v>
      </c>
      <c r="H3930">
        <v>0</v>
      </c>
      <c r="I3930">
        <v>0</v>
      </c>
      <c r="J3930" t="s">
        <v>39</v>
      </c>
      <c r="K3930" s="5">
        <v>5461</v>
      </c>
      <c r="L3930" t="s">
        <v>188</v>
      </c>
      <c r="M3930" t="s">
        <v>27</v>
      </c>
      <c r="N3930">
        <v>50</v>
      </c>
      <c r="O3930">
        <v>0</v>
      </c>
      <c r="P3930">
        <v>0</v>
      </c>
      <c r="Q3930" t="s">
        <v>28</v>
      </c>
      <c r="R3930" s="5">
        <v>97942</v>
      </c>
      <c r="S3930">
        <v>8.64</v>
      </c>
      <c r="T3930" s="5">
        <v>117121.49</v>
      </c>
      <c r="U3930">
        <v>54</v>
      </c>
      <c r="V3930" t="s">
        <v>29</v>
      </c>
      <c r="W3930" s="5">
        <v>1750</v>
      </c>
      <c r="X3930" s="5">
        <f>Table1[[#This Row],[Attendance]]*Table1[[#This Row],[Average Ticket Price]]</f>
        <v>9556750</v>
      </c>
      <c r="Y3930" s="5" t="s">
        <v>683</v>
      </c>
    </row>
    <row r="3931" spans="1:25" x14ac:dyDescent="0.25">
      <c r="A3931" t="s">
        <v>88</v>
      </c>
      <c r="B3931" s="8">
        <v>45336</v>
      </c>
      <c r="C3931">
        <f t="shared" si="61"/>
        <v>2024</v>
      </c>
      <c r="D3931" t="s">
        <v>36</v>
      </c>
      <c r="E3931" t="s">
        <v>48</v>
      </c>
      <c r="F3931" t="s">
        <v>44</v>
      </c>
      <c r="G3931" t="b">
        <v>1</v>
      </c>
      <c r="H3931">
        <v>3</v>
      </c>
      <c r="I3931">
        <v>2</v>
      </c>
      <c r="J3931" t="s">
        <v>25</v>
      </c>
      <c r="K3931" s="5">
        <v>54811</v>
      </c>
      <c r="L3931" t="s">
        <v>26</v>
      </c>
      <c r="M3931" t="s">
        <v>34</v>
      </c>
      <c r="N3931">
        <v>18</v>
      </c>
      <c r="O3931">
        <v>0</v>
      </c>
      <c r="P3931">
        <v>0</v>
      </c>
      <c r="Q3931" t="s">
        <v>62</v>
      </c>
      <c r="R3931" s="5">
        <v>22054</v>
      </c>
      <c r="S3931">
        <v>8.1199999999999992</v>
      </c>
      <c r="T3931" s="5">
        <v>31788.15</v>
      </c>
      <c r="U3931">
        <v>39</v>
      </c>
      <c r="V3931" t="s">
        <v>29</v>
      </c>
      <c r="W3931" s="5">
        <v>750</v>
      </c>
      <c r="X3931" s="5">
        <f>Table1[[#This Row],[Attendance]]*Table1[[#This Row],[Average Ticket Price]]</f>
        <v>41108250</v>
      </c>
      <c r="Y3931" s="5" t="s">
        <v>683</v>
      </c>
    </row>
    <row r="3932" spans="1:25" x14ac:dyDescent="0.25">
      <c r="A3932" t="s">
        <v>527</v>
      </c>
      <c r="B3932" s="8">
        <v>45741</v>
      </c>
      <c r="C3932">
        <f t="shared" si="61"/>
        <v>2025</v>
      </c>
      <c r="D3932" t="s">
        <v>53</v>
      </c>
      <c r="E3932" t="s">
        <v>66</v>
      </c>
      <c r="F3932" t="s">
        <v>44</v>
      </c>
      <c r="G3932" t="b">
        <v>0</v>
      </c>
      <c r="H3932">
        <v>5</v>
      </c>
      <c r="I3932">
        <v>4</v>
      </c>
      <c r="J3932" t="s">
        <v>25</v>
      </c>
      <c r="K3932" s="5">
        <v>21568</v>
      </c>
      <c r="L3932" t="s">
        <v>115</v>
      </c>
      <c r="M3932" t="s">
        <v>27</v>
      </c>
      <c r="N3932">
        <v>51</v>
      </c>
      <c r="O3932">
        <v>1</v>
      </c>
      <c r="P3932">
        <v>0</v>
      </c>
      <c r="Q3932" t="s">
        <v>87</v>
      </c>
      <c r="R3932" s="5">
        <v>50136</v>
      </c>
      <c r="S3932">
        <v>5.43</v>
      </c>
      <c r="T3932" s="5">
        <v>98871.94</v>
      </c>
      <c r="U3932">
        <v>37</v>
      </c>
      <c r="V3932" t="s">
        <v>42</v>
      </c>
      <c r="W3932" s="5">
        <v>2500</v>
      </c>
      <c r="X3932" s="5">
        <f>Table1[[#This Row],[Attendance]]*Table1[[#This Row],[Average Ticket Price]]</f>
        <v>53920000</v>
      </c>
      <c r="Y3932" s="5" t="s">
        <v>683</v>
      </c>
    </row>
    <row r="3933" spans="1:25" x14ac:dyDescent="0.25">
      <c r="A3933" t="s">
        <v>561</v>
      </c>
      <c r="B3933" s="8">
        <v>45684</v>
      </c>
      <c r="C3933">
        <f t="shared" si="61"/>
        <v>2025</v>
      </c>
      <c r="D3933" t="s">
        <v>31</v>
      </c>
      <c r="E3933" t="s">
        <v>32</v>
      </c>
      <c r="F3933" t="s">
        <v>24</v>
      </c>
      <c r="G3933" t="b">
        <v>0</v>
      </c>
      <c r="H3933">
        <v>2</v>
      </c>
      <c r="I3933">
        <v>2</v>
      </c>
      <c r="J3933" t="s">
        <v>39</v>
      </c>
      <c r="K3933" s="5">
        <v>51690</v>
      </c>
      <c r="L3933" t="s">
        <v>112</v>
      </c>
      <c r="M3933" t="s">
        <v>61</v>
      </c>
      <c r="N3933">
        <v>32</v>
      </c>
      <c r="O3933">
        <v>0</v>
      </c>
      <c r="P3933">
        <v>1</v>
      </c>
      <c r="Q3933" t="s">
        <v>28</v>
      </c>
      <c r="R3933" s="5">
        <v>138467</v>
      </c>
      <c r="S3933">
        <v>8.8800000000000008</v>
      </c>
      <c r="T3933" s="5">
        <v>16607.740000000002</v>
      </c>
      <c r="U3933">
        <v>55</v>
      </c>
      <c r="V3933" t="s">
        <v>29</v>
      </c>
      <c r="W3933" s="5">
        <v>1000</v>
      </c>
      <c r="X3933" s="5">
        <f>Table1[[#This Row],[Attendance]]*Table1[[#This Row],[Average Ticket Price]]</f>
        <v>51690000</v>
      </c>
      <c r="Y3933" s="5" t="s">
        <v>683</v>
      </c>
    </row>
    <row r="3934" spans="1:25" x14ac:dyDescent="0.25">
      <c r="A3934" t="s">
        <v>128</v>
      </c>
      <c r="B3934" s="8">
        <v>45334</v>
      </c>
      <c r="C3934">
        <f t="shared" si="61"/>
        <v>2024</v>
      </c>
      <c r="D3934" t="s">
        <v>69</v>
      </c>
      <c r="E3934" t="s">
        <v>83</v>
      </c>
      <c r="F3934" t="s">
        <v>44</v>
      </c>
      <c r="G3934" t="b">
        <v>1</v>
      </c>
      <c r="H3934">
        <v>3</v>
      </c>
      <c r="I3934">
        <v>3</v>
      </c>
      <c r="J3934" t="s">
        <v>39</v>
      </c>
      <c r="K3934" s="5">
        <v>47362</v>
      </c>
      <c r="L3934" t="s">
        <v>327</v>
      </c>
      <c r="M3934" t="s">
        <v>50</v>
      </c>
      <c r="N3934">
        <v>54</v>
      </c>
      <c r="O3934">
        <v>0</v>
      </c>
      <c r="P3934">
        <v>1</v>
      </c>
      <c r="Q3934" t="s">
        <v>28</v>
      </c>
      <c r="R3934" s="5">
        <v>27953</v>
      </c>
      <c r="S3934">
        <v>9.01</v>
      </c>
      <c r="T3934" s="5">
        <v>249163.43</v>
      </c>
      <c r="U3934">
        <v>52</v>
      </c>
      <c r="V3934" t="s">
        <v>29</v>
      </c>
      <c r="W3934" s="5">
        <v>1750</v>
      </c>
      <c r="X3934" s="5">
        <f>Table1[[#This Row],[Attendance]]*Table1[[#This Row],[Average Ticket Price]]</f>
        <v>82883500</v>
      </c>
      <c r="Y3934" s="5" t="s">
        <v>683</v>
      </c>
    </row>
    <row r="3935" spans="1:25" x14ac:dyDescent="0.25">
      <c r="A3935" t="s">
        <v>401</v>
      </c>
      <c r="B3935" s="8">
        <v>45971</v>
      </c>
      <c r="C3935">
        <f t="shared" si="61"/>
        <v>2025</v>
      </c>
      <c r="D3935" t="s">
        <v>77</v>
      </c>
      <c r="E3935" t="s">
        <v>83</v>
      </c>
      <c r="F3935" t="s">
        <v>24</v>
      </c>
      <c r="G3935" t="b">
        <v>0</v>
      </c>
      <c r="H3935">
        <v>1</v>
      </c>
      <c r="I3935">
        <v>0</v>
      </c>
      <c r="J3935" t="s">
        <v>25</v>
      </c>
      <c r="K3935" s="5">
        <v>32231</v>
      </c>
      <c r="L3935" t="s">
        <v>257</v>
      </c>
      <c r="M3935" t="s">
        <v>50</v>
      </c>
      <c r="N3935">
        <v>80</v>
      </c>
      <c r="O3935">
        <v>0</v>
      </c>
      <c r="P3935">
        <v>1</v>
      </c>
      <c r="Q3935" t="s">
        <v>62</v>
      </c>
      <c r="R3935" s="5">
        <v>82168</v>
      </c>
      <c r="S3935">
        <v>5.76</v>
      </c>
      <c r="T3935" s="5">
        <v>212701.6</v>
      </c>
      <c r="U3935">
        <v>56</v>
      </c>
      <c r="V3935" t="s">
        <v>42</v>
      </c>
      <c r="W3935" s="5">
        <v>1000</v>
      </c>
      <c r="X3935" s="5">
        <f>Table1[[#This Row],[Attendance]]*Table1[[#This Row],[Average Ticket Price]]</f>
        <v>32231000</v>
      </c>
      <c r="Y3935" s="5" t="s">
        <v>683</v>
      </c>
    </row>
    <row r="3936" spans="1:25" x14ac:dyDescent="0.25">
      <c r="A3936" t="s">
        <v>339</v>
      </c>
      <c r="B3936" s="8">
        <v>45752</v>
      </c>
      <c r="C3936">
        <f t="shared" si="61"/>
        <v>2025</v>
      </c>
      <c r="D3936" t="s">
        <v>53</v>
      </c>
      <c r="E3936" t="s">
        <v>37</v>
      </c>
      <c r="F3936" t="s">
        <v>24</v>
      </c>
      <c r="G3936" t="b">
        <v>1</v>
      </c>
      <c r="H3936">
        <v>2</v>
      </c>
      <c r="I3936">
        <v>3</v>
      </c>
      <c r="J3936" t="s">
        <v>54</v>
      </c>
      <c r="K3936" s="5">
        <v>8042</v>
      </c>
      <c r="L3936" t="s">
        <v>166</v>
      </c>
      <c r="M3936" t="s">
        <v>50</v>
      </c>
      <c r="N3936">
        <v>75</v>
      </c>
      <c r="O3936">
        <v>0</v>
      </c>
      <c r="P3936">
        <v>2</v>
      </c>
      <c r="Q3936" t="s">
        <v>41</v>
      </c>
      <c r="R3936" s="5">
        <v>65236</v>
      </c>
      <c r="S3936">
        <v>0.99</v>
      </c>
      <c r="T3936" s="5">
        <v>91039.54</v>
      </c>
      <c r="U3936">
        <v>49</v>
      </c>
      <c r="V3936" t="s">
        <v>42</v>
      </c>
      <c r="W3936" s="5">
        <v>1250</v>
      </c>
      <c r="X3936" s="5">
        <f>Table1[[#This Row],[Attendance]]*Table1[[#This Row],[Average Ticket Price]]</f>
        <v>10052500</v>
      </c>
      <c r="Y3936" s="5" t="s">
        <v>683</v>
      </c>
    </row>
    <row r="3937" spans="1:25" x14ac:dyDescent="0.25">
      <c r="A3937" t="s">
        <v>114</v>
      </c>
      <c r="B3937" s="8">
        <v>45728</v>
      </c>
      <c r="C3937">
        <f t="shared" si="61"/>
        <v>2025</v>
      </c>
      <c r="D3937" t="s">
        <v>31</v>
      </c>
      <c r="E3937" t="s">
        <v>48</v>
      </c>
      <c r="F3937" t="s">
        <v>24</v>
      </c>
      <c r="G3937" t="b">
        <v>1</v>
      </c>
      <c r="H3937">
        <v>3</v>
      </c>
      <c r="I3937">
        <v>2</v>
      </c>
      <c r="J3937" t="s">
        <v>25</v>
      </c>
      <c r="K3937" s="5">
        <v>8152</v>
      </c>
      <c r="L3937" t="s">
        <v>174</v>
      </c>
      <c r="M3937" t="s">
        <v>27</v>
      </c>
      <c r="N3937">
        <v>70</v>
      </c>
      <c r="O3937">
        <v>0</v>
      </c>
      <c r="P3937">
        <v>1</v>
      </c>
      <c r="Q3937" t="s">
        <v>46</v>
      </c>
      <c r="R3937" s="5">
        <v>121665</v>
      </c>
      <c r="S3937">
        <v>1.33</v>
      </c>
      <c r="T3937" s="5">
        <v>230661.59</v>
      </c>
      <c r="U3937">
        <v>31</v>
      </c>
      <c r="V3937" t="s">
        <v>29</v>
      </c>
      <c r="W3937" s="5">
        <v>1500</v>
      </c>
      <c r="X3937" s="5">
        <f>Table1[[#This Row],[Attendance]]*Table1[[#This Row],[Average Ticket Price]]</f>
        <v>12228000</v>
      </c>
      <c r="Y3937" s="5" t="s">
        <v>683</v>
      </c>
    </row>
    <row r="3938" spans="1:25" x14ac:dyDescent="0.25">
      <c r="A3938" t="s">
        <v>653</v>
      </c>
      <c r="B3938" s="8">
        <v>45439</v>
      </c>
      <c r="C3938">
        <f t="shared" si="61"/>
        <v>2024</v>
      </c>
      <c r="D3938" t="s">
        <v>97</v>
      </c>
      <c r="E3938" t="s">
        <v>98</v>
      </c>
      <c r="F3938" t="s">
        <v>24</v>
      </c>
      <c r="G3938" t="b">
        <v>0</v>
      </c>
      <c r="H3938">
        <v>5</v>
      </c>
      <c r="I3938">
        <v>2</v>
      </c>
      <c r="J3938" t="s">
        <v>25</v>
      </c>
      <c r="K3938" s="5">
        <v>36055</v>
      </c>
      <c r="L3938" t="s">
        <v>291</v>
      </c>
      <c r="M3938" t="s">
        <v>34</v>
      </c>
      <c r="N3938">
        <v>58</v>
      </c>
      <c r="O3938">
        <v>0</v>
      </c>
      <c r="P3938">
        <v>1</v>
      </c>
      <c r="Q3938" t="s">
        <v>62</v>
      </c>
      <c r="R3938" s="5">
        <v>146857</v>
      </c>
      <c r="S3938">
        <v>1.57</v>
      </c>
      <c r="T3938" s="5">
        <v>240466</v>
      </c>
      <c r="U3938">
        <v>41</v>
      </c>
      <c r="V3938" t="s">
        <v>42</v>
      </c>
      <c r="W3938" s="5">
        <v>1500</v>
      </c>
      <c r="X3938" s="5">
        <f>Table1[[#This Row],[Attendance]]*Table1[[#This Row],[Average Ticket Price]]</f>
        <v>54082500</v>
      </c>
      <c r="Y3938" s="5" t="s">
        <v>683</v>
      </c>
    </row>
    <row r="3939" spans="1:25" x14ac:dyDescent="0.25">
      <c r="A3939" t="s">
        <v>283</v>
      </c>
      <c r="B3939" s="8">
        <v>45443</v>
      </c>
      <c r="C3939">
        <f t="shared" si="61"/>
        <v>2024</v>
      </c>
      <c r="D3939" t="s">
        <v>36</v>
      </c>
      <c r="E3939" t="s">
        <v>37</v>
      </c>
      <c r="F3939" t="s">
        <v>24</v>
      </c>
      <c r="G3939" t="b">
        <v>1</v>
      </c>
      <c r="H3939">
        <v>0</v>
      </c>
      <c r="I3939">
        <v>2</v>
      </c>
      <c r="J3939" t="s">
        <v>54</v>
      </c>
      <c r="K3939" s="5">
        <v>32904</v>
      </c>
      <c r="L3939" t="s">
        <v>145</v>
      </c>
      <c r="M3939" t="s">
        <v>50</v>
      </c>
      <c r="N3939">
        <v>14</v>
      </c>
      <c r="O3939">
        <v>1</v>
      </c>
      <c r="P3939">
        <v>1</v>
      </c>
      <c r="Q3939" t="s">
        <v>51</v>
      </c>
      <c r="R3939" s="5">
        <v>23624</v>
      </c>
      <c r="S3939">
        <v>3.84</v>
      </c>
      <c r="T3939" s="5">
        <v>233785.38</v>
      </c>
      <c r="U3939">
        <v>49</v>
      </c>
      <c r="V3939" t="s">
        <v>29</v>
      </c>
      <c r="W3939" s="5">
        <v>1000</v>
      </c>
      <c r="X3939" s="5">
        <f>Table1[[#This Row],[Attendance]]*Table1[[#This Row],[Average Ticket Price]]</f>
        <v>32904000</v>
      </c>
      <c r="Y3939" s="5" t="s">
        <v>683</v>
      </c>
    </row>
    <row r="3940" spans="1:25" x14ac:dyDescent="0.25">
      <c r="A3940" t="s">
        <v>307</v>
      </c>
      <c r="B3940" s="8">
        <v>45665</v>
      </c>
      <c r="C3940">
        <f t="shared" si="61"/>
        <v>2025</v>
      </c>
      <c r="D3940" t="s">
        <v>77</v>
      </c>
      <c r="E3940" t="s">
        <v>48</v>
      </c>
      <c r="F3940" t="s">
        <v>44</v>
      </c>
      <c r="G3940" t="b">
        <v>1</v>
      </c>
      <c r="H3940">
        <v>5</v>
      </c>
      <c r="I3940">
        <v>1</v>
      </c>
      <c r="J3940" t="s">
        <v>25</v>
      </c>
      <c r="K3940" s="5">
        <v>16726</v>
      </c>
      <c r="L3940" t="s">
        <v>129</v>
      </c>
      <c r="M3940" t="s">
        <v>50</v>
      </c>
      <c r="N3940">
        <v>94</v>
      </c>
      <c r="O3940">
        <v>0</v>
      </c>
      <c r="P3940">
        <v>1</v>
      </c>
      <c r="Q3940" t="s">
        <v>81</v>
      </c>
      <c r="R3940" s="5">
        <v>125169</v>
      </c>
      <c r="S3940">
        <v>8.11</v>
      </c>
      <c r="T3940" s="5">
        <v>53852.42</v>
      </c>
      <c r="U3940">
        <v>42</v>
      </c>
      <c r="V3940" t="s">
        <v>42</v>
      </c>
      <c r="W3940" s="5">
        <v>1000</v>
      </c>
      <c r="X3940" s="5">
        <f>Table1[[#This Row],[Attendance]]*Table1[[#This Row],[Average Ticket Price]]</f>
        <v>16726000</v>
      </c>
      <c r="Y3940" s="5" t="s">
        <v>683</v>
      </c>
    </row>
    <row r="3941" spans="1:25" x14ac:dyDescent="0.25">
      <c r="A3941" t="s">
        <v>615</v>
      </c>
      <c r="B3941" s="8">
        <v>45763</v>
      </c>
      <c r="C3941">
        <f t="shared" si="61"/>
        <v>2025</v>
      </c>
      <c r="D3941" t="s">
        <v>97</v>
      </c>
      <c r="E3941" t="s">
        <v>37</v>
      </c>
      <c r="F3941" t="s">
        <v>38</v>
      </c>
      <c r="G3941" t="b">
        <v>0</v>
      </c>
      <c r="H3941">
        <v>2</v>
      </c>
      <c r="I3941">
        <v>1</v>
      </c>
      <c r="J3941" t="s">
        <v>25</v>
      </c>
      <c r="K3941" s="5">
        <v>51477</v>
      </c>
      <c r="L3941" t="s">
        <v>84</v>
      </c>
      <c r="M3941" t="s">
        <v>27</v>
      </c>
      <c r="N3941">
        <v>71</v>
      </c>
      <c r="O3941">
        <v>1</v>
      </c>
      <c r="P3941">
        <v>0</v>
      </c>
      <c r="Q3941" t="s">
        <v>28</v>
      </c>
      <c r="R3941" s="5">
        <v>67605</v>
      </c>
      <c r="S3941">
        <v>5.0199999999999996</v>
      </c>
      <c r="T3941" s="5">
        <v>96816.73</v>
      </c>
      <c r="U3941">
        <v>57</v>
      </c>
      <c r="V3941" t="s">
        <v>42</v>
      </c>
      <c r="W3941" s="5">
        <v>1500</v>
      </c>
      <c r="X3941" s="5">
        <f>Table1[[#This Row],[Attendance]]*Table1[[#This Row],[Average Ticket Price]]</f>
        <v>77215500</v>
      </c>
      <c r="Y3941" s="5" t="s">
        <v>683</v>
      </c>
    </row>
    <row r="3942" spans="1:25" x14ac:dyDescent="0.25">
      <c r="A3942" t="s">
        <v>153</v>
      </c>
      <c r="B3942" s="8">
        <v>45625</v>
      </c>
      <c r="C3942">
        <f t="shared" si="61"/>
        <v>2024</v>
      </c>
      <c r="D3942" t="s">
        <v>89</v>
      </c>
      <c r="E3942" t="s">
        <v>23</v>
      </c>
      <c r="F3942" t="s">
        <v>38</v>
      </c>
      <c r="G3942" t="b">
        <v>1</v>
      </c>
      <c r="H3942">
        <v>4</v>
      </c>
      <c r="I3942">
        <v>3</v>
      </c>
      <c r="J3942" t="s">
        <v>25</v>
      </c>
      <c r="K3942" s="5">
        <v>42076</v>
      </c>
      <c r="L3942" t="s">
        <v>151</v>
      </c>
      <c r="M3942" t="s">
        <v>27</v>
      </c>
      <c r="N3942">
        <v>23</v>
      </c>
      <c r="O3942">
        <v>0</v>
      </c>
      <c r="P3942">
        <v>1</v>
      </c>
      <c r="Q3942" t="s">
        <v>51</v>
      </c>
      <c r="R3942" s="5">
        <v>127879</v>
      </c>
      <c r="S3942">
        <v>6.33</v>
      </c>
      <c r="T3942" s="5">
        <v>147222.81</v>
      </c>
      <c r="U3942">
        <v>55</v>
      </c>
      <c r="V3942" t="s">
        <v>29</v>
      </c>
      <c r="W3942" s="5">
        <v>2000</v>
      </c>
      <c r="X3942" s="5">
        <f>Table1[[#This Row],[Attendance]]*Table1[[#This Row],[Average Ticket Price]]</f>
        <v>84152000</v>
      </c>
      <c r="Y3942" s="5" t="s">
        <v>683</v>
      </c>
    </row>
    <row r="3943" spans="1:25" x14ac:dyDescent="0.25">
      <c r="A3943" t="s">
        <v>344</v>
      </c>
      <c r="B3943" s="8">
        <v>45890</v>
      </c>
      <c r="C3943">
        <f t="shared" si="61"/>
        <v>2025</v>
      </c>
      <c r="D3943" t="s">
        <v>89</v>
      </c>
      <c r="E3943" t="s">
        <v>23</v>
      </c>
      <c r="F3943" t="s">
        <v>24</v>
      </c>
      <c r="G3943" t="b">
        <v>0</v>
      </c>
      <c r="H3943">
        <v>4</v>
      </c>
      <c r="I3943">
        <v>2</v>
      </c>
      <c r="J3943" t="s">
        <v>25</v>
      </c>
      <c r="K3943" s="5">
        <v>35584</v>
      </c>
      <c r="L3943" t="s">
        <v>131</v>
      </c>
      <c r="M3943" t="s">
        <v>34</v>
      </c>
      <c r="N3943">
        <v>87</v>
      </c>
      <c r="O3943">
        <v>0</v>
      </c>
      <c r="P3943">
        <v>1</v>
      </c>
      <c r="Q3943" t="s">
        <v>28</v>
      </c>
      <c r="R3943" s="5">
        <v>47993</v>
      </c>
      <c r="S3943">
        <v>2.2400000000000002</v>
      </c>
      <c r="T3943" s="5">
        <v>75467.100000000006</v>
      </c>
      <c r="U3943">
        <v>44</v>
      </c>
      <c r="V3943" t="s">
        <v>29</v>
      </c>
      <c r="W3943" s="5">
        <v>2250</v>
      </c>
      <c r="X3943" s="5">
        <f>Table1[[#This Row],[Attendance]]*Table1[[#This Row],[Average Ticket Price]]</f>
        <v>80064000</v>
      </c>
      <c r="Y3943" s="5" t="s">
        <v>683</v>
      </c>
    </row>
    <row r="3944" spans="1:25" x14ac:dyDescent="0.25">
      <c r="A3944" t="s">
        <v>627</v>
      </c>
      <c r="B3944" s="8">
        <v>45351</v>
      </c>
      <c r="C3944">
        <f t="shared" si="61"/>
        <v>2024</v>
      </c>
      <c r="D3944" t="s">
        <v>31</v>
      </c>
      <c r="E3944" t="s">
        <v>66</v>
      </c>
      <c r="F3944" t="s">
        <v>44</v>
      </c>
      <c r="G3944" t="b">
        <v>0</v>
      </c>
      <c r="H3944">
        <v>4</v>
      </c>
      <c r="I3944">
        <v>4</v>
      </c>
      <c r="J3944" t="s">
        <v>39</v>
      </c>
      <c r="K3944" s="5">
        <v>36868</v>
      </c>
      <c r="L3944" t="s">
        <v>261</v>
      </c>
      <c r="M3944" t="s">
        <v>34</v>
      </c>
      <c r="N3944">
        <v>43</v>
      </c>
      <c r="O3944">
        <v>0</v>
      </c>
      <c r="P3944">
        <v>1</v>
      </c>
      <c r="Q3944" t="s">
        <v>28</v>
      </c>
      <c r="R3944" s="5">
        <v>120273</v>
      </c>
      <c r="S3944">
        <v>4.1100000000000003</v>
      </c>
      <c r="T3944" s="5">
        <v>22359.55</v>
      </c>
      <c r="U3944">
        <v>28</v>
      </c>
      <c r="V3944" t="s">
        <v>29</v>
      </c>
      <c r="W3944" s="5">
        <v>750</v>
      </c>
      <c r="X3944" s="5">
        <f>Table1[[#This Row],[Attendance]]*Table1[[#This Row],[Average Ticket Price]]</f>
        <v>27651000</v>
      </c>
      <c r="Y3944" s="5" t="s">
        <v>683</v>
      </c>
    </row>
    <row r="3945" spans="1:25" x14ac:dyDescent="0.25">
      <c r="A3945" t="s">
        <v>623</v>
      </c>
      <c r="B3945" s="8">
        <v>45391</v>
      </c>
      <c r="C3945">
        <f t="shared" si="61"/>
        <v>2024</v>
      </c>
      <c r="D3945" t="s">
        <v>22</v>
      </c>
      <c r="E3945" t="s">
        <v>37</v>
      </c>
      <c r="F3945" t="s">
        <v>24</v>
      </c>
      <c r="G3945" t="b">
        <v>1</v>
      </c>
      <c r="H3945">
        <v>5</v>
      </c>
      <c r="I3945">
        <v>2</v>
      </c>
      <c r="J3945" t="s">
        <v>25</v>
      </c>
      <c r="K3945" s="5">
        <v>50282</v>
      </c>
      <c r="L3945" t="s">
        <v>135</v>
      </c>
      <c r="M3945" t="s">
        <v>34</v>
      </c>
      <c r="N3945">
        <v>77</v>
      </c>
      <c r="O3945">
        <v>2</v>
      </c>
      <c r="P3945">
        <v>2</v>
      </c>
      <c r="Q3945" t="s">
        <v>28</v>
      </c>
      <c r="R3945" s="5">
        <v>80454</v>
      </c>
      <c r="S3945">
        <v>3.37</v>
      </c>
      <c r="T3945" s="5">
        <v>213253.03</v>
      </c>
      <c r="U3945">
        <v>27</v>
      </c>
      <c r="V3945" t="s">
        <v>29</v>
      </c>
      <c r="W3945" s="5">
        <v>1500</v>
      </c>
      <c r="X3945" s="5">
        <f>Table1[[#This Row],[Attendance]]*Table1[[#This Row],[Average Ticket Price]]</f>
        <v>75423000</v>
      </c>
      <c r="Y3945" s="5" t="s">
        <v>683</v>
      </c>
    </row>
    <row r="3946" spans="1:25" x14ac:dyDescent="0.25">
      <c r="A3946" t="s">
        <v>476</v>
      </c>
      <c r="B3946" s="8">
        <v>45900</v>
      </c>
      <c r="C3946">
        <f t="shared" si="61"/>
        <v>2025</v>
      </c>
      <c r="D3946" t="s">
        <v>22</v>
      </c>
      <c r="E3946" t="s">
        <v>48</v>
      </c>
      <c r="F3946" t="s">
        <v>44</v>
      </c>
      <c r="G3946" t="b">
        <v>0</v>
      </c>
      <c r="H3946">
        <v>5</v>
      </c>
      <c r="I3946">
        <v>1</v>
      </c>
      <c r="J3946" t="s">
        <v>25</v>
      </c>
      <c r="K3946" s="5">
        <v>10521</v>
      </c>
      <c r="L3946" t="s">
        <v>257</v>
      </c>
      <c r="M3946" t="s">
        <v>27</v>
      </c>
      <c r="N3946">
        <v>66</v>
      </c>
      <c r="O3946">
        <v>2</v>
      </c>
      <c r="P3946">
        <v>2</v>
      </c>
      <c r="Q3946" t="s">
        <v>62</v>
      </c>
      <c r="R3946" s="5">
        <v>131507</v>
      </c>
      <c r="S3946">
        <v>3.63</v>
      </c>
      <c r="T3946" s="5">
        <v>68172.37</v>
      </c>
      <c r="U3946">
        <v>42</v>
      </c>
      <c r="V3946" t="s">
        <v>29</v>
      </c>
      <c r="W3946" s="5">
        <v>750</v>
      </c>
      <c r="X3946" s="5">
        <f>Table1[[#This Row],[Attendance]]*Table1[[#This Row],[Average Ticket Price]]</f>
        <v>7890750</v>
      </c>
      <c r="Y3946" s="5" t="s">
        <v>683</v>
      </c>
    </row>
    <row r="3947" spans="1:25" x14ac:dyDescent="0.25">
      <c r="A3947" t="s">
        <v>175</v>
      </c>
      <c r="B3947" s="8">
        <v>45992</v>
      </c>
      <c r="C3947">
        <f t="shared" si="61"/>
        <v>2025</v>
      </c>
      <c r="D3947" t="s">
        <v>22</v>
      </c>
      <c r="E3947" t="s">
        <v>37</v>
      </c>
      <c r="F3947" t="s">
        <v>38</v>
      </c>
      <c r="G3947" t="b">
        <v>1</v>
      </c>
      <c r="H3947">
        <v>5</v>
      </c>
      <c r="I3947">
        <v>2</v>
      </c>
      <c r="J3947" t="s">
        <v>25</v>
      </c>
      <c r="K3947" s="5">
        <v>26800</v>
      </c>
      <c r="L3947" t="s">
        <v>424</v>
      </c>
      <c r="M3947" t="s">
        <v>50</v>
      </c>
      <c r="N3947">
        <v>85</v>
      </c>
      <c r="O3947">
        <v>1</v>
      </c>
      <c r="P3947">
        <v>1</v>
      </c>
      <c r="Q3947" t="s">
        <v>87</v>
      </c>
      <c r="R3947" s="5">
        <v>48210</v>
      </c>
      <c r="S3947">
        <v>4.62</v>
      </c>
      <c r="T3947" s="5">
        <v>139364.56</v>
      </c>
      <c r="U3947">
        <v>22</v>
      </c>
      <c r="V3947" t="s">
        <v>42</v>
      </c>
      <c r="W3947" s="5">
        <v>500</v>
      </c>
      <c r="X3947" s="5">
        <f>Table1[[#This Row],[Attendance]]*Table1[[#This Row],[Average Ticket Price]]</f>
        <v>13400000</v>
      </c>
      <c r="Y3947" s="5" t="s">
        <v>683</v>
      </c>
    </row>
    <row r="3948" spans="1:25" x14ac:dyDescent="0.25">
      <c r="A3948" t="s">
        <v>567</v>
      </c>
      <c r="B3948" s="8">
        <v>45681</v>
      </c>
      <c r="C3948">
        <f t="shared" si="61"/>
        <v>2025</v>
      </c>
      <c r="D3948" t="s">
        <v>22</v>
      </c>
      <c r="E3948" t="s">
        <v>37</v>
      </c>
      <c r="F3948" t="s">
        <v>44</v>
      </c>
      <c r="G3948" t="b">
        <v>0</v>
      </c>
      <c r="H3948">
        <v>5</v>
      </c>
      <c r="I3948">
        <v>1</v>
      </c>
      <c r="J3948" t="s">
        <v>25</v>
      </c>
      <c r="K3948" s="5">
        <v>54893</v>
      </c>
      <c r="L3948" t="s">
        <v>291</v>
      </c>
      <c r="M3948" t="s">
        <v>50</v>
      </c>
      <c r="N3948">
        <v>36</v>
      </c>
      <c r="O3948">
        <v>0</v>
      </c>
      <c r="P3948">
        <v>1</v>
      </c>
      <c r="Q3948" t="s">
        <v>51</v>
      </c>
      <c r="R3948" s="5">
        <v>84395</v>
      </c>
      <c r="S3948">
        <v>9.2799999999999994</v>
      </c>
      <c r="T3948" s="5">
        <v>76247.3</v>
      </c>
      <c r="U3948">
        <v>46</v>
      </c>
      <c r="V3948" t="s">
        <v>42</v>
      </c>
      <c r="W3948" s="5">
        <v>1750</v>
      </c>
      <c r="X3948" s="5">
        <f>Table1[[#This Row],[Attendance]]*Table1[[#This Row],[Average Ticket Price]]</f>
        <v>96062750</v>
      </c>
      <c r="Y3948" s="5" t="s">
        <v>683</v>
      </c>
    </row>
    <row r="3949" spans="1:25" x14ac:dyDescent="0.25">
      <c r="A3949" t="s">
        <v>311</v>
      </c>
      <c r="B3949" s="8">
        <v>45471</v>
      </c>
      <c r="C3949">
        <f t="shared" si="61"/>
        <v>2024</v>
      </c>
      <c r="D3949" t="s">
        <v>97</v>
      </c>
      <c r="E3949" t="s">
        <v>66</v>
      </c>
      <c r="F3949" t="s">
        <v>24</v>
      </c>
      <c r="G3949" t="b">
        <v>0</v>
      </c>
      <c r="H3949">
        <v>5</v>
      </c>
      <c r="I3949">
        <v>2</v>
      </c>
      <c r="J3949" t="s">
        <v>25</v>
      </c>
      <c r="K3949" s="5">
        <v>39622</v>
      </c>
      <c r="L3949" t="s">
        <v>95</v>
      </c>
      <c r="M3949" t="s">
        <v>34</v>
      </c>
      <c r="N3949">
        <v>66</v>
      </c>
      <c r="O3949">
        <v>0</v>
      </c>
      <c r="P3949">
        <v>1</v>
      </c>
      <c r="Q3949" t="s">
        <v>62</v>
      </c>
      <c r="R3949" s="5">
        <v>8294</v>
      </c>
      <c r="S3949">
        <v>6.84</v>
      </c>
      <c r="T3949" s="5">
        <v>121709.19</v>
      </c>
      <c r="U3949">
        <v>37</v>
      </c>
      <c r="V3949" t="s">
        <v>42</v>
      </c>
      <c r="W3949" s="5">
        <v>1750</v>
      </c>
      <c r="X3949" s="5">
        <f>Table1[[#This Row],[Attendance]]*Table1[[#This Row],[Average Ticket Price]]</f>
        <v>69338500</v>
      </c>
      <c r="Y3949" s="5" t="s">
        <v>683</v>
      </c>
    </row>
    <row r="3950" spans="1:25" x14ac:dyDescent="0.25">
      <c r="A3950" t="s">
        <v>199</v>
      </c>
      <c r="B3950" s="8">
        <v>45886</v>
      </c>
      <c r="C3950">
        <f t="shared" si="61"/>
        <v>2025</v>
      </c>
      <c r="D3950" t="s">
        <v>22</v>
      </c>
      <c r="E3950" t="s">
        <v>48</v>
      </c>
      <c r="F3950" t="s">
        <v>24</v>
      </c>
      <c r="G3950" t="b">
        <v>1</v>
      </c>
      <c r="H3950">
        <v>4</v>
      </c>
      <c r="I3950">
        <v>2</v>
      </c>
      <c r="J3950" t="s">
        <v>25</v>
      </c>
      <c r="K3950" s="5">
        <v>37740</v>
      </c>
      <c r="L3950" t="s">
        <v>293</v>
      </c>
      <c r="M3950" t="s">
        <v>34</v>
      </c>
      <c r="N3950">
        <v>50</v>
      </c>
      <c r="O3950">
        <v>0</v>
      </c>
      <c r="P3950">
        <v>1</v>
      </c>
      <c r="Q3950" t="s">
        <v>41</v>
      </c>
      <c r="R3950" s="5">
        <v>92499</v>
      </c>
      <c r="S3950">
        <v>3.8</v>
      </c>
      <c r="T3950" s="5">
        <v>236596.76</v>
      </c>
      <c r="U3950">
        <v>42</v>
      </c>
      <c r="V3950" t="s">
        <v>29</v>
      </c>
      <c r="W3950" s="5">
        <v>1000</v>
      </c>
      <c r="X3950" s="5">
        <f>Table1[[#This Row],[Attendance]]*Table1[[#This Row],[Average Ticket Price]]</f>
        <v>37740000</v>
      </c>
      <c r="Y3950" s="5" t="s">
        <v>683</v>
      </c>
    </row>
    <row r="3951" spans="1:25" x14ac:dyDescent="0.25">
      <c r="A3951" t="s">
        <v>568</v>
      </c>
      <c r="B3951" s="8">
        <v>45818</v>
      </c>
      <c r="C3951">
        <f t="shared" si="61"/>
        <v>2025</v>
      </c>
      <c r="D3951" t="s">
        <v>77</v>
      </c>
      <c r="E3951" t="s">
        <v>48</v>
      </c>
      <c r="F3951" t="s">
        <v>44</v>
      </c>
      <c r="G3951" t="b">
        <v>0</v>
      </c>
      <c r="H3951">
        <v>5</v>
      </c>
      <c r="I3951">
        <v>1</v>
      </c>
      <c r="J3951" t="s">
        <v>25</v>
      </c>
      <c r="K3951" s="5">
        <v>53737</v>
      </c>
      <c r="L3951" t="s">
        <v>327</v>
      </c>
      <c r="M3951" t="s">
        <v>50</v>
      </c>
      <c r="N3951">
        <v>43</v>
      </c>
      <c r="O3951">
        <v>0</v>
      </c>
      <c r="P3951">
        <v>1</v>
      </c>
      <c r="Q3951" t="s">
        <v>81</v>
      </c>
      <c r="R3951" s="5">
        <v>35582</v>
      </c>
      <c r="S3951">
        <v>5.35</v>
      </c>
      <c r="T3951" s="5">
        <v>41877.18</v>
      </c>
      <c r="U3951">
        <v>45</v>
      </c>
      <c r="V3951" t="s">
        <v>29</v>
      </c>
      <c r="W3951" s="5">
        <v>1000</v>
      </c>
      <c r="X3951" s="5">
        <f>Table1[[#This Row],[Attendance]]*Table1[[#This Row],[Average Ticket Price]]</f>
        <v>53737000</v>
      </c>
      <c r="Y3951" s="5" t="s">
        <v>683</v>
      </c>
    </row>
    <row r="3952" spans="1:25" x14ac:dyDescent="0.25">
      <c r="A3952" t="s">
        <v>493</v>
      </c>
      <c r="B3952" s="8">
        <v>45713</v>
      </c>
      <c r="C3952">
        <f t="shared" si="61"/>
        <v>2025</v>
      </c>
      <c r="D3952" t="s">
        <v>69</v>
      </c>
      <c r="E3952" t="s">
        <v>48</v>
      </c>
      <c r="F3952" t="s">
        <v>44</v>
      </c>
      <c r="G3952" t="b">
        <v>1</v>
      </c>
      <c r="H3952">
        <v>2</v>
      </c>
      <c r="I3952">
        <v>3</v>
      </c>
      <c r="J3952" t="s">
        <v>54</v>
      </c>
      <c r="K3952" s="5">
        <v>34237</v>
      </c>
      <c r="L3952" t="s">
        <v>73</v>
      </c>
      <c r="M3952" t="s">
        <v>27</v>
      </c>
      <c r="N3952">
        <v>22</v>
      </c>
      <c r="O3952">
        <v>1</v>
      </c>
      <c r="P3952">
        <v>1</v>
      </c>
      <c r="Q3952" t="s">
        <v>51</v>
      </c>
      <c r="R3952" s="5">
        <v>139524</v>
      </c>
      <c r="S3952">
        <v>8.9600000000000009</v>
      </c>
      <c r="T3952" s="5">
        <v>119191.65</v>
      </c>
      <c r="U3952">
        <v>46</v>
      </c>
      <c r="V3952" t="s">
        <v>152</v>
      </c>
      <c r="W3952" s="5">
        <v>500</v>
      </c>
      <c r="X3952" s="5">
        <f>Table1[[#This Row],[Attendance]]*Table1[[#This Row],[Average Ticket Price]]</f>
        <v>17118500</v>
      </c>
      <c r="Y3952" s="5" t="s">
        <v>683</v>
      </c>
    </row>
    <row r="3953" spans="1:25" x14ac:dyDescent="0.25">
      <c r="A3953" t="s">
        <v>540</v>
      </c>
      <c r="B3953" s="8">
        <v>45416</v>
      </c>
      <c r="C3953">
        <f t="shared" si="61"/>
        <v>2024</v>
      </c>
      <c r="D3953" t="s">
        <v>53</v>
      </c>
      <c r="E3953" t="s">
        <v>98</v>
      </c>
      <c r="F3953" t="s">
        <v>38</v>
      </c>
      <c r="G3953" t="b">
        <v>1</v>
      </c>
      <c r="H3953">
        <v>1</v>
      </c>
      <c r="I3953">
        <v>1</v>
      </c>
      <c r="J3953" t="s">
        <v>39</v>
      </c>
      <c r="K3953" s="5">
        <v>8835</v>
      </c>
      <c r="L3953" t="s">
        <v>353</v>
      </c>
      <c r="M3953" t="s">
        <v>34</v>
      </c>
      <c r="N3953">
        <v>43</v>
      </c>
      <c r="O3953">
        <v>0</v>
      </c>
      <c r="P3953">
        <v>2</v>
      </c>
      <c r="Q3953" t="s">
        <v>51</v>
      </c>
      <c r="R3953" s="5">
        <v>105008</v>
      </c>
      <c r="S3953">
        <v>4.49</v>
      </c>
      <c r="T3953" s="5">
        <v>230613.45</v>
      </c>
      <c r="U3953">
        <v>50</v>
      </c>
      <c r="V3953" t="s">
        <v>42</v>
      </c>
      <c r="W3953" s="5">
        <v>2250</v>
      </c>
      <c r="X3953" s="5">
        <f>Table1[[#This Row],[Attendance]]*Table1[[#This Row],[Average Ticket Price]]</f>
        <v>19878750</v>
      </c>
      <c r="Y3953" s="5" t="s">
        <v>683</v>
      </c>
    </row>
    <row r="3954" spans="1:25" x14ac:dyDescent="0.25">
      <c r="A3954" t="s">
        <v>381</v>
      </c>
      <c r="B3954" s="8">
        <v>45887</v>
      </c>
      <c r="C3954">
        <f t="shared" si="61"/>
        <v>2025</v>
      </c>
      <c r="D3954" t="s">
        <v>89</v>
      </c>
      <c r="E3954" t="s">
        <v>98</v>
      </c>
      <c r="F3954" t="s">
        <v>24</v>
      </c>
      <c r="G3954" t="b">
        <v>0</v>
      </c>
      <c r="H3954">
        <v>5</v>
      </c>
      <c r="I3954">
        <v>2</v>
      </c>
      <c r="J3954" t="s">
        <v>25</v>
      </c>
      <c r="K3954" s="5">
        <v>44743</v>
      </c>
      <c r="L3954" t="s">
        <v>306</v>
      </c>
      <c r="M3954" t="s">
        <v>61</v>
      </c>
      <c r="N3954">
        <v>26</v>
      </c>
      <c r="O3954">
        <v>1</v>
      </c>
      <c r="P3954">
        <v>0</v>
      </c>
      <c r="Q3954" t="s">
        <v>87</v>
      </c>
      <c r="R3954" s="5">
        <v>124769</v>
      </c>
      <c r="S3954">
        <v>3.46</v>
      </c>
      <c r="T3954" s="5">
        <v>179740.45</v>
      </c>
      <c r="U3954">
        <v>32</v>
      </c>
      <c r="V3954" t="s">
        <v>29</v>
      </c>
      <c r="W3954" s="5">
        <v>3000</v>
      </c>
      <c r="X3954" s="5">
        <f>Table1[[#This Row],[Attendance]]*Table1[[#This Row],[Average Ticket Price]]</f>
        <v>134229000</v>
      </c>
      <c r="Y3954" s="5" t="s">
        <v>683</v>
      </c>
    </row>
    <row r="3955" spans="1:25" x14ac:dyDescent="0.25">
      <c r="A3955" t="s">
        <v>217</v>
      </c>
      <c r="B3955" s="8">
        <v>45308</v>
      </c>
      <c r="C3955">
        <f t="shared" si="61"/>
        <v>2024</v>
      </c>
      <c r="D3955" t="s">
        <v>53</v>
      </c>
      <c r="E3955" t="s">
        <v>66</v>
      </c>
      <c r="F3955" t="s">
        <v>38</v>
      </c>
      <c r="G3955" t="b">
        <v>1</v>
      </c>
      <c r="H3955">
        <v>3</v>
      </c>
      <c r="I3955">
        <v>2</v>
      </c>
      <c r="J3955" t="s">
        <v>25</v>
      </c>
      <c r="K3955" s="5">
        <v>22131</v>
      </c>
      <c r="L3955" t="s">
        <v>107</v>
      </c>
      <c r="M3955" t="s">
        <v>61</v>
      </c>
      <c r="N3955">
        <v>16</v>
      </c>
      <c r="O3955">
        <v>1</v>
      </c>
      <c r="P3955">
        <v>1</v>
      </c>
      <c r="Q3955" t="s">
        <v>62</v>
      </c>
      <c r="R3955" s="5">
        <v>141745</v>
      </c>
      <c r="S3955">
        <v>8.14</v>
      </c>
      <c r="T3955" s="5">
        <v>130594.63</v>
      </c>
      <c r="U3955">
        <v>38</v>
      </c>
      <c r="V3955" t="s">
        <v>29</v>
      </c>
      <c r="W3955" s="5">
        <v>1000</v>
      </c>
      <c r="X3955" s="5">
        <f>Table1[[#This Row],[Attendance]]*Table1[[#This Row],[Average Ticket Price]]</f>
        <v>22131000</v>
      </c>
      <c r="Y3955" s="5" t="s">
        <v>683</v>
      </c>
    </row>
    <row r="3956" spans="1:25" x14ac:dyDescent="0.25">
      <c r="A3956" t="s">
        <v>422</v>
      </c>
      <c r="B3956" s="8">
        <v>45654</v>
      </c>
      <c r="C3956">
        <f t="shared" si="61"/>
        <v>2024</v>
      </c>
      <c r="D3956" t="s">
        <v>77</v>
      </c>
      <c r="E3956" t="s">
        <v>98</v>
      </c>
      <c r="F3956" t="s">
        <v>24</v>
      </c>
      <c r="G3956" t="b">
        <v>0</v>
      </c>
      <c r="H3956">
        <v>1</v>
      </c>
      <c r="I3956">
        <v>0</v>
      </c>
      <c r="J3956" t="s">
        <v>25</v>
      </c>
      <c r="K3956" s="5">
        <v>15026</v>
      </c>
      <c r="L3956" t="s">
        <v>366</v>
      </c>
      <c r="M3956" t="s">
        <v>50</v>
      </c>
      <c r="N3956">
        <v>84</v>
      </c>
      <c r="O3956">
        <v>0</v>
      </c>
      <c r="P3956">
        <v>0</v>
      </c>
      <c r="Q3956" t="s">
        <v>41</v>
      </c>
      <c r="R3956" s="5">
        <v>41198</v>
      </c>
      <c r="S3956">
        <v>6.48</v>
      </c>
      <c r="T3956" s="5">
        <v>137764.09</v>
      </c>
      <c r="U3956">
        <v>40</v>
      </c>
      <c r="V3956" t="s">
        <v>29</v>
      </c>
      <c r="W3956" s="5">
        <v>1000</v>
      </c>
      <c r="X3956" s="5">
        <f>Table1[[#This Row],[Attendance]]*Table1[[#This Row],[Average Ticket Price]]</f>
        <v>15026000</v>
      </c>
      <c r="Y3956" s="5" t="s">
        <v>683</v>
      </c>
    </row>
    <row r="3957" spans="1:25" x14ac:dyDescent="0.25">
      <c r="A3957" t="s">
        <v>557</v>
      </c>
      <c r="B3957" s="8">
        <v>45629</v>
      </c>
      <c r="C3957">
        <f t="shared" si="61"/>
        <v>2024</v>
      </c>
      <c r="D3957" t="s">
        <v>53</v>
      </c>
      <c r="E3957" t="s">
        <v>37</v>
      </c>
      <c r="F3957" t="s">
        <v>38</v>
      </c>
      <c r="G3957" t="b">
        <v>1</v>
      </c>
      <c r="H3957">
        <v>4</v>
      </c>
      <c r="I3957">
        <v>2</v>
      </c>
      <c r="J3957" t="s">
        <v>25</v>
      </c>
      <c r="K3957" s="5">
        <v>53542</v>
      </c>
      <c r="L3957" t="s">
        <v>316</v>
      </c>
      <c r="M3957" t="s">
        <v>34</v>
      </c>
      <c r="N3957">
        <v>82</v>
      </c>
      <c r="O3957">
        <v>0</v>
      </c>
      <c r="P3957">
        <v>0</v>
      </c>
      <c r="Q3957" t="s">
        <v>62</v>
      </c>
      <c r="R3957" s="5">
        <v>11284</v>
      </c>
      <c r="S3957">
        <v>7.59</v>
      </c>
      <c r="T3957" s="5">
        <v>243477.72</v>
      </c>
      <c r="U3957">
        <v>52</v>
      </c>
      <c r="V3957" t="s">
        <v>42</v>
      </c>
      <c r="W3957" s="5">
        <v>2250</v>
      </c>
      <c r="X3957" s="5">
        <f>Table1[[#This Row],[Attendance]]*Table1[[#This Row],[Average Ticket Price]]</f>
        <v>120469500</v>
      </c>
      <c r="Y3957" s="5" t="s">
        <v>683</v>
      </c>
    </row>
    <row r="3958" spans="1:25" x14ac:dyDescent="0.25">
      <c r="A3958" t="s">
        <v>228</v>
      </c>
      <c r="B3958" s="8">
        <v>45682</v>
      </c>
      <c r="C3958">
        <f t="shared" si="61"/>
        <v>2025</v>
      </c>
      <c r="D3958" t="s">
        <v>77</v>
      </c>
      <c r="E3958" t="s">
        <v>66</v>
      </c>
      <c r="F3958" t="s">
        <v>44</v>
      </c>
      <c r="G3958" t="b">
        <v>1</v>
      </c>
      <c r="H3958">
        <v>0</v>
      </c>
      <c r="I3958">
        <v>4</v>
      </c>
      <c r="J3958" t="s">
        <v>54</v>
      </c>
      <c r="K3958" s="5">
        <v>48468</v>
      </c>
      <c r="L3958" t="s">
        <v>424</v>
      </c>
      <c r="M3958" t="s">
        <v>34</v>
      </c>
      <c r="N3958">
        <v>11</v>
      </c>
      <c r="O3958">
        <v>0</v>
      </c>
      <c r="P3958">
        <v>2</v>
      </c>
      <c r="Q3958" t="s">
        <v>87</v>
      </c>
      <c r="R3958" s="5">
        <v>108541</v>
      </c>
      <c r="S3958">
        <v>0.93</v>
      </c>
      <c r="T3958" s="5">
        <v>152814.25</v>
      </c>
      <c r="U3958">
        <v>49</v>
      </c>
      <c r="V3958" t="s">
        <v>42</v>
      </c>
      <c r="W3958" s="5">
        <v>2500</v>
      </c>
      <c r="X3958" s="5">
        <f>Table1[[#This Row],[Attendance]]*Table1[[#This Row],[Average Ticket Price]]</f>
        <v>121170000</v>
      </c>
      <c r="Y3958" s="5" t="s">
        <v>683</v>
      </c>
    </row>
    <row r="3959" spans="1:25" x14ac:dyDescent="0.25">
      <c r="A3959" t="s">
        <v>618</v>
      </c>
      <c r="B3959" s="8">
        <v>45457</v>
      </c>
      <c r="C3959">
        <f t="shared" si="61"/>
        <v>2024</v>
      </c>
      <c r="D3959" t="s">
        <v>36</v>
      </c>
      <c r="E3959" t="s">
        <v>37</v>
      </c>
      <c r="F3959" t="s">
        <v>38</v>
      </c>
      <c r="G3959" t="b">
        <v>1</v>
      </c>
      <c r="H3959">
        <v>0</v>
      </c>
      <c r="I3959">
        <v>1</v>
      </c>
      <c r="J3959" t="s">
        <v>54</v>
      </c>
      <c r="K3959" s="5">
        <v>31226</v>
      </c>
      <c r="L3959" t="s">
        <v>206</v>
      </c>
      <c r="M3959" t="s">
        <v>34</v>
      </c>
      <c r="N3959">
        <v>73</v>
      </c>
      <c r="O3959">
        <v>0</v>
      </c>
      <c r="P3959">
        <v>0</v>
      </c>
      <c r="Q3959" t="s">
        <v>62</v>
      </c>
      <c r="R3959" s="5">
        <v>62810</v>
      </c>
      <c r="S3959">
        <v>0.9</v>
      </c>
      <c r="T3959" s="5">
        <v>158890.59</v>
      </c>
      <c r="U3959">
        <v>43</v>
      </c>
      <c r="V3959" t="s">
        <v>29</v>
      </c>
      <c r="W3959" s="5">
        <v>1500</v>
      </c>
      <c r="X3959" s="5">
        <f>Table1[[#This Row],[Attendance]]*Table1[[#This Row],[Average Ticket Price]]</f>
        <v>46839000</v>
      </c>
      <c r="Y3959" s="5" t="s">
        <v>683</v>
      </c>
    </row>
    <row r="3960" spans="1:25" x14ac:dyDescent="0.25">
      <c r="A3960" t="s">
        <v>214</v>
      </c>
      <c r="B3960" s="8">
        <v>45841</v>
      </c>
      <c r="C3960">
        <f t="shared" si="61"/>
        <v>2025</v>
      </c>
      <c r="D3960" t="s">
        <v>22</v>
      </c>
      <c r="E3960" t="s">
        <v>37</v>
      </c>
      <c r="F3960" t="s">
        <v>24</v>
      </c>
      <c r="G3960" t="b">
        <v>0</v>
      </c>
      <c r="H3960">
        <v>5</v>
      </c>
      <c r="I3960">
        <v>2</v>
      </c>
      <c r="J3960" t="s">
        <v>25</v>
      </c>
      <c r="K3960" s="5">
        <v>45428</v>
      </c>
      <c r="L3960" t="s">
        <v>192</v>
      </c>
      <c r="M3960" t="s">
        <v>50</v>
      </c>
      <c r="N3960">
        <v>78</v>
      </c>
      <c r="O3960">
        <v>1</v>
      </c>
      <c r="P3960">
        <v>0</v>
      </c>
      <c r="Q3960" t="s">
        <v>51</v>
      </c>
      <c r="R3960" s="5">
        <v>93160</v>
      </c>
      <c r="S3960">
        <v>4.47</v>
      </c>
      <c r="T3960" s="5">
        <v>242860.07</v>
      </c>
      <c r="U3960">
        <v>34</v>
      </c>
      <c r="V3960" t="s">
        <v>42</v>
      </c>
      <c r="W3960" s="5">
        <v>750</v>
      </c>
      <c r="X3960" s="5">
        <f>Table1[[#This Row],[Attendance]]*Table1[[#This Row],[Average Ticket Price]]</f>
        <v>34071000</v>
      </c>
      <c r="Y3960" s="5" t="s">
        <v>683</v>
      </c>
    </row>
    <row r="3961" spans="1:25" x14ac:dyDescent="0.25">
      <c r="A3961" t="s">
        <v>448</v>
      </c>
      <c r="B3961" s="8">
        <v>45297</v>
      </c>
      <c r="C3961">
        <f t="shared" si="61"/>
        <v>2024</v>
      </c>
      <c r="D3961" t="s">
        <v>36</v>
      </c>
      <c r="E3961" t="s">
        <v>83</v>
      </c>
      <c r="F3961" t="s">
        <v>44</v>
      </c>
      <c r="G3961" t="b">
        <v>0</v>
      </c>
      <c r="H3961">
        <v>2</v>
      </c>
      <c r="I3961">
        <v>0</v>
      </c>
      <c r="J3961" t="s">
        <v>25</v>
      </c>
      <c r="K3961" s="5">
        <v>39995</v>
      </c>
      <c r="L3961" t="s">
        <v>253</v>
      </c>
      <c r="M3961" t="s">
        <v>34</v>
      </c>
      <c r="N3961">
        <v>46</v>
      </c>
      <c r="O3961">
        <v>0</v>
      </c>
      <c r="P3961">
        <v>0</v>
      </c>
      <c r="Q3961" t="s">
        <v>46</v>
      </c>
      <c r="R3961" s="5">
        <v>134886</v>
      </c>
      <c r="S3961">
        <v>2.08</v>
      </c>
      <c r="T3961" s="5">
        <v>88015.85</v>
      </c>
      <c r="U3961">
        <v>64</v>
      </c>
      <c r="V3961" t="s">
        <v>42</v>
      </c>
      <c r="W3961" s="5">
        <v>500</v>
      </c>
      <c r="X3961" s="5">
        <f>Table1[[#This Row],[Attendance]]*Table1[[#This Row],[Average Ticket Price]]</f>
        <v>19997500</v>
      </c>
      <c r="Y3961" s="5" t="s">
        <v>683</v>
      </c>
    </row>
    <row r="3962" spans="1:25" x14ac:dyDescent="0.25">
      <c r="A3962" t="s">
        <v>540</v>
      </c>
      <c r="B3962" s="8">
        <v>45737</v>
      </c>
      <c r="C3962">
        <f t="shared" si="61"/>
        <v>2025</v>
      </c>
      <c r="D3962" t="s">
        <v>97</v>
      </c>
      <c r="E3962" t="s">
        <v>72</v>
      </c>
      <c r="F3962" t="s">
        <v>24</v>
      </c>
      <c r="G3962" t="b">
        <v>1</v>
      </c>
      <c r="H3962">
        <v>1</v>
      </c>
      <c r="I3962">
        <v>4</v>
      </c>
      <c r="J3962" t="s">
        <v>54</v>
      </c>
      <c r="K3962" s="5">
        <v>34344</v>
      </c>
      <c r="L3962" t="s">
        <v>112</v>
      </c>
      <c r="M3962" t="s">
        <v>34</v>
      </c>
      <c r="N3962">
        <v>76</v>
      </c>
      <c r="O3962">
        <v>1</v>
      </c>
      <c r="P3962">
        <v>0</v>
      </c>
      <c r="Q3962" t="s">
        <v>81</v>
      </c>
      <c r="R3962" s="5">
        <v>38239</v>
      </c>
      <c r="S3962">
        <v>8.16</v>
      </c>
      <c r="T3962" s="5">
        <v>61967.14</v>
      </c>
      <c r="U3962">
        <v>36</v>
      </c>
      <c r="V3962" t="s">
        <v>29</v>
      </c>
      <c r="W3962" s="5">
        <v>1750</v>
      </c>
      <c r="X3962" s="5">
        <f>Table1[[#This Row],[Attendance]]*Table1[[#This Row],[Average Ticket Price]]</f>
        <v>60102000</v>
      </c>
      <c r="Y3962" s="5" t="s">
        <v>683</v>
      </c>
    </row>
    <row r="3963" spans="1:25" x14ac:dyDescent="0.25">
      <c r="A3963" t="s">
        <v>472</v>
      </c>
      <c r="B3963" s="8">
        <v>45300</v>
      </c>
      <c r="C3963">
        <f t="shared" si="61"/>
        <v>2024</v>
      </c>
      <c r="D3963" t="s">
        <v>77</v>
      </c>
      <c r="E3963" t="s">
        <v>98</v>
      </c>
      <c r="F3963" t="s">
        <v>44</v>
      </c>
      <c r="G3963" t="b">
        <v>0</v>
      </c>
      <c r="H3963">
        <v>2</v>
      </c>
      <c r="I3963">
        <v>3</v>
      </c>
      <c r="J3963" t="s">
        <v>54</v>
      </c>
      <c r="K3963" s="5">
        <v>40840</v>
      </c>
      <c r="L3963" t="s">
        <v>257</v>
      </c>
      <c r="M3963" t="s">
        <v>50</v>
      </c>
      <c r="N3963">
        <v>81</v>
      </c>
      <c r="O3963">
        <v>2</v>
      </c>
      <c r="P3963">
        <v>2</v>
      </c>
      <c r="Q3963" t="s">
        <v>81</v>
      </c>
      <c r="R3963" s="5">
        <v>61971</v>
      </c>
      <c r="S3963">
        <v>1.61</v>
      </c>
      <c r="T3963" s="5">
        <v>217424.14</v>
      </c>
      <c r="U3963">
        <v>61</v>
      </c>
      <c r="V3963" t="s">
        <v>29</v>
      </c>
      <c r="W3963" s="5">
        <v>1500</v>
      </c>
      <c r="X3963" s="5">
        <f>Table1[[#This Row],[Attendance]]*Table1[[#This Row],[Average Ticket Price]]</f>
        <v>61260000</v>
      </c>
      <c r="Y3963" s="5" t="s">
        <v>683</v>
      </c>
    </row>
    <row r="3964" spans="1:25" x14ac:dyDescent="0.25">
      <c r="A3964" t="s">
        <v>125</v>
      </c>
      <c r="B3964" s="8">
        <v>45914</v>
      </c>
      <c r="C3964">
        <f t="shared" si="61"/>
        <v>2025</v>
      </c>
      <c r="D3964" t="s">
        <v>69</v>
      </c>
      <c r="E3964" t="s">
        <v>48</v>
      </c>
      <c r="F3964" t="s">
        <v>44</v>
      </c>
      <c r="G3964" t="b">
        <v>1</v>
      </c>
      <c r="H3964">
        <v>2</v>
      </c>
      <c r="I3964">
        <v>3</v>
      </c>
      <c r="J3964" t="s">
        <v>54</v>
      </c>
      <c r="K3964" s="5">
        <v>12231</v>
      </c>
      <c r="L3964" t="s">
        <v>289</v>
      </c>
      <c r="M3964" t="s">
        <v>61</v>
      </c>
      <c r="N3964">
        <v>11</v>
      </c>
      <c r="O3964">
        <v>2</v>
      </c>
      <c r="P3964">
        <v>2</v>
      </c>
      <c r="Q3964" t="s">
        <v>62</v>
      </c>
      <c r="R3964" s="5">
        <v>125330</v>
      </c>
      <c r="S3964">
        <v>8.36</v>
      </c>
      <c r="T3964" s="5">
        <v>58531.75</v>
      </c>
      <c r="U3964">
        <v>25</v>
      </c>
      <c r="V3964" t="s">
        <v>29</v>
      </c>
      <c r="W3964" s="5">
        <v>500</v>
      </c>
      <c r="X3964" s="5">
        <f>Table1[[#This Row],[Attendance]]*Table1[[#This Row],[Average Ticket Price]]</f>
        <v>6115500</v>
      </c>
      <c r="Y3964" s="5" t="s">
        <v>683</v>
      </c>
    </row>
    <row r="3965" spans="1:25" x14ac:dyDescent="0.25">
      <c r="A3965" t="s">
        <v>573</v>
      </c>
      <c r="B3965" s="8">
        <v>45640</v>
      </c>
      <c r="C3965">
        <f t="shared" si="61"/>
        <v>2024</v>
      </c>
      <c r="D3965" t="s">
        <v>31</v>
      </c>
      <c r="E3965" t="s">
        <v>37</v>
      </c>
      <c r="F3965" t="s">
        <v>44</v>
      </c>
      <c r="G3965" t="b">
        <v>1</v>
      </c>
      <c r="H3965">
        <v>1</v>
      </c>
      <c r="I3965">
        <v>3</v>
      </c>
      <c r="J3965" t="s">
        <v>54</v>
      </c>
      <c r="K3965" s="5">
        <v>38878</v>
      </c>
      <c r="L3965" t="s">
        <v>424</v>
      </c>
      <c r="M3965" t="s">
        <v>34</v>
      </c>
      <c r="N3965">
        <v>30</v>
      </c>
      <c r="O3965">
        <v>1</v>
      </c>
      <c r="P3965">
        <v>1</v>
      </c>
      <c r="Q3965" t="s">
        <v>46</v>
      </c>
      <c r="R3965" s="5">
        <v>72088</v>
      </c>
      <c r="S3965">
        <v>8.06</v>
      </c>
      <c r="T3965" s="5">
        <v>152241.17000000001</v>
      </c>
      <c r="U3965">
        <v>55</v>
      </c>
      <c r="V3965" t="s">
        <v>152</v>
      </c>
      <c r="W3965" s="5">
        <v>1750</v>
      </c>
      <c r="X3965" s="5">
        <f>Table1[[#This Row],[Attendance]]*Table1[[#This Row],[Average Ticket Price]]</f>
        <v>68036500</v>
      </c>
      <c r="Y3965" s="5" t="s">
        <v>683</v>
      </c>
    </row>
    <row r="3966" spans="1:25" x14ac:dyDescent="0.25">
      <c r="A3966" t="s">
        <v>469</v>
      </c>
      <c r="B3966" s="8">
        <v>46012</v>
      </c>
      <c r="C3966">
        <f t="shared" si="61"/>
        <v>2025</v>
      </c>
      <c r="D3966" t="s">
        <v>89</v>
      </c>
      <c r="E3966" t="s">
        <v>23</v>
      </c>
      <c r="F3966" t="s">
        <v>38</v>
      </c>
      <c r="G3966" t="b">
        <v>1</v>
      </c>
      <c r="H3966">
        <v>1</v>
      </c>
      <c r="I3966">
        <v>3</v>
      </c>
      <c r="J3966" t="s">
        <v>54</v>
      </c>
      <c r="K3966" s="5">
        <v>15458</v>
      </c>
      <c r="L3966" t="s">
        <v>195</v>
      </c>
      <c r="M3966" t="s">
        <v>50</v>
      </c>
      <c r="N3966">
        <v>55</v>
      </c>
      <c r="O3966">
        <v>0</v>
      </c>
      <c r="P3966">
        <v>0</v>
      </c>
      <c r="Q3966" t="s">
        <v>81</v>
      </c>
      <c r="R3966" s="5">
        <v>62655</v>
      </c>
      <c r="S3966">
        <v>7.31</v>
      </c>
      <c r="T3966" s="5">
        <v>104283.03</v>
      </c>
      <c r="U3966">
        <v>38</v>
      </c>
      <c r="V3966" t="s">
        <v>29</v>
      </c>
      <c r="W3966" s="5">
        <v>500</v>
      </c>
      <c r="X3966" s="5">
        <f>Table1[[#This Row],[Attendance]]*Table1[[#This Row],[Average Ticket Price]]</f>
        <v>7729000</v>
      </c>
      <c r="Y3966" s="5" t="s">
        <v>683</v>
      </c>
    </row>
    <row r="3967" spans="1:25" x14ac:dyDescent="0.25">
      <c r="A3967" t="s">
        <v>499</v>
      </c>
      <c r="B3967" s="8">
        <v>45943</v>
      </c>
      <c r="C3967">
        <f t="shared" si="61"/>
        <v>2025</v>
      </c>
      <c r="D3967" t="s">
        <v>97</v>
      </c>
      <c r="E3967" t="s">
        <v>98</v>
      </c>
      <c r="F3967" t="s">
        <v>38</v>
      </c>
      <c r="G3967" t="b">
        <v>0</v>
      </c>
      <c r="H3967">
        <v>5</v>
      </c>
      <c r="I3967">
        <v>4</v>
      </c>
      <c r="J3967" t="s">
        <v>25</v>
      </c>
      <c r="K3967" s="5">
        <v>36035</v>
      </c>
      <c r="L3967" t="s">
        <v>75</v>
      </c>
      <c r="M3967" t="s">
        <v>34</v>
      </c>
      <c r="N3967">
        <v>50</v>
      </c>
      <c r="O3967">
        <v>0</v>
      </c>
      <c r="P3967">
        <v>0</v>
      </c>
      <c r="Q3967" t="s">
        <v>51</v>
      </c>
      <c r="R3967" s="5">
        <v>90516</v>
      </c>
      <c r="S3967">
        <v>7.48</v>
      </c>
      <c r="T3967" s="5">
        <v>16412.259999999998</v>
      </c>
      <c r="U3967">
        <v>29</v>
      </c>
      <c r="V3967" t="s">
        <v>42</v>
      </c>
      <c r="W3967" s="5">
        <v>2000</v>
      </c>
      <c r="X3967" s="5">
        <f>Table1[[#This Row],[Attendance]]*Table1[[#This Row],[Average Ticket Price]]</f>
        <v>72070000</v>
      </c>
      <c r="Y3967" s="5" t="s">
        <v>683</v>
      </c>
    </row>
    <row r="3968" spans="1:25" x14ac:dyDescent="0.25">
      <c r="A3968" t="s">
        <v>410</v>
      </c>
      <c r="B3968" s="8">
        <v>45403</v>
      </c>
      <c r="C3968">
        <f t="shared" si="61"/>
        <v>2024</v>
      </c>
      <c r="D3968" t="s">
        <v>31</v>
      </c>
      <c r="E3968" t="s">
        <v>23</v>
      </c>
      <c r="F3968" t="s">
        <v>38</v>
      </c>
      <c r="G3968" t="b">
        <v>0</v>
      </c>
      <c r="H3968">
        <v>1</v>
      </c>
      <c r="I3968">
        <v>3</v>
      </c>
      <c r="J3968" t="s">
        <v>54</v>
      </c>
      <c r="K3968" s="5">
        <v>49803</v>
      </c>
      <c r="L3968" t="s">
        <v>124</v>
      </c>
      <c r="M3968" t="s">
        <v>61</v>
      </c>
      <c r="N3968">
        <v>38</v>
      </c>
      <c r="O3968">
        <v>1</v>
      </c>
      <c r="P3968">
        <v>0</v>
      </c>
      <c r="Q3968" t="s">
        <v>81</v>
      </c>
      <c r="R3968" s="5">
        <v>97413</v>
      </c>
      <c r="S3968">
        <v>6.69</v>
      </c>
      <c r="T3968" s="5">
        <v>177462.41</v>
      </c>
      <c r="U3968">
        <v>34</v>
      </c>
      <c r="V3968" t="s">
        <v>29</v>
      </c>
      <c r="W3968" s="5">
        <v>1250</v>
      </c>
      <c r="X3968" s="5">
        <f>Table1[[#This Row],[Attendance]]*Table1[[#This Row],[Average Ticket Price]]</f>
        <v>62253750</v>
      </c>
      <c r="Y3968" s="5" t="s">
        <v>683</v>
      </c>
    </row>
    <row r="3969" spans="1:25" x14ac:dyDescent="0.25">
      <c r="A3969" t="s">
        <v>572</v>
      </c>
      <c r="B3969" s="8">
        <v>45942</v>
      </c>
      <c r="C3969">
        <f t="shared" si="61"/>
        <v>2025</v>
      </c>
      <c r="D3969" t="s">
        <v>53</v>
      </c>
      <c r="E3969" t="s">
        <v>23</v>
      </c>
      <c r="F3969" t="s">
        <v>24</v>
      </c>
      <c r="G3969" t="b">
        <v>0</v>
      </c>
      <c r="H3969">
        <v>4</v>
      </c>
      <c r="I3969">
        <v>1</v>
      </c>
      <c r="J3969" t="s">
        <v>25</v>
      </c>
      <c r="K3969" s="5">
        <v>24333</v>
      </c>
      <c r="L3969" t="s">
        <v>99</v>
      </c>
      <c r="M3969" t="s">
        <v>61</v>
      </c>
      <c r="N3969">
        <v>70</v>
      </c>
      <c r="O3969">
        <v>0</v>
      </c>
      <c r="P3969">
        <v>1</v>
      </c>
      <c r="Q3969" t="s">
        <v>46</v>
      </c>
      <c r="R3969" s="5">
        <v>5647</v>
      </c>
      <c r="S3969">
        <v>5.9</v>
      </c>
      <c r="T3969" s="5">
        <v>220717.57</v>
      </c>
      <c r="U3969">
        <v>48</v>
      </c>
      <c r="V3969" t="s">
        <v>152</v>
      </c>
      <c r="W3969" s="5">
        <v>500</v>
      </c>
      <c r="X3969" s="5">
        <f>Table1[[#This Row],[Attendance]]*Table1[[#This Row],[Average Ticket Price]]</f>
        <v>12166500</v>
      </c>
      <c r="Y3969" s="5" t="s">
        <v>683</v>
      </c>
    </row>
    <row r="3970" spans="1:25" x14ac:dyDescent="0.25">
      <c r="A3970" t="s">
        <v>354</v>
      </c>
      <c r="B3970" s="8">
        <v>46004</v>
      </c>
      <c r="C3970">
        <f t="shared" si="61"/>
        <v>2025</v>
      </c>
      <c r="D3970" t="s">
        <v>22</v>
      </c>
      <c r="E3970" t="s">
        <v>83</v>
      </c>
      <c r="F3970" t="s">
        <v>24</v>
      </c>
      <c r="G3970" t="b">
        <v>1</v>
      </c>
      <c r="H3970">
        <v>0</v>
      </c>
      <c r="I3970">
        <v>2</v>
      </c>
      <c r="J3970" t="s">
        <v>54</v>
      </c>
      <c r="K3970" s="5">
        <v>7085</v>
      </c>
      <c r="L3970" t="s">
        <v>157</v>
      </c>
      <c r="M3970" t="s">
        <v>61</v>
      </c>
      <c r="N3970">
        <v>57</v>
      </c>
      <c r="O3970">
        <v>2</v>
      </c>
      <c r="P3970">
        <v>0</v>
      </c>
      <c r="Q3970" t="s">
        <v>46</v>
      </c>
      <c r="R3970" s="5">
        <v>3170</v>
      </c>
      <c r="S3970">
        <v>4.38</v>
      </c>
      <c r="T3970" s="5">
        <v>73863.789999999994</v>
      </c>
      <c r="U3970">
        <v>46</v>
      </c>
      <c r="V3970" t="s">
        <v>42</v>
      </c>
      <c r="W3970" s="5">
        <v>1750</v>
      </c>
      <c r="X3970" s="5">
        <f>Table1[[#This Row],[Attendance]]*Table1[[#This Row],[Average Ticket Price]]</f>
        <v>12398750</v>
      </c>
      <c r="Y3970" s="5" t="s">
        <v>683</v>
      </c>
    </row>
    <row r="3971" spans="1:25" x14ac:dyDescent="0.25">
      <c r="A3971" t="s">
        <v>349</v>
      </c>
      <c r="B3971" s="8">
        <v>45386</v>
      </c>
      <c r="C3971">
        <f t="shared" ref="C3971:C4034" si="62">YEAR(B3971)</f>
        <v>2024</v>
      </c>
      <c r="D3971" t="s">
        <v>31</v>
      </c>
      <c r="E3971" t="s">
        <v>23</v>
      </c>
      <c r="F3971" t="s">
        <v>24</v>
      </c>
      <c r="G3971" t="b">
        <v>0</v>
      </c>
      <c r="H3971">
        <v>2</v>
      </c>
      <c r="I3971">
        <v>3</v>
      </c>
      <c r="J3971" t="s">
        <v>54</v>
      </c>
      <c r="K3971" s="5">
        <v>34372</v>
      </c>
      <c r="L3971" t="s">
        <v>103</v>
      </c>
      <c r="M3971" t="s">
        <v>27</v>
      </c>
      <c r="N3971">
        <v>29</v>
      </c>
      <c r="O3971">
        <v>1</v>
      </c>
      <c r="P3971">
        <v>2</v>
      </c>
      <c r="Q3971" t="s">
        <v>62</v>
      </c>
      <c r="R3971" s="5">
        <v>9077</v>
      </c>
      <c r="S3971">
        <v>6.39</v>
      </c>
      <c r="T3971" s="5">
        <v>243963.78</v>
      </c>
      <c r="U3971">
        <v>45</v>
      </c>
      <c r="V3971" t="s">
        <v>42</v>
      </c>
      <c r="W3971" s="5">
        <v>1500</v>
      </c>
      <c r="X3971" s="5">
        <f>Table1[[#This Row],[Attendance]]*Table1[[#This Row],[Average Ticket Price]]</f>
        <v>51558000</v>
      </c>
      <c r="Y3971" s="5" t="s">
        <v>683</v>
      </c>
    </row>
    <row r="3972" spans="1:25" x14ac:dyDescent="0.25">
      <c r="A3972" t="s">
        <v>128</v>
      </c>
      <c r="B3972" s="8">
        <v>45924</v>
      </c>
      <c r="C3972">
        <f t="shared" si="62"/>
        <v>2025</v>
      </c>
      <c r="D3972" t="s">
        <v>97</v>
      </c>
      <c r="E3972" t="s">
        <v>72</v>
      </c>
      <c r="F3972" t="s">
        <v>24</v>
      </c>
      <c r="G3972" t="b">
        <v>1</v>
      </c>
      <c r="H3972">
        <v>2</v>
      </c>
      <c r="I3972">
        <v>3</v>
      </c>
      <c r="J3972" t="s">
        <v>54</v>
      </c>
      <c r="K3972" s="5">
        <v>42678</v>
      </c>
      <c r="L3972" t="s">
        <v>67</v>
      </c>
      <c r="M3972" t="s">
        <v>27</v>
      </c>
      <c r="N3972">
        <v>34</v>
      </c>
      <c r="O3972">
        <v>1</v>
      </c>
      <c r="P3972">
        <v>0</v>
      </c>
      <c r="Q3972" t="s">
        <v>41</v>
      </c>
      <c r="R3972" s="5">
        <v>125448</v>
      </c>
      <c r="S3972">
        <v>7.29</v>
      </c>
      <c r="T3972" s="5">
        <v>156872.23000000001</v>
      </c>
      <c r="U3972">
        <v>29</v>
      </c>
      <c r="V3972" t="s">
        <v>29</v>
      </c>
      <c r="W3972" s="5">
        <v>3000</v>
      </c>
      <c r="X3972" s="5">
        <f>Table1[[#This Row],[Attendance]]*Table1[[#This Row],[Average Ticket Price]]</f>
        <v>128034000</v>
      </c>
      <c r="Y3972" s="5" t="s">
        <v>683</v>
      </c>
    </row>
    <row r="3973" spans="1:25" x14ac:dyDescent="0.25">
      <c r="A3973" t="s">
        <v>338</v>
      </c>
      <c r="B3973" s="8">
        <v>45551</v>
      </c>
      <c r="C3973">
        <f t="shared" si="62"/>
        <v>2024</v>
      </c>
      <c r="D3973" t="s">
        <v>69</v>
      </c>
      <c r="E3973" t="s">
        <v>37</v>
      </c>
      <c r="F3973" t="s">
        <v>44</v>
      </c>
      <c r="G3973" t="b">
        <v>1</v>
      </c>
      <c r="H3973">
        <v>2</v>
      </c>
      <c r="I3973">
        <v>1</v>
      </c>
      <c r="J3973" t="s">
        <v>25</v>
      </c>
      <c r="K3973" s="5">
        <v>15975</v>
      </c>
      <c r="L3973" t="s">
        <v>358</v>
      </c>
      <c r="M3973" t="s">
        <v>61</v>
      </c>
      <c r="N3973">
        <v>11</v>
      </c>
      <c r="O3973">
        <v>1</v>
      </c>
      <c r="P3973">
        <v>1</v>
      </c>
      <c r="Q3973" t="s">
        <v>87</v>
      </c>
      <c r="R3973" s="5">
        <v>149991</v>
      </c>
      <c r="S3973">
        <v>2.89</v>
      </c>
      <c r="T3973" s="5">
        <v>174521.86</v>
      </c>
      <c r="U3973">
        <v>33</v>
      </c>
      <c r="V3973" t="s">
        <v>29</v>
      </c>
      <c r="W3973" s="5">
        <v>1500</v>
      </c>
      <c r="X3973" s="5">
        <f>Table1[[#This Row],[Attendance]]*Table1[[#This Row],[Average Ticket Price]]</f>
        <v>23962500</v>
      </c>
      <c r="Y3973" s="5" t="s">
        <v>683</v>
      </c>
    </row>
    <row r="3974" spans="1:25" x14ac:dyDescent="0.25">
      <c r="A3974" t="s">
        <v>249</v>
      </c>
      <c r="B3974" s="8">
        <v>45445</v>
      </c>
      <c r="C3974">
        <f t="shared" si="62"/>
        <v>2024</v>
      </c>
      <c r="D3974" t="s">
        <v>22</v>
      </c>
      <c r="E3974" t="s">
        <v>98</v>
      </c>
      <c r="F3974" t="s">
        <v>44</v>
      </c>
      <c r="G3974" t="b">
        <v>0</v>
      </c>
      <c r="H3974">
        <v>1</v>
      </c>
      <c r="I3974">
        <v>0</v>
      </c>
      <c r="J3974" t="s">
        <v>25</v>
      </c>
      <c r="K3974" s="5">
        <v>43005</v>
      </c>
      <c r="L3974" t="s">
        <v>118</v>
      </c>
      <c r="M3974" t="s">
        <v>50</v>
      </c>
      <c r="N3974">
        <v>63</v>
      </c>
      <c r="O3974">
        <v>0</v>
      </c>
      <c r="P3974">
        <v>1</v>
      </c>
      <c r="Q3974" t="s">
        <v>28</v>
      </c>
      <c r="R3974" s="5">
        <v>47129</v>
      </c>
      <c r="S3974">
        <v>5.46</v>
      </c>
      <c r="T3974" s="5">
        <v>213614.57</v>
      </c>
      <c r="U3974">
        <v>50</v>
      </c>
      <c r="V3974" t="s">
        <v>42</v>
      </c>
      <c r="W3974" s="5">
        <v>1250</v>
      </c>
      <c r="X3974" s="5">
        <f>Table1[[#This Row],[Attendance]]*Table1[[#This Row],[Average Ticket Price]]</f>
        <v>53756250</v>
      </c>
      <c r="Y3974" s="5" t="s">
        <v>683</v>
      </c>
    </row>
    <row r="3975" spans="1:25" x14ac:dyDescent="0.25">
      <c r="A3975" t="s">
        <v>391</v>
      </c>
      <c r="B3975" s="8">
        <v>45703</v>
      </c>
      <c r="C3975">
        <f t="shared" si="62"/>
        <v>2025</v>
      </c>
      <c r="D3975" t="s">
        <v>36</v>
      </c>
      <c r="E3975" t="s">
        <v>48</v>
      </c>
      <c r="F3975" t="s">
        <v>44</v>
      </c>
      <c r="G3975" t="b">
        <v>0</v>
      </c>
      <c r="H3975">
        <v>3</v>
      </c>
      <c r="I3975">
        <v>1</v>
      </c>
      <c r="J3975" t="s">
        <v>25</v>
      </c>
      <c r="K3975" s="5">
        <v>45794</v>
      </c>
      <c r="L3975" t="s">
        <v>124</v>
      </c>
      <c r="M3975" t="s">
        <v>61</v>
      </c>
      <c r="N3975">
        <v>88</v>
      </c>
      <c r="O3975">
        <v>1</v>
      </c>
      <c r="P3975">
        <v>0</v>
      </c>
      <c r="Q3975" t="s">
        <v>62</v>
      </c>
      <c r="R3975" s="5">
        <v>146312</v>
      </c>
      <c r="S3975">
        <v>4.87</v>
      </c>
      <c r="T3975" s="5">
        <v>94967.72</v>
      </c>
      <c r="U3975">
        <v>64</v>
      </c>
      <c r="V3975" t="s">
        <v>29</v>
      </c>
      <c r="W3975" s="5">
        <v>1750</v>
      </c>
      <c r="X3975" s="5">
        <f>Table1[[#This Row],[Attendance]]*Table1[[#This Row],[Average Ticket Price]]</f>
        <v>80139500</v>
      </c>
      <c r="Y3975" s="5" t="s">
        <v>683</v>
      </c>
    </row>
    <row r="3976" spans="1:25" x14ac:dyDescent="0.25">
      <c r="A3976" t="s">
        <v>655</v>
      </c>
      <c r="B3976" s="8">
        <v>45830</v>
      </c>
      <c r="C3976">
        <f t="shared" si="62"/>
        <v>2025</v>
      </c>
      <c r="D3976" t="s">
        <v>36</v>
      </c>
      <c r="E3976" t="s">
        <v>32</v>
      </c>
      <c r="F3976" t="s">
        <v>24</v>
      </c>
      <c r="G3976" t="b">
        <v>1</v>
      </c>
      <c r="H3976">
        <v>3</v>
      </c>
      <c r="I3976">
        <v>1</v>
      </c>
      <c r="J3976" t="s">
        <v>25</v>
      </c>
      <c r="K3976" s="5">
        <v>39554</v>
      </c>
      <c r="L3976" t="s">
        <v>118</v>
      </c>
      <c r="M3976" t="s">
        <v>27</v>
      </c>
      <c r="N3976">
        <v>53</v>
      </c>
      <c r="O3976">
        <v>0</v>
      </c>
      <c r="P3976">
        <v>0</v>
      </c>
      <c r="Q3976" t="s">
        <v>41</v>
      </c>
      <c r="R3976" s="5">
        <v>33209</v>
      </c>
      <c r="S3976">
        <v>3.23</v>
      </c>
      <c r="T3976" s="5">
        <v>58182.21</v>
      </c>
      <c r="U3976">
        <v>54</v>
      </c>
      <c r="V3976" t="s">
        <v>42</v>
      </c>
      <c r="W3976" s="5">
        <v>1250</v>
      </c>
      <c r="X3976" s="5">
        <f>Table1[[#This Row],[Attendance]]*Table1[[#This Row],[Average Ticket Price]]</f>
        <v>49442500</v>
      </c>
      <c r="Y3976" s="5" t="s">
        <v>683</v>
      </c>
    </row>
    <row r="3977" spans="1:25" x14ac:dyDescent="0.25">
      <c r="A3977" t="s">
        <v>530</v>
      </c>
      <c r="B3977" s="8">
        <v>45465</v>
      </c>
      <c r="C3977">
        <f t="shared" si="62"/>
        <v>2024</v>
      </c>
      <c r="D3977" t="s">
        <v>36</v>
      </c>
      <c r="E3977" t="s">
        <v>37</v>
      </c>
      <c r="F3977" t="s">
        <v>24</v>
      </c>
      <c r="G3977" t="b">
        <v>1</v>
      </c>
      <c r="H3977">
        <v>2</v>
      </c>
      <c r="I3977">
        <v>0</v>
      </c>
      <c r="J3977" t="s">
        <v>25</v>
      </c>
      <c r="K3977" s="5">
        <v>36991</v>
      </c>
      <c r="L3977" t="s">
        <v>45</v>
      </c>
      <c r="M3977" t="s">
        <v>34</v>
      </c>
      <c r="N3977">
        <v>31</v>
      </c>
      <c r="O3977">
        <v>0</v>
      </c>
      <c r="P3977">
        <v>1</v>
      </c>
      <c r="Q3977" t="s">
        <v>46</v>
      </c>
      <c r="R3977" s="5">
        <v>30870</v>
      </c>
      <c r="S3977">
        <v>9.2799999999999994</v>
      </c>
      <c r="T3977" s="5">
        <v>82451.7</v>
      </c>
      <c r="U3977">
        <v>30</v>
      </c>
      <c r="V3977" t="s">
        <v>42</v>
      </c>
      <c r="W3977" s="5">
        <v>2250</v>
      </c>
      <c r="X3977" s="5">
        <f>Table1[[#This Row],[Attendance]]*Table1[[#This Row],[Average Ticket Price]]</f>
        <v>83229750</v>
      </c>
      <c r="Y3977" s="5" t="s">
        <v>683</v>
      </c>
    </row>
    <row r="3978" spans="1:25" x14ac:dyDescent="0.25">
      <c r="A3978" t="s">
        <v>589</v>
      </c>
      <c r="B3978" s="8">
        <v>45619</v>
      </c>
      <c r="C3978">
        <f t="shared" si="62"/>
        <v>2024</v>
      </c>
      <c r="D3978" t="s">
        <v>97</v>
      </c>
      <c r="E3978" t="s">
        <v>72</v>
      </c>
      <c r="F3978" t="s">
        <v>24</v>
      </c>
      <c r="G3978" t="b">
        <v>1</v>
      </c>
      <c r="H3978">
        <v>3</v>
      </c>
      <c r="I3978">
        <v>1</v>
      </c>
      <c r="J3978" t="s">
        <v>25</v>
      </c>
      <c r="K3978" s="5">
        <v>21325</v>
      </c>
      <c r="L3978" t="s">
        <v>161</v>
      </c>
      <c r="M3978" t="s">
        <v>34</v>
      </c>
      <c r="N3978">
        <v>46</v>
      </c>
      <c r="O3978">
        <v>0</v>
      </c>
      <c r="P3978">
        <v>0</v>
      </c>
      <c r="Q3978" t="s">
        <v>87</v>
      </c>
      <c r="R3978" s="5">
        <v>83750</v>
      </c>
      <c r="S3978">
        <v>5.65</v>
      </c>
      <c r="T3978" s="5">
        <v>223103.93</v>
      </c>
      <c r="U3978">
        <v>61</v>
      </c>
      <c r="V3978" t="s">
        <v>42</v>
      </c>
      <c r="W3978" s="5">
        <v>1250</v>
      </c>
      <c r="X3978" s="5">
        <f>Table1[[#This Row],[Attendance]]*Table1[[#This Row],[Average Ticket Price]]</f>
        <v>26656250</v>
      </c>
      <c r="Y3978" s="5" t="s">
        <v>683</v>
      </c>
    </row>
    <row r="3979" spans="1:25" x14ac:dyDescent="0.25">
      <c r="A3979" t="s">
        <v>478</v>
      </c>
      <c r="B3979" s="8">
        <v>45726</v>
      </c>
      <c r="C3979">
        <f t="shared" si="62"/>
        <v>2025</v>
      </c>
      <c r="D3979" t="s">
        <v>69</v>
      </c>
      <c r="E3979" t="s">
        <v>23</v>
      </c>
      <c r="F3979" t="s">
        <v>38</v>
      </c>
      <c r="G3979" t="b">
        <v>1</v>
      </c>
      <c r="H3979">
        <v>5</v>
      </c>
      <c r="I3979">
        <v>2</v>
      </c>
      <c r="J3979" t="s">
        <v>25</v>
      </c>
      <c r="K3979" s="5">
        <v>42266</v>
      </c>
      <c r="L3979" t="s">
        <v>293</v>
      </c>
      <c r="M3979" t="s">
        <v>34</v>
      </c>
      <c r="N3979">
        <v>85</v>
      </c>
      <c r="O3979">
        <v>0</v>
      </c>
      <c r="P3979">
        <v>1</v>
      </c>
      <c r="Q3979" t="s">
        <v>87</v>
      </c>
      <c r="R3979" s="5">
        <v>65941</v>
      </c>
      <c r="S3979">
        <v>6.53</v>
      </c>
      <c r="T3979" s="5">
        <v>241623.75</v>
      </c>
      <c r="U3979">
        <v>28</v>
      </c>
      <c r="V3979" t="s">
        <v>29</v>
      </c>
      <c r="W3979" s="5">
        <v>1500</v>
      </c>
      <c r="X3979" s="5">
        <f>Table1[[#This Row],[Attendance]]*Table1[[#This Row],[Average Ticket Price]]</f>
        <v>63399000</v>
      </c>
      <c r="Y3979" s="5" t="s">
        <v>683</v>
      </c>
    </row>
    <row r="3980" spans="1:25" x14ac:dyDescent="0.25">
      <c r="A3980" t="s">
        <v>616</v>
      </c>
      <c r="B3980" s="8">
        <v>45786</v>
      </c>
      <c r="C3980">
        <f t="shared" si="62"/>
        <v>2025</v>
      </c>
      <c r="D3980" t="s">
        <v>77</v>
      </c>
      <c r="E3980" t="s">
        <v>98</v>
      </c>
      <c r="F3980" t="s">
        <v>24</v>
      </c>
      <c r="G3980" t="b">
        <v>1</v>
      </c>
      <c r="H3980">
        <v>0</v>
      </c>
      <c r="I3980">
        <v>3</v>
      </c>
      <c r="J3980" t="s">
        <v>54</v>
      </c>
      <c r="K3980" s="5">
        <v>51194</v>
      </c>
      <c r="L3980" t="s">
        <v>163</v>
      </c>
      <c r="M3980" t="s">
        <v>61</v>
      </c>
      <c r="N3980">
        <v>27</v>
      </c>
      <c r="O3980">
        <v>0</v>
      </c>
      <c r="P3980">
        <v>0</v>
      </c>
      <c r="Q3980" t="s">
        <v>62</v>
      </c>
      <c r="R3980" s="5">
        <v>106074</v>
      </c>
      <c r="S3980">
        <v>5.38</v>
      </c>
      <c r="T3980" s="5">
        <v>98441.39</v>
      </c>
      <c r="U3980">
        <v>36</v>
      </c>
      <c r="V3980" t="s">
        <v>42</v>
      </c>
      <c r="W3980" s="5">
        <v>750</v>
      </c>
      <c r="X3980" s="5">
        <f>Table1[[#This Row],[Attendance]]*Table1[[#This Row],[Average Ticket Price]]</f>
        <v>38395500</v>
      </c>
      <c r="Y3980" s="5" t="s">
        <v>683</v>
      </c>
    </row>
    <row r="3981" spans="1:25" x14ac:dyDescent="0.25">
      <c r="A3981" t="s">
        <v>441</v>
      </c>
      <c r="B3981" s="8">
        <v>45771</v>
      </c>
      <c r="C3981">
        <f t="shared" si="62"/>
        <v>2025</v>
      </c>
      <c r="D3981" t="s">
        <v>53</v>
      </c>
      <c r="E3981" t="s">
        <v>72</v>
      </c>
      <c r="F3981" t="s">
        <v>24</v>
      </c>
      <c r="G3981" t="b">
        <v>0</v>
      </c>
      <c r="H3981">
        <v>3</v>
      </c>
      <c r="I3981">
        <v>4</v>
      </c>
      <c r="J3981" t="s">
        <v>54</v>
      </c>
      <c r="K3981" s="5">
        <v>12820</v>
      </c>
      <c r="L3981" t="s">
        <v>124</v>
      </c>
      <c r="M3981" t="s">
        <v>27</v>
      </c>
      <c r="N3981">
        <v>27</v>
      </c>
      <c r="O3981">
        <v>0</v>
      </c>
      <c r="P3981">
        <v>1</v>
      </c>
      <c r="Q3981" t="s">
        <v>46</v>
      </c>
      <c r="R3981" s="5">
        <v>122849</v>
      </c>
      <c r="S3981">
        <v>3.18</v>
      </c>
      <c r="T3981" s="5">
        <v>239677.51</v>
      </c>
      <c r="U3981">
        <v>59</v>
      </c>
      <c r="V3981" t="s">
        <v>29</v>
      </c>
      <c r="W3981" s="5">
        <v>1500</v>
      </c>
      <c r="X3981" s="5">
        <f>Table1[[#This Row],[Attendance]]*Table1[[#This Row],[Average Ticket Price]]</f>
        <v>19230000</v>
      </c>
      <c r="Y3981" s="5" t="s">
        <v>683</v>
      </c>
    </row>
    <row r="3982" spans="1:25" x14ac:dyDescent="0.25">
      <c r="A3982" t="s">
        <v>225</v>
      </c>
      <c r="B3982" s="8">
        <v>45574</v>
      </c>
      <c r="C3982">
        <f t="shared" si="62"/>
        <v>2024</v>
      </c>
      <c r="D3982" t="s">
        <v>31</v>
      </c>
      <c r="E3982" t="s">
        <v>23</v>
      </c>
      <c r="F3982" t="s">
        <v>24</v>
      </c>
      <c r="G3982" t="b">
        <v>0</v>
      </c>
      <c r="H3982">
        <v>1</v>
      </c>
      <c r="I3982">
        <v>0</v>
      </c>
      <c r="J3982" t="s">
        <v>25</v>
      </c>
      <c r="K3982" s="5">
        <v>49018</v>
      </c>
      <c r="L3982" t="s">
        <v>145</v>
      </c>
      <c r="M3982" t="s">
        <v>34</v>
      </c>
      <c r="N3982">
        <v>67</v>
      </c>
      <c r="O3982">
        <v>0</v>
      </c>
      <c r="P3982">
        <v>0</v>
      </c>
      <c r="Q3982" t="s">
        <v>41</v>
      </c>
      <c r="R3982" s="5">
        <v>117414</v>
      </c>
      <c r="S3982">
        <v>3.5</v>
      </c>
      <c r="T3982" s="5">
        <v>232024.91</v>
      </c>
      <c r="U3982">
        <v>36</v>
      </c>
      <c r="V3982" t="s">
        <v>29</v>
      </c>
      <c r="W3982" s="5">
        <v>2250</v>
      </c>
      <c r="X3982" s="5">
        <f>Table1[[#This Row],[Attendance]]*Table1[[#This Row],[Average Ticket Price]]</f>
        <v>110290500</v>
      </c>
      <c r="Y3982" s="5" t="s">
        <v>683</v>
      </c>
    </row>
    <row r="3983" spans="1:25" x14ac:dyDescent="0.25">
      <c r="A3983" t="s">
        <v>532</v>
      </c>
      <c r="B3983" s="8">
        <v>45620</v>
      </c>
      <c r="C3983">
        <f t="shared" si="62"/>
        <v>2024</v>
      </c>
      <c r="D3983" t="s">
        <v>31</v>
      </c>
      <c r="E3983" t="s">
        <v>83</v>
      </c>
      <c r="F3983" t="s">
        <v>44</v>
      </c>
      <c r="G3983" t="b">
        <v>1</v>
      </c>
      <c r="H3983">
        <v>0</v>
      </c>
      <c r="I3983">
        <v>1</v>
      </c>
      <c r="J3983" t="s">
        <v>54</v>
      </c>
      <c r="K3983" s="5">
        <v>27084</v>
      </c>
      <c r="L3983" t="s">
        <v>84</v>
      </c>
      <c r="M3983" t="s">
        <v>34</v>
      </c>
      <c r="N3983">
        <v>44</v>
      </c>
      <c r="O3983">
        <v>1</v>
      </c>
      <c r="P3983">
        <v>1</v>
      </c>
      <c r="Q3983" t="s">
        <v>46</v>
      </c>
      <c r="R3983" s="5">
        <v>134330</v>
      </c>
      <c r="S3983">
        <v>1.04</v>
      </c>
      <c r="T3983" s="5">
        <v>34946.980000000003</v>
      </c>
      <c r="U3983">
        <v>41</v>
      </c>
      <c r="V3983" t="s">
        <v>29</v>
      </c>
      <c r="W3983" s="5">
        <v>2000</v>
      </c>
      <c r="X3983" s="5">
        <f>Table1[[#This Row],[Attendance]]*Table1[[#This Row],[Average Ticket Price]]</f>
        <v>54168000</v>
      </c>
      <c r="Y3983" s="5" t="s">
        <v>683</v>
      </c>
    </row>
    <row r="3984" spans="1:25" x14ac:dyDescent="0.25">
      <c r="A3984" t="s">
        <v>365</v>
      </c>
      <c r="B3984" s="8">
        <v>45381</v>
      </c>
      <c r="C3984">
        <f t="shared" si="62"/>
        <v>2024</v>
      </c>
      <c r="D3984" t="s">
        <v>89</v>
      </c>
      <c r="E3984" t="s">
        <v>98</v>
      </c>
      <c r="F3984" t="s">
        <v>24</v>
      </c>
      <c r="G3984" t="b">
        <v>1</v>
      </c>
      <c r="H3984">
        <v>5</v>
      </c>
      <c r="I3984">
        <v>3</v>
      </c>
      <c r="J3984" t="s">
        <v>25</v>
      </c>
      <c r="K3984" s="5">
        <v>48540</v>
      </c>
      <c r="L3984" t="s">
        <v>424</v>
      </c>
      <c r="M3984" t="s">
        <v>27</v>
      </c>
      <c r="N3984">
        <v>35</v>
      </c>
      <c r="O3984">
        <v>0</v>
      </c>
      <c r="P3984">
        <v>1</v>
      </c>
      <c r="Q3984" t="s">
        <v>51</v>
      </c>
      <c r="R3984" s="5">
        <v>42700</v>
      </c>
      <c r="S3984">
        <v>8.91</v>
      </c>
      <c r="T3984" s="5">
        <v>88994.67</v>
      </c>
      <c r="U3984">
        <v>42</v>
      </c>
      <c r="V3984" t="s">
        <v>152</v>
      </c>
      <c r="W3984" s="5">
        <v>1000</v>
      </c>
      <c r="X3984" s="5">
        <f>Table1[[#This Row],[Attendance]]*Table1[[#This Row],[Average Ticket Price]]</f>
        <v>48540000</v>
      </c>
      <c r="Y3984" s="5" t="s">
        <v>683</v>
      </c>
    </row>
    <row r="3985" spans="1:25" x14ac:dyDescent="0.25">
      <c r="A3985" t="s">
        <v>527</v>
      </c>
      <c r="B3985" s="8">
        <v>45642</v>
      </c>
      <c r="C3985">
        <f t="shared" si="62"/>
        <v>2024</v>
      </c>
      <c r="D3985" t="s">
        <v>69</v>
      </c>
      <c r="E3985" t="s">
        <v>48</v>
      </c>
      <c r="F3985" t="s">
        <v>38</v>
      </c>
      <c r="G3985" t="b">
        <v>0</v>
      </c>
      <c r="H3985">
        <v>5</v>
      </c>
      <c r="I3985">
        <v>0</v>
      </c>
      <c r="J3985" t="s">
        <v>25</v>
      </c>
      <c r="K3985" s="5">
        <v>31774</v>
      </c>
      <c r="L3985" t="s">
        <v>238</v>
      </c>
      <c r="M3985" t="s">
        <v>34</v>
      </c>
      <c r="N3985">
        <v>87</v>
      </c>
      <c r="O3985">
        <v>0</v>
      </c>
      <c r="P3985">
        <v>1</v>
      </c>
      <c r="Q3985" t="s">
        <v>81</v>
      </c>
      <c r="R3985" s="5">
        <v>113424</v>
      </c>
      <c r="S3985">
        <v>1.73</v>
      </c>
      <c r="T3985" s="5">
        <v>37482.589999999997</v>
      </c>
      <c r="U3985">
        <v>36</v>
      </c>
      <c r="V3985" t="s">
        <v>42</v>
      </c>
      <c r="W3985" s="5">
        <v>1000</v>
      </c>
      <c r="X3985" s="5">
        <f>Table1[[#This Row],[Attendance]]*Table1[[#This Row],[Average Ticket Price]]</f>
        <v>31774000</v>
      </c>
      <c r="Y3985" s="5" t="s">
        <v>683</v>
      </c>
    </row>
    <row r="3986" spans="1:25" x14ac:dyDescent="0.25">
      <c r="A3986" t="s">
        <v>575</v>
      </c>
      <c r="B3986" s="8">
        <v>45511</v>
      </c>
      <c r="C3986">
        <f t="shared" si="62"/>
        <v>2024</v>
      </c>
      <c r="D3986" t="s">
        <v>53</v>
      </c>
      <c r="E3986" t="s">
        <v>83</v>
      </c>
      <c r="F3986" t="s">
        <v>24</v>
      </c>
      <c r="G3986" t="b">
        <v>0</v>
      </c>
      <c r="H3986">
        <v>5</v>
      </c>
      <c r="I3986">
        <v>3</v>
      </c>
      <c r="J3986" t="s">
        <v>25</v>
      </c>
      <c r="K3986" s="5">
        <v>28885</v>
      </c>
      <c r="L3986" t="s">
        <v>80</v>
      </c>
      <c r="M3986" t="s">
        <v>27</v>
      </c>
      <c r="N3986">
        <v>15</v>
      </c>
      <c r="O3986">
        <v>1</v>
      </c>
      <c r="P3986">
        <v>1</v>
      </c>
      <c r="Q3986" t="s">
        <v>87</v>
      </c>
      <c r="R3986" s="5">
        <v>44927</v>
      </c>
      <c r="S3986">
        <v>5.71</v>
      </c>
      <c r="T3986" s="5">
        <v>41752.660000000003</v>
      </c>
      <c r="U3986">
        <v>43</v>
      </c>
      <c r="V3986" t="s">
        <v>29</v>
      </c>
      <c r="W3986" s="5">
        <v>2000</v>
      </c>
      <c r="X3986" s="5">
        <f>Table1[[#This Row],[Attendance]]*Table1[[#This Row],[Average Ticket Price]]</f>
        <v>57770000</v>
      </c>
      <c r="Y3986" s="5" t="s">
        <v>683</v>
      </c>
    </row>
    <row r="3987" spans="1:25" x14ac:dyDescent="0.25">
      <c r="A3987" t="s">
        <v>468</v>
      </c>
      <c r="B3987" s="8">
        <v>45664</v>
      </c>
      <c r="C3987">
        <f t="shared" si="62"/>
        <v>2025</v>
      </c>
      <c r="D3987" t="s">
        <v>22</v>
      </c>
      <c r="E3987" t="s">
        <v>37</v>
      </c>
      <c r="F3987" t="s">
        <v>24</v>
      </c>
      <c r="G3987" t="b">
        <v>1</v>
      </c>
      <c r="H3987">
        <v>0</v>
      </c>
      <c r="I3987">
        <v>3</v>
      </c>
      <c r="J3987" t="s">
        <v>54</v>
      </c>
      <c r="K3987" s="5">
        <v>46540</v>
      </c>
      <c r="L3987" t="s">
        <v>95</v>
      </c>
      <c r="M3987" t="s">
        <v>34</v>
      </c>
      <c r="N3987">
        <v>42</v>
      </c>
      <c r="O3987">
        <v>1</v>
      </c>
      <c r="P3987">
        <v>0</v>
      </c>
      <c r="Q3987" t="s">
        <v>87</v>
      </c>
      <c r="R3987" s="5">
        <v>88277</v>
      </c>
      <c r="S3987">
        <v>6.83</v>
      </c>
      <c r="T3987" s="5">
        <v>91689.99</v>
      </c>
      <c r="U3987">
        <v>27</v>
      </c>
      <c r="V3987" t="s">
        <v>42</v>
      </c>
      <c r="W3987" s="5">
        <v>2500</v>
      </c>
      <c r="X3987" s="5">
        <f>Table1[[#This Row],[Attendance]]*Table1[[#This Row],[Average Ticket Price]]</f>
        <v>116350000</v>
      </c>
      <c r="Y3987" s="5" t="s">
        <v>683</v>
      </c>
    </row>
    <row r="3988" spans="1:25" x14ac:dyDescent="0.25">
      <c r="A3988" t="s">
        <v>589</v>
      </c>
      <c r="B3988" s="8">
        <v>45652</v>
      </c>
      <c r="C3988">
        <f t="shared" si="62"/>
        <v>2024</v>
      </c>
      <c r="D3988" t="s">
        <v>69</v>
      </c>
      <c r="E3988" t="s">
        <v>98</v>
      </c>
      <c r="F3988" t="s">
        <v>38</v>
      </c>
      <c r="G3988" t="b">
        <v>1</v>
      </c>
      <c r="H3988">
        <v>1</v>
      </c>
      <c r="I3988">
        <v>1</v>
      </c>
      <c r="J3988" t="s">
        <v>39</v>
      </c>
      <c r="K3988" s="5">
        <v>20388</v>
      </c>
      <c r="L3988" t="s">
        <v>133</v>
      </c>
      <c r="M3988" t="s">
        <v>34</v>
      </c>
      <c r="N3988">
        <v>94</v>
      </c>
      <c r="O3988">
        <v>0</v>
      </c>
      <c r="P3988">
        <v>0</v>
      </c>
      <c r="Q3988" t="s">
        <v>41</v>
      </c>
      <c r="R3988" s="5">
        <v>23094</v>
      </c>
      <c r="S3988">
        <v>6.85</v>
      </c>
      <c r="T3988" s="5">
        <v>101852.53</v>
      </c>
      <c r="U3988">
        <v>23</v>
      </c>
      <c r="V3988" t="s">
        <v>42</v>
      </c>
      <c r="W3988" s="5">
        <v>750</v>
      </c>
      <c r="X3988" s="5">
        <f>Table1[[#This Row],[Attendance]]*Table1[[#This Row],[Average Ticket Price]]</f>
        <v>15291000</v>
      </c>
      <c r="Y3988" s="5" t="s">
        <v>683</v>
      </c>
    </row>
    <row r="3989" spans="1:25" x14ac:dyDescent="0.25">
      <c r="A3989" t="s">
        <v>509</v>
      </c>
      <c r="B3989" s="8">
        <v>45698</v>
      </c>
      <c r="C3989">
        <f t="shared" si="62"/>
        <v>2025</v>
      </c>
      <c r="D3989" t="s">
        <v>31</v>
      </c>
      <c r="E3989" t="s">
        <v>23</v>
      </c>
      <c r="F3989" t="s">
        <v>44</v>
      </c>
      <c r="G3989" t="b">
        <v>1</v>
      </c>
      <c r="H3989">
        <v>3</v>
      </c>
      <c r="I3989">
        <v>2</v>
      </c>
      <c r="J3989" t="s">
        <v>25</v>
      </c>
      <c r="K3989" s="5">
        <v>41224</v>
      </c>
      <c r="L3989" t="s">
        <v>145</v>
      </c>
      <c r="M3989" t="s">
        <v>34</v>
      </c>
      <c r="N3989">
        <v>65</v>
      </c>
      <c r="O3989">
        <v>0</v>
      </c>
      <c r="P3989">
        <v>0</v>
      </c>
      <c r="Q3989" t="s">
        <v>87</v>
      </c>
      <c r="R3989" s="5">
        <v>80950</v>
      </c>
      <c r="S3989">
        <v>7.12</v>
      </c>
      <c r="T3989" s="5">
        <v>82920.39</v>
      </c>
      <c r="U3989">
        <v>56</v>
      </c>
      <c r="V3989" t="s">
        <v>42</v>
      </c>
      <c r="W3989" s="5">
        <v>1500</v>
      </c>
      <c r="X3989" s="5">
        <f>Table1[[#This Row],[Attendance]]*Table1[[#This Row],[Average Ticket Price]]</f>
        <v>61836000</v>
      </c>
      <c r="Y3989" s="5" t="s">
        <v>683</v>
      </c>
    </row>
    <row r="3990" spans="1:25" x14ac:dyDescent="0.25">
      <c r="A3990" t="s">
        <v>426</v>
      </c>
      <c r="B3990" s="8">
        <v>45344</v>
      </c>
      <c r="C3990">
        <f t="shared" si="62"/>
        <v>2024</v>
      </c>
      <c r="D3990" t="s">
        <v>31</v>
      </c>
      <c r="E3990" t="s">
        <v>98</v>
      </c>
      <c r="F3990" t="s">
        <v>24</v>
      </c>
      <c r="G3990" t="b">
        <v>1</v>
      </c>
      <c r="H3990">
        <v>3</v>
      </c>
      <c r="I3990">
        <v>0</v>
      </c>
      <c r="J3990" t="s">
        <v>25</v>
      </c>
      <c r="K3990" s="5">
        <v>17203</v>
      </c>
      <c r="L3990" t="s">
        <v>112</v>
      </c>
      <c r="M3990" t="s">
        <v>50</v>
      </c>
      <c r="N3990">
        <v>58</v>
      </c>
      <c r="O3990">
        <v>0</v>
      </c>
      <c r="P3990">
        <v>0</v>
      </c>
      <c r="Q3990" t="s">
        <v>51</v>
      </c>
      <c r="R3990" s="5">
        <v>77577</v>
      </c>
      <c r="S3990">
        <v>8</v>
      </c>
      <c r="T3990" s="5">
        <v>56749.05</v>
      </c>
      <c r="U3990">
        <v>36</v>
      </c>
      <c r="V3990" t="s">
        <v>29</v>
      </c>
      <c r="W3990" s="5">
        <v>1250</v>
      </c>
      <c r="X3990" s="5">
        <f>Table1[[#This Row],[Attendance]]*Table1[[#This Row],[Average Ticket Price]]</f>
        <v>21503750</v>
      </c>
      <c r="Y3990" s="5" t="s">
        <v>683</v>
      </c>
    </row>
    <row r="3991" spans="1:25" x14ac:dyDescent="0.25">
      <c r="A3991" t="s">
        <v>504</v>
      </c>
      <c r="B3991" s="8">
        <v>45706</v>
      </c>
      <c r="C3991">
        <f t="shared" si="62"/>
        <v>2025</v>
      </c>
      <c r="D3991" t="s">
        <v>97</v>
      </c>
      <c r="E3991" t="s">
        <v>72</v>
      </c>
      <c r="F3991" t="s">
        <v>44</v>
      </c>
      <c r="G3991" t="b">
        <v>0</v>
      </c>
      <c r="H3991">
        <v>0</v>
      </c>
      <c r="I3991">
        <v>1</v>
      </c>
      <c r="J3991" t="s">
        <v>54</v>
      </c>
      <c r="K3991" s="5">
        <v>50071</v>
      </c>
      <c r="L3991" t="s">
        <v>238</v>
      </c>
      <c r="M3991" t="s">
        <v>61</v>
      </c>
      <c r="N3991">
        <v>27</v>
      </c>
      <c r="O3991">
        <v>2</v>
      </c>
      <c r="P3991">
        <v>0</v>
      </c>
      <c r="Q3991" t="s">
        <v>62</v>
      </c>
      <c r="R3991" s="5">
        <v>76378</v>
      </c>
      <c r="S3991">
        <v>1.1000000000000001</v>
      </c>
      <c r="T3991" s="5">
        <v>186641.01</v>
      </c>
      <c r="U3991">
        <v>47</v>
      </c>
      <c r="V3991" t="s">
        <v>29</v>
      </c>
      <c r="W3991" s="5">
        <v>2250</v>
      </c>
      <c r="X3991" s="5">
        <f>Table1[[#This Row],[Attendance]]*Table1[[#This Row],[Average Ticket Price]]</f>
        <v>112659750</v>
      </c>
      <c r="Y3991" s="5" t="s">
        <v>683</v>
      </c>
    </row>
    <row r="3992" spans="1:25" x14ac:dyDescent="0.25">
      <c r="A3992" t="s">
        <v>204</v>
      </c>
      <c r="B3992" s="8">
        <v>45793</v>
      </c>
      <c r="C3992">
        <f t="shared" si="62"/>
        <v>2025</v>
      </c>
      <c r="D3992" t="s">
        <v>36</v>
      </c>
      <c r="E3992" t="s">
        <v>37</v>
      </c>
      <c r="F3992" t="s">
        <v>24</v>
      </c>
      <c r="G3992" t="b">
        <v>1</v>
      </c>
      <c r="H3992">
        <v>1</v>
      </c>
      <c r="I3992">
        <v>0</v>
      </c>
      <c r="J3992" t="s">
        <v>25</v>
      </c>
      <c r="K3992" s="5">
        <v>32285</v>
      </c>
      <c r="L3992" t="s">
        <v>40</v>
      </c>
      <c r="M3992" t="s">
        <v>50</v>
      </c>
      <c r="N3992">
        <v>33</v>
      </c>
      <c r="O3992">
        <v>0</v>
      </c>
      <c r="P3992">
        <v>0</v>
      </c>
      <c r="Q3992" t="s">
        <v>62</v>
      </c>
      <c r="R3992" s="5">
        <v>40127</v>
      </c>
      <c r="S3992">
        <v>6.78</v>
      </c>
      <c r="T3992" s="5">
        <v>147174.99</v>
      </c>
      <c r="U3992">
        <v>26</v>
      </c>
      <c r="V3992" t="s">
        <v>29</v>
      </c>
      <c r="W3992" s="5">
        <v>750</v>
      </c>
      <c r="X3992" s="5">
        <f>Table1[[#This Row],[Attendance]]*Table1[[#This Row],[Average Ticket Price]]</f>
        <v>24213750</v>
      </c>
      <c r="Y3992" s="5" t="s">
        <v>683</v>
      </c>
    </row>
    <row r="3993" spans="1:25" x14ac:dyDescent="0.25">
      <c r="A3993" t="s">
        <v>333</v>
      </c>
      <c r="B3993" s="8">
        <v>45947</v>
      </c>
      <c r="C3993">
        <f t="shared" si="62"/>
        <v>2025</v>
      </c>
      <c r="D3993" t="s">
        <v>69</v>
      </c>
      <c r="E3993" t="s">
        <v>83</v>
      </c>
      <c r="F3993" t="s">
        <v>24</v>
      </c>
      <c r="G3993" t="b">
        <v>0</v>
      </c>
      <c r="H3993">
        <v>1</v>
      </c>
      <c r="I3993">
        <v>4</v>
      </c>
      <c r="J3993" t="s">
        <v>54</v>
      </c>
      <c r="K3993" s="5">
        <v>48413</v>
      </c>
      <c r="L3993" t="s">
        <v>221</v>
      </c>
      <c r="M3993" t="s">
        <v>61</v>
      </c>
      <c r="N3993">
        <v>93</v>
      </c>
      <c r="O3993">
        <v>0</v>
      </c>
      <c r="P3993">
        <v>0</v>
      </c>
      <c r="Q3993" t="s">
        <v>87</v>
      </c>
      <c r="R3993" s="5">
        <v>70593</v>
      </c>
      <c r="S3993">
        <v>4.17</v>
      </c>
      <c r="T3993" s="5">
        <v>125658.63</v>
      </c>
      <c r="U3993">
        <v>36</v>
      </c>
      <c r="V3993" t="s">
        <v>29</v>
      </c>
      <c r="W3993" s="5">
        <v>1000</v>
      </c>
      <c r="X3993" s="5">
        <f>Table1[[#This Row],[Attendance]]*Table1[[#This Row],[Average Ticket Price]]</f>
        <v>48413000</v>
      </c>
      <c r="Y3993" s="5" t="s">
        <v>683</v>
      </c>
    </row>
    <row r="3994" spans="1:25" x14ac:dyDescent="0.25">
      <c r="A3994" t="s">
        <v>342</v>
      </c>
      <c r="B3994" s="8">
        <v>45777</v>
      </c>
      <c r="C3994">
        <f t="shared" si="62"/>
        <v>2025</v>
      </c>
      <c r="D3994" t="s">
        <v>22</v>
      </c>
      <c r="E3994" t="s">
        <v>48</v>
      </c>
      <c r="F3994" t="s">
        <v>24</v>
      </c>
      <c r="G3994" t="b">
        <v>0</v>
      </c>
      <c r="H3994">
        <v>2</v>
      </c>
      <c r="I3994">
        <v>2</v>
      </c>
      <c r="J3994" t="s">
        <v>39</v>
      </c>
      <c r="K3994" s="5">
        <v>26675</v>
      </c>
      <c r="L3994" t="s">
        <v>112</v>
      </c>
      <c r="M3994" t="s">
        <v>61</v>
      </c>
      <c r="N3994">
        <v>22</v>
      </c>
      <c r="O3994">
        <v>1</v>
      </c>
      <c r="P3994">
        <v>0</v>
      </c>
      <c r="Q3994" t="s">
        <v>81</v>
      </c>
      <c r="R3994" s="5">
        <v>84841</v>
      </c>
      <c r="S3994">
        <v>1.87</v>
      </c>
      <c r="T3994" s="5">
        <v>146613.81</v>
      </c>
      <c r="U3994">
        <v>39</v>
      </c>
      <c r="V3994" t="s">
        <v>29</v>
      </c>
      <c r="W3994" s="5">
        <v>2000</v>
      </c>
      <c r="X3994" s="5">
        <f>Table1[[#This Row],[Attendance]]*Table1[[#This Row],[Average Ticket Price]]</f>
        <v>53350000</v>
      </c>
      <c r="Y3994" s="5" t="s">
        <v>683</v>
      </c>
    </row>
    <row r="3995" spans="1:25" x14ac:dyDescent="0.25">
      <c r="A3995" t="s">
        <v>534</v>
      </c>
      <c r="B3995" s="8">
        <v>45336</v>
      </c>
      <c r="C3995">
        <f t="shared" si="62"/>
        <v>2024</v>
      </c>
      <c r="D3995" t="s">
        <v>22</v>
      </c>
      <c r="E3995" t="s">
        <v>98</v>
      </c>
      <c r="F3995" t="s">
        <v>44</v>
      </c>
      <c r="G3995" t="b">
        <v>0</v>
      </c>
      <c r="H3995">
        <v>4</v>
      </c>
      <c r="I3995">
        <v>2</v>
      </c>
      <c r="J3995" t="s">
        <v>25</v>
      </c>
      <c r="K3995" s="5">
        <v>5931</v>
      </c>
      <c r="L3995" t="s">
        <v>118</v>
      </c>
      <c r="M3995" t="s">
        <v>61</v>
      </c>
      <c r="N3995">
        <v>85</v>
      </c>
      <c r="O3995">
        <v>1</v>
      </c>
      <c r="P3995">
        <v>1</v>
      </c>
      <c r="Q3995" t="s">
        <v>46</v>
      </c>
      <c r="R3995" s="5">
        <v>27392</v>
      </c>
      <c r="S3995">
        <v>5.3</v>
      </c>
      <c r="T3995" s="5">
        <v>27848.35</v>
      </c>
      <c r="U3995">
        <v>38</v>
      </c>
      <c r="V3995" t="s">
        <v>42</v>
      </c>
      <c r="W3995" s="5">
        <v>750</v>
      </c>
      <c r="X3995" s="5">
        <f>Table1[[#This Row],[Attendance]]*Table1[[#This Row],[Average Ticket Price]]</f>
        <v>4448250</v>
      </c>
      <c r="Y3995" s="5" t="s">
        <v>683</v>
      </c>
    </row>
    <row r="3996" spans="1:25" x14ac:dyDescent="0.25">
      <c r="A3996" t="s">
        <v>539</v>
      </c>
      <c r="B3996" s="8">
        <v>45752</v>
      </c>
      <c r="C3996">
        <f t="shared" si="62"/>
        <v>2025</v>
      </c>
      <c r="D3996" t="s">
        <v>53</v>
      </c>
      <c r="E3996" t="s">
        <v>37</v>
      </c>
      <c r="F3996" t="s">
        <v>44</v>
      </c>
      <c r="G3996" t="b">
        <v>1</v>
      </c>
      <c r="H3996">
        <v>5</v>
      </c>
      <c r="I3996">
        <v>4</v>
      </c>
      <c r="J3996" t="s">
        <v>25</v>
      </c>
      <c r="K3996" s="5">
        <v>37452</v>
      </c>
      <c r="L3996" t="s">
        <v>73</v>
      </c>
      <c r="M3996" t="s">
        <v>50</v>
      </c>
      <c r="N3996">
        <v>63</v>
      </c>
      <c r="O3996">
        <v>0</v>
      </c>
      <c r="P3996">
        <v>1</v>
      </c>
      <c r="Q3996" t="s">
        <v>28</v>
      </c>
      <c r="R3996" s="5">
        <v>145505</v>
      </c>
      <c r="S3996">
        <v>2.96</v>
      </c>
      <c r="T3996" s="5">
        <v>187237.54</v>
      </c>
      <c r="U3996">
        <v>53</v>
      </c>
      <c r="V3996" t="s">
        <v>29</v>
      </c>
      <c r="W3996" s="5">
        <v>1500</v>
      </c>
      <c r="X3996" s="5">
        <f>Table1[[#This Row],[Attendance]]*Table1[[#This Row],[Average Ticket Price]]</f>
        <v>56178000</v>
      </c>
      <c r="Y3996" s="5" t="s">
        <v>683</v>
      </c>
    </row>
    <row r="3997" spans="1:25" x14ac:dyDescent="0.25">
      <c r="A3997" t="s">
        <v>274</v>
      </c>
      <c r="B3997" s="8">
        <v>45645</v>
      </c>
      <c r="C3997">
        <f t="shared" si="62"/>
        <v>2024</v>
      </c>
      <c r="D3997" t="s">
        <v>36</v>
      </c>
      <c r="E3997" t="s">
        <v>37</v>
      </c>
      <c r="F3997" t="s">
        <v>24</v>
      </c>
      <c r="G3997" t="b">
        <v>0</v>
      </c>
      <c r="H3997">
        <v>0</v>
      </c>
      <c r="I3997">
        <v>3</v>
      </c>
      <c r="J3997" t="s">
        <v>54</v>
      </c>
      <c r="K3997" s="5">
        <v>46457</v>
      </c>
      <c r="L3997" t="s">
        <v>289</v>
      </c>
      <c r="M3997" t="s">
        <v>34</v>
      </c>
      <c r="N3997">
        <v>82</v>
      </c>
      <c r="O3997">
        <v>0</v>
      </c>
      <c r="P3997">
        <v>0</v>
      </c>
      <c r="Q3997" t="s">
        <v>51</v>
      </c>
      <c r="R3997" s="5">
        <v>80982</v>
      </c>
      <c r="S3997">
        <v>4.78</v>
      </c>
      <c r="T3997" s="5">
        <v>4086.3</v>
      </c>
      <c r="U3997">
        <v>63</v>
      </c>
      <c r="V3997" t="s">
        <v>42</v>
      </c>
      <c r="W3997" s="5">
        <v>1500</v>
      </c>
      <c r="X3997" s="5">
        <f>Table1[[#This Row],[Attendance]]*Table1[[#This Row],[Average Ticket Price]]</f>
        <v>69685500</v>
      </c>
      <c r="Y3997" s="5" t="s">
        <v>683</v>
      </c>
    </row>
    <row r="3998" spans="1:25" x14ac:dyDescent="0.25">
      <c r="A3998" t="s">
        <v>252</v>
      </c>
      <c r="B3998" s="8">
        <v>45963</v>
      </c>
      <c r="C3998">
        <f t="shared" si="62"/>
        <v>2025</v>
      </c>
      <c r="D3998" t="s">
        <v>31</v>
      </c>
      <c r="E3998" t="s">
        <v>48</v>
      </c>
      <c r="F3998" t="s">
        <v>38</v>
      </c>
      <c r="G3998" t="b">
        <v>1</v>
      </c>
      <c r="H3998">
        <v>5</v>
      </c>
      <c r="I3998">
        <v>3</v>
      </c>
      <c r="J3998" t="s">
        <v>25</v>
      </c>
      <c r="K3998" s="5">
        <v>37084</v>
      </c>
      <c r="L3998" t="s">
        <v>229</v>
      </c>
      <c r="M3998" t="s">
        <v>34</v>
      </c>
      <c r="N3998">
        <v>90</v>
      </c>
      <c r="O3998">
        <v>2</v>
      </c>
      <c r="P3998">
        <v>0</v>
      </c>
      <c r="Q3998" t="s">
        <v>81</v>
      </c>
      <c r="R3998" s="5">
        <v>44226</v>
      </c>
      <c r="S3998">
        <v>9.1999999999999993</v>
      </c>
      <c r="T3998" s="5">
        <v>199476.6</v>
      </c>
      <c r="U3998">
        <v>22</v>
      </c>
      <c r="V3998" t="s">
        <v>29</v>
      </c>
      <c r="W3998" s="5">
        <v>1250</v>
      </c>
      <c r="X3998" s="5">
        <f>Table1[[#This Row],[Attendance]]*Table1[[#This Row],[Average Ticket Price]]</f>
        <v>46355000</v>
      </c>
      <c r="Y3998" s="5" t="s">
        <v>683</v>
      </c>
    </row>
    <row r="3999" spans="1:25" x14ac:dyDescent="0.25">
      <c r="A3999" t="s">
        <v>638</v>
      </c>
      <c r="B3999" s="8">
        <v>45809</v>
      </c>
      <c r="C3999">
        <f t="shared" si="62"/>
        <v>2025</v>
      </c>
      <c r="D3999" t="s">
        <v>69</v>
      </c>
      <c r="E3999" t="s">
        <v>48</v>
      </c>
      <c r="F3999" t="s">
        <v>38</v>
      </c>
      <c r="G3999" t="b">
        <v>1</v>
      </c>
      <c r="H3999">
        <v>0</v>
      </c>
      <c r="I3999">
        <v>1</v>
      </c>
      <c r="J3999" t="s">
        <v>54</v>
      </c>
      <c r="K3999" s="5">
        <v>28193</v>
      </c>
      <c r="L3999" t="s">
        <v>285</v>
      </c>
      <c r="M3999" t="s">
        <v>61</v>
      </c>
      <c r="N3999">
        <v>33</v>
      </c>
      <c r="O3999">
        <v>1</v>
      </c>
      <c r="P3999">
        <v>2</v>
      </c>
      <c r="Q3999" t="s">
        <v>62</v>
      </c>
      <c r="R3999" s="5">
        <v>17432</v>
      </c>
      <c r="S3999">
        <v>1.36</v>
      </c>
      <c r="T3999" s="5">
        <v>94066.11</v>
      </c>
      <c r="U3999">
        <v>54</v>
      </c>
      <c r="V3999" t="s">
        <v>42</v>
      </c>
      <c r="W3999" s="5">
        <v>1500</v>
      </c>
      <c r="X3999" s="5">
        <f>Table1[[#This Row],[Attendance]]*Table1[[#This Row],[Average Ticket Price]]</f>
        <v>42289500</v>
      </c>
      <c r="Y3999" s="5" t="s">
        <v>683</v>
      </c>
    </row>
    <row r="4000" spans="1:25" x14ac:dyDescent="0.25">
      <c r="A4000" t="s">
        <v>541</v>
      </c>
      <c r="B4000" s="8">
        <v>45820</v>
      </c>
      <c r="C4000">
        <f t="shared" si="62"/>
        <v>2025</v>
      </c>
      <c r="D4000" t="s">
        <v>69</v>
      </c>
      <c r="E4000" t="s">
        <v>37</v>
      </c>
      <c r="F4000" t="s">
        <v>38</v>
      </c>
      <c r="G4000" t="b">
        <v>0</v>
      </c>
      <c r="H4000">
        <v>3</v>
      </c>
      <c r="I4000">
        <v>0</v>
      </c>
      <c r="J4000" t="s">
        <v>25</v>
      </c>
      <c r="K4000" s="5">
        <v>18117</v>
      </c>
      <c r="L4000" t="s">
        <v>198</v>
      </c>
      <c r="M4000" t="s">
        <v>34</v>
      </c>
      <c r="N4000">
        <v>29</v>
      </c>
      <c r="O4000">
        <v>0</v>
      </c>
      <c r="P4000">
        <v>1</v>
      </c>
      <c r="Q4000" t="s">
        <v>41</v>
      </c>
      <c r="R4000" s="5">
        <v>59154</v>
      </c>
      <c r="S4000">
        <v>6.07</v>
      </c>
      <c r="T4000" s="5">
        <v>153745.75</v>
      </c>
      <c r="U4000">
        <v>38</v>
      </c>
      <c r="V4000" t="s">
        <v>42</v>
      </c>
      <c r="W4000" s="5">
        <v>1500</v>
      </c>
      <c r="X4000" s="5">
        <f>Table1[[#This Row],[Attendance]]*Table1[[#This Row],[Average Ticket Price]]</f>
        <v>27175500</v>
      </c>
      <c r="Y4000" s="5" t="s">
        <v>683</v>
      </c>
    </row>
    <row r="4001" spans="1:25" x14ac:dyDescent="0.25">
      <c r="A4001" t="s">
        <v>500</v>
      </c>
      <c r="B4001" s="8">
        <v>45976</v>
      </c>
      <c r="C4001">
        <f t="shared" si="62"/>
        <v>2025</v>
      </c>
      <c r="D4001" t="s">
        <v>53</v>
      </c>
      <c r="E4001" t="s">
        <v>83</v>
      </c>
      <c r="F4001" t="s">
        <v>38</v>
      </c>
      <c r="G4001" t="b">
        <v>0</v>
      </c>
      <c r="H4001">
        <v>5</v>
      </c>
      <c r="I4001">
        <v>1</v>
      </c>
      <c r="J4001" t="s">
        <v>25</v>
      </c>
      <c r="K4001" s="5">
        <v>19055</v>
      </c>
      <c r="L4001" t="s">
        <v>155</v>
      </c>
      <c r="M4001" t="s">
        <v>50</v>
      </c>
      <c r="N4001">
        <v>19</v>
      </c>
      <c r="O4001">
        <v>0</v>
      </c>
      <c r="P4001">
        <v>0</v>
      </c>
      <c r="Q4001" t="s">
        <v>62</v>
      </c>
      <c r="R4001" s="5">
        <v>14941</v>
      </c>
      <c r="S4001">
        <v>6.28</v>
      </c>
      <c r="T4001" s="5">
        <v>175014.56</v>
      </c>
      <c r="U4001">
        <v>42</v>
      </c>
      <c r="V4001" t="s">
        <v>42</v>
      </c>
      <c r="W4001" s="5">
        <v>1000</v>
      </c>
      <c r="X4001" s="5">
        <f>Table1[[#This Row],[Attendance]]*Table1[[#This Row],[Average Ticket Price]]</f>
        <v>19055000</v>
      </c>
      <c r="Y4001" s="5" t="s">
        <v>683</v>
      </c>
    </row>
    <row r="4002" spans="1:25" x14ac:dyDescent="0.25">
      <c r="A4002" t="s">
        <v>652</v>
      </c>
      <c r="B4002" s="8">
        <v>45541</v>
      </c>
      <c r="C4002">
        <f t="shared" si="62"/>
        <v>2024</v>
      </c>
      <c r="D4002" t="s">
        <v>36</v>
      </c>
      <c r="E4002" t="s">
        <v>66</v>
      </c>
      <c r="F4002" t="s">
        <v>24</v>
      </c>
      <c r="G4002" t="b">
        <v>0</v>
      </c>
      <c r="H4002">
        <v>0</v>
      </c>
      <c r="I4002">
        <v>0</v>
      </c>
      <c r="J4002" t="s">
        <v>39</v>
      </c>
      <c r="K4002" s="5">
        <v>44693</v>
      </c>
      <c r="L4002" t="s">
        <v>112</v>
      </c>
      <c r="M4002" t="s">
        <v>61</v>
      </c>
      <c r="N4002">
        <v>26</v>
      </c>
      <c r="O4002">
        <v>0</v>
      </c>
      <c r="P4002">
        <v>1</v>
      </c>
      <c r="Q4002" t="s">
        <v>62</v>
      </c>
      <c r="R4002" s="5">
        <v>1808</v>
      </c>
      <c r="S4002">
        <v>6.42</v>
      </c>
      <c r="T4002" s="5">
        <v>68113.789999999994</v>
      </c>
      <c r="U4002">
        <v>54</v>
      </c>
      <c r="V4002" t="s">
        <v>29</v>
      </c>
      <c r="W4002" s="5">
        <v>1750</v>
      </c>
      <c r="X4002" s="5">
        <f>Table1[[#This Row],[Attendance]]*Table1[[#This Row],[Average Ticket Price]]</f>
        <v>78212750</v>
      </c>
      <c r="Y4002" s="5" t="s">
        <v>683</v>
      </c>
    </row>
    <row r="4003" spans="1:25" x14ac:dyDescent="0.25">
      <c r="A4003" t="s">
        <v>640</v>
      </c>
      <c r="B4003" s="8">
        <v>45565</v>
      </c>
      <c r="C4003">
        <f t="shared" si="62"/>
        <v>2024</v>
      </c>
      <c r="D4003" t="s">
        <v>89</v>
      </c>
      <c r="E4003" t="s">
        <v>72</v>
      </c>
      <c r="F4003" t="s">
        <v>38</v>
      </c>
      <c r="G4003" t="b">
        <v>0</v>
      </c>
      <c r="H4003">
        <v>1</v>
      </c>
      <c r="I4003">
        <v>0</v>
      </c>
      <c r="J4003" t="s">
        <v>25</v>
      </c>
      <c r="K4003" s="5">
        <v>23194</v>
      </c>
      <c r="L4003" t="s">
        <v>322</v>
      </c>
      <c r="M4003" t="s">
        <v>61</v>
      </c>
      <c r="N4003">
        <v>11</v>
      </c>
      <c r="O4003">
        <v>1</v>
      </c>
      <c r="P4003">
        <v>1</v>
      </c>
      <c r="Q4003" t="s">
        <v>46</v>
      </c>
      <c r="R4003" s="5">
        <v>27737</v>
      </c>
      <c r="S4003">
        <v>3.12</v>
      </c>
      <c r="T4003" s="5">
        <v>140616.48000000001</v>
      </c>
      <c r="U4003">
        <v>63</v>
      </c>
      <c r="V4003" t="s">
        <v>42</v>
      </c>
      <c r="W4003" s="5">
        <v>2000</v>
      </c>
      <c r="X4003" s="5">
        <f>Table1[[#This Row],[Attendance]]*Table1[[#This Row],[Average Ticket Price]]</f>
        <v>46388000</v>
      </c>
      <c r="Y4003" s="5" t="s">
        <v>683</v>
      </c>
    </row>
    <row r="4004" spans="1:25" x14ac:dyDescent="0.25">
      <c r="A4004" t="s">
        <v>638</v>
      </c>
      <c r="B4004" s="8">
        <v>45389</v>
      </c>
      <c r="C4004">
        <f t="shared" si="62"/>
        <v>2024</v>
      </c>
      <c r="D4004" t="s">
        <v>31</v>
      </c>
      <c r="E4004" t="s">
        <v>48</v>
      </c>
      <c r="F4004" t="s">
        <v>44</v>
      </c>
      <c r="G4004" t="b">
        <v>1</v>
      </c>
      <c r="H4004">
        <v>0</v>
      </c>
      <c r="I4004">
        <v>4</v>
      </c>
      <c r="J4004" t="s">
        <v>54</v>
      </c>
      <c r="K4004" s="5">
        <v>50623</v>
      </c>
      <c r="L4004" t="s">
        <v>178</v>
      </c>
      <c r="M4004" t="s">
        <v>27</v>
      </c>
      <c r="N4004">
        <v>42</v>
      </c>
      <c r="O4004">
        <v>0</v>
      </c>
      <c r="P4004">
        <v>0</v>
      </c>
      <c r="Q4004" t="s">
        <v>28</v>
      </c>
      <c r="R4004" s="5">
        <v>109218</v>
      </c>
      <c r="S4004">
        <v>1.1100000000000001</v>
      </c>
      <c r="T4004" s="5">
        <v>115561.09</v>
      </c>
      <c r="U4004">
        <v>31</v>
      </c>
      <c r="V4004" t="s">
        <v>152</v>
      </c>
      <c r="W4004" s="5">
        <v>2000</v>
      </c>
      <c r="X4004" s="5">
        <f>Table1[[#This Row],[Attendance]]*Table1[[#This Row],[Average Ticket Price]]</f>
        <v>101246000</v>
      </c>
      <c r="Y4004" s="5" t="s">
        <v>683</v>
      </c>
    </row>
    <row r="4005" spans="1:25" x14ac:dyDescent="0.25">
      <c r="A4005" t="s">
        <v>431</v>
      </c>
      <c r="B4005" s="8">
        <v>45407</v>
      </c>
      <c r="C4005">
        <f t="shared" si="62"/>
        <v>2024</v>
      </c>
      <c r="D4005" t="s">
        <v>97</v>
      </c>
      <c r="E4005" t="s">
        <v>48</v>
      </c>
      <c r="F4005" t="s">
        <v>44</v>
      </c>
      <c r="G4005" t="b">
        <v>1</v>
      </c>
      <c r="H4005">
        <v>3</v>
      </c>
      <c r="I4005">
        <v>2</v>
      </c>
      <c r="J4005" t="s">
        <v>25</v>
      </c>
      <c r="K4005" s="5">
        <v>50687</v>
      </c>
      <c r="L4005" t="s">
        <v>206</v>
      </c>
      <c r="M4005" t="s">
        <v>34</v>
      </c>
      <c r="N4005">
        <v>78</v>
      </c>
      <c r="O4005">
        <v>1</v>
      </c>
      <c r="P4005">
        <v>0</v>
      </c>
      <c r="Q4005" t="s">
        <v>62</v>
      </c>
      <c r="R4005" s="5">
        <v>127510</v>
      </c>
      <c r="S4005">
        <v>6.77</v>
      </c>
      <c r="T4005" s="5">
        <v>58475.76</v>
      </c>
      <c r="U4005">
        <v>60</v>
      </c>
      <c r="V4005" t="s">
        <v>29</v>
      </c>
      <c r="W4005" s="5">
        <v>1000</v>
      </c>
      <c r="X4005" s="5">
        <f>Table1[[#This Row],[Attendance]]*Table1[[#This Row],[Average Ticket Price]]</f>
        <v>50687000</v>
      </c>
      <c r="Y4005" s="5" t="s">
        <v>683</v>
      </c>
    </row>
    <row r="4006" spans="1:25" x14ac:dyDescent="0.25">
      <c r="A4006" t="s">
        <v>554</v>
      </c>
      <c r="B4006" s="8">
        <v>45651</v>
      </c>
      <c r="C4006">
        <f t="shared" si="62"/>
        <v>2024</v>
      </c>
      <c r="D4006" t="s">
        <v>69</v>
      </c>
      <c r="E4006" t="s">
        <v>72</v>
      </c>
      <c r="F4006" t="s">
        <v>38</v>
      </c>
      <c r="G4006" t="b">
        <v>0</v>
      </c>
      <c r="H4006">
        <v>2</v>
      </c>
      <c r="I4006">
        <v>1</v>
      </c>
      <c r="J4006" t="s">
        <v>25</v>
      </c>
      <c r="K4006" s="5">
        <v>20280</v>
      </c>
      <c r="L4006" t="s">
        <v>86</v>
      </c>
      <c r="M4006" t="s">
        <v>27</v>
      </c>
      <c r="N4006">
        <v>79</v>
      </c>
      <c r="O4006">
        <v>0</v>
      </c>
      <c r="P4006">
        <v>1</v>
      </c>
      <c r="Q4006" t="s">
        <v>81</v>
      </c>
      <c r="R4006" s="5">
        <v>104456</v>
      </c>
      <c r="S4006">
        <v>7.02</v>
      </c>
      <c r="T4006" s="5">
        <v>63201.85</v>
      </c>
      <c r="U4006">
        <v>30</v>
      </c>
      <c r="V4006" t="s">
        <v>29</v>
      </c>
      <c r="W4006" s="5">
        <v>1000</v>
      </c>
      <c r="X4006" s="5">
        <f>Table1[[#This Row],[Attendance]]*Table1[[#This Row],[Average Ticket Price]]</f>
        <v>20280000</v>
      </c>
      <c r="Y4006" s="5" t="s">
        <v>683</v>
      </c>
    </row>
    <row r="4007" spans="1:25" x14ac:dyDescent="0.25">
      <c r="A4007" t="s">
        <v>227</v>
      </c>
      <c r="B4007" s="8">
        <v>45382</v>
      </c>
      <c r="C4007">
        <f t="shared" si="62"/>
        <v>2024</v>
      </c>
      <c r="D4007" t="s">
        <v>97</v>
      </c>
      <c r="E4007" t="s">
        <v>48</v>
      </c>
      <c r="F4007" t="s">
        <v>24</v>
      </c>
      <c r="G4007" t="b">
        <v>1</v>
      </c>
      <c r="H4007">
        <v>1</v>
      </c>
      <c r="I4007">
        <v>4</v>
      </c>
      <c r="J4007" t="s">
        <v>54</v>
      </c>
      <c r="K4007" s="5">
        <v>26728</v>
      </c>
      <c r="L4007" t="s">
        <v>176</v>
      </c>
      <c r="M4007" t="s">
        <v>34</v>
      </c>
      <c r="N4007">
        <v>45</v>
      </c>
      <c r="O4007">
        <v>0</v>
      </c>
      <c r="P4007">
        <v>1</v>
      </c>
      <c r="Q4007" t="s">
        <v>81</v>
      </c>
      <c r="R4007" s="5">
        <v>149347</v>
      </c>
      <c r="S4007">
        <v>2.38</v>
      </c>
      <c r="T4007" s="5">
        <v>166198.22</v>
      </c>
      <c r="U4007">
        <v>57</v>
      </c>
      <c r="V4007" t="s">
        <v>42</v>
      </c>
      <c r="W4007" s="5">
        <v>1250</v>
      </c>
      <c r="X4007" s="5">
        <f>Table1[[#This Row],[Attendance]]*Table1[[#This Row],[Average Ticket Price]]</f>
        <v>33410000</v>
      </c>
      <c r="Y4007" s="5" t="s">
        <v>683</v>
      </c>
    </row>
    <row r="4008" spans="1:25" x14ac:dyDescent="0.25">
      <c r="A4008" t="s">
        <v>463</v>
      </c>
      <c r="B4008" s="8">
        <v>45793</v>
      </c>
      <c r="C4008">
        <f t="shared" si="62"/>
        <v>2025</v>
      </c>
      <c r="D4008" t="s">
        <v>89</v>
      </c>
      <c r="E4008" t="s">
        <v>23</v>
      </c>
      <c r="F4008" t="s">
        <v>24</v>
      </c>
      <c r="G4008" t="b">
        <v>1</v>
      </c>
      <c r="H4008">
        <v>0</v>
      </c>
      <c r="I4008">
        <v>3</v>
      </c>
      <c r="J4008" t="s">
        <v>54</v>
      </c>
      <c r="K4008" s="5">
        <v>35007</v>
      </c>
      <c r="L4008" t="s">
        <v>192</v>
      </c>
      <c r="M4008" t="s">
        <v>34</v>
      </c>
      <c r="N4008">
        <v>58</v>
      </c>
      <c r="O4008">
        <v>0</v>
      </c>
      <c r="P4008">
        <v>0</v>
      </c>
      <c r="Q4008" t="s">
        <v>62</v>
      </c>
      <c r="R4008" s="5">
        <v>122010</v>
      </c>
      <c r="S4008">
        <v>4.07</v>
      </c>
      <c r="T4008" s="5">
        <v>203193.8</v>
      </c>
      <c r="U4008">
        <v>57</v>
      </c>
      <c r="V4008" t="s">
        <v>29</v>
      </c>
      <c r="W4008" s="5">
        <v>1250</v>
      </c>
      <c r="X4008" s="5">
        <f>Table1[[#This Row],[Attendance]]*Table1[[#This Row],[Average Ticket Price]]</f>
        <v>43758750</v>
      </c>
      <c r="Y4008" s="5" t="s">
        <v>683</v>
      </c>
    </row>
    <row r="4009" spans="1:25" x14ac:dyDescent="0.25">
      <c r="A4009" t="s">
        <v>58</v>
      </c>
      <c r="B4009" s="8">
        <v>45992</v>
      </c>
      <c r="C4009">
        <f t="shared" si="62"/>
        <v>2025</v>
      </c>
      <c r="D4009" t="s">
        <v>36</v>
      </c>
      <c r="E4009" t="s">
        <v>98</v>
      </c>
      <c r="F4009" t="s">
        <v>24</v>
      </c>
      <c r="G4009" t="b">
        <v>0</v>
      </c>
      <c r="H4009">
        <v>0</v>
      </c>
      <c r="I4009">
        <v>1</v>
      </c>
      <c r="J4009" t="s">
        <v>54</v>
      </c>
      <c r="K4009" s="5">
        <v>11631</v>
      </c>
      <c r="L4009" t="s">
        <v>99</v>
      </c>
      <c r="M4009" t="s">
        <v>27</v>
      </c>
      <c r="N4009">
        <v>93</v>
      </c>
      <c r="O4009">
        <v>0</v>
      </c>
      <c r="P4009">
        <v>1</v>
      </c>
      <c r="Q4009" t="s">
        <v>51</v>
      </c>
      <c r="R4009" s="5">
        <v>22075</v>
      </c>
      <c r="S4009">
        <v>4.72</v>
      </c>
      <c r="T4009" s="5">
        <v>145824.07999999999</v>
      </c>
      <c r="U4009">
        <v>63</v>
      </c>
      <c r="V4009" t="s">
        <v>42</v>
      </c>
      <c r="W4009" s="5">
        <v>1500</v>
      </c>
      <c r="X4009" s="5">
        <f>Table1[[#This Row],[Attendance]]*Table1[[#This Row],[Average Ticket Price]]</f>
        <v>17446500</v>
      </c>
      <c r="Y4009" s="5" t="s">
        <v>683</v>
      </c>
    </row>
    <row r="4010" spans="1:25" x14ac:dyDescent="0.25">
      <c r="A4010" t="s">
        <v>539</v>
      </c>
      <c r="B4010" s="8">
        <v>45973</v>
      </c>
      <c r="C4010">
        <f t="shared" si="62"/>
        <v>2025</v>
      </c>
      <c r="D4010" t="s">
        <v>77</v>
      </c>
      <c r="E4010" t="s">
        <v>66</v>
      </c>
      <c r="F4010" t="s">
        <v>38</v>
      </c>
      <c r="G4010" t="b">
        <v>0</v>
      </c>
      <c r="H4010">
        <v>5</v>
      </c>
      <c r="I4010">
        <v>3</v>
      </c>
      <c r="J4010" t="s">
        <v>25</v>
      </c>
      <c r="K4010" s="5">
        <v>15240</v>
      </c>
      <c r="L4010" t="s">
        <v>167</v>
      </c>
      <c r="M4010" t="s">
        <v>61</v>
      </c>
      <c r="N4010">
        <v>19</v>
      </c>
      <c r="O4010">
        <v>2</v>
      </c>
      <c r="P4010">
        <v>1</v>
      </c>
      <c r="Q4010" t="s">
        <v>81</v>
      </c>
      <c r="R4010" s="5">
        <v>2771</v>
      </c>
      <c r="S4010">
        <v>1.35</v>
      </c>
      <c r="T4010" s="5">
        <v>172857.77</v>
      </c>
      <c r="U4010">
        <v>43</v>
      </c>
      <c r="V4010" t="s">
        <v>42</v>
      </c>
      <c r="W4010" s="5">
        <v>1750</v>
      </c>
      <c r="X4010" s="5">
        <f>Table1[[#This Row],[Attendance]]*Table1[[#This Row],[Average Ticket Price]]</f>
        <v>26670000</v>
      </c>
      <c r="Y4010" s="5" t="s">
        <v>683</v>
      </c>
    </row>
    <row r="4011" spans="1:25" x14ac:dyDescent="0.25">
      <c r="A4011" t="s">
        <v>426</v>
      </c>
      <c r="B4011" s="8">
        <v>45908</v>
      </c>
      <c r="C4011">
        <f t="shared" si="62"/>
        <v>2025</v>
      </c>
      <c r="D4011" t="s">
        <v>53</v>
      </c>
      <c r="E4011" t="s">
        <v>37</v>
      </c>
      <c r="F4011" t="s">
        <v>38</v>
      </c>
      <c r="G4011" t="b">
        <v>0</v>
      </c>
      <c r="H4011">
        <v>1</v>
      </c>
      <c r="I4011">
        <v>2</v>
      </c>
      <c r="J4011" t="s">
        <v>54</v>
      </c>
      <c r="K4011" s="5">
        <v>14965</v>
      </c>
      <c r="L4011" t="s">
        <v>143</v>
      </c>
      <c r="M4011" t="s">
        <v>34</v>
      </c>
      <c r="N4011">
        <v>90</v>
      </c>
      <c r="O4011">
        <v>0</v>
      </c>
      <c r="P4011">
        <v>2</v>
      </c>
      <c r="Q4011" t="s">
        <v>46</v>
      </c>
      <c r="R4011" s="5">
        <v>19555</v>
      </c>
      <c r="S4011">
        <v>0.86</v>
      </c>
      <c r="T4011" s="5">
        <v>151545.04</v>
      </c>
      <c r="U4011">
        <v>19</v>
      </c>
      <c r="V4011" t="s">
        <v>42</v>
      </c>
      <c r="W4011" s="5">
        <v>750</v>
      </c>
      <c r="X4011" s="5">
        <f>Table1[[#This Row],[Attendance]]*Table1[[#This Row],[Average Ticket Price]]</f>
        <v>11223750</v>
      </c>
      <c r="Y4011" s="5" t="s">
        <v>683</v>
      </c>
    </row>
    <row r="4012" spans="1:25" x14ac:dyDescent="0.25">
      <c r="A4012" t="s">
        <v>236</v>
      </c>
      <c r="B4012" s="8">
        <v>45630</v>
      </c>
      <c r="C4012">
        <f t="shared" si="62"/>
        <v>2024</v>
      </c>
      <c r="D4012" t="s">
        <v>89</v>
      </c>
      <c r="E4012" t="s">
        <v>48</v>
      </c>
      <c r="F4012" t="s">
        <v>44</v>
      </c>
      <c r="G4012" t="b">
        <v>0</v>
      </c>
      <c r="H4012">
        <v>1</v>
      </c>
      <c r="I4012">
        <v>3</v>
      </c>
      <c r="J4012" t="s">
        <v>54</v>
      </c>
      <c r="K4012" s="5">
        <v>45791</v>
      </c>
      <c r="L4012" t="s">
        <v>253</v>
      </c>
      <c r="M4012" t="s">
        <v>27</v>
      </c>
      <c r="N4012">
        <v>16</v>
      </c>
      <c r="O4012">
        <v>2</v>
      </c>
      <c r="P4012">
        <v>2</v>
      </c>
      <c r="Q4012" t="s">
        <v>28</v>
      </c>
      <c r="R4012" s="5">
        <v>29956</v>
      </c>
      <c r="S4012">
        <v>1.41</v>
      </c>
      <c r="T4012" s="5">
        <v>175160.56</v>
      </c>
      <c r="U4012">
        <v>23</v>
      </c>
      <c r="V4012" t="s">
        <v>42</v>
      </c>
      <c r="W4012" s="5">
        <v>500</v>
      </c>
      <c r="X4012" s="5">
        <f>Table1[[#This Row],[Attendance]]*Table1[[#This Row],[Average Ticket Price]]</f>
        <v>22895500</v>
      </c>
      <c r="Y4012" s="5" t="s">
        <v>683</v>
      </c>
    </row>
    <row r="4013" spans="1:25" x14ac:dyDescent="0.25">
      <c r="A4013" t="s">
        <v>240</v>
      </c>
      <c r="B4013" s="8">
        <v>45612</v>
      </c>
      <c r="C4013">
        <f t="shared" si="62"/>
        <v>2024</v>
      </c>
      <c r="D4013" t="s">
        <v>36</v>
      </c>
      <c r="E4013" t="s">
        <v>37</v>
      </c>
      <c r="F4013" t="s">
        <v>44</v>
      </c>
      <c r="G4013" t="b">
        <v>0</v>
      </c>
      <c r="H4013">
        <v>0</v>
      </c>
      <c r="I4013">
        <v>4</v>
      </c>
      <c r="J4013" t="s">
        <v>54</v>
      </c>
      <c r="K4013" s="5">
        <v>19906</v>
      </c>
      <c r="L4013" t="s">
        <v>362</v>
      </c>
      <c r="M4013" t="s">
        <v>27</v>
      </c>
      <c r="N4013">
        <v>14</v>
      </c>
      <c r="O4013">
        <v>1</v>
      </c>
      <c r="P4013">
        <v>0</v>
      </c>
      <c r="Q4013" t="s">
        <v>28</v>
      </c>
      <c r="R4013" s="5">
        <v>69745</v>
      </c>
      <c r="S4013">
        <v>9.1</v>
      </c>
      <c r="T4013" s="5">
        <v>170410.43</v>
      </c>
      <c r="U4013">
        <v>28</v>
      </c>
      <c r="V4013" t="s">
        <v>29</v>
      </c>
      <c r="W4013" s="5">
        <v>1500</v>
      </c>
      <c r="X4013" s="5">
        <f>Table1[[#This Row],[Attendance]]*Table1[[#This Row],[Average Ticket Price]]</f>
        <v>29859000</v>
      </c>
      <c r="Y4013" s="5" t="s">
        <v>683</v>
      </c>
    </row>
    <row r="4014" spans="1:25" x14ac:dyDescent="0.25">
      <c r="A4014" t="s">
        <v>509</v>
      </c>
      <c r="B4014" s="8">
        <v>45656</v>
      </c>
      <c r="C4014">
        <f t="shared" si="62"/>
        <v>2024</v>
      </c>
      <c r="D4014" t="s">
        <v>31</v>
      </c>
      <c r="E4014" t="s">
        <v>98</v>
      </c>
      <c r="F4014" t="s">
        <v>44</v>
      </c>
      <c r="G4014" t="b">
        <v>1</v>
      </c>
      <c r="H4014">
        <v>0</v>
      </c>
      <c r="I4014">
        <v>1</v>
      </c>
      <c r="J4014" t="s">
        <v>54</v>
      </c>
      <c r="K4014" s="5">
        <v>35446</v>
      </c>
      <c r="L4014" t="s">
        <v>141</v>
      </c>
      <c r="M4014" t="s">
        <v>34</v>
      </c>
      <c r="N4014">
        <v>78</v>
      </c>
      <c r="O4014">
        <v>0</v>
      </c>
      <c r="P4014">
        <v>0</v>
      </c>
      <c r="Q4014" t="s">
        <v>87</v>
      </c>
      <c r="R4014" s="5">
        <v>816</v>
      </c>
      <c r="S4014">
        <v>1.01</v>
      </c>
      <c r="T4014" s="5">
        <v>116914.28</v>
      </c>
      <c r="U4014">
        <v>63</v>
      </c>
      <c r="V4014" t="s">
        <v>29</v>
      </c>
      <c r="W4014" s="5">
        <v>1750</v>
      </c>
      <c r="X4014" s="5">
        <f>Table1[[#This Row],[Attendance]]*Table1[[#This Row],[Average Ticket Price]]</f>
        <v>62030500</v>
      </c>
      <c r="Y4014" s="5" t="s">
        <v>683</v>
      </c>
    </row>
    <row r="4015" spans="1:25" x14ac:dyDescent="0.25">
      <c r="A4015" t="s">
        <v>276</v>
      </c>
      <c r="B4015" s="8">
        <v>45944</v>
      </c>
      <c r="C4015">
        <f t="shared" si="62"/>
        <v>2025</v>
      </c>
      <c r="D4015" t="s">
        <v>89</v>
      </c>
      <c r="E4015" t="s">
        <v>66</v>
      </c>
      <c r="F4015" t="s">
        <v>38</v>
      </c>
      <c r="G4015" t="b">
        <v>1</v>
      </c>
      <c r="H4015">
        <v>0</v>
      </c>
      <c r="I4015">
        <v>3</v>
      </c>
      <c r="J4015" t="s">
        <v>54</v>
      </c>
      <c r="K4015" s="5">
        <v>29231</v>
      </c>
      <c r="L4015" t="s">
        <v>178</v>
      </c>
      <c r="M4015" t="s">
        <v>50</v>
      </c>
      <c r="N4015">
        <v>82</v>
      </c>
      <c r="O4015">
        <v>0</v>
      </c>
      <c r="P4015">
        <v>0</v>
      </c>
      <c r="Q4015" t="s">
        <v>87</v>
      </c>
      <c r="R4015" s="5">
        <v>48935</v>
      </c>
      <c r="S4015">
        <v>2.4700000000000002</v>
      </c>
      <c r="T4015" s="5">
        <v>103151.53</v>
      </c>
      <c r="U4015">
        <v>34</v>
      </c>
      <c r="V4015" t="s">
        <v>29</v>
      </c>
      <c r="W4015" s="5">
        <v>1000</v>
      </c>
      <c r="X4015" s="5">
        <f>Table1[[#This Row],[Attendance]]*Table1[[#This Row],[Average Ticket Price]]</f>
        <v>29231000</v>
      </c>
      <c r="Y4015" s="5" t="s">
        <v>683</v>
      </c>
    </row>
    <row r="4016" spans="1:25" x14ac:dyDescent="0.25">
      <c r="A4016" t="s">
        <v>557</v>
      </c>
      <c r="B4016" s="8">
        <v>45792</v>
      </c>
      <c r="C4016">
        <f t="shared" si="62"/>
        <v>2025</v>
      </c>
      <c r="D4016" t="s">
        <v>53</v>
      </c>
      <c r="E4016" t="s">
        <v>32</v>
      </c>
      <c r="F4016" t="s">
        <v>44</v>
      </c>
      <c r="G4016" t="b">
        <v>0</v>
      </c>
      <c r="H4016">
        <v>2</v>
      </c>
      <c r="I4016">
        <v>0</v>
      </c>
      <c r="J4016" t="s">
        <v>25</v>
      </c>
      <c r="K4016" s="5">
        <v>5100</v>
      </c>
      <c r="L4016" t="s">
        <v>293</v>
      </c>
      <c r="M4016" t="s">
        <v>61</v>
      </c>
      <c r="N4016">
        <v>10</v>
      </c>
      <c r="O4016">
        <v>1</v>
      </c>
      <c r="P4016">
        <v>0</v>
      </c>
      <c r="Q4016" t="s">
        <v>81</v>
      </c>
      <c r="R4016" s="5">
        <v>62209</v>
      </c>
      <c r="S4016">
        <v>2.65</v>
      </c>
      <c r="T4016" s="5">
        <v>194952.14</v>
      </c>
      <c r="U4016">
        <v>31</v>
      </c>
      <c r="V4016" t="s">
        <v>42</v>
      </c>
      <c r="W4016" s="5">
        <v>1750</v>
      </c>
      <c r="X4016" s="5">
        <f>Table1[[#This Row],[Attendance]]*Table1[[#This Row],[Average Ticket Price]]</f>
        <v>8925000</v>
      </c>
      <c r="Y4016" s="5" t="s">
        <v>683</v>
      </c>
    </row>
    <row r="4017" spans="1:25" x14ac:dyDescent="0.25">
      <c r="A4017" t="s">
        <v>501</v>
      </c>
      <c r="B4017" s="8">
        <v>45370</v>
      </c>
      <c r="C4017">
        <f t="shared" si="62"/>
        <v>2024</v>
      </c>
      <c r="D4017" t="s">
        <v>97</v>
      </c>
      <c r="E4017" t="s">
        <v>48</v>
      </c>
      <c r="F4017" t="s">
        <v>44</v>
      </c>
      <c r="G4017" t="b">
        <v>1</v>
      </c>
      <c r="H4017">
        <v>1</v>
      </c>
      <c r="I4017">
        <v>3</v>
      </c>
      <c r="J4017" t="s">
        <v>54</v>
      </c>
      <c r="K4017" s="5">
        <v>48081</v>
      </c>
      <c r="L4017" t="s">
        <v>133</v>
      </c>
      <c r="M4017" t="s">
        <v>61</v>
      </c>
      <c r="N4017">
        <v>21</v>
      </c>
      <c r="O4017">
        <v>1</v>
      </c>
      <c r="P4017">
        <v>0</v>
      </c>
      <c r="Q4017" t="s">
        <v>28</v>
      </c>
      <c r="R4017" s="5">
        <v>115632</v>
      </c>
      <c r="S4017">
        <v>6.5</v>
      </c>
      <c r="T4017" s="5">
        <v>231177.24</v>
      </c>
      <c r="U4017">
        <v>40</v>
      </c>
      <c r="V4017" t="s">
        <v>42</v>
      </c>
      <c r="W4017" s="5">
        <v>1250</v>
      </c>
      <c r="X4017" s="5">
        <f>Table1[[#This Row],[Attendance]]*Table1[[#This Row],[Average Ticket Price]]</f>
        <v>60101250</v>
      </c>
      <c r="Y4017" s="5" t="s">
        <v>683</v>
      </c>
    </row>
    <row r="4018" spans="1:25" x14ac:dyDescent="0.25">
      <c r="A4018" t="s">
        <v>434</v>
      </c>
      <c r="B4018" s="8">
        <v>45312</v>
      </c>
      <c r="C4018">
        <f t="shared" si="62"/>
        <v>2024</v>
      </c>
      <c r="D4018" t="s">
        <v>22</v>
      </c>
      <c r="E4018" t="s">
        <v>32</v>
      </c>
      <c r="F4018" t="s">
        <v>24</v>
      </c>
      <c r="G4018" t="b">
        <v>0</v>
      </c>
      <c r="H4018">
        <v>4</v>
      </c>
      <c r="I4018">
        <v>3</v>
      </c>
      <c r="J4018" t="s">
        <v>25</v>
      </c>
      <c r="K4018" s="5">
        <v>46653</v>
      </c>
      <c r="L4018" t="s">
        <v>221</v>
      </c>
      <c r="M4018" t="s">
        <v>50</v>
      </c>
      <c r="N4018">
        <v>24</v>
      </c>
      <c r="O4018">
        <v>0</v>
      </c>
      <c r="P4018">
        <v>1</v>
      </c>
      <c r="Q4018" t="s">
        <v>41</v>
      </c>
      <c r="R4018" s="5">
        <v>121822</v>
      </c>
      <c r="S4018">
        <v>7.6</v>
      </c>
      <c r="T4018" s="5">
        <v>83720.13</v>
      </c>
      <c r="U4018">
        <v>50</v>
      </c>
      <c r="V4018" t="s">
        <v>29</v>
      </c>
      <c r="W4018" s="5">
        <v>2250</v>
      </c>
      <c r="X4018" s="5">
        <f>Table1[[#This Row],[Attendance]]*Table1[[#This Row],[Average Ticket Price]]</f>
        <v>104969250</v>
      </c>
      <c r="Y4018" s="5" t="s">
        <v>683</v>
      </c>
    </row>
    <row r="4019" spans="1:25" x14ac:dyDescent="0.25">
      <c r="A4019" t="s">
        <v>193</v>
      </c>
      <c r="B4019" s="8">
        <v>45500</v>
      </c>
      <c r="C4019">
        <f t="shared" si="62"/>
        <v>2024</v>
      </c>
      <c r="D4019" t="s">
        <v>36</v>
      </c>
      <c r="E4019" t="s">
        <v>83</v>
      </c>
      <c r="F4019" t="s">
        <v>24</v>
      </c>
      <c r="G4019" t="b">
        <v>0</v>
      </c>
      <c r="H4019">
        <v>2</v>
      </c>
      <c r="I4019">
        <v>0</v>
      </c>
      <c r="J4019" t="s">
        <v>25</v>
      </c>
      <c r="K4019" s="5">
        <v>24000</v>
      </c>
      <c r="L4019" t="s">
        <v>167</v>
      </c>
      <c r="M4019" t="s">
        <v>27</v>
      </c>
      <c r="N4019">
        <v>26</v>
      </c>
      <c r="O4019">
        <v>0</v>
      </c>
      <c r="P4019">
        <v>1</v>
      </c>
      <c r="Q4019" t="s">
        <v>87</v>
      </c>
      <c r="R4019" s="5">
        <v>32747</v>
      </c>
      <c r="S4019">
        <v>7.49</v>
      </c>
      <c r="T4019" s="5">
        <v>146328.03</v>
      </c>
      <c r="U4019">
        <v>64</v>
      </c>
      <c r="V4019" t="s">
        <v>29</v>
      </c>
      <c r="W4019" s="5">
        <v>2250</v>
      </c>
      <c r="X4019" s="5">
        <f>Table1[[#This Row],[Attendance]]*Table1[[#This Row],[Average Ticket Price]]</f>
        <v>54000000</v>
      </c>
      <c r="Y4019" s="5" t="s">
        <v>683</v>
      </c>
    </row>
    <row r="4020" spans="1:25" x14ac:dyDescent="0.25">
      <c r="A4020" t="s">
        <v>258</v>
      </c>
      <c r="B4020" s="8">
        <v>45926</v>
      </c>
      <c r="C4020">
        <f t="shared" si="62"/>
        <v>2025</v>
      </c>
      <c r="D4020" t="s">
        <v>77</v>
      </c>
      <c r="E4020" t="s">
        <v>66</v>
      </c>
      <c r="F4020" t="s">
        <v>38</v>
      </c>
      <c r="G4020" t="b">
        <v>0</v>
      </c>
      <c r="H4020">
        <v>2</v>
      </c>
      <c r="I4020">
        <v>3</v>
      </c>
      <c r="J4020" t="s">
        <v>54</v>
      </c>
      <c r="K4020" s="5">
        <v>25637</v>
      </c>
      <c r="L4020" t="s">
        <v>131</v>
      </c>
      <c r="M4020" t="s">
        <v>34</v>
      </c>
      <c r="N4020">
        <v>77</v>
      </c>
      <c r="O4020">
        <v>0</v>
      </c>
      <c r="P4020">
        <v>0</v>
      </c>
      <c r="Q4020" t="s">
        <v>46</v>
      </c>
      <c r="R4020" s="5">
        <v>14013</v>
      </c>
      <c r="S4020">
        <v>8.89</v>
      </c>
      <c r="T4020" s="5">
        <v>114697.72</v>
      </c>
      <c r="U4020">
        <v>40</v>
      </c>
      <c r="V4020" t="s">
        <v>29</v>
      </c>
      <c r="W4020" s="5">
        <v>1250</v>
      </c>
      <c r="X4020" s="5">
        <f>Table1[[#This Row],[Attendance]]*Table1[[#This Row],[Average Ticket Price]]</f>
        <v>32046250</v>
      </c>
      <c r="Y4020" s="5" t="s">
        <v>683</v>
      </c>
    </row>
    <row r="4021" spans="1:25" x14ac:dyDescent="0.25">
      <c r="A4021" t="s">
        <v>204</v>
      </c>
      <c r="B4021" s="8">
        <v>45703</v>
      </c>
      <c r="C4021">
        <f t="shared" si="62"/>
        <v>2025</v>
      </c>
      <c r="D4021" t="s">
        <v>77</v>
      </c>
      <c r="E4021" t="s">
        <v>83</v>
      </c>
      <c r="F4021" t="s">
        <v>44</v>
      </c>
      <c r="G4021" t="b">
        <v>0</v>
      </c>
      <c r="H4021">
        <v>2</v>
      </c>
      <c r="I4021">
        <v>3</v>
      </c>
      <c r="J4021" t="s">
        <v>54</v>
      </c>
      <c r="K4021" s="5">
        <v>29327</v>
      </c>
      <c r="L4021" t="s">
        <v>86</v>
      </c>
      <c r="M4021" t="s">
        <v>50</v>
      </c>
      <c r="N4021">
        <v>40</v>
      </c>
      <c r="O4021">
        <v>0</v>
      </c>
      <c r="P4021">
        <v>2</v>
      </c>
      <c r="Q4021" t="s">
        <v>28</v>
      </c>
      <c r="R4021" s="5">
        <v>63234</v>
      </c>
      <c r="S4021">
        <v>7.03</v>
      </c>
      <c r="T4021" s="5">
        <v>146174.84</v>
      </c>
      <c r="U4021">
        <v>58</v>
      </c>
      <c r="V4021" t="s">
        <v>42</v>
      </c>
      <c r="W4021" s="5">
        <v>1000</v>
      </c>
      <c r="X4021" s="5">
        <f>Table1[[#This Row],[Attendance]]*Table1[[#This Row],[Average Ticket Price]]</f>
        <v>29327000</v>
      </c>
      <c r="Y4021" s="5" t="s">
        <v>683</v>
      </c>
    </row>
    <row r="4022" spans="1:25" x14ac:dyDescent="0.25">
      <c r="A4022" t="s">
        <v>636</v>
      </c>
      <c r="B4022" s="8">
        <v>45706</v>
      </c>
      <c r="C4022">
        <f t="shared" si="62"/>
        <v>2025</v>
      </c>
      <c r="D4022" t="s">
        <v>36</v>
      </c>
      <c r="E4022" t="s">
        <v>23</v>
      </c>
      <c r="F4022" t="s">
        <v>44</v>
      </c>
      <c r="G4022" t="b">
        <v>1</v>
      </c>
      <c r="H4022">
        <v>4</v>
      </c>
      <c r="I4022">
        <v>0</v>
      </c>
      <c r="J4022" t="s">
        <v>25</v>
      </c>
      <c r="K4022" s="5">
        <v>20793</v>
      </c>
      <c r="L4022" t="s">
        <v>101</v>
      </c>
      <c r="M4022" t="s">
        <v>50</v>
      </c>
      <c r="N4022">
        <v>10</v>
      </c>
      <c r="O4022">
        <v>1</v>
      </c>
      <c r="P4022">
        <v>0</v>
      </c>
      <c r="Q4022" t="s">
        <v>81</v>
      </c>
      <c r="R4022" s="5">
        <v>9945</v>
      </c>
      <c r="S4022">
        <v>4.47</v>
      </c>
      <c r="T4022" s="5">
        <v>97563.55</v>
      </c>
      <c r="U4022">
        <v>26</v>
      </c>
      <c r="V4022" t="s">
        <v>42</v>
      </c>
      <c r="W4022" s="5">
        <v>1500</v>
      </c>
      <c r="X4022" s="5">
        <f>Table1[[#This Row],[Attendance]]*Table1[[#This Row],[Average Ticket Price]]</f>
        <v>31189500</v>
      </c>
      <c r="Y4022" s="5" t="s">
        <v>683</v>
      </c>
    </row>
    <row r="4023" spans="1:25" x14ac:dyDescent="0.25">
      <c r="A4023" t="s">
        <v>460</v>
      </c>
      <c r="B4023" s="8">
        <v>45933</v>
      </c>
      <c r="C4023">
        <f t="shared" si="62"/>
        <v>2025</v>
      </c>
      <c r="D4023" t="s">
        <v>36</v>
      </c>
      <c r="E4023" t="s">
        <v>66</v>
      </c>
      <c r="F4023" t="s">
        <v>24</v>
      </c>
      <c r="G4023" t="b">
        <v>1</v>
      </c>
      <c r="H4023">
        <v>1</v>
      </c>
      <c r="I4023">
        <v>0</v>
      </c>
      <c r="J4023" t="s">
        <v>25</v>
      </c>
      <c r="K4023" s="5">
        <v>30717</v>
      </c>
      <c r="L4023" t="s">
        <v>112</v>
      </c>
      <c r="M4023" t="s">
        <v>34</v>
      </c>
      <c r="N4023">
        <v>92</v>
      </c>
      <c r="O4023">
        <v>1</v>
      </c>
      <c r="P4023">
        <v>1</v>
      </c>
      <c r="Q4023" t="s">
        <v>28</v>
      </c>
      <c r="R4023" s="5">
        <v>34291</v>
      </c>
      <c r="S4023">
        <v>7.46</v>
      </c>
      <c r="T4023" s="5">
        <v>131994.68</v>
      </c>
      <c r="U4023">
        <v>54</v>
      </c>
      <c r="V4023" t="s">
        <v>152</v>
      </c>
      <c r="W4023" s="5">
        <v>1000</v>
      </c>
      <c r="X4023" s="5">
        <f>Table1[[#This Row],[Attendance]]*Table1[[#This Row],[Average Ticket Price]]</f>
        <v>30717000</v>
      </c>
      <c r="Y4023" s="5" t="s">
        <v>683</v>
      </c>
    </row>
    <row r="4024" spans="1:25" x14ac:dyDescent="0.25">
      <c r="A4024" t="s">
        <v>442</v>
      </c>
      <c r="B4024" s="8">
        <v>45620</v>
      </c>
      <c r="C4024">
        <f t="shared" si="62"/>
        <v>2024</v>
      </c>
      <c r="D4024" t="s">
        <v>97</v>
      </c>
      <c r="E4024" t="s">
        <v>48</v>
      </c>
      <c r="F4024" t="s">
        <v>38</v>
      </c>
      <c r="G4024" t="b">
        <v>0</v>
      </c>
      <c r="H4024">
        <v>4</v>
      </c>
      <c r="I4024">
        <v>4</v>
      </c>
      <c r="J4024" t="s">
        <v>39</v>
      </c>
      <c r="K4024" s="5">
        <v>51647</v>
      </c>
      <c r="L4024" t="s">
        <v>205</v>
      </c>
      <c r="M4024" t="s">
        <v>61</v>
      </c>
      <c r="N4024">
        <v>12</v>
      </c>
      <c r="O4024">
        <v>1</v>
      </c>
      <c r="P4024">
        <v>0</v>
      </c>
      <c r="Q4024" t="s">
        <v>81</v>
      </c>
      <c r="R4024" s="5">
        <v>42176</v>
      </c>
      <c r="S4024">
        <v>5.31</v>
      </c>
      <c r="T4024" s="5">
        <v>215534.43</v>
      </c>
      <c r="U4024">
        <v>41</v>
      </c>
      <c r="V4024" t="s">
        <v>42</v>
      </c>
      <c r="W4024" s="5">
        <v>1750</v>
      </c>
      <c r="X4024" s="5">
        <f>Table1[[#This Row],[Attendance]]*Table1[[#This Row],[Average Ticket Price]]</f>
        <v>90382250</v>
      </c>
      <c r="Y4024" s="5" t="s">
        <v>683</v>
      </c>
    </row>
    <row r="4025" spans="1:25" x14ac:dyDescent="0.25">
      <c r="A4025" t="s">
        <v>546</v>
      </c>
      <c r="B4025" s="8">
        <v>45439</v>
      </c>
      <c r="C4025">
        <f t="shared" si="62"/>
        <v>2024</v>
      </c>
      <c r="D4025" t="s">
        <v>31</v>
      </c>
      <c r="E4025" t="s">
        <v>83</v>
      </c>
      <c r="F4025" t="s">
        <v>38</v>
      </c>
      <c r="G4025" t="b">
        <v>1</v>
      </c>
      <c r="H4025">
        <v>3</v>
      </c>
      <c r="I4025">
        <v>0</v>
      </c>
      <c r="J4025" t="s">
        <v>25</v>
      </c>
      <c r="K4025" s="5">
        <v>52548</v>
      </c>
      <c r="L4025" t="s">
        <v>229</v>
      </c>
      <c r="M4025" t="s">
        <v>50</v>
      </c>
      <c r="N4025">
        <v>37</v>
      </c>
      <c r="O4025">
        <v>2</v>
      </c>
      <c r="P4025">
        <v>1</v>
      </c>
      <c r="Q4025" t="s">
        <v>51</v>
      </c>
      <c r="R4025" s="5">
        <v>97451</v>
      </c>
      <c r="S4025">
        <v>5.69</v>
      </c>
      <c r="T4025" s="5">
        <v>229965.23</v>
      </c>
      <c r="U4025">
        <v>61</v>
      </c>
      <c r="V4025" t="s">
        <v>42</v>
      </c>
      <c r="W4025" s="5">
        <v>2000</v>
      </c>
      <c r="X4025" s="5">
        <f>Table1[[#This Row],[Attendance]]*Table1[[#This Row],[Average Ticket Price]]</f>
        <v>105096000</v>
      </c>
      <c r="Y4025" s="5" t="s">
        <v>683</v>
      </c>
    </row>
    <row r="4026" spans="1:25" x14ac:dyDescent="0.25">
      <c r="A4026" t="s">
        <v>357</v>
      </c>
      <c r="B4026" s="8">
        <v>45570</v>
      </c>
      <c r="C4026">
        <f t="shared" si="62"/>
        <v>2024</v>
      </c>
      <c r="D4026" t="s">
        <v>22</v>
      </c>
      <c r="E4026" t="s">
        <v>98</v>
      </c>
      <c r="F4026" t="s">
        <v>24</v>
      </c>
      <c r="G4026" t="b">
        <v>1</v>
      </c>
      <c r="H4026">
        <v>5</v>
      </c>
      <c r="I4026">
        <v>2</v>
      </c>
      <c r="J4026" t="s">
        <v>25</v>
      </c>
      <c r="K4026" s="5">
        <v>17554</v>
      </c>
      <c r="L4026" t="s">
        <v>109</v>
      </c>
      <c r="M4026" t="s">
        <v>61</v>
      </c>
      <c r="N4026">
        <v>49</v>
      </c>
      <c r="O4026">
        <v>1</v>
      </c>
      <c r="P4026">
        <v>0</v>
      </c>
      <c r="Q4026" t="s">
        <v>51</v>
      </c>
      <c r="R4026" s="5">
        <v>12021</v>
      </c>
      <c r="S4026">
        <v>2.13</v>
      </c>
      <c r="T4026" s="5">
        <v>20770.150000000001</v>
      </c>
      <c r="U4026">
        <v>49</v>
      </c>
      <c r="V4026" t="s">
        <v>29</v>
      </c>
      <c r="W4026" s="5">
        <v>1750</v>
      </c>
      <c r="X4026" s="5">
        <f>Table1[[#This Row],[Attendance]]*Table1[[#This Row],[Average Ticket Price]]</f>
        <v>30719500</v>
      </c>
      <c r="Y4026" s="5" t="s">
        <v>683</v>
      </c>
    </row>
    <row r="4027" spans="1:25" x14ac:dyDescent="0.25">
      <c r="A4027" t="s">
        <v>504</v>
      </c>
      <c r="B4027" s="8">
        <v>45542</v>
      </c>
      <c r="C4027">
        <f t="shared" si="62"/>
        <v>2024</v>
      </c>
      <c r="D4027" t="s">
        <v>36</v>
      </c>
      <c r="E4027" t="s">
        <v>23</v>
      </c>
      <c r="F4027" t="s">
        <v>38</v>
      </c>
      <c r="G4027" t="b">
        <v>1</v>
      </c>
      <c r="H4027">
        <v>2</v>
      </c>
      <c r="I4027">
        <v>1</v>
      </c>
      <c r="J4027" t="s">
        <v>25</v>
      </c>
      <c r="K4027" s="5">
        <v>25278</v>
      </c>
      <c r="L4027" t="s">
        <v>301</v>
      </c>
      <c r="M4027" t="s">
        <v>34</v>
      </c>
      <c r="N4027">
        <v>66</v>
      </c>
      <c r="O4027">
        <v>0</v>
      </c>
      <c r="P4027">
        <v>1</v>
      </c>
      <c r="Q4027" t="s">
        <v>81</v>
      </c>
      <c r="R4027" s="5">
        <v>18991</v>
      </c>
      <c r="S4027">
        <v>6.3</v>
      </c>
      <c r="T4027" s="5">
        <v>138800.13</v>
      </c>
      <c r="U4027">
        <v>43</v>
      </c>
      <c r="V4027" t="s">
        <v>42</v>
      </c>
      <c r="W4027" s="5">
        <v>2000</v>
      </c>
      <c r="X4027" s="5">
        <f>Table1[[#This Row],[Attendance]]*Table1[[#This Row],[Average Ticket Price]]</f>
        <v>50556000</v>
      </c>
      <c r="Y4027" s="5" t="s">
        <v>683</v>
      </c>
    </row>
    <row r="4028" spans="1:25" x14ac:dyDescent="0.25">
      <c r="A4028" t="s">
        <v>601</v>
      </c>
      <c r="B4028" s="8">
        <v>45415</v>
      </c>
      <c r="C4028">
        <f t="shared" si="62"/>
        <v>2024</v>
      </c>
      <c r="D4028" t="s">
        <v>22</v>
      </c>
      <c r="E4028" t="s">
        <v>37</v>
      </c>
      <c r="F4028" t="s">
        <v>24</v>
      </c>
      <c r="G4028" t="b">
        <v>1</v>
      </c>
      <c r="H4028">
        <v>2</v>
      </c>
      <c r="I4028">
        <v>2</v>
      </c>
      <c r="J4028" t="s">
        <v>39</v>
      </c>
      <c r="K4028" s="5">
        <v>18114</v>
      </c>
      <c r="L4028" t="s">
        <v>99</v>
      </c>
      <c r="M4028" t="s">
        <v>50</v>
      </c>
      <c r="N4028">
        <v>37</v>
      </c>
      <c r="O4028">
        <v>2</v>
      </c>
      <c r="P4028">
        <v>0</v>
      </c>
      <c r="Q4028" t="s">
        <v>46</v>
      </c>
      <c r="R4028" s="5">
        <v>43580</v>
      </c>
      <c r="S4028">
        <v>8.98</v>
      </c>
      <c r="T4028" s="5">
        <v>76214.399999999994</v>
      </c>
      <c r="U4028">
        <v>63</v>
      </c>
      <c r="V4028" t="s">
        <v>42</v>
      </c>
      <c r="W4028" s="5">
        <v>1500</v>
      </c>
      <c r="X4028" s="5">
        <f>Table1[[#This Row],[Attendance]]*Table1[[#This Row],[Average Ticket Price]]</f>
        <v>27171000</v>
      </c>
      <c r="Y4028" s="5" t="s">
        <v>683</v>
      </c>
    </row>
    <row r="4029" spans="1:25" x14ac:dyDescent="0.25">
      <c r="A4029" t="s">
        <v>196</v>
      </c>
      <c r="B4029" s="8">
        <v>45796</v>
      </c>
      <c r="C4029">
        <f t="shared" si="62"/>
        <v>2025</v>
      </c>
      <c r="D4029" t="s">
        <v>36</v>
      </c>
      <c r="E4029" t="s">
        <v>48</v>
      </c>
      <c r="F4029" t="s">
        <v>24</v>
      </c>
      <c r="G4029" t="b">
        <v>1</v>
      </c>
      <c r="H4029">
        <v>5</v>
      </c>
      <c r="I4029">
        <v>1</v>
      </c>
      <c r="J4029" t="s">
        <v>25</v>
      </c>
      <c r="K4029" s="5">
        <v>11689</v>
      </c>
      <c r="L4029" t="s">
        <v>111</v>
      </c>
      <c r="M4029" t="s">
        <v>27</v>
      </c>
      <c r="N4029">
        <v>34</v>
      </c>
      <c r="O4029">
        <v>1</v>
      </c>
      <c r="P4029">
        <v>0</v>
      </c>
      <c r="Q4029" t="s">
        <v>41</v>
      </c>
      <c r="R4029" s="5">
        <v>45893</v>
      </c>
      <c r="S4029">
        <v>7</v>
      </c>
      <c r="T4029" s="5">
        <v>87259.17</v>
      </c>
      <c r="U4029">
        <v>60</v>
      </c>
      <c r="V4029" t="s">
        <v>42</v>
      </c>
      <c r="W4029" s="5">
        <v>1000</v>
      </c>
      <c r="X4029" s="5">
        <f>Table1[[#This Row],[Attendance]]*Table1[[#This Row],[Average Ticket Price]]</f>
        <v>11689000</v>
      </c>
      <c r="Y4029" s="5" t="s">
        <v>683</v>
      </c>
    </row>
    <row r="4030" spans="1:25" x14ac:dyDescent="0.25">
      <c r="A4030" t="s">
        <v>521</v>
      </c>
      <c r="B4030" s="8">
        <v>45661</v>
      </c>
      <c r="C4030">
        <f t="shared" si="62"/>
        <v>2025</v>
      </c>
      <c r="D4030" t="s">
        <v>22</v>
      </c>
      <c r="E4030" t="s">
        <v>37</v>
      </c>
      <c r="F4030" t="s">
        <v>38</v>
      </c>
      <c r="G4030" t="b">
        <v>0</v>
      </c>
      <c r="H4030">
        <v>5</v>
      </c>
      <c r="I4030">
        <v>3</v>
      </c>
      <c r="J4030" t="s">
        <v>25</v>
      </c>
      <c r="K4030" s="5">
        <v>17125</v>
      </c>
      <c r="L4030" t="s">
        <v>362</v>
      </c>
      <c r="M4030" t="s">
        <v>27</v>
      </c>
      <c r="N4030">
        <v>41</v>
      </c>
      <c r="O4030">
        <v>0</v>
      </c>
      <c r="P4030">
        <v>2</v>
      </c>
      <c r="Q4030" t="s">
        <v>62</v>
      </c>
      <c r="R4030" s="5">
        <v>111031</v>
      </c>
      <c r="S4030">
        <v>3.66</v>
      </c>
      <c r="T4030" s="5">
        <v>44272.62</v>
      </c>
      <c r="U4030">
        <v>26</v>
      </c>
      <c r="V4030" t="s">
        <v>42</v>
      </c>
      <c r="W4030" s="5">
        <v>2000</v>
      </c>
      <c r="X4030" s="5">
        <f>Table1[[#This Row],[Attendance]]*Table1[[#This Row],[Average Ticket Price]]</f>
        <v>34250000</v>
      </c>
      <c r="Y4030" s="5" t="s">
        <v>683</v>
      </c>
    </row>
    <row r="4031" spans="1:25" x14ac:dyDescent="0.25">
      <c r="A4031" t="s">
        <v>654</v>
      </c>
      <c r="B4031" s="8">
        <v>45904</v>
      </c>
      <c r="C4031">
        <f t="shared" si="62"/>
        <v>2025</v>
      </c>
      <c r="D4031" t="s">
        <v>36</v>
      </c>
      <c r="E4031" t="s">
        <v>37</v>
      </c>
      <c r="F4031" t="s">
        <v>44</v>
      </c>
      <c r="G4031" t="b">
        <v>1</v>
      </c>
      <c r="H4031">
        <v>3</v>
      </c>
      <c r="I4031">
        <v>1</v>
      </c>
      <c r="J4031" t="s">
        <v>25</v>
      </c>
      <c r="K4031" s="5">
        <v>39248</v>
      </c>
      <c r="L4031" t="s">
        <v>231</v>
      </c>
      <c r="M4031" t="s">
        <v>61</v>
      </c>
      <c r="N4031">
        <v>39</v>
      </c>
      <c r="O4031">
        <v>0</v>
      </c>
      <c r="P4031">
        <v>0</v>
      </c>
      <c r="Q4031" t="s">
        <v>81</v>
      </c>
      <c r="R4031" s="5">
        <v>9018</v>
      </c>
      <c r="S4031">
        <v>5.41</v>
      </c>
      <c r="T4031" s="5">
        <v>70033.72</v>
      </c>
      <c r="U4031">
        <v>63</v>
      </c>
      <c r="V4031" t="s">
        <v>29</v>
      </c>
      <c r="W4031" s="5">
        <v>1250</v>
      </c>
      <c r="X4031" s="5">
        <f>Table1[[#This Row],[Attendance]]*Table1[[#This Row],[Average Ticket Price]]</f>
        <v>49060000</v>
      </c>
      <c r="Y4031" s="5" t="s">
        <v>683</v>
      </c>
    </row>
    <row r="4032" spans="1:25" x14ac:dyDescent="0.25">
      <c r="A4032" t="s">
        <v>507</v>
      </c>
      <c r="B4032" s="8">
        <v>45963</v>
      </c>
      <c r="C4032">
        <f t="shared" si="62"/>
        <v>2025</v>
      </c>
      <c r="D4032" t="s">
        <v>77</v>
      </c>
      <c r="E4032" t="s">
        <v>32</v>
      </c>
      <c r="F4032" t="s">
        <v>44</v>
      </c>
      <c r="G4032" t="b">
        <v>1</v>
      </c>
      <c r="H4032">
        <v>2</v>
      </c>
      <c r="I4032">
        <v>4</v>
      </c>
      <c r="J4032" t="s">
        <v>54</v>
      </c>
      <c r="K4032" s="5">
        <v>6223</v>
      </c>
      <c r="L4032" t="s">
        <v>26</v>
      </c>
      <c r="M4032" t="s">
        <v>27</v>
      </c>
      <c r="N4032">
        <v>93</v>
      </c>
      <c r="O4032">
        <v>0</v>
      </c>
      <c r="P4032">
        <v>0</v>
      </c>
      <c r="Q4032" t="s">
        <v>87</v>
      </c>
      <c r="R4032" s="5">
        <v>55816</v>
      </c>
      <c r="S4032">
        <v>8.84</v>
      </c>
      <c r="T4032" s="5">
        <v>40774.26</v>
      </c>
      <c r="U4032">
        <v>41</v>
      </c>
      <c r="V4032" t="s">
        <v>42</v>
      </c>
      <c r="W4032" s="5">
        <v>1750</v>
      </c>
      <c r="X4032" s="5">
        <f>Table1[[#This Row],[Attendance]]*Table1[[#This Row],[Average Ticket Price]]</f>
        <v>10890250</v>
      </c>
      <c r="Y4032" s="5" t="s">
        <v>683</v>
      </c>
    </row>
    <row r="4033" spans="1:25" x14ac:dyDescent="0.25">
      <c r="A4033" t="s">
        <v>286</v>
      </c>
      <c r="B4033" s="8">
        <v>45883</v>
      </c>
      <c r="C4033">
        <f t="shared" si="62"/>
        <v>2025</v>
      </c>
      <c r="D4033" t="s">
        <v>22</v>
      </c>
      <c r="E4033" t="s">
        <v>23</v>
      </c>
      <c r="F4033" t="s">
        <v>38</v>
      </c>
      <c r="G4033" t="b">
        <v>1</v>
      </c>
      <c r="H4033">
        <v>4</v>
      </c>
      <c r="I4033">
        <v>2</v>
      </c>
      <c r="J4033" t="s">
        <v>25</v>
      </c>
      <c r="K4033" s="5">
        <v>19291</v>
      </c>
      <c r="L4033" t="s">
        <v>75</v>
      </c>
      <c r="M4033" t="s">
        <v>34</v>
      </c>
      <c r="N4033">
        <v>21</v>
      </c>
      <c r="O4033">
        <v>1</v>
      </c>
      <c r="P4033">
        <v>1</v>
      </c>
      <c r="Q4033" t="s">
        <v>28</v>
      </c>
      <c r="R4033" s="5">
        <v>101941</v>
      </c>
      <c r="S4033">
        <v>5.87</v>
      </c>
      <c r="T4033" s="5">
        <v>136839.39000000001</v>
      </c>
      <c r="U4033">
        <v>54</v>
      </c>
      <c r="V4033" t="s">
        <v>42</v>
      </c>
      <c r="W4033" s="5">
        <v>1250</v>
      </c>
      <c r="X4033" s="5">
        <f>Table1[[#This Row],[Attendance]]*Table1[[#This Row],[Average Ticket Price]]</f>
        <v>24113750</v>
      </c>
      <c r="Y4033" s="5" t="s">
        <v>683</v>
      </c>
    </row>
    <row r="4034" spans="1:25" x14ac:dyDescent="0.25">
      <c r="A4034" t="s">
        <v>472</v>
      </c>
      <c r="B4034" s="8">
        <v>46004</v>
      </c>
      <c r="C4034">
        <f t="shared" si="62"/>
        <v>2025</v>
      </c>
      <c r="D4034" t="s">
        <v>89</v>
      </c>
      <c r="E4034" t="s">
        <v>48</v>
      </c>
      <c r="F4034" t="s">
        <v>38</v>
      </c>
      <c r="G4034" t="b">
        <v>0</v>
      </c>
      <c r="H4034">
        <v>5</v>
      </c>
      <c r="I4034">
        <v>4</v>
      </c>
      <c r="J4034" t="s">
        <v>25</v>
      </c>
      <c r="K4034" s="5">
        <v>9339</v>
      </c>
      <c r="L4034" t="s">
        <v>93</v>
      </c>
      <c r="M4034" t="s">
        <v>27</v>
      </c>
      <c r="N4034">
        <v>38</v>
      </c>
      <c r="O4034">
        <v>0</v>
      </c>
      <c r="P4034">
        <v>0</v>
      </c>
      <c r="Q4034" t="s">
        <v>46</v>
      </c>
      <c r="R4034" s="5">
        <v>38820</v>
      </c>
      <c r="S4034">
        <v>4.59</v>
      </c>
      <c r="T4034" s="5">
        <v>174526.52</v>
      </c>
      <c r="U4034">
        <v>35</v>
      </c>
      <c r="V4034" t="s">
        <v>29</v>
      </c>
      <c r="W4034" s="5">
        <v>750</v>
      </c>
      <c r="X4034" s="5">
        <f>Table1[[#This Row],[Attendance]]*Table1[[#This Row],[Average Ticket Price]]</f>
        <v>7004250</v>
      </c>
      <c r="Y4034" s="5" t="s">
        <v>683</v>
      </c>
    </row>
    <row r="4035" spans="1:25" x14ac:dyDescent="0.25">
      <c r="A4035" t="s">
        <v>642</v>
      </c>
      <c r="B4035" s="8">
        <v>45935</v>
      </c>
      <c r="C4035">
        <f t="shared" ref="C4035:C4098" si="63">YEAR(B4035)</f>
        <v>2025</v>
      </c>
      <c r="D4035" t="s">
        <v>53</v>
      </c>
      <c r="E4035" t="s">
        <v>48</v>
      </c>
      <c r="F4035" t="s">
        <v>38</v>
      </c>
      <c r="G4035" t="b">
        <v>0</v>
      </c>
      <c r="H4035">
        <v>2</v>
      </c>
      <c r="I4035">
        <v>4</v>
      </c>
      <c r="J4035" t="s">
        <v>54</v>
      </c>
      <c r="K4035" s="5">
        <v>20549</v>
      </c>
      <c r="L4035" t="s">
        <v>60</v>
      </c>
      <c r="M4035" t="s">
        <v>34</v>
      </c>
      <c r="N4035">
        <v>47</v>
      </c>
      <c r="O4035">
        <v>0</v>
      </c>
      <c r="P4035">
        <v>0</v>
      </c>
      <c r="Q4035" t="s">
        <v>46</v>
      </c>
      <c r="R4035" s="5">
        <v>63634</v>
      </c>
      <c r="S4035">
        <v>3.76</v>
      </c>
      <c r="T4035" s="5">
        <v>144537.17000000001</v>
      </c>
      <c r="U4035">
        <v>48</v>
      </c>
      <c r="V4035" t="s">
        <v>29</v>
      </c>
      <c r="W4035" s="5">
        <v>3000</v>
      </c>
      <c r="X4035" s="5">
        <f>Table1[[#This Row],[Attendance]]*Table1[[#This Row],[Average Ticket Price]]</f>
        <v>61647000</v>
      </c>
      <c r="Y4035" s="5" t="s">
        <v>683</v>
      </c>
    </row>
    <row r="4036" spans="1:25" x14ac:dyDescent="0.25">
      <c r="A4036" t="s">
        <v>132</v>
      </c>
      <c r="B4036" s="8">
        <v>45568</v>
      </c>
      <c r="C4036">
        <f t="shared" si="63"/>
        <v>2024</v>
      </c>
      <c r="D4036" t="s">
        <v>31</v>
      </c>
      <c r="E4036" t="s">
        <v>98</v>
      </c>
      <c r="F4036" t="s">
        <v>44</v>
      </c>
      <c r="G4036" t="b">
        <v>0</v>
      </c>
      <c r="H4036">
        <v>3</v>
      </c>
      <c r="I4036">
        <v>4</v>
      </c>
      <c r="J4036" t="s">
        <v>54</v>
      </c>
      <c r="K4036" s="5">
        <v>41584</v>
      </c>
      <c r="L4036" t="s">
        <v>327</v>
      </c>
      <c r="M4036" t="s">
        <v>50</v>
      </c>
      <c r="N4036">
        <v>41</v>
      </c>
      <c r="O4036">
        <v>0</v>
      </c>
      <c r="P4036">
        <v>0</v>
      </c>
      <c r="Q4036" t="s">
        <v>81</v>
      </c>
      <c r="R4036" s="5">
        <v>112884</v>
      </c>
      <c r="S4036">
        <v>2.48</v>
      </c>
      <c r="T4036" s="5">
        <v>231536.55</v>
      </c>
      <c r="U4036">
        <v>63</v>
      </c>
      <c r="V4036" t="s">
        <v>29</v>
      </c>
      <c r="W4036" s="5">
        <v>1000</v>
      </c>
      <c r="X4036" s="5">
        <f>Table1[[#This Row],[Attendance]]*Table1[[#This Row],[Average Ticket Price]]</f>
        <v>41584000</v>
      </c>
      <c r="Y4036" s="5" t="s">
        <v>683</v>
      </c>
    </row>
    <row r="4037" spans="1:25" x14ac:dyDescent="0.25">
      <c r="A4037" t="s">
        <v>436</v>
      </c>
      <c r="B4037" s="8">
        <v>45384</v>
      </c>
      <c r="C4037">
        <f t="shared" si="63"/>
        <v>2024</v>
      </c>
      <c r="D4037" t="s">
        <v>89</v>
      </c>
      <c r="E4037" t="s">
        <v>23</v>
      </c>
      <c r="F4037" t="s">
        <v>44</v>
      </c>
      <c r="G4037" t="b">
        <v>0</v>
      </c>
      <c r="H4037">
        <v>3</v>
      </c>
      <c r="I4037">
        <v>0</v>
      </c>
      <c r="J4037" t="s">
        <v>25</v>
      </c>
      <c r="K4037" s="5">
        <v>53167</v>
      </c>
      <c r="L4037" t="s">
        <v>190</v>
      </c>
      <c r="M4037" t="s">
        <v>61</v>
      </c>
      <c r="N4037">
        <v>80</v>
      </c>
      <c r="O4037">
        <v>0</v>
      </c>
      <c r="P4037">
        <v>1</v>
      </c>
      <c r="Q4037" t="s">
        <v>62</v>
      </c>
      <c r="R4037" s="5">
        <v>63247</v>
      </c>
      <c r="S4037">
        <v>6.37</v>
      </c>
      <c r="T4037" s="5">
        <v>16018.21</v>
      </c>
      <c r="U4037">
        <v>31</v>
      </c>
      <c r="V4037" t="s">
        <v>42</v>
      </c>
      <c r="W4037" s="5">
        <v>3000</v>
      </c>
      <c r="X4037" s="5">
        <f>Table1[[#This Row],[Attendance]]*Table1[[#This Row],[Average Ticket Price]]</f>
        <v>159501000</v>
      </c>
      <c r="Y4037" s="5" t="s">
        <v>683</v>
      </c>
    </row>
    <row r="4038" spans="1:25" x14ac:dyDescent="0.25">
      <c r="A4038" t="s">
        <v>436</v>
      </c>
      <c r="B4038" s="8">
        <v>45584</v>
      </c>
      <c r="C4038">
        <f t="shared" si="63"/>
        <v>2024</v>
      </c>
      <c r="D4038" t="s">
        <v>89</v>
      </c>
      <c r="E4038" t="s">
        <v>66</v>
      </c>
      <c r="F4038" t="s">
        <v>44</v>
      </c>
      <c r="G4038" t="b">
        <v>0</v>
      </c>
      <c r="H4038">
        <v>0</v>
      </c>
      <c r="I4038">
        <v>1</v>
      </c>
      <c r="J4038" t="s">
        <v>54</v>
      </c>
      <c r="K4038" s="5">
        <v>49904</v>
      </c>
      <c r="L4038" t="s">
        <v>133</v>
      </c>
      <c r="M4038" t="s">
        <v>34</v>
      </c>
      <c r="N4038">
        <v>33</v>
      </c>
      <c r="O4038">
        <v>2</v>
      </c>
      <c r="P4038">
        <v>0</v>
      </c>
      <c r="Q4038" t="s">
        <v>41</v>
      </c>
      <c r="R4038" s="5">
        <v>111199</v>
      </c>
      <c r="S4038">
        <v>4.2</v>
      </c>
      <c r="T4038" s="5">
        <v>13449.09</v>
      </c>
      <c r="U4038">
        <v>53</v>
      </c>
      <c r="V4038" t="s">
        <v>29</v>
      </c>
      <c r="W4038" s="5">
        <v>3000</v>
      </c>
      <c r="X4038" s="5">
        <f>Table1[[#This Row],[Attendance]]*Table1[[#This Row],[Average Ticket Price]]</f>
        <v>149712000</v>
      </c>
      <c r="Y4038" s="5" t="s">
        <v>683</v>
      </c>
    </row>
    <row r="4039" spans="1:25" x14ac:dyDescent="0.25">
      <c r="A4039" t="s">
        <v>468</v>
      </c>
      <c r="B4039" s="8">
        <v>45466</v>
      </c>
      <c r="C4039">
        <f t="shared" si="63"/>
        <v>2024</v>
      </c>
      <c r="D4039" t="s">
        <v>89</v>
      </c>
      <c r="E4039" t="s">
        <v>83</v>
      </c>
      <c r="F4039" t="s">
        <v>24</v>
      </c>
      <c r="G4039" t="b">
        <v>1</v>
      </c>
      <c r="H4039">
        <v>4</v>
      </c>
      <c r="I4039">
        <v>2</v>
      </c>
      <c r="J4039" t="s">
        <v>25</v>
      </c>
      <c r="K4039" s="5">
        <v>39035</v>
      </c>
      <c r="L4039" t="s">
        <v>109</v>
      </c>
      <c r="M4039" t="s">
        <v>61</v>
      </c>
      <c r="N4039">
        <v>81</v>
      </c>
      <c r="O4039">
        <v>0</v>
      </c>
      <c r="P4039">
        <v>1</v>
      </c>
      <c r="Q4039" t="s">
        <v>51</v>
      </c>
      <c r="R4039" s="5">
        <v>71485</v>
      </c>
      <c r="S4039">
        <v>2.5099999999999998</v>
      </c>
      <c r="T4039" s="5">
        <v>225328.77</v>
      </c>
      <c r="U4039">
        <v>56</v>
      </c>
      <c r="V4039" t="s">
        <v>29</v>
      </c>
      <c r="W4039" s="5">
        <v>2000</v>
      </c>
      <c r="X4039" s="5">
        <f>Table1[[#This Row],[Attendance]]*Table1[[#This Row],[Average Ticket Price]]</f>
        <v>78070000</v>
      </c>
      <c r="Y4039" s="5" t="s">
        <v>683</v>
      </c>
    </row>
    <row r="4040" spans="1:25" x14ac:dyDescent="0.25">
      <c r="A4040" t="s">
        <v>597</v>
      </c>
      <c r="B4040" s="8">
        <v>45845</v>
      </c>
      <c r="C4040">
        <f t="shared" si="63"/>
        <v>2025</v>
      </c>
      <c r="D4040" t="s">
        <v>31</v>
      </c>
      <c r="E4040" t="s">
        <v>37</v>
      </c>
      <c r="F4040" t="s">
        <v>24</v>
      </c>
      <c r="G4040" t="b">
        <v>1</v>
      </c>
      <c r="H4040">
        <v>2</v>
      </c>
      <c r="I4040">
        <v>2</v>
      </c>
      <c r="J4040" t="s">
        <v>39</v>
      </c>
      <c r="K4040" s="5">
        <v>37588</v>
      </c>
      <c r="L4040" t="s">
        <v>205</v>
      </c>
      <c r="M4040" t="s">
        <v>61</v>
      </c>
      <c r="N4040">
        <v>92</v>
      </c>
      <c r="O4040">
        <v>0</v>
      </c>
      <c r="P4040">
        <v>1</v>
      </c>
      <c r="Q4040" t="s">
        <v>41</v>
      </c>
      <c r="R4040" s="5">
        <v>100309</v>
      </c>
      <c r="S4040">
        <v>9.0299999999999994</v>
      </c>
      <c r="T4040" s="5">
        <v>50571.48</v>
      </c>
      <c r="U4040">
        <v>47</v>
      </c>
      <c r="V4040" t="s">
        <v>29</v>
      </c>
      <c r="W4040" s="5">
        <v>1750</v>
      </c>
      <c r="X4040" s="5">
        <f>Table1[[#This Row],[Attendance]]*Table1[[#This Row],[Average Ticket Price]]</f>
        <v>65779000</v>
      </c>
      <c r="Y4040" s="5" t="s">
        <v>683</v>
      </c>
    </row>
    <row r="4041" spans="1:25" x14ac:dyDescent="0.25">
      <c r="A4041" t="s">
        <v>91</v>
      </c>
      <c r="B4041" s="8">
        <v>45393</v>
      </c>
      <c r="C4041">
        <f t="shared" si="63"/>
        <v>2024</v>
      </c>
      <c r="D4041" t="s">
        <v>89</v>
      </c>
      <c r="E4041" t="s">
        <v>37</v>
      </c>
      <c r="F4041" t="s">
        <v>24</v>
      </c>
      <c r="G4041" t="b">
        <v>1</v>
      </c>
      <c r="H4041">
        <v>5</v>
      </c>
      <c r="I4041">
        <v>3</v>
      </c>
      <c r="J4041" t="s">
        <v>25</v>
      </c>
      <c r="K4041" s="5">
        <v>15486</v>
      </c>
      <c r="L4041" t="s">
        <v>198</v>
      </c>
      <c r="M4041" t="s">
        <v>27</v>
      </c>
      <c r="N4041">
        <v>46</v>
      </c>
      <c r="O4041">
        <v>0</v>
      </c>
      <c r="P4041">
        <v>1</v>
      </c>
      <c r="Q4041" t="s">
        <v>81</v>
      </c>
      <c r="R4041" s="5">
        <v>118585</v>
      </c>
      <c r="S4041">
        <v>2.91</v>
      </c>
      <c r="T4041" s="5">
        <v>19872.28</v>
      </c>
      <c r="U4041">
        <v>39</v>
      </c>
      <c r="V4041" t="s">
        <v>29</v>
      </c>
      <c r="W4041" s="5">
        <v>1750</v>
      </c>
      <c r="X4041" s="5">
        <f>Table1[[#This Row],[Attendance]]*Table1[[#This Row],[Average Ticket Price]]</f>
        <v>27100500</v>
      </c>
      <c r="Y4041" s="5" t="s">
        <v>683</v>
      </c>
    </row>
    <row r="4042" spans="1:25" x14ac:dyDescent="0.25">
      <c r="A4042" t="s">
        <v>380</v>
      </c>
      <c r="B4042" s="8">
        <v>45823</v>
      </c>
      <c r="C4042">
        <f t="shared" si="63"/>
        <v>2025</v>
      </c>
      <c r="D4042" t="s">
        <v>97</v>
      </c>
      <c r="E4042" t="s">
        <v>23</v>
      </c>
      <c r="F4042" t="s">
        <v>38</v>
      </c>
      <c r="G4042" t="b">
        <v>1</v>
      </c>
      <c r="H4042">
        <v>2</v>
      </c>
      <c r="I4042">
        <v>2</v>
      </c>
      <c r="J4042" t="s">
        <v>39</v>
      </c>
      <c r="K4042" s="5">
        <v>21440</v>
      </c>
      <c r="L4042" t="s">
        <v>289</v>
      </c>
      <c r="M4042" t="s">
        <v>27</v>
      </c>
      <c r="N4042">
        <v>89</v>
      </c>
      <c r="O4042">
        <v>1</v>
      </c>
      <c r="P4042">
        <v>2</v>
      </c>
      <c r="Q4042" t="s">
        <v>87</v>
      </c>
      <c r="R4042" s="5">
        <v>78353</v>
      </c>
      <c r="S4042">
        <v>5.33</v>
      </c>
      <c r="T4042" s="5">
        <v>211121.63</v>
      </c>
      <c r="U4042">
        <v>26</v>
      </c>
      <c r="V4042" t="s">
        <v>42</v>
      </c>
      <c r="W4042" s="5">
        <v>2250</v>
      </c>
      <c r="X4042" s="5">
        <f>Table1[[#This Row],[Attendance]]*Table1[[#This Row],[Average Ticket Price]]</f>
        <v>48240000</v>
      </c>
      <c r="Y4042" s="5" t="s">
        <v>683</v>
      </c>
    </row>
    <row r="4043" spans="1:25" x14ac:dyDescent="0.25">
      <c r="A4043" t="s">
        <v>615</v>
      </c>
      <c r="B4043" s="8">
        <v>45623</v>
      </c>
      <c r="C4043">
        <f t="shared" si="63"/>
        <v>2024</v>
      </c>
      <c r="D4043" t="s">
        <v>89</v>
      </c>
      <c r="E4043" t="s">
        <v>83</v>
      </c>
      <c r="F4043" t="s">
        <v>38</v>
      </c>
      <c r="G4043" t="b">
        <v>0</v>
      </c>
      <c r="H4043">
        <v>5</v>
      </c>
      <c r="I4043">
        <v>2</v>
      </c>
      <c r="J4043" t="s">
        <v>25</v>
      </c>
      <c r="K4043" s="5">
        <v>6149</v>
      </c>
      <c r="L4043" t="s">
        <v>135</v>
      </c>
      <c r="M4043" t="s">
        <v>34</v>
      </c>
      <c r="N4043">
        <v>40</v>
      </c>
      <c r="O4043">
        <v>0</v>
      </c>
      <c r="P4043">
        <v>0</v>
      </c>
      <c r="Q4043" t="s">
        <v>41</v>
      </c>
      <c r="R4043" s="5">
        <v>135821</v>
      </c>
      <c r="S4043">
        <v>1.64</v>
      </c>
      <c r="T4043" s="5">
        <v>196219.81</v>
      </c>
      <c r="U4043">
        <v>42</v>
      </c>
      <c r="V4043" t="s">
        <v>29</v>
      </c>
      <c r="W4043" s="5">
        <v>1250</v>
      </c>
      <c r="X4043" s="5">
        <f>Table1[[#This Row],[Attendance]]*Table1[[#This Row],[Average Ticket Price]]</f>
        <v>7686250</v>
      </c>
      <c r="Y4043" s="5" t="s">
        <v>683</v>
      </c>
    </row>
    <row r="4044" spans="1:25" x14ac:dyDescent="0.25">
      <c r="A4044" t="s">
        <v>611</v>
      </c>
      <c r="B4044" s="8">
        <v>45950</v>
      </c>
      <c r="C4044">
        <f t="shared" si="63"/>
        <v>2025</v>
      </c>
      <c r="D4044" t="s">
        <v>89</v>
      </c>
      <c r="E4044" t="s">
        <v>23</v>
      </c>
      <c r="F4044" t="s">
        <v>38</v>
      </c>
      <c r="G4044" t="b">
        <v>1</v>
      </c>
      <c r="H4044">
        <v>4</v>
      </c>
      <c r="I4044">
        <v>1</v>
      </c>
      <c r="J4044" t="s">
        <v>25</v>
      </c>
      <c r="K4044" s="5">
        <v>51401</v>
      </c>
      <c r="L4044" t="s">
        <v>70</v>
      </c>
      <c r="M4044" t="s">
        <v>27</v>
      </c>
      <c r="N4044">
        <v>66</v>
      </c>
      <c r="O4044">
        <v>0</v>
      </c>
      <c r="P4044">
        <v>1</v>
      </c>
      <c r="Q4044" t="s">
        <v>81</v>
      </c>
      <c r="R4044" s="5">
        <v>93344</v>
      </c>
      <c r="S4044">
        <v>5.66</v>
      </c>
      <c r="T4044" s="5">
        <v>242140.99</v>
      </c>
      <c r="U4044">
        <v>31</v>
      </c>
      <c r="V4044" t="s">
        <v>42</v>
      </c>
      <c r="W4044" s="5">
        <v>1500</v>
      </c>
      <c r="X4044" s="5">
        <f>Table1[[#This Row],[Attendance]]*Table1[[#This Row],[Average Ticket Price]]</f>
        <v>77101500</v>
      </c>
      <c r="Y4044" s="5" t="s">
        <v>683</v>
      </c>
    </row>
    <row r="4045" spans="1:25" x14ac:dyDescent="0.25">
      <c r="A4045" t="s">
        <v>386</v>
      </c>
      <c r="B4045" s="8">
        <v>45401</v>
      </c>
      <c r="C4045">
        <f t="shared" si="63"/>
        <v>2024</v>
      </c>
      <c r="D4045" t="s">
        <v>89</v>
      </c>
      <c r="E4045" t="s">
        <v>37</v>
      </c>
      <c r="F4045" t="s">
        <v>44</v>
      </c>
      <c r="G4045" t="b">
        <v>1</v>
      </c>
      <c r="H4045">
        <v>3</v>
      </c>
      <c r="I4045">
        <v>4</v>
      </c>
      <c r="J4045" t="s">
        <v>54</v>
      </c>
      <c r="K4045" s="5">
        <v>28623</v>
      </c>
      <c r="L4045" t="s">
        <v>192</v>
      </c>
      <c r="M4045" t="s">
        <v>27</v>
      </c>
      <c r="N4045">
        <v>34</v>
      </c>
      <c r="O4045">
        <v>1</v>
      </c>
      <c r="P4045">
        <v>2</v>
      </c>
      <c r="Q4045" t="s">
        <v>46</v>
      </c>
      <c r="R4045" s="5">
        <v>55177</v>
      </c>
      <c r="S4045">
        <v>5</v>
      </c>
      <c r="T4045" s="5">
        <v>71567.850000000006</v>
      </c>
      <c r="U4045">
        <v>24</v>
      </c>
      <c r="V4045" t="s">
        <v>29</v>
      </c>
      <c r="W4045" s="5">
        <v>1750</v>
      </c>
      <c r="X4045" s="5">
        <f>Table1[[#This Row],[Attendance]]*Table1[[#This Row],[Average Ticket Price]]</f>
        <v>50090250</v>
      </c>
      <c r="Y4045" s="5" t="s">
        <v>683</v>
      </c>
    </row>
    <row r="4046" spans="1:25" x14ac:dyDescent="0.25">
      <c r="A4046" t="s">
        <v>514</v>
      </c>
      <c r="B4046" s="8">
        <v>45629</v>
      </c>
      <c r="C4046">
        <f t="shared" si="63"/>
        <v>2024</v>
      </c>
      <c r="D4046" t="s">
        <v>36</v>
      </c>
      <c r="E4046" t="s">
        <v>48</v>
      </c>
      <c r="F4046" t="s">
        <v>44</v>
      </c>
      <c r="G4046" t="b">
        <v>0</v>
      </c>
      <c r="H4046">
        <v>0</v>
      </c>
      <c r="I4046">
        <v>3</v>
      </c>
      <c r="J4046" t="s">
        <v>54</v>
      </c>
      <c r="K4046" s="5">
        <v>26447</v>
      </c>
      <c r="L4046" t="s">
        <v>107</v>
      </c>
      <c r="M4046" t="s">
        <v>27</v>
      </c>
      <c r="N4046">
        <v>30</v>
      </c>
      <c r="O4046">
        <v>0</v>
      </c>
      <c r="P4046">
        <v>0</v>
      </c>
      <c r="Q4046" t="s">
        <v>41</v>
      </c>
      <c r="R4046" s="5">
        <v>88042</v>
      </c>
      <c r="S4046">
        <v>3.14</v>
      </c>
      <c r="T4046" s="5">
        <v>135056.39000000001</v>
      </c>
      <c r="U4046">
        <v>39</v>
      </c>
      <c r="V4046" t="s">
        <v>42</v>
      </c>
      <c r="W4046" s="5">
        <v>1500</v>
      </c>
      <c r="X4046" s="5">
        <f>Table1[[#This Row],[Attendance]]*Table1[[#This Row],[Average Ticket Price]]</f>
        <v>39670500</v>
      </c>
      <c r="Y4046" s="5" t="s">
        <v>683</v>
      </c>
    </row>
    <row r="4047" spans="1:25" x14ac:dyDescent="0.25">
      <c r="A4047" t="s">
        <v>65</v>
      </c>
      <c r="B4047" s="8">
        <v>45831</v>
      </c>
      <c r="C4047">
        <f t="shared" si="63"/>
        <v>2025</v>
      </c>
      <c r="D4047" t="s">
        <v>22</v>
      </c>
      <c r="E4047" t="s">
        <v>83</v>
      </c>
      <c r="F4047" t="s">
        <v>44</v>
      </c>
      <c r="G4047" t="b">
        <v>1</v>
      </c>
      <c r="H4047">
        <v>1</v>
      </c>
      <c r="I4047">
        <v>0</v>
      </c>
      <c r="J4047" t="s">
        <v>25</v>
      </c>
      <c r="K4047" s="5">
        <v>36671</v>
      </c>
      <c r="L4047" t="s">
        <v>159</v>
      </c>
      <c r="M4047" t="s">
        <v>61</v>
      </c>
      <c r="N4047">
        <v>13</v>
      </c>
      <c r="O4047">
        <v>0</v>
      </c>
      <c r="P4047">
        <v>2</v>
      </c>
      <c r="Q4047" t="s">
        <v>41</v>
      </c>
      <c r="R4047" s="5">
        <v>3084</v>
      </c>
      <c r="S4047">
        <v>4.67</v>
      </c>
      <c r="T4047" s="5">
        <v>19821.07</v>
      </c>
      <c r="U4047">
        <v>63</v>
      </c>
      <c r="V4047" t="s">
        <v>42</v>
      </c>
      <c r="W4047" s="5">
        <v>1500</v>
      </c>
      <c r="X4047" s="5">
        <f>Table1[[#This Row],[Attendance]]*Table1[[#This Row],[Average Ticket Price]]</f>
        <v>55006500</v>
      </c>
      <c r="Y4047" s="5" t="s">
        <v>683</v>
      </c>
    </row>
    <row r="4048" spans="1:25" x14ac:dyDescent="0.25">
      <c r="A4048" t="s">
        <v>367</v>
      </c>
      <c r="B4048" s="8">
        <v>45395</v>
      </c>
      <c r="C4048">
        <f t="shared" si="63"/>
        <v>2024</v>
      </c>
      <c r="D4048" t="s">
        <v>36</v>
      </c>
      <c r="E4048" t="s">
        <v>23</v>
      </c>
      <c r="F4048" t="s">
        <v>44</v>
      </c>
      <c r="G4048" t="b">
        <v>0</v>
      </c>
      <c r="H4048">
        <v>5</v>
      </c>
      <c r="I4048">
        <v>4</v>
      </c>
      <c r="J4048" t="s">
        <v>25</v>
      </c>
      <c r="K4048" s="5">
        <v>44876</v>
      </c>
      <c r="L4048" t="s">
        <v>157</v>
      </c>
      <c r="M4048" t="s">
        <v>61</v>
      </c>
      <c r="N4048">
        <v>12</v>
      </c>
      <c r="O4048">
        <v>0</v>
      </c>
      <c r="P4048">
        <v>1</v>
      </c>
      <c r="Q4048" t="s">
        <v>41</v>
      </c>
      <c r="R4048" s="5">
        <v>134233</v>
      </c>
      <c r="S4048">
        <v>1.9</v>
      </c>
      <c r="T4048" s="5">
        <v>46592.74</v>
      </c>
      <c r="U4048">
        <v>55</v>
      </c>
      <c r="V4048" t="s">
        <v>29</v>
      </c>
      <c r="W4048" s="5">
        <v>1250</v>
      </c>
      <c r="X4048" s="5">
        <f>Table1[[#This Row],[Attendance]]*Table1[[#This Row],[Average Ticket Price]]</f>
        <v>56095000</v>
      </c>
      <c r="Y4048" s="5" t="s">
        <v>683</v>
      </c>
    </row>
    <row r="4049" spans="1:25" x14ac:dyDescent="0.25">
      <c r="A4049" t="s">
        <v>378</v>
      </c>
      <c r="B4049" s="8">
        <v>45716</v>
      </c>
      <c r="C4049">
        <f t="shared" si="63"/>
        <v>2025</v>
      </c>
      <c r="D4049" t="s">
        <v>77</v>
      </c>
      <c r="E4049" t="s">
        <v>48</v>
      </c>
      <c r="F4049" t="s">
        <v>24</v>
      </c>
      <c r="G4049" t="b">
        <v>0</v>
      </c>
      <c r="H4049">
        <v>1</v>
      </c>
      <c r="I4049">
        <v>3</v>
      </c>
      <c r="J4049" t="s">
        <v>54</v>
      </c>
      <c r="K4049" s="5">
        <v>20824</v>
      </c>
      <c r="L4049" t="s">
        <v>257</v>
      </c>
      <c r="M4049" t="s">
        <v>34</v>
      </c>
      <c r="N4049">
        <v>85</v>
      </c>
      <c r="O4049">
        <v>0</v>
      </c>
      <c r="P4049">
        <v>0</v>
      </c>
      <c r="Q4049" t="s">
        <v>62</v>
      </c>
      <c r="R4049" s="5">
        <v>706</v>
      </c>
      <c r="S4049">
        <v>8.48</v>
      </c>
      <c r="T4049" s="5">
        <v>144840.76</v>
      </c>
      <c r="U4049">
        <v>18</v>
      </c>
      <c r="V4049" t="s">
        <v>42</v>
      </c>
      <c r="W4049" s="5">
        <v>1500</v>
      </c>
      <c r="X4049" s="5">
        <f>Table1[[#This Row],[Attendance]]*Table1[[#This Row],[Average Ticket Price]]</f>
        <v>31236000</v>
      </c>
      <c r="Y4049" s="5" t="s">
        <v>683</v>
      </c>
    </row>
    <row r="4050" spans="1:25" x14ac:dyDescent="0.25">
      <c r="A4050" t="s">
        <v>428</v>
      </c>
      <c r="B4050" s="8">
        <v>45808</v>
      </c>
      <c r="C4050">
        <f t="shared" si="63"/>
        <v>2025</v>
      </c>
      <c r="D4050" t="s">
        <v>22</v>
      </c>
      <c r="E4050" t="s">
        <v>23</v>
      </c>
      <c r="F4050" t="s">
        <v>44</v>
      </c>
      <c r="G4050" t="b">
        <v>1</v>
      </c>
      <c r="H4050">
        <v>4</v>
      </c>
      <c r="I4050">
        <v>1</v>
      </c>
      <c r="J4050" t="s">
        <v>25</v>
      </c>
      <c r="K4050" s="5">
        <v>17046</v>
      </c>
      <c r="L4050" t="s">
        <v>151</v>
      </c>
      <c r="M4050" t="s">
        <v>50</v>
      </c>
      <c r="N4050">
        <v>79</v>
      </c>
      <c r="O4050">
        <v>2</v>
      </c>
      <c r="P4050">
        <v>0</v>
      </c>
      <c r="Q4050" t="s">
        <v>51</v>
      </c>
      <c r="R4050" s="5">
        <v>51809</v>
      </c>
      <c r="S4050">
        <v>4.6100000000000003</v>
      </c>
      <c r="T4050" s="5">
        <v>44693.41</v>
      </c>
      <c r="U4050">
        <v>31</v>
      </c>
      <c r="V4050" t="s">
        <v>29</v>
      </c>
      <c r="W4050" s="5">
        <v>2250</v>
      </c>
      <c r="X4050" s="5">
        <f>Table1[[#This Row],[Attendance]]*Table1[[#This Row],[Average Ticket Price]]</f>
        <v>38353500</v>
      </c>
      <c r="Y4050" s="5" t="s">
        <v>683</v>
      </c>
    </row>
    <row r="4051" spans="1:25" x14ac:dyDescent="0.25">
      <c r="A4051" t="s">
        <v>607</v>
      </c>
      <c r="B4051" s="8">
        <v>45327</v>
      </c>
      <c r="C4051">
        <f t="shared" si="63"/>
        <v>2024</v>
      </c>
      <c r="D4051" t="s">
        <v>69</v>
      </c>
      <c r="E4051" t="s">
        <v>66</v>
      </c>
      <c r="F4051" t="s">
        <v>44</v>
      </c>
      <c r="G4051" t="b">
        <v>1</v>
      </c>
      <c r="H4051">
        <v>3</v>
      </c>
      <c r="I4051">
        <v>4</v>
      </c>
      <c r="J4051" t="s">
        <v>54</v>
      </c>
      <c r="K4051" s="5">
        <v>35618</v>
      </c>
      <c r="L4051" t="s">
        <v>176</v>
      </c>
      <c r="M4051" t="s">
        <v>61</v>
      </c>
      <c r="N4051">
        <v>26</v>
      </c>
      <c r="O4051">
        <v>1</v>
      </c>
      <c r="P4051">
        <v>1</v>
      </c>
      <c r="Q4051" t="s">
        <v>81</v>
      </c>
      <c r="R4051" s="5">
        <v>138307</v>
      </c>
      <c r="S4051">
        <v>3.29</v>
      </c>
      <c r="T4051" s="5">
        <v>87362.27</v>
      </c>
      <c r="U4051">
        <v>54</v>
      </c>
      <c r="V4051" t="s">
        <v>42</v>
      </c>
      <c r="W4051" s="5">
        <v>1000</v>
      </c>
      <c r="X4051" s="5">
        <f>Table1[[#This Row],[Attendance]]*Table1[[#This Row],[Average Ticket Price]]</f>
        <v>35618000</v>
      </c>
      <c r="Y4051" s="5" t="s">
        <v>683</v>
      </c>
    </row>
    <row r="4052" spans="1:25" x14ac:dyDescent="0.25">
      <c r="A4052" t="s">
        <v>128</v>
      </c>
      <c r="B4052" s="8">
        <v>45793</v>
      </c>
      <c r="C4052">
        <f t="shared" si="63"/>
        <v>2025</v>
      </c>
      <c r="D4052" t="s">
        <v>89</v>
      </c>
      <c r="E4052" t="s">
        <v>32</v>
      </c>
      <c r="F4052" t="s">
        <v>44</v>
      </c>
      <c r="G4052" t="b">
        <v>0</v>
      </c>
      <c r="H4052">
        <v>1</v>
      </c>
      <c r="I4052">
        <v>0</v>
      </c>
      <c r="J4052" t="s">
        <v>25</v>
      </c>
      <c r="K4052" s="5">
        <v>8071</v>
      </c>
      <c r="L4052" t="s">
        <v>167</v>
      </c>
      <c r="M4052" t="s">
        <v>61</v>
      </c>
      <c r="N4052">
        <v>31</v>
      </c>
      <c r="O4052">
        <v>0</v>
      </c>
      <c r="P4052">
        <v>0</v>
      </c>
      <c r="Q4052" t="s">
        <v>46</v>
      </c>
      <c r="R4052" s="5">
        <v>82703</v>
      </c>
      <c r="S4052">
        <v>6.03</v>
      </c>
      <c r="T4052" s="5">
        <v>91148.17</v>
      </c>
      <c r="U4052">
        <v>49</v>
      </c>
      <c r="V4052" t="s">
        <v>29</v>
      </c>
      <c r="W4052" s="5">
        <v>2500</v>
      </c>
      <c r="X4052" s="5">
        <f>Table1[[#This Row],[Attendance]]*Table1[[#This Row],[Average Ticket Price]]</f>
        <v>20177500</v>
      </c>
      <c r="Y4052" s="5" t="s">
        <v>683</v>
      </c>
    </row>
    <row r="4053" spans="1:25" x14ac:dyDescent="0.25">
      <c r="A4053" t="s">
        <v>227</v>
      </c>
      <c r="B4053" s="8">
        <v>45476</v>
      </c>
      <c r="C4053">
        <f t="shared" si="63"/>
        <v>2024</v>
      </c>
      <c r="D4053" t="s">
        <v>22</v>
      </c>
      <c r="E4053" t="s">
        <v>48</v>
      </c>
      <c r="F4053" t="s">
        <v>38</v>
      </c>
      <c r="G4053" t="b">
        <v>1</v>
      </c>
      <c r="H4053">
        <v>5</v>
      </c>
      <c r="I4053">
        <v>1</v>
      </c>
      <c r="J4053" t="s">
        <v>25</v>
      </c>
      <c r="K4053" s="5">
        <v>33402</v>
      </c>
      <c r="L4053" t="s">
        <v>111</v>
      </c>
      <c r="M4053" t="s">
        <v>61</v>
      </c>
      <c r="N4053">
        <v>71</v>
      </c>
      <c r="O4053">
        <v>0</v>
      </c>
      <c r="P4053">
        <v>1</v>
      </c>
      <c r="Q4053" t="s">
        <v>62</v>
      </c>
      <c r="R4053" s="5">
        <v>108005</v>
      </c>
      <c r="S4053">
        <v>1.43</v>
      </c>
      <c r="T4053" s="5">
        <v>197179.46</v>
      </c>
      <c r="U4053">
        <v>20</v>
      </c>
      <c r="V4053" t="s">
        <v>29</v>
      </c>
      <c r="W4053" s="5">
        <v>1750</v>
      </c>
      <c r="X4053" s="5">
        <f>Table1[[#This Row],[Attendance]]*Table1[[#This Row],[Average Ticket Price]]</f>
        <v>58453500</v>
      </c>
      <c r="Y4053" s="5" t="s">
        <v>683</v>
      </c>
    </row>
    <row r="4054" spans="1:25" x14ac:dyDescent="0.25">
      <c r="A4054" t="s">
        <v>134</v>
      </c>
      <c r="B4054" s="8">
        <v>45586</v>
      </c>
      <c r="C4054">
        <f t="shared" si="63"/>
        <v>2024</v>
      </c>
      <c r="D4054" t="s">
        <v>31</v>
      </c>
      <c r="E4054" t="s">
        <v>66</v>
      </c>
      <c r="F4054" t="s">
        <v>38</v>
      </c>
      <c r="G4054" t="b">
        <v>0</v>
      </c>
      <c r="H4054">
        <v>3</v>
      </c>
      <c r="I4054">
        <v>4</v>
      </c>
      <c r="J4054" t="s">
        <v>54</v>
      </c>
      <c r="K4054" s="5">
        <v>22570</v>
      </c>
      <c r="L4054" t="s">
        <v>229</v>
      </c>
      <c r="M4054" t="s">
        <v>34</v>
      </c>
      <c r="N4054">
        <v>22</v>
      </c>
      <c r="O4054">
        <v>0</v>
      </c>
      <c r="P4054">
        <v>1</v>
      </c>
      <c r="Q4054" t="s">
        <v>41</v>
      </c>
      <c r="R4054" s="5">
        <v>24439</v>
      </c>
      <c r="S4054">
        <v>1.1399999999999999</v>
      </c>
      <c r="T4054" s="5">
        <v>21845.54</v>
      </c>
      <c r="U4054">
        <v>48</v>
      </c>
      <c r="V4054" t="s">
        <v>29</v>
      </c>
      <c r="W4054" s="5">
        <v>2000</v>
      </c>
      <c r="X4054" s="5">
        <f>Table1[[#This Row],[Attendance]]*Table1[[#This Row],[Average Ticket Price]]</f>
        <v>45140000</v>
      </c>
      <c r="Y4054" s="5" t="s">
        <v>683</v>
      </c>
    </row>
    <row r="4055" spans="1:25" x14ac:dyDescent="0.25">
      <c r="A4055" t="s">
        <v>134</v>
      </c>
      <c r="B4055" s="8">
        <v>45527</v>
      </c>
      <c r="C4055">
        <f t="shared" si="63"/>
        <v>2024</v>
      </c>
      <c r="D4055" t="s">
        <v>31</v>
      </c>
      <c r="E4055" t="s">
        <v>72</v>
      </c>
      <c r="F4055" t="s">
        <v>44</v>
      </c>
      <c r="G4055" t="b">
        <v>0</v>
      </c>
      <c r="H4055">
        <v>2</v>
      </c>
      <c r="I4055">
        <v>0</v>
      </c>
      <c r="J4055" t="s">
        <v>25</v>
      </c>
      <c r="K4055" s="5">
        <v>53973</v>
      </c>
      <c r="L4055" t="s">
        <v>327</v>
      </c>
      <c r="M4055" t="s">
        <v>50</v>
      </c>
      <c r="N4055">
        <v>86</v>
      </c>
      <c r="O4055">
        <v>0</v>
      </c>
      <c r="P4055">
        <v>0</v>
      </c>
      <c r="Q4055" t="s">
        <v>51</v>
      </c>
      <c r="R4055" s="5">
        <v>100649</v>
      </c>
      <c r="S4055">
        <v>7.16</v>
      </c>
      <c r="T4055" s="5">
        <v>116188.46</v>
      </c>
      <c r="U4055">
        <v>51</v>
      </c>
      <c r="V4055" t="s">
        <v>42</v>
      </c>
      <c r="W4055" s="5">
        <v>1500</v>
      </c>
      <c r="X4055" s="5">
        <f>Table1[[#This Row],[Attendance]]*Table1[[#This Row],[Average Ticket Price]]</f>
        <v>80959500</v>
      </c>
      <c r="Y4055" s="5" t="s">
        <v>683</v>
      </c>
    </row>
    <row r="4056" spans="1:25" x14ac:dyDescent="0.25">
      <c r="A4056" t="s">
        <v>594</v>
      </c>
      <c r="B4056" s="8">
        <v>45473</v>
      </c>
      <c r="C4056">
        <f t="shared" si="63"/>
        <v>2024</v>
      </c>
      <c r="D4056" t="s">
        <v>69</v>
      </c>
      <c r="E4056" t="s">
        <v>98</v>
      </c>
      <c r="F4056" t="s">
        <v>38</v>
      </c>
      <c r="G4056" t="b">
        <v>0</v>
      </c>
      <c r="H4056">
        <v>5</v>
      </c>
      <c r="I4056">
        <v>3</v>
      </c>
      <c r="J4056" t="s">
        <v>25</v>
      </c>
      <c r="K4056" s="5">
        <v>19697</v>
      </c>
      <c r="L4056" t="s">
        <v>331</v>
      </c>
      <c r="M4056" t="s">
        <v>34</v>
      </c>
      <c r="N4056">
        <v>71</v>
      </c>
      <c r="O4056">
        <v>1</v>
      </c>
      <c r="P4056">
        <v>2</v>
      </c>
      <c r="Q4056" t="s">
        <v>87</v>
      </c>
      <c r="R4056" s="5">
        <v>76350</v>
      </c>
      <c r="S4056">
        <v>6.31</v>
      </c>
      <c r="T4056" s="5">
        <v>61793.5</v>
      </c>
      <c r="U4056">
        <v>26</v>
      </c>
      <c r="V4056" t="s">
        <v>29</v>
      </c>
      <c r="W4056" s="5">
        <v>2000</v>
      </c>
      <c r="X4056" s="5">
        <f>Table1[[#This Row],[Attendance]]*Table1[[#This Row],[Average Ticket Price]]</f>
        <v>39394000</v>
      </c>
      <c r="Y4056" s="5" t="s">
        <v>683</v>
      </c>
    </row>
    <row r="4057" spans="1:25" x14ac:dyDescent="0.25">
      <c r="A4057" t="s">
        <v>434</v>
      </c>
      <c r="B4057" s="8">
        <v>45489</v>
      </c>
      <c r="C4057">
        <f t="shared" si="63"/>
        <v>2024</v>
      </c>
      <c r="D4057" t="s">
        <v>36</v>
      </c>
      <c r="E4057" t="s">
        <v>37</v>
      </c>
      <c r="F4057" t="s">
        <v>24</v>
      </c>
      <c r="G4057" t="b">
        <v>0</v>
      </c>
      <c r="H4057">
        <v>3</v>
      </c>
      <c r="I4057">
        <v>4</v>
      </c>
      <c r="J4057" t="s">
        <v>54</v>
      </c>
      <c r="K4057" s="5">
        <v>6992</v>
      </c>
      <c r="L4057" t="s">
        <v>188</v>
      </c>
      <c r="M4057" t="s">
        <v>27</v>
      </c>
      <c r="N4057">
        <v>47</v>
      </c>
      <c r="O4057">
        <v>1</v>
      </c>
      <c r="P4057">
        <v>0</v>
      </c>
      <c r="Q4057" t="s">
        <v>81</v>
      </c>
      <c r="R4057" s="5">
        <v>5921</v>
      </c>
      <c r="S4057">
        <v>5.74</v>
      </c>
      <c r="T4057" s="5">
        <v>221905.52</v>
      </c>
      <c r="U4057">
        <v>42</v>
      </c>
      <c r="V4057" t="s">
        <v>42</v>
      </c>
      <c r="W4057" s="5">
        <v>500</v>
      </c>
      <c r="X4057" s="5">
        <f>Table1[[#This Row],[Attendance]]*Table1[[#This Row],[Average Ticket Price]]</f>
        <v>3496000</v>
      </c>
      <c r="Y4057" s="5" t="s">
        <v>683</v>
      </c>
    </row>
    <row r="4058" spans="1:25" x14ac:dyDescent="0.25">
      <c r="A4058" t="s">
        <v>608</v>
      </c>
      <c r="B4058" s="8">
        <v>45312</v>
      </c>
      <c r="C4058">
        <f t="shared" si="63"/>
        <v>2024</v>
      </c>
      <c r="D4058" t="s">
        <v>22</v>
      </c>
      <c r="E4058" t="s">
        <v>72</v>
      </c>
      <c r="F4058" t="s">
        <v>38</v>
      </c>
      <c r="G4058" t="b">
        <v>1</v>
      </c>
      <c r="H4058">
        <v>1</v>
      </c>
      <c r="I4058">
        <v>2</v>
      </c>
      <c r="J4058" t="s">
        <v>54</v>
      </c>
      <c r="K4058" s="5">
        <v>16680</v>
      </c>
      <c r="L4058" t="s">
        <v>60</v>
      </c>
      <c r="M4058" t="s">
        <v>61</v>
      </c>
      <c r="N4058">
        <v>29</v>
      </c>
      <c r="O4058">
        <v>0</v>
      </c>
      <c r="P4058">
        <v>0</v>
      </c>
      <c r="Q4058" t="s">
        <v>46</v>
      </c>
      <c r="R4058" s="5">
        <v>136494</v>
      </c>
      <c r="S4058">
        <v>6.12</v>
      </c>
      <c r="T4058" s="5">
        <v>233838</v>
      </c>
      <c r="U4058">
        <v>38</v>
      </c>
      <c r="V4058" t="s">
        <v>29</v>
      </c>
      <c r="W4058" s="5">
        <v>2000</v>
      </c>
      <c r="X4058" s="5">
        <f>Table1[[#This Row],[Attendance]]*Table1[[#This Row],[Average Ticket Price]]</f>
        <v>33360000</v>
      </c>
      <c r="Y4058" s="5" t="s">
        <v>683</v>
      </c>
    </row>
    <row r="4059" spans="1:25" x14ac:dyDescent="0.25">
      <c r="A4059" t="s">
        <v>222</v>
      </c>
      <c r="B4059" s="8">
        <v>45514</v>
      </c>
      <c r="C4059">
        <f t="shared" si="63"/>
        <v>2024</v>
      </c>
      <c r="D4059" t="s">
        <v>53</v>
      </c>
      <c r="E4059" t="s">
        <v>83</v>
      </c>
      <c r="F4059" t="s">
        <v>24</v>
      </c>
      <c r="G4059" t="b">
        <v>1</v>
      </c>
      <c r="H4059">
        <v>1</v>
      </c>
      <c r="I4059">
        <v>1</v>
      </c>
      <c r="J4059" t="s">
        <v>39</v>
      </c>
      <c r="K4059" s="5">
        <v>8701</v>
      </c>
      <c r="L4059" t="s">
        <v>176</v>
      </c>
      <c r="M4059" t="s">
        <v>34</v>
      </c>
      <c r="N4059">
        <v>94</v>
      </c>
      <c r="O4059">
        <v>0</v>
      </c>
      <c r="P4059">
        <v>0</v>
      </c>
      <c r="Q4059" t="s">
        <v>87</v>
      </c>
      <c r="R4059" s="5">
        <v>137955</v>
      </c>
      <c r="S4059">
        <v>5.87</v>
      </c>
      <c r="T4059" s="5">
        <v>30692.75</v>
      </c>
      <c r="U4059">
        <v>24</v>
      </c>
      <c r="V4059" t="s">
        <v>42</v>
      </c>
      <c r="W4059" s="5">
        <v>500</v>
      </c>
      <c r="X4059" s="5">
        <f>Table1[[#This Row],[Attendance]]*Table1[[#This Row],[Average Ticket Price]]</f>
        <v>4350500</v>
      </c>
      <c r="Y4059" s="5" t="s">
        <v>683</v>
      </c>
    </row>
    <row r="4060" spans="1:25" x14ac:dyDescent="0.25">
      <c r="A4060" t="s">
        <v>371</v>
      </c>
      <c r="B4060" s="8">
        <v>45421</v>
      </c>
      <c r="C4060">
        <f t="shared" si="63"/>
        <v>2024</v>
      </c>
      <c r="D4060" t="s">
        <v>31</v>
      </c>
      <c r="E4060" t="s">
        <v>37</v>
      </c>
      <c r="F4060" t="s">
        <v>24</v>
      </c>
      <c r="G4060" t="b">
        <v>1</v>
      </c>
      <c r="H4060">
        <v>1</v>
      </c>
      <c r="I4060">
        <v>4</v>
      </c>
      <c r="J4060" t="s">
        <v>54</v>
      </c>
      <c r="K4060" s="5">
        <v>12117</v>
      </c>
      <c r="L4060" t="s">
        <v>135</v>
      </c>
      <c r="M4060" t="s">
        <v>61</v>
      </c>
      <c r="N4060">
        <v>49</v>
      </c>
      <c r="O4060">
        <v>1</v>
      </c>
      <c r="P4060">
        <v>0</v>
      </c>
      <c r="Q4060" t="s">
        <v>51</v>
      </c>
      <c r="R4060" s="5">
        <v>15600</v>
      </c>
      <c r="S4060">
        <v>6.01</v>
      </c>
      <c r="T4060" s="5">
        <v>181725.1</v>
      </c>
      <c r="U4060">
        <v>56</v>
      </c>
      <c r="V4060" t="s">
        <v>29</v>
      </c>
      <c r="W4060" s="5">
        <v>2250</v>
      </c>
      <c r="X4060" s="5">
        <f>Table1[[#This Row],[Attendance]]*Table1[[#This Row],[Average Ticket Price]]</f>
        <v>27263250</v>
      </c>
      <c r="Y4060" s="5" t="s">
        <v>683</v>
      </c>
    </row>
    <row r="4061" spans="1:25" x14ac:dyDescent="0.25">
      <c r="A4061" t="s">
        <v>197</v>
      </c>
      <c r="B4061" s="8">
        <v>45380</v>
      </c>
      <c r="C4061">
        <f t="shared" si="63"/>
        <v>2024</v>
      </c>
      <c r="D4061" t="s">
        <v>36</v>
      </c>
      <c r="E4061" t="s">
        <v>48</v>
      </c>
      <c r="F4061" t="s">
        <v>38</v>
      </c>
      <c r="G4061" t="b">
        <v>0</v>
      </c>
      <c r="H4061">
        <v>1</v>
      </c>
      <c r="I4061">
        <v>3</v>
      </c>
      <c r="J4061" t="s">
        <v>54</v>
      </c>
      <c r="K4061" s="5">
        <v>32179</v>
      </c>
      <c r="L4061" t="s">
        <v>208</v>
      </c>
      <c r="M4061" t="s">
        <v>50</v>
      </c>
      <c r="N4061">
        <v>92</v>
      </c>
      <c r="O4061">
        <v>0</v>
      </c>
      <c r="P4061">
        <v>1</v>
      </c>
      <c r="Q4061" t="s">
        <v>46</v>
      </c>
      <c r="R4061" s="5">
        <v>117733</v>
      </c>
      <c r="S4061">
        <v>5.35</v>
      </c>
      <c r="T4061" s="5">
        <v>129808.3</v>
      </c>
      <c r="U4061">
        <v>63</v>
      </c>
      <c r="V4061" t="s">
        <v>42</v>
      </c>
      <c r="W4061" s="5">
        <v>3000</v>
      </c>
      <c r="X4061" s="5">
        <f>Table1[[#This Row],[Attendance]]*Table1[[#This Row],[Average Ticket Price]]</f>
        <v>96537000</v>
      </c>
      <c r="Y4061" s="5" t="s">
        <v>683</v>
      </c>
    </row>
    <row r="4062" spans="1:25" x14ac:dyDescent="0.25">
      <c r="A4062" t="s">
        <v>573</v>
      </c>
      <c r="B4062" s="8">
        <v>45293</v>
      </c>
      <c r="C4062">
        <f t="shared" si="63"/>
        <v>2024</v>
      </c>
      <c r="D4062" t="s">
        <v>31</v>
      </c>
      <c r="E4062" t="s">
        <v>83</v>
      </c>
      <c r="F4062" t="s">
        <v>44</v>
      </c>
      <c r="G4062" t="b">
        <v>0</v>
      </c>
      <c r="H4062">
        <v>5</v>
      </c>
      <c r="I4062">
        <v>2</v>
      </c>
      <c r="J4062" t="s">
        <v>25</v>
      </c>
      <c r="K4062" s="5">
        <v>54747</v>
      </c>
      <c r="L4062" t="s">
        <v>289</v>
      </c>
      <c r="M4062" t="s">
        <v>27</v>
      </c>
      <c r="N4062">
        <v>71</v>
      </c>
      <c r="O4062">
        <v>2</v>
      </c>
      <c r="P4062">
        <v>1</v>
      </c>
      <c r="Q4062" t="s">
        <v>51</v>
      </c>
      <c r="R4062" s="5">
        <v>88971</v>
      </c>
      <c r="S4062">
        <v>7.09</v>
      </c>
      <c r="T4062" s="5">
        <v>152899.54</v>
      </c>
      <c r="U4062">
        <v>46</v>
      </c>
      <c r="V4062" t="s">
        <v>42</v>
      </c>
      <c r="W4062" s="5">
        <v>1250</v>
      </c>
      <c r="X4062" s="5">
        <f>Table1[[#This Row],[Attendance]]*Table1[[#This Row],[Average Ticket Price]]</f>
        <v>68433750</v>
      </c>
      <c r="Y4062" s="5" t="s">
        <v>683</v>
      </c>
    </row>
    <row r="4063" spans="1:25" x14ac:dyDescent="0.25">
      <c r="A4063" t="s">
        <v>242</v>
      </c>
      <c r="B4063" s="8">
        <v>45366</v>
      </c>
      <c r="C4063">
        <f t="shared" si="63"/>
        <v>2024</v>
      </c>
      <c r="D4063" t="s">
        <v>53</v>
      </c>
      <c r="E4063" t="s">
        <v>72</v>
      </c>
      <c r="F4063" t="s">
        <v>24</v>
      </c>
      <c r="G4063" t="b">
        <v>1</v>
      </c>
      <c r="H4063">
        <v>4</v>
      </c>
      <c r="I4063">
        <v>3</v>
      </c>
      <c r="J4063" t="s">
        <v>25</v>
      </c>
      <c r="K4063" s="5">
        <v>9238</v>
      </c>
      <c r="L4063" t="s">
        <v>215</v>
      </c>
      <c r="M4063" t="s">
        <v>27</v>
      </c>
      <c r="N4063">
        <v>78</v>
      </c>
      <c r="O4063">
        <v>0</v>
      </c>
      <c r="P4063">
        <v>0</v>
      </c>
      <c r="Q4063" t="s">
        <v>28</v>
      </c>
      <c r="R4063" s="5">
        <v>92691</v>
      </c>
      <c r="S4063">
        <v>4.1500000000000004</v>
      </c>
      <c r="T4063" s="5">
        <v>102614.21</v>
      </c>
      <c r="U4063">
        <v>49</v>
      </c>
      <c r="V4063" t="s">
        <v>29</v>
      </c>
      <c r="W4063" s="5">
        <v>1000</v>
      </c>
      <c r="X4063" s="5">
        <f>Table1[[#This Row],[Attendance]]*Table1[[#This Row],[Average Ticket Price]]</f>
        <v>9238000</v>
      </c>
      <c r="Y4063" s="5" t="s">
        <v>683</v>
      </c>
    </row>
    <row r="4064" spans="1:25" x14ac:dyDescent="0.25">
      <c r="A4064" t="s">
        <v>449</v>
      </c>
      <c r="B4064" s="8">
        <v>45687</v>
      </c>
      <c r="C4064">
        <f t="shared" si="63"/>
        <v>2025</v>
      </c>
      <c r="D4064" t="s">
        <v>36</v>
      </c>
      <c r="E4064" t="s">
        <v>23</v>
      </c>
      <c r="F4064" t="s">
        <v>24</v>
      </c>
      <c r="G4064" t="b">
        <v>0</v>
      </c>
      <c r="H4064">
        <v>0</v>
      </c>
      <c r="I4064">
        <v>2</v>
      </c>
      <c r="J4064" t="s">
        <v>54</v>
      </c>
      <c r="K4064" s="5">
        <v>19369</v>
      </c>
      <c r="L4064" t="s">
        <v>26</v>
      </c>
      <c r="M4064" t="s">
        <v>61</v>
      </c>
      <c r="N4064">
        <v>27</v>
      </c>
      <c r="O4064">
        <v>1</v>
      </c>
      <c r="P4064">
        <v>0</v>
      </c>
      <c r="Q4064" t="s">
        <v>81</v>
      </c>
      <c r="R4064" s="5">
        <v>4668</v>
      </c>
      <c r="S4064">
        <v>3.75</v>
      </c>
      <c r="T4064" s="5">
        <v>53859.97</v>
      </c>
      <c r="U4064">
        <v>35</v>
      </c>
      <c r="V4064" t="s">
        <v>42</v>
      </c>
      <c r="W4064" s="5">
        <v>2000</v>
      </c>
      <c r="X4064" s="5">
        <f>Table1[[#This Row],[Attendance]]*Table1[[#This Row],[Average Ticket Price]]</f>
        <v>38738000</v>
      </c>
      <c r="Y4064" s="5" t="s">
        <v>683</v>
      </c>
    </row>
    <row r="4065" spans="1:25" x14ac:dyDescent="0.25">
      <c r="A4065" t="s">
        <v>527</v>
      </c>
      <c r="B4065" s="8">
        <v>45713</v>
      </c>
      <c r="C4065">
        <f t="shared" si="63"/>
        <v>2025</v>
      </c>
      <c r="D4065" t="s">
        <v>77</v>
      </c>
      <c r="E4065" t="s">
        <v>32</v>
      </c>
      <c r="F4065" t="s">
        <v>38</v>
      </c>
      <c r="G4065" t="b">
        <v>0</v>
      </c>
      <c r="H4065">
        <v>1</v>
      </c>
      <c r="I4065">
        <v>2</v>
      </c>
      <c r="J4065" t="s">
        <v>54</v>
      </c>
      <c r="K4065" s="5">
        <v>21899</v>
      </c>
      <c r="L4065" t="s">
        <v>176</v>
      </c>
      <c r="M4065" t="s">
        <v>27</v>
      </c>
      <c r="N4065">
        <v>93</v>
      </c>
      <c r="O4065">
        <v>1</v>
      </c>
      <c r="P4065">
        <v>1</v>
      </c>
      <c r="Q4065" t="s">
        <v>28</v>
      </c>
      <c r="R4065" s="5">
        <v>147558</v>
      </c>
      <c r="S4065">
        <v>1.1000000000000001</v>
      </c>
      <c r="T4065" s="5">
        <v>80121.240000000005</v>
      </c>
      <c r="U4065">
        <v>23</v>
      </c>
      <c r="V4065" t="s">
        <v>29</v>
      </c>
      <c r="W4065" s="5">
        <v>1250</v>
      </c>
      <c r="X4065" s="5">
        <f>Table1[[#This Row],[Attendance]]*Table1[[#This Row],[Average Ticket Price]]</f>
        <v>27373750</v>
      </c>
      <c r="Y4065" s="5" t="s">
        <v>683</v>
      </c>
    </row>
    <row r="4066" spans="1:25" x14ac:dyDescent="0.25">
      <c r="A4066" t="s">
        <v>487</v>
      </c>
      <c r="B4066" s="8">
        <v>45393</v>
      </c>
      <c r="C4066">
        <f t="shared" si="63"/>
        <v>2024</v>
      </c>
      <c r="D4066" t="s">
        <v>36</v>
      </c>
      <c r="E4066" t="s">
        <v>66</v>
      </c>
      <c r="F4066" t="s">
        <v>44</v>
      </c>
      <c r="G4066" t="b">
        <v>1</v>
      </c>
      <c r="H4066">
        <v>2</v>
      </c>
      <c r="I4066">
        <v>3</v>
      </c>
      <c r="J4066" t="s">
        <v>54</v>
      </c>
      <c r="K4066" s="5">
        <v>41888</v>
      </c>
      <c r="L4066" t="s">
        <v>118</v>
      </c>
      <c r="M4066" t="s">
        <v>27</v>
      </c>
      <c r="N4066">
        <v>84</v>
      </c>
      <c r="O4066">
        <v>1</v>
      </c>
      <c r="P4066">
        <v>0</v>
      </c>
      <c r="Q4066" t="s">
        <v>46</v>
      </c>
      <c r="R4066" s="5">
        <v>13863</v>
      </c>
      <c r="S4066">
        <v>6.21</v>
      </c>
      <c r="T4066" s="5">
        <v>115765.96</v>
      </c>
      <c r="U4066">
        <v>62</v>
      </c>
      <c r="V4066" t="s">
        <v>29</v>
      </c>
      <c r="W4066" s="5">
        <v>2250</v>
      </c>
      <c r="X4066" s="5">
        <f>Table1[[#This Row],[Attendance]]*Table1[[#This Row],[Average Ticket Price]]</f>
        <v>94248000</v>
      </c>
      <c r="Y4066" s="5" t="s">
        <v>683</v>
      </c>
    </row>
    <row r="4067" spans="1:25" x14ac:dyDescent="0.25">
      <c r="A4067" t="s">
        <v>567</v>
      </c>
      <c r="B4067" s="8">
        <v>45826</v>
      </c>
      <c r="C4067">
        <f t="shared" si="63"/>
        <v>2025</v>
      </c>
      <c r="D4067" t="s">
        <v>36</v>
      </c>
      <c r="E4067" t="s">
        <v>72</v>
      </c>
      <c r="F4067" t="s">
        <v>38</v>
      </c>
      <c r="G4067" t="b">
        <v>0</v>
      </c>
      <c r="H4067">
        <v>3</v>
      </c>
      <c r="I4067">
        <v>4</v>
      </c>
      <c r="J4067" t="s">
        <v>54</v>
      </c>
      <c r="K4067" s="5">
        <v>48168</v>
      </c>
      <c r="L4067" t="s">
        <v>107</v>
      </c>
      <c r="M4067" t="s">
        <v>34</v>
      </c>
      <c r="N4067">
        <v>39</v>
      </c>
      <c r="O4067">
        <v>0</v>
      </c>
      <c r="P4067">
        <v>0</v>
      </c>
      <c r="Q4067" t="s">
        <v>28</v>
      </c>
      <c r="R4067" s="5">
        <v>127282</v>
      </c>
      <c r="S4067">
        <v>9.49</v>
      </c>
      <c r="T4067" s="5">
        <v>215639.04000000001</v>
      </c>
      <c r="U4067">
        <v>21</v>
      </c>
      <c r="V4067" t="s">
        <v>42</v>
      </c>
      <c r="W4067" s="5">
        <v>750</v>
      </c>
      <c r="X4067" s="5">
        <f>Table1[[#This Row],[Attendance]]*Table1[[#This Row],[Average Ticket Price]]</f>
        <v>36126000</v>
      </c>
      <c r="Y4067" s="5" t="s">
        <v>683</v>
      </c>
    </row>
    <row r="4068" spans="1:25" x14ac:dyDescent="0.25">
      <c r="A4068" t="s">
        <v>156</v>
      </c>
      <c r="B4068" s="8">
        <v>45554</v>
      </c>
      <c r="C4068">
        <f t="shared" si="63"/>
        <v>2024</v>
      </c>
      <c r="D4068" t="s">
        <v>31</v>
      </c>
      <c r="E4068" t="s">
        <v>48</v>
      </c>
      <c r="F4068" t="s">
        <v>44</v>
      </c>
      <c r="G4068" t="b">
        <v>0</v>
      </c>
      <c r="H4068">
        <v>0</v>
      </c>
      <c r="I4068">
        <v>3</v>
      </c>
      <c r="J4068" t="s">
        <v>54</v>
      </c>
      <c r="K4068" s="5">
        <v>5488</v>
      </c>
      <c r="L4068" t="s">
        <v>289</v>
      </c>
      <c r="M4068" t="s">
        <v>34</v>
      </c>
      <c r="N4068">
        <v>11</v>
      </c>
      <c r="O4068">
        <v>0</v>
      </c>
      <c r="P4068">
        <v>0</v>
      </c>
      <c r="Q4068" t="s">
        <v>81</v>
      </c>
      <c r="R4068" s="5">
        <v>68530</v>
      </c>
      <c r="S4068">
        <v>6.73</v>
      </c>
      <c r="T4068" s="5">
        <v>207859.82</v>
      </c>
      <c r="U4068">
        <v>20</v>
      </c>
      <c r="V4068" t="s">
        <v>42</v>
      </c>
      <c r="W4068" s="5">
        <v>750</v>
      </c>
      <c r="X4068" s="5">
        <f>Table1[[#This Row],[Attendance]]*Table1[[#This Row],[Average Ticket Price]]</f>
        <v>4116000</v>
      </c>
      <c r="Y4068" s="5" t="s">
        <v>683</v>
      </c>
    </row>
    <row r="4069" spans="1:25" x14ac:dyDescent="0.25">
      <c r="A4069" t="s">
        <v>222</v>
      </c>
      <c r="B4069" s="8">
        <v>45947</v>
      </c>
      <c r="C4069">
        <f t="shared" si="63"/>
        <v>2025</v>
      </c>
      <c r="D4069" t="s">
        <v>89</v>
      </c>
      <c r="E4069" t="s">
        <v>66</v>
      </c>
      <c r="F4069" t="s">
        <v>38</v>
      </c>
      <c r="G4069" t="b">
        <v>0</v>
      </c>
      <c r="H4069">
        <v>0</v>
      </c>
      <c r="I4069">
        <v>4</v>
      </c>
      <c r="J4069" t="s">
        <v>54</v>
      </c>
      <c r="K4069" s="5">
        <v>31148</v>
      </c>
      <c r="L4069" t="s">
        <v>176</v>
      </c>
      <c r="M4069" t="s">
        <v>34</v>
      </c>
      <c r="N4069">
        <v>91</v>
      </c>
      <c r="O4069">
        <v>1</v>
      </c>
      <c r="P4069">
        <v>2</v>
      </c>
      <c r="Q4069" t="s">
        <v>81</v>
      </c>
      <c r="R4069" s="5">
        <v>54359</v>
      </c>
      <c r="S4069">
        <v>1.26</v>
      </c>
      <c r="T4069" s="5">
        <v>201465.92</v>
      </c>
      <c r="U4069">
        <v>18</v>
      </c>
      <c r="V4069" t="s">
        <v>42</v>
      </c>
      <c r="W4069" s="5">
        <v>3000</v>
      </c>
      <c r="X4069" s="5">
        <f>Table1[[#This Row],[Attendance]]*Table1[[#This Row],[Average Ticket Price]]</f>
        <v>93444000</v>
      </c>
      <c r="Y4069" s="5" t="s">
        <v>683</v>
      </c>
    </row>
    <row r="4070" spans="1:25" x14ac:dyDescent="0.25">
      <c r="A4070" t="s">
        <v>328</v>
      </c>
      <c r="B4070" s="8">
        <v>45598</v>
      </c>
      <c r="C4070">
        <f t="shared" si="63"/>
        <v>2024</v>
      </c>
      <c r="D4070" t="s">
        <v>36</v>
      </c>
      <c r="E4070" t="s">
        <v>83</v>
      </c>
      <c r="F4070" t="s">
        <v>44</v>
      </c>
      <c r="G4070" t="b">
        <v>0</v>
      </c>
      <c r="H4070">
        <v>1</v>
      </c>
      <c r="I4070">
        <v>3</v>
      </c>
      <c r="J4070" t="s">
        <v>54</v>
      </c>
      <c r="K4070" s="5">
        <v>36330</v>
      </c>
      <c r="L4070" t="s">
        <v>176</v>
      </c>
      <c r="M4070" t="s">
        <v>61</v>
      </c>
      <c r="N4070">
        <v>53</v>
      </c>
      <c r="O4070">
        <v>2</v>
      </c>
      <c r="P4070">
        <v>2</v>
      </c>
      <c r="Q4070" t="s">
        <v>28</v>
      </c>
      <c r="R4070" s="5">
        <v>40483</v>
      </c>
      <c r="S4070">
        <v>8.19</v>
      </c>
      <c r="T4070" s="5">
        <v>109524.99</v>
      </c>
      <c r="U4070">
        <v>46</v>
      </c>
      <c r="V4070" t="s">
        <v>29</v>
      </c>
      <c r="W4070" s="5">
        <v>1750</v>
      </c>
      <c r="X4070" s="5">
        <f>Table1[[#This Row],[Attendance]]*Table1[[#This Row],[Average Ticket Price]]</f>
        <v>63577500</v>
      </c>
      <c r="Y4070" s="5" t="s">
        <v>683</v>
      </c>
    </row>
    <row r="4071" spans="1:25" x14ac:dyDescent="0.25">
      <c r="A4071" t="s">
        <v>487</v>
      </c>
      <c r="B4071" s="8">
        <v>45514</v>
      </c>
      <c r="C4071">
        <f t="shared" si="63"/>
        <v>2024</v>
      </c>
      <c r="D4071" t="s">
        <v>89</v>
      </c>
      <c r="E4071" t="s">
        <v>66</v>
      </c>
      <c r="F4071" t="s">
        <v>38</v>
      </c>
      <c r="G4071" t="b">
        <v>1</v>
      </c>
      <c r="H4071">
        <v>5</v>
      </c>
      <c r="I4071">
        <v>3</v>
      </c>
      <c r="J4071" t="s">
        <v>25</v>
      </c>
      <c r="K4071" s="5">
        <v>38267</v>
      </c>
      <c r="L4071" t="s">
        <v>155</v>
      </c>
      <c r="M4071" t="s">
        <v>27</v>
      </c>
      <c r="N4071">
        <v>70</v>
      </c>
      <c r="O4071">
        <v>0</v>
      </c>
      <c r="P4071">
        <v>2</v>
      </c>
      <c r="Q4071" t="s">
        <v>28</v>
      </c>
      <c r="R4071" s="5">
        <v>124254</v>
      </c>
      <c r="S4071">
        <v>6.95</v>
      </c>
      <c r="T4071" s="5">
        <v>7175.33</v>
      </c>
      <c r="U4071">
        <v>41</v>
      </c>
      <c r="V4071" t="s">
        <v>29</v>
      </c>
      <c r="W4071" s="5">
        <v>2250</v>
      </c>
      <c r="X4071" s="5">
        <f>Table1[[#This Row],[Attendance]]*Table1[[#This Row],[Average Ticket Price]]</f>
        <v>86100750</v>
      </c>
      <c r="Y4071" s="5" t="s">
        <v>683</v>
      </c>
    </row>
    <row r="4072" spans="1:25" x14ac:dyDescent="0.25">
      <c r="A4072" t="s">
        <v>547</v>
      </c>
      <c r="B4072" s="8">
        <v>45361</v>
      </c>
      <c r="C4072">
        <f t="shared" si="63"/>
        <v>2024</v>
      </c>
      <c r="D4072" t="s">
        <v>36</v>
      </c>
      <c r="E4072" t="s">
        <v>32</v>
      </c>
      <c r="F4072" t="s">
        <v>38</v>
      </c>
      <c r="G4072" t="b">
        <v>0</v>
      </c>
      <c r="H4072">
        <v>1</v>
      </c>
      <c r="I4072">
        <v>4</v>
      </c>
      <c r="J4072" t="s">
        <v>54</v>
      </c>
      <c r="K4072" s="5">
        <v>33989</v>
      </c>
      <c r="L4072" t="s">
        <v>200</v>
      </c>
      <c r="M4072" t="s">
        <v>50</v>
      </c>
      <c r="N4072">
        <v>14</v>
      </c>
      <c r="O4072">
        <v>1</v>
      </c>
      <c r="P4072">
        <v>0</v>
      </c>
      <c r="Q4072" t="s">
        <v>87</v>
      </c>
      <c r="R4072" s="5">
        <v>33522</v>
      </c>
      <c r="S4072">
        <v>9.5</v>
      </c>
      <c r="T4072" s="5">
        <v>236485.52</v>
      </c>
      <c r="U4072">
        <v>40</v>
      </c>
      <c r="V4072" t="s">
        <v>29</v>
      </c>
      <c r="W4072" s="5">
        <v>1250</v>
      </c>
      <c r="X4072" s="5">
        <f>Table1[[#This Row],[Attendance]]*Table1[[#This Row],[Average Ticket Price]]</f>
        <v>42486250</v>
      </c>
      <c r="Y4072" s="5" t="s">
        <v>683</v>
      </c>
    </row>
    <row r="4073" spans="1:25" x14ac:dyDescent="0.25">
      <c r="A4073" t="s">
        <v>330</v>
      </c>
      <c r="B4073" s="8">
        <v>45980</v>
      </c>
      <c r="C4073">
        <f t="shared" si="63"/>
        <v>2025</v>
      </c>
      <c r="D4073" t="s">
        <v>22</v>
      </c>
      <c r="E4073" t="s">
        <v>32</v>
      </c>
      <c r="F4073" t="s">
        <v>44</v>
      </c>
      <c r="G4073" t="b">
        <v>1</v>
      </c>
      <c r="H4073">
        <v>1</v>
      </c>
      <c r="I4073">
        <v>1</v>
      </c>
      <c r="J4073" t="s">
        <v>39</v>
      </c>
      <c r="K4073" s="5">
        <v>5362</v>
      </c>
      <c r="L4073" t="s">
        <v>109</v>
      </c>
      <c r="M4073" t="s">
        <v>50</v>
      </c>
      <c r="N4073">
        <v>46</v>
      </c>
      <c r="O4073">
        <v>0</v>
      </c>
      <c r="P4073">
        <v>0</v>
      </c>
      <c r="Q4073" t="s">
        <v>51</v>
      </c>
      <c r="R4073" s="5">
        <v>22847</v>
      </c>
      <c r="S4073">
        <v>1.25</v>
      </c>
      <c r="T4073" s="5">
        <v>204800.16</v>
      </c>
      <c r="U4073">
        <v>19</v>
      </c>
      <c r="V4073" t="s">
        <v>29</v>
      </c>
      <c r="W4073" s="5">
        <v>1750</v>
      </c>
      <c r="X4073" s="5">
        <f>Table1[[#This Row],[Attendance]]*Table1[[#This Row],[Average Ticket Price]]</f>
        <v>9383500</v>
      </c>
      <c r="Y4073" s="5" t="s">
        <v>683</v>
      </c>
    </row>
    <row r="4074" spans="1:25" x14ac:dyDescent="0.25">
      <c r="A4074" t="s">
        <v>421</v>
      </c>
      <c r="B4074" s="8">
        <v>45667</v>
      </c>
      <c r="C4074">
        <f t="shared" si="63"/>
        <v>2025</v>
      </c>
      <c r="D4074" t="s">
        <v>31</v>
      </c>
      <c r="E4074" t="s">
        <v>72</v>
      </c>
      <c r="F4074" t="s">
        <v>38</v>
      </c>
      <c r="G4074" t="b">
        <v>0</v>
      </c>
      <c r="H4074">
        <v>5</v>
      </c>
      <c r="I4074">
        <v>2</v>
      </c>
      <c r="J4074" t="s">
        <v>25</v>
      </c>
      <c r="K4074" s="5">
        <v>25384</v>
      </c>
      <c r="L4074" t="s">
        <v>95</v>
      </c>
      <c r="M4074" t="s">
        <v>34</v>
      </c>
      <c r="N4074">
        <v>20</v>
      </c>
      <c r="O4074">
        <v>2</v>
      </c>
      <c r="P4074">
        <v>2</v>
      </c>
      <c r="Q4074" t="s">
        <v>87</v>
      </c>
      <c r="R4074" s="5">
        <v>35073</v>
      </c>
      <c r="S4074">
        <v>4.9000000000000004</v>
      </c>
      <c r="T4074" s="5">
        <v>28917.95</v>
      </c>
      <c r="U4074">
        <v>62</v>
      </c>
      <c r="V4074" t="s">
        <v>29</v>
      </c>
      <c r="W4074" s="5">
        <v>1750</v>
      </c>
      <c r="X4074" s="5">
        <f>Table1[[#This Row],[Attendance]]*Table1[[#This Row],[Average Ticket Price]]</f>
        <v>44422000</v>
      </c>
      <c r="Y4074" s="5" t="s">
        <v>683</v>
      </c>
    </row>
    <row r="4075" spans="1:25" x14ac:dyDescent="0.25">
      <c r="A4075" t="s">
        <v>549</v>
      </c>
      <c r="B4075" s="8">
        <v>45726</v>
      </c>
      <c r="C4075">
        <f t="shared" si="63"/>
        <v>2025</v>
      </c>
      <c r="D4075" t="s">
        <v>77</v>
      </c>
      <c r="E4075" t="s">
        <v>32</v>
      </c>
      <c r="F4075" t="s">
        <v>24</v>
      </c>
      <c r="G4075" t="b">
        <v>1</v>
      </c>
      <c r="H4075">
        <v>4</v>
      </c>
      <c r="I4075">
        <v>2</v>
      </c>
      <c r="J4075" t="s">
        <v>25</v>
      </c>
      <c r="K4075" s="5">
        <v>9564</v>
      </c>
      <c r="L4075" t="s">
        <v>257</v>
      </c>
      <c r="M4075" t="s">
        <v>34</v>
      </c>
      <c r="N4075">
        <v>14</v>
      </c>
      <c r="O4075">
        <v>1</v>
      </c>
      <c r="P4075">
        <v>1</v>
      </c>
      <c r="Q4075" t="s">
        <v>28</v>
      </c>
      <c r="R4075" s="5">
        <v>148422</v>
      </c>
      <c r="S4075">
        <v>8.77</v>
      </c>
      <c r="T4075" s="5">
        <v>249277.07</v>
      </c>
      <c r="U4075">
        <v>26</v>
      </c>
      <c r="V4075" t="s">
        <v>29</v>
      </c>
      <c r="W4075" s="5">
        <v>1750</v>
      </c>
      <c r="X4075" s="5">
        <f>Table1[[#This Row],[Attendance]]*Table1[[#This Row],[Average Ticket Price]]</f>
        <v>16737000</v>
      </c>
      <c r="Y4075" s="5" t="s">
        <v>683</v>
      </c>
    </row>
    <row r="4076" spans="1:25" x14ac:dyDescent="0.25">
      <c r="A4076" t="s">
        <v>323</v>
      </c>
      <c r="B4076" s="8">
        <v>45548</v>
      </c>
      <c r="C4076">
        <f t="shared" si="63"/>
        <v>2024</v>
      </c>
      <c r="D4076" t="s">
        <v>22</v>
      </c>
      <c r="E4076" t="s">
        <v>83</v>
      </c>
      <c r="F4076" t="s">
        <v>38</v>
      </c>
      <c r="G4076" t="b">
        <v>1</v>
      </c>
      <c r="H4076">
        <v>0</v>
      </c>
      <c r="I4076">
        <v>1</v>
      </c>
      <c r="J4076" t="s">
        <v>54</v>
      </c>
      <c r="K4076" s="5">
        <v>26884</v>
      </c>
      <c r="L4076" t="s">
        <v>424</v>
      </c>
      <c r="M4076" t="s">
        <v>61</v>
      </c>
      <c r="N4076">
        <v>71</v>
      </c>
      <c r="O4076">
        <v>2</v>
      </c>
      <c r="P4076">
        <v>0</v>
      </c>
      <c r="Q4076" t="s">
        <v>51</v>
      </c>
      <c r="R4076" s="5">
        <v>60065</v>
      </c>
      <c r="S4076">
        <v>4.8600000000000003</v>
      </c>
      <c r="T4076" s="5">
        <v>7411.16</v>
      </c>
      <c r="U4076">
        <v>41</v>
      </c>
      <c r="V4076" t="s">
        <v>29</v>
      </c>
      <c r="W4076" s="5">
        <v>1750</v>
      </c>
      <c r="X4076" s="5">
        <f>Table1[[#This Row],[Attendance]]*Table1[[#This Row],[Average Ticket Price]]</f>
        <v>47047000</v>
      </c>
      <c r="Y4076" s="5" t="s">
        <v>683</v>
      </c>
    </row>
    <row r="4077" spans="1:25" x14ac:dyDescent="0.25">
      <c r="A4077" t="s">
        <v>541</v>
      </c>
      <c r="B4077" s="8">
        <v>45327</v>
      </c>
      <c r="C4077">
        <f t="shared" si="63"/>
        <v>2024</v>
      </c>
      <c r="D4077" t="s">
        <v>69</v>
      </c>
      <c r="E4077" t="s">
        <v>37</v>
      </c>
      <c r="F4077" t="s">
        <v>44</v>
      </c>
      <c r="G4077" t="b">
        <v>1</v>
      </c>
      <c r="H4077">
        <v>4</v>
      </c>
      <c r="I4077">
        <v>3</v>
      </c>
      <c r="J4077" t="s">
        <v>25</v>
      </c>
      <c r="K4077" s="5">
        <v>20632</v>
      </c>
      <c r="L4077" t="s">
        <v>195</v>
      </c>
      <c r="M4077" t="s">
        <v>27</v>
      </c>
      <c r="N4077">
        <v>49</v>
      </c>
      <c r="O4077">
        <v>1</v>
      </c>
      <c r="P4077">
        <v>1</v>
      </c>
      <c r="Q4077" t="s">
        <v>28</v>
      </c>
      <c r="R4077" s="5">
        <v>133944</v>
      </c>
      <c r="S4077">
        <v>6.67</v>
      </c>
      <c r="T4077" s="5">
        <v>203018.38</v>
      </c>
      <c r="U4077">
        <v>29</v>
      </c>
      <c r="V4077" t="s">
        <v>42</v>
      </c>
      <c r="W4077" s="5">
        <v>1750</v>
      </c>
      <c r="X4077" s="5">
        <f>Table1[[#This Row],[Attendance]]*Table1[[#This Row],[Average Ticket Price]]</f>
        <v>36106000</v>
      </c>
      <c r="Y4077" s="5" t="s">
        <v>683</v>
      </c>
    </row>
    <row r="4078" spans="1:25" x14ac:dyDescent="0.25">
      <c r="A4078" t="s">
        <v>43</v>
      </c>
      <c r="B4078" s="8">
        <v>45548</v>
      </c>
      <c r="C4078">
        <f t="shared" si="63"/>
        <v>2024</v>
      </c>
      <c r="D4078" t="s">
        <v>69</v>
      </c>
      <c r="E4078" t="s">
        <v>48</v>
      </c>
      <c r="F4078" t="s">
        <v>24</v>
      </c>
      <c r="G4078" t="b">
        <v>0</v>
      </c>
      <c r="H4078">
        <v>5</v>
      </c>
      <c r="I4078">
        <v>2</v>
      </c>
      <c r="J4078" t="s">
        <v>25</v>
      </c>
      <c r="K4078" s="5">
        <v>42462</v>
      </c>
      <c r="L4078" t="s">
        <v>353</v>
      </c>
      <c r="M4078" t="s">
        <v>34</v>
      </c>
      <c r="N4078">
        <v>54</v>
      </c>
      <c r="O4078">
        <v>0</v>
      </c>
      <c r="P4078">
        <v>0</v>
      </c>
      <c r="Q4078" t="s">
        <v>41</v>
      </c>
      <c r="R4078" s="5">
        <v>132166</v>
      </c>
      <c r="S4078">
        <v>8.73</v>
      </c>
      <c r="T4078" s="5">
        <v>175897.8</v>
      </c>
      <c r="U4078">
        <v>53</v>
      </c>
      <c r="V4078" t="s">
        <v>42</v>
      </c>
      <c r="W4078" s="5">
        <v>1500</v>
      </c>
      <c r="X4078" s="5">
        <f>Table1[[#This Row],[Attendance]]*Table1[[#This Row],[Average Ticket Price]]</f>
        <v>63693000</v>
      </c>
      <c r="Y4078" s="5" t="s">
        <v>683</v>
      </c>
    </row>
    <row r="4079" spans="1:25" x14ac:dyDescent="0.25">
      <c r="A4079" t="s">
        <v>442</v>
      </c>
      <c r="B4079" s="8">
        <v>45832</v>
      </c>
      <c r="C4079">
        <f t="shared" si="63"/>
        <v>2025</v>
      </c>
      <c r="D4079" t="s">
        <v>36</v>
      </c>
      <c r="E4079" t="s">
        <v>72</v>
      </c>
      <c r="F4079" t="s">
        <v>44</v>
      </c>
      <c r="G4079" t="b">
        <v>0</v>
      </c>
      <c r="H4079">
        <v>1</v>
      </c>
      <c r="I4079">
        <v>1</v>
      </c>
      <c r="J4079" t="s">
        <v>39</v>
      </c>
      <c r="K4079" s="5">
        <v>41875</v>
      </c>
      <c r="L4079" t="s">
        <v>229</v>
      </c>
      <c r="M4079" t="s">
        <v>34</v>
      </c>
      <c r="N4079">
        <v>24</v>
      </c>
      <c r="O4079">
        <v>0</v>
      </c>
      <c r="P4079">
        <v>2</v>
      </c>
      <c r="Q4079" t="s">
        <v>46</v>
      </c>
      <c r="R4079" s="5">
        <v>122443</v>
      </c>
      <c r="S4079">
        <v>2.67</v>
      </c>
      <c r="T4079" s="5">
        <v>91444.61</v>
      </c>
      <c r="U4079">
        <v>47</v>
      </c>
      <c r="V4079" t="s">
        <v>29</v>
      </c>
      <c r="W4079" s="5">
        <v>1250</v>
      </c>
      <c r="X4079" s="5">
        <f>Table1[[#This Row],[Attendance]]*Table1[[#This Row],[Average Ticket Price]]</f>
        <v>52343750</v>
      </c>
      <c r="Y4079" s="5" t="s">
        <v>683</v>
      </c>
    </row>
    <row r="4080" spans="1:25" x14ac:dyDescent="0.25">
      <c r="A4080" t="s">
        <v>384</v>
      </c>
      <c r="B4080" s="8">
        <v>45832</v>
      </c>
      <c r="C4080">
        <f t="shared" si="63"/>
        <v>2025</v>
      </c>
      <c r="D4080" t="s">
        <v>22</v>
      </c>
      <c r="E4080" t="s">
        <v>23</v>
      </c>
      <c r="F4080" t="s">
        <v>24</v>
      </c>
      <c r="G4080" t="b">
        <v>1</v>
      </c>
      <c r="H4080">
        <v>0</v>
      </c>
      <c r="I4080">
        <v>2</v>
      </c>
      <c r="J4080" t="s">
        <v>54</v>
      </c>
      <c r="K4080" s="5">
        <v>18445</v>
      </c>
      <c r="L4080" t="s">
        <v>155</v>
      </c>
      <c r="M4080" t="s">
        <v>34</v>
      </c>
      <c r="N4080">
        <v>72</v>
      </c>
      <c r="O4080">
        <v>0</v>
      </c>
      <c r="P4080">
        <v>0</v>
      </c>
      <c r="Q4080" t="s">
        <v>41</v>
      </c>
      <c r="R4080" s="5">
        <v>125190</v>
      </c>
      <c r="S4080">
        <v>3.36</v>
      </c>
      <c r="T4080" s="5">
        <v>101215.83</v>
      </c>
      <c r="U4080">
        <v>25</v>
      </c>
      <c r="V4080" t="s">
        <v>42</v>
      </c>
      <c r="W4080" s="5">
        <v>2000</v>
      </c>
      <c r="X4080" s="5">
        <f>Table1[[#This Row],[Attendance]]*Table1[[#This Row],[Average Ticket Price]]</f>
        <v>36890000</v>
      </c>
      <c r="Y4080" s="5" t="s">
        <v>683</v>
      </c>
    </row>
    <row r="4081" spans="1:25" x14ac:dyDescent="0.25">
      <c r="A4081" t="s">
        <v>514</v>
      </c>
      <c r="B4081" s="8">
        <v>45337</v>
      </c>
      <c r="C4081">
        <f t="shared" si="63"/>
        <v>2024</v>
      </c>
      <c r="D4081" t="s">
        <v>53</v>
      </c>
      <c r="E4081" t="s">
        <v>66</v>
      </c>
      <c r="F4081" t="s">
        <v>24</v>
      </c>
      <c r="G4081" t="b">
        <v>0</v>
      </c>
      <c r="H4081">
        <v>2</v>
      </c>
      <c r="I4081">
        <v>3</v>
      </c>
      <c r="J4081" t="s">
        <v>54</v>
      </c>
      <c r="K4081" s="5">
        <v>35134</v>
      </c>
      <c r="L4081" t="s">
        <v>229</v>
      </c>
      <c r="M4081" t="s">
        <v>34</v>
      </c>
      <c r="N4081">
        <v>66</v>
      </c>
      <c r="O4081">
        <v>0</v>
      </c>
      <c r="P4081">
        <v>1</v>
      </c>
      <c r="Q4081" t="s">
        <v>28</v>
      </c>
      <c r="R4081" s="5">
        <v>41226</v>
      </c>
      <c r="S4081">
        <v>6.58</v>
      </c>
      <c r="T4081" s="5">
        <v>138322.96</v>
      </c>
      <c r="U4081">
        <v>62</v>
      </c>
      <c r="V4081" t="s">
        <v>29</v>
      </c>
      <c r="W4081" s="5">
        <v>1000</v>
      </c>
      <c r="X4081" s="5">
        <f>Table1[[#This Row],[Attendance]]*Table1[[#This Row],[Average Ticket Price]]</f>
        <v>35134000</v>
      </c>
      <c r="Y4081" s="5" t="s">
        <v>683</v>
      </c>
    </row>
    <row r="4082" spans="1:25" x14ac:dyDescent="0.25">
      <c r="A4082" t="s">
        <v>652</v>
      </c>
      <c r="B4082" s="8">
        <v>45352</v>
      </c>
      <c r="C4082">
        <f t="shared" si="63"/>
        <v>2024</v>
      </c>
      <c r="D4082" t="s">
        <v>97</v>
      </c>
      <c r="E4082" t="s">
        <v>66</v>
      </c>
      <c r="F4082" t="s">
        <v>24</v>
      </c>
      <c r="G4082" t="b">
        <v>1</v>
      </c>
      <c r="H4082">
        <v>0</v>
      </c>
      <c r="I4082">
        <v>1</v>
      </c>
      <c r="J4082" t="s">
        <v>54</v>
      </c>
      <c r="K4082" s="5">
        <v>32832</v>
      </c>
      <c r="L4082" t="s">
        <v>208</v>
      </c>
      <c r="M4082" t="s">
        <v>61</v>
      </c>
      <c r="N4082">
        <v>31</v>
      </c>
      <c r="O4082">
        <v>0</v>
      </c>
      <c r="P4082">
        <v>1</v>
      </c>
      <c r="Q4082" t="s">
        <v>87</v>
      </c>
      <c r="R4082" s="5">
        <v>10563</v>
      </c>
      <c r="S4082">
        <v>6.46</v>
      </c>
      <c r="T4082" s="5">
        <v>23600.75</v>
      </c>
      <c r="U4082">
        <v>29</v>
      </c>
      <c r="V4082" t="s">
        <v>29</v>
      </c>
      <c r="W4082" s="5">
        <v>1750</v>
      </c>
      <c r="X4082" s="5">
        <f>Table1[[#This Row],[Attendance]]*Table1[[#This Row],[Average Ticket Price]]</f>
        <v>57456000</v>
      </c>
      <c r="Y4082" s="5" t="s">
        <v>683</v>
      </c>
    </row>
    <row r="4083" spans="1:25" x14ac:dyDescent="0.25">
      <c r="A4083" t="s">
        <v>602</v>
      </c>
      <c r="B4083" s="8">
        <v>45538</v>
      </c>
      <c r="C4083">
        <f t="shared" si="63"/>
        <v>2024</v>
      </c>
      <c r="D4083" t="s">
        <v>31</v>
      </c>
      <c r="E4083" t="s">
        <v>83</v>
      </c>
      <c r="F4083" t="s">
        <v>38</v>
      </c>
      <c r="G4083" t="b">
        <v>1</v>
      </c>
      <c r="H4083">
        <v>1</v>
      </c>
      <c r="I4083">
        <v>3</v>
      </c>
      <c r="J4083" t="s">
        <v>54</v>
      </c>
      <c r="K4083" s="5">
        <v>21794</v>
      </c>
      <c r="L4083" t="s">
        <v>206</v>
      </c>
      <c r="M4083" t="s">
        <v>34</v>
      </c>
      <c r="N4083">
        <v>60</v>
      </c>
      <c r="O4083">
        <v>0</v>
      </c>
      <c r="P4083">
        <v>0</v>
      </c>
      <c r="Q4083" t="s">
        <v>51</v>
      </c>
      <c r="R4083" s="5">
        <v>28444</v>
      </c>
      <c r="S4083">
        <v>0.91</v>
      </c>
      <c r="T4083" s="5">
        <v>184687.59</v>
      </c>
      <c r="U4083">
        <v>60</v>
      </c>
      <c r="V4083" t="s">
        <v>29</v>
      </c>
      <c r="W4083" s="5">
        <v>1000</v>
      </c>
      <c r="X4083" s="5">
        <f>Table1[[#This Row],[Attendance]]*Table1[[#This Row],[Average Ticket Price]]</f>
        <v>21794000</v>
      </c>
      <c r="Y4083" s="5" t="s">
        <v>683</v>
      </c>
    </row>
    <row r="4084" spans="1:25" x14ac:dyDescent="0.25">
      <c r="A4084" t="s">
        <v>439</v>
      </c>
      <c r="B4084" s="8">
        <v>45412</v>
      </c>
      <c r="C4084">
        <f t="shared" si="63"/>
        <v>2024</v>
      </c>
      <c r="D4084" t="s">
        <v>36</v>
      </c>
      <c r="E4084" t="s">
        <v>98</v>
      </c>
      <c r="F4084" t="s">
        <v>44</v>
      </c>
      <c r="G4084" t="b">
        <v>1</v>
      </c>
      <c r="H4084">
        <v>0</v>
      </c>
      <c r="I4084">
        <v>3</v>
      </c>
      <c r="J4084" t="s">
        <v>54</v>
      </c>
      <c r="K4084" s="5">
        <v>7272</v>
      </c>
      <c r="L4084" t="s">
        <v>316</v>
      </c>
      <c r="M4084" t="s">
        <v>61</v>
      </c>
      <c r="N4084">
        <v>60</v>
      </c>
      <c r="O4084">
        <v>2</v>
      </c>
      <c r="P4084">
        <v>2</v>
      </c>
      <c r="Q4084" t="s">
        <v>46</v>
      </c>
      <c r="R4084" s="5">
        <v>86630</v>
      </c>
      <c r="S4084">
        <v>7.31</v>
      </c>
      <c r="T4084" s="5">
        <v>223720.49</v>
      </c>
      <c r="U4084">
        <v>55</v>
      </c>
      <c r="V4084" t="s">
        <v>29</v>
      </c>
      <c r="W4084" s="5">
        <v>1750</v>
      </c>
      <c r="X4084" s="5">
        <f>Table1[[#This Row],[Attendance]]*Table1[[#This Row],[Average Ticket Price]]</f>
        <v>12726000</v>
      </c>
      <c r="Y4084" s="5" t="s">
        <v>683</v>
      </c>
    </row>
    <row r="4085" spans="1:25" x14ac:dyDescent="0.25">
      <c r="A4085" t="s">
        <v>587</v>
      </c>
      <c r="B4085" s="8">
        <v>45881</v>
      </c>
      <c r="C4085">
        <f t="shared" si="63"/>
        <v>2025</v>
      </c>
      <c r="D4085" t="s">
        <v>97</v>
      </c>
      <c r="E4085" t="s">
        <v>98</v>
      </c>
      <c r="F4085" t="s">
        <v>38</v>
      </c>
      <c r="G4085" t="b">
        <v>0</v>
      </c>
      <c r="H4085">
        <v>2</v>
      </c>
      <c r="I4085">
        <v>0</v>
      </c>
      <c r="J4085" t="s">
        <v>25</v>
      </c>
      <c r="K4085" s="5">
        <v>46182</v>
      </c>
      <c r="L4085" t="s">
        <v>362</v>
      </c>
      <c r="M4085" t="s">
        <v>61</v>
      </c>
      <c r="N4085">
        <v>31</v>
      </c>
      <c r="O4085">
        <v>2</v>
      </c>
      <c r="P4085">
        <v>2</v>
      </c>
      <c r="Q4085" t="s">
        <v>62</v>
      </c>
      <c r="R4085" s="5">
        <v>51083</v>
      </c>
      <c r="S4085">
        <v>9.11</v>
      </c>
      <c r="T4085" s="5">
        <v>24132.18</v>
      </c>
      <c r="U4085">
        <v>62</v>
      </c>
      <c r="V4085" t="s">
        <v>29</v>
      </c>
      <c r="W4085" s="5">
        <v>2000</v>
      </c>
      <c r="X4085" s="5">
        <f>Table1[[#This Row],[Attendance]]*Table1[[#This Row],[Average Ticket Price]]</f>
        <v>92364000</v>
      </c>
      <c r="Y4085" s="5" t="s">
        <v>683</v>
      </c>
    </row>
    <row r="4086" spans="1:25" x14ac:dyDescent="0.25">
      <c r="A4086" t="s">
        <v>528</v>
      </c>
      <c r="B4086" s="8">
        <v>45513</v>
      </c>
      <c r="C4086">
        <f t="shared" si="63"/>
        <v>2024</v>
      </c>
      <c r="D4086" t="s">
        <v>53</v>
      </c>
      <c r="E4086" t="s">
        <v>83</v>
      </c>
      <c r="F4086" t="s">
        <v>24</v>
      </c>
      <c r="G4086" t="b">
        <v>0</v>
      </c>
      <c r="H4086">
        <v>4</v>
      </c>
      <c r="I4086">
        <v>3</v>
      </c>
      <c r="J4086" t="s">
        <v>25</v>
      </c>
      <c r="K4086" s="5">
        <v>33084</v>
      </c>
      <c r="L4086" t="s">
        <v>95</v>
      </c>
      <c r="M4086" t="s">
        <v>27</v>
      </c>
      <c r="N4086">
        <v>66</v>
      </c>
      <c r="O4086">
        <v>0</v>
      </c>
      <c r="P4086">
        <v>1</v>
      </c>
      <c r="Q4086" t="s">
        <v>41</v>
      </c>
      <c r="R4086" s="5">
        <v>64176</v>
      </c>
      <c r="S4086">
        <v>2.31</v>
      </c>
      <c r="T4086" s="5">
        <v>26595.66</v>
      </c>
      <c r="U4086">
        <v>30</v>
      </c>
      <c r="V4086" t="s">
        <v>42</v>
      </c>
      <c r="W4086" s="5">
        <v>1000</v>
      </c>
      <c r="X4086" s="5">
        <f>Table1[[#This Row],[Attendance]]*Table1[[#This Row],[Average Ticket Price]]</f>
        <v>33084000</v>
      </c>
      <c r="Y4086" s="5" t="s">
        <v>683</v>
      </c>
    </row>
    <row r="4087" spans="1:25" x14ac:dyDescent="0.25">
      <c r="A4087" t="s">
        <v>583</v>
      </c>
      <c r="B4087" s="8">
        <v>45331</v>
      </c>
      <c r="C4087">
        <f t="shared" si="63"/>
        <v>2024</v>
      </c>
      <c r="D4087" t="s">
        <v>89</v>
      </c>
      <c r="E4087" t="s">
        <v>72</v>
      </c>
      <c r="F4087" t="s">
        <v>24</v>
      </c>
      <c r="G4087" t="b">
        <v>1</v>
      </c>
      <c r="H4087">
        <v>4</v>
      </c>
      <c r="I4087">
        <v>3</v>
      </c>
      <c r="J4087" t="s">
        <v>25</v>
      </c>
      <c r="K4087" s="5">
        <v>30429</v>
      </c>
      <c r="L4087" t="s">
        <v>151</v>
      </c>
      <c r="M4087" t="s">
        <v>34</v>
      </c>
      <c r="N4087">
        <v>73</v>
      </c>
      <c r="O4087">
        <v>1</v>
      </c>
      <c r="P4087">
        <v>2</v>
      </c>
      <c r="Q4087" t="s">
        <v>51</v>
      </c>
      <c r="R4087" s="5">
        <v>115479</v>
      </c>
      <c r="S4087">
        <v>7.52</v>
      </c>
      <c r="T4087" s="5">
        <v>103383.37</v>
      </c>
      <c r="U4087">
        <v>27</v>
      </c>
      <c r="V4087" t="s">
        <v>42</v>
      </c>
      <c r="W4087" s="5">
        <v>750</v>
      </c>
      <c r="X4087" s="5">
        <f>Table1[[#This Row],[Attendance]]*Table1[[#This Row],[Average Ticket Price]]</f>
        <v>22821750</v>
      </c>
      <c r="Y4087" s="5" t="s">
        <v>683</v>
      </c>
    </row>
    <row r="4088" spans="1:25" x14ac:dyDescent="0.25">
      <c r="A4088" t="s">
        <v>184</v>
      </c>
      <c r="B4088" s="8">
        <v>45813</v>
      </c>
      <c r="C4088">
        <f t="shared" si="63"/>
        <v>2025</v>
      </c>
      <c r="D4088" t="s">
        <v>69</v>
      </c>
      <c r="E4088" t="s">
        <v>48</v>
      </c>
      <c r="F4088" t="s">
        <v>38</v>
      </c>
      <c r="G4088" t="b">
        <v>1</v>
      </c>
      <c r="H4088">
        <v>5</v>
      </c>
      <c r="I4088">
        <v>4</v>
      </c>
      <c r="J4088" t="s">
        <v>25</v>
      </c>
      <c r="K4088" s="5">
        <v>23465</v>
      </c>
      <c r="L4088" t="s">
        <v>169</v>
      </c>
      <c r="M4088" t="s">
        <v>50</v>
      </c>
      <c r="N4088">
        <v>45</v>
      </c>
      <c r="O4088">
        <v>2</v>
      </c>
      <c r="P4088">
        <v>0</v>
      </c>
      <c r="Q4088" t="s">
        <v>41</v>
      </c>
      <c r="R4088" s="5">
        <v>107764</v>
      </c>
      <c r="S4088">
        <v>4.53</v>
      </c>
      <c r="T4088" s="5">
        <v>31184.99</v>
      </c>
      <c r="U4088">
        <v>51</v>
      </c>
      <c r="V4088" t="s">
        <v>29</v>
      </c>
      <c r="W4088" s="5">
        <v>1000</v>
      </c>
      <c r="X4088" s="5">
        <f>Table1[[#This Row],[Attendance]]*Table1[[#This Row],[Average Ticket Price]]</f>
        <v>23465000</v>
      </c>
      <c r="Y4088" s="5" t="s">
        <v>683</v>
      </c>
    </row>
    <row r="4089" spans="1:25" x14ac:dyDescent="0.25">
      <c r="A4089" t="s">
        <v>634</v>
      </c>
      <c r="B4089" s="8">
        <v>45465</v>
      </c>
      <c r="C4089">
        <f t="shared" si="63"/>
        <v>2024</v>
      </c>
      <c r="D4089" t="s">
        <v>53</v>
      </c>
      <c r="E4089" t="s">
        <v>98</v>
      </c>
      <c r="F4089" t="s">
        <v>44</v>
      </c>
      <c r="G4089" t="b">
        <v>1</v>
      </c>
      <c r="H4089">
        <v>5</v>
      </c>
      <c r="I4089">
        <v>3</v>
      </c>
      <c r="J4089" t="s">
        <v>25</v>
      </c>
      <c r="K4089" s="5">
        <v>27880</v>
      </c>
      <c r="L4089" t="s">
        <v>200</v>
      </c>
      <c r="M4089" t="s">
        <v>61</v>
      </c>
      <c r="N4089">
        <v>67</v>
      </c>
      <c r="O4089">
        <v>0</v>
      </c>
      <c r="P4089">
        <v>2</v>
      </c>
      <c r="Q4089" t="s">
        <v>41</v>
      </c>
      <c r="R4089" s="5">
        <v>132751</v>
      </c>
      <c r="S4089">
        <v>4.5599999999999996</v>
      </c>
      <c r="T4089" s="5">
        <v>117004.13</v>
      </c>
      <c r="U4089">
        <v>19</v>
      </c>
      <c r="V4089" t="s">
        <v>29</v>
      </c>
      <c r="W4089" s="5">
        <v>1750</v>
      </c>
      <c r="X4089" s="5">
        <f>Table1[[#This Row],[Attendance]]*Table1[[#This Row],[Average Ticket Price]]</f>
        <v>48790000</v>
      </c>
      <c r="Y4089" s="5" t="s">
        <v>683</v>
      </c>
    </row>
    <row r="4090" spans="1:25" x14ac:dyDescent="0.25">
      <c r="A4090" t="s">
        <v>79</v>
      </c>
      <c r="B4090" s="8">
        <v>45857</v>
      </c>
      <c r="C4090">
        <f t="shared" si="63"/>
        <v>2025</v>
      </c>
      <c r="D4090" t="s">
        <v>31</v>
      </c>
      <c r="E4090" t="s">
        <v>32</v>
      </c>
      <c r="F4090" t="s">
        <v>44</v>
      </c>
      <c r="G4090" t="b">
        <v>1</v>
      </c>
      <c r="H4090">
        <v>3</v>
      </c>
      <c r="I4090">
        <v>2</v>
      </c>
      <c r="J4090" t="s">
        <v>25</v>
      </c>
      <c r="K4090" s="5">
        <v>11658</v>
      </c>
      <c r="L4090" t="s">
        <v>139</v>
      </c>
      <c r="M4090" t="s">
        <v>27</v>
      </c>
      <c r="N4090">
        <v>20</v>
      </c>
      <c r="O4090">
        <v>1</v>
      </c>
      <c r="P4090">
        <v>1</v>
      </c>
      <c r="Q4090" t="s">
        <v>41</v>
      </c>
      <c r="R4090" s="5">
        <v>28888</v>
      </c>
      <c r="S4090">
        <v>8.98</v>
      </c>
      <c r="T4090" s="5">
        <v>121298.69</v>
      </c>
      <c r="U4090">
        <v>33</v>
      </c>
      <c r="V4090" t="s">
        <v>29</v>
      </c>
      <c r="W4090" s="5">
        <v>2250</v>
      </c>
      <c r="X4090" s="5">
        <f>Table1[[#This Row],[Attendance]]*Table1[[#This Row],[Average Ticket Price]]</f>
        <v>26230500</v>
      </c>
      <c r="Y4090" s="5" t="s">
        <v>683</v>
      </c>
    </row>
    <row r="4091" spans="1:25" x14ac:dyDescent="0.25">
      <c r="A4091" t="s">
        <v>435</v>
      </c>
      <c r="B4091" s="8">
        <v>45337</v>
      </c>
      <c r="C4091">
        <f t="shared" si="63"/>
        <v>2024</v>
      </c>
      <c r="D4091" t="s">
        <v>77</v>
      </c>
      <c r="E4091" t="s">
        <v>32</v>
      </c>
      <c r="F4091" t="s">
        <v>24</v>
      </c>
      <c r="G4091" t="b">
        <v>1</v>
      </c>
      <c r="H4091">
        <v>4</v>
      </c>
      <c r="I4091">
        <v>4</v>
      </c>
      <c r="J4091" t="s">
        <v>39</v>
      </c>
      <c r="K4091" s="5">
        <v>15413</v>
      </c>
      <c r="L4091" t="s">
        <v>195</v>
      </c>
      <c r="M4091" t="s">
        <v>27</v>
      </c>
      <c r="N4091">
        <v>94</v>
      </c>
      <c r="O4091">
        <v>0</v>
      </c>
      <c r="P4091">
        <v>1</v>
      </c>
      <c r="Q4091" t="s">
        <v>87</v>
      </c>
      <c r="R4091" s="5">
        <v>927</v>
      </c>
      <c r="S4091">
        <v>8.4600000000000009</v>
      </c>
      <c r="T4091" s="5">
        <v>102090.27</v>
      </c>
      <c r="U4091">
        <v>25</v>
      </c>
      <c r="V4091" t="s">
        <v>42</v>
      </c>
      <c r="W4091" s="5">
        <v>500</v>
      </c>
      <c r="X4091" s="5">
        <f>Table1[[#This Row],[Attendance]]*Table1[[#This Row],[Average Ticket Price]]</f>
        <v>7706500</v>
      </c>
      <c r="Y4091" s="5" t="s">
        <v>683</v>
      </c>
    </row>
    <row r="4092" spans="1:25" x14ac:dyDescent="0.25">
      <c r="A4092" t="s">
        <v>164</v>
      </c>
      <c r="B4092" s="8">
        <v>45327</v>
      </c>
      <c r="C4092">
        <f t="shared" si="63"/>
        <v>2024</v>
      </c>
      <c r="D4092" t="s">
        <v>89</v>
      </c>
      <c r="E4092" t="s">
        <v>83</v>
      </c>
      <c r="F4092" t="s">
        <v>24</v>
      </c>
      <c r="G4092" t="b">
        <v>0</v>
      </c>
      <c r="H4092">
        <v>2</v>
      </c>
      <c r="I4092">
        <v>4</v>
      </c>
      <c r="J4092" t="s">
        <v>54</v>
      </c>
      <c r="K4092" s="5">
        <v>5503</v>
      </c>
      <c r="L4092" t="s">
        <v>169</v>
      </c>
      <c r="M4092" t="s">
        <v>61</v>
      </c>
      <c r="N4092">
        <v>50</v>
      </c>
      <c r="O4092">
        <v>0</v>
      </c>
      <c r="P4092">
        <v>1</v>
      </c>
      <c r="Q4092" t="s">
        <v>87</v>
      </c>
      <c r="R4092" s="5">
        <v>2332</v>
      </c>
      <c r="S4092">
        <v>9.18</v>
      </c>
      <c r="T4092" s="5">
        <v>35448.28</v>
      </c>
      <c r="U4092">
        <v>30</v>
      </c>
      <c r="V4092" t="s">
        <v>42</v>
      </c>
      <c r="W4092" s="5">
        <v>2000</v>
      </c>
      <c r="X4092" s="5">
        <f>Table1[[#This Row],[Attendance]]*Table1[[#This Row],[Average Ticket Price]]</f>
        <v>11006000</v>
      </c>
      <c r="Y4092" s="5" t="s">
        <v>683</v>
      </c>
    </row>
    <row r="4093" spans="1:25" x14ac:dyDescent="0.25">
      <c r="A4093" t="s">
        <v>396</v>
      </c>
      <c r="B4093" s="8">
        <v>45824</v>
      </c>
      <c r="C4093">
        <f t="shared" si="63"/>
        <v>2025</v>
      </c>
      <c r="D4093" t="s">
        <v>69</v>
      </c>
      <c r="E4093" t="s">
        <v>72</v>
      </c>
      <c r="F4093" t="s">
        <v>24</v>
      </c>
      <c r="G4093" t="b">
        <v>0</v>
      </c>
      <c r="H4093">
        <v>5</v>
      </c>
      <c r="I4093">
        <v>0</v>
      </c>
      <c r="J4093" t="s">
        <v>25</v>
      </c>
      <c r="K4093" s="5">
        <v>51414</v>
      </c>
      <c r="L4093" t="s">
        <v>169</v>
      </c>
      <c r="M4093" t="s">
        <v>27</v>
      </c>
      <c r="N4093">
        <v>30</v>
      </c>
      <c r="O4093">
        <v>1</v>
      </c>
      <c r="P4093">
        <v>0</v>
      </c>
      <c r="Q4093" t="s">
        <v>41</v>
      </c>
      <c r="R4093" s="5">
        <v>54375</v>
      </c>
      <c r="S4093">
        <v>1.63</v>
      </c>
      <c r="T4093" s="5">
        <v>35764.379999999997</v>
      </c>
      <c r="U4093">
        <v>55</v>
      </c>
      <c r="V4093" t="s">
        <v>29</v>
      </c>
      <c r="W4093" s="5">
        <v>1250</v>
      </c>
      <c r="X4093" s="5">
        <f>Table1[[#This Row],[Attendance]]*Table1[[#This Row],[Average Ticket Price]]</f>
        <v>64267500</v>
      </c>
      <c r="Y4093" s="5" t="s">
        <v>683</v>
      </c>
    </row>
    <row r="4094" spans="1:25" x14ac:dyDescent="0.25">
      <c r="A4094" t="s">
        <v>292</v>
      </c>
      <c r="B4094" s="8">
        <v>46006</v>
      </c>
      <c r="C4094">
        <f t="shared" si="63"/>
        <v>2025</v>
      </c>
      <c r="D4094" t="s">
        <v>31</v>
      </c>
      <c r="E4094" t="s">
        <v>48</v>
      </c>
      <c r="F4094" t="s">
        <v>38</v>
      </c>
      <c r="G4094" t="b">
        <v>1</v>
      </c>
      <c r="H4094">
        <v>2</v>
      </c>
      <c r="I4094">
        <v>3</v>
      </c>
      <c r="J4094" t="s">
        <v>54</v>
      </c>
      <c r="K4094" s="5">
        <v>13746</v>
      </c>
      <c r="L4094" t="s">
        <v>166</v>
      </c>
      <c r="M4094" t="s">
        <v>61</v>
      </c>
      <c r="N4094">
        <v>37</v>
      </c>
      <c r="O4094">
        <v>0</v>
      </c>
      <c r="P4094">
        <v>0</v>
      </c>
      <c r="Q4094" t="s">
        <v>81</v>
      </c>
      <c r="R4094" s="5">
        <v>126866</v>
      </c>
      <c r="S4094">
        <v>8.64</v>
      </c>
      <c r="T4094" s="5">
        <v>190441.61</v>
      </c>
      <c r="U4094">
        <v>47</v>
      </c>
      <c r="V4094" t="s">
        <v>29</v>
      </c>
      <c r="W4094" s="5">
        <v>1500</v>
      </c>
      <c r="X4094" s="5">
        <f>Table1[[#This Row],[Attendance]]*Table1[[#This Row],[Average Ticket Price]]</f>
        <v>20619000</v>
      </c>
      <c r="Y4094" s="5" t="s">
        <v>683</v>
      </c>
    </row>
    <row r="4095" spans="1:25" x14ac:dyDescent="0.25">
      <c r="A4095" t="s">
        <v>421</v>
      </c>
      <c r="B4095" s="8">
        <v>45515</v>
      </c>
      <c r="C4095">
        <f t="shared" si="63"/>
        <v>2024</v>
      </c>
      <c r="D4095" t="s">
        <v>22</v>
      </c>
      <c r="E4095" t="s">
        <v>72</v>
      </c>
      <c r="F4095" t="s">
        <v>44</v>
      </c>
      <c r="G4095" t="b">
        <v>1</v>
      </c>
      <c r="H4095">
        <v>2</v>
      </c>
      <c r="I4095">
        <v>3</v>
      </c>
      <c r="J4095" t="s">
        <v>54</v>
      </c>
      <c r="K4095" s="5">
        <v>31005</v>
      </c>
      <c r="L4095" t="s">
        <v>310</v>
      </c>
      <c r="M4095" t="s">
        <v>34</v>
      </c>
      <c r="N4095">
        <v>33</v>
      </c>
      <c r="O4095">
        <v>1</v>
      </c>
      <c r="P4095">
        <v>2</v>
      </c>
      <c r="Q4095" t="s">
        <v>51</v>
      </c>
      <c r="R4095" s="5">
        <v>65180</v>
      </c>
      <c r="S4095">
        <v>8.0299999999999994</v>
      </c>
      <c r="T4095" s="5">
        <v>18046.14</v>
      </c>
      <c r="U4095">
        <v>18</v>
      </c>
      <c r="V4095" t="s">
        <v>29</v>
      </c>
      <c r="W4095" s="5">
        <v>2500</v>
      </c>
      <c r="X4095" s="5">
        <f>Table1[[#This Row],[Attendance]]*Table1[[#This Row],[Average Ticket Price]]</f>
        <v>77512500</v>
      </c>
      <c r="Y4095" s="5" t="s">
        <v>683</v>
      </c>
    </row>
    <row r="4096" spans="1:25" x14ac:dyDescent="0.25">
      <c r="A4096" t="s">
        <v>634</v>
      </c>
      <c r="B4096" s="8">
        <v>45883</v>
      </c>
      <c r="C4096">
        <f t="shared" si="63"/>
        <v>2025</v>
      </c>
      <c r="D4096" t="s">
        <v>53</v>
      </c>
      <c r="E4096" t="s">
        <v>66</v>
      </c>
      <c r="F4096" t="s">
        <v>44</v>
      </c>
      <c r="G4096" t="b">
        <v>0</v>
      </c>
      <c r="H4096">
        <v>0</v>
      </c>
      <c r="I4096">
        <v>0</v>
      </c>
      <c r="J4096" t="s">
        <v>39</v>
      </c>
      <c r="K4096" s="5">
        <v>28283</v>
      </c>
      <c r="L4096" t="s">
        <v>107</v>
      </c>
      <c r="M4096" t="s">
        <v>61</v>
      </c>
      <c r="N4096">
        <v>22</v>
      </c>
      <c r="O4096">
        <v>1</v>
      </c>
      <c r="P4096">
        <v>1</v>
      </c>
      <c r="Q4096" t="s">
        <v>46</v>
      </c>
      <c r="R4096" s="5">
        <v>114983</v>
      </c>
      <c r="S4096">
        <v>4.3099999999999996</v>
      </c>
      <c r="T4096" s="5">
        <v>126128.36</v>
      </c>
      <c r="U4096">
        <v>43</v>
      </c>
      <c r="V4096" t="s">
        <v>42</v>
      </c>
      <c r="W4096" s="5">
        <v>1250</v>
      </c>
      <c r="X4096" s="5">
        <f>Table1[[#This Row],[Attendance]]*Table1[[#This Row],[Average Ticket Price]]</f>
        <v>35353750</v>
      </c>
      <c r="Y4096" s="5" t="s">
        <v>683</v>
      </c>
    </row>
    <row r="4097" spans="1:25" x14ac:dyDescent="0.25">
      <c r="A4097" t="s">
        <v>595</v>
      </c>
      <c r="B4097" s="8">
        <v>45713</v>
      </c>
      <c r="C4097">
        <f t="shared" si="63"/>
        <v>2025</v>
      </c>
      <c r="D4097" t="s">
        <v>77</v>
      </c>
      <c r="E4097" t="s">
        <v>72</v>
      </c>
      <c r="F4097" t="s">
        <v>38</v>
      </c>
      <c r="G4097" t="b">
        <v>1</v>
      </c>
      <c r="H4097">
        <v>2</v>
      </c>
      <c r="I4097">
        <v>2</v>
      </c>
      <c r="J4097" t="s">
        <v>39</v>
      </c>
      <c r="K4097" s="5">
        <v>28884</v>
      </c>
      <c r="L4097" t="s">
        <v>257</v>
      </c>
      <c r="M4097" t="s">
        <v>27</v>
      </c>
      <c r="N4097">
        <v>48</v>
      </c>
      <c r="O4097">
        <v>0</v>
      </c>
      <c r="P4097">
        <v>0</v>
      </c>
      <c r="Q4097" t="s">
        <v>28</v>
      </c>
      <c r="R4097" s="5">
        <v>81050</v>
      </c>
      <c r="S4097">
        <v>0.88</v>
      </c>
      <c r="T4097" s="5">
        <v>122418.91</v>
      </c>
      <c r="U4097">
        <v>51</v>
      </c>
      <c r="V4097" t="s">
        <v>42</v>
      </c>
      <c r="W4097" s="5">
        <v>1500</v>
      </c>
      <c r="X4097" s="5">
        <f>Table1[[#This Row],[Attendance]]*Table1[[#This Row],[Average Ticket Price]]</f>
        <v>43326000</v>
      </c>
      <c r="Y4097" s="5" t="s">
        <v>683</v>
      </c>
    </row>
    <row r="4098" spans="1:25" x14ac:dyDescent="0.25">
      <c r="A4098" t="s">
        <v>147</v>
      </c>
      <c r="B4098" s="8">
        <v>45900</v>
      </c>
      <c r="C4098">
        <f t="shared" si="63"/>
        <v>2025</v>
      </c>
      <c r="D4098" t="s">
        <v>69</v>
      </c>
      <c r="E4098" t="s">
        <v>23</v>
      </c>
      <c r="F4098" t="s">
        <v>44</v>
      </c>
      <c r="G4098" t="b">
        <v>1</v>
      </c>
      <c r="H4098">
        <v>1</v>
      </c>
      <c r="I4098">
        <v>3</v>
      </c>
      <c r="J4098" t="s">
        <v>54</v>
      </c>
      <c r="K4098" s="5">
        <v>44654</v>
      </c>
      <c r="L4098" t="s">
        <v>99</v>
      </c>
      <c r="M4098" t="s">
        <v>34</v>
      </c>
      <c r="N4098">
        <v>66</v>
      </c>
      <c r="O4098">
        <v>1</v>
      </c>
      <c r="P4098">
        <v>0</v>
      </c>
      <c r="Q4098" t="s">
        <v>81</v>
      </c>
      <c r="R4098" s="5">
        <v>5457</v>
      </c>
      <c r="S4098">
        <v>4.59</v>
      </c>
      <c r="T4098" s="5">
        <v>245937.11</v>
      </c>
      <c r="U4098">
        <v>52</v>
      </c>
      <c r="V4098" t="s">
        <v>42</v>
      </c>
      <c r="W4098" s="5">
        <v>500</v>
      </c>
      <c r="X4098" s="5">
        <f>Table1[[#This Row],[Attendance]]*Table1[[#This Row],[Average Ticket Price]]</f>
        <v>22327000</v>
      </c>
      <c r="Y4098" s="5" t="s">
        <v>683</v>
      </c>
    </row>
    <row r="4099" spans="1:25" x14ac:dyDescent="0.25">
      <c r="A4099" t="s">
        <v>232</v>
      </c>
      <c r="B4099" s="8">
        <v>46001</v>
      </c>
      <c r="C4099">
        <f t="shared" ref="C4099:C4162" si="64">YEAR(B4099)</f>
        <v>2025</v>
      </c>
      <c r="D4099" t="s">
        <v>53</v>
      </c>
      <c r="E4099" t="s">
        <v>32</v>
      </c>
      <c r="F4099" t="s">
        <v>24</v>
      </c>
      <c r="G4099" t="b">
        <v>1</v>
      </c>
      <c r="H4099">
        <v>3</v>
      </c>
      <c r="I4099">
        <v>2</v>
      </c>
      <c r="J4099" t="s">
        <v>25</v>
      </c>
      <c r="K4099" s="5">
        <v>51911</v>
      </c>
      <c r="L4099" t="s">
        <v>107</v>
      </c>
      <c r="M4099" t="s">
        <v>50</v>
      </c>
      <c r="N4099">
        <v>59</v>
      </c>
      <c r="O4099">
        <v>1</v>
      </c>
      <c r="P4099">
        <v>0</v>
      </c>
      <c r="Q4099" t="s">
        <v>62</v>
      </c>
      <c r="R4099" s="5">
        <v>58663</v>
      </c>
      <c r="S4099">
        <v>7.5</v>
      </c>
      <c r="T4099" s="5">
        <v>44305.26</v>
      </c>
      <c r="U4099">
        <v>37</v>
      </c>
      <c r="V4099" t="s">
        <v>42</v>
      </c>
      <c r="W4099" s="5">
        <v>750</v>
      </c>
      <c r="X4099" s="5">
        <f>Table1[[#This Row],[Attendance]]*Table1[[#This Row],[Average Ticket Price]]</f>
        <v>38933250</v>
      </c>
      <c r="Y4099" s="5" t="s">
        <v>683</v>
      </c>
    </row>
    <row r="4100" spans="1:25" x14ac:dyDescent="0.25">
      <c r="A4100" t="s">
        <v>295</v>
      </c>
      <c r="B4100" s="8">
        <v>45621</v>
      </c>
      <c r="C4100">
        <f t="shared" si="64"/>
        <v>2024</v>
      </c>
      <c r="D4100" t="s">
        <v>69</v>
      </c>
      <c r="E4100" t="s">
        <v>48</v>
      </c>
      <c r="F4100" t="s">
        <v>24</v>
      </c>
      <c r="G4100" t="b">
        <v>0</v>
      </c>
      <c r="H4100">
        <v>1</v>
      </c>
      <c r="I4100">
        <v>4</v>
      </c>
      <c r="J4100" t="s">
        <v>54</v>
      </c>
      <c r="K4100" s="5">
        <v>48602</v>
      </c>
      <c r="L4100" t="s">
        <v>121</v>
      </c>
      <c r="M4100" t="s">
        <v>50</v>
      </c>
      <c r="N4100">
        <v>33</v>
      </c>
      <c r="O4100">
        <v>0</v>
      </c>
      <c r="P4100">
        <v>2</v>
      </c>
      <c r="Q4100" t="s">
        <v>28</v>
      </c>
      <c r="R4100" s="5">
        <v>92569</v>
      </c>
      <c r="S4100">
        <v>3.36</v>
      </c>
      <c r="T4100" s="5">
        <v>42645.4</v>
      </c>
      <c r="U4100">
        <v>35</v>
      </c>
      <c r="V4100" t="s">
        <v>29</v>
      </c>
      <c r="W4100" s="5">
        <v>1250</v>
      </c>
      <c r="X4100" s="5">
        <f>Table1[[#This Row],[Attendance]]*Table1[[#This Row],[Average Ticket Price]]</f>
        <v>60752500</v>
      </c>
      <c r="Y4100" s="5" t="s">
        <v>683</v>
      </c>
    </row>
    <row r="4101" spans="1:25" x14ac:dyDescent="0.25">
      <c r="A4101" t="s">
        <v>363</v>
      </c>
      <c r="B4101" s="8">
        <v>45631</v>
      </c>
      <c r="C4101">
        <f t="shared" si="64"/>
        <v>2024</v>
      </c>
      <c r="D4101" t="s">
        <v>31</v>
      </c>
      <c r="E4101" t="s">
        <v>66</v>
      </c>
      <c r="F4101" t="s">
        <v>24</v>
      </c>
      <c r="G4101" t="b">
        <v>0</v>
      </c>
      <c r="H4101">
        <v>2</v>
      </c>
      <c r="I4101">
        <v>4</v>
      </c>
      <c r="J4101" t="s">
        <v>54</v>
      </c>
      <c r="K4101" s="5">
        <v>45040</v>
      </c>
      <c r="L4101" t="s">
        <v>49</v>
      </c>
      <c r="M4101" t="s">
        <v>61</v>
      </c>
      <c r="N4101">
        <v>30</v>
      </c>
      <c r="O4101">
        <v>0</v>
      </c>
      <c r="P4101">
        <v>0</v>
      </c>
      <c r="Q4101" t="s">
        <v>41</v>
      </c>
      <c r="R4101" s="5">
        <v>107041</v>
      </c>
      <c r="S4101">
        <v>6.76</v>
      </c>
      <c r="T4101" s="5">
        <v>211345.2</v>
      </c>
      <c r="U4101">
        <v>57</v>
      </c>
      <c r="V4101" t="s">
        <v>42</v>
      </c>
      <c r="W4101" s="5">
        <v>500</v>
      </c>
      <c r="X4101" s="5">
        <f>Table1[[#This Row],[Attendance]]*Table1[[#This Row],[Average Ticket Price]]</f>
        <v>22520000</v>
      </c>
      <c r="Y4101" s="5" t="s">
        <v>683</v>
      </c>
    </row>
    <row r="4102" spans="1:25" x14ac:dyDescent="0.25">
      <c r="A4102" t="s">
        <v>228</v>
      </c>
      <c r="B4102" s="8">
        <v>45823</v>
      </c>
      <c r="C4102">
        <f t="shared" si="64"/>
        <v>2025</v>
      </c>
      <c r="D4102" t="s">
        <v>36</v>
      </c>
      <c r="E4102" t="s">
        <v>72</v>
      </c>
      <c r="F4102" t="s">
        <v>24</v>
      </c>
      <c r="G4102" t="b">
        <v>1</v>
      </c>
      <c r="H4102">
        <v>4</v>
      </c>
      <c r="I4102">
        <v>4</v>
      </c>
      <c r="J4102" t="s">
        <v>39</v>
      </c>
      <c r="K4102" s="5">
        <v>30022</v>
      </c>
      <c r="L4102" t="s">
        <v>166</v>
      </c>
      <c r="M4102" t="s">
        <v>27</v>
      </c>
      <c r="N4102">
        <v>50</v>
      </c>
      <c r="O4102">
        <v>0</v>
      </c>
      <c r="P4102">
        <v>0</v>
      </c>
      <c r="Q4102" t="s">
        <v>28</v>
      </c>
      <c r="R4102" s="5">
        <v>62305</v>
      </c>
      <c r="S4102">
        <v>8.86</v>
      </c>
      <c r="T4102" s="5">
        <v>162637.43</v>
      </c>
      <c r="U4102">
        <v>55</v>
      </c>
      <c r="V4102" t="s">
        <v>152</v>
      </c>
      <c r="W4102" s="5">
        <v>1750</v>
      </c>
      <c r="X4102" s="5">
        <f>Table1[[#This Row],[Attendance]]*Table1[[#This Row],[Average Ticket Price]]</f>
        <v>52538500</v>
      </c>
      <c r="Y4102" s="5" t="s">
        <v>683</v>
      </c>
    </row>
    <row r="4103" spans="1:25" x14ac:dyDescent="0.25">
      <c r="A4103" t="s">
        <v>445</v>
      </c>
      <c r="B4103" s="8">
        <v>45840</v>
      </c>
      <c r="C4103">
        <f t="shared" si="64"/>
        <v>2025</v>
      </c>
      <c r="D4103" t="s">
        <v>77</v>
      </c>
      <c r="E4103" t="s">
        <v>83</v>
      </c>
      <c r="F4103" t="s">
        <v>38</v>
      </c>
      <c r="G4103" t="b">
        <v>1</v>
      </c>
      <c r="H4103">
        <v>2</v>
      </c>
      <c r="I4103">
        <v>3</v>
      </c>
      <c r="J4103" t="s">
        <v>54</v>
      </c>
      <c r="K4103" s="5">
        <v>42983</v>
      </c>
      <c r="L4103" t="s">
        <v>133</v>
      </c>
      <c r="M4103" t="s">
        <v>50</v>
      </c>
      <c r="N4103">
        <v>81</v>
      </c>
      <c r="O4103">
        <v>1</v>
      </c>
      <c r="P4103">
        <v>0</v>
      </c>
      <c r="Q4103" t="s">
        <v>41</v>
      </c>
      <c r="R4103" s="5">
        <v>35839</v>
      </c>
      <c r="S4103">
        <v>4.91</v>
      </c>
      <c r="T4103" s="5">
        <v>46575.69</v>
      </c>
      <c r="U4103">
        <v>35</v>
      </c>
      <c r="V4103" t="s">
        <v>42</v>
      </c>
      <c r="W4103" s="5">
        <v>1500</v>
      </c>
      <c r="X4103" s="5">
        <f>Table1[[#This Row],[Attendance]]*Table1[[#This Row],[Average Ticket Price]]</f>
        <v>64474500</v>
      </c>
      <c r="Y4103" s="5" t="s">
        <v>683</v>
      </c>
    </row>
    <row r="4104" spans="1:25" x14ac:dyDescent="0.25">
      <c r="A4104" t="s">
        <v>420</v>
      </c>
      <c r="B4104" s="8">
        <v>45430</v>
      </c>
      <c r="C4104">
        <f t="shared" si="64"/>
        <v>2024</v>
      </c>
      <c r="D4104" t="s">
        <v>69</v>
      </c>
      <c r="E4104" t="s">
        <v>48</v>
      </c>
      <c r="F4104" t="s">
        <v>44</v>
      </c>
      <c r="G4104" t="b">
        <v>0</v>
      </c>
      <c r="H4104">
        <v>3</v>
      </c>
      <c r="I4104">
        <v>4</v>
      </c>
      <c r="J4104" t="s">
        <v>54</v>
      </c>
      <c r="K4104" s="5">
        <v>40326</v>
      </c>
      <c r="L4104" t="s">
        <v>139</v>
      </c>
      <c r="M4104" t="s">
        <v>50</v>
      </c>
      <c r="N4104">
        <v>44</v>
      </c>
      <c r="O4104">
        <v>0</v>
      </c>
      <c r="P4104">
        <v>0</v>
      </c>
      <c r="Q4104" t="s">
        <v>87</v>
      </c>
      <c r="R4104" s="5">
        <v>105839</v>
      </c>
      <c r="S4104">
        <v>5.32</v>
      </c>
      <c r="T4104" s="5">
        <v>176151.67999999999</v>
      </c>
      <c r="U4104">
        <v>26</v>
      </c>
      <c r="V4104" t="s">
        <v>29</v>
      </c>
      <c r="W4104" s="5">
        <v>1500</v>
      </c>
      <c r="X4104" s="5">
        <f>Table1[[#This Row],[Attendance]]*Table1[[#This Row],[Average Ticket Price]]</f>
        <v>60489000</v>
      </c>
      <c r="Y4104" s="5" t="s">
        <v>683</v>
      </c>
    </row>
    <row r="4105" spans="1:25" x14ac:dyDescent="0.25">
      <c r="A4105" t="s">
        <v>488</v>
      </c>
      <c r="B4105" s="8">
        <v>45664</v>
      </c>
      <c r="C4105">
        <f t="shared" si="64"/>
        <v>2025</v>
      </c>
      <c r="D4105" t="s">
        <v>31</v>
      </c>
      <c r="E4105" t="s">
        <v>37</v>
      </c>
      <c r="F4105" t="s">
        <v>44</v>
      </c>
      <c r="G4105" t="b">
        <v>0</v>
      </c>
      <c r="H4105">
        <v>5</v>
      </c>
      <c r="I4105">
        <v>0</v>
      </c>
      <c r="J4105" t="s">
        <v>25</v>
      </c>
      <c r="K4105" s="5">
        <v>37824</v>
      </c>
      <c r="L4105" t="s">
        <v>133</v>
      </c>
      <c r="M4105" t="s">
        <v>34</v>
      </c>
      <c r="N4105">
        <v>23</v>
      </c>
      <c r="O4105">
        <v>0</v>
      </c>
      <c r="P4105">
        <v>0</v>
      </c>
      <c r="Q4105" t="s">
        <v>41</v>
      </c>
      <c r="R4105" s="5">
        <v>124084</v>
      </c>
      <c r="S4105">
        <v>1.6</v>
      </c>
      <c r="T4105" s="5">
        <v>237977.72</v>
      </c>
      <c r="U4105">
        <v>62</v>
      </c>
      <c r="V4105" t="s">
        <v>42</v>
      </c>
      <c r="W4105" s="5">
        <v>1000</v>
      </c>
      <c r="X4105" s="5">
        <f>Table1[[#This Row],[Attendance]]*Table1[[#This Row],[Average Ticket Price]]</f>
        <v>37824000</v>
      </c>
      <c r="Y4105" s="5" t="s">
        <v>683</v>
      </c>
    </row>
    <row r="4106" spans="1:25" x14ac:dyDescent="0.25">
      <c r="A4106" t="s">
        <v>572</v>
      </c>
      <c r="B4106" s="8">
        <v>45414</v>
      </c>
      <c r="C4106">
        <f t="shared" si="64"/>
        <v>2024</v>
      </c>
      <c r="D4106" t="s">
        <v>31</v>
      </c>
      <c r="E4106" t="s">
        <v>83</v>
      </c>
      <c r="F4106" t="s">
        <v>44</v>
      </c>
      <c r="G4106" t="b">
        <v>1</v>
      </c>
      <c r="H4106">
        <v>1</v>
      </c>
      <c r="I4106">
        <v>3</v>
      </c>
      <c r="J4106" t="s">
        <v>54</v>
      </c>
      <c r="K4106" s="5">
        <v>27117</v>
      </c>
      <c r="L4106" t="s">
        <v>327</v>
      </c>
      <c r="M4106" t="s">
        <v>34</v>
      </c>
      <c r="N4106">
        <v>43</v>
      </c>
      <c r="O4106">
        <v>0</v>
      </c>
      <c r="P4106">
        <v>0</v>
      </c>
      <c r="Q4106" t="s">
        <v>87</v>
      </c>
      <c r="R4106" s="5">
        <v>5986</v>
      </c>
      <c r="S4106">
        <v>3.42</v>
      </c>
      <c r="T4106" s="5">
        <v>10279.629999999999</v>
      </c>
      <c r="U4106">
        <v>57</v>
      </c>
      <c r="V4106" t="s">
        <v>42</v>
      </c>
      <c r="W4106" s="5">
        <v>1250</v>
      </c>
      <c r="X4106" s="5">
        <f>Table1[[#This Row],[Attendance]]*Table1[[#This Row],[Average Ticket Price]]</f>
        <v>33896250</v>
      </c>
      <c r="Y4106" s="5" t="s">
        <v>683</v>
      </c>
    </row>
    <row r="4107" spans="1:25" x14ac:dyDescent="0.25">
      <c r="A4107" t="s">
        <v>262</v>
      </c>
      <c r="B4107" s="8">
        <v>45642</v>
      </c>
      <c r="C4107">
        <f t="shared" si="64"/>
        <v>2024</v>
      </c>
      <c r="D4107" t="s">
        <v>22</v>
      </c>
      <c r="E4107" t="s">
        <v>98</v>
      </c>
      <c r="F4107" t="s">
        <v>24</v>
      </c>
      <c r="G4107" t="b">
        <v>1</v>
      </c>
      <c r="H4107">
        <v>2</v>
      </c>
      <c r="I4107">
        <v>3</v>
      </c>
      <c r="J4107" t="s">
        <v>54</v>
      </c>
      <c r="K4107" s="5">
        <v>34217</v>
      </c>
      <c r="L4107" t="s">
        <v>205</v>
      </c>
      <c r="M4107" t="s">
        <v>61</v>
      </c>
      <c r="N4107">
        <v>31</v>
      </c>
      <c r="O4107">
        <v>2</v>
      </c>
      <c r="P4107">
        <v>1</v>
      </c>
      <c r="Q4107" t="s">
        <v>62</v>
      </c>
      <c r="R4107" s="5">
        <v>110545</v>
      </c>
      <c r="S4107">
        <v>8.14</v>
      </c>
      <c r="T4107" s="5">
        <v>94538.37</v>
      </c>
      <c r="U4107">
        <v>22</v>
      </c>
      <c r="V4107" t="s">
        <v>29</v>
      </c>
      <c r="W4107" s="5">
        <v>1750</v>
      </c>
      <c r="X4107" s="5">
        <f>Table1[[#This Row],[Attendance]]*Table1[[#This Row],[Average Ticket Price]]</f>
        <v>59879750</v>
      </c>
      <c r="Y4107" s="5" t="s">
        <v>683</v>
      </c>
    </row>
    <row r="4108" spans="1:25" x14ac:dyDescent="0.25">
      <c r="A4108" t="s">
        <v>241</v>
      </c>
      <c r="B4108" s="8">
        <v>45874</v>
      </c>
      <c r="C4108">
        <f t="shared" si="64"/>
        <v>2025</v>
      </c>
      <c r="D4108" t="s">
        <v>97</v>
      </c>
      <c r="E4108" t="s">
        <v>48</v>
      </c>
      <c r="F4108" t="s">
        <v>24</v>
      </c>
      <c r="G4108" t="b">
        <v>0</v>
      </c>
      <c r="H4108">
        <v>1</v>
      </c>
      <c r="I4108">
        <v>0</v>
      </c>
      <c r="J4108" t="s">
        <v>25</v>
      </c>
      <c r="K4108" s="5">
        <v>8180</v>
      </c>
      <c r="L4108" t="s">
        <v>178</v>
      </c>
      <c r="M4108" t="s">
        <v>27</v>
      </c>
      <c r="N4108">
        <v>18</v>
      </c>
      <c r="O4108">
        <v>0</v>
      </c>
      <c r="P4108">
        <v>1</v>
      </c>
      <c r="Q4108" t="s">
        <v>62</v>
      </c>
      <c r="R4108" s="5">
        <v>56671</v>
      </c>
      <c r="S4108">
        <v>3.79</v>
      </c>
      <c r="T4108" s="5">
        <v>183289.99</v>
      </c>
      <c r="U4108">
        <v>42</v>
      </c>
      <c r="V4108" t="s">
        <v>42</v>
      </c>
      <c r="W4108" s="5">
        <v>2500</v>
      </c>
      <c r="X4108" s="5">
        <f>Table1[[#This Row],[Attendance]]*Table1[[#This Row],[Average Ticket Price]]</f>
        <v>20450000</v>
      </c>
      <c r="Y4108" s="5" t="s">
        <v>683</v>
      </c>
    </row>
    <row r="4109" spans="1:25" x14ac:dyDescent="0.25">
      <c r="A4109" t="s">
        <v>92</v>
      </c>
      <c r="B4109" s="8">
        <v>45683</v>
      </c>
      <c r="C4109">
        <f t="shared" si="64"/>
        <v>2025</v>
      </c>
      <c r="D4109" t="s">
        <v>97</v>
      </c>
      <c r="E4109" t="s">
        <v>23</v>
      </c>
      <c r="F4109" t="s">
        <v>44</v>
      </c>
      <c r="G4109" t="b">
        <v>1</v>
      </c>
      <c r="H4109">
        <v>5</v>
      </c>
      <c r="I4109">
        <v>2</v>
      </c>
      <c r="J4109" t="s">
        <v>25</v>
      </c>
      <c r="K4109" s="5">
        <v>38985</v>
      </c>
      <c r="L4109" t="s">
        <v>221</v>
      </c>
      <c r="M4109" t="s">
        <v>27</v>
      </c>
      <c r="N4109">
        <v>61</v>
      </c>
      <c r="O4109">
        <v>1</v>
      </c>
      <c r="P4109">
        <v>1</v>
      </c>
      <c r="Q4109" t="s">
        <v>28</v>
      </c>
      <c r="R4109" s="5">
        <v>110747</v>
      </c>
      <c r="S4109">
        <v>2.15</v>
      </c>
      <c r="T4109" s="5">
        <v>189101.89</v>
      </c>
      <c r="U4109">
        <v>33</v>
      </c>
      <c r="V4109" t="s">
        <v>42</v>
      </c>
      <c r="W4109" s="5">
        <v>750</v>
      </c>
      <c r="X4109" s="5">
        <f>Table1[[#This Row],[Attendance]]*Table1[[#This Row],[Average Ticket Price]]</f>
        <v>29238750</v>
      </c>
      <c r="Y4109" s="5" t="s">
        <v>683</v>
      </c>
    </row>
    <row r="4110" spans="1:25" x14ac:dyDescent="0.25">
      <c r="A4110" t="s">
        <v>525</v>
      </c>
      <c r="B4110" s="8">
        <v>45479</v>
      </c>
      <c r="C4110">
        <f t="shared" si="64"/>
        <v>2024</v>
      </c>
      <c r="D4110" t="s">
        <v>89</v>
      </c>
      <c r="E4110" t="s">
        <v>83</v>
      </c>
      <c r="F4110" t="s">
        <v>24</v>
      </c>
      <c r="G4110" t="b">
        <v>1</v>
      </c>
      <c r="H4110">
        <v>0</v>
      </c>
      <c r="I4110">
        <v>3</v>
      </c>
      <c r="J4110" t="s">
        <v>54</v>
      </c>
      <c r="K4110" s="5">
        <v>30227</v>
      </c>
      <c r="L4110" t="s">
        <v>331</v>
      </c>
      <c r="M4110" t="s">
        <v>61</v>
      </c>
      <c r="N4110">
        <v>11</v>
      </c>
      <c r="O4110">
        <v>1</v>
      </c>
      <c r="P4110">
        <v>1</v>
      </c>
      <c r="Q4110" t="s">
        <v>81</v>
      </c>
      <c r="R4110" s="5">
        <v>125819</v>
      </c>
      <c r="S4110">
        <v>8.9499999999999993</v>
      </c>
      <c r="T4110" s="5">
        <v>187200.95</v>
      </c>
      <c r="U4110">
        <v>36</v>
      </c>
      <c r="V4110" t="s">
        <v>29</v>
      </c>
      <c r="W4110" s="5">
        <v>2250</v>
      </c>
      <c r="X4110" s="5">
        <f>Table1[[#This Row],[Attendance]]*Table1[[#This Row],[Average Ticket Price]]</f>
        <v>68010750</v>
      </c>
      <c r="Y4110" s="5" t="s">
        <v>683</v>
      </c>
    </row>
    <row r="4111" spans="1:25" x14ac:dyDescent="0.25">
      <c r="A4111" t="s">
        <v>634</v>
      </c>
      <c r="B4111" s="8">
        <v>45640</v>
      </c>
      <c r="C4111">
        <f t="shared" si="64"/>
        <v>2024</v>
      </c>
      <c r="D4111" t="s">
        <v>97</v>
      </c>
      <c r="E4111" t="s">
        <v>32</v>
      </c>
      <c r="F4111" t="s">
        <v>38</v>
      </c>
      <c r="G4111" t="b">
        <v>1</v>
      </c>
      <c r="H4111">
        <v>5</v>
      </c>
      <c r="I4111">
        <v>4</v>
      </c>
      <c r="J4111" t="s">
        <v>25</v>
      </c>
      <c r="K4111" s="5">
        <v>46862</v>
      </c>
      <c r="L4111" t="s">
        <v>202</v>
      </c>
      <c r="M4111" t="s">
        <v>27</v>
      </c>
      <c r="N4111">
        <v>57</v>
      </c>
      <c r="O4111">
        <v>2</v>
      </c>
      <c r="P4111">
        <v>1</v>
      </c>
      <c r="Q4111" t="s">
        <v>41</v>
      </c>
      <c r="R4111" s="5">
        <v>139783</v>
      </c>
      <c r="S4111">
        <v>6.13</v>
      </c>
      <c r="T4111" s="5">
        <v>69687.97</v>
      </c>
      <c r="U4111">
        <v>63</v>
      </c>
      <c r="V4111" t="s">
        <v>42</v>
      </c>
      <c r="W4111" s="5">
        <v>1750</v>
      </c>
      <c r="X4111" s="5">
        <f>Table1[[#This Row],[Attendance]]*Table1[[#This Row],[Average Ticket Price]]</f>
        <v>82008500</v>
      </c>
      <c r="Y4111" s="5" t="s">
        <v>683</v>
      </c>
    </row>
    <row r="4112" spans="1:25" x14ac:dyDescent="0.25">
      <c r="A4112" t="s">
        <v>441</v>
      </c>
      <c r="B4112" s="8">
        <v>45512</v>
      </c>
      <c r="C4112">
        <f t="shared" si="64"/>
        <v>2024</v>
      </c>
      <c r="D4112" t="s">
        <v>89</v>
      </c>
      <c r="E4112" t="s">
        <v>83</v>
      </c>
      <c r="F4112" t="s">
        <v>44</v>
      </c>
      <c r="G4112" t="b">
        <v>1</v>
      </c>
      <c r="H4112">
        <v>4</v>
      </c>
      <c r="I4112">
        <v>4</v>
      </c>
      <c r="J4112" t="s">
        <v>39</v>
      </c>
      <c r="K4112" s="5">
        <v>43759</v>
      </c>
      <c r="L4112" t="s">
        <v>99</v>
      </c>
      <c r="M4112" t="s">
        <v>50</v>
      </c>
      <c r="N4112">
        <v>53</v>
      </c>
      <c r="O4112">
        <v>1</v>
      </c>
      <c r="P4112">
        <v>0</v>
      </c>
      <c r="Q4112" t="s">
        <v>87</v>
      </c>
      <c r="R4112" s="5">
        <v>91569</v>
      </c>
      <c r="S4112">
        <v>2.2799999999999998</v>
      </c>
      <c r="T4112" s="5">
        <v>171868.4</v>
      </c>
      <c r="U4112">
        <v>24</v>
      </c>
      <c r="V4112" t="s">
        <v>29</v>
      </c>
      <c r="W4112" s="5">
        <v>1500</v>
      </c>
      <c r="X4112" s="5">
        <f>Table1[[#This Row],[Attendance]]*Table1[[#This Row],[Average Ticket Price]]</f>
        <v>65638500</v>
      </c>
      <c r="Y4112" s="5" t="s">
        <v>683</v>
      </c>
    </row>
    <row r="4113" spans="1:25" x14ac:dyDescent="0.25">
      <c r="A4113" t="s">
        <v>248</v>
      </c>
      <c r="B4113" s="8">
        <v>45805</v>
      </c>
      <c r="C4113">
        <f t="shared" si="64"/>
        <v>2025</v>
      </c>
      <c r="D4113" t="s">
        <v>77</v>
      </c>
      <c r="E4113" t="s">
        <v>66</v>
      </c>
      <c r="F4113" t="s">
        <v>44</v>
      </c>
      <c r="G4113" t="b">
        <v>0</v>
      </c>
      <c r="H4113">
        <v>3</v>
      </c>
      <c r="I4113">
        <v>4</v>
      </c>
      <c r="J4113" t="s">
        <v>54</v>
      </c>
      <c r="K4113" s="5">
        <v>10917</v>
      </c>
      <c r="L4113" t="s">
        <v>202</v>
      </c>
      <c r="M4113" t="s">
        <v>61</v>
      </c>
      <c r="N4113">
        <v>51</v>
      </c>
      <c r="O4113">
        <v>2</v>
      </c>
      <c r="P4113">
        <v>0</v>
      </c>
      <c r="Q4113" t="s">
        <v>81</v>
      </c>
      <c r="R4113" s="5">
        <v>46790</v>
      </c>
      <c r="S4113">
        <v>8.3000000000000007</v>
      </c>
      <c r="T4113" s="5">
        <v>126169.71</v>
      </c>
      <c r="U4113">
        <v>64</v>
      </c>
      <c r="V4113" t="s">
        <v>42</v>
      </c>
      <c r="W4113" s="5">
        <v>1500</v>
      </c>
      <c r="X4113" s="5">
        <f>Table1[[#This Row],[Attendance]]*Table1[[#This Row],[Average Ticket Price]]</f>
        <v>16375500</v>
      </c>
      <c r="Y4113" s="5" t="s">
        <v>683</v>
      </c>
    </row>
    <row r="4114" spans="1:25" x14ac:dyDescent="0.25">
      <c r="A4114" t="s">
        <v>600</v>
      </c>
      <c r="B4114" s="8">
        <v>45973</v>
      </c>
      <c r="C4114">
        <f t="shared" si="64"/>
        <v>2025</v>
      </c>
      <c r="D4114" t="s">
        <v>97</v>
      </c>
      <c r="E4114" t="s">
        <v>23</v>
      </c>
      <c r="F4114" t="s">
        <v>38</v>
      </c>
      <c r="G4114" t="b">
        <v>1</v>
      </c>
      <c r="H4114">
        <v>1</v>
      </c>
      <c r="I4114">
        <v>3</v>
      </c>
      <c r="J4114" t="s">
        <v>54</v>
      </c>
      <c r="K4114" s="5">
        <v>38980</v>
      </c>
      <c r="L4114" t="s">
        <v>257</v>
      </c>
      <c r="M4114" t="s">
        <v>61</v>
      </c>
      <c r="N4114">
        <v>27</v>
      </c>
      <c r="O4114">
        <v>0</v>
      </c>
      <c r="P4114">
        <v>2</v>
      </c>
      <c r="Q4114" t="s">
        <v>51</v>
      </c>
      <c r="R4114" s="5">
        <v>143775</v>
      </c>
      <c r="S4114">
        <v>0.87</v>
      </c>
      <c r="T4114" s="5">
        <v>211573.76000000001</v>
      </c>
      <c r="U4114">
        <v>23</v>
      </c>
      <c r="V4114" t="s">
        <v>29</v>
      </c>
      <c r="W4114" s="5">
        <v>750</v>
      </c>
      <c r="X4114" s="5">
        <f>Table1[[#This Row],[Attendance]]*Table1[[#This Row],[Average Ticket Price]]</f>
        <v>29235000</v>
      </c>
      <c r="Y4114" s="5" t="s">
        <v>683</v>
      </c>
    </row>
    <row r="4115" spans="1:25" x14ac:dyDescent="0.25">
      <c r="A4115" t="s">
        <v>326</v>
      </c>
      <c r="B4115" s="8">
        <v>45428</v>
      </c>
      <c r="C4115">
        <f t="shared" si="64"/>
        <v>2024</v>
      </c>
      <c r="D4115" t="s">
        <v>89</v>
      </c>
      <c r="E4115" t="s">
        <v>32</v>
      </c>
      <c r="F4115" t="s">
        <v>24</v>
      </c>
      <c r="G4115" t="b">
        <v>1</v>
      </c>
      <c r="H4115">
        <v>4</v>
      </c>
      <c r="I4115">
        <v>4</v>
      </c>
      <c r="J4115" t="s">
        <v>39</v>
      </c>
      <c r="K4115" s="5">
        <v>31071</v>
      </c>
      <c r="L4115" t="s">
        <v>67</v>
      </c>
      <c r="M4115" t="s">
        <v>61</v>
      </c>
      <c r="N4115">
        <v>17</v>
      </c>
      <c r="O4115">
        <v>0</v>
      </c>
      <c r="P4115">
        <v>1</v>
      </c>
      <c r="Q4115" t="s">
        <v>46</v>
      </c>
      <c r="R4115" s="5">
        <v>19655</v>
      </c>
      <c r="S4115">
        <v>6.45</v>
      </c>
      <c r="T4115" s="5">
        <v>184774.15</v>
      </c>
      <c r="U4115">
        <v>62</v>
      </c>
      <c r="V4115" t="s">
        <v>29</v>
      </c>
      <c r="W4115" s="5">
        <v>750</v>
      </c>
      <c r="X4115" s="5">
        <f>Table1[[#This Row],[Attendance]]*Table1[[#This Row],[Average Ticket Price]]</f>
        <v>23303250</v>
      </c>
      <c r="Y4115" s="5" t="s">
        <v>683</v>
      </c>
    </row>
    <row r="4116" spans="1:25" x14ac:dyDescent="0.25">
      <c r="A4116" t="s">
        <v>330</v>
      </c>
      <c r="B4116" s="8">
        <v>45566</v>
      </c>
      <c r="C4116">
        <f t="shared" si="64"/>
        <v>2024</v>
      </c>
      <c r="D4116" t="s">
        <v>97</v>
      </c>
      <c r="E4116" t="s">
        <v>48</v>
      </c>
      <c r="F4116" t="s">
        <v>38</v>
      </c>
      <c r="G4116" t="b">
        <v>0</v>
      </c>
      <c r="H4116">
        <v>3</v>
      </c>
      <c r="I4116">
        <v>1</v>
      </c>
      <c r="J4116" t="s">
        <v>25</v>
      </c>
      <c r="K4116" s="5">
        <v>49984</v>
      </c>
      <c r="L4116" t="s">
        <v>293</v>
      </c>
      <c r="M4116" t="s">
        <v>27</v>
      </c>
      <c r="N4116">
        <v>56</v>
      </c>
      <c r="O4116">
        <v>0</v>
      </c>
      <c r="P4116">
        <v>1</v>
      </c>
      <c r="Q4116" t="s">
        <v>62</v>
      </c>
      <c r="R4116" s="5">
        <v>145063</v>
      </c>
      <c r="S4116">
        <v>2.94</v>
      </c>
      <c r="T4116" s="5">
        <v>17405.580000000002</v>
      </c>
      <c r="U4116">
        <v>22</v>
      </c>
      <c r="V4116" t="s">
        <v>42</v>
      </c>
      <c r="W4116" s="5">
        <v>1750</v>
      </c>
      <c r="X4116" s="5">
        <f>Table1[[#This Row],[Attendance]]*Table1[[#This Row],[Average Ticket Price]]</f>
        <v>87472000</v>
      </c>
      <c r="Y4116" s="5" t="s">
        <v>683</v>
      </c>
    </row>
    <row r="4117" spans="1:25" x14ac:dyDescent="0.25">
      <c r="A4117" t="s">
        <v>630</v>
      </c>
      <c r="B4117" s="8">
        <v>45485</v>
      </c>
      <c r="C4117">
        <f t="shared" si="64"/>
        <v>2024</v>
      </c>
      <c r="D4117" t="s">
        <v>89</v>
      </c>
      <c r="E4117" t="s">
        <v>23</v>
      </c>
      <c r="F4117" t="s">
        <v>24</v>
      </c>
      <c r="G4117" t="b">
        <v>0</v>
      </c>
      <c r="H4117">
        <v>4</v>
      </c>
      <c r="I4117">
        <v>1</v>
      </c>
      <c r="J4117" t="s">
        <v>25</v>
      </c>
      <c r="K4117" s="5">
        <v>37940</v>
      </c>
      <c r="L4117" t="s">
        <v>112</v>
      </c>
      <c r="M4117" t="s">
        <v>27</v>
      </c>
      <c r="N4117">
        <v>60</v>
      </c>
      <c r="O4117">
        <v>0</v>
      </c>
      <c r="P4117">
        <v>1</v>
      </c>
      <c r="Q4117" t="s">
        <v>28</v>
      </c>
      <c r="R4117" s="5">
        <v>149480</v>
      </c>
      <c r="S4117">
        <v>3.95</v>
      </c>
      <c r="T4117" s="5">
        <v>247829.51</v>
      </c>
      <c r="U4117">
        <v>63</v>
      </c>
      <c r="V4117" t="s">
        <v>42</v>
      </c>
      <c r="W4117" s="5">
        <v>1250</v>
      </c>
      <c r="X4117" s="5">
        <f>Table1[[#This Row],[Attendance]]*Table1[[#This Row],[Average Ticket Price]]</f>
        <v>47425000</v>
      </c>
      <c r="Y4117" s="5" t="s">
        <v>683</v>
      </c>
    </row>
    <row r="4118" spans="1:25" x14ac:dyDescent="0.25">
      <c r="A4118" t="s">
        <v>613</v>
      </c>
      <c r="B4118" s="8">
        <v>45880</v>
      </c>
      <c r="C4118">
        <f t="shared" si="64"/>
        <v>2025</v>
      </c>
      <c r="D4118" t="s">
        <v>31</v>
      </c>
      <c r="E4118" t="s">
        <v>66</v>
      </c>
      <c r="F4118" t="s">
        <v>38</v>
      </c>
      <c r="G4118" t="b">
        <v>1</v>
      </c>
      <c r="H4118">
        <v>5</v>
      </c>
      <c r="I4118">
        <v>3</v>
      </c>
      <c r="J4118" t="s">
        <v>25</v>
      </c>
      <c r="K4118" s="5">
        <v>25945</v>
      </c>
      <c r="L4118" t="s">
        <v>26</v>
      </c>
      <c r="M4118" t="s">
        <v>27</v>
      </c>
      <c r="N4118">
        <v>18</v>
      </c>
      <c r="O4118">
        <v>2</v>
      </c>
      <c r="P4118">
        <v>1</v>
      </c>
      <c r="Q4118" t="s">
        <v>28</v>
      </c>
      <c r="R4118" s="5">
        <v>76300</v>
      </c>
      <c r="S4118">
        <v>3.05</v>
      </c>
      <c r="T4118" s="5">
        <v>235150.55</v>
      </c>
      <c r="U4118">
        <v>23</v>
      </c>
      <c r="V4118" t="s">
        <v>29</v>
      </c>
      <c r="W4118" s="5">
        <v>2500</v>
      </c>
      <c r="X4118" s="5">
        <f>Table1[[#This Row],[Attendance]]*Table1[[#This Row],[Average Ticket Price]]</f>
        <v>64862500</v>
      </c>
      <c r="Y4118" s="5" t="s">
        <v>683</v>
      </c>
    </row>
    <row r="4119" spans="1:25" x14ac:dyDescent="0.25">
      <c r="A4119" t="s">
        <v>551</v>
      </c>
      <c r="B4119" s="8">
        <v>45868</v>
      </c>
      <c r="C4119">
        <f t="shared" si="64"/>
        <v>2025</v>
      </c>
      <c r="D4119" t="s">
        <v>22</v>
      </c>
      <c r="E4119" t="s">
        <v>66</v>
      </c>
      <c r="F4119" t="s">
        <v>24</v>
      </c>
      <c r="G4119" t="b">
        <v>1</v>
      </c>
      <c r="H4119">
        <v>1</v>
      </c>
      <c r="I4119">
        <v>3</v>
      </c>
      <c r="J4119" t="s">
        <v>54</v>
      </c>
      <c r="K4119" s="5">
        <v>38092</v>
      </c>
      <c r="L4119" t="s">
        <v>86</v>
      </c>
      <c r="M4119" t="s">
        <v>34</v>
      </c>
      <c r="N4119">
        <v>10</v>
      </c>
      <c r="O4119">
        <v>2</v>
      </c>
      <c r="P4119">
        <v>2</v>
      </c>
      <c r="Q4119" t="s">
        <v>41</v>
      </c>
      <c r="R4119" s="5">
        <v>105128</v>
      </c>
      <c r="S4119">
        <v>4.99</v>
      </c>
      <c r="T4119" s="5">
        <v>25983.87</v>
      </c>
      <c r="U4119">
        <v>53</v>
      </c>
      <c r="V4119" t="s">
        <v>42</v>
      </c>
      <c r="W4119" s="5">
        <v>1500</v>
      </c>
      <c r="X4119" s="5">
        <f>Table1[[#This Row],[Attendance]]*Table1[[#This Row],[Average Ticket Price]]</f>
        <v>57138000</v>
      </c>
      <c r="Y4119" s="5" t="s">
        <v>683</v>
      </c>
    </row>
    <row r="4120" spans="1:25" x14ac:dyDescent="0.25">
      <c r="A4120" t="s">
        <v>597</v>
      </c>
      <c r="B4120" s="8">
        <v>45744</v>
      </c>
      <c r="C4120">
        <f t="shared" si="64"/>
        <v>2025</v>
      </c>
      <c r="D4120" t="s">
        <v>89</v>
      </c>
      <c r="E4120" t="s">
        <v>37</v>
      </c>
      <c r="F4120" t="s">
        <v>44</v>
      </c>
      <c r="G4120" t="b">
        <v>0</v>
      </c>
      <c r="H4120">
        <v>2</v>
      </c>
      <c r="I4120">
        <v>2</v>
      </c>
      <c r="J4120" t="s">
        <v>39</v>
      </c>
      <c r="K4120" s="5">
        <v>20855</v>
      </c>
      <c r="L4120" t="s">
        <v>208</v>
      </c>
      <c r="M4120" t="s">
        <v>50</v>
      </c>
      <c r="N4120">
        <v>57</v>
      </c>
      <c r="O4120">
        <v>1</v>
      </c>
      <c r="P4120">
        <v>0</v>
      </c>
      <c r="Q4120" t="s">
        <v>62</v>
      </c>
      <c r="R4120" s="5">
        <v>95324</v>
      </c>
      <c r="S4120">
        <v>4.88</v>
      </c>
      <c r="T4120" s="5">
        <v>184668.64</v>
      </c>
      <c r="U4120">
        <v>18</v>
      </c>
      <c r="V4120" t="s">
        <v>42</v>
      </c>
      <c r="W4120" s="5">
        <v>1000</v>
      </c>
      <c r="X4120" s="5">
        <f>Table1[[#This Row],[Attendance]]*Table1[[#This Row],[Average Ticket Price]]</f>
        <v>20855000</v>
      </c>
      <c r="Y4120" s="5" t="s">
        <v>683</v>
      </c>
    </row>
    <row r="4121" spans="1:25" x14ac:dyDescent="0.25">
      <c r="A4121" t="s">
        <v>119</v>
      </c>
      <c r="B4121" s="8">
        <v>45412</v>
      </c>
      <c r="C4121">
        <f t="shared" si="64"/>
        <v>2024</v>
      </c>
      <c r="D4121" t="s">
        <v>97</v>
      </c>
      <c r="E4121" t="s">
        <v>48</v>
      </c>
      <c r="F4121" t="s">
        <v>38</v>
      </c>
      <c r="G4121" t="b">
        <v>1</v>
      </c>
      <c r="H4121">
        <v>3</v>
      </c>
      <c r="I4121">
        <v>3</v>
      </c>
      <c r="J4121" t="s">
        <v>39</v>
      </c>
      <c r="K4121" s="5">
        <v>8014</v>
      </c>
      <c r="L4121" t="s">
        <v>261</v>
      </c>
      <c r="M4121" t="s">
        <v>50</v>
      </c>
      <c r="N4121">
        <v>36</v>
      </c>
      <c r="O4121">
        <v>1</v>
      </c>
      <c r="P4121">
        <v>1</v>
      </c>
      <c r="Q4121" t="s">
        <v>62</v>
      </c>
      <c r="R4121" s="5">
        <v>103420</v>
      </c>
      <c r="S4121">
        <v>2.5099999999999998</v>
      </c>
      <c r="T4121" s="5">
        <v>55393.54</v>
      </c>
      <c r="U4121">
        <v>28</v>
      </c>
      <c r="V4121" t="s">
        <v>29</v>
      </c>
      <c r="W4121" s="5">
        <v>2000</v>
      </c>
      <c r="X4121" s="5">
        <f>Table1[[#This Row],[Attendance]]*Table1[[#This Row],[Average Ticket Price]]</f>
        <v>16028000</v>
      </c>
      <c r="Y4121" s="5" t="s">
        <v>683</v>
      </c>
    </row>
    <row r="4122" spans="1:25" x14ac:dyDescent="0.25">
      <c r="A4122" t="s">
        <v>637</v>
      </c>
      <c r="B4122" s="8">
        <v>45341</v>
      </c>
      <c r="C4122">
        <f t="shared" si="64"/>
        <v>2024</v>
      </c>
      <c r="D4122" t="s">
        <v>31</v>
      </c>
      <c r="E4122" t="s">
        <v>72</v>
      </c>
      <c r="F4122" t="s">
        <v>44</v>
      </c>
      <c r="G4122" t="b">
        <v>1</v>
      </c>
      <c r="H4122">
        <v>5</v>
      </c>
      <c r="I4122">
        <v>3</v>
      </c>
      <c r="J4122" t="s">
        <v>25</v>
      </c>
      <c r="K4122" s="5">
        <v>41614</v>
      </c>
      <c r="L4122" t="s">
        <v>107</v>
      </c>
      <c r="M4122" t="s">
        <v>34</v>
      </c>
      <c r="N4122">
        <v>25</v>
      </c>
      <c r="O4122">
        <v>0</v>
      </c>
      <c r="P4122">
        <v>2</v>
      </c>
      <c r="Q4122" t="s">
        <v>81</v>
      </c>
      <c r="R4122" s="5">
        <v>48651</v>
      </c>
      <c r="S4122">
        <v>8.18</v>
      </c>
      <c r="T4122" s="5">
        <v>228552.5</v>
      </c>
      <c r="U4122">
        <v>63</v>
      </c>
      <c r="V4122" t="s">
        <v>29</v>
      </c>
      <c r="W4122" s="5">
        <v>1250</v>
      </c>
      <c r="X4122" s="5">
        <f>Table1[[#This Row],[Attendance]]*Table1[[#This Row],[Average Ticket Price]]</f>
        <v>52017500</v>
      </c>
      <c r="Y4122" s="5" t="s">
        <v>683</v>
      </c>
    </row>
    <row r="4123" spans="1:25" x14ac:dyDescent="0.25">
      <c r="A4123" t="s">
        <v>645</v>
      </c>
      <c r="B4123" s="8">
        <v>45758</v>
      </c>
      <c r="C4123">
        <f t="shared" si="64"/>
        <v>2025</v>
      </c>
      <c r="D4123" t="s">
        <v>77</v>
      </c>
      <c r="E4123" t="s">
        <v>66</v>
      </c>
      <c r="F4123" t="s">
        <v>44</v>
      </c>
      <c r="G4123" t="b">
        <v>0</v>
      </c>
      <c r="H4123">
        <v>2</v>
      </c>
      <c r="I4123">
        <v>0</v>
      </c>
      <c r="J4123" t="s">
        <v>25</v>
      </c>
      <c r="K4123" s="5">
        <v>28045</v>
      </c>
      <c r="L4123" t="s">
        <v>310</v>
      </c>
      <c r="M4123" t="s">
        <v>27</v>
      </c>
      <c r="N4123">
        <v>48</v>
      </c>
      <c r="O4123">
        <v>0</v>
      </c>
      <c r="P4123">
        <v>2</v>
      </c>
      <c r="Q4123" t="s">
        <v>81</v>
      </c>
      <c r="R4123" s="5">
        <v>138006</v>
      </c>
      <c r="S4123">
        <v>4.17</v>
      </c>
      <c r="T4123" s="5">
        <v>48645.919999999998</v>
      </c>
      <c r="U4123">
        <v>26</v>
      </c>
      <c r="V4123" t="s">
        <v>29</v>
      </c>
      <c r="W4123" s="5">
        <v>1500</v>
      </c>
      <c r="X4123" s="5">
        <f>Table1[[#This Row],[Attendance]]*Table1[[#This Row],[Average Ticket Price]]</f>
        <v>42067500</v>
      </c>
      <c r="Y4123" s="5" t="s">
        <v>683</v>
      </c>
    </row>
    <row r="4124" spans="1:25" x14ac:dyDescent="0.25">
      <c r="A4124" t="s">
        <v>445</v>
      </c>
      <c r="B4124" s="8">
        <v>45850</v>
      </c>
      <c r="C4124">
        <f t="shared" si="64"/>
        <v>2025</v>
      </c>
      <c r="D4124" t="s">
        <v>36</v>
      </c>
      <c r="E4124" t="s">
        <v>72</v>
      </c>
      <c r="F4124" t="s">
        <v>38</v>
      </c>
      <c r="G4124" t="b">
        <v>0</v>
      </c>
      <c r="H4124">
        <v>4</v>
      </c>
      <c r="I4124">
        <v>0</v>
      </c>
      <c r="J4124" t="s">
        <v>25</v>
      </c>
      <c r="K4124" s="5">
        <v>10972</v>
      </c>
      <c r="L4124" t="s">
        <v>291</v>
      </c>
      <c r="M4124" t="s">
        <v>34</v>
      </c>
      <c r="N4124">
        <v>32</v>
      </c>
      <c r="O4124">
        <v>0</v>
      </c>
      <c r="P4124">
        <v>0</v>
      </c>
      <c r="Q4124" t="s">
        <v>41</v>
      </c>
      <c r="R4124" s="5">
        <v>92953</v>
      </c>
      <c r="S4124">
        <v>9.0299999999999994</v>
      </c>
      <c r="T4124" s="5">
        <v>62856.94</v>
      </c>
      <c r="U4124">
        <v>60</v>
      </c>
      <c r="V4124" t="s">
        <v>29</v>
      </c>
      <c r="W4124" s="5">
        <v>1750</v>
      </c>
      <c r="X4124" s="5">
        <f>Table1[[#This Row],[Attendance]]*Table1[[#This Row],[Average Ticket Price]]</f>
        <v>19201000</v>
      </c>
      <c r="Y4124" s="5" t="s">
        <v>683</v>
      </c>
    </row>
    <row r="4125" spans="1:25" x14ac:dyDescent="0.25">
      <c r="A4125" t="s">
        <v>267</v>
      </c>
      <c r="B4125" s="8">
        <v>45377</v>
      </c>
      <c r="C4125">
        <f t="shared" si="64"/>
        <v>2024</v>
      </c>
      <c r="D4125" t="s">
        <v>22</v>
      </c>
      <c r="E4125" t="s">
        <v>37</v>
      </c>
      <c r="F4125" t="s">
        <v>38</v>
      </c>
      <c r="G4125" t="b">
        <v>0</v>
      </c>
      <c r="H4125">
        <v>3</v>
      </c>
      <c r="I4125">
        <v>4</v>
      </c>
      <c r="J4125" t="s">
        <v>54</v>
      </c>
      <c r="K4125" s="5">
        <v>46370</v>
      </c>
      <c r="L4125" t="s">
        <v>166</v>
      </c>
      <c r="M4125" t="s">
        <v>34</v>
      </c>
      <c r="N4125">
        <v>40</v>
      </c>
      <c r="O4125">
        <v>0</v>
      </c>
      <c r="P4125">
        <v>1</v>
      </c>
      <c r="Q4125" t="s">
        <v>51</v>
      </c>
      <c r="R4125" s="5">
        <v>137166</v>
      </c>
      <c r="S4125">
        <v>2.73</v>
      </c>
      <c r="T4125" s="5">
        <v>230458.11</v>
      </c>
      <c r="U4125">
        <v>28</v>
      </c>
      <c r="V4125" t="s">
        <v>29</v>
      </c>
      <c r="W4125" s="5">
        <v>2250</v>
      </c>
      <c r="X4125" s="5">
        <f>Table1[[#This Row],[Attendance]]*Table1[[#This Row],[Average Ticket Price]]</f>
        <v>104332500</v>
      </c>
      <c r="Y4125" s="5" t="s">
        <v>683</v>
      </c>
    </row>
    <row r="4126" spans="1:25" x14ac:dyDescent="0.25">
      <c r="A4126" t="s">
        <v>565</v>
      </c>
      <c r="B4126" s="8">
        <v>45544</v>
      </c>
      <c r="C4126">
        <f t="shared" si="64"/>
        <v>2024</v>
      </c>
      <c r="D4126" t="s">
        <v>77</v>
      </c>
      <c r="E4126" t="s">
        <v>48</v>
      </c>
      <c r="F4126" t="s">
        <v>24</v>
      </c>
      <c r="G4126" t="b">
        <v>1</v>
      </c>
      <c r="H4126">
        <v>3</v>
      </c>
      <c r="I4126">
        <v>4</v>
      </c>
      <c r="J4126" t="s">
        <v>54</v>
      </c>
      <c r="K4126" s="5">
        <v>47969</v>
      </c>
      <c r="L4126" t="s">
        <v>126</v>
      </c>
      <c r="M4126" t="s">
        <v>27</v>
      </c>
      <c r="N4126">
        <v>25</v>
      </c>
      <c r="O4126">
        <v>0</v>
      </c>
      <c r="P4126">
        <v>0</v>
      </c>
      <c r="Q4126" t="s">
        <v>46</v>
      </c>
      <c r="R4126" s="5">
        <v>133260</v>
      </c>
      <c r="S4126">
        <v>6.15</v>
      </c>
      <c r="T4126" s="5">
        <v>98625.64</v>
      </c>
      <c r="U4126">
        <v>19</v>
      </c>
      <c r="V4126" t="s">
        <v>42</v>
      </c>
      <c r="W4126" s="5">
        <v>2000</v>
      </c>
      <c r="X4126" s="5">
        <f>Table1[[#This Row],[Attendance]]*Table1[[#This Row],[Average Ticket Price]]</f>
        <v>95938000</v>
      </c>
      <c r="Y4126" s="5" t="s">
        <v>683</v>
      </c>
    </row>
    <row r="4127" spans="1:25" x14ac:dyDescent="0.25">
      <c r="A4127" t="s">
        <v>571</v>
      </c>
      <c r="B4127" s="8">
        <v>45833</v>
      </c>
      <c r="C4127">
        <f t="shared" si="64"/>
        <v>2025</v>
      </c>
      <c r="D4127" t="s">
        <v>97</v>
      </c>
      <c r="E4127" t="s">
        <v>72</v>
      </c>
      <c r="F4127" t="s">
        <v>24</v>
      </c>
      <c r="G4127" t="b">
        <v>1</v>
      </c>
      <c r="H4127">
        <v>4</v>
      </c>
      <c r="I4127">
        <v>3</v>
      </c>
      <c r="J4127" t="s">
        <v>25</v>
      </c>
      <c r="K4127" s="5">
        <v>53118</v>
      </c>
      <c r="L4127" t="s">
        <v>362</v>
      </c>
      <c r="M4127" t="s">
        <v>27</v>
      </c>
      <c r="N4127">
        <v>39</v>
      </c>
      <c r="O4127">
        <v>0</v>
      </c>
      <c r="P4127">
        <v>0</v>
      </c>
      <c r="Q4127" t="s">
        <v>41</v>
      </c>
      <c r="R4127" s="5">
        <v>124026</v>
      </c>
      <c r="S4127">
        <v>8.39</v>
      </c>
      <c r="T4127" s="5">
        <v>184474.52</v>
      </c>
      <c r="U4127">
        <v>42</v>
      </c>
      <c r="V4127" t="s">
        <v>29</v>
      </c>
      <c r="W4127" s="5">
        <v>1750</v>
      </c>
      <c r="X4127" s="5">
        <f>Table1[[#This Row],[Attendance]]*Table1[[#This Row],[Average Ticket Price]]</f>
        <v>92956500</v>
      </c>
      <c r="Y4127" s="5" t="s">
        <v>683</v>
      </c>
    </row>
    <row r="4128" spans="1:25" x14ac:dyDescent="0.25">
      <c r="A4128" t="s">
        <v>410</v>
      </c>
      <c r="B4128" s="8">
        <v>45985</v>
      </c>
      <c r="C4128">
        <f t="shared" si="64"/>
        <v>2025</v>
      </c>
      <c r="D4128" t="s">
        <v>77</v>
      </c>
      <c r="E4128" t="s">
        <v>66</v>
      </c>
      <c r="F4128" t="s">
        <v>38</v>
      </c>
      <c r="G4128" t="b">
        <v>1</v>
      </c>
      <c r="H4128">
        <v>2</v>
      </c>
      <c r="I4128">
        <v>0</v>
      </c>
      <c r="J4128" t="s">
        <v>25</v>
      </c>
      <c r="K4128" s="5">
        <v>13475</v>
      </c>
      <c r="L4128" t="s">
        <v>362</v>
      </c>
      <c r="M4128" t="s">
        <v>61</v>
      </c>
      <c r="N4128">
        <v>95</v>
      </c>
      <c r="O4128">
        <v>1</v>
      </c>
      <c r="P4128">
        <v>1</v>
      </c>
      <c r="Q4128" t="s">
        <v>28</v>
      </c>
      <c r="R4128" s="5">
        <v>134192</v>
      </c>
      <c r="S4128">
        <v>2.94</v>
      </c>
      <c r="T4128" s="5">
        <v>105366.14</v>
      </c>
      <c r="U4128">
        <v>37</v>
      </c>
      <c r="V4128" t="s">
        <v>29</v>
      </c>
      <c r="W4128" s="5">
        <v>1750</v>
      </c>
      <c r="X4128" s="5">
        <f>Table1[[#This Row],[Attendance]]*Table1[[#This Row],[Average Ticket Price]]</f>
        <v>23581250</v>
      </c>
      <c r="Y4128" s="5" t="s">
        <v>683</v>
      </c>
    </row>
    <row r="4129" spans="1:25" x14ac:dyDescent="0.25">
      <c r="A4129" t="s">
        <v>292</v>
      </c>
      <c r="B4129" s="8">
        <v>45706</v>
      </c>
      <c r="C4129">
        <f t="shared" si="64"/>
        <v>2025</v>
      </c>
      <c r="D4129" t="s">
        <v>97</v>
      </c>
      <c r="E4129" t="s">
        <v>23</v>
      </c>
      <c r="F4129" t="s">
        <v>44</v>
      </c>
      <c r="G4129" t="b">
        <v>0</v>
      </c>
      <c r="H4129">
        <v>0</v>
      </c>
      <c r="I4129">
        <v>4</v>
      </c>
      <c r="J4129" t="s">
        <v>54</v>
      </c>
      <c r="K4129" s="5">
        <v>41273</v>
      </c>
      <c r="L4129" t="s">
        <v>306</v>
      </c>
      <c r="M4129" t="s">
        <v>61</v>
      </c>
      <c r="N4129">
        <v>12</v>
      </c>
      <c r="O4129">
        <v>1</v>
      </c>
      <c r="P4129">
        <v>0</v>
      </c>
      <c r="Q4129" t="s">
        <v>46</v>
      </c>
      <c r="R4129" s="5">
        <v>81704</v>
      </c>
      <c r="S4129">
        <v>7.83</v>
      </c>
      <c r="T4129" s="5">
        <v>68675.63</v>
      </c>
      <c r="U4129">
        <v>34</v>
      </c>
      <c r="V4129" t="s">
        <v>29</v>
      </c>
      <c r="W4129" s="5">
        <v>2500</v>
      </c>
      <c r="X4129" s="5">
        <f>Table1[[#This Row],[Attendance]]*Table1[[#This Row],[Average Ticket Price]]</f>
        <v>103182500</v>
      </c>
      <c r="Y4129" s="5" t="s">
        <v>683</v>
      </c>
    </row>
    <row r="4130" spans="1:25" x14ac:dyDescent="0.25">
      <c r="A4130" t="s">
        <v>650</v>
      </c>
      <c r="B4130" s="8">
        <v>45552</v>
      </c>
      <c r="C4130">
        <f t="shared" si="64"/>
        <v>2024</v>
      </c>
      <c r="D4130" t="s">
        <v>53</v>
      </c>
      <c r="E4130" t="s">
        <v>48</v>
      </c>
      <c r="F4130" t="s">
        <v>44</v>
      </c>
      <c r="G4130" t="b">
        <v>1</v>
      </c>
      <c r="H4130">
        <v>4</v>
      </c>
      <c r="I4130">
        <v>3</v>
      </c>
      <c r="J4130" t="s">
        <v>25</v>
      </c>
      <c r="K4130" s="5">
        <v>14995</v>
      </c>
      <c r="L4130" t="s">
        <v>358</v>
      </c>
      <c r="M4130" t="s">
        <v>50</v>
      </c>
      <c r="N4130">
        <v>72</v>
      </c>
      <c r="O4130">
        <v>2</v>
      </c>
      <c r="P4130">
        <v>1</v>
      </c>
      <c r="Q4130" t="s">
        <v>81</v>
      </c>
      <c r="R4130" s="5">
        <v>68190</v>
      </c>
      <c r="S4130">
        <v>1.82</v>
      </c>
      <c r="T4130" s="5">
        <v>224662.32</v>
      </c>
      <c r="U4130">
        <v>18</v>
      </c>
      <c r="V4130" t="s">
        <v>152</v>
      </c>
      <c r="W4130" s="5">
        <v>1250</v>
      </c>
      <c r="X4130" s="5">
        <f>Table1[[#This Row],[Attendance]]*Table1[[#This Row],[Average Ticket Price]]</f>
        <v>18743750</v>
      </c>
      <c r="Y4130" s="5" t="s">
        <v>683</v>
      </c>
    </row>
    <row r="4131" spans="1:25" x14ac:dyDescent="0.25">
      <c r="A4131" t="s">
        <v>422</v>
      </c>
      <c r="B4131" s="8">
        <v>45934</v>
      </c>
      <c r="C4131">
        <f t="shared" si="64"/>
        <v>2025</v>
      </c>
      <c r="D4131" t="s">
        <v>97</v>
      </c>
      <c r="E4131" t="s">
        <v>32</v>
      </c>
      <c r="F4131" t="s">
        <v>38</v>
      </c>
      <c r="G4131" t="b">
        <v>1</v>
      </c>
      <c r="H4131">
        <v>5</v>
      </c>
      <c r="I4131">
        <v>0</v>
      </c>
      <c r="J4131" t="s">
        <v>25</v>
      </c>
      <c r="K4131" s="5">
        <v>51013</v>
      </c>
      <c r="L4131" t="s">
        <v>55</v>
      </c>
      <c r="M4131" t="s">
        <v>50</v>
      </c>
      <c r="N4131">
        <v>42</v>
      </c>
      <c r="O4131">
        <v>1</v>
      </c>
      <c r="P4131">
        <v>0</v>
      </c>
      <c r="Q4131" t="s">
        <v>28</v>
      </c>
      <c r="R4131" s="5">
        <v>80735</v>
      </c>
      <c r="S4131">
        <v>0.94</v>
      </c>
      <c r="T4131" s="5">
        <v>68201.83</v>
      </c>
      <c r="U4131">
        <v>58</v>
      </c>
      <c r="V4131" t="s">
        <v>42</v>
      </c>
      <c r="W4131" s="5">
        <v>500</v>
      </c>
      <c r="X4131" s="5">
        <f>Table1[[#This Row],[Attendance]]*Table1[[#This Row],[Average Ticket Price]]</f>
        <v>25506500</v>
      </c>
      <c r="Y4131" s="5" t="s">
        <v>683</v>
      </c>
    </row>
    <row r="4132" spans="1:25" x14ac:dyDescent="0.25">
      <c r="A4132" t="s">
        <v>403</v>
      </c>
      <c r="B4132" s="8">
        <v>45736</v>
      </c>
      <c r="C4132">
        <f t="shared" si="64"/>
        <v>2025</v>
      </c>
      <c r="D4132" t="s">
        <v>53</v>
      </c>
      <c r="E4132" t="s">
        <v>23</v>
      </c>
      <c r="F4132" t="s">
        <v>44</v>
      </c>
      <c r="G4132" t="b">
        <v>1</v>
      </c>
      <c r="H4132">
        <v>1</v>
      </c>
      <c r="I4132">
        <v>3</v>
      </c>
      <c r="J4132" t="s">
        <v>54</v>
      </c>
      <c r="K4132" s="5">
        <v>52679</v>
      </c>
      <c r="L4132" t="s">
        <v>310</v>
      </c>
      <c r="M4132" t="s">
        <v>50</v>
      </c>
      <c r="N4132">
        <v>18</v>
      </c>
      <c r="O4132">
        <v>0</v>
      </c>
      <c r="P4132">
        <v>0</v>
      </c>
      <c r="Q4132" t="s">
        <v>41</v>
      </c>
      <c r="R4132" s="5">
        <v>76491</v>
      </c>
      <c r="S4132">
        <v>5.81</v>
      </c>
      <c r="T4132" s="5">
        <v>118050.17</v>
      </c>
      <c r="U4132">
        <v>54</v>
      </c>
      <c r="V4132" t="s">
        <v>42</v>
      </c>
      <c r="W4132" s="5">
        <v>1250</v>
      </c>
      <c r="X4132" s="5">
        <f>Table1[[#This Row],[Attendance]]*Table1[[#This Row],[Average Ticket Price]]</f>
        <v>65848750</v>
      </c>
      <c r="Y4132" s="5" t="s">
        <v>683</v>
      </c>
    </row>
    <row r="4133" spans="1:25" x14ac:dyDescent="0.25">
      <c r="A4133" t="s">
        <v>436</v>
      </c>
      <c r="B4133" s="8">
        <v>45967</v>
      </c>
      <c r="C4133">
        <f t="shared" si="64"/>
        <v>2025</v>
      </c>
      <c r="D4133" t="s">
        <v>97</v>
      </c>
      <c r="E4133" t="s">
        <v>83</v>
      </c>
      <c r="F4133" t="s">
        <v>24</v>
      </c>
      <c r="G4133" t="b">
        <v>1</v>
      </c>
      <c r="H4133">
        <v>0</v>
      </c>
      <c r="I4133">
        <v>2</v>
      </c>
      <c r="J4133" t="s">
        <v>54</v>
      </c>
      <c r="K4133" s="5">
        <v>53581</v>
      </c>
      <c r="L4133" t="s">
        <v>169</v>
      </c>
      <c r="M4133" t="s">
        <v>34</v>
      </c>
      <c r="N4133">
        <v>25</v>
      </c>
      <c r="O4133">
        <v>2</v>
      </c>
      <c r="P4133">
        <v>0</v>
      </c>
      <c r="Q4133" t="s">
        <v>46</v>
      </c>
      <c r="R4133" s="5">
        <v>134947</v>
      </c>
      <c r="S4133">
        <v>5.68</v>
      </c>
      <c r="T4133" s="5">
        <v>76547.34</v>
      </c>
      <c r="U4133">
        <v>40</v>
      </c>
      <c r="V4133" t="s">
        <v>42</v>
      </c>
      <c r="W4133" s="5">
        <v>1000</v>
      </c>
      <c r="X4133" s="5">
        <f>Table1[[#This Row],[Attendance]]*Table1[[#This Row],[Average Ticket Price]]</f>
        <v>53581000</v>
      </c>
      <c r="Y4133" s="5" t="s">
        <v>683</v>
      </c>
    </row>
    <row r="4134" spans="1:25" x14ac:dyDescent="0.25">
      <c r="A4134" t="s">
        <v>407</v>
      </c>
      <c r="B4134" s="8">
        <v>45963</v>
      </c>
      <c r="C4134">
        <f t="shared" si="64"/>
        <v>2025</v>
      </c>
      <c r="D4134" t="s">
        <v>97</v>
      </c>
      <c r="E4134" t="s">
        <v>32</v>
      </c>
      <c r="F4134" t="s">
        <v>44</v>
      </c>
      <c r="G4134" t="b">
        <v>1</v>
      </c>
      <c r="H4134">
        <v>4</v>
      </c>
      <c r="I4134">
        <v>3</v>
      </c>
      <c r="J4134" t="s">
        <v>25</v>
      </c>
      <c r="K4134" s="5">
        <v>38930</v>
      </c>
      <c r="L4134" t="s">
        <v>208</v>
      </c>
      <c r="M4134" t="s">
        <v>27</v>
      </c>
      <c r="N4134">
        <v>92</v>
      </c>
      <c r="O4134">
        <v>0</v>
      </c>
      <c r="P4134">
        <v>1</v>
      </c>
      <c r="Q4134" t="s">
        <v>41</v>
      </c>
      <c r="R4134" s="5">
        <v>57873</v>
      </c>
      <c r="S4134">
        <v>5.63</v>
      </c>
      <c r="T4134" s="5">
        <v>28004.32</v>
      </c>
      <c r="U4134">
        <v>23</v>
      </c>
      <c r="V4134" t="s">
        <v>42</v>
      </c>
      <c r="W4134" s="5">
        <v>1750</v>
      </c>
      <c r="X4134" s="5">
        <f>Table1[[#This Row],[Attendance]]*Table1[[#This Row],[Average Ticket Price]]</f>
        <v>68127500</v>
      </c>
      <c r="Y4134" s="5" t="s">
        <v>683</v>
      </c>
    </row>
    <row r="4135" spans="1:25" x14ac:dyDescent="0.25">
      <c r="A4135" t="s">
        <v>349</v>
      </c>
      <c r="B4135" s="8">
        <v>45575</v>
      </c>
      <c r="C4135">
        <f t="shared" si="64"/>
        <v>2024</v>
      </c>
      <c r="D4135" t="s">
        <v>89</v>
      </c>
      <c r="E4135" t="s">
        <v>66</v>
      </c>
      <c r="F4135" t="s">
        <v>24</v>
      </c>
      <c r="G4135" t="b">
        <v>1</v>
      </c>
      <c r="H4135">
        <v>2</v>
      </c>
      <c r="I4135">
        <v>3</v>
      </c>
      <c r="J4135" t="s">
        <v>54</v>
      </c>
      <c r="K4135" s="5">
        <v>47748</v>
      </c>
      <c r="L4135" t="s">
        <v>174</v>
      </c>
      <c r="M4135" t="s">
        <v>34</v>
      </c>
      <c r="N4135">
        <v>85</v>
      </c>
      <c r="O4135">
        <v>0</v>
      </c>
      <c r="P4135">
        <v>0</v>
      </c>
      <c r="Q4135" t="s">
        <v>62</v>
      </c>
      <c r="R4135" s="5">
        <v>3996</v>
      </c>
      <c r="S4135">
        <v>9.41</v>
      </c>
      <c r="T4135" s="5">
        <v>92090.1</v>
      </c>
      <c r="U4135">
        <v>54</v>
      </c>
      <c r="V4135" t="s">
        <v>42</v>
      </c>
      <c r="W4135" s="5">
        <v>1750</v>
      </c>
      <c r="X4135" s="5">
        <f>Table1[[#This Row],[Attendance]]*Table1[[#This Row],[Average Ticket Price]]</f>
        <v>83559000</v>
      </c>
      <c r="Y4135" s="5" t="s">
        <v>683</v>
      </c>
    </row>
    <row r="4136" spans="1:25" x14ac:dyDescent="0.25">
      <c r="A4136" t="s">
        <v>378</v>
      </c>
      <c r="B4136" s="8">
        <v>45597</v>
      </c>
      <c r="C4136">
        <f t="shared" si="64"/>
        <v>2024</v>
      </c>
      <c r="D4136" t="s">
        <v>22</v>
      </c>
      <c r="E4136" t="s">
        <v>48</v>
      </c>
      <c r="F4136" t="s">
        <v>24</v>
      </c>
      <c r="G4136" t="b">
        <v>0</v>
      </c>
      <c r="H4136">
        <v>4</v>
      </c>
      <c r="I4136">
        <v>1</v>
      </c>
      <c r="J4136" t="s">
        <v>25</v>
      </c>
      <c r="K4136" s="5">
        <v>5713</v>
      </c>
      <c r="L4136" t="s">
        <v>223</v>
      </c>
      <c r="M4136" t="s">
        <v>27</v>
      </c>
      <c r="N4136">
        <v>86</v>
      </c>
      <c r="O4136">
        <v>1</v>
      </c>
      <c r="P4136">
        <v>0</v>
      </c>
      <c r="Q4136" t="s">
        <v>41</v>
      </c>
      <c r="R4136" s="5">
        <v>71796</v>
      </c>
      <c r="S4136">
        <v>4.8</v>
      </c>
      <c r="T4136" s="5">
        <v>90047.89</v>
      </c>
      <c r="U4136">
        <v>54</v>
      </c>
      <c r="V4136" t="s">
        <v>42</v>
      </c>
      <c r="W4136" s="5">
        <v>1750</v>
      </c>
      <c r="X4136" s="5">
        <f>Table1[[#This Row],[Attendance]]*Table1[[#This Row],[Average Ticket Price]]</f>
        <v>9997750</v>
      </c>
      <c r="Y4136" s="5" t="s">
        <v>683</v>
      </c>
    </row>
    <row r="4137" spans="1:25" x14ac:dyDescent="0.25">
      <c r="A4137" t="s">
        <v>632</v>
      </c>
      <c r="B4137" s="8">
        <v>45760</v>
      </c>
      <c r="C4137">
        <f t="shared" si="64"/>
        <v>2025</v>
      </c>
      <c r="D4137" t="s">
        <v>36</v>
      </c>
      <c r="E4137" t="s">
        <v>48</v>
      </c>
      <c r="F4137" t="s">
        <v>44</v>
      </c>
      <c r="G4137" t="b">
        <v>0</v>
      </c>
      <c r="H4137">
        <v>5</v>
      </c>
      <c r="I4137">
        <v>0</v>
      </c>
      <c r="J4137" t="s">
        <v>25</v>
      </c>
      <c r="K4137" s="5">
        <v>23774</v>
      </c>
      <c r="L4137" t="s">
        <v>172</v>
      </c>
      <c r="M4137" t="s">
        <v>27</v>
      </c>
      <c r="N4137">
        <v>43</v>
      </c>
      <c r="O4137">
        <v>1</v>
      </c>
      <c r="P4137">
        <v>2</v>
      </c>
      <c r="Q4137" t="s">
        <v>81</v>
      </c>
      <c r="R4137" s="5">
        <v>110350</v>
      </c>
      <c r="S4137">
        <v>5.71</v>
      </c>
      <c r="T4137" s="5">
        <v>77459.78</v>
      </c>
      <c r="U4137">
        <v>61</v>
      </c>
      <c r="V4137" t="s">
        <v>29</v>
      </c>
      <c r="W4137" s="5">
        <v>500</v>
      </c>
      <c r="X4137" s="5">
        <f>Table1[[#This Row],[Attendance]]*Table1[[#This Row],[Average Ticket Price]]</f>
        <v>11887000</v>
      </c>
      <c r="Y4137" s="5" t="s">
        <v>683</v>
      </c>
    </row>
    <row r="4138" spans="1:25" x14ac:dyDescent="0.25">
      <c r="A4138" t="s">
        <v>418</v>
      </c>
      <c r="B4138" s="8">
        <v>45652</v>
      </c>
      <c r="C4138">
        <f t="shared" si="64"/>
        <v>2024</v>
      </c>
      <c r="D4138" t="s">
        <v>77</v>
      </c>
      <c r="E4138" t="s">
        <v>66</v>
      </c>
      <c r="F4138" t="s">
        <v>44</v>
      </c>
      <c r="G4138" t="b">
        <v>1</v>
      </c>
      <c r="H4138">
        <v>4</v>
      </c>
      <c r="I4138">
        <v>0</v>
      </c>
      <c r="J4138" t="s">
        <v>25</v>
      </c>
      <c r="K4138" s="5">
        <v>46097</v>
      </c>
      <c r="L4138" t="s">
        <v>341</v>
      </c>
      <c r="M4138" t="s">
        <v>27</v>
      </c>
      <c r="N4138">
        <v>88</v>
      </c>
      <c r="O4138">
        <v>2</v>
      </c>
      <c r="P4138">
        <v>2</v>
      </c>
      <c r="Q4138" t="s">
        <v>51</v>
      </c>
      <c r="R4138" s="5">
        <v>6979</v>
      </c>
      <c r="S4138">
        <v>9.2100000000000009</v>
      </c>
      <c r="T4138" s="5">
        <v>128881.97</v>
      </c>
      <c r="U4138">
        <v>33</v>
      </c>
      <c r="V4138" t="s">
        <v>29</v>
      </c>
      <c r="W4138" s="5">
        <v>2000</v>
      </c>
      <c r="X4138" s="5">
        <f>Table1[[#This Row],[Attendance]]*Table1[[#This Row],[Average Ticket Price]]</f>
        <v>92194000</v>
      </c>
      <c r="Y4138" s="5" t="s">
        <v>683</v>
      </c>
    </row>
    <row r="4139" spans="1:25" x14ac:dyDescent="0.25">
      <c r="A4139" t="s">
        <v>164</v>
      </c>
      <c r="B4139" s="8">
        <v>45392</v>
      </c>
      <c r="C4139">
        <f t="shared" si="64"/>
        <v>2024</v>
      </c>
      <c r="D4139" t="s">
        <v>22</v>
      </c>
      <c r="E4139" t="s">
        <v>83</v>
      </c>
      <c r="F4139" t="s">
        <v>24</v>
      </c>
      <c r="G4139" t="b">
        <v>0</v>
      </c>
      <c r="H4139">
        <v>5</v>
      </c>
      <c r="I4139">
        <v>2</v>
      </c>
      <c r="J4139" t="s">
        <v>25</v>
      </c>
      <c r="K4139" s="5">
        <v>33402</v>
      </c>
      <c r="L4139" t="s">
        <v>215</v>
      </c>
      <c r="M4139" t="s">
        <v>50</v>
      </c>
      <c r="N4139">
        <v>95</v>
      </c>
      <c r="O4139">
        <v>0</v>
      </c>
      <c r="P4139">
        <v>1</v>
      </c>
      <c r="Q4139" t="s">
        <v>87</v>
      </c>
      <c r="R4139" s="5">
        <v>32574</v>
      </c>
      <c r="S4139">
        <v>2.84</v>
      </c>
      <c r="T4139" s="5">
        <v>25136</v>
      </c>
      <c r="U4139">
        <v>58</v>
      </c>
      <c r="V4139" t="s">
        <v>29</v>
      </c>
      <c r="W4139" s="5">
        <v>1250</v>
      </c>
      <c r="X4139" s="5">
        <f>Table1[[#This Row],[Attendance]]*Table1[[#This Row],[Average Ticket Price]]</f>
        <v>41752500</v>
      </c>
      <c r="Y4139" s="5" t="s">
        <v>683</v>
      </c>
    </row>
    <row r="4140" spans="1:25" x14ac:dyDescent="0.25">
      <c r="A4140" t="s">
        <v>445</v>
      </c>
      <c r="B4140" s="8">
        <v>45967</v>
      </c>
      <c r="C4140">
        <f t="shared" si="64"/>
        <v>2025</v>
      </c>
      <c r="D4140" t="s">
        <v>97</v>
      </c>
      <c r="E4140" t="s">
        <v>32</v>
      </c>
      <c r="F4140" t="s">
        <v>24</v>
      </c>
      <c r="G4140" t="b">
        <v>0</v>
      </c>
      <c r="H4140">
        <v>2</v>
      </c>
      <c r="I4140">
        <v>2</v>
      </c>
      <c r="J4140" t="s">
        <v>39</v>
      </c>
      <c r="K4140" s="5">
        <v>23113</v>
      </c>
      <c r="L4140" t="s">
        <v>135</v>
      </c>
      <c r="M4140" t="s">
        <v>50</v>
      </c>
      <c r="N4140">
        <v>81</v>
      </c>
      <c r="O4140">
        <v>0</v>
      </c>
      <c r="P4140">
        <v>1</v>
      </c>
      <c r="Q4140" t="s">
        <v>46</v>
      </c>
      <c r="R4140" s="5">
        <v>126920</v>
      </c>
      <c r="S4140">
        <v>5.44</v>
      </c>
      <c r="T4140" s="5">
        <v>73793.47</v>
      </c>
      <c r="U4140">
        <v>55</v>
      </c>
      <c r="V4140" t="s">
        <v>29</v>
      </c>
      <c r="W4140" s="5">
        <v>1750</v>
      </c>
      <c r="X4140" s="5">
        <f>Table1[[#This Row],[Attendance]]*Table1[[#This Row],[Average Ticket Price]]</f>
        <v>40447750</v>
      </c>
      <c r="Y4140" s="5" t="s">
        <v>683</v>
      </c>
    </row>
    <row r="4141" spans="1:25" x14ac:dyDescent="0.25">
      <c r="A4141" t="s">
        <v>452</v>
      </c>
      <c r="B4141" s="8">
        <v>45499</v>
      </c>
      <c r="C4141">
        <f t="shared" si="64"/>
        <v>2024</v>
      </c>
      <c r="D4141" t="s">
        <v>36</v>
      </c>
      <c r="E4141" t="s">
        <v>37</v>
      </c>
      <c r="F4141" t="s">
        <v>24</v>
      </c>
      <c r="G4141" t="b">
        <v>1</v>
      </c>
      <c r="H4141">
        <v>5</v>
      </c>
      <c r="I4141">
        <v>1</v>
      </c>
      <c r="J4141" t="s">
        <v>25</v>
      </c>
      <c r="K4141" s="5">
        <v>12040</v>
      </c>
      <c r="L4141" t="s">
        <v>86</v>
      </c>
      <c r="M4141" t="s">
        <v>27</v>
      </c>
      <c r="N4141">
        <v>74</v>
      </c>
      <c r="O4141">
        <v>1</v>
      </c>
      <c r="P4141">
        <v>0</v>
      </c>
      <c r="Q4141" t="s">
        <v>28</v>
      </c>
      <c r="R4141" s="5">
        <v>81047</v>
      </c>
      <c r="S4141">
        <v>4.66</v>
      </c>
      <c r="T4141" s="5">
        <v>106650.34</v>
      </c>
      <c r="U4141">
        <v>21</v>
      </c>
      <c r="V4141" t="s">
        <v>42</v>
      </c>
      <c r="W4141" s="5">
        <v>1500</v>
      </c>
      <c r="X4141" s="5">
        <f>Table1[[#This Row],[Attendance]]*Table1[[#This Row],[Average Ticket Price]]</f>
        <v>18060000</v>
      </c>
      <c r="Y4141" s="5" t="s">
        <v>683</v>
      </c>
    </row>
    <row r="4142" spans="1:25" x14ac:dyDescent="0.25">
      <c r="A4142" t="s">
        <v>459</v>
      </c>
      <c r="B4142" s="8">
        <v>45792</v>
      </c>
      <c r="C4142">
        <f t="shared" si="64"/>
        <v>2025</v>
      </c>
      <c r="D4142" t="s">
        <v>53</v>
      </c>
      <c r="E4142" t="s">
        <v>48</v>
      </c>
      <c r="F4142" t="s">
        <v>24</v>
      </c>
      <c r="G4142" t="b">
        <v>0</v>
      </c>
      <c r="H4142">
        <v>3</v>
      </c>
      <c r="I4142">
        <v>4</v>
      </c>
      <c r="J4142" t="s">
        <v>54</v>
      </c>
      <c r="K4142" s="5">
        <v>5804</v>
      </c>
      <c r="L4142" t="s">
        <v>334</v>
      </c>
      <c r="M4142" t="s">
        <v>50</v>
      </c>
      <c r="N4142">
        <v>58</v>
      </c>
      <c r="O4142">
        <v>0</v>
      </c>
      <c r="P4142">
        <v>1</v>
      </c>
      <c r="Q4142" t="s">
        <v>81</v>
      </c>
      <c r="R4142" s="5">
        <v>128508</v>
      </c>
      <c r="S4142">
        <v>4.28</v>
      </c>
      <c r="T4142" s="5">
        <v>60646.47</v>
      </c>
      <c r="U4142">
        <v>58</v>
      </c>
      <c r="V4142" t="s">
        <v>42</v>
      </c>
      <c r="W4142" s="5">
        <v>1250</v>
      </c>
      <c r="X4142" s="5">
        <f>Table1[[#This Row],[Attendance]]*Table1[[#This Row],[Average Ticket Price]]</f>
        <v>7255000</v>
      </c>
      <c r="Y4142" s="5" t="s">
        <v>683</v>
      </c>
    </row>
    <row r="4143" spans="1:25" x14ac:dyDescent="0.25">
      <c r="A4143" t="s">
        <v>319</v>
      </c>
      <c r="B4143" s="8">
        <v>45450</v>
      </c>
      <c r="C4143">
        <f t="shared" si="64"/>
        <v>2024</v>
      </c>
      <c r="D4143" t="s">
        <v>53</v>
      </c>
      <c r="E4143" t="s">
        <v>66</v>
      </c>
      <c r="F4143" t="s">
        <v>44</v>
      </c>
      <c r="G4143" t="b">
        <v>1</v>
      </c>
      <c r="H4143">
        <v>4</v>
      </c>
      <c r="I4143">
        <v>4</v>
      </c>
      <c r="J4143" t="s">
        <v>39</v>
      </c>
      <c r="K4143" s="5">
        <v>34931</v>
      </c>
      <c r="L4143" t="s">
        <v>238</v>
      </c>
      <c r="M4143" t="s">
        <v>61</v>
      </c>
      <c r="N4143">
        <v>79</v>
      </c>
      <c r="O4143">
        <v>2</v>
      </c>
      <c r="P4143">
        <v>0</v>
      </c>
      <c r="Q4143" t="s">
        <v>28</v>
      </c>
      <c r="R4143" s="5">
        <v>100580</v>
      </c>
      <c r="S4143">
        <v>3.73</v>
      </c>
      <c r="T4143" s="5">
        <v>180961.22</v>
      </c>
      <c r="U4143">
        <v>30</v>
      </c>
      <c r="V4143" t="s">
        <v>29</v>
      </c>
      <c r="W4143" s="5">
        <v>1000</v>
      </c>
      <c r="X4143" s="5">
        <f>Table1[[#This Row],[Attendance]]*Table1[[#This Row],[Average Ticket Price]]</f>
        <v>34931000</v>
      </c>
      <c r="Y4143" s="5" t="s">
        <v>683</v>
      </c>
    </row>
    <row r="4144" spans="1:25" x14ac:dyDescent="0.25">
      <c r="A4144" t="s">
        <v>367</v>
      </c>
      <c r="B4144" s="8">
        <v>45678</v>
      </c>
      <c r="C4144">
        <f t="shared" si="64"/>
        <v>2025</v>
      </c>
      <c r="D4144" t="s">
        <v>97</v>
      </c>
      <c r="E4144" t="s">
        <v>98</v>
      </c>
      <c r="F4144" t="s">
        <v>38</v>
      </c>
      <c r="G4144" t="b">
        <v>1</v>
      </c>
      <c r="H4144">
        <v>0</v>
      </c>
      <c r="I4144">
        <v>4</v>
      </c>
      <c r="J4144" t="s">
        <v>54</v>
      </c>
      <c r="K4144" s="5">
        <v>54301</v>
      </c>
      <c r="L4144" t="s">
        <v>215</v>
      </c>
      <c r="M4144" t="s">
        <v>61</v>
      </c>
      <c r="N4144">
        <v>75</v>
      </c>
      <c r="O4144">
        <v>0</v>
      </c>
      <c r="P4144">
        <v>2</v>
      </c>
      <c r="Q4144" t="s">
        <v>81</v>
      </c>
      <c r="R4144" s="5">
        <v>112458</v>
      </c>
      <c r="S4144">
        <v>2.61</v>
      </c>
      <c r="T4144" s="5">
        <v>60186.1</v>
      </c>
      <c r="U4144">
        <v>22</v>
      </c>
      <c r="V4144" t="s">
        <v>29</v>
      </c>
      <c r="W4144" s="5">
        <v>750</v>
      </c>
      <c r="X4144" s="5">
        <f>Table1[[#This Row],[Attendance]]*Table1[[#This Row],[Average Ticket Price]]</f>
        <v>40725750</v>
      </c>
      <c r="Y4144" s="5" t="s">
        <v>683</v>
      </c>
    </row>
    <row r="4145" spans="1:25" x14ac:dyDescent="0.25">
      <c r="A4145" t="s">
        <v>147</v>
      </c>
      <c r="B4145" s="8">
        <v>45423</v>
      </c>
      <c r="C4145">
        <f t="shared" si="64"/>
        <v>2024</v>
      </c>
      <c r="D4145" t="s">
        <v>36</v>
      </c>
      <c r="E4145" t="s">
        <v>66</v>
      </c>
      <c r="F4145" t="s">
        <v>44</v>
      </c>
      <c r="G4145" t="b">
        <v>0</v>
      </c>
      <c r="H4145">
        <v>2</v>
      </c>
      <c r="I4145">
        <v>1</v>
      </c>
      <c r="J4145" t="s">
        <v>25</v>
      </c>
      <c r="K4145" s="5">
        <v>45322</v>
      </c>
      <c r="L4145" t="s">
        <v>253</v>
      </c>
      <c r="M4145" t="s">
        <v>27</v>
      </c>
      <c r="N4145">
        <v>72</v>
      </c>
      <c r="O4145">
        <v>0</v>
      </c>
      <c r="P4145">
        <v>0</v>
      </c>
      <c r="Q4145" t="s">
        <v>28</v>
      </c>
      <c r="R4145" s="5">
        <v>69328</v>
      </c>
      <c r="S4145">
        <v>1.31</v>
      </c>
      <c r="T4145" s="5">
        <v>188721.91</v>
      </c>
      <c r="U4145">
        <v>46</v>
      </c>
      <c r="V4145" t="s">
        <v>42</v>
      </c>
      <c r="W4145" s="5">
        <v>2250</v>
      </c>
      <c r="X4145" s="5">
        <f>Table1[[#This Row],[Attendance]]*Table1[[#This Row],[Average Ticket Price]]</f>
        <v>101974500</v>
      </c>
      <c r="Y4145" s="5" t="s">
        <v>683</v>
      </c>
    </row>
    <row r="4146" spans="1:25" x14ac:dyDescent="0.25">
      <c r="A4146" t="s">
        <v>522</v>
      </c>
      <c r="B4146" s="8">
        <v>45567</v>
      </c>
      <c r="C4146">
        <f t="shared" si="64"/>
        <v>2024</v>
      </c>
      <c r="D4146" t="s">
        <v>31</v>
      </c>
      <c r="E4146" t="s">
        <v>83</v>
      </c>
      <c r="F4146" t="s">
        <v>44</v>
      </c>
      <c r="G4146" t="b">
        <v>1</v>
      </c>
      <c r="H4146">
        <v>1</v>
      </c>
      <c r="I4146">
        <v>4</v>
      </c>
      <c r="J4146" t="s">
        <v>54</v>
      </c>
      <c r="K4146" s="5">
        <v>37077</v>
      </c>
      <c r="L4146" t="s">
        <v>60</v>
      </c>
      <c r="M4146" t="s">
        <v>34</v>
      </c>
      <c r="N4146">
        <v>39</v>
      </c>
      <c r="O4146">
        <v>0</v>
      </c>
      <c r="P4146">
        <v>1</v>
      </c>
      <c r="Q4146" t="s">
        <v>46</v>
      </c>
      <c r="R4146" s="5">
        <v>28617</v>
      </c>
      <c r="S4146">
        <v>7.48</v>
      </c>
      <c r="T4146" s="5">
        <v>239495.51</v>
      </c>
      <c r="U4146">
        <v>47</v>
      </c>
      <c r="V4146" t="s">
        <v>42</v>
      </c>
      <c r="W4146" s="5">
        <v>2500</v>
      </c>
      <c r="X4146" s="5">
        <f>Table1[[#This Row],[Attendance]]*Table1[[#This Row],[Average Ticket Price]]</f>
        <v>92692500</v>
      </c>
      <c r="Y4146" s="5" t="s">
        <v>683</v>
      </c>
    </row>
    <row r="4147" spans="1:25" x14ac:dyDescent="0.25">
      <c r="A4147" t="s">
        <v>426</v>
      </c>
      <c r="B4147" s="8">
        <v>45902</v>
      </c>
      <c r="C4147">
        <f t="shared" si="64"/>
        <v>2025</v>
      </c>
      <c r="D4147" t="s">
        <v>31</v>
      </c>
      <c r="E4147" t="s">
        <v>23</v>
      </c>
      <c r="F4147" t="s">
        <v>24</v>
      </c>
      <c r="G4147" t="b">
        <v>0</v>
      </c>
      <c r="H4147">
        <v>3</v>
      </c>
      <c r="I4147">
        <v>4</v>
      </c>
      <c r="J4147" t="s">
        <v>54</v>
      </c>
      <c r="K4147" s="5">
        <v>43731</v>
      </c>
      <c r="L4147" t="s">
        <v>118</v>
      </c>
      <c r="M4147" t="s">
        <v>50</v>
      </c>
      <c r="N4147">
        <v>12</v>
      </c>
      <c r="O4147">
        <v>0</v>
      </c>
      <c r="P4147">
        <v>1</v>
      </c>
      <c r="Q4147" t="s">
        <v>81</v>
      </c>
      <c r="R4147" s="5">
        <v>118826</v>
      </c>
      <c r="S4147">
        <v>9.1999999999999993</v>
      </c>
      <c r="T4147" s="5">
        <v>28660.05</v>
      </c>
      <c r="U4147">
        <v>39</v>
      </c>
      <c r="V4147" t="s">
        <v>42</v>
      </c>
      <c r="W4147" s="5">
        <v>1750</v>
      </c>
      <c r="X4147" s="5">
        <f>Table1[[#This Row],[Attendance]]*Table1[[#This Row],[Average Ticket Price]]</f>
        <v>76529250</v>
      </c>
      <c r="Y4147" s="5" t="s">
        <v>683</v>
      </c>
    </row>
    <row r="4148" spans="1:25" x14ac:dyDescent="0.25">
      <c r="A4148" t="s">
        <v>533</v>
      </c>
      <c r="B4148" s="8">
        <v>45936</v>
      </c>
      <c r="C4148">
        <f t="shared" si="64"/>
        <v>2025</v>
      </c>
      <c r="D4148" t="s">
        <v>89</v>
      </c>
      <c r="E4148" t="s">
        <v>83</v>
      </c>
      <c r="F4148" t="s">
        <v>44</v>
      </c>
      <c r="G4148" t="b">
        <v>1</v>
      </c>
      <c r="H4148">
        <v>1</v>
      </c>
      <c r="I4148">
        <v>1</v>
      </c>
      <c r="J4148" t="s">
        <v>39</v>
      </c>
      <c r="K4148" s="5">
        <v>7961</v>
      </c>
      <c r="L4148" t="s">
        <v>172</v>
      </c>
      <c r="M4148" t="s">
        <v>34</v>
      </c>
      <c r="N4148">
        <v>69</v>
      </c>
      <c r="O4148">
        <v>1</v>
      </c>
      <c r="P4148">
        <v>0</v>
      </c>
      <c r="Q4148" t="s">
        <v>62</v>
      </c>
      <c r="R4148" s="5">
        <v>55775</v>
      </c>
      <c r="S4148">
        <v>1.56</v>
      </c>
      <c r="T4148" s="5">
        <v>185687.05</v>
      </c>
      <c r="U4148">
        <v>24</v>
      </c>
      <c r="V4148" t="s">
        <v>42</v>
      </c>
      <c r="W4148" s="5">
        <v>750</v>
      </c>
      <c r="X4148" s="5">
        <f>Table1[[#This Row],[Attendance]]*Table1[[#This Row],[Average Ticket Price]]</f>
        <v>5970750</v>
      </c>
      <c r="Y4148" s="5" t="s">
        <v>683</v>
      </c>
    </row>
    <row r="4149" spans="1:25" x14ac:dyDescent="0.25">
      <c r="A4149" t="s">
        <v>373</v>
      </c>
      <c r="B4149" s="8">
        <v>45978</v>
      </c>
      <c r="C4149">
        <f t="shared" si="64"/>
        <v>2025</v>
      </c>
      <c r="D4149" t="s">
        <v>36</v>
      </c>
      <c r="E4149" t="s">
        <v>83</v>
      </c>
      <c r="F4149" t="s">
        <v>38</v>
      </c>
      <c r="G4149" t="b">
        <v>1</v>
      </c>
      <c r="H4149">
        <v>4</v>
      </c>
      <c r="I4149">
        <v>2</v>
      </c>
      <c r="J4149" t="s">
        <v>25</v>
      </c>
      <c r="K4149" s="5">
        <v>10103</v>
      </c>
      <c r="L4149" t="s">
        <v>261</v>
      </c>
      <c r="M4149" t="s">
        <v>34</v>
      </c>
      <c r="N4149">
        <v>59</v>
      </c>
      <c r="O4149">
        <v>0</v>
      </c>
      <c r="P4149">
        <v>1</v>
      </c>
      <c r="Q4149" t="s">
        <v>62</v>
      </c>
      <c r="R4149" s="5">
        <v>47157</v>
      </c>
      <c r="S4149">
        <v>1.78</v>
      </c>
      <c r="T4149" s="5">
        <v>199760.37</v>
      </c>
      <c r="U4149">
        <v>33</v>
      </c>
      <c r="V4149" t="s">
        <v>42</v>
      </c>
      <c r="W4149" s="5">
        <v>1500</v>
      </c>
      <c r="X4149" s="5">
        <f>Table1[[#This Row],[Attendance]]*Table1[[#This Row],[Average Ticket Price]]</f>
        <v>15154500</v>
      </c>
      <c r="Y4149" s="5" t="s">
        <v>683</v>
      </c>
    </row>
    <row r="4150" spans="1:25" x14ac:dyDescent="0.25">
      <c r="A4150" t="s">
        <v>431</v>
      </c>
      <c r="B4150" s="8">
        <v>45703</v>
      </c>
      <c r="C4150">
        <f t="shared" si="64"/>
        <v>2025</v>
      </c>
      <c r="D4150" t="s">
        <v>53</v>
      </c>
      <c r="E4150" t="s">
        <v>23</v>
      </c>
      <c r="F4150" t="s">
        <v>38</v>
      </c>
      <c r="G4150" t="b">
        <v>1</v>
      </c>
      <c r="H4150">
        <v>2</v>
      </c>
      <c r="I4150">
        <v>1</v>
      </c>
      <c r="J4150" t="s">
        <v>25</v>
      </c>
      <c r="K4150" s="5">
        <v>29338</v>
      </c>
      <c r="L4150" t="s">
        <v>223</v>
      </c>
      <c r="M4150" t="s">
        <v>50</v>
      </c>
      <c r="N4150">
        <v>75</v>
      </c>
      <c r="O4150">
        <v>0</v>
      </c>
      <c r="P4150">
        <v>0</v>
      </c>
      <c r="Q4150" t="s">
        <v>46</v>
      </c>
      <c r="R4150" s="5">
        <v>80019</v>
      </c>
      <c r="S4150">
        <v>1.6</v>
      </c>
      <c r="T4150" s="5">
        <v>136166.16</v>
      </c>
      <c r="U4150">
        <v>59</v>
      </c>
      <c r="V4150" t="s">
        <v>42</v>
      </c>
      <c r="W4150" s="5">
        <v>2000</v>
      </c>
      <c r="X4150" s="5">
        <f>Table1[[#This Row],[Attendance]]*Table1[[#This Row],[Average Ticket Price]]</f>
        <v>58676000</v>
      </c>
      <c r="Y4150" s="5" t="s">
        <v>683</v>
      </c>
    </row>
    <row r="4151" spans="1:25" x14ac:dyDescent="0.25">
      <c r="A4151" t="s">
        <v>68</v>
      </c>
      <c r="B4151" s="8">
        <v>45382</v>
      </c>
      <c r="C4151">
        <f t="shared" si="64"/>
        <v>2024</v>
      </c>
      <c r="D4151" t="s">
        <v>22</v>
      </c>
      <c r="E4151" t="s">
        <v>23</v>
      </c>
      <c r="F4151" t="s">
        <v>38</v>
      </c>
      <c r="G4151" t="b">
        <v>1</v>
      </c>
      <c r="H4151">
        <v>5</v>
      </c>
      <c r="I4151">
        <v>3</v>
      </c>
      <c r="J4151" t="s">
        <v>25</v>
      </c>
      <c r="K4151" s="5">
        <v>33895</v>
      </c>
      <c r="L4151" t="s">
        <v>159</v>
      </c>
      <c r="M4151" t="s">
        <v>50</v>
      </c>
      <c r="N4151">
        <v>28</v>
      </c>
      <c r="O4151">
        <v>0</v>
      </c>
      <c r="P4151">
        <v>0</v>
      </c>
      <c r="Q4151" t="s">
        <v>46</v>
      </c>
      <c r="R4151" s="5">
        <v>1756</v>
      </c>
      <c r="S4151">
        <v>8.83</v>
      </c>
      <c r="T4151" s="5">
        <v>167601.95000000001</v>
      </c>
      <c r="U4151">
        <v>21</v>
      </c>
      <c r="V4151" t="s">
        <v>152</v>
      </c>
      <c r="W4151" s="5">
        <v>2000</v>
      </c>
      <c r="X4151" s="5">
        <f>Table1[[#This Row],[Attendance]]*Table1[[#This Row],[Average Ticket Price]]</f>
        <v>67790000</v>
      </c>
      <c r="Y4151" s="5" t="s">
        <v>683</v>
      </c>
    </row>
    <row r="4152" spans="1:25" x14ac:dyDescent="0.25">
      <c r="A4152" t="s">
        <v>88</v>
      </c>
      <c r="B4152" s="8">
        <v>45807</v>
      </c>
      <c r="C4152">
        <f t="shared" si="64"/>
        <v>2025</v>
      </c>
      <c r="D4152" t="s">
        <v>77</v>
      </c>
      <c r="E4152" t="s">
        <v>66</v>
      </c>
      <c r="F4152" t="s">
        <v>44</v>
      </c>
      <c r="G4152" t="b">
        <v>1</v>
      </c>
      <c r="H4152">
        <v>4</v>
      </c>
      <c r="I4152">
        <v>1</v>
      </c>
      <c r="J4152" t="s">
        <v>25</v>
      </c>
      <c r="K4152" s="5">
        <v>31789</v>
      </c>
      <c r="L4152" t="s">
        <v>208</v>
      </c>
      <c r="M4152" t="s">
        <v>50</v>
      </c>
      <c r="N4152">
        <v>58</v>
      </c>
      <c r="O4152">
        <v>1</v>
      </c>
      <c r="P4152">
        <v>0</v>
      </c>
      <c r="Q4152" t="s">
        <v>81</v>
      </c>
      <c r="R4152" s="5">
        <v>14414</v>
      </c>
      <c r="S4152">
        <v>3.11</v>
      </c>
      <c r="T4152" s="5">
        <v>119966.8</v>
      </c>
      <c r="U4152">
        <v>25</v>
      </c>
      <c r="V4152" t="s">
        <v>42</v>
      </c>
      <c r="W4152" s="5">
        <v>750</v>
      </c>
      <c r="X4152" s="5">
        <f>Table1[[#This Row],[Attendance]]*Table1[[#This Row],[Average Ticket Price]]</f>
        <v>23841750</v>
      </c>
      <c r="Y4152" s="5" t="s">
        <v>683</v>
      </c>
    </row>
    <row r="4153" spans="1:25" x14ac:dyDescent="0.25">
      <c r="A4153" t="s">
        <v>226</v>
      </c>
      <c r="B4153" s="8">
        <v>45984</v>
      </c>
      <c r="C4153">
        <f t="shared" si="64"/>
        <v>2025</v>
      </c>
      <c r="D4153" t="s">
        <v>97</v>
      </c>
      <c r="E4153" t="s">
        <v>66</v>
      </c>
      <c r="F4153" t="s">
        <v>38</v>
      </c>
      <c r="G4153" t="b">
        <v>0</v>
      </c>
      <c r="H4153">
        <v>5</v>
      </c>
      <c r="I4153">
        <v>3</v>
      </c>
      <c r="J4153" t="s">
        <v>25</v>
      </c>
      <c r="K4153" s="5">
        <v>32404</v>
      </c>
      <c r="L4153" t="s">
        <v>358</v>
      </c>
      <c r="M4153" t="s">
        <v>50</v>
      </c>
      <c r="N4153">
        <v>50</v>
      </c>
      <c r="O4153">
        <v>0</v>
      </c>
      <c r="P4153">
        <v>1</v>
      </c>
      <c r="Q4153" t="s">
        <v>81</v>
      </c>
      <c r="R4153" s="5">
        <v>138038</v>
      </c>
      <c r="S4153">
        <v>6.74</v>
      </c>
      <c r="T4153" s="5">
        <v>173137.72</v>
      </c>
      <c r="U4153">
        <v>20</v>
      </c>
      <c r="V4153" t="s">
        <v>29</v>
      </c>
      <c r="W4153" s="5">
        <v>500</v>
      </c>
      <c r="X4153" s="5">
        <f>Table1[[#This Row],[Attendance]]*Table1[[#This Row],[Average Ticket Price]]</f>
        <v>16202000</v>
      </c>
      <c r="Y4153" s="5" t="s">
        <v>683</v>
      </c>
    </row>
    <row r="4154" spans="1:25" x14ac:dyDescent="0.25">
      <c r="A4154" t="s">
        <v>363</v>
      </c>
      <c r="B4154" s="8">
        <v>45624</v>
      </c>
      <c r="C4154">
        <f t="shared" si="64"/>
        <v>2024</v>
      </c>
      <c r="D4154" t="s">
        <v>97</v>
      </c>
      <c r="E4154" t="s">
        <v>32</v>
      </c>
      <c r="F4154" t="s">
        <v>44</v>
      </c>
      <c r="G4154" t="b">
        <v>0</v>
      </c>
      <c r="H4154">
        <v>4</v>
      </c>
      <c r="I4154">
        <v>2</v>
      </c>
      <c r="J4154" t="s">
        <v>25</v>
      </c>
      <c r="K4154" s="5">
        <v>9657</v>
      </c>
      <c r="L4154" t="s">
        <v>55</v>
      </c>
      <c r="M4154" t="s">
        <v>61</v>
      </c>
      <c r="N4154">
        <v>25</v>
      </c>
      <c r="O4154">
        <v>2</v>
      </c>
      <c r="P4154">
        <v>2</v>
      </c>
      <c r="Q4154" t="s">
        <v>46</v>
      </c>
      <c r="R4154" s="5">
        <v>108090</v>
      </c>
      <c r="S4154">
        <v>7.54</v>
      </c>
      <c r="T4154" s="5">
        <v>133342</v>
      </c>
      <c r="U4154">
        <v>45</v>
      </c>
      <c r="V4154" t="s">
        <v>42</v>
      </c>
      <c r="W4154" s="5">
        <v>2000</v>
      </c>
      <c r="X4154" s="5">
        <f>Table1[[#This Row],[Attendance]]*Table1[[#This Row],[Average Ticket Price]]</f>
        <v>19314000</v>
      </c>
      <c r="Y4154" s="5" t="s">
        <v>683</v>
      </c>
    </row>
    <row r="4155" spans="1:25" x14ac:dyDescent="0.25">
      <c r="A4155" t="s">
        <v>604</v>
      </c>
      <c r="B4155" s="8">
        <v>45973</v>
      </c>
      <c r="C4155">
        <f t="shared" si="64"/>
        <v>2025</v>
      </c>
      <c r="D4155" t="s">
        <v>31</v>
      </c>
      <c r="E4155" t="s">
        <v>32</v>
      </c>
      <c r="F4155" t="s">
        <v>24</v>
      </c>
      <c r="G4155" t="b">
        <v>0</v>
      </c>
      <c r="H4155">
        <v>3</v>
      </c>
      <c r="I4155">
        <v>2</v>
      </c>
      <c r="J4155" t="s">
        <v>25</v>
      </c>
      <c r="K4155" s="5">
        <v>31443</v>
      </c>
      <c r="L4155" t="s">
        <v>208</v>
      </c>
      <c r="M4155" t="s">
        <v>34</v>
      </c>
      <c r="N4155">
        <v>83</v>
      </c>
      <c r="O4155">
        <v>2</v>
      </c>
      <c r="P4155">
        <v>0</v>
      </c>
      <c r="Q4155" t="s">
        <v>41</v>
      </c>
      <c r="R4155" s="5">
        <v>61344</v>
      </c>
      <c r="S4155">
        <v>8.02</v>
      </c>
      <c r="T4155" s="5">
        <v>27467.05</v>
      </c>
      <c r="U4155">
        <v>39</v>
      </c>
      <c r="V4155" t="s">
        <v>42</v>
      </c>
      <c r="W4155" s="5">
        <v>1250</v>
      </c>
      <c r="X4155" s="5">
        <f>Table1[[#This Row],[Attendance]]*Table1[[#This Row],[Average Ticket Price]]</f>
        <v>39303750</v>
      </c>
      <c r="Y4155" s="5" t="s">
        <v>683</v>
      </c>
    </row>
    <row r="4156" spans="1:25" x14ac:dyDescent="0.25">
      <c r="A4156" t="s">
        <v>185</v>
      </c>
      <c r="B4156" s="8">
        <v>45308</v>
      </c>
      <c r="C4156">
        <f t="shared" si="64"/>
        <v>2024</v>
      </c>
      <c r="D4156" t="s">
        <v>89</v>
      </c>
      <c r="E4156" t="s">
        <v>98</v>
      </c>
      <c r="F4156" t="s">
        <v>44</v>
      </c>
      <c r="G4156" t="b">
        <v>1</v>
      </c>
      <c r="H4156">
        <v>4</v>
      </c>
      <c r="I4156">
        <v>3</v>
      </c>
      <c r="J4156" t="s">
        <v>25</v>
      </c>
      <c r="K4156" s="5">
        <v>46135</v>
      </c>
      <c r="L4156" t="s">
        <v>143</v>
      </c>
      <c r="M4156" t="s">
        <v>61</v>
      </c>
      <c r="N4156">
        <v>76</v>
      </c>
      <c r="O4156">
        <v>1</v>
      </c>
      <c r="P4156">
        <v>0</v>
      </c>
      <c r="Q4156" t="s">
        <v>62</v>
      </c>
      <c r="R4156" s="5">
        <v>122893</v>
      </c>
      <c r="S4156">
        <v>3.69</v>
      </c>
      <c r="T4156" s="5">
        <v>92612.83</v>
      </c>
      <c r="U4156">
        <v>30</v>
      </c>
      <c r="V4156" t="s">
        <v>42</v>
      </c>
      <c r="W4156" s="5">
        <v>1250</v>
      </c>
      <c r="X4156" s="5">
        <f>Table1[[#This Row],[Attendance]]*Table1[[#This Row],[Average Ticket Price]]</f>
        <v>57668750</v>
      </c>
      <c r="Y4156" s="5" t="s">
        <v>683</v>
      </c>
    </row>
    <row r="4157" spans="1:25" x14ac:dyDescent="0.25">
      <c r="A4157" t="s">
        <v>403</v>
      </c>
      <c r="B4157" s="8">
        <v>45798</v>
      </c>
      <c r="C4157">
        <f t="shared" si="64"/>
        <v>2025</v>
      </c>
      <c r="D4157" t="s">
        <v>53</v>
      </c>
      <c r="E4157" t="s">
        <v>98</v>
      </c>
      <c r="F4157" t="s">
        <v>44</v>
      </c>
      <c r="G4157" t="b">
        <v>0</v>
      </c>
      <c r="H4157">
        <v>0</v>
      </c>
      <c r="I4157">
        <v>0</v>
      </c>
      <c r="J4157" t="s">
        <v>39</v>
      </c>
      <c r="K4157" s="5">
        <v>46949</v>
      </c>
      <c r="L4157" t="s">
        <v>145</v>
      </c>
      <c r="M4157" t="s">
        <v>61</v>
      </c>
      <c r="N4157">
        <v>34</v>
      </c>
      <c r="O4157">
        <v>0</v>
      </c>
      <c r="P4157">
        <v>0</v>
      </c>
      <c r="Q4157" t="s">
        <v>81</v>
      </c>
      <c r="R4157" s="5">
        <v>36102</v>
      </c>
      <c r="S4157">
        <v>6.28</v>
      </c>
      <c r="T4157" s="5">
        <v>185135.6</v>
      </c>
      <c r="U4157">
        <v>24</v>
      </c>
      <c r="V4157" t="s">
        <v>29</v>
      </c>
      <c r="W4157" s="5">
        <v>500</v>
      </c>
      <c r="X4157" s="5">
        <f>Table1[[#This Row],[Attendance]]*Table1[[#This Row],[Average Ticket Price]]</f>
        <v>23474500</v>
      </c>
      <c r="Y4157" s="5" t="s">
        <v>683</v>
      </c>
    </row>
    <row r="4158" spans="1:25" x14ac:dyDescent="0.25">
      <c r="A4158" t="s">
        <v>247</v>
      </c>
      <c r="B4158" s="8">
        <v>45370</v>
      </c>
      <c r="C4158">
        <f t="shared" si="64"/>
        <v>2024</v>
      </c>
      <c r="D4158" t="s">
        <v>53</v>
      </c>
      <c r="E4158" t="s">
        <v>37</v>
      </c>
      <c r="F4158" t="s">
        <v>24</v>
      </c>
      <c r="G4158" t="b">
        <v>0</v>
      </c>
      <c r="H4158">
        <v>5</v>
      </c>
      <c r="I4158">
        <v>3</v>
      </c>
      <c r="J4158" t="s">
        <v>25</v>
      </c>
      <c r="K4158" s="5">
        <v>7354</v>
      </c>
      <c r="L4158" t="s">
        <v>195</v>
      </c>
      <c r="M4158" t="s">
        <v>61</v>
      </c>
      <c r="N4158">
        <v>53</v>
      </c>
      <c r="O4158">
        <v>2</v>
      </c>
      <c r="P4158">
        <v>0</v>
      </c>
      <c r="Q4158" t="s">
        <v>51</v>
      </c>
      <c r="R4158" s="5">
        <v>37575</v>
      </c>
      <c r="S4158">
        <v>9.08</v>
      </c>
      <c r="T4158" s="5">
        <v>113763.36</v>
      </c>
      <c r="U4158">
        <v>29</v>
      </c>
      <c r="V4158" t="s">
        <v>29</v>
      </c>
      <c r="W4158" s="5">
        <v>1500</v>
      </c>
      <c r="X4158" s="5">
        <f>Table1[[#This Row],[Attendance]]*Table1[[#This Row],[Average Ticket Price]]</f>
        <v>11031000</v>
      </c>
      <c r="Y4158" s="5" t="s">
        <v>683</v>
      </c>
    </row>
    <row r="4159" spans="1:25" x14ac:dyDescent="0.25">
      <c r="A4159" t="s">
        <v>478</v>
      </c>
      <c r="B4159" s="8">
        <v>45581</v>
      </c>
      <c r="C4159">
        <f t="shared" si="64"/>
        <v>2024</v>
      </c>
      <c r="D4159" t="s">
        <v>31</v>
      </c>
      <c r="E4159" t="s">
        <v>98</v>
      </c>
      <c r="F4159" t="s">
        <v>24</v>
      </c>
      <c r="G4159" t="b">
        <v>0</v>
      </c>
      <c r="H4159">
        <v>5</v>
      </c>
      <c r="I4159">
        <v>0</v>
      </c>
      <c r="J4159" t="s">
        <v>25</v>
      </c>
      <c r="K4159" s="5">
        <v>41120</v>
      </c>
      <c r="L4159" t="s">
        <v>358</v>
      </c>
      <c r="M4159" t="s">
        <v>61</v>
      </c>
      <c r="N4159">
        <v>93</v>
      </c>
      <c r="O4159">
        <v>0</v>
      </c>
      <c r="P4159">
        <v>2</v>
      </c>
      <c r="Q4159" t="s">
        <v>81</v>
      </c>
      <c r="R4159" s="5">
        <v>133054</v>
      </c>
      <c r="S4159">
        <v>1.0900000000000001</v>
      </c>
      <c r="T4159" s="5">
        <v>56257.55</v>
      </c>
      <c r="U4159">
        <v>18</v>
      </c>
      <c r="V4159" t="s">
        <v>29</v>
      </c>
      <c r="W4159" s="5">
        <v>2250</v>
      </c>
      <c r="X4159" s="5">
        <f>Table1[[#This Row],[Attendance]]*Table1[[#This Row],[Average Ticket Price]]</f>
        <v>92520000</v>
      </c>
      <c r="Y4159" s="5" t="s">
        <v>683</v>
      </c>
    </row>
    <row r="4160" spans="1:25" x14ac:dyDescent="0.25">
      <c r="A4160" t="s">
        <v>600</v>
      </c>
      <c r="B4160" s="8">
        <v>45882</v>
      </c>
      <c r="C4160">
        <f t="shared" si="64"/>
        <v>2025</v>
      </c>
      <c r="D4160" t="s">
        <v>77</v>
      </c>
      <c r="E4160" t="s">
        <v>98</v>
      </c>
      <c r="F4160" t="s">
        <v>38</v>
      </c>
      <c r="G4160" t="b">
        <v>1</v>
      </c>
      <c r="H4160">
        <v>4</v>
      </c>
      <c r="I4160">
        <v>3</v>
      </c>
      <c r="J4160" t="s">
        <v>25</v>
      </c>
      <c r="K4160" s="5">
        <v>23881</v>
      </c>
      <c r="L4160" t="s">
        <v>133</v>
      </c>
      <c r="M4160" t="s">
        <v>34</v>
      </c>
      <c r="N4160">
        <v>16</v>
      </c>
      <c r="O4160">
        <v>0</v>
      </c>
      <c r="P4160">
        <v>0</v>
      </c>
      <c r="Q4160" t="s">
        <v>41</v>
      </c>
      <c r="R4160" s="5">
        <v>123541</v>
      </c>
      <c r="S4160">
        <v>1.4</v>
      </c>
      <c r="T4160" s="5">
        <v>178951.54</v>
      </c>
      <c r="U4160">
        <v>42</v>
      </c>
      <c r="V4160" t="s">
        <v>29</v>
      </c>
      <c r="W4160" s="5">
        <v>2500</v>
      </c>
      <c r="X4160" s="5">
        <f>Table1[[#This Row],[Attendance]]*Table1[[#This Row],[Average Ticket Price]]</f>
        <v>59702500</v>
      </c>
      <c r="Y4160" s="5" t="s">
        <v>683</v>
      </c>
    </row>
    <row r="4161" spans="1:25" x14ac:dyDescent="0.25">
      <c r="A4161" t="s">
        <v>233</v>
      </c>
      <c r="B4161" s="8">
        <v>45526</v>
      </c>
      <c r="C4161">
        <f t="shared" si="64"/>
        <v>2024</v>
      </c>
      <c r="D4161" t="s">
        <v>31</v>
      </c>
      <c r="E4161" t="s">
        <v>23</v>
      </c>
      <c r="F4161" t="s">
        <v>38</v>
      </c>
      <c r="G4161" t="b">
        <v>1</v>
      </c>
      <c r="H4161">
        <v>3</v>
      </c>
      <c r="I4161">
        <v>0</v>
      </c>
      <c r="J4161" t="s">
        <v>25</v>
      </c>
      <c r="K4161" s="5">
        <v>10215</v>
      </c>
      <c r="L4161" t="s">
        <v>155</v>
      </c>
      <c r="M4161" t="s">
        <v>61</v>
      </c>
      <c r="N4161">
        <v>14</v>
      </c>
      <c r="O4161">
        <v>0</v>
      </c>
      <c r="P4161">
        <v>0</v>
      </c>
      <c r="Q4161" t="s">
        <v>87</v>
      </c>
      <c r="R4161" s="5">
        <v>117322</v>
      </c>
      <c r="S4161">
        <v>4.6100000000000003</v>
      </c>
      <c r="T4161" s="5">
        <v>215555.20000000001</v>
      </c>
      <c r="U4161">
        <v>50</v>
      </c>
      <c r="V4161" t="s">
        <v>42</v>
      </c>
      <c r="W4161" s="5">
        <v>1500</v>
      </c>
      <c r="X4161" s="5">
        <f>Table1[[#This Row],[Attendance]]*Table1[[#This Row],[Average Ticket Price]]</f>
        <v>15322500</v>
      </c>
      <c r="Y4161" s="5" t="s">
        <v>683</v>
      </c>
    </row>
    <row r="4162" spans="1:25" x14ac:dyDescent="0.25">
      <c r="A4162" t="s">
        <v>410</v>
      </c>
      <c r="B4162" s="8">
        <v>45301</v>
      </c>
      <c r="C4162">
        <f t="shared" si="64"/>
        <v>2024</v>
      </c>
      <c r="D4162" t="s">
        <v>97</v>
      </c>
      <c r="E4162" t="s">
        <v>66</v>
      </c>
      <c r="F4162" t="s">
        <v>38</v>
      </c>
      <c r="G4162" t="b">
        <v>0</v>
      </c>
      <c r="H4162">
        <v>0</v>
      </c>
      <c r="I4162">
        <v>4</v>
      </c>
      <c r="J4162" t="s">
        <v>54</v>
      </c>
      <c r="K4162" s="5">
        <v>23841</v>
      </c>
      <c r="L4162" t="s">
        <v>301</v>
      </c>
      <c r="M4162" t="s">
        <v>34</v>
      </c>
      <c r="N4162">
        <v>70</v>
      </c>
      <c r="O4162">
        <v>1</v>
      </c>
      <c r="P4162">
        <v>0</v>
      </c>
      <c r="Q4162" t="s">
        <v>28</v>
      </c>
      <c r="R4162" s="5">
        <v>118800</v>
      </c>
      <c r="S4162">
        <v>2.48</v>
      </c>
      <c r="T4162" s="5">
        <v>66376.31</v>
      </c>
      <c r="U4162">
        <v>31</v>
      </c>
      <c r="V4162" t="s">
        <v>29</v>
      </c>
      <c r="W4162" s="5">
        <v>1500</v>
      </c>
      <c r="X4162" s="5">
        <f>Table1[[#This Row],[Attendance]]*Table1[[#This Row],[Average Ticket Price]]</f>
        <v>35761500</v>
      </c>
      <c r="Y4162" s="5" t="s">
        <v>683</v>
      </c>
    </row>
    <row r="4163" spans="1:25" x14ac:dyDescent="0.25">
      <c r="A4163" t="s">
        <v>277</v>
      </c>
      <c r="B4163" s="8">
        <v>45808</v>
      </c>
      <c r="C4163">
        <f t="shared" ref="C4163:C4226" si="65">YEAR(B4163)</f>
        <v>2025</v>
      </c>
      <c r="D4163" t="s">
        <v>77</v>
      </c>
      <c r="E4163" t="s">
        <v>83</v>
      </c>
      <c r="F4163" t="s">
        <v>44</v>
      </c>
      <c r="G4163" t="b">
        <v>1</v>
      </c>
      <c r="H4163">
        <v>4</v>
      </c>
      <c r="I4163">
        <v>2</v>
      </c>
      <c r="J4163" t="s">
        <v>25</v>
      </c>
      <c r="K4163" s="5">
        <v>15669</v>
      </c>
      <c r="L4163" t="s">
        <v>291</v>
      </c>
      <c r="M4163" t="s">
        <v>34</v>
      </c>
      <c r="N4163">
        <v>32</v>
      </c>
      <c r="O4163">
        <v>1</v>
      </c>
      <c r="P4163">
        <v>2</v>
      </c>
      <c r="Q4163" t="s">
        <v>87</v>
      </c>
      <c r="R4163" s="5">
        <v>39533</v>
      </c>
      <c r="S4163">
        <v>4.2300000000000004</v>
      </c>
      <c r="T4163" s="5">
        <v>177974.14</v>
      </c>
      <c r="U4163">
        <v>61</v>
      </c>
      <c r="V4163" t="s">
        <v>29</v>
      </c>
      <c r="W4163" s="5">
        <v>750</v>
      </c>
      <c r="X4163" s="5">
        <f>Table1[[#This Row],[Attendance]]*Table1[[#This Row],[Average Ticket Price]]</f>
        <v>11751750</v>
      </c>
      <c r="Y4163" s="5" t="s">
        <v>683</v>
      </c>
    </row>
    <row r="4164" spans="1:25" x14ac:dyDescent="0.25">
      <c r="A4164" t="s">
        <v>546</v>
      </c>
      <c r="B4164" s="8">
        <v>46004</v>
      </c>
      <c r="C4164">
        <f t="shared" si="65"/>
        <v>2025</v>
      </c>
      <c r="D4164" t="s">
        <v>89</v>
      </c>
      <c r="E4164" t="s">
        <v>83</v>
      </c>
      <c r="F4164" t="s">
        <v>24</v>
      </c>
      <c r="G4164" t="b">
        <v>1</v>
      </c>
      <c r="H4164">
        <v>3</v>
      </c>
      <c r="I4164">
        <v>2</v>
      </c>
      <c r="J4164" t="s">
        <v>25</v>
      </c>
      <c r="K4164" s="5">
        <v>22056</v>
      </c>
      <c r="L4164" t="s">
        <v>231</v>
      </c>
      <c r="M4164" t="s">
        <v>50</v>
      </c>
      <c r="N4164">
        <v>82</v>
      </c>
      <c r="O4164">
        <v>0</v>
      </c>
      <c r="P4164">
        <v>2</v>
      </c>
      <c r="Q4164" t="s">
        <v>46</v>
      </c>
      <c r="R4164" s="5">
        <v>100255</v>
      </c>
      <c r="S4164">
        <v>8.07</v>
      </c>
      <c r="T4164" s="5">
        <v>230265.22</v>
      </c>
      <c r="U4164">
        <v>48</v>
      </c>
      <c r="V4164" t="s">
        <v>29</v>
      </c>
      <c r="W4164" s="5">
        <v>1500</v>
      </c>
      <c r="X4164" s="5">
        <f>Table1[[#This Row],[Attendance]]*Table1[[#This Row],[Average Ticket Price]]</f>
        <v>33084000</v>
      </c>
      <c r="Y4164" s="5" t="s">
        <v>683</v>
      </c>
    </row>
    <row r="4165" spans="1:25" x14ac:dyDescent="0.25">
      <c r="A4165" t="s">
        <v>373</v>
      </c>
      <c r="B4165" s="8">
        <v>45881</v>
      </c>
      <c r="C4165">
        <f t="shared" si="65"/>
        <v>2025</v>
      </c>
      <c r="D4165" t="s">
        <v>77</v>
      </c>
      <c r="E4165" t="s">
        <v>83</v>
      </c>
      <c r="F4165" t="s">
        <v>44</v>
      </c>
      <c r="G4165" t="b">
        <v>1</v>
      </c>
      <c r="H4165">
        <v>5</v>
      </c>
      <c r="I4165">
        <v>1</v>
      </c>
      <c r="J4165" t="s">
        <v>25</v>
      </c>
      <c r="K4165" s="5">
        <v>25611</v>
      </c>
      <c r="L4165" t="s">
        <v>206</v>
      </c>
      <c r="M4165" t="s">
        <v>34</v>
      </c>
      <c r="N4165">
        <v>42</v>
      </c>
      <c r="O4165">
        <v>1</v>
      </c>
      <c r="P4165">
        <v>1</v>
      </c>
      <c r="Q4165" t="s">
        <v>87</v>
      </c>
      <c r="R4165" s="5">
        <v>138515</v>
      </c>
      <c r="S4165">
        <v>2.1</v>
      </c>
      <c r="T4165" s="5">
        <v>224513.34</v>
      </c>
      <c r="U4165">
        <v>37</v>
      </c>
      <c r="V4165" t="s">
        <v>29</v>
      </c>
      <c r="W4165" s="5">
        <v>1250</v>
      </c>
      <c r="X4165" s="5">
        <f>Table1[[#This Row],[Attendance]]*Table1[[#This Row],[Average Ticket Price]]</f>
        <v>32013750</v>
      </c>
      <c r="Y4165" s="5" t="s">
        <v>683</v>
      </c>
    </row>
    <row r="4166" spans="1:25" x14ac:dyDescent="0.25">
      <c r="A4166" t="s">
        <v>606</v>
      </c>
      <c r="B4166" s="8">
        <v>45311</v>
      </c>
      <c r="C4166">
        <f t="shared" si="65"/>
        <v>2024</v>
      </c>
      <c r="D4166" t="s">
        <v>36</v>
      </c>
      <c r="E4166" t="s">
        <v>66</v>
      </c>
      <c r="F4166" t="s">
        <v>24</v>
      </c>
      <c r="G4166" t="b">
        <v>1</v>
      </c>
      <c r="H4166">
        <v>4</v>
      </c>
      <c r="I4166">
        <v>2</v>
      </c>
      <c r="J4166" t="s">
        <v>25</v>
      </c>
      <c r="K4166" s="5">
        <v>6607</v>
      </c>
      <c r="L4166" t="s">
        <v>206</v>
      </c>
      <c r="M4166" t="s">
        <v>34</v>
      </c>
      <c r="N4166">
        <v>37</v>
      </c>
      <c r="O4166">
        <v>2</v>
      </c>
      <c r="P4166">
        <v>2</v>
      </c>
      <c r="Q4166" t="s">
        <v>41</v>
      </c>
      <c r="R4166" s="5">
        <v>5737</v>
      </c>
      <c r="S4166">
        <v>2.69</v>
      </c>
      <c r="T4166" s="5">
        <v>48120.54</v>
      </c>
      <c r="U4166">
        <v>47</v>
      </c>
      <c r="V4166" t="s">
        <v>29</v>
      </c>
      <c r="W4166" s="5">
        <v>1750</v>
      </c>
      <c r="X4166" s="5">
        <f>Table1[[#This Row],[Attendance]]*Table1[[#This Row],[Average Ticket Price]]</f>
        <v>11562250</v>
      </c>
      <c r="Y4166" s="5" t="s">
        <v>683</v>
      </c>
    </row>
    <row r="4167" spans="1:25" x14ac:dyDescent="0.25">
      <c r="A4167" t="s">
        <v>222</v>
      </c>
      <c r="B4167" s="8">
        <v>45463</v>
      </c>
      <c r="C4167">
        <f t="shared" si="65"/>
        <v>2024</v>
      </c>
      <c r="D4167" t="s">
        <v>69</v>
      </c>
      <c r="E4167" t="s">
        <v>98</v>
      </c>
      <c r="F4167" t="s">
        <v>24</v>
      </c>
      <c r="G4167" t="b">
        <v>0</v>
      </c>
      <c r="H4167">
        <v>4</v>
      </c>
      <c r="I4167">
        <v>0</v>
      </c>
      <c r="J4167" t="s">
        <v>25</v>
      </c>
      <c r="K4167" s="5">
        <v>22761</v>
      </c>
      <c r="L4167" t="s">
        <v>143</v>
      </c>
      <c r="M4167" t="s">
        <v>50</v>
      </c>
      <c r="N4167">
        <v>44</v>
      </c>
      <c r="O4167">
        <v>1</v>
      </c>
      <c r="P4167">
        <v>1</v>
      </c>
      <c r="Q4167" t="s">
        <v>46</v>
      </c>
      <c r="R4167" s="5">
        <v>131384</v>
      </c>
      <c r="S4167">
        <v>6.83</v>
      </c>
      <c r="T4167" s="5">
        <v>108405.08</v>
      </c>
      <c r="U4167">
        <v>20</v>
      </c>
      <c r="V4167" t="s">
        <v>29</v>
      </c>
      <c r="W4167" s="5">
        <v>1250</v>
      </c>
      <c r="X4167" s="5">
        <f>Table1[[#This Row],[Attendance]]*Table1[[#This Row],[Average Ticket Price]]</f>
        <v>28451250</v>
      </c>
      <c r="Y4167" s="5" t="s">
        <v>683</v>
      </c>
    </row>
    <row r="4168" spans="1:25" x14ac:dyDescent="0.25">
      <c r="A4168" t="s">
        <v>576</v>
      </c>
      <c r="B4168" s="8">
        <v>45566</v>
      </c>
      <c r="C4168">
        <f t="shared" si="65"/>
        <v>2024</v>
      </c>
      <c r="D4168" t="s">
        <v>77</v>
      </c>
      <c r="E4168" t="s">
        <v>32</v>
      </c>
      <c r="F4168" t="s">
        <v>44</v>
      </c>
      <c r="G4168" t="b">
        <v>0</v>
      </c>
      <c r="H4168">
        <v>3</v>
      </c>
      <c r="I4168">
        <v>3</v>
      </c>
      <c r="J4168" t="s">
        <v>39</v>
      </c>
      <c r="K4168" s="5">
        <v>26824</v>
      </c>
      <c r="L4168" t="s">
        <v>306</v>
      </c>
      <c r="M4168" t="s">
        <v>61</v>
      </c>
      <c r="N4168">
        <v>58</v>
      </c>
      <c r="O4168">
        <v>1</v>
      </c>
      <c r="P4168">
        <v>1</v>
      </c>
      <c r="Q4168" t="s">
        <v>41</v>
      </c>
      <c r="R4168" s="5">
        <v>132941</v>
      </c>
      <c r="S4168">
        <v>7.43</v>
      </c>
      <c r="T4168" s="5">
        <v>23696.720000000001</v>
      </c>
      <c r="U4168">
        <v>31</v>
      </c>
      <c r="V4168" t="s">
        <v>29</v>
      </c>
      <c r="W4168" s="5">
        <v>1000</v>
      </c>
      <c r="X4168" s="5">
        <f>Table1[[#This Row],[Attendance]]*Table1[[#This Row],[Average Ticket Price]]</f>
        <v>26824000</v>
      </c>
      <c r="Y4168" s="5" t="s">
        <v>683</v>
      </c>
    </row>
    <row r="4169" spans="1:25" x14ac:dyDescent="0.25">
      <c r="A4169" t="s">
        <v>628</v>
      </c>
      <c r="B4169" s="8">
        <v>45654</v>
      </c>
      <c r="C4169">
        <f t="shared" si="65"/>
        <v>2024</v>
      </c>
      <c r="D4169" t="s">
        <v>53</v>
      </c>
      <c r="E4169" t="s">
        <v>66</v>
      </c>
      <c r="F4169" t="s">
        <v>44</v>
      </c>
      <c r="G4169" t="b">
        <v>0</v>
      </c>
      <c r="H4169">
        <v>2</v>
      </c>
      <c r="I4169">
        <v>2</v>
      </c>
      <c r="J4169" t="s">
        <v>39</v>
      </c>
      <c r="K4169" s="5">
        <v>29397</v>
      </c>
      <c r="L4169" t="s">
        <v>223</v>
      </c>
      <c r="M4169" t="s">
        <v>27</v>
      </c>
      <c r="N4169">
        <v>83</v>
      </c>
      <c r="O4169">
        <v>0</v>
      </c>
      <c r="P4169">
        <v>0</v>
      </c>
      <c r="Q4169" t="s">
        <v>51</v>
      </c>
      <c r="R4169" s="5">
        <v>74389</v>
      </c>
      <c r="S4169">
        <v>5.67</v>
      </c>
      <c r="T4169" s="5">
        <v>209534.25</v>
      </c>
      <c r="U4169">
        <v>43</v>
      </c>
      <c r="V4169" t="s">
        <v>152</v>
      </c>
      <c r="W4169" s="5">
        <v>750</v>
      </c>
      <c r="X4169" s="5">
        <f>Table1[[#This Row],[Attendance]]*Table1[[#This Row],[Average Ticket Price]]</f>
        <v>22047750</v>
      </c>
      <c r="Y4169" s="5" t="s">
        <v>683</v>
      </c>
    </row>
    <row r="4170" spans="1:25" x14ac:dyDescent="0.25">
      <c r="A4170" t="s">
        <v>616</v>
      </c>
      <c r="B4170" s="8">
        <v>45392</v>
      </c>
      <c r="C4170">
        <f t="shared" si="65"/>
        <v>2024</v>
      </c>
      <c r="D4170" t="s">
        <v>89</v>
      </c>
      <c r="E4170" t="s">
        <v>37</v>
      </c>
      <c r="F4170" t="s">
        <v>24</v>
      </c>
      <c r="G4170" t="b">
        <v>1</v>
      </c>
      <c r="H4170">
        <v>3</v>
      </c>
      <c r="I4170">
        <v>3</v>
      </c>
      <c r="J4170" t="s">
        <v>39</v>
      </c>
      <c r="K4170" s="5">
        <v>11953</v>
      </c>
      <c r="L4170" t="s">
        <v>206</v>
      </c>
      <c r="M4170" t="s">
        <v>34</v>
      </c>
      <c r="N4170">
        <v>39</v>
      </c>
      <c r="O4170">
        <v>1</v>
      </c>
      <c r="P4170">
        <v>2</v>
      </c>
      <c r="Q4170" t="s">
        <v>87</v>
      </c>
      <c r="R4170" s="5">
        <v>62085</v>
      </c>
      <c r="S4170">
        <v>5.7</v>
      </c>
      <c r="T4170" s="5">
        <v>30107.01</v>
      </c>
      <c r="U4170">
        <v>34</v>
      </c>
      <c r="V4170" t="s">
        <v>42</v>
      </c>
      <c r="W4170" s="5">
        <v>1250</v>
      </c>
      <c r="X4170" s="5">
        <f>Table1[[#This Row],[Attendance]]*Table1[[#This Row],[Average Ticket Price]]</f>
        <v>14941250</v>
      </c>
      <c r="Y4170" s="5" t="s">
        <v>683</v>
      </c>
    </row>
    <row r="4171" spans="1:25" x14ac:dyDescent="0.25">
      <c r="A4171" t="s">
        <v>409</v>
      </c>
      <c r="B4171" s="8">
        <v>45763</v>
      </c>
      <c r="C4171">
        <f t="shared" si="65"/>
        <v>2025</v>
      </c>
      <c r="D4171" t="s">
        <v>31</v>
      </c>
      <c r="E4171" t="s">
        <v>83</v>
      </c>
      <c r="F4171" t="s">
        <v>38</v>
      </c>
      <c r="G4171" t="b">
        <v>0</v>
      </c>
      <c r="H4171">
        <v>4</v>
      </c>
      <c r="I4171">
        <v>0</v>
      </c>
      <c r="J4171" t="s">
        <v>25</v>
      </c>
      <c r="K4171" s="5">
        <v>47132</v>
      </c>
      <c r="L4171" t="s">
        <v>223</v>
      </c>
      <c r="M4171" t="s">
        <v>27</v>
      </c>
      <c r="N4171">
        <v>54</v>
      </c>
      <c r="O4171">
        <v>0</v>
      </c>
      <c r="P4171">
        <v>2</v>
      </c>
      <c r="Q4171" t="s">
        <v>87</v>
      </c>
      <c r="R4171" s="5">
        <v>77878</v>
      </c>
      <c r="S4171">
        <v>2.06</v>
      </c>
      <c r="T4171" s="5">
        <v>214287.77</v>
      </c>
      <c r="U4171">
        <v>57</v>
      </c>
      <c r="V4171" t="s">
        <v>29</v>
      </c>
      <c r="W4171" s="5">
        <v>750</v>
      </c>
      <c r="X4171" s="5">
        <f>Table1[[#This Row],[Attendance]]*Table1[[#This Row],[Average Ticket Price]]</f>
        <v>35349000</v>
      </c>
      <c r="Y4171" s="5" t="s">
        <v>683</v>
      </c>
    </row>
    <row r="4172" spans="1:25" x14ac:dyDescent="0.25">
      <c r="A4172" t="s">
        <v>235</v>
      </c>
      <c r="B4172" s="8">
        <v>45353</v>
      </c>
      <c r="C4172">
        <f t="shared" si="65"/>
        <v>2024</v>
      </c>
      <c r="D4172" t="s">
        <v>36</v>
      </c>
      <c r="E4172" t="s">
        <v>23</v>
      </c>
      <c r="F4172" t="s">
        <v>44</v>
      </c>
      <c r="G4172" t="b">
        <v>1</v>
      </c>
      <c r="H4172">
        <v>1</v>
      </c>
      <c r="I4172">
        <v>2</v>
      </c>
      <c r="J4172" t="s">
        <v>54</v>
      </c>
      <c r="K4172" s="5">
        <v>52865</v>
      </c>
      <c r="L4172" t="s">
        <v>161</v>
      </c>
      <c r="M4172" t="s">
        <v>50</v>
      </c>
      <c r="N4172">
        <v>38</v>
      </c>
      <c r="O4172">
        <v>0</v>
      </c>
      <c r="P4172">
        <v>2</v>
      </c>
      <c r="Q4172" t="s">
        <v>41</v>
      </c>
      <c r="R4172" s="5">
        <v>113122</v>
      </c>
      <c r="S4172">
        <v>1.99</v>
      </c>
      <c r="T4172" s="5">
        <v>58189.46</v>
      </c>
      <c r="U4172">
        <v>58</v>
      </c>
      <c r="V4172" t="s">
        <v>42</v>
      </c>
      <c r="W4172" s="5">
        <v>1000</v>
      </c>
      <c r="X4172" s="5">
        <f>Table1[[#This Row],[Attendance]]*Table1[[#This Row],[Average Ticket Price]]</f>
        <v>52865000</v>
      </c>
      <c r="Y4172" s="5" t="s">
        <v>683</v>
      </c>
    </row>
    <row r="4173" spans="1:25" x14ac:dyDescent="0.25">
      <c r="A4173" t="s">
        <v>470</v>
      </c>
      <c r="B4173" s="8">
        <v>45661</v>
      </c>
      <c r="C4173">
        <f t="shared" si="65"/>
        <v>2025</v>
      </c>
      <c r="D4173" t="s">
        <v>89</v>
      </c>
      <c r="E4173" t="s">
        <v>98</v>
      </c>
      <c r="F4173" t="s">
        <v>44</v>
      </c>
      <c r="G4173" t="b">
        <v>0</v>
      </c>
      <c r="H4173">
        <v>0</v>
      </c>
      <c r="I4173">
        <v>3</v>
      </c>
      <c r="J4173" t="s">
        <v>54</v>
      </c>
      <c r="K4173" s="5">
        <v>43554</v>
      </c>
      <c r="L4173" t="s">
        <v>126</v>
      </c>
      <c r="M4173" t="s">
        <v>61</v>
      </c>
      <c r="N4173">
        <v>84</v>
      </c>
      <c r="O4173">
        <v>0</v>
      </c>
      <c r="P4173">
        <v>0</v>
      </c>
      <c r="Q4173" t="s">
        <v>81</v>
      </c>
      <c r="R4173" s="5">
        <v>123468</v>
      </c>
      <c r="S4173">
        <v>1.55</v>
      </c>
      <c r="T4173" s="5">
        <v>227259.76</v>
      </c>
      <c r="U4173">
        <v>58</v>
      </c>
      <c r="V4173" t="s">
        <v>42</v>
      </c>
      <c r="W4173" s="5">
        <v>3000</v>
      </c>
      <c r="X4173" s="5">
        <f>Table1[[#This Row],[Attendance]]*Table1[[#This Row],[Average Ticket Price]]</f>
        <v>130662000</v>
      </c>
      <c r="Y4173" s="5" t="s">
        <v>683</v>
      </c>
    </row>
    <row r="4174" spans="1:25" x14ac:dyDescent="0.25">
      <c r="A4174" t="s">
        <v>656</v>
      </c>
      <c r="B4174" s="8">
        <v>45622</v>
      </c>
      <c r="C4174">
        <f t="shared" si="65"/>
        <v>2024</v>
      </c>
      <c r="D4174" t="s">
        <v>97</v>
      </c>
      <c r="E4174" t="s">
        <v>66</v>
      </c>
      <c r="F4174" t="s">
        <v>38</v>
      </c>
      <c r="G4174" t="b">
        <v>1</v>
      </c>
      <c r="H4174">
        <v>0</v>
      </c>
      <c r="I4174">
        <v>4</v>
      </c>
      <c r="J4174" t="s">
        <v>54</v>
      </c>
      <c r="K4174" s="5">
        <v>25137</v>
      </c>
      <c r="L4174" t="s">
        <v>167</v>
      </c>
      <c r="M4174" t="s">
        <v>34</v>
      </c>
      <c r="N4174">
        <v>49</v>
      </c>
      <c r="O4174">
        <v>1</v>
      </c>
      <c r="P4174">
        <v>0</v>
      </c>
      <c r="Q4174" t="s">
        <v>51</v>
      </c>
      <c r="R4174" s="5">
        <v>33176</v>
      </c>
      <c r="S4174">
        <v>1.27</v>
      </c>
      <c r="T4174" s="5">
        <v>123395.58</v>
      </c>
      <c r="U4174">
        <v>64</v>
      </c>
      <c r="V4174" t="s">
        <v>152</v>
      </c>
      <c r="W4174" s="5">
        <v>1500</v>
      </c>
      <c r="X4174" s="5">
        <f>Table1[[#This Row],[Attendance]]*Table1[[#This Row],[Average Ticket Price]]</f>
        <v>37705500</v>
      </c>
      <c r="Y4174" s="5" t="s">
        <v>683</v>
      </c>
    </row>
    <row r="4175" spans="1:25" x14ac:dyDescent="0.25">
      <c r="A4175" t="s">
        <v>59</v>
      </c>
      <c r="B4175" s="8">
        <v>45342</v>
      </c>
      <c r="C4175">
        <f t="shared" si="65"/>
        <v>2024</v>
      </c>
      <c r="D4175" t="s">
        <v>69</v>
      </c>
      <c r="E4175" t="s">
        <v>23</v>
      </c>
      <c r="F4175" t="s">
        <v>24</v>
      </c>
      <c r="G4175" t="b">
        <v>0</v>
      </c>
      <c r="H4175">
        <v>0</v>
      </c>
      <c r="I4175">
        <v>3</v>
      </c>
      <c r="J4175" t="s">
        <v>54</v>
      </c>
      <c r="K4175" s="5">
        <v>49081</v>
      </c>
      <c r="L4175" t="s">
        <v>67</v>
      </c>
      <c r="M4175" t="s">
        <v>61</v>
      </c>
      <c r="N4175">
        <v>32</v>
      </c>
      <c r="O4175">
        <v>0</v>
      </c>
      <c r="P4175">
        <v>1</v>
      </c>
      <c r="Q4175" t="s">
        <v>87</v>
      </c>
      <c r="R4175" s="5">
        <v>28649</v>
      </c>
      <c r="S4175">
        <v>7.54</v>
      </c>
      <c r="T4175" s="5">
        <v>160038.69</v>
      </c>
      <c r="U4175">
        <v>24</v>
      </c>
      <c r="V4175" t="s">
        <v>29</v>
      </c>
      <c r="W4175" s="5">
        <v>1500</v>
      </c>
      <c r="X4175" s="5">
        <f>Table1[[#This Row],[Attendance]]*Table1[[#This Row],[Average Ticket Price]]</f>
        <v>73621500</v>
      </c>
      <c r="Y4175" s="5" t="s">
        <v>683</v>
      </c>
    </row>
    <row r="4176" spans="1:25" x14ac:dyDescent="0.25">
      <c r="A4176" t="s">
        <v>325</v>
      </c>
      <c r="B4176" s="8">
        <v>45301</v>
      </c>
      <c r="C4176">
        <f t="shared" si="65"/>
        <v>2024</v>
      </c>
      <c r="D4176" t="s">
        <v>36</v>
      </c>
      <c r="E4176" t="s">
        <v>48</v>
      </c>
      <c r="F4176" t="s">
        <v>38</v>
      </c>
      <c r="G4176" t="b">
        <v>0</v>
      </c>
      <c r="H4176">
        <v>0</v>
      </c>
      <c r="I4176">
        <v>2</v>
      </c>
      <c r="J4176" t="s">
        <v>54</v>
      </c>
      <c r="K4176" s="5">
        <v>27012</v>
      </c>
      <c r="L4176" t="s">
        <v>190</v>
      </c>
      <c r="M4176" t="s">
        <v>27</v>
      </c>
      <c r="N4176">
        <v>69</v>
      </c>
      <c r="O4176">
        <v>1</v>
      </c>
      <c r="P4176">
        <v>1</v>
      </c>
      <c r="Q4176" t="s">
        <v>41</v>
      </c>
      <c r="R4176" s="5">
        <v>78512</v>
      </c>
      <c r="S4176">
        <v>1.1399999999999999</v>
      </c>
      <c r="T4176" s="5">
        <v>217120.84</v>
      </c>
      <c r="U4176">
        <v>44</v>
      </c>
      <c r="V4176" t="s">
        <v>29</v>
      </c>
      <c r="W4176" s="5">
        <v>2250</v>
      </c>
      <c r="X4176" s="5">
        <f>Table1[[#This Row],[Attendance]]*Table1[[#This Row],[Average Ticket Price]]</f>
        <v>60777000</v>
      </c>
      <c r="Y4176" s="5" t="s">
        <v>683</v>
      </c>
    </row>
    <row r="4177" spans="1:25" x14ac:dyDescent="0.25">
      <c r="A4177" t="s">
        <v>247</v>
      </c>
      <c r="B4177" s="8">
        <v>45559</v>
      </c>
      <c r="C4177">
        <f t="shared" si="65"/>
        <v>2024</v>
      </c>
      <c r="D4177" t="s">
        <v>89</v>
      </c>
      <c r="E4177" t="s">
        <v>37</v>
      </c>
      <c r="F4177" t="s">
        <v>24</v>
      </c>
      <c r="G4177" t="b">
        <v>1</v>
      </c>
      <c r="H4177">
        <v>4</v>
      </c>
      <c r="I4177">
        <v>2</v>
      </c>
      <c r="J4177" t="s">
        <v>25</v>
      </c>
      <c r="K4177" s="5">
        <v>19667</v>
      </c>
      <c r="L4177" t="s">
        <v>362</v>
      </c>
      <c r="M4177" t="s">
        <v>34</v>
      </c>
      <c r="N4177">
        <v>23</v>
      </c>
      <c r="O4177">
        <v>2</v>
      </c>
      <c r="P4177">
        <v>0</v>
      </c>
      <c r="Q4177" t="s">
        <v>28</v>
      </c>
      <c r="R4177" s="5">
        <v>112628</v>
      </c>
      <c r="S4177">
        <v>4.91</v>
      </c>
      <c r="T4177" s="5">
        <v>5126.76</v>
      </c>
      <c r="U4177">
        <v>24</v>
      </c>
      <c r="V4177" t="s">
        <v>42</v>
      </c>
      <c r="W4177" s="5">
        <v>3000</v>
      </c>
      <c r="X4177" s="5">
        <f>Table1[[#This Row],[Attendance]]*Table1[[#This Row],[Average Ticket Price]]</f>
        <v>59001000</v>
      </c>
      <c r="Y4177" s="5" t="s">
        <v>683</v>
      </c>
    </row>
    <row r="4178" spans="1:25" x14ac:dyDescent="0.25">
      <c r="A4178" t="s">
        <v>269</v>
      </c>
      <c r="B4178" s="8">
        <v>45808</v>
      </c>
      <c r="C4178">
        <f t="shared" si="65"/>
        <v>2025</v>
      </c>
      <c r="D4178" t="s">
        <v>53</v>
      </c>
      <c r="E4178" t="s">
        <v>83</v>
      </c>
      <c r="F4178" t="s">
        <v>24</v>
      </c>
      <c r="G4178" t="b">
        <v>0</v>
      </c>
      <c r="H4178">
        <v>3</v>
      </c>
      <c r="I4178">
        <v>4</v>
      </c>
      <c r="J4178" t="s">
        <v>54</v>
      </c>
      <c r="K4178" s="5">
        <v>16401</v>
      </c>
      <c r="L4178" t="s">
        <v>253</v>
      </c>
      <c r="M4178" t="s">
        <v>27</v>
      </c>
      <c r="N4178">
        <v>66</v>
      </c>
      <c r="O4178">
        <v>0</v>
      </c>
      <c r="P4178">
        <v>0</v>
      </c>
      <c r="Q4178" t="s">
        <v>81</v>
      </c>
      <c r="R4178" s="5">
        <v>126640</v>
      </c>
      <c r="S4178">
        <v>8.31</v>
      </c>
      <c r="T4178" s="5">
        <v>241202.39</v>
      </c>
      <c r="U4178">
        <v>36</v>
      </c>
      <c r="V4178" t="s">
        <v>29</v>
      </c>
      <c r="W4178" s="5">
        <v>1750</v>
      </c>
      <c r="X4178" s="5">
        <f>Table1[[#This Row],[Attendance]]*Table1[[#This Row],[Average Ticket Price]]</f>
        <v>28701750</v>
      </c>
      <c r="Y4178" s="5" t="s">
        <v>683</v>
      </c>
    </row>
    <row r="4179" spans="1:25" x14ac:dyDescent="0.25">
      <c r="A4179" t="s">
        <v>258</v>
      </c>
      <c r="B4179" s="8">
        <v>45946</v>
      </c>
      <c r="C4179">
        <f t="shared" si="65"/>
        <v>2025</v>
      </c>
      <c r="D4179" t="s">
        <v>31</v>
      </c>
      <c r="E4179" t="s">
        <v>23</v>
      </c>
      <c r="F4179" t="s">
        <v>24</v>
      </c>
      <c r="G4179" t="b">
        <v>1</v>
      </c>
      <c r="H4179">
        <v>3</v>
      </c>
      <c r="I4179">
        <v>0</v>
      </c>
      <c r="J4179" t="s">
        <v>25</v>
      </c>
      <c r="K4179" s="5">
        <v>15098</v>
      </c>
      <c r="L4179" t="s">
        <v>301</v>
      </c>
      <c r="M4179" t="s">
        <v>34</v>
      </c>
      <c r="N4179">
        <v>66</v>
      </c>
      <c r="O4179">
        <v>1</v>
      </c>
      <c r="P4179">
        <v>0</v>
      </c>
      <c r="Q4179" t="s">
        <v>62</v>
      </c>
      <c r="R4179" s="5">
        <v>8624</v>
      </c>
      <c r="S4179">
        <v>4.79</v>
      </c>
      <c r="T4179" s="5">
        <v>143690.17000000001</v>
      </c>
      <c r="U4179">
        <v>28</v>
      </c>
      <c r="V4179" t="s">
        <v>42</v>
      </c>
      <c r="W4179" s="5">
        <v>2000</v>
      </c>
      <c r="X4179" s="5">
        <f>Table1[[#This Row],[Attendance]]*Table1[[#This Row],[Average Ticket Price]]</f>
        <v>30196000</v>
      </c>
      <c r="Y4179" s="5" t="s">
        <v>683</v>
      </c>
    </row>
    <row r="4180" spans="1:25" x14ac:dyDescent="0.25">
      <c r="A4180" t="s">
        <v>187</v>
      </c>
      <c r="B4180" s="8">
        <v>45852</v>
      </c>
      <c r="C4180">
        <f t="shared" si="65"/>
        <v>2025</v>
      </c>
      <c r="D4180" t="s">
        <v>22</v>
      </c>
      <c r="E4180" t="s">
        <v>48</v>
      </c>
      <c r="F4180" t="s">
        <v>38</v>
      </c>
      <c r="G4180" t="b">
        <v>1</v>
      </c>
      <c r="H4180">
        <v>4</v>
      </c>
      <c r="I4180">
        <v>2</v>
      </c>
      <c r="J4180" t="s">
        <v>25</v>
      </c>
      <c r="K4180" s="5">
        <v>50737</v>
      </c>
      <c r="L4180" t="s">
        <v>205</v>
      </c>
      <c r="M4180" t="s">
        <v>50</v>
      </c>
      <c r="N4180">
        <v>55</v>
      </c>
      <c r="O4180">
        <v>0</v>
      </c>
      <c r="P4180">
        <v>0</v>
      </c>
      <c r="Q4180" t="s">
        <v>28</v>
      </c>
      <c r="R4180" s="5">
        <v>138485</v>
      </c>
      <c r="S4180">
        <v>1.99</v>
      </c>
      <c r="T4180" s="5">
        <v>223948.61</v>
      </c>
      <c r="U4180">
        <v>62</v>
      </c>
      <c r="V4180" t="s">
        <v>42</v>
      </c>
      <c r="W4180" s="5">
        <v>1250</v>
      </c>
      <c r="X4180" s="5">
        <f>Table1[[#This Row],[Attendance]]*Table1[[#This Row],[Average Ticket Price]]</f>
        <v>63421250</v>
      </c>
      <c r="Y4180" s="5" t="s">
        <v>683</v>
      </c>
    </row>
    <row r="4181" spans="1:25" x14ac:dyDescent="0.25">
      <c r="A4181" t="s">
        <v>604</v>
      </c>
      <c r="B4181" s="8">
        <v>45852</v>
      </c>
      <c r="C4181">
        <f t="shared" si="65"/>
        <v>2025</v>
      </c>
      <c r="D4181" t="s">
        <v>97</v>
      </c>
      <c r="E4181" t="s">
        <v>72</v>
      </c>
      <c r="F4181" t="s">
        <v>24</v>
      </c>
      <c r="G4181" t="b">
        <v>1</v>
      </c>
      <c r="H4181">
        <v>3</v>
      </c>
      <c r="I4181">
        <v>2</v>
      </c>
      <c r="J4181" t="s">
        <v>25</v>
      </c>
      <c r="K4181" s="5">
        <v>29546</v>
      </c>
      <c r="L4181" t="s">
        <v>151</v>
      </c>
      <c r="M4181" t="s">
        <v>50</v>
      </c>
      <c r="N4181">
        <v>52</v>
      </c>
      <c r="O4181">
        <v>0</v>
      </c>
      <c r="P4181">
        <v>0</v>
      </c>
      <c r="Q4181" t="s">
        <v>28</v>
      </c>
      <c r="R4181" s="5">
        <v>84131</v>
      </c>
      <c r="S4181">
        <v>3.14</v>
      </c>
      <c r="T4181" s="5">
        <v>123957.27</v>
      </c>
      <c r="U4181">
        <v>29</v>
      </c>
      <c r="V4181" t="s">
        <v>42</v>
      </c>
      <c r="W4181" s="5">
        <v>1250</v>
      </c>
      <c r="X4181" s="5">
        <f>Table1[[#This Row],[Attendance]]*Table1[[#This Row],[Average Ticket Price]]</f>
        <v>36932500</v>
      </c>
      <c r="Y4181" s="5" t="s">
        <v>683</v>
      </c>
    </row>
    <row r="4182" spans="1:25" x14ac:dyDescent="0.25">
      <c r="A4182" t="s">
        <v>471</v>
      </c>
      <c r="B4182" s="8">
        <v>45461</v>
      </c>
      <c r="C4182">
        <f t="shared" si="65"/>
        <v>2024</v>
      </c>
      <c r="D4182" t="s">
        <v>53</v>
      </c>
      <c r="E4182" t="s">
        <v>66</v>
      </c>
      <c r="F4182" t="s">
        <v>38</v>
      </c>
      <c r="G4182" t="b">
        <v>1</v>
      </c>
      <c r="H4182">
        <v>1</v>
      </c>
      <c r="I4182">
        <v>4</v>
      </c>
      <c r="J4182" t="s">
        <v>54</v>
      </c>
      <c r="K4182" s="5">
        <v>11395</v>
      </c>
      <c r="L4182" t="s">
        <v>159</v>
      </c>
      <c r="M4182" t="s">
        <v>61</v>
      </c>
      <c r="N4182">
        <v>55</v>
      </c>
      <c r="O4182">
        <v>1</v>
      </c>
      <c r="P4182">
        <v>0</v>
      </c>
      <c r="Q4182" t="s">
        <v>87</v>
      </c>
      <c r="R4182" s="5">
        <v>11871</v>
      </c>
      <c r="S4182">
        <v>9.4</v>
      </c>
      <c r="T4182" s="5">
        <v>202481.78</v>
      </c>
      <c r="U4182">
        <v>56</v>
      </c>
      <c r="V4182" t="s">
        <v>42</v>
      </c>
      <c r="W4182" s="5">
        <v>1500</v>
      </c>
      <c r="X4182" s="5">
        <f>Table1[[#This Row],[Attendance]]*Table1[[#This Row],[Average Ticket Price]]</f>
        <v>17092500</v>
      </c>
      <c r="Y4182" s="5" t="s">
        <v>683</v>
      </c>
    </row>
    <row r="4183" spans="1:25" x14ac:dyDescent="0.25">
      <c r="A4183" t="s">
        <v>337</v>
      </c>
      <c r="B4183" s="8">
        <v>45731</v>
      </c>
      <c r="C4183">
        <f t="shared" si="65"/>
        <v>2025</v>
      </c>
      <c r="D4183" t="s">
        <v>97</v>
      </c>
      <c r="E4183" t="s">
        <v>32</v>
      </c>
      <c r="F4183" t="s">
        <v>44</v>
      </c>
      <c r="G4183" t="b">
        <v>0</v>
      </c>
      <c r="H4183">
        <v>1</v>
      </c>
      <c r="I4183">
        <v>4</v>
      </c>
      <c r="J4183" t="s">
        <v>54</v>
      </c>
      <c r="K4183" s="5">
        <v>7517</v>
      </c>
      <c r="L4183" t="s">
        <v>118</v>
      </c>
      <c r="M4183" t="s">
        <v>27</v>
      </c>
      <c r="N4183">
        <v>75</v>
      </c>
      <c r="O4183">
        <v>2</v>
      </c>
      <c r="P4183">
        <v>0</v>
      </c>
      <c r="Q4183" t="s">
        <v>41</v>
      </c>
      <c r="R4183" s="5">
        <v>2957</v>
      </c>
      <c r="S4183">
        <v>3.17</v>
      </c>
      <c r="T4183" s="5">
        <v>105103.39</v>
      </c>
      <c r="U4183">
        <v>49</v>
      </c>
      <c r="V4183" t="s">
        <v>29</v>
      </c>
      <c r="W4183" s="5">
        <v>1750</v>
      </c>
      <c r="X4183" s="5">
        <f>Table1[[#This Row],[Attendance]]*Table1[[#This Row],[Average Ticket Price]]</f>
        <v>13154750</v>
      </c>
      <c r="Y4183" s="5" t="s">
        <v>683</v>
      </c>
    </row>
    <row r="4184" spans="1:25" x14ac:dyDescent="0.25">
      <c r="A4184" t="s">
        <v>300</v>
      </c>
      <c r="B4184" s="8">
        <v>45539</v>
      </c>
      <c r="C4184">
        <f t="shared" si="65"/>
        <v>2024</v>
      </c>
      <c r="D4184" t="s">
        <v>36</v>
      </c>
      <c r="E4184" t="s">
        <v>37</v>
      </c>
      <c r="F4184" t="s">
        <v>44</v>
      </c>
      <c r="G4184" t="b">
        <v>1</v>
      </c>
      <c r="H4184">
        <v>5</v>
      </c>
      <c r="I4184">
        <v>4</v>
      </c>
      <c r="J4184" t="s">
        <v>25</v>
      </c>
      <c r="K4184" s="5">
        <v>11462</v>
      </c>
      <c r="L4184" t="s">
        <v>334</v>
      </c>
      <c r="M4184" t="s">
        <v>34</v>
      </c>
      <c r="N4184">
        <v>71</v>
      </c>
      <c r="O4184">
        <v>0</v>
      </c>
      <c r="P4184">
        <v>0</v>
      </c>
      <c r="Q4184" t="s">
        <v>46</v>
      </c>
      <c r="R4184" s="5">
        <v>4091</v>
      </c>
      <c r="S4184">
        <v>4.1399999999999997</v>
      </c>
      <c r="T4184" s="5">
        <v>57967.42</v>
      </c>
      <c r="U4184">
        <v>51</v>
      </c>
      <c r="V4184" t="s">
        <v>29</v>
      </c>
      <c r="W4184" s="5">
        <v>1750</v>
      </c>
      <c r="X4184" s="5">
        <f>Table1[[#This Row],[Attendance]]*Table1[[#This Row],[Average Ticket Price]]</f>
        <v>20058500</v>
      </c>
      <c r="Y4184" s="5" t="s">
        <v>683</v>
      </c>
    </row>
    <row r="4185" spans="1:25" x14ac:dyDescent="0.25">
      <c r="A4185" t="s">
        <v>528</v>
      </c>
      <c r="B4185" s="8">
        <v>45877</v>
      </c>
      <c r="C4185">
        <f t="shared" si="65"/>
        <v>2025</v>
      </c>
      <c r="D4185" t="s">
        <v>22</v>
      </c>
      <c r="E4185" t="s">
        <v>66</v>
      </c>
      <c r="F4185" t="s">
        <v>38</v>
      </c>
      <c r="G4185" t="b">
        <v>1</v>
      </c>
      <c r="H4185">
        <v>4</v>
      </c>
      <c r="I4185">
        <v>2</v>
      </c>
      <c r="J4185" t="s">
        <v>25</v>
      </c>
      <c r="K4185" s="5">
        <v>48270</v>
      </c>
      <c r="L4185" t="s">
        <v>101</v>
      </c>
      <c r="M4185" t="s">
        <v>34</v>
      </c>
      <c r="N4185">
        <v>29</v>
      </c>
      <c r="O4185">
        <v>1</v>
      </c>
      <c r="P4185">
        <v>0</v>
      </c>
      <c r="Q4185" t="s">
        <v>46</v>
      </c>
      <c r="R4185" s="5">
        <v>102481</v>
      </c>
      <c r="S4185">
        <v>3.92</v>
      </c>
      <c r="T4185" s="5">
        <v>137761.17000000001</v>
      </c>
      <c r="U4185">
        <v>20</v>
      </c>
      <c r="V4185" t="s">
        <v>29</v>
      </c>
      <c r="W4185" s="5">
        <v>1250</v>
      </c>
      <c r="X4185" s="5">
        <f>Table1[[#This Row],[Attendance]]*Table1[[#This Row],[Average Ticket Price]]</f>
        <v>60337500</v>
      </c>
      <c r="Y4185" s="5" t="s">
        <v>683</v>
      </c>
    </row>
    <row r="4186" spans="1:25" x14ac:dyDescent="0.25">
      <c r="A4186" t="s">
        <v>408</v>
      </c>
      <c r="B4186" s="8">
        <v>45706</v>
      </c>
      <c r="C4186">
        <f t="shared" si="65"/>
        <v>2025</v>
      </c>
      <c r="D4186" t="s">
        <v>22</v>
      </c>
      <c r="E4186" t="s">
        <v>98</v>
      </c>
      <c r="F4186" t="s">
        <v>38</v>
      </c>
      <c r="G4186" t="b">
        <v>0</v>
      </c>
      <c r="H4186">
        <v>1</v>
      </c>
      <c r="I4186">
        <v>2</v>
      </c>
      <c r="J4186" t="s">
        <v>54</v>
      </c>
      <c r="K4186" s="5">
        <v>39191</v>
      </c>
      <c r="L4186" t="s">
        <v>322</v>
      </c>
      <c r="M4186" t="s">
        <v>50</v>
      </c>
      <c r="N4186">
        <v>25</v>
      </c>
      <c r="O4186">
        <v>0</v>
      </c>
      <c r="P4186">
        <v>0</v>
      </c>
      <c r="Q4186" t="s">
        <v>51</v>
      </c>
      <c r="R4186" s="5">
        <v>100821</v>
      </c>
      <c r="S4186">
        <v>0.91</v>
      </c>
      <c r="T4186" s="5">
        <v>39316.400000000001</v>
      </c>
      <c r="U4186">
        <v>54</v>
      </c>
      <c r="V4186" t="s">
        <v>42</v>
      </c>
      <c r="W4186" s="5">
        <v>1000</v>
      </c>
      <c r="X4186" s="5">
        <f>Table1[[#This Row],[Attendance]]*Table1[[#This Row],[Average Ticket Price]]</f>
        <v>39191000</v>
      </c>
      <c r="Y4186" s="5" t="s">
        <v>683</v>
      </c>
    </row>
    <row r="4187" spans="1:25" x14ac:dyDescent="0.25">
      <c r="A4187" t="s">
        <v>412</v>
      </c>
      <c r="B4187" s="8">
        <v>45400</v>
      </c>
      <c r="C4187">
        <f t="shared" si="65"/>
        <v>2024</v>
      </c>
      <c r="D4187" t="s">
        <v>31</v>
      </c>
      <c r="E4187" t="s">
        <v>37</v>
      </c>
      <c r="F4187" t="s">
        <v>38</v>
      </c>
      <c r="G4187" t="b">
        <v>1</v>
      </c>
      <c r="H4187">
        <v>1</v>
      </c>
      <c r="I4187">
        <v>2</v>
      </c>
      <c r="J4187" t="s">
        <v>54</v>
      </c>
      <c r="K4187" s="5">
        <v>40868</v>
      </c>
      <c r="L4187" t="s">
        <v>174</v>
      </c>
      <c r="M4187" t="s">
        <v>34</v>
      </c>
      <c r="N4187">
        <v>92</v>
      </c>
      <c r="O4187">
        <v>0</v>
      </c>
      <c r="P4187">
        <v>1</v>
      </c>
      <c r="Q4187" t="s">
        <v>46</v>
      </c>
      <c r="R4187" s="5">
        <v>91174</v>
      </c>
      <c r="S4187">
        <v>4.22</v>
      </c>
      <c r="T4187" s="5">
        <v>127527.27</v>
      </c>
      <c r="U4187">
        <v>50</v>
      </c>
      <c r="V4187" t="s">
        <v>42</v>
      </c>
      <c r="W4187" s="5">
        <v>1750</v>
      </c>
      <c r="X4187" s="5">
        <f>Table1[[#This Row],[Attendance]]*Table1[[#This Row],[Average Ticket Price]]</f>
        <v>71519000</v>
      </c>
      <c r="Y4187" s="5" t="s">
        <v>683</v>
      </c>
    </row>
    <row r="4188" spans="1:25" x14ac:dyDescent="0.25">
      <c r="A4188" t="s">
        <v>286</v>
      </c>
      <c r="B4188" s="8">
        <v>45776</v>
      </c>
      <c r="C4188">
        <f t="shared" si="65"/>
        <v>2025</v>
      </c>
      <c r="D4188" t="s">
        <v>97</v>
      </c>
      <c r="E4188" t="s">
        <v>37</v>
      </c>
      <c r="F4188" t="s">
        <v>44</v>
      </c>
      <c r="G4188" t="b">
        <v>1</v>
      </c>
      <c r="H4188">
        <v>5</v>
      </c>
      <c r="I4188">
        <v>1</v>
      </c>
      <c r="J4188" t="s">
        <v>25</v>
      </c>
      <c r="K4188" s="5">
        <v>14923</v>
      </c>
      <c r="L4188" t="s">
        <v>296</v>
      </c>
      <c r="M4188" t="s">
        <v>50</v>
      </c>
      <c r="N4188">
        <v>23</v>
      </c>
      <c r="O4188">
        <v>0</v>
      </c>
      <c r="P4188">
        <v>1</v>
      </c>
      <c r="Q4188" t="s">
        <v>51</v>
      </c>
      <c r="R4188" s="5">
        <v>108364</v>
      </c>
      <c r="S4188">
        <v>3.51</v>
      </c>
      <c r="T4188" s="5">
        <v>221464.98</v>
      </c>
      <c r="U4188">
        <v>54</v>
      </c>
      <c r="V4188" t="s">
        <v>29</v>
      </c>
      <c r="W4188" s="5">
        <v>750</v>
      </c>
      <c r="X4188" s="5">
        <f>Table1[[#This Row],[Attendance]]*Table1[[#This Row],[Average Ticket Price]]</f>
        <v>11192250</v>
      </c>
      <c r="Y4188" s="5" t="s">
        <v>683</v>
      </c>
    </row>
    <row r="4189" spans="1:25" x14ac:dyDescent="0.25">
      <c r="A4189" t="s">
        <v>168</v>
      </c>
      <c r="B4189" s="8">
        <v>45825</v>
      </c>
      <c r="C4189">
        <f t="shared" si="65"/>
        <v>2025</v>
      </c>
      <c r="D4189" t="s">
        <v>53</v>
      </c>
      <c r="E4189" t="s">
        <v>32</v>
      </c>
      <c r="F4189" t="s">
        <v>24</v>
      </c>
      <c r="G4189" t="b">
        <v>1</v>
      </c>
      <c r="H4189">
        <v>0</v>
      </c>
      <c r="I4189">
        <v>0</v>
      </c>
      <c r="J4189" t="s">
        <v>39</v>
      </c>
      <c r="K4189" s="5">
        <v>45840</v>
      </c>
      <c r="L4189" t="s">
        <v>55</v>
      </c>
      <c r="M4189" t="s">
        <v>34</v>
      </c>
      <c r="N4189">
        <v>78</v>
      </c>
      <c r="O4189">
        <v>0</v>
      </c>
      <c r="P4189">
        <v>2</v>
      </c>
      <c r="Q4189" t="s">
        <v>87</v>
      </c>
      <c r="R4189" s="5">
        <v>145506</v>
      </c>
      <c r="S4189">
        <v>7.77</v>
      </c>
      <c r="T4189" s="5">
        <v>226505.99</v>
      </c>
      <c r="U4189">
        <v>48</v>
      </c>
      <c r="V4189" t="s">
        <v>42</v>
      </c>
      <c r="W4189" s="5">
        <v>1750</v>
      </c>
      <c r="X4189" s="5">
        <f>Table1[[#This Row],[Attendance]]*Table1[[#This Row],[Average Ticket Price]]</f>
        <v>80220000</v>
      </c>
      <c r="Y4189" s="5" t="s">
        <v>683</v>
      </c>
    </row>
    <row r="4190" spans="1:25" x14ac:dyDescent="0.25">
      <c r="A4190" t="s">
        <v>318</v>
      </c>
      <c r="B4190" s="8">
        <v>45455</v>
      </c>
      <c r="C4190">
        <f t="shared" si="65"/>
        <v>2024</v>
      </c>
      <c r="D4190" t="s">
        <v>22</v>
      </c>
      <c r="E4190" t="s">
        <v>72</v>
      </c>
      <c r="F4190" t="s">
        <v>44</v>
      </c>
      <c r="G4190" t="b">
        <v>1</v>
      </c>
      <c r="H4190">
        <v>4</v>
      </c>
      <c r="I4190">
        <v>4</v>
      </c>
      <c r="J4190" t="s">
        <v>39</v>
      </c>
      <c r="K4190" s="5">
        <v>50578</v>
      </c>
      <c r="L4190" t="s">
        <v>198</v>
      </c>
      <c r="M4190" t="s">
        <v>50</v>
      </c>
      <c r="N4190">
        <v>89</v>
      </c>
      <c r="O4190">
        <v>0</v>
      </c>
      <c r="P4190">
        <v>1</v>
      </c>
      <c r="Q4190" t="s">
        <v>62</v>
      </c>
      <c r="R4190" s="5">
        <v>69789</v>
      </c>
      <c r="S4190">
        <v>7.5</v>
      </c>
      <c r="T4190" s="5">
        <v>67438.16</v>
      </c>
      <c r="U4190">
        <v>19</v>
      </c>
      <c r="V4190" t="s">
        <v>29</v>
      </c>
      <c r="W4190" s="5">
        <v>1750</v>
      </c>
      <c r="X4190" s="5">
        <f>Table1[[#This Row],[Attendance]]*Table1[[#This Row],[Average Ticket Price]]</f>
        <v>88511500</v>
      </c>
      <c r="Y4190" s="5" t="s">
        <v>683</v>
      </c>
    </row>
    <row r="4191" spans="1:25" x14ac:dyDescent="0.25">
      <c r="A4191" t="s">
        <v>584</v>
      </c>
      <c r="B4191" s="8">
        <v>45776</v>
      </c>
      <c r="C4191">
        <f t="shared" si="65"/>
        <v>2025</v>
      </c>
      <c r="D4191" t="s">
        <v>77</v>
      </c>
      <c r="E4191" t="s">
        <v>32</v>
      </c>
      <c r="F4191" t="s">
        <v>38</v>
      </c>
      <c r="G4191" t="b">
        <v>1</v>
      </c>
      <c r="H4191">
        <v>4</v>
      </c>
      <c r="I4191">
        <v>4</v>
      </c>
      <c r="J4191" t="s">
        <v>39</v>
      </c>
      <c r="K4191" s="5">
        <v>53006</v>
      </c>
      <c r="L4191" t="s">
        <v>206</v>
      </c>
      <c r="M4191" t="s">
        <v>27</v>
      </c>
      <c r="N4191">
        <v>87</v>
      </c>
      <c r="O4191">
        <v>2</v>
      </c>
      <c r="P4191">
        <v>2</v>
      </c>
      <c r="Q4191" t="s">
        <v>81</v>
      </c>
      <c r="R4191" s="5">
        <v>115033</v>
      </c>
      <c r="S4191">
        <v>6.96</v>
      </c>
      <c r="T4191" s="5">
        <v>157916.51999999999</v>
      </c>
      <c r="U4191">
        <v>42</v>
      </c>
      <c r="V4191" t="s">
        <v>29</v>
      </c>
      <c r="W4191" s="5">
        <v>1750</v>
      </c>
      <c r="X4191" s="5">
        <f>Table1[[#This Row],[Attendance]]*Table1[[#This Row],[Average Ticket Price]]</f>
        <v>92760500</v>
      </c>
      <c r="Y4191" s="5" t="s">
        <v>683</v>
      </c>
    </row>
    <row r="4192" spans="1:25" x14ac:dyDescent="0.25">
      <c r="A4192" t="s">
        <v>583</v>
      </c>
      <c r="B4192" s="8">
        <v>45306</v>
      </c>
      <c r="C4192">
        <f t="shared" si="65"/>
        <v>2024</v>
      </c>
      <c r="D4192" t="s">
        <v>22</v>
      </c>
      <c r="E4192" t="s">
        <v>83</v>
      </c>
      <c r="F4192" t="s">
        <v>38</v>
      </c>
      <c r="G4192" t="b">
        <v>1</v>
      </c>
      <c r="H4192">
        <v>4</v>
      </c>
      <c r="I4192">
        <v>2</v>
      </c>
      <c r="J4192" t="s">
        <v>25</v>
      </c>
      <c r="K4192" s="5">
        <v>42578</v>
      </c>
      <c r="L4192" t="s">
        <v>362</v>
      </c>
      <c r="M4192" t="s">
        <v>34</v>
      </c>
      <c r="N4192">
        <v>91</v>
      </c>
      <c r="O4192">
        <v>0</v>
      </c>
      <c r="P4192">
        <v>2</v>
      </c>
      <c r="Q4192" t="s">
        <v>81</v>
      </c>
      <c r="R4192" s="5">
        <v>123962</v>
      </c>
      <c r="S4192">
        <v>8.9700000000000006</v>
      </c>
      <c r="T4192" s="5">
        <v>107538.93</v>
      </c>
      <c r="U4192">
        <v>21</v>
      </c>
      <c r="V4192" t="s">
        <v>29</v>
      </c>
      <c r="W4192" s="5">
        <v>2000</v>
      </c>
      <c r="X4192" s="5">
        <f>Table1[[#This Row],[Attendance]]*Table1[[#This Row],[Average Ticket Price]]</f>
        <v>85156000</v>
      </c>
      <c r="Y4192" s="5" t="s">
        <v>683</v>
      </c>
    </row>
    <row r="4193" spans="1:25" x14ac:dyDescent="0.25">
      <c r="A4193" t="s">
        <v>247</v>
      </c>
      <c r="B4193" s="8">
        <v>45801</v>
      </c>
      <c r="C4193">
        <f t="shared" si="65"/>
        <v>2025</v>
      </c>
      <c r="D4193" t="s">
        <v>36</v>
      </c>
      <c r="E4193" t="s">
        <v>98</v>
      </c>
      <c r="F4193" t="s">
        <v>44</v>
      </c>
      <c r="G4193" t="b">
        <v>1</v>
      </c>
      <c r="H4193">
        <v>1</v>
      </c>
      <c r="I4193">
        <v>1</v>
      </c>
      <c r="J4193" t="s">
        <v>39</v>
      </c>
      <c r="K4193" s="5">
        <v>12884</v>
      </c>
      <c r="L4193" t="s">
        <v>57</v>
      </c>
      <c r="M4193" t="s">
        <v>50</v>
      </c>
      <c r="N4193">
        <v>10</v>
      </c>
      <c r="O4193">
        <v>0</v>
      </c>
      <c r="P4193">
        <v>2</v>
      </c>
      <c r="Q4193" t="s">
        <v>81</v>
      </c>
      <c r="R4193" s="5">
        <v>6868</v>
      </c>
      <c r="S4193">
        <v>2.71</v>
      </c>
      <c r="T4193" s="5">
        <v>39700.230000000003</v>
      </c>
      <c r="U4193">
        <v>58</v>
      </c>
      <c r="V4193" t="s">
        <v>42</v>
      </c>
      <c r="W4193" s="5">
        <v>2250</v>
      </c>
      <c r="X4193" s="5">
        <f>Table1[[#This Row],[Attendance]]*Table1[[#This Row],[Average Ticket Price]]</f>
        <v>28989000</v>
      </c>
      <c r="Y4193" s="5" t="s">
        <v>683</v>
      </c>
    </row>
    <row r="4194" spans="1:25" x14ac:dyDescent="0.25">
      <c r="A4194" t="s">
        <v>294</v>
      </c>
      <c r="B4194" s="8">
        <v>45492</v>
      </c>
      <c r="C4194">
        <f t="shared" si="65"/>
        <v>2024</v>
      </c>
      <c r="D4194" t="s">
        <v>22</v>
      </c>
      <c r="E4194" t="s">
        <v>32</v>
      </c>
      <c r="F4194" t="s">
        <v>24</v>
      </c>
      <c r="G4194" t="b">
        <v>1</v>
      </c>
      <c r="H4194">
        <v>5</v>
      </c>
      <c r="I4194">
        <v>2</v>
      </c>
      <c r="J4194" t="s">
        <v>25</v>
      </c>
      <c r="K4194" s="5">
        <v>31371</v>
      </c>
      <c r="L4194" t="s">
        <v>45</v>
      </c>
      <c r="M4194" t="s">
        <v>34</v>
      </c>
      <c r="N4194">
        <v>13</v>
      </c>
      <c r="O4194">
        <v>2</v>
      </c>
      <c r="P4194">
        <v>0</v>
      </c>
      <c r="Q4194" t="s">
        <v>87</v>
      </c>
      <c r="R4194" s="5">
        <v>32663</v>
      </c>
      <c r="S4194">
        <v>4.21</v>
      </c>
      <c r="T4194" s="5">
        <v>147131.95000000001</v>
      </c>
      <c r="U4194">
        <v>31</v>
      </c>
      <c r="V4194" t="s">
        <v>29</v>
      </c>
      <c r="W4194" s="5">
        <v>1500</v>
      </c>
      <c r="X4194" s="5">
        <f>Table1[[#This Row],[Attendance]]*Table1[[#This Row],[Average Ticket Price]]</f>
        <v>47056500</v>
      </c>
      <c r="Y4194" s="5" t="s">
        <v>683</v>
      </c>
    </row>
    <row r="4195" spans="1:25" x14ac:dyDescent="0.25">
      <c r="A4195" t="s">
        <v>279</v>
      </c>
      <c r="B4195" s="8">
        <v>45830</v>
      </c>
      <c r="C4195">
        <f t="shared" si="65"/>
        <v>2025</v>
      </c>
      <c r="D4195" t="s">
        <v>36</v>
      </c>
      <c r="E4195" t="s">
        <v>48</v>
      </c>
      <c r="F4195" t="s">
        <v>44</v>
      </c>
      <c r="G4195" t="b">
        <v>0</v>
      </c>
      <c r="H4195">
        <v>4</v>
      </c>
      <c r="I4195">
        <v>2</v>
      </c>
      <c r="J4195" t="s">
        <v>25</v>
      </c>
      <c r="K4195" s="5">
        <v>35446</v>
      </c>
      <c r="L4195" t="s">
        <v>151</v>
      </c>
      <c r="M4195" t="s">
        <v>27</v>
      </c>
      <c r="N4195">
        <v>94</v>
      </c>
      <c r="O4195">
        <v>2</v>
      </c>
      <c r="P4195">
        <v>0</v>
      </c>
      <c r="Q4195" t="s">
        <v>81</v>
      </c>
      <c r="R4195" s="5">
        <v>17396</v>
      </c>
      <c r="S4195">
        <v>9.1300000000000008</v>
      </c>
      <c r="T4195" s="5">
        <v>34884.58</v>
      </c>
      <c r="U4195">
        <v>33</v>
      </c>
      <c r="V4195" t="s">
        <v>42</v>
      </c>
      <c r="W4195" s="5">
        <v>2000</v>
      </c>
      <c r="X4195" s="5">
        <f>Table1[[#This Row],[Attendance]]*Table1[[#This Row],[Average Ticket Price]]</f>
        <v>70892000</v>
      </c>
      <c r="Y4195" s="5" t="s">
        <v>683</v>
      </c>
    </row>
    <row r="4196" spans="1:25" x14ac:dyDescent="0.25">
      <c r="A4196" t="s">
        <v>588</v>
      </c>
      <c r="B4196" s="8">
        <v>45889</v>
      </c>
      <c r="C4196">
        <f t="shared" si="65"/>
        <v>2025</v>
      </c>
      <c r="D4196" t="s">
        <v>77</v>
      </c>
      <c r="E4196" t="s">
        <v>48</v>
      </c>
      <c r="F4196" t="s">
        <v>38</v>
      </c>
      <c r="G4196" t="b">
        <v>0</v>
      </c>
      <c r="H4196">
        <v>5</v>
      </c>
      <c r="I4196">
        <v>1</v>
      </c>
      <c r="J4196" t="s">
        <v>25</v>
      </c>
      <c r="K4196" s="5">
        <v>34860</v>
      </c>
      <c r="L4196" t="s">
        <v>331</v>
      </c>
      <c r="M4196" t="s">
        <v>27</v>
      </c>
      <c r="N4196">
        <v>66</v>
      </c>
      <c r="O4196">
        <v>1</v>
      </c>
      <c r="P4196">
        <v>1</v>
      </c>
      <c r="Q4196" t="s">
        <v>62</v>
      </c>
      <c r="R4196" s="5">
        <v>26247</v>
      </c>
      <c r="S4196">
        <v>5.79</v>
      </c>
      <c r="T4196" s="5">
        <v>176040.28</v>
      </c>
      <c r="U4196">
        <v>44</v>
      </c>
      <c r="V4196" t="s">
        <v>29</v>
      </c>
      <c r="W4196" s="5">
        <v>1750</v>
      </c>
      <c r="X4196" s="5">
        <f>Table1[[#This Row],[Attendance]]*Table1[[#This Row],[Average Ticket Price]]</f>
        <v>61005000</v>
      </c>
      <c r="Y4196" s="5" t="s">
        <v>683</v>
      </c>
    </row>
    <row r="4197" spans="1:25" x14ac:dyDescent="0.25">
      <c r="A4197" t="s">
        <v>304</v>
      </c>
      <c r="B4197" s="8">
        <v>45974</v>
      </c>
      <c r="C4197">
        <f t="shared" si="65"/>
        <v>2025</v>
      </c>
      <c r="D4197" t="s">
        <v>69</v>
      </c>
      <c r="E4197" t="s">
        <v>66</v>
      </c>
      <c r="F4197" t="s">
        <v>24</v>
      </c>
      <c r="G4197" t="b">
        <v>1</v>
      </c>
      <c r="H4197">
        <v>3</v>
      </c>
      <c r="I4197">
        <v>0</v>
      </c>
      <c r="J4197" t="s">
        <v>25</v>
      </c>
      <c r="K4197" s="5">
        <v>17733</v>
      </c>
      <c r="L4197" t="s">
        <v>143</v>
      </c>
      <c r="M4197" t="s">
        <v>27</v>
      </c>
      <c r="N4197">
        <v>40</v>
      </c>
      <c r="O4197">
        <v>2</v>
      </c>
      <c r="P4197">
        <v>1</v>
      </c>
      <c r="Q4197" t="s">
        <v>87</v>
      </c>
      <c r="R4197" s="5">
        <v>86021</v>
      </c>
      <c r="S4197">
        <v>2.1</v>
      </c>
      <c r="T4197" s="5">
        <v>181192.92</v>
      </c>
      <c r="U4197">
        <v>29</v>
      </c>
      <c r="V4197" t="s">
        <v>42</v>
      </c>
      <c r="W4197" s="5">
        <v>1000</v>
      </c>
      <c r="X4197" s="5">
        <f>Table1[[#This Row],[Attendance]]*Table1[[#This Row],[Average Ticket Price]]</f>
        <v>17733000</v>
      </c>
      <c r="Y4197" s="5" t="s">
        <v>683</v>
      </c>
    </row>
    <row r="4198" spans="1:25" x14ac:dyDescent="0.25">
      <c r="A4198" t="s">
        <v>252</v>
      </c>
      <c r="B4198" s="8">
        <v>45713</v>
      </c>
      <c r="C4198">
        <f t="shared" si="65"/>
        <v>2025</v>
      </c>
      <c r="D4198" t="s">
        <v>22</v>
      </c>
      <c r="E4198" t="s">
        <v>23</v>
      </c>
      <c r="F4198" t="s">
        <v>24</v>
      </c>
      <c r="G4198" t="b">
        <v>1</v>
      </c>
      <c r="H4198">
        <v>2</v>
      </c>
      <c r="I4198">
        <v>3</v>
      </c>
      <c r="J4198" t="s">
        <v>54</v>
      </c>
      <c r="K4198" s="5">
        <v>44124</v>
      </c>
      <c r="L4198" t="s">
        <v>112</v>
      </c>
      <c r="M4198" t="s">
        <v>34</v>
      </c>
      <c r="N4198">
        <v>92</v>
      </c>
      <c r="O4198">
        <v>0</v>
      </c>
      <c r="P4198">
        <v>2</v>
      </c>
      <c r="Q4198" t="s">
        <v>51</v>
      </c>
      <c r="R4198" s="5">
        <v>46555</v>
      </c>
      <c r="S4198">
        <v>3.83</v>
      </c>
      <c r="T4198" s="5">
        <v>47097.74</v>
      </c>
      <c r="U4198">
        <v>40</v>
      </c>
      <c r="V4198" t="s">
        <v>42</v>
      </c>
      <c r="W4198" s="5">
        <v>500</v>
      </c>
      <c r="X4198" s="5">
        <f>Table1[[#This Row],[Attendance]]*Table1[[#This Row],[Average Ticket Price]]</f>
        <v>22062000</v>
      </c>
      <c r="Y4198" s="5" t="s">
        <v>683</v>
      </c>
    </row>
    <row r="4199" spans="1:25" x14ac:dyDescent="0.25">
      <c r="A4199" t="s">
        <v>419</v>
      </c>
      <c r="B4199" s="8">
        <v>45917</v>
      </c>
      <c r="C4199">
        <f t="shared" si="65"/>
        <v>2025</v>
      </c>
      <c r="D4199" t="s">
        <v>97</v>
      </c>
      <c r="E4199" t="s">
        <v>23</v>
      </c>
      <c r="F4199" t="s">
        <v>44</v>
      </c>
      <c r="G4199" t="b">
        <v>1</v>
      </c>
      <c r="H4199">
        <v>5</v>
      </c>
      <c r="I4199">
        <v>3</v>
      </c>
      <c r="J4199" t="s">
        <v>25</v>
      </c>
      <c r="K4199" s="5">
        <v>20914</v>
      </c>
      <c r="L4199" t="s">
        <v>145</v>
      </c>
      <c r="M4199" t="s">
        <v>34</v>
      </c>
      <c r="N4199">
        <v>42</v>
      </c>
      <c r="O4199">
        <v>1</v>
      </c>
      <c r="P4199">
        <v>0</v>
      </c>
      <c r="Q4199" t="s">
        <v>41</v>
      </c>
      <c r="R4199" s="5">
        <v>134515</v>
      </c>
      <c r="S4199">
        <v>8.35</v>
      </c>
      <c r="T4199" s="5">
        <v>120607.45</v>
      </c>
      <c r="U4199">
        <v>21</v>
      </c>
      <c r="V4199" t="s">
        <v>29</v>
      </c>
      <c r="W4199" s="5">
        <v>1250</v>
      </c>
      <c r="X4199" s="5">
        <f>Table1[[#This Row],[Attendance]]*Table1[[#This Row],[Average Ticket Price]]</f>
        <v>26142500</v>
      </c>
      <c r="Y4199" s="5" t="s">
        <v>683</v>
      </c>
    </row>
    <row r="4200" spans="1:25" x14ac:dyDescent="0.25">
      <c r="A4200" t="s">
        <v>576</v>
      </c>
      <c r="B4200" s="8">
        <v>45664</v>
      </c>
      <c r="C4200">
        <f t="shared" si="65"/>
        <v>2025</v>
      </c>
      <c r="D4200" t="s">
        <v>22</v>
      </c>
      <c r="E4200" t="s">
        <v>66</v>
      </c>
      <c r="F4200" t="s">
        <v>24</v>
      </c>
      <c r="G4200" t="b">
        <v>1</v>
      </c>
      <c r="H4200">
        <v>5</v>
      </c>
      <c r="I4200">
        <v>1</v>
      </c>
      <c r="J4200" t="s">
        <v>25</v>
      </c>
      <c r="K4200" s="5">
        <v>49009</v>
      </c>
      <c r="L4200" t="s">
        <v>145</v>
      </c>
      <c r="M4200" t="s">
        <v>50</v>
      </c>
      <c r="N4200">
        <v>80</v>
      </c>
      <c r="O4200">
        <v>0</v>
      </c>
      <c r="P4200">
        <v>0</v>
      </c>
      <c r="Q4200" t="s">
        <v>62</v>
      </c>
      <c r="R4200" s="5">
        <v>93788</v>
      </c>
      <c r="S4200">
        <v>6.98</v>
      </c>
      <c r="T4200" s="5">
        <v>104795.77</v>
      </c>
      <c r="U4200">
        <v>55</v>
      </c>
      <c r="V4200" t="s">
        <v>29</v>
      </c>
      <c r="W4200" s="5">
        <v>1500</v>
      </c>
      <c r="X4200" s="5">
        <f>Table1[[#This Row],[Attendance]]*Table1[[#This Row],[Average Ticket Price]]</f>
        <v>73513500</v>
      </c>
      <c r="Y4200" s="5" t="s">
        <v>683</v>
      </c>
    </row>
    <row r="4201" spans="1:25" x14ac:dyDescent="0.25">
      <c r="A4201" t="s">
        <v>140</v>
      </c>
      <c r="B4201" s="8">
        <v>45295</v>
      </c>
      <c r="C4201">
        <f t="shared" si="65"/>
        <v>2024</v>
      </c>
      <c r="D4201" t="s">
        <v>89</v>
      </c>
      <c r="E4201" t="s">
        <v>72</v>
      </c>
      <c r="F4201" t="s">
        <v>38</v>
      </c>
      <c r="G4201" t="b">
        <v>0</v>
      </c>
      <c r="H4201">
        <v>1</v>
      </c>
      <c r="I4201">
        <v>1</v>
      </c>
      <c r="J4201" t="s">
        <v>39</v>
      </c>
      <c r="K4201" s="5">
        <v>26250</v>
      </c>
      <c r="L4201" t="s">
        <v>139</v>
      </c>
      <c r="M4201" t="s">
        <v>34</v>
      </c>
      <c r="N4201">
        <v>35</v>
      </c>
      <c r="O4201">
        <v>0</v>
      </c>
      <c r="P4201">
        <v>2</v>
      </c>
      <c r="Q4201" t="s">
        <v>87</v>
      </c>
      <c r="R4201" s="5">
        <v>149754</v>
      </c>
      <c r="S4201">
        <v>1.79</v>
      </c>
      <c r="T4201" s="5">
        <v>214476.99</v>
      </c>
      <c r="U4201">
        <v>32</v>
      </c>
      <c r="V4201" t="s">
        <v>29</v>
      </c>
      <c r="W4201" s="5">
        <v>1750</v>
      </c>
      <c r="X4201" s="5">
        <f>Table1[[#This Row],[Attendance]]*Table1[[#This Row],[Average Ticket Price]]</f>
        <v>45937500</v>
      </c>
      <c r="Y4201" s="5" t="s">
        <v>683</v>
      </c>
    </row>
    <row r="4202" spans="1:25" x14ac:dyDescent="0.25">
      <c r="A4202" t="s">
        <v>503</v>
      </c>
      <c r="B4202" s="8">
        <v>45935</v>
      </c>
      <c r="C4202">
        <f t="shared" si="65"/>
        <v>2025</v>
      </c>
      <c r="D4202" t="s">
        <v>31</v>
      </c>
      <c r="E4202" t="s">
        <v>72</v>
      </c>
      <c r="F4202" t="s">
        <v>44</v>
      </c>
      <c r="G4202" t="b">
        <v>0</v>
      </c>
      <c r="H4202">
        <v>1</v>
      </c>
      <c r="I4202">
        <v>3</v>
      </c>
      <c r="J4202" t="s">
        <v>54</v>
      </c>
      <c r="K4202" s="5">
        <v>7243</v>
      </c>
      <c r="L4202" t="s">
        <v>178</v>
      </c>
      <c r="M4202" t="s">
        <v>61</v>
      </c>
      <c r="N4202">
        <v>26</v>
      </c>
      <c r="O4202">
        <v>1</v>
      </c>
      <c r="P4202">
        <v>0</v>
      </c>
      <c r="Q4202" t="s">
        <v>81</v>
      </c>
      <c r="R4202" s="5">
        <v>47887</v>
      </c>
      <c r="S4202">
        <v>5.31</v>
      </c>
      <c r="T4202" s="5">
        <v>216424.72</v>
      </c>
      <c r="U4202">
        <v>39</v>
      </c>
      <c r="V4202" t="s">
        <v>29</v>
      </c>
      <c r="W4202" s="5">
        <v>2250</v>
      </c>
      <c r="X4202" s="5">
        <f>Table1[[#This Row],[Attendance]]*Table1[[#This Row],[Average Ticket Price]]</f>
        <v>16296750</v>
      </c>
      <c r="Y4202" s="5" t="s">
        <v>683</v>
      </c>
    </row>
    <row r="4203" spans="1:25" x14ac:dyDescent="0.25">
      <c r="A4203" t="s">
        <v>173</v>
      </c>
      <c r="B4203" s="8">
        <v>45922</v>
      </c>
      <c r="C4203">
        <f t="shared" si="65"/>
        <v>2025</v>
      </c>
      <c r="D4203" t="s">
        <v>31</v>
      </c>
      <c r="E4203" t="s">
        <v>66</v>
      </c>
      <c r="F4203" t="s">
        <v>44</v>
      </c>
      <c r="G4203" t="b">
        <v>1</v>
      </c>
      <c r="H4203">
        <v>1</v>
      </c>
      <c r="I4203">
        <v>1</v>
      </c>
      <c r="J4203" t="s">
        <v>39</v>
      </c>
      <c r="K4203" s="5">
        <v>27926</v>
      </c>
      <c r="L4203" t="s">
        <v>105</v>
      </c>
      <c r="M4203" t="s">
        <v>34</v>
      </c>
      <c r="N4203">
        <v>37</v>
      </c>
      <c r="O4203">
        <v>0</v>
      </c>
      <c r="P4203">
        <v>0</v>
      </c>
      <c r="Q4203" t="s">
        <v>46</v>
      </c>
      <c r="R4203" s="5">
        <v>70096</v>
      </c>
      <c r="S4203">
        <v>5.7</v>
      </c>
      <c r="T4203" s="5">
        <v>147012.66</v>
      </c>
      <c r="U4203">
        <v>52</v>
      </c>
      <c r="V4203" t="s">
        <v>29</v>
      </c>
      <c r="W4203" s="5">
        <v>1000</v>
      </c>
      <c r="X4203" s="5">
        <f>Table1[[#This Row],[Attendance]]*Table1[[#This Row],[Average Ticket Price]]</f>
        <v>27926000</v>
      </c>
      <c r="Y4203" s="5" t="s">
        <v>683</v>
      </c>
    </row>
    <row r="4204" spans="1:25" x14ac:dyDescent="0.25">
      <c r="A4204" t="s">
        <v>419</v>
      </c>
      <c r="B4204" s="8">
        <v>45922</v>
      </c>
      <c r="C4204">
        <f t="shared" si="65"/>
        <v>2025</v>
      </c>
      <c r="D4204" t="s">
        <v>97</v>
      </c>
      <c r="E4204" t="s">
        <v>23</v>
      </c>
      <c r="F4204" t="s">
        <v>38</v>
      </c>
      <c r="G4204" t="b">
        <v>1</v>
      </c>
      <c r="H4204">
        <v>3</v>
      </c>
      <c r="I4204">
        <v>0</v>
      </c>
      <c r="J4204" t="s">
        <v>25</v>
      </c>
      <c r="K4204" s="5">
        <v>43115</v>
      </c>
      <c r="L4204" t="s">
        <v>261</v>
      </c>
      <c r="M4204" t="s">
        <v>34</v>
      </c>
      <c r="N4204">
        <v>24</v>
      </c>
      <c r="O4204">
        <v>1</v>
      </c>
      <c r="P4204">
        <v>2</v>
      </c>
      <c r="Q4204" t="s">
        <v>87</v>
      </c>
      <c r="R4204" s="5">
        <v>28463</v>
      </c>
      <c r="S4204">
        <v>1.06</v>
      </c>
      <c r="T4204" s="5">
        <v>115715.25</v>
      </c>
      <c r="U4204">
        <v>61</v>
      </c>
      <c r="V4204" t="s">
        <v>152</v>
      </c>
      <c r="W4204" s="5">
        <v>750</v>
      </c>
      <c r="X4204" s="5">
        <f>Table1[[#This Row],[Attendance]]*Table1[[#This Row],[Average Ticket Price]]</f>
        <v>32336250</v>
      </c>
      <c r="Y4204" s="5" t="s">
        <v>683</v>
      </c>
    </row>
    <row r="4205" spans="1:25" x14ac:dyDescent="0.25">
      <c r="A4205" t="s">
        <v>625</v>
      </c>
      <c r="B4205" s="8">
        <v>45499</v>
      </c>
      <c r="C4205">
        <f t="shared" si="65"/>
        <v>2024</v>
      </c>
      <c r="D4205" t="s">
        <v>89</v>
      </c>
      <c r="E4205" t="s">
        <v>98</v>
      </c>
      <c r="F4205" t="s">
        <v>38</v>
      </c>
      <c r="G4205" t="b">
        <v>0</v>
      </c>
      <c r="H4205">
        <v>0</v>
      </c>
      <c r="I4205">
        <v>0</v>
      </c>
      <c r="J4205" t="s">
        <v>39</v>
      </c>
      <c r="K4205" s="5">
        <v>13768</v>
      </c>
      <c r="L4205" t="s">
        <v>103</v>
      </c>
      <c r="M4205" t="s">
        <v>50</v>
      </c>
      <c r="N4205">
        <v>60</v>
      </c>
      <c r="O4205">
        <v>0</v>
      </c>
      <c r="P4205">
        <v>0</v>
      </c>
      <c r="Q4205" t="s">
        <v>87</v>
      </c>
      <c r="R4205" s="5">
        <v>66384</v>
      </c>
      <c r="S4205">
        <v>5.59</v>
      </c>
      <c r="T4205" s="5">
        <v>110251.83</v>
      </c>
      <c r="U4205">
        <v>60</v>
      </c>
      <c r="V4205" t="s">
        <v>29</v>
      </c>
      <c r="W4205" s="5">
        <v>2500</v>
      </c>
      <c r="X4205" s="5">
        <f>Table1[[#This Row],[Attendance]]*Table1[[#This Row],[Average Ticket Price]]</f>
        <v>34420000</v>
      </c>
      <c r="Y4205" s="5" t="s">
        <v>683</v>
      </c>
    </row>
    <row r="4206" spans="1:25" x14ac:dyDescent="0.25">
      <c r="A4206" t="s">
        <v>552</v>
      </c>
      <c r="B4206" s="8">
        <v>45948</v>
      </c>
      <c r="C4206">
        <f t="shared" si="65"/>
        <v>2025</v>
      </c>
      <c r="D4206" t="s">
        <v>69</v>
      </c>
      <c r="E4206" t="s">
        <v>23</v>
      </c>
      <c r="F4206" t="s">
        <v>24</v>
      </c>
      <c r="G4206" t="b">
        <v>1</v>
      </c>
      <c r="H4206">
        <v>2</v>
      </c>
      <c r="I4206">
        <v>1</v>
      </c>
      <c r="J4206" t="s">
        <v>25</v>
      </c>
      <c r="K4206" s="5">
        <v>28927</v>
      </c>
      <c r="L4206" t="s">
        <v>103</v>
      </c>
      <c r="M4206" t="s">
        <v>27</v>
      </c>
      <c r="N4206">
        <v>95</v>
      </c>
      <c r="O4206">
        <v>2</v>
      </c>
      <c r="P4206">
        <v>0</v>
      </c>
      <c r="Q4206" t="s">
        <v>46</v>
      </c>
      <c r="R4206" s="5">
        <v>11334</v>
      </c>
      <c r="S4206">
        <v>3.77</v>
      </c>
      <c r="T4206" s="5">
        <v>212099.74</v>
      </c>
      <c r="U4206">
        <v>40</v>
      </c>
      <c r="V4206" t="s">
        <v>42</v>
      </c>
      <c r="W4206" s="5">
        <v>750</v>
      </c>
      <c r="X4206" s="5">
        <f>Table1[[#This Row],[Attendance]]*Table1[[#This Row],[Average Ticket Price]]</f>
        <v>21695250</v>
      </c>
      <c r="Y4206" s="5" t="s">
        <v>683</v>
      </c>
    </row>
    <row r="4207" spans="1:25" x14ac:dyDescent="0.25">
      <c r="A4207" t="s">
        <v>130</v>
      </c>
      <c r="B4207" s="8">
        <v>45913</v>
      </c>
      <c r="C4207">
        <f t="shared" si="65"/>
        <v>2025</v>
      </c>
      <c r="D4207" t="s">
        <v>53</v>
      </c>
      <c r="E4207" t="s">
        <v>66</v>
      </c>
      <c r="F4207" t="s">
        <v>38</v>
      </c>
      <c r="G4207" t="b">
        <v>1</v>
      </c>
      <c r="H4207">
        <v>4</v>
      </c>
      <c r="I4207">
        <v>1</v>
      </c>
      <c r="J4207" t="s">
        <v>25</v>
      </c>
      <c r="K4207" s="5">
        <v>34525</v>
      </c>
      <c r="L4207" t="s">
        <v>366</v>
      </c>
      <c r="M4207" t="s">
        <v>34</v>
      </c>
      <c r="N4207">
        <v>50</v>
      </c>
      <c r="O4207">
        <v>0</v>
      </c>
      <c r="P4207">
        <v>0</v>
      </c>
      <c r="Q4207" t="s">
        <v>87</v>
      </c>
      <c r="R4207" s="5">
        <v>77700</v>
      </c>
      <c r="S4207">
        <v>7.32</v>
      </c>
      <c r="T4207" s="5">
        <v>167102.79</v>
      </c>
      <c r="U4207">
        <v>21</v>
      </c>
      <c r="V4207" t="s">
        <v>29</v>
      </c>
      <c r="W4207" s="5">
        <v>1500</v>
      </c>
      <c r="X4207" s="5">
        <f>Table1[[#This Row],[Attendance]]*Table1[[#This Row],[Average Ticket Price]]</f>
        <v>51787500</v>
      </c>
      <c r="Y4207" s="5" t="s">
        <v>683</v>
      </c>
    </row>
    <row r="4208" spans="1:25" x14ac:dyDescent="0.25">
      <c r="A4208" t="s">
        <v>433</v>
      </c>
      <c r="B4208" s="8">
        <v>45733</v>
      </c>
      <c r="C4208">
        <f t="shared" si="65"/>
        <v>2025</v>
      </c>
      <c r="D4208" t="s">
        <v>22</v>
      </c>
      <c r="E4208" t="s">
        <v>32</v>
      </c>
      <c r="F4208" t="s">
        <v>24</v>
      </c>
      <c r="G4208" t="b">
        <v>1</v>
      </c>
      <c r="H4208">
        <v>0</v>
      </c>
      <c r="I4208">
        <v>1</v>
      </c>
      <c r="J4208" t="s">
        <v>54</v>
      </c>
      <c r="K4208" s="5">
        <v>53698</v>
      </c>
      <c r="L4208" t="s">
        <v>149</v>
      </c>
      <c r="M4208" t="s">
        <v>34</v>
      </c>
      <c r="N4208">
        <v>48</v>
      </c>
      <c r="O4208">
        <v>0</v>
      </c>
      <c r="P4208">
        <v>0</v>
      </c>
      <c r="Q4208" t="s">
        <v>51</v>
      </c>
      <c r="R4208" s="5">
        <v>50343</v>
      </c>
      <c r="S4208">
        <v>1.17</v>
      </c>
      <c r="T4208" s="5">
        <v>25872.29</v>
      </c>
      <c r="U4208">
        <v>40</v>
      </c>
      <c r="V4208" t="s">
        <v>29</v>
      </c>
      <c r="W4208" s="5">
        <v>1750</v>
      </c>
      <c r="X4208" s="5">
        <f>Table1[[#This Row],[Attendance]]*Table1[[#This Row],[Average Ticket Price]]</f>
        <v>93971500</v>
      </c>
      <c r="Y4208" s="5" t="s">
        <v>683</v>
      </c>
    </row>
    <row r="4209" spans="1:25" x14ac:dyDescent="0.25">
      <c r="A4209" t="s">
        <v>435</v>
      </c>
      <c r="B4209" s="8">
        <v>45803</v>
      </c>
      <c r="C4209">
        <f t="shared" si="65"/>
        <v>2025</v>
      </c>
      <c r="D4209" t="s">
        <v>69</v>
      </c>
      <c r="E4209" t="s">
        <v>72</v>
      </c>
      <c r="F4209" t="s">
        <v>38</v>
      </c>
      <c r="G4209" t="b">
        <v>0</v>
      </c>
      <c r="H4209">
        <v>0</v>
      </c>
      <c r="I4209">
        <v>3</v>
      </c>
      <c r="J4209" t="s">
        <v>54</v>
      </c>
      <c r="K4209" s="5">
        <v>38471</v>
      </c>
      <c r="L4209" t="s">
        <v>45</v>
      </c>
      <c r="M4209" t="s">
        <v>61</v>
      </c>
      <c r="N4209">
        <v>57</v>
      </c>
      <c r="O4209">
        <v>0</v>
      </c>
      <c r="P4209">
        <v>1</v>
      </c>
      <c r="Q4209" t="s">
        <v>81</v>
      </c>
      <c r="R4209" s="5">
        <v>87850</v>
      </c>
      <c r="S4209">
        <v>1.84</v>
      </c>
      <c r="T4209" s="5">
        <v>132070.95000000001</v>
      </c>
      <c r="U4209">
        <v>57</v>
      </c>
      <c r="V4209" t="s">
        <v>29</v>
      </c>
      <c r="W4209" s="5">
        <v>1500</v>
      </c>
      <c r="X4209" s="5">
        <f>Table1[[#This Row],[Attendance]]*Table1[[#This Row],[Average Ticket Price]]</f>
        <v>57706500</v>
      </c>
      <c r="Y4209" s="5" t="s">
        <v>683</v>
      </c>
    </row>
    <row r="4210" spans="1:25" x14ac:dyDescent="0.25">
      <c r="A4210" t="s">
        <v>637</v>
      </c>
      <c r="B4210" s="8">
        <v>45742</v>
      </c>
      <c r="C4210">
        <f t="shared" si="65"/>
        <v>2025</v>
      </c>
      <c r="D4210" t="s">
        <v>53</v>
      </c>
      <c r="E4210" t="s">
        <v>98</v>
      </c>
      <c r="F4210" t="s">
        <v>38</v>
      </c>
      <c r="G4210" t="b">
        <v>1</v>
      </c>
      <c r="H4210">
        <v>4</v>
      </c>
      <c r="I4210">
        <v>3</v>
      </c>
      <c r="J4210" t="s">
        <v>25</v>
      </c>
      <c r="K4210" s="5">
        <v>7726</v>
      </c>
      <c r="L4210" t="s">
        <v>316</v>
      </c>
      <c r="M4210" t="s">
        <v>61</v>
      </c>
      <c r="N4210">
        <v>35</v>
      </c>
      <c r="O4210">
        <v>0</v>
      </c>
      <c r="P4210">
        <v>0</v>
      </c>
      <c r="Q4210" t="s">
        <v>51</v>
      </c>
      <c r="R4210" s="5">
        <v>87037</v>
      </c>
      <c r="S4210">
        <v>8.84</v>
      </c>
      <c r="T4210" s="5">
        <v>197405.44</v>
      </c>
      <c r="U4210">
        <v>29</v>
      </c>
      <c r="V4210" t="s">
        <v>29</v>
      </c>
      <c r="W4210" s="5">
        <v>750</v>
      </c>
      <c r="X4210" s="5">
        <f>Table1[[#This Row],[Attendance]]*Table1[[#This Row],[Average Ticket Price]]</f>
        <v>5794500</v>
      </c>
      <c r="Y4210" s="5" t="s">
        <v>683</v>
      </c>
    </row>
    <row r="4211" spans="1:25" x14ac:dyDescent="0.25">
      <c r="A4211" t="s">
        <v>592</v>
      </c>
      <c r="B4211" s="8">
        <v>45742</v>
      </c>
      <c r="C4211">
        <f t="shared" si="65"/>
        <v>2025</v>
      </c>
      <c r="D4211" t="s">
        <v>53</v>
      </c>
      <c r="E4211" t="s">
        <v>83</v>
      </c>
      <c r="F4211" t="s">
        <v>38</v>
      </c>
      <c r="G4211" t="b">
        <v>0</v>
      </c>
      <c r="H4211">
        <v>2</v>
      </c>
      <c r="I4211">
        <v>4</v>
      </c>
      <c r="J4211" t="s">
        <v>54</v>
      </c>
      <c r="K4211" s="5">
        <v>33314</v>
      </c>
      <c r="L4211" t="s">
        <v>70</v>
      </c>
      <c r="M4211" t="s">
        <v>34</v>
      </c>
      <c r="N4211">
        <v>20</v>
      </c>
      <c r="O4211">
        <v>0</v>
      </c>
      <c r="P4211">
        <v>1</v>
      </c>
      <c r="Q4211" t="s">
        <v>81</v>
      </c>
      <c r="R4211" s="5">
        <v>533</v>
      </c>
      <c r="S4211">
        <v>6.94</v>
      </c>
      <c r="T4211" s="5">
        <v>148252.6</v>
      </c>
      <c r="U4211">
        <v>32</v>
      </c>
      <c r="V4211" t="s">
        <v>29</v>
      </c>
      <c r="W4211" s="5">
        <v>750</v>
      </c>
      <c r="X4211" s="5">
        <f>Table1[[#This Row],[Attendance]]*Table1[[#This Row],[Average Ticket Price]]</f>
        <v>24985500</v>
      </c>
      <c r="Y4211" s="5" t="s">
        <v>683</v>
      </c>
    </row>
    <row r="4212" spans="1:25" x14ac:dyDescent="0.25">
      <c r="A4212" t="s">
        <v>397</v>
      </c>
      <c r="B4212" s="8">
        <v>45498</v>
      </c>
      <c r="C4212">
        <f t="shared" si="65"/>
        <v>2024</v>
      </c>
      <c r="D4212" t="s">
        <v>36</v>
      </c>
      <c r="E4212" t="s">
        <v>72</v>
      </c>
      <c r="F4212" t="s">
        <v>38</v>
      </c>
      <c r="G4212" t="b">
        <v>1</v>
      </c>
      <c r="H4212">
        <v>5</v>
      </c>
      <c r="I4212">
        <v>0</v>
      </c>
      <c r="J4212" t="s">
        <v>25</v>
      </c>
      <c r="K4212" s="5">
        <v>12509</v>
      </c>
      <c r="L4212" t="s">
        <v>55</v>
      </c>
      <c r="M4212" t="s">
        <v>50</v>
      </c>
      <c r="N4212">
        <v>69</v>
      </c>
      <c r="O4212">
        <v>0</v>
      </c>
      <c r="P4212">
        <v>1</v>
      </c>
      <c r="Q4212" t="s">
        <v>81</v>
      </c>
      <c r="R4212" s="5">
        <v>9906</v>
      </c>
      <c r="S4212">
        <v>9.06</v>
      </c>
      <c r="T4212" s="5">
        <v>44983.18</v>
      </c>
      <c r="U4212">
        <v>30</v>
      </c>
      <c r="V4212" t="s">
        <v>29</v>
      </c>
      <c r="W4212" s="5">
        <v>750</v>
      </c>
      <c r="X4212" s="5">
        <f>Table1[[#This Row],[Attendance]]*Table1[[#This Row],[Average Ticket Price]]</f>
        <v>9381750</v>
      </c>
      <c r="Y4212" s="5" t="s">
        <v>683</v>
      </c>
    </row>
    <row r="4213" spans="1:25" x14ac:dyDescent="0.25">
      <c r="A4213" t="s">
        <v>543</v>
      </c>
      <c r="B4213" s="8">
        <v>45363</v>
      </c>
      <c r="C4213">
        <f t="shared" si="65"/>
        <v>2024</v>
      </c>
      <c r="D4213" t="s">
        <v>53</v>
      </c>
      <c r="E4213" t="s">
        <v>48</v>
      </c>
      <c r="F4213" t="s">
        <v>38</v>
      </c>
      <c r="G4213" t="b">
        <v>0</v>
      </c>
      <c r="H4213">
        <v>1</v>
      </c>
      <c r="I4213">
        <v>1</v>
      </c>
      <c r="J4213" t="s">
        <v>39</v>
      </c>
      <c r="K4213" s="5">
        <v>53546</v>
      </c>
      <c r="L4213" t="s">
        <v>157</v>
      </c>
      <c r="M4213" t="s">
        <v>27</v>
      </c>
      <c r="N4213">
        <v>47</v>
      </c>
      <c r="O4213">
        <v>1</v>
      </c>
      <c r="P4213">
        <v>2</v>
      </c>
      <c r="Q4213" t="s">
        <v>28</v>
      </c>
      <c r="R4213" s="5">
        <v>89007</v>
      </c>
      <c r="S4213">
        <v>4.71</v>
      </c>
      <c r="T4213" s="5">
        <v>38424.79</v>
      </c>
      <c r="U4213">
        <v>44</v>
      </c>
      <c r="V4213" t="s">
        <v>42</v>
      </c>
      <c r="W4213" s="5">
        <v>1750</v>
      </c>
      <c r="X4213" s="5">
        <f>Table1[[#This Row],[Attendance]]*Table1[[#This Row],[Average Ticket Price]]</f>
        <v>93705500</v>
      </c>
      <c r="Y4213" s="5" t="s">
        <v>683</v>
      </c>
    </row>
    <row r="4214" spans="1:25" x14ac:dyDescent="0.25">
      <c r="A4214" t="s">
        <v>403</v>
      </c>
      <c r="B4214" s="8">
        <v>45406</v>
      </c>
      <c r="C4214">
        <f t="shared" si="65"/>
        <v>2024</v>
      </c>
      <c r="D4214" t="s">
        <v>36</v>
      </c>
      <c r="E4214" t="s">
        <v>72</v>
      </c>
      <c r="F4214" t="s">
        <v>24</v>
      </c>
      <c r="G4214" t="b">
        <v>1</v>
      </c>
      <c r="H4214">
        <v>5</v>
      </c>
      <c r="I4214">
        <v>1</v>
      </c>
      <c r="J4214" t="s">
        <v>25</v>
      </c>
      <c r="K4214" s="5">
        <v>45676</v>
      </c>
      <c r="L4214" t="s">
        <v>296</v>
      </c>
      <c r="M4214" t="s">
        <v>50</v>
      </c>
      <c r="N4214">
        <v>84</v>
      </c>
      <c r="O4214">
        <v>0</v>
      </c>
      <c r="P4214">
        <v>0</v>
      </c>
      <c r="Q4214" t="s">
        <v>51</v>
      </c>
      <c r="R4214" s="5">
        <v>33400</v>
      </c>
      <c r="S4214">
        <v>5.69</v>
      </c>
      <c r="T4214" s="5">
        <v>163811.54999999999</v>
      </c>
      <c r="U4214">
        <v>47</v>
      </c>
      <c r="V4214" t="s">
        <v>29</v>
      </c>
      <c r="W4214" s="5">
        <v>1500</v>
      </c>
      <c r="X4214" s="5">
        <f>Table1[[#This Row],[Attendance]]*Table1[[#This Row],[Average Ticket Price]]</f>
        <v>68514000</v>
      </c>
      <c r="Y4214" s="5" t="s">
        <v>683</v>
      </c>
    </row>
    <row r="4215" spans="1:25" x14ac:dyDescent="0.25">
      <c r="A4215" t="s">
        <v>96</v>
      </c>
      <c r="B4215" s="8">
        <v>45471</v>
      </c>
      <c r="C4215">
        <f t="shared" si="65"/>
        <v>2024</v>
      </c>
      <c r="D4215" t="s">
        <v>31</v>
      </c>
      <c r="E4215" t="s">
        <v>98</v>
      </c>
      <c r="F4215" t="s">
        <v>38</v>
      </c>
      <c r="G4215" t="b">
        <v>1</v>
      </c>
      <c r="H4215">
        <v>5</v>
      </c>
      <c r="I4215">
        <v>3</v>
      </c>
      <c r="J4215" t="s">
        <v>25</v>
      </c>
      <c r="K4215" s="5">
        <v>30388</v>
      </c>
      <c r="L4215" t="s">
        <v>334</v>
      </c>
      <c r="M4215" t="s">
        <v>27</v>
      </c>
      <c r="N4215">
        <v>12</v>
      </c>
      <c r="O4215">
        <v>0</v>
      </c>
      <c r="P4215">
        <v>0</v>
      </c>
      <c r="Q4215" t="s">
        <v>87</v>
      </c>
      <c r="R4215" s="5">
        <v>91325</v>
      </c>
      <c r="S4215">
        <v>6.01</v>
      </c>
      <c r="T4215" s="5">
        <v>117529.82</v>
      </c>
      <c r="U4215">
        <v>47</v>
      </c>
      <c r="V4215" t="s">
        <v>29</v>
      </c>
      <c r="W4215" s="5">
        <v>1000</v>
      </c>
      <c r="X4215" s="5">
        <f>Table1[[#This Row],[Attendance]]*Table1[[#This Row],[Average Ticket Price]]</f>
        <v>30388000</v>
      </c>
      <c r="Y4215" s="5" t="s">
        <v>683</v>
      </c>
    </row>
    <row r="4216" spans="1:25" x14ac:dyDescent="0.25">
      <c r="A4216" t="s">
        <v>321</v>
      </c>
      <c r="B4216" s="8">
        <v>45306</v>
      </c>
      <c r="C4216">
        <f t="shared" si="65"/>
        <v>2024</v>
      </c>
      <c r="D4216" t="s">
        <v>89</v>
      </c>
      <c r="E4216" t="s">
        <v>83</v>
      </c>
      <c r="F4216" t="s">
        <v>38</v>
      </c>
      <c r="G4216" t="b">
        <v>1</v>
      </c>
      <c r="H4216">
        <v>4</v>
      </c>
      <c r="I4216">
        <v>0</v>
      </c>
      <c r="J4216" t="s">
        <v>25</v>
      </c>
      <c r="K4216" s="5">
        <v>50420</v>
      </c>
      <c r="L4216" t="s">
        <v>159</v>
      </c>
      <c r="M4216" t="s">
        <v>50</v>
      </c>
      <c r="N4216">
        <v>21</v>
      </c>
      <c r="O4216">
        <v>2</v>
      </c>
      <c r="P4216">
        <v>1</v>
      </c>
      <c r="Q4216" t="s">
        <v>28</v>
      </c>
      <c r="R4216" s="5">
        <v>1838</v>
      </c>
      <c r="S4216">
        <v>5.83</v>
      </c>
      <c r="T4216" s="5">
        <v>204911.35</v>
      </c>
      <c r="U4216">
        <v>60</v>
      </c>
      <c r="V4216" t="s">
        <v>29</v>
      </c>
      <c r="W4216" s="5">
        <v>1750</v>
      </c>
      <c r="X4216" s="5">
        <f>Table1[[#This Row],[Attendance]]*Table1[[#This Row],[Average Ticket Price]]</f>
        <v>88235000</v>
      </c>
      <c r="Y4216" s="5" t="s">
        <v>683</v>
      </c>
    </row>
    <row r="4217" spans="1:25" x14ac:dyDescent="0.25">
      <c r="A4217" t="s">
        <v>43</v>
      </c>
      <c r="B4217" s="8">
        <v>45575</v>
      </c>
      <c r="C4217">
        <f t="shared" si="65"/>
        <v>2024</v>
      </c>
      <c r="D4217" t="s">
        <v>36</v>
      </c>
      <c r="E4217" t="s">
        <v>48</v>
      </c>
      <c r="F4217" t="s">
        <v>24</v>
      </c>
      <c r="G4217" t="b">
        <v>0</v>
      </c>
      <c r="H4217">
        <v>4</v>
      </c>
      <c r="I4217">
        <v>4</v>
      </c>
      <c r="J4217" t="s">
        <v>39</v>
      </c>
      <c r="K4217" s="5">
        <v>31131</v>
      </c>
      <c r="L4217" t="s">
        <v>291</v>
      </c>
      <c r="M4217" t="s">
        <v>27</v>
      </c>
      <c r="N4217">
        <v>45</v>
      </c>
      <c r="O4217">
        <v>0</v>
      </c>
      <c r="P4217">
        <v>0</v>
      </c>
      <c r="Q4217" t="s">
        <v>62</v>
      </c>
      <c r="R4217" s="5">
        <v>98311</v>
      </c>
      <c r="S4217">
        <v>3.6</v>
      </c>
      <c r="T4217" s="5">
        <v>114926.37</v>
      </c>
      <c r="U4217">
        <v>51</v>
      </c>
      <c r="V4217" t="s">
        <v>29</v>
      </c>
      <c r="W4217" s="5">
        <v>2000</v>
      </c>
      <c r="X4217" s="5">
        <f>Table1[[#This Row],[Attendance]]*Table1[[#This Row],[Average Ticket Price]]</f>
        <v>62262000</v>
      </c>
      <c r="Y4217" s="5" t="s">
        <v>683</v>
      </c>
    </row>
    <row r="4218" spans="1:25" x14ac:dyDescent="0.25">
      <c r="A4218" t="s">
        <v>247</v>
      </c>
      <c r="B4218" s="8">
        <v>45943</v>
      </c>
      <c r="C4218">
        <f t="shared" si="65"/>
        <v>2025</v>
      </c>
      <c r="D4218" t="s">
        <v>36</v>
      </c>
      <c r="E4218" t="s">
        <v>32</v>
      </c>
      <c r="F4218" t="s">
        <v>44</v>
      </c>
      <c r="G4218" t="b">
        <v>1</v>
      </c>
      <c r="H4218">
        <v>3</v>
      </c>
      <c r="I4218">
        <v>0</v>
      </c>
      <c r="J4218" t="s">
        <v>25</v>
      </c>
      <c r="K4218" s="5">
        <v>34870</v>
      </c>
      <c r="L4218" t="s">
        <v>151</v>
      </c>
      <c r="M4218" t="s">
        <v>61</v>
      </c>
      <c r="N4218">
        <v>61</v>
      </c>
      <c r="O4218">
        <v>2</v>
      </c>
      <c r="P4218">
        <v>0</v>
      </c>
      <c r="Q4218" t="s">
        <v>62</v>
      </c>
      <c r="R4218" s="5">
        <v>80031</v>
      </c>
      <c r="S4218">
        <v>0.9</v>
      </c>
      <c r="T4218" s="5">
        <v>10872.87</v>
      </c>
      <c r="U4218">
        <v>50</v>
      </c>
      <c r="V4218" t="s">
        <v>42</v>
      </c>
      <c r="W4218" s="5">
        <v>500</v>
      </c>
      <c r="X4218" s="5">
        <f>Table1[[#This Row],[Attendance]]*Table1[[#This Row],[Average Ticket Price]]</f>
        <v>17435000</v>
      </c>
      <c r="Y4218" s="5" t="s">
        <v>683</v>
      </c>
    </row>
    <row r="4219" spans="1:25" x14ac:dyDescent="0.25">
      <c r="A4219" t="s">
        <v>619</v>
      </c>
      <c r="B4219" s="8">
        <v>45839</v>
      </c>
      <c r="C4219">
        <f t="shared" si="65"/>
        <v>2025</v>
      </c>
      <c r="D4219" t="s">
        <v>69</v>
      </c>
      <c r="E4219" t="s">
        <v>37</v>
      </c>
      <c r="F4219" t="s">
        <v>24</v>
      </c>
      <c r="G4219" t="b">
        <v>0</v>
      </c>
      <c r="H4219">
        <v>4</v>
      </c>
      <c r="I4219">
        <v>2</v>
      </c>
      <c r="J4219" t="s">
        <v>25</v>
      </c>
      <c r="K4219" s="5">
        <v>45652</v>
      </c>
      <c r="L4219" t="s">
        <v>70</v>
      </c>
      <c r="M4219" t="s">
        <v>61</v>
      </c>
      <c r="N4219">
        <v>48</v>
      </c>
      <c r="O4219">
        <v>1</v>
      </c>
      <c r="P4219">
        <v>0</v>
      </c>
      <c r="Q4219" t="s">
        <v>81</v>
      </c>
      <c r="R4219" s="5">
        <v>78941</v>
      </c>
      <c r="S4219">
        <v>2.4700000000000002</v>
      </c>
      <c r="T4219" s="5">
        <v>136414.42000000001</v>
      </c>
      <c r="U4219">
        <v>23</v>
      </c>
      <c r="V4219" t="s">
        <v>29</v>
      </c>
      <c r="W4219" s="5">
        <v>1500</v>
      </c>
      <c r="X4219" s="5">
        <f>Table1[[#This Row],[Attendance]]*Table1[[#This Row],[Average Ticket Price]]</f>
        <v>68478000</v>
      </c>
      <c r="Y4219" s="5" t="s">
        <v>683</v>
      </c>
    </row>
    <row r="4220" spans="1:25" x14ac:dyDescent="0.25">
      <c r="A4220" t="s">
        <v>627</v>
      </c>
      <c r="B4220" s="8">
        <v>45921</v>
      </c>
      <c r="C4220">
        <f t="shared" si="65"/>
        <v>2025</v>
      </c>
      <c r="D4220" t="s">
        <v>69</v>
      </c>
      <c r="E4220" t="s">
        <v>23</v>
      </c>
      <c r="F4220" t="s">
        <v>44</v>
      </c>
      <c r="G4220" t="b">
        <v>0</v>
      </c>
      <c r="H4220">
        <v>0</v>
      </c>
      <c r="I4220">
        <v>4</v>
      </c>
      <c r="J4220" t="s">
        <v>54</v>
      </c>
      <c r="K4220" s="5">
        <v>29432</v>
      </c>
      <c r="L4220" t="s">
        <v>105</v>
      </c>
      <c r="M4220" t="s">
        <v>50</v>
      </c>
      <c r="N4220">
        <v>23</v>
      </c>
      <c r="O4220">
        <v>0</v>
      </c>
      <c r="P4220">
        <v>0</v>
      </c>
      <c r="Q4220" t="s">
        <v>62</v>
      </c>
      <c r="R4220" s="5">
        <v>48946</v>
      </c>
      <c r="S4220">
        <v>6.41</v>
      </c>
      <c r="T4220" s="5">
        <v>155923.13</v>
      </c>
      <c r="U4220">
        <v>53</v>
      </c>
      <c r="V4220" t="s">
        <v>29</v>
      </c>
      <c r="W4220" s="5">
        <v>1750</v>
      </c>
      <c r="X4220" s="5">
        <f>Table1[[#This Row],[Attendance]]*Table1[[#This Row],[Average Ticket Price]]</f>
        <v>51506000</v>
      </c>
      <c r="Y4220" s="5" t="s">
        <v>683</v>
      </c>
    </row>
    <row r="4221" spans="1:25" x14ac:dyDescent="0.25">
      <c r="A4221" t="s">
        <v>577</v>
      </c>
      <c r="B4221" s="8">
        <v>45677</v>
      </c>
      <c r="C4221">
        <f t="shared" si="65"/>
        <v>2025</v>
      </c>
      <c r="D4221" t="s">
        <v>53</v>
      </c>
      <c r="E4221" t="s">
        <v>98</v>
      </c>
      <c r="F4221" t="s">
        <v>24</v>
      </c>
      <c r="G4221" t="b">
        <v>0</v>
      </c>
      <c r="H4221">
        <v>0</v>
      </c>
      <c r="I4221">
        <v>3</v>
      </c>
      <c r="J4221" t="s">
        <v>54</v>
      </c>
      <c r="K4221" s="5">
        <v>27182</v>
      </c>
      <c r="L4221" t="s">
        <v>424</v>
      </c>
      <c r="M4221" t="s">
        <v>34</v>
      </c>
      <c r="N4221">
        <v>63</v>
      </c>
      <c r="O4221">
        <v>2</v>
      </c>
      <c r="P4221">
        <v>0</v>
      </c>
      <c r="Q4221" t="s">
        <v>28</v>
      </c>
      <c r="R4221" s="5">
        <v>140432</v>
      </c>
      <c r="S4221">
        <v>4.42</v>
      </c>
      <c r="T4221" s="5">
        <v>151373.12</v>
      </c>
      <c r="U4221">
        <v>33</v>
      </c>
      <c r="V4221" t="s">
        <v>42</v>
      </c>
      <c r="W4221" s="5">
        <v>1250</v>
      </c>
      <c r="X4221" s="5">
        <f>Table1[[#This Row],[Attendance]]*Table1[[#This Row],[Average Ticket Price]]</f>
        <v>33977500</v>
      </c>
      <c r="Y4221" s="5" t="s">
        <v>683</v>
      </c>
    </row>
    <row r="4222" spans="1:25" x14ac:dyDescent="0.25">
      <c r="A4222" t="s">
        <v>577</v>
      </c>
      <c r="B4222" s="8">
        <v>45454</v>
      </c>
      <c r="C4222">
        <f t="shared" si="65"/>
        <v>2024</v>
      </c>
      <c r="D4222" t="s">
        <v>69</v>
      </c>
      <c r="E4222" t="s">
        <v>37</v>
      </c>
      <c r="F4222" t="s">
        <v>44</v>
      </c>
      <c r="G4222" t="b">
        <v>1</v>
      </c>
      <c r="H4222">
        <v>2</v>
      </c>
      <c r="I4222">
        <v>3</v>
      </c>
      <c r="J4222" t="s">
        <v>54</v>
      </c>
      <c r="K4222" s="5">
        <v>36885</v>
      </c>
      <c r="L4222" t="s">
        <v>198</v>
      </c>
      <c r="M4222" t="s">
        <v>50</v>
      </c>
      <c r="N4222">
        <v>33</v>
      </c>
      <c r="O4222">
        <v>0</v>
      </c>
      <c r="P4222">
        <v>0</v>
      </c>
      <c r="Q4222" t="s">
        <v>62</v>
      </c>
      <c r="R4222" s="5">
        <v>135231</v>
      </c>
      <c r="S4222">
        <v>9.27</v>
      </c>
      <c r="T4222" s="5">
        <v>200544.27</v>
      </c>
      <c r="U4222">
        <v>31</v>
      </c>
      <c r="V4222" t="s">
        <v>42</v>
      </c>
      <c r="W4222" s="5">
        <v>1250</v>
      </c>
      <c r="X4222" s="5">
        <f>Table1[[#This Row],[Attendance]]*Table1[[#This Row],[Average Ticket Price]]</f>
        <v>46106250</v>
      </c>
      <c r="Y4222" s="5" t="s">
        <v>683</v>
      </c>
    </row>
    <row r="4223" spans="1:25" x14ac:dyDescent="0.25">
      <c r="A4223" t="s">
        <v>267</v>
      </c>
      <c r="B4223" s="8">
        <v>45964</v>
      </c>
      <c r="C4223">
        <f t="shared" si="65"/>
        <v>2025</v>
      </c>
      <c r="D4223" t="s">
        <v>77</v>
      </c>
      <c r="E4223" t="s">
        <v>48</v>
      </c>
      <c r="F4223" t="s">
        <v>24</v>
      </c>
      <c r="G4223" t="b">
        <v>1</v>
      </c>
      <c r="H4223">
        <v>2</v>
      </c>
      <c r="I4223">
        <v>2</v>
      </c>
      <c r="J4223" t="s">
        <v>39</v>
      </c>
      <c r="K4223" s="5">
        <v>35274</v>
      </c>
      <c r="L4223" t="s">
        <v>293</v>
      </c>
      <c r="M4223" t="s">
        <v>61</v>
      </c>
      <c r="N4223">
        <v>65</v>
      </c>
      <c r="O4223">
        <v>2</v>
      </c>
      <c r="P4223">
        <v>0</v>
      </c>
      <c r="Q4223" t="s">
        <v>41</v>
      </c>
      <c r="R4223" s="5">
        <v>45597</v>
      </c>
      <c r="S4223">
        <v>4.09</v>
      </c>
      <c r="T4223" s="5">
        <v>47028.77</v>
      </c>
      <c r="U4223">
        <v>60</v>
      </c>
      <c r="V4223" t="s">
        <v>29</v>
      </c>
      <c r="W4223" s="5">
        <v>1750</v>
      </c>
      <c r="X4223" s="5">
        <f>Table1[[#This Row],[Attendance]]*Table1[[#This Row],[Average Ticket Price]]</f>
        <v>61729500</v>
      </c>
      <c r="Y4223" s="5" t="s">
        <v>683</v>
      </c>
    </row>
    <row r="4224" spans="1:25" x14ac:dyDescent="0.25">
      <c r="A4224" t="s">
        <v>430</v>
      </c>
      <c r="B4224" s="8">
        <v>45444</v>
      </c>
      <c r="C4224">
        <f t="shared" si="65"/>
        <v>2024</v>
      </c>
      <c r="D4224" t="s">
        <v>53</v>
      </c>
      <c r="E4224" t="s">
        <v>72</v>
      </c>
      <c r="F4224" t="s">
        <v>24</v>
      </c>
      <c r="G4224" t="b">
        <v>0</v>
      </c>
      <c r="H4224">
        <v>1</v>
      </c>
      <c r="I4224">
        <v>0</v>
      </c>
      <c r="J4224" t="s">
        <v>25</v>
      </c>
      <c r="K4224" s="5">
        <v>35302</v>
      </c>
      <c r="L4224" t="s">
        <v>124</v>
      </c>
      <c r="M4224" t="s">
        <v>50</v>
      </c>
      <c r="N4224">
        <v>10</v>
      </c>
      <c r="O4224">
        <v>0</v>
      </c>
      <c r="P4224">
        <v>2</v>
      </c>
      <c r="Q4224" t="s">
        <v>46</v>
      </c>
      <c r="R4224" s="5">
        <v>93285</v>
      </c>
      <c r="S4224">
        <v>8.06</v>
      </c>
      <c r="T4224" s="5">
        <v>49147.71</v>
      </c>
      <c r="U4224">
        <v>20</v>
      </c>
      <c r="V4224" t="s">
        <v>42</v>
      </c>
      <c r="W4224" s="5">
        <v>2250</v>
      </c>
      <c r="X4224" s="5">
        <f>Table1[[#This Row],[Attendance]]*Table1[[#This Row],[Average Ticket Price]]</f>
        <v>79429500</v>
      </c>
      <c r="Y4224" s="5" t="s">
        <v>683</v>
      </c>
    </row>
    <row r="4225" spans="1:25" x14ac:dyDescent="0.25">
      <c r="A4225" t="s">
        <v>484</v>
      </c>
      <c r="B4225" s="8">
        <v>45449</v>
      </c>
      <c r="C4225">
        <f t="shared" si="65"/>
        <v>2024</v>
      </c>
      <c r="D4225" t="s">
        <v>31</v>
      </c>
      <c r="E4225" t="s">
        <v>32</v>
      </c>
      <c r="F4225" t="s">
        <v>24</v>
      </c>
      <c r="G4225" t="b">
        <v>0</v>
      </c>
      <c r="H4225">
        <v>2</v>
      </c>
      <c r="I4225">
        <v>3</v>
      </c>
      <c r="J4225" t="s">
        <v>54</v>
      </c>
      <c r="K4225" s="5">
        <v>26696</v>
      </c>
      <c r="L4225" t="s">
        <v>208</v>
      </c>
      <c r="M4225" t="s">
        <v>27</v>
      </c>
      <c r="N4225">
        <v>12</v>
      </c>
      <c r="O4225">
        <v>0</v>
      </c>
      <c r="P4225">
        <v>2</v>
      </c>
      <c r="Q4225" t="s">
        <v>28</v>
      </c>
      <c r="R4225" s="5">
        <v>24737</v>
      </c>
      <c r="S4225">
        <v>1.4</v>
      </c>
      <c r="T4225" s="5">
        <v>213950.62</v>
      </c>
      <c r="U4225">
        <v>52</v>
      </c>
      <c r="V4225" t="s">
        <v>29</v>
      </c>
      <c r="W4225" s="5">
        <v>2000</v>
      </c>
      <c r="X4225" s="5">
        <f>Table1[[#This Row],[Attendance]]*Table1[[#This Row],[Average Ticket Price]]</f>
        <v>53392000</v>
      </c>
      <c r="Y4225" s="5" t="s">
        <v>683</v>
      </c>
    </row>
    <row r="4226" spans="1:25" x14ac:dyDescent="0.25">
      <c r="A4226" t="s">
        <v>388</v>
      </c>
      <c r="B4226" s="8">
        <v>45828</v>
      </c>
      <c r="C4226">
        <f t="shared" si="65"/>
        <v>2025</v>
      </c>
      <c r="D4226" t="s">
        <v>89</v>
      </c>
      <c r="E4226" t="s">
        <v>23</v>
      </c>
      <c r="F4226" t="s">
        <v>38</v>
      </c>
      <c r="G4226" t="b">
        <v>1</v>
      </c>
      <c r="H4226">
        <v>4</v>
      </c>
      <c r="I4226">
        <v>3</v>
      </c>
      <c r="J4226" t="s">
        <v>25</v>
      </c>
      <c r="K4226" s="5">
        <v>37558</v>
      </c>
      <c r="L4226" t="s">
        <v>169</v>
      </c>
      <c r="M4226" t="s">
        <v>50</v>
      </c>
      <c r="N4226">
        <v>66</v>
      </c>
      <c r="O4226">
        <v>0</v>
      </c>
      <c r="P4226">
        <v>2</v>
      </c>
      <c r="Q4226" t="s">
        <v>62</v>
      </c>
      <c r="R4226" s="5">
        <v>99916</v>
      </c>
      <c r="S4226">
        <v>6.4</v>
      </c>
      <c r="T4226" s="5">
        <v>227781.58</v>
      </c>
      <c r="U4226">
        <v>38</v>
      </c>
      <c r="V4226" t="s">
        <v>42</v>
      </c>
      <c r="W4226" s="5">
        <v>1750</v>
      </c>
      <c r="X4226" s="5">
        <f>Table1[[#This Row],[Attendance]]*Table1[[#This Row],[Average Ticket Price]]</f>
        <v>65726500</v>
      </c>
      <c r="Y4226" s="5" t="s">
        <v>683</v>
      </c>
    </row>
    <row r="4227" spans="1:25" x14ac:dyDescent="0.25">
      <c r="A4227" t="s">
        <v>286</v>
      </c>
      <c r="B4227" s="8">
        <v>45360</v>
      </c>
      <c r="C4227">
        <f t="shared" ref="C4227:C4290" si="66">YEAR(B4227)</f>
        <v>2024</v>
      </c>
      <c r="D4227" t="s">
        <v>97</v>
      </c>
      <c r="E4227" t="s">
        <v>48</v>
      </c>
      <c r="F4227" t="s">
        <v>44</v>
      </c>
      <c r="G4227" t="b">
        <v>0</v>
      </c>
      <c r="H4227">
        <v>3</v>
      </c>
      <c r="I4227">
        <v>1</v>
      </c>
      <c r="J4227" t="s">
        <v>25</v>
      </c>
      <c r="K4227" s="5">
        <v>51453</v>
      </c>
      <c r="L4227" t="s">
        <v>261</v>
      </c>
      <c r="M4227" t="s">
        <v>27</v>
      </c>
      <c r="N4227">
        <v>31</v>
      </c>
      <c r="O4227">
        <v>1</v>
      </c>
      <c r="P4227">
        <v>0</v>
      </c>
      <c r="Q4227" t="s">
        <v>87</v>
      </c>
      <c r="R4227" s="5">
        <v>107728</v>
      </c>
      <c r="S4227">
        <v>3.09</v>
      </c>
      <c r="T4227" s="5">
        <v>214488.41</v>
      </c>
      <c r="U4227">
        <v>47</v>
      </c>
      <c r="V4227" t="s">
        <v>29</v>
      </c>
      <c r="W4227" s="5">
        <v>2000</v>
      </c>
      <c r="X4227" s="5">
        <f>Table1[[#This Row],[Attendance]]*Table1[[#This Row],[Average Ticket Price]]</f>
        <v>102906000</v>
      </c>
      <c r="Y4227" s="5" t="s">
        <v>683</v>
      </c>
    </row>
    <row r="4228" spans="1:25" x14ac:dyDescent="0.25">
      <c r="A4228" t="s">
        <v>465</v>
      </c>
      <c r="B4228" s="8">
        <v>45541</v>
      </c>
      <c r="C4228">
        <f t="shared" si="66"/>
        <v>2024</v>
      </c>
      <c r="D4228" t="s">
        <v>97</v>
      </c>
      <c r="E4228" t="s">
        <v>48</v>
      </c>
      <c r="F4228" t="s">
        <v>44</v>
      </c>
      <c r="G4228" t="b">
        <v>0</v>
      </c>
      <c r="H4228">
        <v>4</v>
      </c>
      <c r="I4228">
        <v>1</v>
      </c>
      <c r="J4228" t="s">
        <v>25</v>
      </c>
      <c r="K4228" s="5">
        <v>13687</v>
      </c>
      <c r="L4228" t="s">
        <v>205</v>
      </c>
      <c r="M4228" t="s">
        <v>34</v>
      </c>
      <c r="N4228">
        <v>63</v>
      </c>
      <c r="O4228">
        <v>2</v>
      </c>
      <c r="P4228">
        <v>2</v>
      </c>
      <c r="Q4228" t="s">
        <v>81</v>
      </c>
      <c r="R4228" s="5">
        <v>92001</v>
      </c>
      <c r="S4228">
        <v>7.17</v>
      </c>
      <c r="T4228" s="5">
        <v>38478.42</v>
      </c>
      <c r="U4228">
        <v>31</v>
      </c>
      <c r="V4228" t="s">
        <v>42</v>
      </c>
      <c r="W4228" s="5">
        <v>1250</v>
      </c>
      <c r="X4228" s="5">
        <f>Table1[[#This Row],[Attendance]]*Table1[[#This Row],[Average Ticket Price]]</f>
        <v>17108750</v>
      </c>
      <c r="Y4228" s="5" t="s">
        <v>683</v>
      </c>
    </row>
    <row r="4229" spans="1:25" x14ac:dyDescent="0.25">
      <c r="A4229" t="s">
        <v>570</v>
      </c>
      <c r="B4229" s="8">
        <v>45322</v>
      </c>
      <c r="C4229">
        <f t="shared" si="66"/>
        <v>2024</v>
      </c>
      <c r="D4229" t="s">
        <v>97</v>
      </c>
      <c r="E4229" t="s">
        <v>32</v>
      </c>
      <c r="F4229" t="s">
        <v>44</v>
      </c>
      <c r="G4229" t="b">
        <v>1</v>
      </c>
      <c r="H4229">
        <v>1</v>
      </c>
      <c r="I4229">
        <v>1</v>
      </c>
      <c r="J4229" t="s">
        <v>39</v>
      </c>
      <c r="K4229" s="5">
        <v>20408</v>
      </c>
      <c r="L4229" t="s">
        <v>289</v>
      </c>
      <c r="M4229" t="s">
        <v>34</v>
      </c>
      <c r="N4229">
        <v>35</v>
      </c>
      <c r="O4229">
        <v>0</v>
      </c>
      <c r="P4229">
        <v>0</v>
      </c>
      <c r="Q4229" t="s">
        <v>87</v>
      </c>
      <c r="R4229" s="5">
        <v>22961</v>
      </c>
      <c r="S4229">
        <v>9.3699999999999992</v>
      </c>
      <c r="T4229" s="5">
        <v>93684.72</v>
      </c>
      <c r="U4229">
        <v>37</v>
      </c>
      <c r="V4229" t="s">
        <v>29</v>
      </c>
      <c r="W4229" s="5">
        <v>1750</v>
      </c>
      <c r="X4229" s="5">
        <f>Table1[[#This Row],[Attendance]]*Table1[[#This Row],[Average Ticket Price]]</f>
        <v>35714000</v>
      </c>
      <c r="Y4229" s="5" t="s">
        <v>683</v>
      </c>
    </row>
    <row r="4230" spans="1:25" x14ac:dyDescent="0.25">
      <c r="A4230" t="s">
        <v>585</v>
      </c>
      <c r="B4230" s="8">
        <v>45893</v>
      </c>
      <c r="C4230">
        <f t="shared" si="66"/>
        <v>2025</v>
      </c>
      <c r="D4230" t="s">
        <v>69</v>
      </c>
      <c r="E4230" t="s">
        <v>66</v>
      </c>
      <c r="F4230" t="s">
        <v>44</v>
      </c>
      <c r="G4230" t="b">
        <v>1</v>
      </c>
      <c r="H4230">
        <v>5</v>
      </c>
      <c r="I4230">
        <v>3</v>
      </c>
      <c r="J4230" t="s">
        <v>25</v>
      </c>
      <c r="K4230" s="5">
        <v>32653</v>
      </c>
      <c r="L4230" t="s">
        <v>157</v>
      </c>
      <c r="M4230" t="s">
        <v>27</v>
      </c>
      <c r="N4230">
        <v>33</v>
      </c>
      <c r="O4230">
        <v>0</v>
      </c>
      <c r="P4230">
        <v>0</v>
      </c>
      <c r="Q4230" t="s">
        <v>46</v>
      </c>
      <c r="R4230" s="5">
        <v>30032</v>
      </c>
      <c r="S4230">
        <v>1.25</v>
      </c>
      <c r="T4230" s="5">
        <v>163744.66</v>
      </c>
      <c r="U4230">
        <v>23</v>
      </c>
      <c r="V4230" t="s">
        <v>29</v>
      </c>
      <c r="W4230" s="5">
        <v>1500</v>
      </c>
      <c r="X4230" s="5">
        <f>Table1[[#This Row],[Attendance]]*Table1[[#This Row],[Average Ticket Price]]</f>
        <v>48979500</v>
      </c>
      <c r="Y4230" s="5" t="s">
        <v>683</v>
      </c>
    </row>
    <row r="4231" spans="1:25" x14ac:dyDescent="0.25">
      <c r="A4231" t="s">
        <v>241</v>
      </c>
      <c r="B4231" s="8">
        <v>45716</v>
      </c>
      <c r="C4231">
        <f t="shared" si="66"/>
        <v>2025</v>
      </c>
      <c r="D4231" t="s">
        <v>22</v>
      </c>
      <c r="E4231" t="s">
        <v>23</v>
      </c>
      <c r="F4231" t="s">
        <v>24</v>
      </c>
      <c r="G4231" t="b">
        <v>1</v>
      </c>
      <c r="H4231">
        <v>1</v>
      </c>
      <c r="I4231">
        <v>0</v>
      </c>
      <c r="J4231" t="s">
        <v>25</v>
      </c>
      <c r="K4231" s="5">
        <v>17333</v>
      </c>
      <c r="L4231" t="s">
        <v>178</v>
      </c>
      <c r="M4231" t="s">
        <v>27</v>
      </c>
      <c r="N4231">
        <v>82</v>
      </c>
      <c r="O4231">
        <v>1</v>
      </c>
      <c r="P4231">
        <v>2</v>
      </c>
      <c r="Q4231" t="s">
        <v>87</v>
      </c>
      <c r="R4231" s="5">
        <v>4471</v>
      </c>
      <c r="S4231">
        <v>1.84</v>
      </c>
      <c r="T4231" s="5">
        <v>183390.91</v>
      </c>
      <c r="U4231">
        <v>27</v>
      </c>
      <c r="V4231" t="s">
        <v>29</v>
      </c>
      <c r="W4231" s="5">
        <v>1000</v>
      </c>
      <c r="X4231" s="5">
        <f>Table1[[#This Row],[Attendance]]*Table1[[#This Row],[Average Ticket Price]]</f>
        <v>17333000</v>
      </c>
      <c r="Y4231" s="5" t="s">
        <v>683</v>
      </c>
    </row>
    <row r="4232" spans="1:25" x14ac:dyDescent="0.25">
      <c r="A4232" t="s">
        <v>543</v>
      </c>
      <c r="B4232" s="8">
        <v>45850</v>
      </c>
      <c r="C4232">
        <f t="shared" si="66"/>
        <v>2025</v>
      </c>
      <c r="D4232" t="s">
        <v>53</v>
      </c>
      <c r="E4232" t="s">
        <v>66</v>
      </c>
      <c r="F4232" t="s">
        <v>44</v>
      </c>
      <c r="G4232" t="b">
        <v>0</v>
      </c>
      <c r="H4232">
        <v>4</v>
      </c>
      <c r="I4232">
        <v>2</v>
      </c>
      <c r="J4232" t="s">
        <v>25</v>
      </c>
      <c r="K4232" s="5">
        <v>12739</v>
      </c>
      <c r="L4232" t="s">
        <v>215</v>
      </c>
      <c r="M4232" t="s">
        <v>27</v>
      </c>
      <c r="N4232">
        <v>48</v>
      </c>
      <c r="O4232">
        <v>1</v>
      </c>
      <c r="P4232">
        <v>0</v>
      </c>
      <c r="Q4232" t="s">
        <v>46</v>
      </c>
      <c r="R4232" s="5">
        <v>96645</v>
      </c>
      <c r="S4232">
        <v>7.67</v>
      </c>
      <c r="T4232" s="5">
        <v>216814.11</v>
      </c>
      <c r="U4232">
        <v>63</v>
      </c>
      <c r="V4232" t="s">
        <v>42</v>
      </c>
      <c r="W4232" s="5">
        <v>1750</v>
      </c>
      <c r="X4232" s="5">
        <f>Table1[[#This Row],[Attendance]]*Table1[[#This Row],[Average Ticket Price]]</f>
        <v>22293250</v>
      </c>
      <c r="Y4232" s="5" t="s">
        <v>683</v>
      </c>
    </row>
    <row r="4233" spans="1:25" x14ac:dyDescent="0.25">
      <c r="A4233" t="s">
        <v>443</v>
      </c>
      <c r="B4233" s="8">
        <v>45787</v>
      </c>
      <c r="C4233">
        <f t="shared" si="66"/>
        <v>2025</v>
      </c>
      <c r="D4233" t="s">
        <v>97</v>
      </c>
      <c r="E4233" t="s">
        <v>37</v>
      </c>
      <c r="F4233" t="s">
        <v>24</v>
      </c>
      <c r="G4233" t="b">
        <v>0</v>
      </c>
      <c r="H4233">
        <v>1</v>
      </c>
      <c r="I4233">
        <v>2</v>
      </c>
      <c r="J4233" t="s">
        <v>54</v>
      </c>
      <c r="K4233" s="5">
        <v>25725</v>
      </c>
      <c r="L4233" t="s">
        <v>45</v>
      </c>
      <c r="M4233" t="s">
        <v>50</v>
      </c>
      <c r="N4233">
        <v>79</v>
      </c>
      <c r="O4233">
        <v>0</v>
      </c>
      <c r="P4233">
        <v>2</v>
      </c>
      <c r="Q4233" t="s">
        <v>62</v>
      </c>
      <c r="R4233" s="5">
        <v>117479</v>
      </c>
      <c r="S4233">
        <v>6.04</v>
      </c>
      <c r="T4233" s="5">
        <v>76952.320000000007</v>
      </c>
      <c r="U4233">
        <v>40</v>
      </c>
      <c r="V4233" t="s">
        <v>29</v>
      </c>
      <c r="W4233" s="5">
        <v>1500</v>
      </c>
      <c r="X4233" s="5">
        <f>Table1[[#This Row],[Attendance]]*Table1[[#This Row],[Average Ticket Price]]</f>
        <v>38587500</v>
      </c>
      <c r="Y4233" s="5" t="s">
        <v>683</v>
      </c>
    </row>
    <row r="4234" spans="1:25" x14ac:dyDescent="0.25">
      <c r="A4234" t="s">
        <v>401</v>
      </c>
      <c r="B4234" s="8">
        <v>45843</v>
      </c>
      <c r="C4234">
        <f t="shared" si="66"/>
        <v>2025</v>
      </c>
      <c r="D4234" t="s">
        <v>69</v>
      </c>
      <c r="E4234" t="s">
        <v>23</v>
      </c>
      <c r="F4234" t="s">
        <v>44</v>
      </c>
      <c r="G4234" t="b">
        <v>1</v>
      </c>
      <c r="H4234">
        <v>1</v>
      </c>
      <c r="I4234">
        <v>2</v>
      </c>
      <c r="J4234" t="s">
        <v>54</v>
      </c>
      <c r="K4234" s="5">
        <v>21655</v>
      </c>
      <c r="L4234" t="s">
        <v>70</v>
      </c>
      <c r="M4234" t="s">
        <v>34</v>
      </c>
      <c r="N4234">
        <v>18</v>
      </c>
      <c r="O4234">
        <v>0</v>
      </c>
      <c r="P4234">
        <v>0</v>
      </c>
      <c r="Q4234" t="s">
        <v>87</v>
      </c>
      <c r="R4234" s="5">
        <v>19291</v>
      </c>
      <c r="S4234">
        <v>8.2899999999999991</v>
      </c>
      <c r="T4234" s="5">
        <v>49680.99</v>
      </c>
      <c r="U4234">
        <v>30</v>
      </c>
      <c r="V4234" t="s">
        <v>42</v>
      </c>
      <c r="W4234" s="5">
        <v>1250</v>
      </c>
      <c r="X4234" s="5">
        <f>Table1[[#This Row],[Attendance]]*Table1[[#This Row],[Average Ticket Price]]</f>
        <v>27068750</v>
      </c>
      <c r="Y4234" s="5" t="s">
        <v>683</v>
      </c>
    </row>
    <row r="4235" spans="1:25" x14ac:dyDescent="0.25">
      <c r="A4235" t="s">
        <v>76</v>
      </c>
      <c r="B4235" s="8">
        <v>45753</v>
      </c>
      <c r="C4235">
        <f t="shared" si="66"/>
        <v>2025</v>
      </c>
      <c r="D4235" t="s">
        <v>77</v>
      </c>
      <c r="E4235" t="s">
        <v>48</v>
      </c>
      <c r="F4235" t="s">
        <v>38</v>
      </c>
      <c r="G4235" t="b">
        <v>1</v>
      </c>
      <c r="H4235">
        <v>1</v>
      </c>
      <c r="I4235">
        <v>1</v>
      </c>
      <c r="J4235" t="s">
        <v>39</v>
      </c>
      <c r="K4235" s="5">
        <v>28980</v>
      </c>
      <c r="L4235" t="s">
        <v>93</v>
      </c>
      <c r="M4235" t="s">
        <v>50</v>
      </c>
      <c r="N4235">
        <v>74</v>
      </c>
      <c r="O4235">
        <v>1</v>
      </c>
      <c r="P4235">
        <v>1</v>
      </c>
      <c r="Q4235" t="s">
        <v>51</v>
      </c>
      <c r="R4235" s="5">
        <v>78476</v>
      </c>
      <c r="S4235">
        <v>5.0199999999999996</v>
      </c>
      <c r="T4235" s="5">
        <v>157448.76999999999</v>
      </c>
      <c r="U4235">
        <v>63</v>
      </c>
      <c r="V4235" t="s">
        <v>29</v>
      </c>
      <c r="W4235" s="5">
        <v>2500</v>
      </c>
      <c r="X4235" s="5">
        <f>Table1[[#This Row],[Attendance]]*Table1[[#This Row],[Average Ticket Price]]</f>
        <v>72450000</v>
      </c>
      <c r="Y4235" s="5" t="s">
        <v>683</v>
      </c>
    </row>
    <row r="4236" spans="1:25" x14ac:dyDescent="0.25">
      <c r="A4236" t="s">
        <v>467</v>
      </c>
      <c r="B4236" s="8">
        <v>45864</v>
      </c>
      <c r="C4236">
        <f t="shared" si="66"/>
        <v>2025</v>
      </c>
      <c r="D4236" t="s">
        <v>22</v>
      </c>
      <c r="E4236" t="s">
        <v>98</v>
      </c>
      <c r="F4236" t="s">
        <v>44</v>
      </c>
      <c r="G4236" t="b">
        <v>1</v>
      </c>
      <c r="H4236">
        <v>3</v>
      </c>
      <c r="I4236">
        <v>2</v>
      </c>
      <c r="J4236" t="s">
        <v>25</v>
      </c>
      <c r="K4236" s="5">
        <v>53972</v>
      </c>
      <c r="L4236" t="s">
        <v>188</v>
      </c>
      <c r="M4236" t="s">
        <v>34</v>
      </c>
      <c r="N4236">
        <v>80</v>
      </c>
      <c r="O4236">
        <v>1</v>
      </c>
      <c r="P4236">
        <v>0</v>
      </c>
      <c r="Q4236" t="s">
        <v>81</v>
      </c>
      <c r="R4236" s="5">
        <v>66462</v>
      </c>
      <c r="S4236">
        <v>7.1</v>
      </c>
      <c r="T4236" s="5">
        <v>146794.18</v>
      </c>
      <c r="U4236">
        <v>59</v>
      </c>
      <c r="V4236" t="s">
        <v>29</v>
      </c>
      <c r="W4236" s="5">
        <v>500</v>
      </c>
      <c r="X4236" s="5">
        <f>Table1[[#This Row],[Attendance]]*Table1[[#This Row],[Average Ticket Price]]</f>
        <v>26986000</v>
      </c>
      <c r="Y4236" s="5" t="s">
        <v>683</v>
      </c>
    </row>
    <row r="4237" spans="1:25" x14ac:dyDescent="0.25">
      <c r="A4237" t="s">
        <v>572</v>
      </c>
      <c r="B4237" s="8">
        <v>45950</v>
      </c>
      <c r="C4237">
        <f t="shared" si="66"/>
        <v>2025</v>
      </c>
      <c r="D4237" t="s">
        <v>69</v>
      </c>
      <c r="E4237" t="s">
        <v>72</v>
      </c>
      <c r="F4237" t="s">
        <v>38</v>
      </c>
      <c r="G4237" t="b">
        <v>1</v>
      </c>
      <c r="H4237">
        <v>3</v>
      </c>
      <c r="I4237">
        <v>0</v>
      </c>
      <c r="J4237" t="s">
        <v>25</v>
      </c>
      <c r="K4237" s="5">
        <v>34005</v>
      </c>
      <c r="L4237" t="s">
        <v>366</v>
      </c>
      <c r="M4237" t="s">
        <v>27</v>
      </c>
      <c r="N4237">
        <v>52</v>
      </c>
      <c r="O4237">
        <v>0</v>
      </c>
      <c r="P4237">
        <v>0</v>
      </c>
      <c r="Q4237" t="s">
        <v>46</v>
      </c>
      <c r="R4237" s="5">
        <v>141745</v>
      </c>
      <c r="S4237">
        <v>1.5</v>
      </c>
      <c r="T4237" s="5">
        <v>188458.54</v>
      </c>
      <c r="U4237">
        <v>57</v>
      </c>
      <c r="V4237" t="s">
        <v>42</v>
      </c>
      <c r="W4237" s="5">
        <v>1250</v>
      </c>
      <c r="X4237" s="5">
        <f>Table1[[#This Row],[Attendance]]*Table1[[#This Row],[Average Ticket Price]]</f>
        <v>42506250</v>
      </c>
      <c r="Y4237" s="5" t="s">
        <v>683</v>
      </c>
    </row>
    <row r="4238" spans="1:25" x14ac:dyDescent="0.25">
      <c r="A4238" t="s">
        <v>559</v>
      </c>
      <c r="B4238" s="8">
        <v>45616</v>
      </c>
      <c r="C4238">
        <f t="shared" si="66"/>
        <v>2024</v>
      </c>
      <c r="D4238" t="s">
        <v>97</v>
      </c>
      <c r="E4238" t="s">
        <v>48</v>
      </c>
      <c r="F4238" t="s">
        <v>24</v>
      </c>
      <c r="G4238" t="b">
        <v>1</v>
      </c>
      <c r="H4238">
        <v>2</v>
      </c>
      <c r="I4238">
        <v>1</v>
      </c>
      <c r="J4238" t="s">
        <v>25</v>
      </c>
      <c r="K4238" s="5">
        <v>22399</v>
      </c>
      <c r="L4238" t="s">
        <v>70</v>
      </c>
      <c r="M4238" t="s">
        <v>61</v>
      </c>
      <c r="N4238">
        <v>89</v>
      </c>
      <c r="O4238">
        <v>1</v>
      </c>
      <c r="P4238">
        <v>1</v>
      </c>
      <c r="Q4238" t="s">
        <v>51</v>
      </c>
      <c r="R4238" s="5">
        <v>75630</v>
      </c>
      <c r="S4238">
        <v>3.05</v>
      </c>
      <c r="T4238" s="5">
        <v>128985.66</v>
      </c>
      <c r="U4238">
        <v>51</v>
      </c>
      <c r="V4238" t="s">
        <v>42</v>
      </c>
      <c r="W4238" s="5">
        <v>750</v>
      </c>
      <c r="X4238" s="5">
        <f>Table1[[#This Row],[Attendance]]*Table1[[#This Row],[Average Ticket Price]]</f>
        <v>16799250</v>
      </c>
      <c r="Y4238" s="5" t="s">
        <v>683</v>
      </c>
    </row>
    <row r="4239" spans="1:25" x14ac:dyDescent="0.25">
      <c r="A4239" t="s">
        <v>249</v>
      </c>
      <c r="B4239" s="8">
        <v>45546</v>
      </c>
      <c r="C4239">
        <f t="shared" si="66"/>
        <v>2024</v>
      </c>
      <c r="D4239" t="s">
        <v>69</v>
      </c>
      <c r="E4239" t="s">
        <v>72</v>
      </c>
      <c r="F4239" t="s">
        <v>44</v>
      </c>
      <c r="G4239" t="b">
        <v>1</v>
      </c>
      <c r="H4239">
        <v>3</v>
      </c>
      <c r="I4239">
        <v>3</v>
      </c>
      <c r="J4239" t="s">
        <v>39</v>
      </c>
      <c r="K4239" s="5">
        <v>41695</v>
      </c>
      <c r="L4239" t="s">
        <v>253</v>
      </c>
      <c r="M4239" t="s">
        <v>27</v>
      </c>
      <c r="N4239">
        <v>57</v>
      </c>
      <c r="O4239">
        <v>1</v>
      </c>
      <c r="P4239">
        <v>0</v>
      </c>
      <c r="Q4239" t="s">
        <v>81</v>
      </c>
      <c r="R4239" s="5">
        <v>10242</v>
      </c>
      <c r="S4239">
        <v>3.98</v>
      </c>
      <c r="T4239" s="5">
        <v>87676.31</v>
      </c>
      <c r="U4239">
        <v>34</v>
      </c>
      <c r="V4239" t="s">
        <v>42</v>
      </c>
      <c r="W4239" s="5">
        <v>2000</v>
      </c>
      <c r="X4239" s="5">
        <f>Table1[[#This Row],[Attendance]]*Table1[[#This Row],[Average Ticket Price]]</f>
        <v>83390000</v>
      </c>
      <c r="Y4239" s="5" t="s">
        <v>683</v>
      </c>
    </row>
    <row r="4240" spans="1:25" x14ac:dyDescent="0.25">
      <c r="A4240" t="s">
        <v>477</v>
      </c>
      <c r="B4240" s="8">
        <v>45941</v>
      </c>
      <c r="C4240">
        <f t="shared" si="66"/>
        <v>2025</v>
      </c>
      <c r="D4240" t="s">
        <v>97</v>
      </c>
      <c r="E4240" t="s">
        <v>23</v>
      </c>
      <c r="F4240" t="s">
        <v>24</v>
      </c>
      <c r="G4240" t="b">
        <v>1</v>
      </c>
      <c r="H4240">
        <v>2</v>
      </c>
      <c r="I4240">
        <v>2</v>
      </c>
      <c r="J4240" t="s">
        <v>39</v>
      </c>
      <c r="K4240" s="5">
        <v>48479</v>
      </c>
      <c r="L4240" t="s">
        <v>261</v>
      </c>
      <c r="M4240" t="s">
        <v>50</v>
      </c>
      <c r="N4240">
        <v>86</v>
      </c>
      <c r="O4240">
        <v>0</v>
      </c>
      <c r="P4240">
        <v>1</v>
      </c>
      <c r="Q4240" t="s">
        <v>41</v>
      </c>
      <c r="R4240" s="5">
        <v>48105</v>
      </c>
      <c r="S4240">
        <v>1.71</v>
      </c>
      <c r="T4240" s="5">
        <v>101285.05</v>
      </c>
      <c r="U4240">
        <v>33</v>
      </c>
      <c r="V4240" t="s">
        <v>42</v>
      </c>
      <c r="W4240" s="5">
        <v>1750</v>
      </c>
      <c r="X4240" s="5">
        <f>Table1[[#This Row],[Attendance]]*Table1[[#This Row],[Average Ticket Price]]</f>
        <v>84838250</v>
      </c>
      <c r="Y4240" s="5" t="s">
        <v>683</v>
      </c>
    </row>
    <row r="4241" spans="1:25" x14ac:dyDescent="0.25">
      <c r="A4241" t="s">
        <v>574</v>
      </c>
      <c r="B4241" s="8">
        <v>45984</v>
      </c>
      <c r="C4241">
        <f t="shared" si="66"/>
        <v>2025</v>
      </c>
      <c r="D4241" t="s">
        <v>53</v>
      </c>
      <c r="E4241" t="s">
        <v>72</v>
      </c>
      <c r="F4241" t="s">
        <v>38</v>
      </c>
      <c r="G4241" t="b">
        <v>1</v>
      </c>
      <c r="H4241">
        <v>1</v>
      </c>
      <c r="I4241">
        <v>3</v>
      </c>
      <c r="J4241" t="s">
        <v>54</v>
      </c>
      <c r="K4241" s="5">
        <v>6223</v>
      </c>
      <c r="L4241" t="s">
        <v>402</v>
      </c>
      <c r="M4241" t="s">
        <v>34</v>
      </c>
      <c r="N4241">
        <v>70</v>
      </c>
      <c r="O4241">
        <v>0</v>
      </c>
      <c r="P4241">
        <v>0</v>
      </c>
      <c r="Q4241" t="s">
        <v>81</v>
      </c>
      <c r="R4241" s="5">
        <v>112009</v>
      </c>
      <c r="S4241">
        <v>4.5999999999999996</v>
      </c>
      <c r="T4241" s="5">
        <v>197892.86</v>
      </c>
      <c r="U4241">
        <v>63</v>
      </c>
      <c r="V4241" t="s">
        <v>29</v>
      </c>
      <c r="W4241" s="5">
        <v>1250</v>
      </c>
      <c r="X4241" s="5">
        <f>Table1[[#This Row],[Attendance]]*Table1[[#This Row],[Average Ticket Price]]</f>
        <v>7778750</v>
      </c>
      <c r="Y4241" s="5" t="s">
        <v>683</v>
      </c>
    </row>
    <row r="4242" spans="1:25" x14ac:dyDescent="0.25">
      <c r="A4242" t="s">
        <v>651</v>
      </c>
      <c r="B4242" s="8">
        <v>45814</v>
      </c>
      <c r="C4242">
        <f t="shared" si="66"/>
        <v>2025</v>
      </c>
      <c r="D4242" t="s">
        <v>97</v>
      </c>
      <c r="E4242" t="s">
        <v>48</v>
      </c>
      <c r="F4242" t="s">
        <v>38</v>
      </c>
      <c r="G4242" t="b">
        <v>1</v>
      </c>
      <c r="H4242">
        <v>3</v>
      </c>
      <c r="I4242">
        <v>2</v>
      </c>
      <c r="J4242" t="s">
        <v>25</v>
      </c>
      <c r="K4242" s="5">
        <v>13835</v>
      </c>
      <c r="L4242" t="s">
        <v>157</v>
      </c>
      <c r="M4242" t="s">
        <v>50</v>
      </c>
      <c r="N4242">
        <v>15</v>
      </c>
      <c r="O4242">
        <v>1</v>
      </c>
      <c r="P4242">
        <v>1</v>
      </c>
      <c r="Q4242" t="s">
        <v>51</v>
      </c>
      <c r="R4242" s="5">
        <v>142975</v>
      </c>
      <c r="S4242">
        <v>6.94</v>
      </c>
      <c r="T4242" s="5">
        <v>16574.82</v>
      </c>
      <c r="U4242">
        <v>62</v>
      </c>
      <c r="V4242" t="s">
        <v>42</v>
      </c>
      <c r="W4242" s="5">
        <v>1750</v>
      </c>
      <c r="X4242" s="5">
        <f>Table1[[#This Row],[Attendance]]*Table1[[#This Row],[Average Ticket Price]]</f>
        <v>24211250</v>
      </c>
      <c r="Y4242" s="5" t="s">
        <v>683</v>
      </c>
    </row>
    <row r="4243" spans="1:25" x14ac:dyDescent="0.25">
      <c r="A4243" t="s">
        <v>281</v>
      </c>
      <c r="B4243" s="8">
        <v>45764</v>
      </c>
      <c r="C4243">
        <f t="shared" si="66"/>
        <v>2025</v>
      </c>
      <c r="D4243" t="s">
        <v>53</v>
      </c>
      <c r="E4243" t="s">
        <v>37</v>
      </c>
      <c r="F4243" t="s">
        <v>24</v>
      </c>
      <c r="G4243" t="b">
        <v>1</v>
      </c>
      <c r="H4243">
        <v>4</v>
      </c>
      <c r="I4243">
        <v>3</v>
      </c>
      <c r="J4243" t="s">
        <v>25</v>
      </c>
      <c r="K4243" s="5">
        <v>51272</v>
      </c>
      <c r="L4243" t="s">
        <v>174</v>
      </c>
      <c r="M4243" t="s">
        <v>50</v>
      </c>
      <c r="N4243">
        <v>80</v>
      </c>
      <c r="O4243">
        <v>0</v>
      </c>
      <c r="P4243">
        <v>2</v>
      </c>
      <c r="Q4243" t="s">
        <v>62</v>
      </c>
      <c r="R4243" s="5">
        <v>57369</v>
      </c>
      <c r="S4243">
        <v>2.98</v>
      </c>
      <c r="T4243" s="5">
        <v>56010.21</v>
      </c>
      <c r="U4243">
        <v>49</v>
      </c>
      <c r="V4243" t="s">
        <v>29</v>
      </c>
      <c r="W4243" s="5">
        <v>1500</v>
      </c>
      <c r="X4243" s="5">
        <f>Table1[[#This Row],[Attendance]]*Table1[[#This Row],[Average Ticket Price]]</f>
        <v>76908000</v>
      </c>
      <c r="Y4243" s="5" t="s">
        <v>683</v>
      </c>
    </row>
    <row r="4244" spans="1:25" x14ac:dyDescent="0.25">
      <c r="A4244" t="s">
        <v>475</v>
      </c>
      <c r="B4244" s="8">
        <v>45758</v>
      </c>
      <c r="C4244">
        <f t="shared" si="66"/>
        <v>2025</v>
      </c>
      <c r="D4244" t="s">
        <v>31</v>
      </c>
      <c r="E4244" t="s">
        <v>72</v>
      </c>
      <c r="F4244" t="s">
        <v>38</v>
      </c>
      <c r="G4244" t="b">
        <v>0</v>
      </c>
      <c r="H4244">
        <v>1</v>
      </c>
      <c r="I4244">
        <v>1</v>
      </c>
      <c r="J4244" t="s">
        <v>39</v>
      </c>
      <c r="K4244" s="5">
        <v>12718</v>
      </c>
      <c r="L4244" t="s">
        <v>118</v>
      </c>
      <c r="M4244" t="s">
        <v>50</v>
      </c>
      <c r="N4244">
        <v>88</v>
      </c>
      <c r="O4244">
        <v>0</v>
      </c>
      <c r="P4244">
        <v>0</v>
      </c>
      <c r="Q4244" t="s">
        <v>81</v>
      </c>
      <c r="R4244" s="5">
        <v>50742</v>
      </c>
      <c r="S4244">
        <v>5.3</v>
      </c>
      <c r="T4244" s="5">
        <v>39910.31</v>
      </c>
      <c r="U4244">
        <v>60</v>
      </c>
      <c r="V4244" t="s">
        <v>42</v>
      </c>
      <c r="W4244" s="5">
        <v>2000</v>
      </c>
      <c r="X4244" s="5">
        <f>Table1[[#This Row],[Attendance]]*Table1[[#This Row],[Average Ticket Price]]</f>
        <v>25436000</v>
      </c>
      <c r="Y4244" s="5" t="s">
        <v>683</v>
      </c>
    </row>
    <row r="4245" spans="1:25" x14ac:dyDescent="0.25">
      <c r="A4245" t="s">
        <v>510</v>
      </c>
      <c r="B4245" s="8">
        <v>45634</v>
      </c>
      <c r="C4245">
        <f t="shared" si="66"/>
        <v>2024</v>
      </c>
      <c r="D4245" t="s">
        <v>22</v>
      </c>
      <c r="E4245" t="s">
        <v>83</v>
      </c>
      <c r="F4245" t="s">
        <v>24</v>
      </c>
      <c r="G4245" t="b">
        <v>0</v>
      </c>
      <c r="H4245">
        <v>0</v>
      </c>
      <c r="I4245">
        <v>1</v>
      </c>
      <c r="J4245" t="s">
        <v>54</v>
      </c>
      <c r="K4245" s="5">
        <v>35081</v>
      </c>
      <c r="L4245" t="s">
        <v>109</v>
      </c>
      <c r="M4245" t="s">
        <v>27</v>
      </c>
      <c r="N4245">
        <v>92</v>
      </c>
      <c r="O4245">
        <v>1</v>
      </c>
      <c r="P4245">
        <v>2</v>
      </c>
      <c r="Q4245" t="s">
        <v>87</v>
      </c>
      <c r="R4245" s="5">
        <v>4974</v>
      </c>
      <c r="S4245">
        <v>4.04</v>
      </c>
      <c r="T4245" s="5">
        <v>156593.32999999999</v>
      </c>
      <c r="U4245">
        <v>24</v>
      </c>
      <c r="V4245" t="s">
        <v>29</v>
      </c>
      <c r="W4245" s="5">
        <v>1500</v>
      </c>
      <c r="X4245" s="5">
        <f>Table1[[#This Row],[Attendance]]*Table1[[#This Row],[Average Ticket Price]]</f>
        <v>52621500</v>
      </c>
      <c r="Y4245" s="5" t="s">
        <v>683</v>
      </c>
    </row>
    <row r="4246" spans="1:25" x14ac:dyDescent="0.25">
      <c r="A4246" t="s">
        <v>502</v>
      </c>
      <c r="B4246" s="8">
        <v>45961</v>
      </c>
      <c r="C4246">
        <f t="shared" si="66"/>
        <v>2025</v>
      </c>
      <c r="D4246" t="s">
        <v>69</v>
      </c>
      <c r="E4246" t="s">
        <v>32</v>
      </c>
      <c r="F4246" t="s">
        <v>38</v>
      </c>
      <c r="G4246" t="b">
        <v>0</v>
      </c>
      <c r="H4246">
        <v>1</v>
      </c>
      <c r="I4246">
        <v>1</v>
      </c>
      <c r="J4246" t="s">
        <v>39</v>
      </c>
      <c r="K4246" s="5">
        <v>11854</v>
      </c>
      <c r="L4246" t="s">
        <v>115</v>
      </c>
      <c r="M4246" t="s">
        <v>50</v>
      </c>
      <c r="N4246">
        <v>43</v>
      </c>
      <c r="O4246">
        <v>2</v>
      </c>
      <c r="P4246">
        <v>1</v>
      </c>
      <c r="Q4246" t="s">
        <v>28</v>
      </c>
      <c r="R4246" s="5">
        <v>28919</v>
      </c>
      <c r="S4246">
        <v>3.82</v>
      </c>
      <c r="T4246" s="5">
        <v>176147.79</v>
      </c>
      <c r="U4246">
        <v>52</v>
      </c>
      <c r="V4246" t="s">
        <v>29</v>
      </c>
      <c r="W4246" s="5">
        <v>1500</v>
      </c>
      <c r="X4246" s="5">
        <f>Table1[[#This Row],[Attendance]]*Table1[[#This Row],[Average Ticket Price]]</f>
        <v>17781000</v>
      </c>
      <c r="Y4246" s="5" t="s">
        <v>683</v>
      </c>
    </row>
    <row r="4247" spans="1:25" x14ac:dyDescent="0.25">
      <c r="A4247" t="s">
        <v>359</v>
      </c>
      <c r="B4247" s="8">
        <v>45981</v>
      </c>
      <c r="C4247">
        <f t="shared" si="66"/>
        <v>2025</v>
      </c>
      <c r="D4247" t="s">
        <v>31</v>
      </c>
      <c r="E4247" t="s">
        <v>72</v>
      </c>
      <c r="F4247" t="s">
        <v>24</v>
      </c>
      <c r="G4247" t="b">
        <v>1</v>
      </c>
      <c r="H4247">
        <v>0</v>
      </c>
      <c r="I4247">
        <v>3</v>
      </c>
      <c r="J4247" t="s">
        <v>54</v>
      </c>
      <c r="K4247" s="5">
        <v>48148</v>
      </c>
      <c r="L4247" t="s">
        <v>124</v>
      </c>
      <c r="M4247" t="s">
        <v>34</v>
      </c>
      <c r="N4247">
        <v>29</v>
      </c>
      <c r="O4247">
        <v>2</v>
      </c>
      <c r="P4247">
        <v>2</v>
      </c>
      <c r="Q4247" t="s">
        <v>87</v>
      </c>
      <c r="R4247" s="5">
        <v>93677</v>
      </c>
      <c r="S4247">
        <v>7.93</v>
      </c>
      <c r="T4247" s="5">
        <v>160868.98000000001</v>
      </c>
      <c r="U4247">
        <v>22</v>
      </c>
      <c r="V4247" t="s">
        <v>29</v>
      </c>
      <c r="W4247" s="5">
        <v>2500</v>
      </c>
      <c r="X4247" s="5">
        <f>Table1[[#This Row],[Attendance]]*Table1[[#This Row],[Average Ticket Price]]</f>
        <v>120370000</v>
      </c>
      <c r="Y4247" s="5" t="s">
        <v>683</v>
      </c>
    </row>
    <row r="4248" spans="1:25" x14ac:dyDescent="0.25">
      <c r="A4248" t="s">
        <v>574</v>
      </c>
      <c r="B4248" s="8">
        <v>45711</v>
      </c>
      <c r="C4248">
        <f t="shared" si="66"/>
        <v>2025</v>
      </c>
      <c r="D4248" t="s">
        <v>31</v>
      </c>
      <c r="E4248" t="s">
        <v>72</v>
      </c>
      <c r="F4248" t="s">
        <v>44</v>
      </c>
      <c r="G4248" t="b">
        <v>1</v>
      </c>
      <c r="H4248">
        <v>3</v>
      </c>
      <c r="I4248">
        <v>2</v>
      </c>
      <c r="J4248" t="s">
        <v>25</v>
      </c>
      <c r="K4248" s="5">
        <v>13008</v>
      </c>
      <c r="L4248" t="s">
        <v>67</v>
      </c>
      <c r="M4248" t="s">
        <v>34</v>
      </c>
      <c r="N4248">
        <v>40</v>
      </c>
      <c r="O4248">
        <v>1</v>
      </c>
      <c r="P4248">
        <v>1</v>
      </c>
      <c r="Q4248" t="s">
        <v>41</v>
      </c>
      <c r="R4248" s="5">
        <v>104389</v>
      </c>
      <c r="S4248">
        <v>7.63</v>
      </c>
      <c r="T4248" s="5">
        <v>199539.02</v>
      </c>
      <c r="U4248">
        <v>25</v>
      </c>
      <c r="V4248" t="s">
        <v>29</v>
      </c>
      <c r="W4248" s="5">
        <v>1250</v>
      </c>
      <c r="X4248" s="5">
        <f>Table1[[#This Row],[Attendance]]*Table1[[#This Row],[Average Ticket Price]]</f>
        <v>16260000</v>
      </c>
      <c r="Y4248" s="5" t="s">
        <v>683</v>
      </c>
    </row>
    <row r="4249" spans="1:25" x14ac:dyDescent="0.25">
      <c r="A4249" t="s">
        <v>332</v>
      </c>
      <c r="B4249" s="8">
        <v>45513</v>
      </c>
      <c r="C4249">
        <f t="shared" si="66"/>
        <v>2024</v>
      </c>
      <c r="D4249" t="s">
        <v>77</v>
      </c>
      <c r="E4249" t="s">
        <v>66</v>
      </c>
      <c r="F4249" t="s">
        <v>38</v>
      </c>
      <c r="G4249" t="b">
        <v>1</v>
      </c>
      <c r="H4249">
        <v>3</v>
      </c>
      <c r="I4249">
        <v>0</v>
      </c>
      <c r="J4249" t="s">
        <v>25</v>
      </c>
      <c r="K4249" s="5">
        <v>29342</v>
      </c>
      <c r="L4249" t="s">
        <v>101</v>
      </c>
      <c r="M4249" t="s">
        <v>34</v>
      </c>
      <c r="N4249">
        <v>91</v>
      </c>
      <c r="O4249">
        <v>1</v>
      </c>
      <c r="P4249">
        <v>0</v>
      </c>
      <c r="Q4249" t="s">
        <v>51</v>
      </c>
      <c r="R4249" s="5">
        <v>123201</v>
      </c>
      <c r="S4249">
        <v>4.41</v>
      </c>
      <c r="T4249" s="5">
        <v>247771.76</v>
      </c>
      <c r="U4249">
        <v>24</v>
      </c>
      <c r="V4249" t="s">
        <v>29</v>
      </c>
      <c r="W4249" s="5">
        <v>750</v>
      </c>
      <c r="X4249" s="5">
        <f>Table1[[#This Row],[Attendance]]*Table1[[#This Row],[Average Ticket Price]]</f>
        <v>22006500</v>
      </c>
      <c r="Y4249" s="5" t="s">
        <v>683</v>
      </c>
    </row>
    <row r="4250" spans="1:25" x14ac:dyDescent="0.25">
      <c r="A4250" t="s">
        <v>577</v>
      </c>
      <c r="B4250" s="8">
        <v>45618</v>
      </c>
      <c r="C4250">
        <f t="shared" si="66"/>
        <v>2024</v>
      </c>
      <c r="D4250" t="s">
        <v>31</v>
      </c>
      <c r="E4250" t="s">
        <v>66</v>
      </c>
      <c r="F4250" t="s">
        <v>38</v>
      </c>
      <c r="G4250" t="b">
        <v>1</v>
      </c>
      <c r="H4250">
        <v>5</v>
      </c>
      <c r="I4250">
        <v>2</v>
      </c>
      <c r="J4250" t="s">
        <v>25</v>
      </c>
      <c r="K4250" s="5">
        <v>39279</v>
      </c>
      <c r="L4250" t="s">
        <v>90</v>
      </c>
      <c r="M4250" t="s">
        <v>61</v>
      </c>
      <c r="N4250">
        <v>10</v>
      </c>
      <c r="O4250">
        <v>2</v>
      </c>
      <c r="P4250">
        <v>1</v>
      </c>
      <c r="Q4250" t="s">
        <v>41</v>
      </c>
      <c r="R4250" s="5">
        <v>39486</v>
      </c>
      <c r="S4250">
        <v>5.22</v>
      </c>
      <c r="T4250" s="5">
        <v>135345.66</v>
      </c>
      <c r="U4250">
        <v>18</v>
      </c>
      <c r="V4250" t="s">
        <v>29</v>
      </c>
      <c r="W4250" s="5">
        <v>1750</v>
      </c>
      <c r="X4250" s="5">
        <f>Table1[[#This Row],[Attendance]]*Table1[[#This Row],[Average Ticket Price]]</f>
        <v>68738250</v>
      </c>
      <c r="Y4250" s="5" t="s">
        <v>683</v>
      </c>
    </row>
    <row r="4251" spans="1:25" x14ac:dyDescent="0.25">
      <c r="A4251" t="s">
        <v>449</v>
      </c>
      <c r="B4251" s="8">
        <v>45574</v>
      </c>
      <c r="C4251">
        <f t="shared" si="66"/>
        <v>2024</v>
      </c>
      <c r="D4251" t="s">
        <v>77</v>
      </c>
      <c r="E4251" t="s">
        <v>37</v>
      </c>
      <c r="F4251" t="s">
        <v>44</v>
      </c>
      <c r="G4251" t="b">
        <v>0</v>
      </c>
      <c r="H4251">
        <v>2</v>
      </c>
      <c r="I4251">
        <v>2</v>
      </c>
      <c r="J4251" t="s">
        <v>39</v>
      </c>
      <c r="K4251" s="5">
        <v>36401</v>
      </c>
      <c r="L4251" t="s">
        <v>167</v>
      </c>
      <c r="M4251" t="s">
        <v>61</v>
      </c>
      <c r="N4251">
        <v>34</v>
      </c>
      <c r="O4251">
        <v>1</v>
      </c>
      <c r="P4251">
        <v>0</v>
      </c>
      <c r="Q4251" t="s">
        <v>41</v>
      </c>
      <c r="R4251" s="5">
        <v>93231</v>
      </c>
      <c r="S4251">
        <v>1.1499999999999999</v>
      </c>
      <c r="T4251" s="5">
        <v>151554.37</v>
      </c>
      <c r="U4251">
        <v>60</v>
      </c>
      <c r="V4251" t="s">
        <v>29</v>
      </c>
      <c r="W4251" s="5">
        <v>2500</v>
      </c>
      <c r="X4251" s="5">
        <f>Table1[[#This Row],[Attendance]]*Table1[[#This Row],[Average Ticket Price]]</f>
        <v>91002500</v>
      </c>
      <c r="Y4251" s="5" t="s">
        <v>683</v>
      </c>
    </row>
    <row r="4252" spans="1:25" x14ac:dyDescent="0.25">
      <c r="A4252" t="s">
        <v>624</v>
      </c>
      <c r="B4252" s="8">
        <v>45591</v>
      </c>
      <c r="C4252">
        <f t="shared" si="66"/>
        <v>2024</v>
      </c>
      <c r="D4252" t="s">
        <v>36</v>
      </c>
      <c r="E4252" t="s">
        <v>23</v>
      </c>
      <c r="F4252" t="s">
        <v>44</v>
      </c>
      <c r="G4252" t="b">
        <v>0</v>
      </c>
      <c r="H4252">
        <v>3</v>
      </c>
      <c r="I4252">
        <v>3</v>
      </c>
      <c r="J4252" t="s">
        <v>39</v>
      </c>
      <c r="K4252" s="5">
        <v>38665</v>
      </c>
      <c r="L4252" t="s">
        <v>310</v>
      </c>
      <c r="M4252" t="s">
        <v>34</v>
      </c>
      <c r="N4252">
        <v>32</v>
      </c>
      <c r="O4252">
        <v>1</v>
      </c>
      <c r="P4252">
        <v>0</v>
      </c>
      <c r="Q4252" t="s">
        <v>62</v>
      </c>
      <c r="R4252" s="5">
        <v>90146</v>
      </c>
      <c r="S4252">
        <v>6.14</v>
      </c>
      <c r="T4252" s="5">
        <v>247205.7</v>
      </c>
      <c r="U4252">
        <v>44</v>
      </c>
      <c r="V4252" t="s">
        <v>42</v>
      </c>
      <c r="W4252" s="5">
        <v>1250</v>
      </c>
      <c r="X4252" s="5">
        <f>Table1[[#This Row],[Attendance]]*Table1[[#This Row],[Average Ticket Price]]</f>
        <v>48331250</v>
      </c>
      <c r="Y4252" s="5" t="s">
        <v>683</v>
      </c>
    </row>
    <row r="4253" spans="1:25" x14ac:dyDescent="0.25">
      <c r="A4253" t="s">
        <v>137</v>
      </c>
      <c r="B4253" s="8">
        <v>45608</v>
      </c>
      <c r="C4253">
        <f t="shared" si="66"/>
        <v>2024</v>
      </c>
      <c r="D4253" t="s">
        <v>22</v>
      </c>
      <c r="E4253" t="s">
        <v>48</v>
      </c>
      <c r="F4253" t="s">
        <v>24</v>
      </c>
      <c r="G4253" t="b">
        <v>1</v>
      </c>
      <c r="H4253">
        <v>5</v>
      </c>
      <c r="I4253">
        <v>4</v>
      </c>
      <c r="J4253" t="s">
        <v>25</v>
      </c>
      <c r="K4253" s="5">
        <v>34316</v>
      </c>
      <c r="L4253" t="s">
        <v>111</v>
      </c>
      <c r="M4253" t="s">
        <v>34</v>
      </c>
      <c r="N4253">
        <v>63</v>
      </c>
      <c r="O4253">
        <v>2</v>
      </c>
      <c r="P4253">
        <v>0</v>
      </c>
      <c r="Q4253" t="s">
        <v>41</v>
      </c>
      <c r="R4253" s="5">
        <v>64153</v>
      </c>
      <c r="S4253">
        <v>2.33</v>
      </c>
      <c r="T4253" s="5">
        <v>184714.92</v>
      </c>
      <c r="U4253">
        <v>27</v>
      </c>
      <c r="V4253" t="s">
        <v>42</v>
      </c>
      <c r="W4253" s="5">
        <v>750</v>
      </c>
      <c r="X4253" s="5">
        <f>Table1[[#This Row],[Attendance]]*Table1[[#This Row],[Average Ticket Price]]</f>
        <v>25737000</v>
      </c>
      <c r="Y4253" s="5" t="s">
        <v>683</v>
      </c>
    </row>
    <row r="4254" spans="1:25" x14ac:dyDescent="0.25">
      <c r="A4254" t="s">
        <v>337</v>
      </c>
      <c r="B4254" s="8">
        <v>45830</v>
      </c>
      <c r="C4254">
        <f t="shared" si="66"/>
        <v>2025</v>
      </c>
      <c r="D4254" t="s">
        <v>77</v>
      </c>
      <c r="E4254" t="s">
        <v>98</v>
      </c>
      <c r="F4254" t="s">
        <v>44</v>
      </c>
      <c r="G4254" t="b">
        <v>0</v>
      </c>
      <c r="H4254">
        <v>2</v>
      </c>
      <c r="I4254">
        <v>4</v>
      </c>
      <c r="J4254" t="s">
        <v>54</v>
      </c>
      <c r="K4254" s="5">
        <v>12115</v>
      </c>
      <c r="L4254" t="s">
        <v>285</v>
      </c>
      <c r="M4254" t="s">
        <v>34</v>
      </c>
      <c r="N4254">
        <v>90</v>
      </c>
      <c r="O4254">
        <v>2</v>
      </c>
      <c r="P4254">
        <v>2</v>
      </c>
      <c r="Q4254" t="s">
        <v>51</v>
      </c>
      <c r="R4254" s="5">
        <v>86929</v>
      </c>
      <c r="S4254">
        <v>4.54</v>
      </c>
      <c r="T4254" s="5">
        <v>219336.65</v>
      </c>
      <c r="U4254">
        <v>36</v>
      </c>
      <c r="V4254" t="s">
        <v>29</v>
      </c>
      <c r="W4254" s="5">
        <v>1250</v>
      </c>
      <c r="X4254" s="5">
        <f>Table1[[#This Row],[Attendance]]*Table1[[#This Row],[Average Ticket Price]]</f>
        <v>15143750</v>
      </c>
      <c r="Y4254" s="5" t="s">
        <v>683</v>
      </c>
    </row>
    <row r="4255" spans="1:25" x14ac:dyDescent="0.25">
      <c r="A4255" t="s">
        <v>302</v>
      </c>
      <c r="B4255" s="8">
        <v>45591</v>
      </c>
      <c r="C4255">
        <f t="shared" si="66"/>
        <v>2024</v>
      </c>
      <c r="D4255" t="s">
        <v>31</v>
      </c>
      <c r="E4255" t="s">
        <v>66</v>
      </c>
      <c r="F4255" t="s">
        <v>24</v>
      </c>
      <c r="G4255" t="b">
        <v>0</v>
      </c>
      <c r="H4255">
        <v>0</v>
      </c>
      <c r="I4255">
        <v>0</v>
      </c>
      <c r="J4255" t="s">
        <v>39</v>
      </c>
      <c r="K4255" s="5">
        <v>51682</v>
      </c>
      <c r="L4255" t="s">
        <v>221</v>
      </c>
      <c r="M4255" t="s">
        <v>61</v>
      </c>
      <c r="N4255">
        <v>54</v>
      </c>
      <c r="O4255">
        <v>1</v>
      </c>
      <c r="P4255">
        <v>2</v>
      </c>
      <c r="Q4255" t="s">
        <v>51</v>
      </c>
      <c r="R4255" s="5">
        <v>32301</v>
      </c>
      <c r="S4255">
        <v>6.09</v>
      </c>
      <c r="T4255" s="5">
        <v>127449.26</v>
      </c>
      <c r="U4255">
        <v>20</v>
      </c>
      <c r="V4255" t="s">
        <v>29</v>
      </c>
      <c r="W4255" s="5">
        <v>1500</v>
      </c>
      <c r="X4255" s="5">
        <f>Table1[[#This Row],[Attendance]]*Table1[[#This Row],[Average Ticket Price]]</f>
        <v>77523000</v>
      </c>
      <c r="Y4255" s="5" t="s">
        <v>683</v>
      </c>
    </row>
    <row r="4256" spans="1:25" x14ac:dyDescent="0.25">
      <c r="A4256" t="s">
        <v>179</v>
      </c>
      <c r="B4256" s="8">
        <v>45337</v>
      </c>
      <c r="C4256">
        <f t="shared" si="66"/>
        <v>2024</v>
      </c>
      <c r="D4256" t="s">
        <v>22</v>
      </c>
      <c r="E4256" t="s">
        <v>48</v>
      </c>
      <c r="F4256" t="s">
        <v>44</v>
      </c>
      <c r="G4256" t="b">
        <v>1</v>
      </c>
      <c r="H4256">
        <v>3</v>
      </c>
      <c r="I4256">
        <v>0</v>
      </c>
      <c r="J4256" t="s">
        <v>25</v>
      </c>
      <c r="K4256" s="5">
        <v>18312</v>
      </c>
      <c r="L4256" t="s">
        <v>93</v>
      </c>
      <c r="M4256" t="s">
        <v>27</v>
      </c>
      <c r="N4256">
        <v>17</v>
      </c>
      <c r="O4256">
        <v>0</v>
      </c>
      <c r="P4256">
        <v>0</v>
      </c>
      <c r="Q4256" t="s">
        <v>87</v>
      </c>
      <c r="R4256" s="5">
        <v>132321</v>
      </c>
      <c r="S4256">
        <v>8.68</v>
      </c>
      <c r="T4256" s="5">
        <v>183549.66</v>
      </c>
      <c r="U4256">
        <v>29</v>
      </c>
      <c r="V4256" t="s">
        <v>42</v>
      </c>
      <c r="W4256" s="5">
        <v>1000</v>
      </c>
      <c r="X4256" s="5">
        <f>Table1[[#This Row],[Attendance]]*Table1[[#This Row],[Average Ticket Price]]</f>
        <v>18312000</v>
      </c>
      <c r="Y4256" s="5" t="s">
        <v>683</v>
      </c>
    </row>
    <row r="4257" spans="1:25" x14ac:dyDescent="0.25">
      <c r="A4257" t="s">
        <v>524</v>
      </c>
      <c r="B4257" s="8">
        <v>45885</v>
      </c>
      <c r="C4257">
        <f t="shared" si="66"/>
        <v>2025</v>
      </c>
      <c r="D4257" t="s">
        <v>97</v>
      </c>
      <c r="E4257" t="s">
        <v>98</v>
      </c>
      <c r="F4257" t="s">
        <v>38</v>
      </c>
      <c r="G4257" t="b">
        <v>1</v>
      </c>
      <c r="H4257">
        <v>4</v>
      </c>
      <c r="I4257">
        <v>4</v>
      </c>
      <c r="J4257" t="s">
        <v>39</v>
      </c>
      <c r="K4257" s="5">
        <v>5671</v>
      </c>
      <c r="L4257" t="s">
        <v>73</v>
      </c>
      <c r="M4257" t="s">
        <v>27</v>
      </c>
      <c r="N4257">
        <v>94</v>
      </c>
      <c r="O4257">
        <v>0</v>
      </c>
      <c r="P4257">
        <v>1</v>
      </c>
      <c r="Q4257" t="s">
        <v>51</v>
      </c>
      <c r="R4257" s="5">
        <v>14579</v>
      </c>
      <c r="S4257">
        <v>8.19</v>
      </c>
      <c r="T4257" s="5">
        <v>77571.58</v>
      </c>
      <c r="U4257">
        <v>45</v>
      </c>
      <c r="V4257" t="s">
        <v>42</v>
      </c>
      <c r="W4257" s="5">
        <v>1750</v>
      </c>
      <c r="X4257" s="5">
        <f>Table1[[#This Row],[Attendance]]*Table1[[#This Row],[Average Ticket Price]]</f>
        <v>9924250</v>
      </c>
      <c r="Y4257" s="5" t="s">
        <v>683</v>
      </c>
    </row>
    <row r="4258" spans="1:25" x14ac:dyDescent="0.25">
      <c r="A4258" t="s">
        <v>422</v>
      </c>
      <c r="B4258" s="8">
        <v>45351</v>
      </c>
      <c r="C4258">
        <f t="shared" si="66"/>
        <v>2024</v>
      </c>
      <c r="D4258" t="s">
        <v>36</v>
      </c>
      <c r="E4258" t="s">
        <v>48</v>
      </c>
      <c r="F4258" t="s">
        <v>24</v>
      </c>
      <c r="G4258" t="b">
        <v>1</v>
      </c>
      <c r="H4258">
        <v>4</v>
      </c>
      <c r="I4258">
        <v>3</v>
      </c>
      <c r="J4258" t="s">
        <v>25</v>
      </c>
      <c r="K4258" s="5">
        <v>18276</v>
      </c>
      <c r="L4258" t="s">
        <v>109</v>
      </c>
      <c r="M4258" t="s">
        <v>27</v>
      </c>
      <c r="N4258">
        <v>75</v>
      </c>
      <c r="O4258">
        <v>1</v>
      </c>
      <c r="P4258">
        <v>0</v>
      </c>
      <c r="Q4258" t="s">
        <v>28</v>
      </c>
      <c r="R4258" s="5">
        <v>144367</v>
      </c>
      <c r="S4258">
        <v>7.3</v>
      </c>
      <c r="T4258" s="5">
        <v>225639.55</v>
      </c>
      <c r="U4258">
        <v>45</v>
      </c>
      <c r="V4258" t="s">
        <v>42</v>
      </c>
      <c r="W4258" s="5">
        <v>3000</v>
      </c>
      <c r="X4258" s="5">
        <f>Table1[[#This Row],[Attendance]]*Table1[[#This Row],[Average Ticket Price]]</f>
        <v>54828000</v>
      </c>
      <c r="Y4258" s="5" t="s">
        <v>683</v>
      </c>
    </row>
    <row r="4259" spans="1:25" x14ac:dyDescent="0.25">
      <c r="A4259" t="s">
        <v>300</v>
      </c>
      <c r="B4259" s="8">
        <v>45973</v>
      </c>
      <c r="C4259">
        <f t="shared" si="66"/>
        <v>2025</v>
      </c>
      <c r="D4259" t="s">
        <v>89</v>
      </c>
      <c r="E4259" t="s">
        <v>66</v>
      </c>
      <c r="F4259" t="s">
        <v>38</v>
      </c>
      <c r="G4259" t="b">
        <v>0</v>
      </c>
      <c r="H4259">
        <v>4</v>
      </c>
      <c r="I4259">
        <v>1</v>
      </c>
      <c r="J4259" t="s">
        <v>25</v>
      </c>
      <c r="K4259" s="5">
        <v>34097</v>
      </c>
      <c r="L4259" t="s">
        <v>60</v>
      </c>
      <c r="M4259" t="s">
        <v>61</v>
      </c>
      <c r="N4259">
        <v>11</v>
      </c>
      <c r="O4259">
        <v>1</v>
      </c>
      <c r="P4259">
        <v>1</v>
      </c>
      <c r="Q4259" t="s">
        <v>51</v>
      </c>
      <c r="R4259" s="5">
        <v>108900</v>
      </c>
      <c r="S4259">
        <v>2.36</v>
      </c>
      <c r="T4259" s="5">
        <v>61211.88</v>
      </c>
      <c r="U4259">
        <v>60</v>
      </c>
      <c r="V4259" t="s">
        <v>29</v>
      </c>
      <c r="W4259" s="5">
        <v>1500</v>
      </c>
      <c r="X4259" s="5">
        <f>Table1[[#This Row],[Attendance]]*Table1[[#This Row],[Average Ticket Price]]</f>
        <v>51145500</v>
      </c>
      <c r="Y4259" s="5" t="s">
        <v>683</v>
      </c>
    </row>
    <row r="4260" spans="1:25" x14ac:dyDescent="0.25">
      <c r="A4260" t="s">
        <v>490</v>
      </c>
      <c r="B4260" s="8">
        <v>45733</v>
      </c>
      <c r="C4260">
        <f t="shared" si="66"/>
        <v>2025</v>
      </c>
      <c r="D4260" t="s">
        <v>69</v>
      </c>
      <c r="E4260" t="s">
        <v>83</v>
      </c>
      <c r="F4260" t="s">
        <v>24</v>
      </c>
      <c r="G4260" t="b">
        <v>1</v>
      </c>
      <c r="H4260">
        <v>1</v>
      </c>
      <c r="I4260">
        <v>4</v>
      </c>
      <c r="J4260" t="s">
        <v>54</v>
      </c>
      <c r="K4260" s="5">
        <v>8324</v>
      </c>
      <c r="L4260" t="s">
        <v>212</v>
      </c>
      <c r="M4260" t="s">
        <v>61</v>
      </c>
      <c r="N4260">
        <v>16</v>
      </c>
      <c r="O4260">
        <v>0</v>
      </c>
      <c r="P4260">
        <v>2</v>
      </c>
      <c r="Q4260" t="s">
        <v>87</v>
      </c>
      <c r="R4260" s="5">
        <v>91196</v>
      </c>
      <c r="S4260">
        <v>9.32</v>
      </c>
      <c r="T4260" s="5">
        <v>4239.46</v>
      </c>
      <c r="U4260">
        <v>32</v>
      </c>
      <c r="V4260" t="s">
        <v>42</v>
      </c>
      <c r="W4260" s="5">
        <v>1250</v>
      </c>
      <c r="X4260" s="5">
        <f>Table1[[#This Row],[Attendance]]*Table1[[#This Row],[Average Ticket Price]]</f>
        <v>10405000</v>
      </c>
      <c r="Y4260" s="5" t="s">
        <v>683</v>
      </c>
    </row>
    <row r="4261" spans="1:25" x14ac:dyDescent="0.25">
      <c r="A4261" t="s">
        <v>563</v>
      </c>
      <c r="B4261" s="8">
        <v>45338</v>
      </c>
      <c r="C4261">
        <f t="shared" si="66"/>
        <v>2024</v>
      </c>
      <c r="D4261" t="s">
        <v>31</v>
      </c>
      <c r="E4261" t="s">
        <v>72</v>
      </c>
      <c r="F4261" t="s">
        <v>38</v>
      </c>
      <c r="G4261" t="b">
        <v>0</v>
      </c>
      <c r="H4261">
        <v>2</v>
      </c>
      <c r="I4261">
        <v>3</v>
      </c>
      <c r="J4261" t="s">
        <v>54</v>
      </c>
      <c r="K4261" s="5">
        <v>42093</v>
      </c>
      <c r="L4261" t="s">
        <v>84</v>
      </c>
      <c r="M4261" t="s">
        <v>50</v>
      </c>
      <c r="N4261">
        <v>24</v>
      </c>
      <c r="O4261">
        <v>2</v>
      </c>
      <c r="P4261">
        <v>0</v>
      </c>
      <c r="Q4261" t="s">
        <v>28</v>
      </c>
      <c r="R4261" s="5">
        <v>94181</v>
      </c>
      <c r="S4261">
        <v>2.2400000000000002</v>
      </c>
      <c r="T4261" s="5">
        <v>219243.84</v>
      </c>
      <c r="U4261">
        <v>60</v>
      </c>
      <c r="V4261" t="s">
        <v>42</v>
      </c>
      <c r="W4261" s="5">
        <v>1500</v>
      </c>
      <c r="X4261" s="5">
        <f>Table1[[#This Row],[Attendance]]*Table1[[#This Row],[Average Ticket Price]]</f>
        <v>63139500</v>
      </c>
      <c r="Y4261" s="5" t="s">
        <v>683</v>
      </c>
    </row>
    <row r="4262" spans="1:25" x14ac:dyDescent="0.25">
      <c r="A4262" t="s">
        <v>278</v>
      </c>
      <c r="B4262" s="8">
        <v>45973</v>
      </c>
      <c r="C4262">
        <f t="shared" si="66"/>
        <v>2025</v>
      </c>
      <c r="D4262" t="s">
        <v>69</v>
      </c>
      <c r="E4262" t="s">
        <v>32</v>
      </c>
      <c r="F4262" t="s">
        <v>24</v>
      </c>
      <c r="G4262" t="b">
        <v>1</v>
      </c>
      <c r="H4262">
        <v>4</v>
      </c>
      <c r="I4262">
        <v>3</v>
      </c>
      <c r="J4262" t="s">
        <v>25</v>
      </c>
      <c r="K4262" s="5">
        <v>47627</v>
      </c>
      <c r="L4262" t="s">
        <v>172</v>
      </c>
      <c r="M4262" t="s">
        <v>27</v>
      </c>
      <c r="N4262">
        <v>17</v>
      </c>
      <c r="O4262">
        <v>0</v>
      </c>
      <c r="P4262">
        <v>0</v>
      </c>
      <c r="Q4262" t="s">
        <v>28</v>
      </c>
      <c r="R4262" s="5">
        <v>131421</v>
      </c>
      <c r="S4262">
        <v>4.0999999999999996</v>
      </c>
      <c r="T4262" s="5">
        <v>231454.85</v>
      </c>
      <c r="U4262">
        <v>33</v>
      </c>
      <c r="V4262" t="s">
        <v>29</v>
      </c>
      <c r="W4262" s="5">
        <v>750</v>
      </c>
      <c r="X4262" s="5">
        <f>Table1[[#This Row],[Attendance]]*Table1[[#This Row],[Average Ticket Price]]</f>
        <v>35720250</v>
      </c>
      <c r="Y4262" s="5" t="s">
        <v>683</v>
      </c>
    </row>
    <row r="4263" spans="1:25" x14ac:dyDescent="0.25">
      <c r="A4263" t="s">
        <v>278</v>
      </c>
      <c r="B4263" s="8">
        <v>45915</v>
      </c>
      <c r="C4263">
        <f t="shared" si="66"/>
        <v>2025</v>
      </c>
      <c r="D4263" t="s">
        <v>53</v>
      </c>
      <c r="E4263" t="s">
        <v>48</v>
      </c>
      <c r="F4263" t="s">
        <v>24</v>
      </c>
      <c r="G4263" t="b">
        <v>0</v>
      </c>
      <c r="H4263">
        <v>4</v>
      </c>
      <c r="I4263">
        <v>0</v>
      </c>
      <c r="J4263" t="s">
        <v>25</v>
      </c>
      <c r="K4263" s="5">
        <v>48279</v>
      </c>
      <c r="L4263" t="s">
        <v>57</v>
      </c>
      <c r="M4263" t="s">
        <v>61</v>
      </c>
      <c r="N4263">
        <v>14</v>
      </c>
      <c r="O4263">
        <v>0</v>
      </c>
      <c r="P4263">
        <v>0</v>
      </c>
      <c r="Q4263" t="s">
        <v>41</v>
      </c>
      <c r="R4263" s="5">
        <v>1499</v>
      </c>
      <c r="S4263">
        <v>2.2200000000000002</v>
      </c>
      <c r="T4263" s="5">
        <v>20658.75</v>
      </c>
      <c r="U4263">
        <v>32</v>
      </c>
      <c r="V4263" t="s">
        <v>29</v>
      </c>
      <c r="W4263" s="5">
        <v>2250</v>
      </c>
      <c r="X4263" s="5">
        <f>Table1[[#This Row],[Attendance]]*Table1[[#This Row],[Average Ticket Price]]</f>
        <v>108627750</v>
      </c>
      <c r="Y4263" s="5" t="s">
        <v>683</v>
      </c>
    </row>
    <row r="4264" spans="1:25" x14ac:dyDescent="0.25">
      <c r="A4264" t="s">
        <v>217</v>
      </c>
      <c r="B4264" s="8">
        <v>45402</v>
      </c>
      <c r="C4264">
        <f t="shared" si="66"/>
        <v>2024</v>
      </c>
      <c r="D4264" t="s">
        <v>97</v>
      </c>
      <c r="E4264" t="s">
        <v>83</v>
      </c>
      <c r="F4264" t="s">
        <v>24</v>
      </c>
      <c r="G4264" t="b">
        <v>1</v>
      </c>
      <c r="H4264">
        <v>2</v>
      </c>
      <c r="I4264">
        <v>4</v>
      </c>
      <c r="J4264" t="s">
        <v>54</v>
      </c>
      <c r="K4264" s="5">
        <v>15768</v>
      </c>
      <c r="L4264" t="s">
        <v>115</v>
      </c>
      <c r="M4264" t="s">
        <v>61</v>
      </c>
      <c r="N4264">
        <v>13</v>
      </c>
      <c r="O4264">
        <v>0</v>
      </c>
      <c r="P4264">
        <v>0</v>
      </c>
      <c r="Q4264" t="s">
        <v>62</v>
      </c>
      <c r="R4264" s="5">
        <v>142825</v>
      </c>
      <c r="S4264">
        <v>8.82</v>
      </c>
      <c r="T4264" s="5">
        <v>169497.25</v>
      </c>
      <c r="U4264">
        <v>23</v>
      </c>
      <c r="V4264" t="s">
        <v>29</v>
      </c>
      <c r="W4264" s="5">
        <v>1500</v>
      </c>
      <c r="X4264" s="5">
        <f>Table1[[#This Row],[Attendance]]*Table1[[#This Row],[Average Ticket Price]]</f>
        <v>23652000</v>
      </c>
      <c r="Y4264" s="5" t="s">
        <v>683</v>
      </c>
    </row>
    <row r="4265" spans="1:25" x14ac:dyDescent="0.25">
      <c r="A4265" t="s">
        <v>436</v>
      </c>
      <c r="B4265" s="8">
        <v>45635</v>
      </c>
      <c r="C4265">
        <f t="shared" si="66"/>
        <v>2024</v>
      </c>
      <c r="D4265" t="s">
        <v>31</v>
      </c>
      <c r="E4265" t="s">
        <v>83</v>
      </c>
      <c r="F4265" t="s">
        <v>38</v>
      </c>
      <c r="G4265" t="b">
        <v>1</v>
      </c>
      <c r="H4265">
        <v>4</v>
      </c>
      <c r="I4265">
        <v>0</v>
      </c>
      <c r="J4265" t="s">
        <v>25</v>
      </c>
      <c r="K4265" s="5">
        <v>22116</v>
      </c>
      <c r="L4265" t="s">
        <v>399</v>
      </c>
      <c r="M4265" t="s">
        <v>50</v>
      </c>
      <c r="N4265">
        <v>76</v>
      </c>
      <c r="O4265">
        <v>1</v>
      </c>
      <c r="P4265">
        <v>1</v>
      </c>
      <c r="Q4265" t="s">
        <v>41</v>
      </c>
      <c r="R4265" s="5">
        <v>70742</v>
      </c>
      <c r="S4265">
        <v>8.75</v>
      </c>
      <c r="T4265" s="5">
        <v>182678.69</v>
      </c>
      <c r="U4265">
        <v>57</v>
      </c>
      <c r="V4265" t="s">
        <v>42</v>
      </c>
      <c r="W4265" s="5">
        <v>1250</v>
      </c>
      <c r="X4265" s="5">
        <f>Table1[[#This Row],[Attendance]]*Table1[[#This Row],[Average Ticket Price]]</f>
        <v>27645000</v>
      </c>
      <c r="Y4265" s="5" t="s">
        <v>683</v>
      </c>
    </row>
    <row r="4266" spans="1:25" x14ac:dyDescent="0.25">
      <c r="A4266" t="s">
        <v>380</v>
      </c>
      <c r="B4266" s="8">
        <v>45819</v>
      </c>
      <c r="C4266">
        <f t="shared" si="66"/>
        <v>2025</v>
      </c>
      <c r="D4266" t="s">
        <v>22</v>
      </c>
      <c r="E4266" t="s">
        <v>23</v>
      </c>
      <c r="F4266" t="s">
        <v>38</v>
      </c>
      <c r="G4266" t="b">
        <v>0</v>
      </c>
      <c r="H4266">
        <v>2</v>
      </c>
      <c r="I4266">
        <v>4</v>
      </c>
      <c r="J4266" t="s">
        <v>54</v>
      </c>
      <c r="K4266" s="5">
        <v>21889</v>
      </c>
      <c r="L4266" t="s">
        <v>163</v>
      </c>
      <c r="M4266" t="s">
        <v>27</v>
      </c>
      <c r="N4266">
        <v>15</v>
      </c>
      <c r="O4266">
        <v>2</v>
      </c>
      <c r="P4266">
        <v>1</v>
      </c>
      <c r="Q4266" t="s">
        <v>51</v>
      </c>
      <c r="R4266" s="5">
        <v>112274</v>
      </c>
      <c r="S4266">
        <v>3.58</v>
      </c>
      <c r="T4266" s="5">
        <v>144609.06</v>
      </c>
      <c r="U4266">
        <v>59</v>
      </c>
      <c r="V4266" t="s">
        <v>29</v>
      </c>
      <c r="W4266" s="5">
        <v>1750</v>
      </c>
      <c r="X4266" s="5">
        <f>Table1[[#This Row],[Attendance]]*Table1[[#This Row],[Average Ticket Price]]</f>
        <v>38305750</v>
      </c>
      <c r="Y4266" s="5" t="s">
        <v>683</v>
      </c>
    </row>
    <row r="4267" spans="1:25" x14ac:dyDescent="0.25">
      <c r="A4267" t="s">
        <v>574</v>
      </c>
      <c r="B4267" s="8">
        <v>45672</v>
      </c>
      <c r="C4267">
        <f t="shared" si="66"/>
        <v>2025</v>
      </c>
      <c r="D4267" t="s">
        <v>89</v>
      </c>
      <c r="E4267" t="s">
        <v>83</v>
      </c>
      <c r="F4267" t="s">
        <v>44</v>
      </c>
      <c r="G4267" t="b">
        <v>0</v>
      </c>
      <c r="H4267">
        <v>2</v>
      </c>
      <c r="I4267">
        <v>3</v>
      </c>
      <c r="J4267" t="s">
        <v>54</v>
      </c>
      <c r="K4267" s="5">
        <v>47480</v>
      </c>
      <c r="L4267" t="s">
        <v>306</v>
      </c>
      <c r="M4267" t="s">
        <v>61</v>
      </c>
      <c r="N4267">
        <v>93</v>
      </c>
      <c r="O4267">
        <v>0</v>
      </c>
      <c r="P4267">
        <v>1</v>
      </c>
      <c r="Q4267" t="s">
        <v>81</v>
      </c>
      <c r="R4267" s="5">
        <v>79407</v>
      </c>
      <c r="S4267">
        <v>3.04</v>
      </c>
      <c r="T4267" s="5">
        <v>159221.85</v>
      </c>
      <c r="U4267">
        <v>54</v>
      </c>
      <c r="V4267" t="s">
        <v>152</v>
      </c>
      <c r="W4267" s="5">
        <v>1500</v>
      </c>
      <c r="X4267" s="5">
        <f>Table1[[#This Row],[Attendance]]*Table1[[#This Row],[Average Ticket Price]]</f>
        <v>71220000</v>
      </c>
      <c r="Y4267" s="5" t="s">
        <v>683</v>
      </c>
    </row>
    <row r="4268" spans="1:25" x14ac:dyDescent="0.25">
      <c r="A4268" t="s">
        <v>246</v>
      </c>
      <c r="B4268" s="8">
        <v>45784</v>
      </c>
      <c r="C4268">
        <f t="shared" si="66"/>
        <v>2025</v>
      </c>
      <c r="D4268" t="s">
        <v>31</v>
      </c>
      <c r="E4268" t="s">
        <v>48</v>
      </c>
      <c r="F4268" t="s">
        <v>44</v>
      </c>
      <c r="G4268" t="b">
        <v>1</v>
      </c>
      <c r="H4268">
        <v>1</v>
      </c>
      <c r="I4268">
        <v>0</v>
      </c>
      <c r="J4268" t="s">
        <v>25</v>
      </c>
      <c r="K4268" s="5">
        <v>32048</v>
      </c>
      <c r="L4268" t="s">
        <v>57</v>
      </c>
      <c r="M4268" t="s">
        <v>34</v>
      </c>
      <c r="N4268">
        <v>20</v>
      </c>
      <c r="O4268">
        <v>0</v>
      </c>
      <c r="P4268">
        <v>0</v>
      </c>
      <c r="Q4268" t="s">
        <v>51</v>
      </c>
      <c r="R4268" s="5">
        <v>116758</v>
      </c>
      <c r="S4268">
        <v>6.49</v>
      </c>
      <c r="T4268" s="5">
        <v>235193.83</v>
      </c>
      <c r="U4268">
        <v>29</v>
      </c>
      <c r="V4268" t="s">
        <v>42</v>
      </c>
      <c r="W4268" s="5">
        <v>1750</v>
      </c>
      <c r="X4268" s="5">
        <f>Table1[[#This Row],[Attendance]]*Table1[[#This Row],[Average Ticket Price]]</f>
        <v>56084000</v>
      </c>
      <c r="Y4268" s="5" t="s">
        <v>683</v>
      </c>
    </row>
    <row r="4269" spans="1:25" x14ac:dyDescent="0.25">
      <c r="A4269" t="s">
        <v>555</v>
      </c>
      <c r="B4269" s="8">
        <v>45371</v>
      </c>
      <c r="C4269">
        <f t="shared" si="66"/>
        <v>2024</v>
      </c>
      <c r="D4269" t="s">
        <v>53</v>
      </c>
      <c r="E4269" t="s">
        <v>72</v>
      </c>
      <c r="F4269" t="s">
        <v>38</v>
      </c>
      <c r="G4269" t="b">
        <v>0</v>
      </c>
      <c r="H4269">
        <v>4</v>
      </c>
      <c r="I4269">
        <v>1</v>
      </c>
      <c r="J4269" t="s">
        <v>25</v>
      </c>
      <c r="K4269" s="5">
        <v>13098</v>
      </c>
      <c r="L4269" t="s">
        <v>206</v>
      </c>
      <c r="M4269" t="s">
        <v>61</v>
      </c>
      <c r="N4269">
        <v>66</v>
      </c>
      <c r="O4269">
        <v>2</v>
      </c>
      <c r="P4269">
        <v>0</v>
      </c>
      <c r="Q4269" t="s">
        <v>46</v>
      </c>
      <c r="R4269" s="5">
        <v>119797</v>
      </c>
      <c r="S4269">
        <v>7.59</v>
      </c>
      <c r="T4269" s="5">
        <v>45337.73</v>
      </c>
      <c r="U4269">
        <v>36</v>
      </c>
      <c r="V4269" t="s">
        <v>42</v>
      </c>
      <c r="W4269" s="5">
        <v>750</v>
      </c>
      <c r="X4269" s="5">
        <f>Table1[[#This Row],[Attendance]]*Table1[[#This Row],[Average Ticket Price]]</f>
        <v>9823500</v>
      </c>
      <c r="Y4269" s="5" t="s">
        <v>683</v>
      </c>
    </row>
    <row r="4270" spans="1:25" x14ac:dyDescent="0.25">
      <c r="A4270" t="s">
        <v>441</v>
      </c>
      <c r="B4270" s="8">
        <v>45437</v>
      </c>
      <c r="C4270">
        <f t="shared" si="66"/>
        <v>2024</v>
      </c>
      <c r="D4270" t="s">
        <v>22</v>
      </c>
      <c r="E4270" t="s">
        <v>66</v>
      </c>
      <c r="F4270" t="s">
        <v>24</v>
      </c>
      <c r="G4270" t="b">
        <v>1</v>
      </c>
      <c r="H4270">
        <v>5</v>
      </c>
      <c r="I4270">
        <v>3</v>
      </c>
      <c r="J4270" t="s">
        <v>25</v>
      </c>
      <c r="K4270" s="5">
        <v>53878</v>
      </c>
      <c r="L4270" t="s">
        <v>121</v>
      </c>
      <c r="M4270" t="s">
        <v>34</v>
      </c>
      <c r="N4270">
        <v>45</v>
      </c>
      <c r="O4270">
        <v>1</v>
      </c>
      <c r="P4270">
        <v>1</v>
      </c>
      <c r="Q4270" t="s">
        <v>87</v>
      </c>
      <c r="R4270" s="5">
        <v>23930</v>
      </c>
      <c r="S4270">
        <v>7.93</v>
      </c>
      <c r="T4270" s="5">
        <v>14539.18</v>
      </c>
      <c r="U4270">
        <v>50</v>
      </c>
      <c r="V4270" t="s">
        <v>42</v>
      </c>
      <c r="W4270" s="5">
        <v>2000</v>
      </c>
      <c r="X4270" s="5">
        <f>Table1[[#This Row],[Attendance]]*Table1[[#This Row],[Average Ticket Price]]</f>
        <v>107756000</v>
      </c>
      <c r="Y4270" s="5" t="s">
        <v>683</v>
      </c>
    </row>
    <row r="4271" spans="1:25" x14ac:dyDescent="0.25">
      <c r="A4271" t="s">
        <v>239</v>
      </c>
      <c r="B4271" s="8">
        <v>45767</v>
      </c>
      <c r="C4271">
        <f t="shared" si="66"/>
        <v>2025</v>
      </c>
      <c r="D4271" t="s">
        <v>31</v>
      </c>
      <c r="E4271" t="s">
        <v>23</v>
      </c>
      <c r="F4271" t="s">
        <v>24</v>
      </c>
      <c r="G4271" t="b">
        <v>0</v>
      </c>
      <c r="H4271">
        <v>4</v>
      </c>
      <c r="I4271">
        <v>1</v>
      </c>
      <c r="J4271" t="s">
        <v>25</v>
      </c>
      <c r="K4271" s="5">
        <v>41025</v>
      </c>
      <c r="L4271" t="s">
        <v>169</v>
      </c>
      <c r="M4271" t="s">
        <v>34</v>
      </c>
      <c r="N4271">
        <v>10</v>
      </c>
      <c r="O4271">
        <v>1</v>
      </c>
      <c r="P4271">
        <v>2</v>
      </c>
      <c r="Q4271" t="s">
        <v>81</v>
      </c>
      <c r="R4271" s="5">
        <v>65820</v>
      </c>
      <c r="S4271">
        <v>2.73</v>
      </c>
      <c r="T4271" s="5">
        <v>187651.3</v>
      </c>
      <c r="U4271">
        <v>33</v>
      </c>
      <c r="V4271" t="s">
        <v>42</v>
      </c>
      <c r="W4271" s="5">
        <v>2500</v>
      </c>
      <c r="X4271" s="5">
        <f>Table1[[#This Row],[Attendance]]*Table1[[#This Row],[Average Ticket Price]]</f>
        <v>102562500</v>
      </c>
      <c r="Y4271" s="5" t="s">
        <v>683</v>
      </c>
    </row>
    <row r="4272" spans="1:25" x14ac:dyDescent="0.25">
      <c r="A4272" t="s">
        <v>339</v>
      </c>
      <c r="B4272" s="8">
        <v>45330</v>
      </c>
      <c r="C4272">
        <f t="shared" si="66"/>
        <v>2024</v>
      </c>
      <c r="D4272" t="s">
        <v>36</v>
      </c>
      <c r="E4272" t="s">
        <v>66</v>
      </c>
      <c r="F4272" t="s">
        <v>24</v>
      </c>
      <c r="G4272" t="b">
        <v>0</v>
      </c>
      <c r="H4272">
        <v>5</v>
      </c>
      <c r="I4272">
        <v>4</v>
      </c>
      <c r="J4272" t="s">
        <v>25</v>
      </c>
      <c r="K4272" s="5">
        <v>46817</v>
      </c>
      <c r="L4272" t="s">
        <v>111</v>
      </c>
      <c r="M4272" t="s">
        <v>50</v>
      </c>
      <c r="N4272">
        <v>83</v>
      </c>
      <c r="O4272">
        <v>0</v>
      </c>
      <c r="P4272">
        <v>1</v>
      </c>
      <c r="Q4272" t="s">
        <v>81</v>
      </c>
      <c r="R4272" s="5">
        <v>71111</v>
      </c>
      <c r="S4272">
        <v>8.66</v>
      </c>
      <c r="T4272" s="5">
        <v>69622.259999999995</v>
      </c>
      <c r="U4272">
        <v>41</v>
      </c>
      <c r="V4272" t="s">
        <v>29</v>
      </c>
      <c r="W4272" s="5">
        <v>1750</v>
      </c>
      <c r="X4272" s="5">
        <f>Table1[[#This Row],[Attendance]]*Table1[[#This Row],[Average Ticket Price]]</f>
        <v>81929750</v>
      </c>
      <c r="Y4272" s="5" t="s">
        <v>683</v>
      </c>
    </row>
    <row r="4273" spans="1:25" x14ac:dyDescent="0.25">
      <c r="A4273" t="s">
        <v>625</v>
      </c>
      <c r="B4273" s="8">
        <v>45639</v>
      </c>
      <c r="C4273">
        <f t="shared" si="66"/>
        <v>2024</v>
      </c>
      <c r="D4273" t="s">
        <v>22</v>
      </c>
      <c r="E4273" t="s">
        <v>83</v>
      </c>
      <c r="F4273" t="s">
        <v>44</v>
      </c>
      <c r="G4273" t="b">
        <v>0</v>
      </c>
      <c r="H4273">
        <v>5</v>
      </c>
      <c r="I4273">
        <v>0</v>
      </c>
      <c r="J4273" t="s">
        <v>25</v>
      </c>
      <c r="K4273" s="5">
        <v>16163</v>
      </c>
      <c r="L4273" t="s">
        <v>155</v>
      </c>
      <c r="M4273" t="s">
        <v>50</v>
      </c>
      <c r="N4273">
        <v>92</v>
      </c>
      <c r="O4273">
        <v>2</v>
      </c>
      <c r="P4273">
        <v>0</v>
      </c>
      <c r="Q4273" t="s">
        <v>51</v>
      </c>
      <c r="R4273" s="5">
        <v>121198</v>
      </c>
      <c r="S4273">
        <v>4.74</v>
      </c>
      <c r="T4273" s="5">
        <v>171736.54</v>
      </c>
      <c r="U4273">
        <v>33</v>
      </c>
      <c r="V4273" t="s">
        <v>42</v>
      </c>
      <c r="W4273" s="5">
        <v>2500</v>
      </c>
      <c r="X4273" s="5">
        <f>Table1[[#This Row],[Attendance]]*Table1[[#This Row],[Average Ticket Price]]</f>
        <v>40407500</v>
      </c>
      <c r="Y4273" s="5" t="s">
        <v>683</v>
      </c>
    </row>
    <row r="4274" spans="1:25" x14ac:dyDescent="0.25">
      <c r="A4274" t="s">
        <v>632</v>
      </c>
      <c r="B4274" s="8">
        <v>45385</v>
      </c>
      <c r="C4274">
        <f t="shared" si="66"/>
        <v>2024</v>
      </c>
      <c r="D4274" t="s">
        <v>53</v>
      </c>
      <c r="E4274" t="s">
        <v>32</v>
      </c>
      <c r="F4274" t="s">
        <v>38</v>
      </c>
      <c r="G4274" t="b">
        <v>1</v>
      </c>
      <c r="H4274">
        <v>5</v>
      </c>
      <c r="I4274">
        <v>4</v>
      </c>
      <c r="J4274" t="s">
        <v>25</v>
      </c>
      <c r="K4274" s="5">
        <v>46211</v>
      </c>
      <c r="L4274" t="s">
        <v>60</v>
      </c>
      <c r="M4274" t="s">
        <v>50</v>
      </c>
      <c r="N4274">
        <v>26</v>
      </c>
      <c r="O4274">
        <v>0</v>
      </c>
      <c r="P4274">
        <v>0</v>
      </c>
      <c r="Q4274" t="s">
        <v>28</v>
      </c>
      <c r="R4274" s="5">
        <v>116069</v>
      </c>
      <c r="S4274">
        <v>1.69</v>
      </c>
      <c r="T4274" s="5">
        <v>98535.49</v>
      </c>
      <c r="U4274">
        <v>22</v>
      </c>
      <c r="V4274" t="s">
        <v>42</v>
      </c>
      <c r="W4274" s="5">
        <v>1000</v>
      </c>
      <c r="X4274" s="5">
        <f>Table1[[#This Row],[Attendance]]*Table1[[#This Row],[Average Ticket Price]]</f>
        <v>46211000</v>
      </c>
      <c r="Y4274" s="5" t="s">
        <v>683</v>
      </c>
    </row>
    <row r="4275" spans="1:25" x14ac:dyDescent="0.25">
      <c r="A4275" t="s">
        <v>631</v>
      </c>
      <c r="B4275" s="8">
        <v>45303</v>
      </c>
      <c r="C4275">
        <f t="shared" si="66"/>
        <v>2024</v>
      </c>
      <c r="D4275" t="s">
        <v>77</v>
      </c>
      <c r="E4275" t="s">
        <v>83</v>
      </c>
      <c r="F4275" t="s">
        <v>24</v>
      </c>
      <c r="G4275" t="b">
        <v>1</v>
      </c>
      <c r="H4275">
        <v>2</v>
      </c>
      <c r="I4275">
        <v>1</v>
      </c>
      <c r="J4275" t="s">
        <v>25</v>
      </c>
      <c r="K4275" s="5">
        <v>24063</v>
      </c>
      <c r="L4275" t="s">
        <v>166</v>
      </c>
      <c r="M4275" t="s">
        <v>34</v>
      </c>
      <c r="N4275">
        <v>39</v>
      </c>
      <c r="O4275">
        <v>0</v>
      </c>
      <c r="P4275">
        <v>0</v>
      </c>
      <c r="Q4275" t="s">
        <v>87</v>
      </c>
      <c r="R4275" s="5">
        <v>55321</v>
      </c>
      <c r="S4275">
        <v>2.7</v>
      </c>
      <c r="T4275" s="5">
        <v>123664.5</v>
      </c>
      <c r="U4275">
        <v>64</v>
      </c>
      <c r="V4275" t="s">
        <v>42</v>
      </c>
      <c r="W4275" s="5">
        <v>1500</v>
      </c>
      <c r="X4275" s="5">
        <f>Table1[[#This Row],[Attendance]]*Table1[[#This Row],[Average Ticket Price]]</f>
        <v>36094500</v>
      </c>
      <c r="Y4275" s="5" t="s">
        <v>683</v>
      </c>
    </row>
    <row r="4276" spans="1:25" x14ac:dyDescent="0.25">
      <c r="A4276" t="s">
        <v>609</v>
      </c>
      <c r="B4276" s="8">
        <v>45762</v>
      </c>
      <c r="C4276">
        <f t="shared" si="66"/>
        <v>2025</v>
      </c>
      <c r="D4276" t="s">
        <v>69</v>
      </c>
      <c r="E4276" t="s">
        <v>23</v>
      </c>
      <c r="F4276" t="s">
        <v>38</v>
      </c>
      <c r="G4276" t="b">
        <v>1</v>
      </c>
      <c r="H4276">
        <v>0</v>
      </c>
      <c r="I4276">
        <v>3</v>
      </c>
      <c r="J4276" t="s">
        <v>54</v>
      </c>
      <c r="K4276" s="5">
        <v>15550</v>
      </c>
      <c r="L4276" t="s">
        <v>105</v>
      </c>
      <c r="M4276" t="s">
        <v>50</v>
      </c>
      <c r="N4276">
        <v>17</v>
      </c>
      <c r="O4276">
        <v>0</v>
      </c>
      <c r="P4276">
        <v>1</v>
      </c>
      <c r="Q4276" t="s">
        <v>46</v>
      </c>
      <c r="R4276" s="5">
        <v>96475</v>
      </c>
      <c r="S4276">
        <v>6.84</v>
      </c>
      <c r="T4276" s="5">
        <v>225864.07</v>
      </c>
      <c r="U4276">
        <v>32</v>
      </c>
      <c r="V4276" t="s">
        <v>42</v>
      </c>
      <c r="W4276" s="5">
        <v>1750</v>
      </c>
      <c r="X4276" s="5">
        <f>Table1[[#This Row],[Attendance]]*Table1[[#This Row],[Average Ticket Price]]</f>
        <v>27212500</v>
      </c>
      <c r="Y4276" s="5" t="s">
        <v>683</v>
      </c>
    </row>
    <row r="4277" spans="1:25" x14ac:dyDescent="0.25">
      <c r="A4277" t="s">
        <v>21</v>
      </c>
      <c r="B4277" s="8">
        <v>45792</v>
      </c>
      <c r="C4277">
        <f t="shared" si="66"/>
        <v>2025</v>
      </c>
      <c r="D4277" t="s">
        <v>69</v>
      </c>
      <c r="E4277" t="s">
        <v>37</v>
      </c>
      <c r="F4277" t="s">
        <v>38</v>
      </c>
      <c r="G4277" t="b">
        <v>1</v>
      </c>
      <c r="H4277">
        <v>4</v>
      </c>
      <c r="I4277">
        <v>3</v>
      </c>
      <c r="J4277" t="s">
        <v>25</v>
      </c>
      <c r="K4277" s="5">
        <v>13316</v>
      </c>
      <c r="L4277" t="s">
        <v>212</v>
      </c>
      <c r="M4277" t="s">
        <v>61</v>
      </c>
      <c r="N4277">
        <v>58</v>
      </c>
      <c r="O4277">
        <v>2</v>
      </c>
      <c r="P4277">
        <v>2</v>
      </c>
      <c r="Q4277" t="s">
        <v>62</v>
      </c>
      <c r="R4277" s="5">
        <v>122850</v>
      </c>
      <c r="S4277">
        <v>5.18</v>
      </c>
      <c r="T4277" s="5">
        <v>90364.49</v>
      </c>
      <c r="U4277">
        <v>48</v>
      </c>
      <c r="V4277" t="s">
        <v>29</v>
      </c>
      <c r="W4277" s="5">
        <v>1750</v>
      </c>
      <c r="X4277" s="5">
        <f>Table1[[#This Row],[Attendance]]*Table1[[#This Row],[Average Ticket Price]]</f>
        <v>23303000</v>
      </c>
      <c r="Y4277" s="5" t="s">
        <v>683</v>
      </c>
    </row>
    <row r="4278" spans="1:25" x14ac:dyDescent="0.25">
      <c r="A4278" t="s">
        <v>361</v>
      </c>
      <c r="B4278" s="8">
        <v>45935</v>
      </c>
      <c r="C4278">
        <f t="shared" si="66"/>
        <v>2025</v>
      </c>
      <c r="D4278" t="s">
        <v>22</v>
      </c>
      <c r="E4278" t="s">
        <v>98</v>
      </c>
      <c r="F4278" t="s">
        <v>44</v>
      </c>
      <c r="G4278" t="b">
        <v>0</v>
      </c>
      <c r="H4278">
        <v>3</v>
      </c>
      <c r="I4278">
        <v>1</v>
      </c>
      <c r="J4278" t="s">
        <v>25</v>
      </c>
      <c r="K4278" s="5">
        <v>10373</v>
      </c>
      <c r="L4278" t="s">
        <v>296</v>
      </c>
      <c r="M4278" t="s">
        <v>50</v>
      </c>
      <c r="N4278">
        <v>85</v>
      </c>
      <c r="O4278">
        <v>1</v>
      </c>
      <c r="P4278">
        <v>0</v>
      </c>
      <c r="Q4278" t="s">
        <v>51</v>
      </c>
      <c r="R4278" s="5">
        <v>79072</v>
      </c>
      <c r="S4278">
        <v>7.97</v>
      </c>
      <c r="T4278" s="5">
        <v>209943.85</v>
      </c>
      <c r="U4278">
        <v>27</v>
      </c>
      <c r="V4278" t="s">
        <v>29</v>
      </c>
      <c r="W4278" s="5">
        <v>1500</v>
      </c>
      <c r="X4278" s="5">
        <f>Table1[[#This Row],[Attendance]]*Table1[[#This Row],[Average Ticket Price]]</f>
        <v>15559500</v>
      </c>
      <c r="Y4278" s="5" t="s">
        <v>683</v>
      </c>
    </row>
    <row r="4279" spans="1:25" x14ac:dyDescent="0.25">
      <c r="A4279" t="s">
        <v>594</v>
      </c>
      <c r="B4279" s="8">
        <v>45295</v>
      </c>
      <c r="C4279">
        <f t="shared" si="66"/>
        <v>2024</v>
      </c>
      <c r="D4279" t="s">
        <v>36</v>
      </c>
      <c r="E4279" t="s">
        <v>23</v>
      </c>
      <c r="F4279" t="s">
        <v>24</v>
      </c>
      <c r="G4279" t="b">
        <v>1</v>
      </c>
      <c r="H4279">
        <v>2</v>
      </c>
      <c r="I4279">
        <v>4</v>
      </c>
      <c r="J4279" t="s">
        <v>54</v>
      </c>
      <c r="K4279" s="5">
        <v>8448</v>
      </c>
      <c r="L4279" t="s">
        <v>195</v>
      </c>
      <c r="M4279" t="s">
        <v>27</v>
      </c>
      <c r="N4279">
        <v>77</v>
      </c>
      <c r="O4279">
        <v>0</v>
      </c>
      <c r="P4279">
        <v>0</v>
      </c>
      <c r="Q4279" t="s">
        <v>51</v>
      </c>
      <c r="R4279" s="5">
        <v>147926</v>
      </c>
      <c r="S4279">
        <v>8.8800000000000008</v>
      </c>
      <c r="T4279" s="5">
        <v>226857.99</v>
      </c>
      <c r="U4279">
        <v>34</v>
      </c>
      <c r="V4279" t="s">
        <v>42</v>
      </c>
      <c r="W4279" s="5">
        <v>1250</v>
      </c>
      <c r="X4279" s="5">
        <f>Table1[[#This Row],[Attendance]]*Table1[[#This Row],[Average Ticket Price]]</f>
        <v>10560000</v>
      </c>
      <c r="Y4279" s="5" t="s">
        <v>683</v>
      </c>
    </row>
    <row r="4280" spans="1:25" x14ac:dyDescent="0.25">
      <c r="A4280" t="s">
        <v>245</v>
      </c>
      <c r="B4280" s="8">
        <v>45792</v>
      </c>
      <c r="C4280">
        <f t="shared" si="66"/>
        <v>2025</v>
      </c>
      <c r="D4280" t="s">
        <v>22</v>
      </c>
      <c r="E4280" t="s">
        <v>32</v>
      </c>
      <c r="F4280" t="s">
        <v>44</v>
      </c>
      <c r="G4280" t="b">
        <v>0</v>
      </c>
      <c r="H4280">
        <v>3</v>
      </c>
      <c r="I4280">
        <v>4</v>
      </c>
      <c r="J4280" t="s">
        <v>54</v>
      </c>
      <c r="K4280" s="5">
        <v>48414</v>
      </c>
      <c r="L4280" t="s">
        <v>310</v>
      </c>
      <c r="M4280" t="s">
        <v>34</v>
      </c>
      <c r="N4280">
        <v>36</v>
      </c>
      <c r="O4280">
        <v>2</v>
      </c>
      <c r="P4280">
        <v>1</v>
      </c>
      <c r="Q4280" t="s">
        <v>51</v>
      </c>
      <c r="R4280" s="5">
        <v>122476</v>
      </c>
      <c r="S4280">
        <v>5.14</v>
      </c>
      <c r="T4280" s="5">
        <v>74301.070000000007</v>
      </c>
      <c r="U4280">
        <v>36</v>
      </c>
      <c r="V4280" t="s">
        <v>29</v>
      </c>
      <c r="W4280" s="5">
        <v>750</v>
      </c>
      <c r="X4280" s="5">
        <f>Table1[[#This Row],[Attendance]]*Table1[[#This Row],[Average Ticket Price]]</f>
        <v>36310500</v>
      </c>
      <c r="Y4280" s="5" t="s">
        <v>683</v>
      </c>
    </row>
    <row r="4281" spans="1:25" x14ac:dyDescent="0.25">
      <c r="A4281" t="s">
        <v>460</v>
      </c>
      <c r="B4281" s="8">
        <v>45623</v>
      </c>
      <c r="C4281">
        <f t="shared" si="66"/>
        <v>2024</v>
      </c>
      <c r="D4281" t="s">
        <v>89</v>
      </c>
      <c r="E4281" t="s">
        <v>66</v>
      </c>
      <c r="F4281" t="s">
        <v>24</v>
      </c>
      <c r="G4281" t="b">
        <v>0</v>
      </c>
      <c r="H4281">
        <v>0</v>
      </c>
      <c r="I4281">
        <v>0</v>
      </c>
      <c r="J4281" t="s">
        <v>39</v>
      </c>
      <c r="K4281" s="5">
        <v>30240</v>
      </c>
      <c r="L4281" t="s">
        <v>151</v>
      </c>
      <c r="M4281" t="s">
        <v>50</v>
      </c>
      <c r="N4281">
        <v>78</v>
      </c>
      <c r="O4281">
        <v>0</v>
      </c>
      <c r="P4281">
        <v>0</v>
      </c>
      <c r="Q4281" t="s">
        <v>28</v>
      </c>
      <c r="R4281" s="5">
        <v>133663</v>
      </c>
      <c r="S4281">
        <v>4.5199999999999996</v>
      </c>
      <c r="T4281" s="5">
        <v>217274.27</v>
      </c>
      <c r="U4281">
        <v>35</v>
      </c>
      <c r="V4281" t="s">
        <v>42</v>
      </c>
      <c r="W4281" s="5">
        <v>1500</v>
      </c>
      <c r="X4281" s="5">
        <f>Table1[[#This Row],[Attendance]]*Table1[[#This Row],[Average Ticket Price]]</f>
        <v>45360000</v>
      </c>
      <c r="Y4281" s="5" t="s">
        <v>683</v>
      </c>
    </row>
    <row r="4282" spans="1:25" x14ac:dyDescent="0.25">
      <c r="A4282" t="s">
        <v>388</v>
      </c>
      <c r="B4282" s="8">
        <v>45528</v>
      </c>
      <c r="C4282">
        <f t="shared" si="66"/>
        <v>2024</v>
      </c>
      <c r="D4282" t="s">
        <v>22</v>
      </c>
      <c r="E4282" t="s">
        <v>72</v>
      </c>
      <c r="F4282" t="s">
        <v>44</v>
      </c>
      <c r="G4282" t="b">
        <v>1</v>
      </c>
      <c r="H4282">
        <v>2</v>
      </c>
      <c r="I4282">
        <v>4</v>
      </c>
      <c r="J4282" t="s">
        <v>54</v>
      </c>
      <c r="K4282" s="5">
        <v>13636</v>
      </c>
      <c r="L4282" t="s">
        <v>285</v>
      </c>
      <c r="M4282" t="s">
        <v>34</v>
      </c>
      <c r="N4282">
        <v>17</v>
      </c>
      <c r="O4282">
        <v>0</v>
      </c>
      <c r="P4282">
        <v>2</v>
      </c>
      <c r="Q4282" t="s">
        <v>41</v>
      </c>
      <c r="R4282" s="5">
        <v>53963</v>
      </c>
      <c r="S4282">
        <v>1.91</v>
      </c>
      <c r="T4282" s="5">
        <v>115068.68</v>
      </c>
      <c r="U4282">
        <v>52</v>
      </c>
      <c r="V4282" t="s">
        <v>42</v>
      </c>
      <c r="W4282" s="5">
        <v>1000</v>
      </c>
      <c r="X4282" s="5">
        <f>Table1[[#This Row],[Attendance]]*Table1[[#This Row],[Average Ticket Price]]</f>
        <v>13636000</v>
      </c>
      <c r="Y4282" s="5" t="s">
        <v>683</v>
      </c>
    </row>
    <row r="4283" spans="1:25" x14ac:dyDescent="0.25">
      <c r="A4283" t="s">
        <v>357</v>
      </c>
      <c r="B4283" s="8">
        <v>45708</v>
      </c>
      <c r="C4283">
        <f t="shared" si="66"/>
        <v>2025</v>
      </c>
      <c r="D4283" t="s">
        <v>77</v>
      </c>
      <c r="E4283" t="s">
        <v>98</v>
      </c>
      <c r="F4283" t="s">
        <v>38</v>
      </c>
      <c r="G4283" t="b">
        <v>0</v>
      </c>
      <c r="H4283">
        <v>3</v>
      </c>
      <c r="I4283">
        <v>0</v>
      </c>
      <c r="J4283" t="s">
        <v>25</v>
      </c>
      <c r="K4283" s="5">
        <v>51073</v>
      </c>
      <c r="L4283" t="s">
        <v>291</v>
      </c>
      <c r="M4283" t="s">
        <v>27</v>
      </c>
      <c r="N4283">
        <v>91</v>
      </c>
      <c r="O4283">
        <v>2</v>
      </c>
      <c r="P4283">
        <v>0</v>
      </c>
      <c r="Q4283" t="s">
        <v>46</v>
      </c>
      <c r="R4283" s="5">
        <v>39065</v>
      </c>
      <c r="S4283">
        <v>7.54</v>
      </c>
      <c r="T4283" s="5">
        <v>45008.06</v>
      </c>
      <c r="U4283">
        <v>55</v>
      </c>
      <c r="V4283" t="s">
        <v>152</v>
      </c>
      <c r="W4283" s="5">
        <v>2000</v>
      </c>
      <c r="X4283" s="5">
        <f>Table1[[#This Row],[Attendance]]*Table1[[#This Row],[Average Ticket Price]]</f>
        <v>102146000</v>
      </c>
      <c r="Y4283" s="5" t="s">
        <v>683</v>
      </c>
    </row>
    <row r="4284" spans="1:25" x14ac:dyDescent="0.25">
      <c r="A4284" t="s">
        <v>438</v>
      </c>
      <c r="B4284" s="8">
        <v>45972</v>
      </c>
      <c r="C4284">
        <f t="shared" si="66"/>
        <v>2025</v>
      </c>
      <c r="D4284" t="s">
        <v>31</v>
      </c>
      <c r="E4284" t="s">
        <v>72</v>
      </c>
      <c r="F4284" t="s">
        <v>24</v>
      </c>
      <c r="G4284" t="b">
        <v>0</v>
      </c>
      <c r="H4284">
        <v>3</v>
      </c>
      <c r="I4284">
        <v>4</v>
      </c>
      <c r="J4284" t="s">
        <v>54</v>
      </c>
      <c r="K4284" s="5">
        <v>22075</v>
      </c>
      <c r="L4284" t="s">
        <v>353</v>
      </c>
      <c r="M4284" t="s">
        <v>50</v>
      </c>
      <c r="N4284">
        <v>21</v>
      </c>
      <c r="O4284">
        <v>0</v>
      </c>
      <c r="P4284">
        <v>1</v>
      </c>
      <c r="Q4284" t="s">
        <v>51</v>
      </c>
      <c r="R4284" s="5">
        <v>28397</v>
      </c>
      <c r="S4284">
        <v>1.82</v>
      </c>
      <c r="T4284" s="5">
        <v>210344.55</v>
      </c>
      <c r="U4284">
        <v>61</v>
      </c>
      <c r="V4284" t="s">
        <v>42</v>
      </c>
      <c r="W4284" s="5">
        <v>1000</v>
      </c>
      <c r="X4284" s="5">
        <f>Table1[[#This Row],[Attendance]]*Table1[[#This Row],[Average Ticket Price]]</f>
        <v>22075000</v>
      </c>
      <c r="Y4284" s="5" t="s">
        <v>683</v>
      </c>
    </row>
    <row r="4285" spans="1:25" x14ac:dyDescent="0.25">
      <c r="A4285" t="s">
        <v>387</v>
      </c>
      <c r="B4285" s="8">
        <v>45769</v>
      </c>
      <c r="C4285">
        <f t="shared" si="66"/>
        <v>2025</v>
      </c>
      <c r="D4285" t="s">
        <v>77</v>
      </c>
      <c r="E4285" t="s">
        <v>37</v>
      </c>
      <c r="F4285" t="s">
        <v>38</v>
      </c>
      <c r="G4285" t="b">
        <v>0</v>
      </c>
      <c r="H4285">
        <v>2</v>
      </c>
      <c r="I4285">
        <v>3</v>
      </c>
      <c r="J4285" t="s">
        <v>54</v>
      </c>
      <c r="K4285" s="5">
        <v>20342</v>
      </c>
      <c r="L4285" t="s">
        <v>231</v>
      </c>
      <c r="M4285" t="s">
        <v>27</v>
      </c>
      <c r="N4285">
        <v>19</v>
      </c>
      <c r="O4285">
        <v>0</v>
      </c>
      <c r="P4285">
        <v>1</v>
      </c>
      <c r="Q4285" t="s">
        <v>46</v>
      </c>
      <c r="R4285" s="5">
        <v>34012</v>
      </c>
      <c r="S4285">
        <v>4.2</v>
      </c>
      <c r="T4285" s="5">
        <v>10328.52</v>
      </c>
      <c r="U4285">
        <v>32</v>
      </c>
      <c r="V4285" t="s">
        <v>42</v>
      </c>
      <c r="W4285" s="5">
        <v>750</v>
      </c>
      <c r="X4285" s="5">
        <f>Table1[[#This Row],[Attendance]]*Table1[[#This Row],[Average Ticket Price]]</f>
        <v>15256500</v>
      </c>
      <c r="Y4285" s="5" t="s">
        <v>683</v>
      </c>
    </row>
    <row r="4286" spans="1:25" x14ac:dyDescent="0.25">
      <c r="A4286" t="s">
        <v>214</v>
      </c>
      <c r="B4286" s="8">
        <v>45655</v>
      </c>
      <c r="C4286">
        <f t="shared" si="66"/>
        <v>2024</v>
      </c>
      <c r="D4286" t="s">
        <v>53</v>
      </c>
      <c r="E4286" t="s">
        <v>83</v>
      </c>
      <c r="F4286" t="s">
        <v>44</v>
      </c>
      <c r="G4286" t="b">
        <v>1</v>
      </c>
      <c r="H4286">
        <v>1</v>
      </c>
      <c r="I4286">
        <v>0</v>
      </c>
      <c r="J4286" t="s">
        <v>25</v>
      </c>
      <c r="K4286" s="5">
        <v>26666</v>
      </c>
      <c r="L4286" t="s">
        <v>45</v>
      </c>
      <c r="M4286" t="s">
        <v>27</v>
      </c>
      <c r="N4286">
        <v>83</v>
      </c>
      <c r="O4286">
        <v>0</v>
      </c>
      <c r="P4286">
        <v>2</v>
      </c>
      <c r="Q4286" t="s">
        <v>51</v>
      </c>
      <c r="R4286" s="5">
        <v>120613</v>
      </c>
      <c r="S4286">
        <v>9.11</v>
      </c>
      <c r="T4286" s="5">
        <v>94477.51</v>
      </c>
      <c r="U4286">
        <v>29</v>
      </c>
      <c r="V4286" t="s">
        <v>29</v>
      </c>
      <c r="W4286" s="5">
        <v>1500</v>
      </c>
      <c r="X4286" s="5">
        <f>Table1[[#This Row],[Attendance]]*Table1[[#This Row],[Average Ticket Price]]</f>
        <v>39999000</v>
      </c>
      <c r="Y4286" s="5" t="s">
        <v>683</v>
      </c>
    </row>
    <row r="4287" spans="1:25" x14ac:dyDescent="0.25">
      <c r="A4287" t="s">
        <v>440</v>
      </c>
      <c r="B4287" s="8">
        <v>45312</v>
      </c>
      <c r="C4287">
        <f t="shared" si="66"/>
        <v>2024</v>
      </c>
      <c r="D4287" t="s">
        <v>53</v>
      </c>
      <c r="E4287" t="s">
        <v>83</v>
      </c>
      <c r="F4287" t="s">
        <v>44</v>
      </c>
      <c r="G4287" t="b">
        <v>0</v>
      </c>
      <c r="H4287">
        <v>4</v>
      </c>
      <c r="I4287">
        <v>0</v>
      </c>
      <c r="J4287" t="s">
        <v>25</v>
      </c>
      <c r="K4287" s="5">
        <v>16692</v>
      </c>
      <c r="L4287" t="s">
        <v>192</v>
      </c>
      <c r="M4287" t="s">
        <v>27</v>
      </c>
      <c r="N4287">
        <v>55</v>
      </c>
      <c r="O4287">
        <v>0</v>
      </c>
      <c r="P4287">
        <v>0</v>
      </c>
      <c r="Q4287" t="s">
        <v>81</v>
      </c>
      <c r="R4287" s="5">
        <v>62334</v>
      </c>
      <c r="S4287">
        <v>7.49</v>
      </c>
      <c r="T4287" s="5">
        <v>46970.400000000001</v>
      </c>
      <c r="U4287">
        <v>61</v>
      </c>
      <c r="V4287" t="s">
        <v>29</v>
      </c>
      <c r="W4287" s="5">
        <v>1750</v>
      </c>
      <c r="X4287" s="5">
        <f>Table1[[#This Row],[Attendance]]*Table1[[#This Row],[Average Ticket Price]]</f>
        <v>29211000</v>
      </c>
      <c r="Y4287" s="5" t="s">
        <v>683</v>
      </c>
    </row>
    <row r="4288" spans="1:25" x14ac:dyDescent="0.25">
      <c r="A4288" t="s">
        <v>413</v>
      </c>
      <c r="B4288" s="8">
        <v>45307</v>
      </c>
      <c r="C4288">
        <f t="shared" si="66"/>
        <v>2024</v>
      </c>
      <c r="D4288" t="s">
        <v>97</v>
      </c>
      <c r="E4288" t="s">
        <v>23</v>
      </c>
      <c r="F4288" t="s">
        <v>44</v>
      </c>
      <c r="G4288" t="b">
        <v>0</v>
      </c>
      <c r="H4288">
        <v>2</v>
      </c>
      <c r="I4288">
        <v>1</v>
      </c>
      <c r="J4288" t="s">
        <v>25</v>
      </c>
      <c r="K4288" s="5">
        <v>11618</v>
      </c>
      <c r="L4288" t="s">
        <v>212</v>
      </c>
      <c r="M4288" t="s">
        <v>27</v>
      </c>
      <c r="N4288">
        <v>88</v>
      </c>
      <c r="O4288">
        <v>0</v>
      </c>
      <c r="P4288">
        <v>1</v>
      </c>
      <c r="Q4288" t="s">
        <v>87</v>
      </c>
      <c r="R4288" s="5">
        <v>134133</v>
      </c>
      <c r="S4288">
        <v>4.1500000000000004</v>
      </c>
      <c r="T4288" s="5">
        <v>28031.18</v>
      </c>
      <c r="U4288">
        <v>33</v>
      </c>
      <c r="V4288" t="s">
        <v>42</v>
      </c>
      <c r="W4288" s="5">
        <v>2250</v>
      </c>
      <c r="X4288" s="5">
        <f>Table1[[#This Row],[Attendance]]*Table1[[#This Row],[Average Ticket Price]]</f>
        <v>26140500</v>
      </c>
      <c r="Y4288" s="5" t="s">
        <v>683</v>
      </c>
    </row>
    <row r="4289" spans="1:25" x14ac:dyDescent="0.25">
      <c r="A4289" t="s">
        <v>648</v>
      </c>
      <c r="B4289" s="8">
        <v>46001</v>
      </c>
      <c r="C4289">
        <f t="shared" si="66"/>
        <v>2025</v>
      </c>
      <c r="D4289" t="s">
        <v>36</v>
      </c>
      <c r="E4289" t="s">
        <v>32</v>
      </c>
      <c r="F4289" t="s">
        <v>44</v>
      </c>
      <c r="G4289" t="b">
        <v>1</v>
      </c>
      <c r="H4289">
        <v>0</v>
      </c>
      <c r="I4289">
        <v>3</v>
      </c>
      <c r="J4289" t="s">
        <v>54</v>
      </c>
      <c r="K4289" s="5">
        <v>34798</v>
      </c>
      <c r="L4289" t="s">
        <v>129</v>
      </c>
      <c r="M4289" t="s">
        <v>27</v>
      </c>
      <c r="N4289">
        <v>46</v>
      </c>
      <c r="O4289">
        <v>0</v>
      </c>
      <c r="P4289">
        <v>0</v>
      </c>
      <c r="Q4289" t="s">
        <v>51</v>
      </c>
      <c r="R4289" s="5">
        <v>113731</v>
      </c>
      <c r="S4289">
        <v>8.76</v>
      </c>
      <c r="T4289" s="5">
        <v>91227.23</v>
      </c>
      <c r="U4289">
        <v>52</v>
      </c>
      <c r="V4289" t="s">
        <v>152</v>
      </c>
      <c r="W4289" s="5">
        <v>1750</v>
      </c>
      <c r="X4289" s="5">
        <f>Table1[[#This Row],[Attendance]]*Table1[[#This Row],[Average Ticket Price]]</f>
        <v>60896500</v>
      </c>
      <c r="Y4289" s="5" t="s">
        <v>683</v>
      </c>
    </row>
    <row r="4290" spans="1:25" x14ac:dyDescent="0.25">
      <c r="A4290" t="s">
        <v>279</v>
      </c>
      <c r="B4290" s="8">
        <v>45440</v>
      </c>
      <c r="C4290">
        <f t="shared" si="66"/>
        <v>2024</v>
      </c>
      <c r="D4290" t="s">
        <v>77</v>
      </c>
      <c r="E4290" t="s">
        <v>72</v>
      </c>
      <c r="F4290" t="s">
        <v>24</v>
      </c>
      <c r="G4290" t="b">
        <v>1</v>
      </c>
      <c r="H4290">
        <v>4</v>
      </c>
      <c r="I4290">
        <v>2</v>
      </c>
      <c r="J4290" t="s">
        <v>25</v>
      </c>
      <c r="K4290" s="5">
        <v>38205</v>
      </c>
      <c r="L4290" t="s">
        <v>399</v>
      </c>
      <c r="M4290" t="s">
        <v>34</v>
      </c>
      <c r="N4290">
        <v>26</v>
      </c>
      <c r="O4290">
        <v>2</v>
      </c>
      <c r="P4290">
        <v>2</v>
      </c>
      <c r="Q4290" t="s">
        <v>46</v>
      </c>
      <c r="R4290" s="5">
        <v>12161</v>
      </c>
      <c r="S4290">
        <v>6.97</v>
      </c>
      <c r="T4290" s="5">
        <v>71273.23</v>
      </c>
      <c r="U4290">
        <v>21</v>
      </c>
      <c r="V4290" t="s">
        <v>29</v>
      </c>
      <c r="W4290" s="5">
        <v>1250</v>
      </c>
      <c r="X4290" s="5">
        <f>Table1[[#This Row],[Attendance]]*Table1[[#This Row],[Average Ticket Price]]</f>
        <v>47756250</v>
      </c>
      <c r="Y4290" s="5" t="s">
        <v>683</v>
      </c>
    </row>
    <row r="4291" spans="1:25" x14ac:dyDescent="0.25">
      <c r="A4291" t="s">
        <v>655</v>
      </c>
      <c r="B4291" s="8">
        <v>45766</v>
      </c>
      <c r="C4291">
        <f t="shared" ref="C4291:C4354" si="67">YEAR(B4291)</f>
        <v>2025</v>
      </c>
      <c r="D4291" t="s">
        <v>77</v>
      </c>
      <c r="E4291" t="s">
        <v>23</v>
      </c>
      <c r="F4291" t="s">
        <v>24</v>
      </c>
      <c r="G4291" t="b">
        <v>1</v>
      </c>
      <c r="H4291">
        <v>4</v>
      </c>
      <c r="I4291">
        <v>3</v>
      </c>
      <c r="J4291" t="s">
        <v>25</v>
      </c>
      <c r="K4291" s="5">
        <v>36942</v>
      </c>
      <c r="L4291" t="s">
        <v>231</v>
      </c>
      <c r="M4291" t="s">
        <v>61</v>
      </c>
      <c r="N4291">
        <v>29</v>
      </c>
      <c r="O4291">
        <v>0</v>
      </c>
      <c r="P4291">
        <v>0</v>
      </c>
      <c r="Q4291" t="s">
        <v>28</v>
      </c>
      <c r="R4291" s="5">
        <v>89327</v>
      </c>
      <c r="S4291">
        <v>8.11</v>
      </c>
      <c r="T4291" s="5">
        <v>68781.009999999995</v>
      </c>
      <c r="U4291">
        <v>63</v>
      </c>
      <c r="V4291" t="s">
        <v>29</v>
      </c>
      <c r="W4291" s="5">
        <v>2000</v>
      </c>
      <c r="X4291" s="5">
        <f>Table1[[#This Row],[Attendance]]*Table1[[#This Row],[Average Ticket Price]]</f>
        <v>73884000</v>
      </c>
      <c r="Y4291" s="5" t="s">
        <v>683</v>
      </c>
    </row>
    <row r="4292" spans="1:25" x14ac:dyDescent="0.25">
      <c r="A4292" t="s">
        <v>563</v>
      </c>
      <c r="B4292" s="8">
        <v>45904</v>
      </c>
      <c r="C4292">
        <f t="shared" si="67"/>
        <v>2025</v>
      </c>
      <c r="D4292" t="s">
        <v>53</v>
      </c>
      <c r="E4292" t="s">
        <v>48</v>
      </c>
      <c r="F4292" t="s">
        <v>24</v>
      </c>
      <c r="G4292" t="b">
        <v>0</v>
      </c>
      <c r="H4292">
        <v>1</v>
      </c>
      <c r="I4292">
        <v>3</v>
      </c>
      <c r="J4292" t="s">
        <v>54</v>
      </c>
      <c r="K4292" s="5">
        <v>39606</v>
      </c>
      <c r="L4292" t="s">
        <v>166</v>
      </c>
      <c r="M4292" t="s">
        <v>50</v>
      </c>
      <c r="N4292">
        <v>54</v>
      </c>
      <c r="O4292">
        <v>0</v>
      </c>
      <c r="P4292">
        <v>0</v>
      </c>
      <c r="Q4292" t="s">
        <v>81</v>
      </c>
      <c r="R4292" s="5">
        <v>135945</v>
      </c>
      <c r="S4292">
        <v>4.33</v>
      </c>
      <c r="T4292" s="5">
        <v>184193.86</v>
      </c>
      <c r="U4292">
        <v>24</v>
      </c>
      <c r="V4292" t="s">
        <v>29</v>
      </c>
      <c r="W4292" s="5">
        <v>1500</v>
      </c>
      <c r="X4292" s="5">
        <f>Table1[[#This Row],[Attendance]]*Table1[[#This Row],[Average Ticket Price]]</f>
        <v>59409000</v>
      </c>
      <c r="Y4292" s="5" t="s">
        <v>683</v>
      </c>
    </row>
    <row r="4293" spans="1:25" x14ac:dyDescent="0.25">
      <c r="A4293" t="s">
        <v>260</v>
      </c>
      <c r="B4293" s="8">
        <v>45982</v>
      </c>
      <c r="C4293">
        <f t="shared" si="67"/>
        <v>2025</v>
      </c>
      <c r="D4293" t="s">
        <v>69</v>
      </c>
      <c r="E4293" t="s">
        <v>37</v>
      </c>
      <c r="F4293" t="s">
        <v>38</v>
      </c>
      <c r="G4293" t="b">
        <v>0</v>
      </c>
      <c r="H4293">
        <v>3</v>
      </c>
      <c r="I4293">
        <v>1</v>
      </c>
      <c r="J4293" t="s">
        <v>25</v>
      </c>
      <c r="K4293" s="5">
        <v>27037</v>
      </c>
      <c r="L4293" t="s">
        <v>107</v>
      </c>
      <c r="M4293" t="s">
        <v>61</v>
      </c>
      <c r="N4293">
        <v>10</v>
      </c>
      <c r="O4293">
        <v>0</v>
      </c>
      <c r="P4293">
        <v>0</v>
      </c>
      <c r="Q4293" t="s">
        <v>28</v>
      </c>
      <c r="R4293" s="5">
        <v>133574</v>
      </c>
      <c r="S4293">
        <v>8.24</v>
      </c>
      <c r="T4293" s="5">
        <v>19355.150000000001</v>
      </c>
      <c r="U4293">
        <v>31</v>
      </c>
      <c r="V4293" t="s">
        <v>42</v>
      </c>
      <c r="W4293" s="5">
        <v>750</v>
      </c>
      <c r="X4293" s="5">
        <f>Table1[[#This Row],[Attendance]]*Table1[[#This Row],[Average Ticket Price]]</f>
        <v>20277750</v>
      </c>
      <c r="Y4293" s="5" t="s">
        <v>683</v>
      </c>
    </row>
    <row r="4294" spans="1:25" x14ac:dyDescent="0.25">
      <c r="A4294" t="s">
        <v>595</v>
      </c>
      <c r="B4294" s="8">
        <v>45823</v>
      </c>
      <c r="C4294">
        <f t="shared" si="67"/>
        <v>2025</v>
      </c>
      <c r="D4294" t="s">
        <v>22</v>
      </c>
      <c r="E4294" t="s">
        <v>83</v>
      </c>
      <c r="F4294" t="s">
        <v>38</v>
      </c>
      <c r="G4294" t="b">
        <v>1</v>
      </c>
      <c r="H4294">
        <v>4</v>
      </c>
      <c r="I4294">
        <v>3</v>
      </c>
      <c r="J4294" t="s">
        <v>25</v>
      </c>
      <c r="K4294" s="5">
        <v>35611</v>
      </c>
      <c r="L4294" t="s">
        <v>105</v>
      </c>
      <c r="M4294" t="s">
        <v>34</v>
      </c>
      <c r="N4294">
        <v>58</v>
      </c>
      <c r="O4294">
        <v>2</v>
      </c>
      <c r="P4294">
        <v>0</v>
      </c>
      <c r="Q4294" t="s">
        <v>41</v>
      </c>
      <c r="R4294" s="5">
        <v>88479</v>
      </c>
      <c r="S4294">
        <v>6.4</v>
      </c>
      <c r="T4294" s="5">
        <v>102337.3</v>
      </c>
      <c r="U4294">
        <v>21</v>
      </c>
      <c r="V4294" t="s">
        <v>29</v>
      </c>
      <c r="W4294" s="5">
        <v>1500</v>
      </c>
      <c r="X4294" s="5">
        <f>Table1[[#This Row],[Attendance]]*Table1[[#This Row],[Average Ticket Price]]</f>
        <v>53416500</v>
      </c>
      <c r="Y4294" s="5" t="s">
        <v>683</v>
      </c>
    </row>
    <row r="4295" spans="1:25" x14ac:dyDescent="0.25">
      <c r="A4295" t="s">
        <v>460</v>
      </c>
      <c r="B4295" s="8">
        <v>45418</v>
      </c>
      <c r="C4295">
        <f t="shared" si="67"/>
        <v>2024</v>
      </c>
      <c r="D4295" t="s">
        <v>22</v>
      </c>
      <c r="E4295" t="s">
        <v>66</v>
      </c>
      <c r="F4295" t="s">
        <v>38</v>
      </c>
      <c r="G4295" t="b">
        <v>1</v>
      </c>
      <c r="H4295">
        <v>0</v>
      </c>
      <c r="I4295">
        <v>0</v>
      </c>
      <c r="J4295" t="s">
        <v>39</v>
      </c>
      <c r="K4295" s="5">
        <v>26447</v>
      </c>
      <c r="L4295" t="s">
        <v>366</v>
      </c>
      <c r="M4295" t="s">
        <v>61</v>
      </c>
      <c r="N4295">
        <v>77</v>
      </c>
      <c r="O4295">
        <v>0</v>
      </c>
      <c r="P4295">
        <v>1</v>
      </c>
      <c r="Q4295" t="s">
        <v>41</v>
      </c>
      <c r="R4295" s="5">
        <v>89397</v>
      </c>
      <c r="S4295">
        <v>4.93</v>
      </c>
      <c r="T4295" s="5">
        <v>131660.53</v>
      </c>
      <c r="U4295">
        <v>40</v>
      </c>
      <c r="V4295" t="s">
        <v>29</v>
      </c>
      <c r="W4295" s="5">
        <v>2250</v>
      </c>
      <c r="X4295" s="5">
        <f>Table1[[#This Row],[Attendance]]*Table1[[#This Row],[Average Ticket Price]]</f>
        <v>59505750</v>
      </c>
      <c r="Y4295" s="5" t="s">
        <v>683</v>
      </c>
    </row>
    <row r="4296" spans="1:25" x14ac:dyDescent="0.25">
      <c r="A4296" t="s">
        <v>352</v>
      </c>
      <c r="B4296" s="8">
        <v>45559</v>
      </c>
      <c r="C4296">
        <f t="shared" si="67"/>
        <v>2024</v>
      </c>
      <c r="D4296" t="s">
        <v>31</v>
      </c>
      <c r="E4296" t="s">
        <v>48</v>
      </c>
      <c r="F4296" t="s">
        <v>44</v>
      </c>
      <c r="G4296" t="b">
        <v>0</v>
      </c>
      <c r="H4296">
        <v>4</v>
      </c>
      <c r="I4296">
        <v>3</v>
      </c>
      <c r="J4296" t="s">
        <v>25</v>
      </c>
      <c r="K4296" s="5">
        <v>22355</v>
      </c>
      <c r="L4296" t="s">
        <v>231</v>
      </c>
      <c r="M4296" t="s">
        <v>50</v>
      </c>
      <c r="N4296">
        <v>26</v>
      </c>
      <c r="O4296">
        <v>2</v>
      </c>
      <c r="P4296">
        <v>0</v>
      </c>
      <c r="Q4296" t="s">
        <v>81</v>
      </c>
      <c r="R4296" s="5">
        <v>41541</v>
      </c>
      <c r="S4296">
        <v>8.98</v>
      </c>
      <c r="T4296" s="5">
        <v>60418.79</v>
      </c>
      <c r="U4296">
        <v>53</v>
      </c>
      <c r="V4296" t="s">
        <v>152</v>
      </c>
      <c r="W4296" s="5">
        <v>1500</v>
      </c>
      <c r="X4296" s="5">
        <f>Table1[[#This Row],[Attendance]]*Table1[[#This Row],[Average Ticket Price]]</f>
        <v>33532500</v>
      </c>
      <c r="Y4296" s="5" t="s">
        <v>683</v>
      </c>
    </row>
    <row r="4297" spans="1:25" x14ac:dyDescent="0.25">
      <c r="A4297" t="s">
        <v>295</v>
      </c>
      <c r="B4297" s="8">
        <v>45749</v>
      </c>
      <c r="C4297">
        <f t="shared" si="67"/>
        <v>2025</v>
      </c>
      <c r="D4297" t="s">
        <v>69</v>
      </c>
      <c r="E4297" t="s">
        <v>98</v>
      </c>
      <c r="F4297" t="s">
        <v>38</v>
      </c>
      <c r="G4297" t="b">
        <v>1</v>
      </c>
      <c r="H4297">
        <v>4</v>
      </c>
      <c r="I4297">
        <v>1</v>
      </c>
      <c r="J4297" t="s">
        <v>25</v>
      </c>
      <c r="K4297" s="5">
        <v>38323</v>
      </c>
      <c r="L4297" t="s">
        <v>174</v>
      </c>
      <c r="M4297" t="s">
        <v>61</v>
      </c>
      <c r="N4297">
        <v>77</v>
      </c>
      <c r="O4297">
        <v>0</v>
      </c>
      <c r="P4297">
        <v>1</v>
      </c>
      <c r="Q4297" t="s">
        <v>41</v>
      </c>
      <c r="R4297" s="5">
        <v>75521</v>
      </c>
      <c r="S4297">
        <v>5.49</v>
      </c>
      <c r="T4297" s="5">
        <v>12080.62</v>
      </c>
      <c r="U4297">
        <v>61</v>
      </c>
      <c r="V4297" t="s">
        <v>29</v>
      </c>
      <c r="W4297" s="5">
        <v>1250</v>
      </c>
      <c r="X4297" s="5">
        <f>Table1[[#This Row],[Attendance]]*Table1[[#This Row],[Average Ticket Price]]</f>
        <v>47903750</v>
      </c>
      <c r="Y4297" s="5" t="s">
        <v>683</v>
      </c>
    </row>
    <row r="4298" spans="1:25" x14ac:dyDescent="0.25">
      <c r="A4298" t="s">
        <v>455</v>
      </c>
      <c r="B4298" s="8">
        <v>45847</v>
      </c>
      <c r="C4298">
        <f t="shared" si="67"/>
        <v>2025</v>
      </c>
      <c r="D4298" t="s">
        <v>36</v>
      </c>
      <c r="E4298" t="s">
        <v>83</v>
      </c>
      <c r="F4298" t="s">
        <v>24</v>
      </c>
      <c r="G4298" t="b">
        <v>1</v>
      </c>
      <c r="H4298">
        <v>0</v>
      </c>
      <c r="I4298">
        <v>3</v>
      </c>
      <c r="J4298" t="s">
        <v>54</v>
      </c>
      <c r="K4298" s="5">
        <v>45578</v>
      </c>
      <c r="L4298" t="s">
        <v>157</v>
      </c>
      <c r="M4298" t="s">
        <v>50</v>
      </c>
      <c r="N4298">
        <v>83</v>
      </c>
      <c r="O4298">
        <v>0</v>
      </c>
      <c r="P4298">
        <v>1</v>
      </c>
      <c r="Q4298" t="s">
        <v>81</v>
      </c>
      <c r="R4298" s="5">
        <v>73240</v>
      </c>
      <c r="S4298">
        <v>3.34</v>
      </c>
      <c r="T4298" s="5">
        <v>172036.21</v>
      </c>
      <c r="U4298">
        <v>29</v>
      </c>
      <c r="V4298" t="s">
        <v>42</v>
      </c>
      <c r="W4298" s="5">
        <v>1000</v>
      </c>
      <c r="X4298" s="5">
        <f>Table1[[#This Row],[Attendance]]*Table1[[#This Row],[Average Ticket Price]]</f>
        <v>45578000</v>
      </c>
      <c r="Y4298" s="5" t="s">
        <v>683</v>
      </c>
    </row>
    <row r="4299" spans="1:25" x14ac:dyDescent="0.25">
      <c r="A4299" t="s">
        <v>142</v>
      </c>
      <c r="B4299" s="8">
        <v>45828</v>
      </c>
      <c r="C4299">
        <f t="shared" si="67"/>
        <v>2025</v>
      </c>
      <c r="D4299" t="s">
        <v>31</v>
      </c>
      <c r="E4299" t="s">
        <v>23</v>
      </c>
      <c r="F4299" t="s">
        <v>44</v>
      </c>
      <c r="G4299" t="b">
        <v>0</v>
      </c>
      <c r="H4299">
        <v>3</v>
      </c>
      <c r="I4299">
        <v>4</v>
      </c>
      <c r="J4299" t="s">
        <v>54</v>
      </c>
      <c r="K4299" s="5">
        <v>10466</v>
      </c>
      <c r="L4299" t="s">
        <v>285</v>
      </c>
      <c r="M4299" t="s">
        <v>34</v>
      </c>
      <c r="N4299">
        <v>95</v>
      </c>
      <c r="O4299">
        <v>0</v>
      </c>
      <c r="P4299">
        <v>1</v>
      </c>
      <c r="Q4299" t="s">
        <v>51</v>
      </c>
      <c r="R4299" s="5">
        <v>48637</v>
      </c>
      <c r="S4299">
        <v>1.57</v>
      </c>
      <c r="T4299" s="5">
        <v>55974.28</v>
      </c>
      <c r="U4299">
        <v>32</v>
      </c>
      <c r="V4299" t="s">
        <v>29</v>
      </c>
      <c r="W4299" s="5">
        <v>1000</v>
      </c>
      <c r="X4299" s="5">
        <f>Table1[[#This Row],[Attendance]]*Table1[[#This Row],[Average Ticket Price]]</f>
        <v>10466000</v>
      </c>
      <c r="Y4299" s="5" t="s">
        <v>683</v>
      </c>
    </row>
    <row r="4300" spans="1:25" x14ac:dyDescent="0.25">
      <c r="A4300" t="s">
        <v>321</v>
      </c>
      <c r="B4300" s="8">
        <v>45910</v>
      </c>
      <c r="C4300">
        <f t="shared" si="67"/>
        <v>2025</v>
      </c>
      <c r="D4300" t="s">
        <v>89</v>
      </c>
      <c r="E4300" t="s">
        <v>83</v>
      </c>
      <c r="F4300" t="s">
        <v>38</v>
      </c>
      <c r="G4300" t="b">
        <v>1</v>
      </c>
      <c r="H4300">
        <v>5</v>
      </c>
      <c r="I4300">
        <v>1</v>
      </c>
      <c r="J4300" t="s">
        <v>25</v>
      </c>
      <c r="K4300" s="5">
        <v>46396</v>
      </c>
      <c r="L4300" t="s">
        <v>296</v>
      </c>
      <c r="M4300" t="s">
        <v>50</v>
      </c>
      <c r="N4300">
        <v>48</v>
      </c>
      <c r="O4300">
        <v>1</v>
      </c>
      <c r="P4300">
        <v>0</v>
      </c>
      <c r="Q4300" t="s">
        <v>62</v>
      </c>
      <c r="R4300" s="5">
        <v>88466</v>
      </c>
      <c r="S4300">
        <v>6.23</v>
      </c>
      <c r="T4300" s="5">
        <v>61478.09</v>
      </c>
      <c r="U4300">
        <v>35</v>
      </c>
      <c r="V4300" t="s">
        <v>29</v>
      </c>
      <c r="W4300" s="5">
        <v>1500</v>
      </c>
      <c r="X4300" s="5">
        <f>Table1[[#This Row],[Attendance]]*Table1[[#This Row],[Average Ticket Price]]</f>
        <v>69594000</v>
      </c>
      <c r="Y4300" s="5" t="s">
        <v>683</v>
      </c>
    </row>
    <row r="4301" spans="1:25" x14ac:dyDescent="0.25">
      <c r="A4301" t="s">
        <v>332</v>
      </c>
      <c r="B4301" s="8">
        <v>45560</v>
      </c>
      <c r="C4301">
        <f t="shared" si="67"/>
        <v>2024</v>
      </c>
      <c r="D4301" t="s">
        <v>22</v>
      </c>
      <c r="E4301" t="s">
        <v>66</v>
      </c>
      <c r="F4301" t="s">
        <v>44</v>
      </c>
      <c r="G4301" t="b">
        <v>1</v>
      </c>
      <c r="H4301">
        <v>5</v>
      </c>
      <c r="I4301">
        <v>4</v>
      </c>
      <c r="J4301" t="s">
        <v>25</v>
      </c>
      <c r="K4301" s="5">
        <v>45242</v>
      </c>
      <c r="L4301" t="s">
        <v>188</v>
      </c>
      <c r="M4301" t="s">
        <v>34</v>
      </c>
      <c r="N4301">
        <v>89</v>
      </c>
      <c r="O4301">
        <v>0</v>
      </c>
      <c r="P4301">
        <v>2</v>
      </c>
      <c r="Q4301" t="s">
        <v>81</v>
      </c>
      <c r="R4301" s="5">
        <v>61480</v>
      </c>
      <c r="S4301">
        <v>2.4500000000000002</v>
      </c>
      <c r="T4301" s="5">
        <v>168013.21</v>
      </c>
      <c r="U4301">
        <v>48</v>
      </c>
      <c r="V4301" t="s">
        <v>42</v>
      </c>
      <c r="W4301" s="5">
        <v>1750</v>
      </c>
      <c r="X4301" s="5">
        <f>Table1[[#This Row],[Attendance]]*Table1[[#This Row],[Average Ticket Price]]</f>
        <v>79173500</v>
      </c>
      <c r="Y4301" s="5" t="s">
        <v>683</v>
      </c>
    </row>
    <row r="4302" spans="1:25" x14ac:dyDescent="0.25">
      <c r="A4302" t="s">
        <v>656</v>
      </c>
      <c r="B4302" s="8">
        <v>45463</v>
      </c>
      <c r="C4302">
        <f t="shared" si="67"/>
        <v>2024</v>
      </c>
      <c r="D4302" t="s">
        <v>89</v>
      </c>
      <c r="E4302" t="s">
        <v>72</v>
      </c>
      <c r="F4302" t="s">
        <v>24</v>
      </c>
      <c r="G4302" t="b">
        <v>1</v>
      </c>
      <c r="H4302">
        <v>0</v>
      </c>
      <c r="I4302">
        <v>2</v>
      </c>
      <c r="J4302" t="s">
        <v>54</v>
      </c>
      <c r="K4302" s="5">
        <v>26450</v>
      </c>
      <c r="L4302" t="s">
        <v>135</v>
      </c>
      <c r="M4302" t="s">
        <v>50</v>
      </c>
      <c r="N4302">
        <v>34</v>
      </c>
      <c r="O4302">
        <v>0</v>
      </c>
      <c r="P4302">
        <v>0</v>
      </c>
      <c r="Q4302" t="s">
        <v>41</v>
      </c>
      <c r="R4302" s="5">
        <v>61483</v>
      </c>
      <c r="S4302">
        <v>1.74</v>
      </c>
      <c r="T4302" s="5">
        <v>165315.82999999999</v>
      </c>
      <c r="U4302">
        <v>26</v>
      </c>
      <c r="V4302" t="s">
        <v>29</v>
      </c>
      <c r="W4302" s="5">
        <v>750</v>
      </c>
      <c r="X4302" s="5">
        <f>Table1[[#This Row],[Attendance]]*Table1[[#This Row],[Average Ticket Price]]</f>
        <v>19837500</v>
      </c>
      <c r="Y4302" s="5" t="s">
        <v>683</v>
      </c>
    </row>
    <row r="4303" spans="1:25" x14ac:dyDescent="0.25">
      <c r="A4303" t="s">
        <v>264</v>
      </c>
      <c r="B4303" s="8">
        <v>45868</v>
      </c>
      <c r="C4303">
        <f t="shared" si="67"/>
        <v>2025</v>
      </c>
      <c r="D4303" t="s">
        <v>89</v>
      </c>
      <c r="E4303" t="s">
        <v>83</v>
      </c>
      <c r="F4303" t="s">
        <v>38</v>
      </c>
      <c r="G4303" t="b">
        <v>0</v>
      </c>
      <c r="H4303">
        <v>4</v>
      </c>
      <c r="I4303">
        <v>0</v>
      </c>
      <c r="J4303" t="s">
        <v>25</v>
      </c>
      <c r="K4303" s="5">
        <v>8202</v>
      </c>
      <c r="L4303" t="s">
        <v>101</v>
      </c>
      <c r="M4303" t="s">
        <v>61</v>
      </c>
      <c r="N4303">
        <v>77</v>
      </c>
      <c r="O4303">
        <v>1</v>
      </c>
      <c r="P4303">
        <v>2</v>
      </c>
      <c r="Q4303" t="s">
        <v>41</v>
      </c>
      <c r="R4303" s="5">
        <v>35325</v>
      </c>
      <c r="S4303">
        <v>3.4</v>
      </c>
      <c r="T4303" s="5">
        <v>89152.99</v>
      </c>
      <c r="U4303">
        <v>31</v>
      </c>
      <c r="V4303" t="s">
        <v>29</v>
      </c>
      <c r="W4303" s="5">
        <v>2500</v>
      </c>
      <c r="X4303" s="5">
        <f>Table1[[#This Row],[Attendance]]*Table1[[#This Row],[Average Ticket Price]]</f>
        <v>20505000</v>
      </c>
      <c r="Y4303" s="5" t="s">
        <v>683</v>
      </c>
    </row>
    <row r="4304" spans="1:25" x14ac:dyDescent="0.25">
      <c r="A4304" t="s">
        <v>375</v>
      </c>
      <c r="B4304" s="8">
        <v>46004</v>
      </c>
      <c r="C4304">
        <f t="shared" si="67"/>
        <v>2025</v>
      </c>
      <c r="D4304" t="s">
        <v>69</v>
      </c>
      <c r="E4304" t="s">
        <v>23</v>
      </c>
      <c r="F4304" t="s">
        <v>24</v>
      </c>
      <c r="G4304" t="b">
        <v>0</v>
      </c>
      <c r="H4304">
        <v>3</v>
      </c>
      <c r="I4304">
        <v>0</v>
      </c>
      <c r="J4304" t="s">
        <v>25</v>
      </c>
      <c r="K4304" s="5">
        <v>17909</v>
      </c>
      <c r="L4304" t="s">
        <v>289</v>
      </c>
      <c r="M4304" t="s">
        <v>27</v>
      </c>
      <c r="N4304">
        <v>87</v>
      </c>
      <c r="O4304">
        <v>1</v>
      </c>
      <c r="P4304">
        <v>0</v>
      </c>
      <c r="Q4304" t="s">
        <v>81</v>
      </c>
      <c r="R4304" s="5">
        <v>43653</v>
      </c>
      <c r="S4304">
        <v>8.9700000000000006</v>
      </c>
      <c r="T4304" s="5">
        <v>206642.73</v>
      </c>
      <c r="U4304">
        <v>60</v>
      </c>
      <c r="V4304" t="s">
        <v>29</v>
      </c>
      <c r="W4304" s="5">
        <v>2000</v>
      </c>
      <c r="X4304" s="5">
        <f>Table1[[#This Row],[Attendance]]*Table1[[#This Row],[Average Ticket Price]]</f>
        <v>35818000</v>
      </c>
      <c r="Y4304" s="5" t="s">
        <v>683</v>
      </c>
    </row>
    <row r="4305" spans="1:25" x14ac:dyDescent="0.25">
      <c r="A4305" t="s">
        <v>522</v>
      </c>
      <c r="B4305" s="8">
        <v>45366</v>
      </c>
      <c r="C4305">
        <f t="shared" si="67"/>
        <v>2024</v>
      </c>
      <c r="D4305" t="s">
        <v>69</v>
      </c>
      <c r="E4305" t="s">
        <v>98</v>
      </c>
      <c r="F4305" t="s">
        <v>38</v>
      </c>
      <c r="G4305" t="b">
        <v>0</v>
      </c>
      <c r="H4305">
        <v>4</v>
      </c>
      <c r="I4305">
        <v>1</v>
      </c>
      <c r="J4305" t="s">
        <v>25</v>
      </c>
      <c r="K4305" s="5">
        <v>51028</v>
      </c>
      <c r="L4305" t="s">
        <v>296</v>
      </c>
      <c r="M4305" t="s">
        <v>34</v>
      </c>
      <c r="N4305">
        <v>35</v>
      </c>
      <c r="O4305">
        <v>2</v>
      </c>
      <c r="P4305">
        <v>0</v>
      </c>
      <c r="Q4305" t="s">
        <v>46</v>
      </c>
      <c r="R4305" s="5">
        <v>53045</v>
      </c>
      <c r="S4305">
        <v>8.17</v>
      </c>
      <c r="T4305" s="5">
        <v>9742</v>
      </c>
      <c r="U4305">
        <v>59</v>
      </c>
      <c r="V4305" t="s">
        <v>42</v>
      </c>
      <c r="W4305" s="5">
        <v>1750</v>
      </c>
      <c r="X4305" s="5">
        <f>Table1[[#This Row],[Attendance]]*Table1[[#This Row],[Average Ticket Price]]</f>
        <v>89299000</v>
      </c>
      <c r="Y4305" s="5" t="s">
        <v>683</v>
      </c>
    </row>
    <row r="4306" spans="1:25" x14ac:dyDescent="0.25">
      <c r="A4306" t="s">
        <v>513</v>
      </c>
      <c r="B4306" s="8">
        <v>45517</v>
      </c>
      <c r="C4306">
        <f t="shared" si="67"/>
        <v>2024</v>
      </c>
      <c r="D4306" t="s">
        <v>97</v>
      </c>
      <c r="E4306" t="s">
        <v>23</v>
      </c>
      <c r="F4306" t="s">
        <v>24</v>
      </c>
      <c r="G4306" t="b">
        <v>1</v>
      </c>
      <c r="H4306">
        <v>3</v>
      </c>
      <c r="I4306">
        <v>2</v>
      </c>
      <c r="J4306" t="s">
        <v>25</v>
      </c>
      <c r="K4306" s="5">
        <v>30182</v>
      </c>
      <c r="L4306" t="s">
        <v>322</v>
      </c>
      <c r="M4306" t="s">
        <v>61</v>
      </c>
      <c r="N4306">
        <v>92</v>
      </c>
      <c r="O4306">
        <v>1</v>
      </c>
      <c r="P4306">
        <v>0</v>
      </c>
      <c r="Q4306" t="s">
        <v>46</v>
      </c>
      <c r="R4306" s="5">
        <v>49785</v>
      </c>
      <c r="S4306">
        <v>2.2000000000000002</v>
      </c>
      <c r="T4306" s="5">
        <v>94671.41</v>
      </c>
      <c r="U4306">
        <v>58</v>
      </c>
      <c r="V4306" t="s">
        <v>29</v>
      </c>
      <c r="W4306" s="5">
        <v>2000</v>
      </c>
      <c r="X4306" s="5">
        <f>Table1[[#This Row],[Attendance]]*Table1[[#This Row],[Average Ticket Price]]</f>
        <v>60364000</v>
      </c>
      <c r="Y4306" s="5" t="s">
        <v>683</v>
      </c>
    </row>
    <row r="4307" spans="1:25" x14ac:dyDescent="0.25">
      <c r="A4307" t="s">
        <v>344</v>
      </c>
      <c r="B4307" s="8">
        <v>46003</v>
      </c>
      <c r="C4307">
        <f t="shared" si="67"/>
        <v>2025</v>
      </c>
      <c r="D4307" t="s">
        <v>77</v>
      </c>
      <c r="E4307" t="s">
        <v>32</v>
      </c>
      <c r="F4307" t="s">
        <v>24</v>
      </c>
      <c r="G4307" t="b">
        <v>1</v>
      </c>
      <c r="H4307">
        <v>3</v>
      </c>
      <c r="I4307">
        <v>0</v>
      </c>
      <c r="J4307" t="s">
        <v>25</v>
      </c>
      <c r="K4307" s="5">
        <v>40469</v>
      </c>
      <c r="L4307" t="s">
        <v>399</v>
      </c>
      <c r="M4307" t="s">
        <v>34</v>
      </c>
      <c r="N4307">
        <v>62</v>
      </c>
      <c r="O4307">
        <v>0</v>
      </c>
      <c r="P4307">
        <v>2</v>
      </c>
      <c r="Q4307" t="s">
        <v>28</v>
      </c>
      <c r="R4307" s="5">
        <v>144250</v>
      </c>
      <c r="S4307">
        <v>8.68</v>
      </c>
      <c r="T4307" s="5">
        <v>19222.3</v>
      </c>
      <c r="U4307">
        <v>52</v>
      </c>
      <c r="V4307" t="s">
        <v>42</v>
      </c>
      <c r="W4307" s="5">
        <v>750</v>
      </c>
      <c r="X4307" s="5">
        <f>Table1[[#This Row],[Attendance]]*Table1[[#This Row],[Average Ticket Price]]</f>
        <v>30351750</v>
      </c>
      <c r="Y4307" s="5" t="s">
        <v>683</v>
      </c>
    </row>
    <row r="4308" spans="1:25" x14ac:dyDescent="0.25">
      <c r="A4308" t="s">
        <v>405</v>
      </c>
      <c r="B4308" s="8">
        <v>45959</v>
      </c>
      <c r="C4308">
        <f t="shared" si="67"/>
        <v>2025</v>
      </c>
      <c r="D4308" t="s">
        <v>36</v>
      </c>
      <c r="E4308" t="s">
        <v>83</v>
      </c>
      <c r="F4308" t="s">
        <v>38</v>
      </c>
      <c r="G4308" t="b">
        <v>0</v>
      </c>
      <c r="H4308">
        <v>4</v>
      </c>
      <c r="I4308">
        <v>3</v>
      </c>
      <c r="J4308" t="s">
        <v>25</v>
      </c>
      <c r="K4308" s="5">
        <v>27876</v>
      </c>
      <c r="L4308" t="s">
        <v>166</v>
      </c>
      <c r="M4308" t="s">
        <v>34</v>
      </c>
      <c r="N4308">
        <v>78</v>
      </c>
      <c r="O4308">
        <v>0</v>
      </c>
      <c r="P4308">
        <v>0</v>
      </c>
      <c r="Q4308" t="s">
        <v>28</v>
      </c>
      <c r="R4308" s="5">
        <v>102497</v>
      </c>
      <c r="S4308">
        <v>6.07</v>
      </c>
      <c r="T4308" s="5">
        <v>151755.4</v>
      </c>
      <c r="U4308">
        <v>30</v>
      </c>
      <c r="V4308" t="s">
        <v>42</v>
      </c>
      <c r="W4308" s="5">
        <v>1500</v>
      </c>
      <c r="X4308" s="5">
        <f>Table1[[#This Row],[Attendance]]*Table1[[#This Row],[Average Ticket Price]]</f>
        <v>41814000</v>
      </c>
      <c r="Y4308" s="5" t="s">
        <v>683</v>
      </c>
    </row>
    <row r="4309" spans="1:25" x14ac:dyDescent="0.25">
      <c r="A4309" t="s">
        <v>286</v>
      </c>
      <c r="B4309" s="8">
        <v>45573</v>
      </c>
      <c r="C4309">
        <f t="shared" si="67"/>
        <v>2024</v>
      </c>
      <c r="D4309" t="s">
        <v>31</v>
      </c>
      <c r="E4309" t="s">
        <v>83</v>
      </c>
      <c r="F4309" t="s">
        <v>44</v>
      </c>
      <c r="G4309" t="b">
        <v>1</v>
      </c>
      <c r="H4309">
        <v>5</v>
      </c>
      <c r="I4309">
        <v>2</v>
      </c>
      <c r="J4309" t="s">
        <v>25</v>
      </c>
      <c r="K4309" s="5">
        <v>19340</v>
      </c>
      <c r="L4309" t="s">
        <v>112</v>
      </c>
      <c r="M4309" t="s">
        <v>61</v>
      </c>
      <c r="N4309">
        <v>40</v>
      </c>
      <c r="O4309">
        <v>1</v>
      </c>
      <c r="P4309">
        <v>0</v>
      </c>
      <c r="Q4309" t="s">
        <v>28</v>
      </c>
      <c r="R4309" s="5">
        <v>49575</v>
      </c>
      <c r="S4309">
        <v>4.33</v>
      </c>
      <c r="T4309" s="5">
        <v>107833.53</v>
      </c>
      <c r="U4309">
        <v>56</v>
      </c>
      <c r="V4309" t="s">
        <v>152</v>
      </c>
      <c r="W4309" s="5">
        <v>1750</v>
      </c>
      <c r="X4309" s="5">
        <f>Table1[[#This Row],[Attendance]]*Table1[[#This Row],[Average Ticket Price]]</f>
        <v>33845000</v>
      </c>
      <c r="Y4309" s="5" t="s">
        <v>683</v>
      </c>
    </row>
    <row r="4310" spans="1:25" x14ac:dyDescent="0.25">
      <c r="A4310" t="s">
        <v>91</v>
      </c>
      <c r="B4310" s="8">
        <v>45302</v>
      </c>
      <c r="C4310">
        <f t="shared" si="67"/>
        <v>2024</v>
      </c>
      <c r="D4310" t="s">
        <v>36</v>
      </c>
      <c r="E4310" t="s">
        <v>48</v>
      </c>
      <c r="F4310" t="s">
        <v>24</v>
      </c>
      <c r="G4310" t="b">
        <v>0</v>
      </c>
      <c r="H4310">
        <v>0</v>
      </c>
      <c r="I4310">
        <v>2</v>
      </c>
      <c r="J4310" t="s">
        <v>54</v>
      </c>
      <c r="K4310" s="5">
        <v>26487</v>
      </c>
      <c r="L4310" t="s">
        <v>362</v>
      </c>
      <c r="M4310" t="s">
        <v>34</v>
      </c>
      <c r="N4310">
        <v>71</v>
      </c>
      <c r="O4310">
        <v>0</v>
      </c>
      <c r="P4310">
        <v>0</v>
      </c>
      <c r="Q4310" t="s">
        <v>46</v>
      </c>
      <c r="R4310" s="5">
        <v>120884</v>
      </c>
      <c r="S4310">
        <v>1.25</v>
      </c>
      <c r="T4310" s="5">
        <v>85117.74</v>
      </c>
      <c r="U4310">
        <v>20</v>
      </c>
      <c r="V4310" t="s">
        <v>29</v>
      </c>
      <c r="W4310" s="5">
        <v>2000</v>
      </c>
      <c r="X4310" s="5">
        <f>Table1[[#This Row],[Attendance]]*Table1[[#This Row],[Average Ticket Price]]</f>
        <v>52974000</v>
      </c>
      <c r="Y4310" s="5" t="s">
        <v>683</v>
      </c>
    </row>
    <row r="4311" spans="1:25" x14ac:dyDescent="0.25">
      <c r="A4311" t="s">
        <v>52</v>
      </c>
      <c r="B4311" s="8">
        <v>45308</v>
      </c>
      <c r="C4311">
        <f t="shared" si="67"/>
        <v>2024</v>
      </c>
      <c r="D4311" t="s">
        <v>22</v>
      </c>
      <c r="E4311" t="s">
        <v>37</v>
      </c>
      <c r="F4311" t="s">
        <v>44</v>
      </c>
      <c r="G4311" t="b">
        <v>1</v>
      </c>
      <c r="H4311">
        <v>1</v>
      </c>
      <c r="I4311">
        <v>3</v>
      </c>
      <c r="J4311" t="s">
        <v>54</v>
      </c>
      <c r="K4311" s="5">
        <v>38343</v>
      </c>
      <c r="L4311" t="s">
        <v>149</v>
      </c>
      <c r="M4311" t="s">
        <v>61</v>
      </c>
      <c r="N4311">
        <v>49</v>
      </c>
      <c r="O4311">
        <v>0</v>
      </c>
      <c r="P4311">
        <v>0</v>
      </c>
      <c r="Q4311" t="s">
        <v>41</v>
      </c>
      <c r="R4311" s="5">
        <v>64288</v>
      </c>
      <c r="S4311">
        <v>3.3</v>
      </c>
      <c r="T4311" s="5">
        <v>3528.32</v>
      </c>
      <c r="U4311">
        <v>37</v>
      </c>
      <c r="V4311" t="s">
        <v>29</v>
      </c>
      <c r="W4311" s="5">
        <v>2000</v>
      </c>
      <c r="X4311" s="5">
        <f>Table1[[#This Row],[Attendance]]*Table1[[#This Row],[Average Ticket Price]]</f>
        <v>76686000</v>
      </c>
      <c r="Y4311" s="5" t="s">
        <v>683</v>
      </c>
    </row>
    <row r="4312" spans="1:25" x14ac:dyDescent="0.25">
      <c r="A4312" t="s">
        <v>189</v>
      </c>
      <c r="B4312" s="8">
        <v>45860</v>
      </c>
      <c r="C4312">
        <f t="shared" si="67"/>
        <v>2025</v>
      </c>
      <c r="D4312" t="s">
        <v>69</v>
      </c>
      <c r="E4312" t="s">
        <v>98</v>
      </c>
      <c r="F4312" t="s">
        <v>24</v>
      </c>
      <c r="G4312" t="b">
        <v>1</v>
      </c>
      <c r="H4312">
        <v>5</v>
      </c>
      <c r="I4312">
        <v>4</v>
      </c>
      <c r="J4312" t="s">
        <v>25</v>
      </c>
      <c r="K4312" s="5">
        <v>39255</v>
      </c>
      <c r="L4312" t="s">
        <v>231</v>
      </c>
      <c r="M4312" t="s">
        <v>50</v>
      </c>
      <c r="N4312">
        <v>95</v>
      </c>
      <c r="O4312">
        <v>1</v>
      </c>
      <c r="P4312">
        <v>2</v>
      </c>
      <c r="Q4312" t="s">
        <v>28</v>
      </c>
      <c r="R4312" s="5">
        <v>129700</v>
      </c>
      <c r="S4312">
        <v>6.77</v>
      </c>
      <c r="T4312" s="5">
        <v>157158.92000000001</v>
      </c>
      <c r="U4312">
        <v>20</v>
      </c>
      <c r="V4312" t="s">
        <v>29</v>
      </c>
      <c r="W4312" s="5">
        <v>1250</v>
      </c>
      <c r="X4312" s="5">
        <f>Table1[[#This Row],[Attendance]]*Table1[[#This Row],[Average Ticket Price]]</f>
        <v>49068750</v>
      </c>
      <c r="Y4312" s="5" t="s">
        <v>683</v>
      </c>
    </row>
    <row r="4313" spans="1:25" x14ac:dyDescent="0.25">
      <c r="A4313" t="s">
        <v>220</v>
      </c>
      <c r="B4313" s="8">
        <v>45721</v>
      </c>
      <c r="C4313">
        <f t="shared" si="67"/>
        <v>2025</v>
      </c>
      <c r="D4313" t="s">
        <v>77</v>
      </c>
      <c r="E4313" t="s">
        <v>72</v>
      </c>
      <c r="F4313" t="s">
        <v>24</v>
      </c>
      <c r="G4313" t="b">
        <v>1</v>
      </c>
      <c r="H4313">
        <v>5</v>
      </c>
      <c r="I4313">
        <v>4</v>
      </c>
      <c r="J4313" t="s">
        <v>25</v>
      </c>
      <c r="K4313" s="5">
        <v>12671</v>
      </c>
      <c r="L4313" t="s">
        <v>78</v>
      </c>
      <c r="M4313" t="s">
        <v>34</v>
      </c>
      <c r="N4313">
        <v>65</v>
      </c>
      <c r="O4313">
        <v>0</v>
      </c>
      <c r="P4313">
        <v>0</v>
      </c>
      <c r="Q4313" t="s">
        <v>28</v>
      </c>
      <c r="R4313" s="5">
        <v>82173</v>
      </c>
      <c r="S4313">
        <v>5.92</v>
      </c>
      <c r="T4313" s="5">
        <v>248629.54</v>
      </c>
      <c r="U4313">
        <v>34</v>
      </c>
      <c r="V4313" t="s">
        <v>29</v>
      </c>
      <c r="W4313" s="5">
        <v>2500</v>
      </c>
      <c r="X4313" s="5">
        <f>Table1[[#This Row],[Attendance]]*Table1[[#This Row],[Average Ticket Price]]</f>
        <v>31677500</v>
      </c>
      <c r="Y4313" s="5" t="s">
        <v>683</v>
      </c>
    </row>
    <row r="4314" spans="1:25" x14ac:dyDescent="0.25">
      <c r="A4314" t="s">
        <v>498</v>
      </c>
      <c r="B4314" s="8">
        <v>45333</v>
      </c>
      <c r="C4314">
        <f t="shared" si="67"/>
        <v>2024</v>
      </c>
      <c r="D4314" t="s">
        <v>97</v>
      </c>
      <c r="E4314" t="s">
        <v>32</v>
      </c>
      <c r="F4314" t="s">
        <v>44</v>
      </c>
      <c r="G4314" t="b">
        <v>1</v>
      </c>
      <c r="H4314">
        <v>4</v>
      </c>
      <c r="I4314">
        <v>2</v>
      </c>
      <c r="J4314" t="s">
        <v>25</v>
      </c>
      <c r="K4314" s="5">
        <v>17982</v>
      </c>
      <c r="L4314" t="s">
        <v>208</v>
      </c>
      <c r="M4314" t="s">
        <v>27</v>
      </c>
      <c r="N4314">
        <v>51</v>
      </c>
      <c r="O4314">
        <v>0</v>
      </c>
      <c r="P4314">
        <v>1</v>
      </c>
      <c r="Q4314" t="s">
        <v>46</v>
      </c>
      <c r="R4314" s="5">
        <v>6409</v>
      </c>
      <c r="S4314">
        <v>9.19</v>
      </c>
      <c r="T4314" s="5">
        <v>192395.13</v>
      </c>
      <c r="U4314">
        <v>39</v>
      </c>
      <c r="V4314" t="s">
        <v>42</v>
      </c>
      <c r="W4314" s="5">
        <v>750</v>
      </c>
      <c r="X4314" s="5">
        <f>Table1[[#This Row],[Attendance]]*Table1[[#This Row],[Average Ticket Price]]</f>
        <v>13486500</v>
      </c>
      <c r="Y4314" s="5" t="s">
        <v>683</v>
      </c>
    </row>
    <row r="4315" spans="1:25" x14ac:dyDescent="0.25">
      <c r="A4315" t="s">
        <v>410</v>
      </c>
      <c r="B4315" s="8">
        <v>45560</v>
      </c>
      <c r="C4315">
        <f t="shared" si="67"/>
        <v>2024</v>
      </c>
      <c r="D4315" t="s">
        <v>97</v>
      </c>
      <c r="E4315" t="s">
        <v>48</v>
      </c>
      <c r="F4315" t="s">
        <v>24</v>
      </c>
      <c r="G4315" t="b">
        <v>0</v>
      </c>
      <c r="H4315">
        <v>2</v>
      </c>
      <c r="I4315">
        <v>0</v>
      </c>
      <c r="J4315" t="s">
        <v>25</v>
      </c>
      <c r="K4315" s="5">
        <v>33450</v>
      </c>
      <c r="L4315" t="s">
        <v>73</v>
      </c>
      <c r="M4315" t="s">
        <v>27</v>
      </c>
      <c r="N4315">
        <v>49</v>
      </c>
      <c r="O4315">
        <v>0</v>
      </c>
      <c r="P4315">
        <v>1</v>
      </c>
      <c r="Q4315" t="s">
        <v>41</v>
      </c>
      <c r="R4315" s="5">
        <v>119981</v>
      </c>
      <c r="S4315">
        <v>8.6300000000000008</v>
      </c>
      <c r="T4315" s="5">
        <v>90040.58</v>
      </c>
      <c r="U4315">
        <v>53</v>
      </c>
      <c r="V4315" t="s">
        <v>42</v>
      </c>
      <c r="W4315" s="5">
        <v>2250</v>
      </c>
      <c r="X4315" s="5">
        <f>Table1[[#This Row],[Attendance]]*Table1[[#This Row],[Average Ticket Price]]</f>
        <v>75262500</v>
      </c>
      <c r="Y4315" s="5" t="s">
        <v>683</v>
      </c>
    </row>
    <row r="4316" spans="1:25" x14ac:dyDescent="0.25">
      <c r="A4316" t="s">
        <v>476</v>
      </c>
      <c r="B4316" s="8">
        <v>45781</v>
      </c>
      <c r="C4316">
        <f t="shared" si="67"/>
        <v>2025</v>
      </c>
      <c r="D4316" t="s">
        <v>69</v>
      </c>
      <c r="E4316" t="s">
        <v>37</v>
      </c>
      <c r="F4316" t="s">
        <v>44</v>
      </c>
      <c r="G4316" t="b">
        <v>0</v>
      </c>
      <c r="H4316">
        <v>4</v>
      </c>
      <c r="I4316">
        <v>1</v>
      </c>
      <c r="J4316" t="s">
        <v>25</v>
      </c>
      <c r="K4316" s="5">
        <v>44613</v>
      </c>
      <c r="L4316" t="s">
        <v>78</v>
      </c>
      <c r="M4316" t="s">
        <v>61</v>
      </c>
      <c r="N4316">
        <v>75</v>
      </c>
      <c r="O4316">
        <v>1</v>
      </c>
      <c r="P4316">
        <v>0</v>
      </c>
      <c r="Q4316" t="s">
        <v>62</v>
      </c>
      <c r="R4316" s="5">
        <v>7166</v>
      </c>
      <c r="S4316">
        <v>3.3</v>
      </c>
      <c r="T4316" s="5">
        <v>192286.27</v>
      </c>
      <c r="U4316">
        <v>32</v>
      </c>
      <c r="V4316" t="s">
        <v>42</v>
      </c>
      <c r="W4316" s="5">
        <v>3000</v>
      </c>
      <c r="X4316" s="5">
        <f>Table1[[#This Row],[Attendance]]*Table1[[#This Row],[Average Ticket Price]]</f>
        <v>133839000</v>
      </c>
      <c r="Y4316" s="5" t="s">
        <v>683</v>
      </c>
    </row>
    <row r="4317" spans="1:25" x14ac:dyDescent="0.25">
      <c r="A4317" t="s">
        <v>74</v>
      </c>
      <c r="B4317" s="8">
        <v>45696</v>
      </c>
      <c r="C4317">
        <f t="shared" si="67"/>
        <v>2025</v>
      </c>
      <c r="D4317" t="s">
        <v>31</v>
      </c>
      <c r="E4317" t="s">
        <v>83</v>
      </c>
      <c r="F4317" t="s">
        <v>38</v>
      </c>
      <c r="G4317" t="b">
        <v>1</v>
      </c>
      <c r="H4317">
        <v>5</v>
      </c>
      <c r="I4317">
        <v>4</v>
      </c>
      <c r="J4317" t="s">
        <v>25</v>
      </c>
      <c r="K4317" s="5">
        <v>12492</v>
      </c>
      <c r="L4317" t="s">
        <v>139</v>
      </c>
      <c r="M4317" t="s">
        <v>50</v>
      </c>
      <c r="N4317">
        <v>57</v>
      </c>
      <c r="O4317">
        <v>0</v>
      </c>
      <c r="P4317">
        <v>0</v>
      </c>
      <c r="Q4317" t="s">
        <v>81</v>
      </c>
      <c r="R4317" s="5">
        <v>24511</v>
      </c>
      <c r="S4317">
        <v>2.96</v>
      </c>
      <c r="T4317" s="5">
        <v>45597.43</v>
      </c>
      <c r="U4317">
        <v>31</v>
      </c>
      <c r="V4317" t="s">
        <v>29</v>
      </c>
      <c r="W4317" s="5">
        <v>1000</v>
      </c>
      <c r="X4317" s="5">
        <f>Table1[[#This Row],[Attendance]]*Table1[[#This Row],[Average Ticket Price]]</f>
        <v>12492000</v>
      </c>
      <c r="Y4317" s="5" t="s">
        <v>683</v>
      </c>
    </row>
    <row r="4318" spans="1:25" x14ac:dyDescent="0.25">
      <c r="A4318" t="s">
        <v>542</v>
      </c>
      <c r="B4318" s="8">
        <v>45802</v>
      </c>
      <c r="C4318">
        <f t="shared" si="67"/>
        <v>2025</v>
      </c>
      <c r="D4318" t="s">
        <v>69</v>
      </c>
      <c r="E4318" t="s">
        <v>98</v>
      </c>
      <c r="F4318" t="s">
        <v>38</v>
      </c>
      <c r="G4318" t="b">
        <v>1</v>
      </c>
      <c r="H4318">
        <v>1</v>
      </c>
      <c r="I4318">
        <v>1</v>
      </c>
      <c r="J4318" t="s">
        <v>39</v>
      </c>
      <c r="K4318" s="5">
        <v>24395</v>
      </c>
      <c r="L4318" t="s">
        <v>57</v>
      </c>
      <c r="M4318" t="s">
        <v>34</v>
      </c>
      <c r="N4318">
        <v>66</v>
      </c>
      <c r="O4318">
        <v>0</v>
      </c>
      <c r="P4318">
        <v>0</v>
      </c>
      <c r="Q4318" t="s">
        <v>41</v>
      </c>
      <c r="R4318" s="5">
        <v>120503</v>
      </c>
      <c r="S4318">
        <v>3.49</v>
      </c>
      <c r="T4318" s="5">
        <v>178755.89</v>
      </c>
      <c r="U4318">
        <v>63</v>
      </c>
      <c r="V4318" t="s">
        <v>29</v>
      </c>
      <c r="W4318" s="5">
        <v>2000</v>
      </c>
      <c r="X4318" s="5">
        <f>Table1[[#This Row],[Attendance]]*Table1[[#This Row],[Average Ticket Price]]</f>
        <v>48790000</v>
      </c>
      <c r="Y4318" s="5" t="s">
        <v>683</v>
      </c>
    </row>
    <row r="4319" spans="1:25" x14ac:dyDescent="0.25">
      <c r="A4319" t="s">
        <v>556</v>
      </c>
      <c r="B4319" s="8">
        <v>45656</v>
      </c>
      <c r="C4319">
        <f t="shared" si="67"/>
        <v>2024</v>
      </c>
      <c r="D4319" t="s">
        <v>89</v>
      </c>
      <c r="E4319" t="s">
        <v>83</v>
      </c>
      <c r="F4319" t="s">
        <v>38</v>
      </c>
      <c r="G4319" t="b">
        <v>1</v>
      </c>
      <c r="H4319">
        <v>2</v>
      </c>
      <c r="I4319">
        <v>0</v>
      </c>
      <c r="J4319" t="s">
        <v>25</v>
      </c>
      <c r="K4319" s="5">
        <v>16942</v>
      </c>
      <c r="L4319" t="s">
        <v>169</v>
      </c>
      <c r="M4319" t="s">
        <v>27</v>
      </c>
      <c r="N4319">
        <v>94</v>
      </c>
      <c r="O4319">
        <v>0</v>
      </c>
      <c r="P4319">
        <v>1</v>
      </c>
      <c r="Q4319" t="s">
        <v>51</v>
      </c>
      <c r="R4319" s="5">
        <v>58654</v>
      </c>
      <c r="S4319">
        <v>8.11</v>
      </c>
      <c r="T4319" s="5">
        <v>223334.97</v>
      </c>
      <c r="U4319">
        <v>31</v>
      </c>
      <c r="V4319" t="s">
        <v>29</v>
      </c>
      <c r="W4319" s="5">
        <v>500</v>
      </c>
      <c r="X4319" s="5">
        <f>Table1[[#This Row],[Attendance]]*Table1[[#This Row],[Average Ticket Price]]</f>
        <v>8471000</v>
      </c>
      <c r="Y4319" s="5" t="s">
        <v>683</v>
      </c>
    </row>
    <row r="4320" spans="1:25" x14ac:dyDescent="0.25">
      <c r="A4320" t="s">
        <v>439</v>
      </c>
      <c r="B4320" s="8">
        <v>45318</v>
      </c>
      <c r="C4320">
        <f t="shared" si="67"/>
        <v>2024</v>
      </c>
      <c r="D4320" t="s">
        <v>69</v>
      </c>
      <c r="E4320" t="s">
        <v>66</v>
      </c>
      <c r="F4320" t="s">
        <v>44</v>
      </c>
      <c r="G4320" t="b">
        <v>0</v>
      </c>
      <c r="H4320">
        <v>3</v>
      </c>
      <c r="I4320">
        <v>4</v>
      </c>
      <c r="J4320" t="s">
        <v>54</v>
      </c>
      <c r="K4320" s="5">
        <v>24522</v>
      </c>
      <c r="L4320" t="s">
        <v>109</v>
      </c>
      <c r="M4320" t="s">
        <v>27</v>
      </c>
      <c r="N4320">
        <v>17</v>
      </c>
      <c r="O4320">
        <v>0</v>
      </c>
      <c r="P4320">
        <v>0</v>
      </c>
      <c r="Q4320" t="s">
        <v>62</v>
      </c>
      <c r="R4320" s="5">
        <v>93746</v>
      </c>
      <c r="S4320">
        <v>2.83</v>
      </c>
      <c r="T4320" s="5">
        <v>116340.35</v>
      </c>
      <c r="U4320">
        <v>58</v>
      </c>
      <c r="V4320" t="s">
        <v>29</v>
      </c>
      <c r="W4320" s="5">
        <v>1500</v>
      </c>
      <c r="X4320" s="5">
        <f>Table1[[#This Row],[Attendance]]*Table1[[#This Row],[Average Ticket Price]]</f>
        <v>36783000</v>
      </c>
      <c r="Y4320" s="5" t="s">
        <v>683</v>
      </c>
    </row>
    <row r="4321" spans="1:25" x14ac:dyDescent="0.25">
      <c r="A4321" t="s">
        <v>218</v>
      </c>
      <c r="B4321" s="8">
        <v>45809</v>
      </c>
      <c r="C4321">
        <f t="shared" si="67"/>
        <v>2025</v>
      </c>
      <c r="D4321" t="s">
        <v>31</v>
      </c>
      <c r="E4321" t="s">
        <v>32</v>
      </c>
      <c r="F4321" t="s">
        <v>24</v>
      </c>
      <c r="G4321" t="b">
        <v>0</v>
      </c>
      <c r="H4321">
        <v>0</v>
      </c>
      <c r="I4321">
        <v>1</v>
      </c>
      <c r="J4321" t="s">
        <v>54</v>
      </c>
      <c r="K4321" s="5">
        <v>49018</v>
      </c>
      <c r="L4321" t="s">
        <v>202</v>
      </c>
      <c r="M4321" t="s">
        <v>34</v>
      </c>
      <c r="N4321">
        <v>28</v>
      </c>
      <c r="O4321">
        <v>0</v>
      </c>
      <c r="P4321">
        <v>2</v>
      </c>
      <c r="Q4321" t="s">
        <v>51</v>
      </c>
      <c r="R4321" s="5">
        <v>5307</v>
      </c>
      <c r="S4321">
        <v>4.07</v>
      </c>
      <c r="T4321" s="5">
        <v>65378.97</v>
      </c>
      <c r="U4321">
        <v>43</v>
      </c>
      <c r="V4321" t="s">
        <v>42</v>
      </c>
      <c r="W4321" s="5">
        <v>1500</v>
      </c>
      <c r="X4321" s="5">
        <f>Table1[[#This Row],[Attendance]]*Table1[[#This Row],[Average Ticket Price]]</f>
        <v>73527000</v>
      </c>
      <c r="Y4321" s="5" t="s">
        <v>683</v>
      </c>
    </row>
    <row r="4322" spans="1:25" x14ac:dyDescent="0.25">
      <c r="A4322" t="s">
        <v>68</v>
      </c>
      <c r="B4322" s="8">
        <v>45750</v>
      </c>
      <c r="C4322">
        <f t="shared" si="67"/>
        <v>2025</v>
      </c>
      <c r="D4322" t="s">
        <v>53</v>
      </c>
      <c r="E4322" t="s">
        <v>66</v>
      </c>
      <c r="F4322" t="s">
        <v>24</v>
      </c>
      <c r="G4322" t="b">
        <v>1</v>
      </c>
      <c r="H4322">
        <v>5</v>
      </c>
      <c r="I4322">
        <v>2</v>
      </c>
      <c r="J4322" t="s">
        <v>25</v>
      </c>
      <c r="K4322" s="5">
        <v>39591</v>
      </c>
      <c r="L4322" t="s">
        <v>67</v>
      </c>
      <c r="M4322" t="s">
        <v>27</v>
      </c>
      <c r="N4322">
        <v>30</v>
      </c>
      <c r="O4322">
        <v>0</v>
      </c>
      <c r="P4322">
        <v>1</v>
      </c>
      <c r="Q4322" t="s">
        <v>41</v>
      </c>
      <c r="R4322" s="5">
        <v>88890</v>
      </c>
      <c r="S4322">
        <v>3.56</v>
      </c>
      <c r="T4322" s="5">
        <v>102312.03</v>
      </c>
      <c r="U4322">
        <v>22</v>
      </c>
      <c r="V4322" t="s">
        <v>29</v>
      </c>
      <c r="W4322" s="5">
        <v>1750</v>
      </c>
      <c r="X4322" s="5">
        <f>Table1[[#This Row],[Attendance]]*Table1[[#This Row],[Average Ticket Price]]</f>
        <v>69284250</v>
      </c>
      <c r="Y4322" s="5" t="s">
        <v>683</v>
      </c>
    </row>
    <row r="4323" spans="1:25" x14ac:dyDescent="0.25">
      <c r="A4323" t="s">
        <v>639</v>
      </c>
      <c r="B4323" s="8">
        <v>45635</v>
      </c>
      <c r="C4323">
        <f t="shared" si="67"/>
        <v>2024</v>
      </c>
      <c r="D4323" t="s">
        <v>36</v>
      </c>
      <c r="E4323" t="s">
        <v>32</v>
      </c>
      <c r="F4323" t="s">
        <v>44</v>
      </c>
      <c r="G4323" t="b">
        <v>0</v>
      </c>
      <c r="H4323">
        <v>5</v>
      </c>
      <c r="I4323">
        <v>3</v>
      </c>
      <c r="J4323" t="s">
        <v>25</v>
      </c>
      <c r="K4323" s="5">
        <v>16523</v>
      </c>
      <c r="L4323" t="s">
        <v>60</v>
      </c>
      <c r="M4323" t="s">
        <v>34</v>
      </c>
      <c r="N4323">
        <v>68</v>
      </c>
      <c r="O4323">
        <v>1</v>
      </c>
      <c r="P4323">
        <v>0</v>
      </c>
      <c r="Q4323" t="s">
        <v>41</v>
      </c>
      <c r="R4323" s="5">
        <v>77333</v>
      </c>
      <c r="S4323">
        <v>8.25</v>
      </c>
      <c r="T4323" s="5">
        <v>227202.71</v>
      </c>
      <c r="U4323">
        <v>33</v>
      </c>
      <c r="V4323" t="s">
        <v>42</v>
      </c>
      <c r="W4323" s="5">
        <v>2500</v>
      </c>
      <c r="X4323" s="5">
        <f>Table1[[#This Row],[Attendance]]*Table1[[#This Row],[Average Ticket Price]]</f>
        <v>41307500</v>
      </c>
      <c r="Y4323" s="5" t="s">
        <v>683</v>
      </c>
    </row>
    <row r="4324" spans="1:25" x14ac:dyDescent="0.25">
      <c r="A4324" t="s">
        <v>615</v>
      </c>
      <c r="B4324" s="8">
        <v>45479</v>
      </c>
      <c r="C4324">
        <f t="shared" si="67"/>
        <v>2024</v>
      </c>
      <c r="D4324" t="s">
        <v>36</v>
      </c>
      <c r="E4324" t="s">
        <v>48</v>
      </c>
      <c r="F4324" t="s">
        <v>38</v>
      </c>
      <c r="G4324" t="b">
        <v>0</v>
      </c>
      <c r="H4324">
        <v>4</v>
      </c>
      <c r="I4324">
        <v>2</v>
      </c>
      <c r="J4324" t="s">
        <v>25</v>
      </c>
      <c r="K4324" s="5">
        <v>34123</v>
      </c>
      <c r="L4324" t="s">
        <v>139</v>
      </c>
      <c r="M4324" t="s">
        <v>61</v>
      </c>
      <c r="N4324">
        <v>61</v>
      </c>
      <c r="O4324">
        <v>0</v>
      </c>
      <c r="P4324">
        <v>0</v>
      </c>
      <c r="Q4324" t="s">
        <v>51</v>
      </c>
      <c r="R4324" s="5">
        <v>25552</v>
      </c>
      <c r="S4324">
        <v>1.01</v>
      </c>
      <c r="T4324" s="5">
        <v>140876.38</v>
      </c>
      <c r="U4324">
        <v>44</v>
      </c>
      <c r="V4324" t="s">
        <v>29</v>
      </c>
      <c r="W4324" s="5">
        <v>1750</v>
      </c>
      <c r="X4324" s="5">
        <f>Table1[[#This Row],[Attendance]]*Table1[[#This Row],[Average Ticket Price]]</f>
        <v>59715250</v>
      </c>
      <c r="Y4324" s="5" t="s">
        <v>683</v>
      </c>
    </row>
    <row r="4325" spans="1:25" x14ac:dyDescent="0.25">
      <c r="A4325" t="s">
        <v>235</v>
      </c>
      <c r="B4325" s="8">
        <v>45915</v>
      </c>
      <c r="C4325">
        <f t="shared" si="67"/>
        <v>2025</v>
      </c>
      <c r="D4325" t="s">
        <v>97</v>
      </c>
      <c r="E4325" t="s">
        <v>48</v>
      </c>
      <c r="F4325" t="s">
        <v>44</v>
      </c>
      <c r="G4325" t="b">
        <v>0</v>
      </c>
      <c r="H4325">
        <v>4</v>
      </c>
      <c r="I4325">
        <v>1</v>
      </c>
      <c r="J4325" t="s">
        <v>25</v>
      </c>
      <c r="K4325" s="5">
        <v>11897</v>
      </c>
      <c r="L4325" t="s">
        <v>80</v>
      </c>
      <c r="M4325" t="s">
        <v>50</v>
      </c>
      <c r="N4325">
        <v>37</v>
      </c>
      <c r="O4325">
        <v>0</v>
      </c>
      <c r="P4325">
        <v>1</v>
      </c>
      <c r="Q4325" t="s">
        <v>28</v>
      </c>
      <c r="R4325" s="5">
        <v>66172</v>
      </c>
      <c r="S4325">
        <v>4.17</v>
      </c>
      <c r="T4325" s="5">
        <v>72672.41</v>
      </c>
      <c r="U4325">
        <v>58</v>
      </c>
      <c r="V4325" t="s">
        <v>152</v>
      </c>
      <c r="W4325" s="5">
        <v>1500</v>
      </c>
      <c r="X4325" s="5">
        <f>Table1[[#This Row],[Attendance]]*Table1[[#This Row],[Average Ticket Price]]</f>
        <v>17845500</v>
      </c>
      <c r="Y4325" s="5" t="s">
        <v>683</v>
      </c>
    </row>
    <row r="4326" spans="1:25" x14ac:dyDescent="0.25">
      <c r="A4326" t="s">
        <v>597</v>
      </c>
      <c r="B4326" s="8">
        <v>45808</v>
      </c>
      <c r="C4326">
        <f t="shared" si="67"/>
        <v>2025</v>
      </c>
      <c r="D4326" t="s">
        <v>22</v>
      </c>
      <c r="E4326" t="s">
        <v>66</v>
      </c>
      <c r="F4326" t="s">
        <v>38</v>
      </c>
      <c r="G4326" t="b">
        <v>0</v>
      </c>
      <c r="H4326">
        <v>5</v>
      </c>
      <c r="I4326">
        <v>4</v>
      </c>
      <c r="J4326" t="s">
        <v>25</v>
      </c>
      <c r="K4326" s="5">
        <v>22827</v>
      </c>
      <c r="L4326" t="s">
        <v>362</v>
      </c>
      <c r="M4326" t="s">
        <v>34</v>
      </c>
      <c r="N4326">
        <v>68</v>
      </c>
      <c r="O4326">
        <v>0</v>
      </c>
      <c r="P4326">
        <v>1</v>
      </c>
      <c r="Q4326" t="s">
        <v>28</v>
      </c>
      <c r="R4326" s="5">
        <v>81793</v>
      </c>
      <c r="S4326">
        <v>2.15</v>
      </c>
      <c r="T4326" s="5">
        <v>148885.09</v>
      </c>
      <c r="U4326">
        <v>40</v>
      </c>
      <c r="V4326" t="s">
        <v>42</v>
      </c>
      <c r="W4326" s="5">
        <v>2000</v>
      </c>
      <c r="X4326" s="5">
        <f>Table1[[#This Row],[Attendance]]*Table1[[#This Row],[Average Ticket Price]]</f>
        <v>45654000</v>
      </c>
      <c r="Y4326" s="5" t="s">
        <v>683</v>
      </c>
    </row>
    <row r="4327" spans="1:25" x14ac:dyDescent="0.25">
      <c r="A4327" t="s">
        <v>558</v>
      </c>
      <c r="B4327" s="8">
        <v>45823</v>
      </c>
      <c r="C4327">
        <f t="shared" si="67"/>
        <v>2025</v>
      </c>
      <c r="D4327" t="s">
        <v>69</v>
      </c>
      <c r="E4327" t="s">
        <v>72</v>
      </c>
      <c r="F4327" t="s">
        <v>38</v>
      </c>
      <c r="G4327" t="b">
        <v>1</v>
      </c>
      <c r="H4327">
        <v>0</v>
      </c>
      <c r="I4327">
        <v>2</v>
      </c>
      <c r="J4327" t="s">
        <v>54</v>
      </c>
      <c r="K4327" s="5">
        <v>43690</v>
      </c>
      <c r="L4327" t="s">
        <v>285</v>
      </c>
      <c r="M4327" t="s">
        <v>27</v>
      </c>
      <c r="N4327">
        <v>16</v>
      </c>
      <c r="O4327">
        <v>0</v>
      </c>
      <c r="P4327">
        <v>0</v>
      </c>
      <c r="Q4327" t="s">
        <v>62</v>
      </c>
      <c r="R4327" s="5">
        <v>741</v>
      </c>
      <c r="S4327">
        <v>4.13</v>
      </c>
      <c r="T4327" s="5">
        <v>171105.92000000001</v>
      </c>
      <c r="U4327">
        <v>44</v>
      </c>
      <c r="V4327" t="s">
        <v>42</v>
      </c>
      <c r="W4327" s="5">
        <v>2500</v>
      </c>
      <c r="X4327" s="5">
        <f>Table1[[#This Row],[Attendance]]*Table1[[#This Row],[Average Ticket Price]]</f>
        <v>109225000</v>
      </c>
      <c r="Y4327" s="5" t="s">
        <v>683</v>
      </c>
    </row>
    <row r="4328" spans="1:25" x14ac:dyDescent="0.25">
      <c r="A4328" t="s">
        <v>608</v>
      </c>
      <c r="B4328" s="8">
        <v>45635</v>
      </c>
      <c r="C4328">
        <f t="shared" si="67"/>
        <v>2024</v>
      </c>
      <c r="D4328" t="s">
        <v>53</v>
      </c>
      <c r="E4328" t="s">
        <v>32</v>
      </c>
      <c r="F4328" t="s">
        <v>24</v>
      </c>
      <c r="G4328" t="b">
        <v>0</v>
      </c>
      <c r="H4328">
        <v>5</v>
      </c>
      <c r="I4328">
        <v>1</v>
      </c>
      <c r="J4328" t="s">
        <v>25</v>
      </c>
      <c r="K4328" s="5">
        <v>42137</v>
      </c>
      <c r="L4328" t="s">
        <v>131</v>
      </c>
      <c r="M4328" t="s">
        <v>27</v>
      </c>
      <c r="N4328">
        <v>63</v>
      </c>
      <c r="O4328">
        <v>0</v>
      </c>
      <c r="P4328">
        <v>2</v>
      </c>
      <c r="Q4328" t="s">
        <v>62</v>
      </c>
      <c r="R4328" s="5">
        <v>74019</v>
      </c>
      <c r="S4328">
        <v>6.89</v>
      </c>
      <c r="T4328" s="5">
        <v>141252.46</v>
      </c>
      <c r="U4328">
        <v>45</v>
      </c>
      <c r="V4328" t="s">
        <v>29</v>
      </c>
      <c r="W4328" s="5">
        <v>500</v>
      </c>
      <c r="X4328" s="5">
        <f>Table1[[#This Row],[Attendance]]*Table1[[#This Row],[Average Ticket Price]]</f>
        <v>21068500</v>
      </c>
      <c r="Y4328" s="5" t="s">
        <v>683</v>
      </c>
    </row>
    <row r="4329" spans="1:25" x14ac:dyDescent="0.25">
      <c r="A4329" t="s">
        <v>114</v>
      </c>
      <c r="B4329" s="8">
        <v>45783</v>
      </c>
      <c r="C4329">
        <f t="shared" si="67"/>
        <v>2025</v>
      </c>
      <c r="D4329" t="s">
        <v>89</v>
      </c>
      <c r="E4329" t="s">
        <v>72</v>
      </c>
      <c r="F4329" t="s">
        <v>24</v>
      </c>
      <c r="G4329" t="b">
        <v>1</v>
      </c>
      <c r="H4329">
        <v>4</v>
      </c>
      <c r="I4329">
        <v>2</v>
      </c>
      <c r="J4329" t="s">
        <v>25</v>
      </c>
      <c r="K4329" s="5">
        <v>6504</v>
      </c>
      <c r="L4329" t="s">
        <v>358</v>
      </c>
      <c r="M4329" t="s">
        <v>61</v>
      </c>
      <c r="N4329">
        <v>34</v>
      </c>
      <c r="O4329">
        <v>1</v>
      </c>
      <c r="P4329">
        <v>1</v>
      </c>
      <c r="Q4329" t="s">
        <v>51</v>
      </c>
      <c r="R4329" s="5">
        <v>11883</v>
      </c>
      <c r="S4329">
        <v>6.09</v>
      </c>
      <c r="T4329" s="5">
        <v>201103.84</v>
      </c>
      <c r="U4329">
        <v>26</v>
      </c>
      <c r="V4329" t="s">
        <v>29</v>
      </c>
      <c r="W4329" s="5">
        <v>3000</v>
      </c>
      <c r="X4329" s="5">
        <f>Table1[[#This Row],[Attendance]]*Table1[[#This Row],[Average Ticket Price]]</f>
        <v>19512000</v>
      </c>
      <c r="Y4329" s="5" t="s">
        <v>683</v>
      </c>
    </row>
    <row r="4330" spans="1:25" x14ac:dyDescent="0.25">
      <c r="A4330" t="s">
        <v>367</v>
      </c>
      <c r="B4330" s="8">
        <v>45875</v>
      </c>
      <c r="C4330">
        <f t="shared" si="67"/>
        <v>2025</v>
      </c>
      <c r="D4330" t="s">
        <v>22</v>
      </c>
      <c r="E4330" t="s">
        <v>72</v>
      </c>
      <c r="F4330" t="s">
        <v>24</v>
      </c>
      <c r="G4330" t="b">
        <v>0</v>
      </c>
      <c r="H4330">
        <v>0</v>
      </c>
      <c r="I4330">
        <v>1</v>
      </c>
      <c r="J4330" t="s">
        <v>54</v>
      </c>
      <c r="K4330" s="5">
        <v>48882</v>
      </c>
      <c r="L4330" t="s">
        <v>174</v>
      </c>
      <c r="M4330" t="s">
        <v>61</v>
      </c>
      <c r="N4330">
        <v>33</v>
      </c>
      <c r="O4330">
        <v>2</v>
      </c>
      <c r="P4330">
        <v>1</v>
      </c>
      <c r="Q4330" t="s">
        <v>62</v>
      </c>
      <c r="R4330" s="5">
        <v>30053</v>
      </c>
      <c r="S4330">
        <v>6.13</v>
      </c>
      <c r="T4330" s="5">
        <v>228272.66</v>
      </c>
      <c r="U4330">
        <v>57</v>
      </c>
      <c r="V4330" t="s">
        <v>29</v>
      </c>
      <c r="W4330" s="5">
        <v>750</v>
      </c>
      <c r="X4330" s="5">
        <f>Table1[[#This Row],[Attendance]]*Table1[[#This Row],[Average Ticket Price]]</f>
        <v>36661500</v>
      </c>
      <c r="Y4330" s="5" t="s">
        <v>683</v>
      </c>
    </row>
    <row r="4331" spans="1:25" x14ac:dyDescent="0.25">
      <c r="A4331" t="s">
        <v>349</v>
      </c>
      <c r="B4331" s="8">
        <v>45591</v>
      </c>
      <c r="C4331">
        <f t="shared" si="67"/>
        <v>2024</v>
      </c>
      <c r="D4331" t="s">
        <v>53</v>
      </c>
      <c r="E4331" t="s">
        <v>83</v>
      </c>
      <c r="F4331" t="s">
        <v>44</v>
      </c>
      <c r="G4331" t="b">
        <v>0</v>
      </c>
      <c r="H4331">
        <v>2</v>
      </c>
      <c r="I4331">
        <v>1</v>
      </c>
      <c r="J4331" t="s">
        <v>25</v>
      </c>
      <c r="K4331" s="5">
        <v>17064</v>
      </c>
      <c r="L4331" t="s">
        <v>208</v>
      </c>
      <c r="M4331" t="s">
        <v>27</v>
      </c>
      <c r="N4331">
        <v>11</v>
      </c>
      <c r="O4331">
        <v>0</v>
      </c>
      <c r="P4331">
        <v>0</v>
      </c>
      <c r="Q4331" t="s">
        <v>81</v>
      </c>
      <c r="R4331" s="5">
        <v>1669</v>
      </c>
      <c r="S4331">
        <v>9.11</v>
      </c>
      <c r="T4331" s="5">
        <v>239642.33</v>
      </c>
      <c r="U4331">
        <v>36</v>
      </c>
      <c r="V4331" t="s">
        <v>29</v>
      </c>
      <c r="W4331" s="5">
        <v>2000</v>
      </c>
      <c r="X4331" s="5">
        <f>Table1[[#This Row],[Attendance]]*Table1[[#This Row],[Average Ticket Price]]</f>
        <v>34128000</v>
      </c>
      <c r="Y4331" s="5" t="s">
        <v>683</v>
      </c>
    </row>
    <row r="4332" spans="1:25" x14ac:dyDescent="0.25">
      <c r="A4332" t="s">
        <v>491</v>
      </c>
      <c r="B4332" s="8">
        <v>45990</v>
      </c>
      <c r="C4332">
        <f t="shared" si="67"/>
        <v>2025</v>
      </c>
      <c r="D4332" t="s">
        <v>89</v>
      </c>
      <c r="E4332" t="s">
        <v>48</v>
      </c>
      <c r="F4332" t="s">
        <v>38</v>
      </c>
      <c r="G4332" t="b">
        <v>0</v>
      </c>
      <c r="H4332">
        <v>4</v>
      </c>
      <c r="I4332">
        <v>2</v>
      </c>
      <c r="J4332" t="s">
        <v>25</v>
      </c>
      <c r="K4332" s="5">
        <v>32933</v>
      </c>
      <c r="L4332" t="s">
        <v>198</v>
      </c>
      <c r="M4332" t="s">
        <v>61</v>
      </c>
      <c r="N4332">
        <v>12</v>
      </c>
      <c r="O4332">
        <v>0</v>
      </c>
      <c r="P4332">
        <v>0</v>
      </c>
      <c r="Q4332" t="s">
        <v>41</v>
      </c>
      <c r="R4332" s="5">
        <v>53605</v>
      </c>
      <c r="S4332">
        <v>2.1800000000000002</v>
      </c>
      <c r="T4332" s="5">
        <v>51781.58</v>
      </c>
      <c r="U4332">
        <v>51</v>
      </c>
      <c r="V4332" t="s">
        <v>42</v>
      </c>
      <c r="W4332" s="5">
        <v>1250</v>
      </c>
      <c r="X4332" s="5">
        <f>Table1[[#This Row],[Attendance]]*Table1[[#This Row],[Average Ticket Price]]</f>
        <v>41166250</v>
      </c>
      <c r="Y4332" s="5" t="s">
        <v>683</v>
      </c>
    </row>
    <row r="4333" spans="1:25" x14ac:dyDescent="0.25">
      <c r="A4333" t="s">
        <v>320</v>
      </c>
      <c r="B4333" s="8">
        <v>45849</v>
      </c>
      <c r="C4333">
        <f t="shared" si="67"/>
        <v>2025</v>
      </c>
      <c r="D4333" t="s">
        <v>97</v>
      </c>
      <c r="E4333" t="s">
        <v>83</v>
      </c>
      <c r="F4333" t="s">
        <v>38</v>
      </c>
      <c r="G4333" t="b">
        <v>1</v>
      </c>
      <c r="H4333">
        <v>1</v>
      </c>
      <c r="I4333">
        <v>3</v>
      </c>
      <c r="J4333" t="s">
        <v>54</v>
      </c>
      <c r="K4333" s="5">
        <v>40009</v>
      </c>
      <c r="L4333" t="s">
        <v>200</v>
      </c>
      <c r="M4333" t="s">
        <v>34</v>
      </c>
      <c r="N4333">
        <v>81</v>
      </c>
      <c r="O4333">
        <v>0</v>
      </c>
      <c r="P4333">
        <v>0</v>
      </c>
      <c r="Q4333" t="s">
        <v>87</v>
      </c>
      <c r="R4333" s="5">
        <v>50966</v>
      </c>
      <c r="S4333">
        <v>6.29</v>
      </c>
      <c r="T4333" s="5">
        <v>22068.11</v>
      </c>
      <c r="U4333">
        <v>42</v>
      </c>
      <c r="V4333" t="s">
        <v>42</v>
      </c>
      <c r="W4333" s="5">
        <v>1000</v>
      </c>
      <c r="X4333" s="5">
        <f>Table1[[#This Row],[Attendance]]*Table1[[#This Row],[Average Ticket Price]]</f>
        <v>40009000</v>
      </c>
      <c r="Y4333" s="5" t="s">
        <v>683</v>
      </c>
    </row>
    <row r="4334" spans="1:25" x14ac:dyDescent="0.25">
      <c r="A4334" t="s">
        <v>356</v>
      </c>
      <c r="B4334" s="8">
        <v>46013</v>
      </c>
      <c r="C4334">
        <f t="shared" si="67"/>
        <v>2025</v>
      </c>
      <c r="D4334" t="s">
        <v>36</v>
      </c>
      <c r="E4334" t="s">
        <v>66</v>
      </c>
      <c r="F4334" t="s">
        <v>38</v>
      </c>
      <c r="G4334" t="b">
        <v>0</v>
      </c>
      <c r="H4334">
        <v>3</v>
      </c>
      <c r="I4334">
        <v>0</v>
      </c>
      <c r="J4334" t="s">
        <v>25</v>
      </c>
      <c r="K4334" s="5">
        <v>20636</v>
      </c>
      <c r="L4334" t="s">
        <v>159</v>
      </c>
      <c r="M4334" t="s">
        <v>50</v>
      </c>
      <c r="N4334">
        <v>89</v>
      </c>
      <c r="O4334">
        <v>0</v>
      </c>
      <c r="P4334">
        <v>2</v>
      </c>
      <c r="Q4334" t="s">
        <v>81</v>
      </c>
      <c r="R4334" s="5">
        <v>63196</v>
      </c>
      <c r="S4334">
        <v>2.04</v>
      </c>
      <c r="T4334" s="5">
        <v>116464.34</v>
      </c>
      <c r="U4334">
        <v>49</v>
      </c>
      <c r="V4334" t="s">
        <v>42</v>
      </c>
      <c r="W4334" s="5">
        <v>1500</v>
      </c>
      <c r="X4334" s="5">
        <f>Table1[[#This Row],[Attendance]]*Table1[[#This Row],[Average Ticket Price]]</f>
        <v>30954000</v>
      </c>
      <c r="Y4334" s="5" t="s">
        <v>683</v>
      </c>
    </row>
    <row r="4335" spans="1:25" x14ac:dyDescent="0.25">
      <c r="A4335" t="s">
        <v>586</v>
      </c>
      <c r="B4335" s="8">
        <v>45407</v>
      </c>
      <c r="C4335">
        <f t="shared" si="67"/>
        <v>2024</v>
      </c>
      <c r="D4335" t="s">
        <v>31</v>
      </c>
      <c r="E4335" t="s">
        <v>37</v>
      </c>
      <c r="F4335" t="s">
        <v>44</v>
      </c>
      <c r="G4335" t="b">
        <v>1</v>
      </c>
      <c r="H4335">
        <v>2</v>
      </c>
      <c r="I4335">
        <v>4</v>
      </c>
      <c r="J4335" t="s">
        <v>54</v>
      </c>
      <c r="K4335" s="5">
        <v>19752</v>
      </c>
      <c r="L4335" t="s">
        <v>84</v>
      </c>
      <c r="M4335" t="s">
        <v>61</v>
      </c>
      <c r="N4335">
        <v>76</v>
      </c>
      <c r="O4335">
        <v>0</v>
      </c>
      <c r="P4335">
        <v>2</v>
      </c>
      <c r="Q4335" t="s">
        <v>87</v>
      </c>
      <c r="R4335" s="5">
        <v>36395</v>
      </c>
      <c r="S4335">
        <v>9.11</v>
      </c>
      <c r="T4335" s="5">
        <v>207092.62</v>
      </c>
      <c r="U4335">
        <v>45</v>
      </c>
      <c r="V4335" t="s">
        <v>42</v>
      </c>
      <c r="W4335" s="5">
        <v>1750</v>
      </c>
      <c r="X4335" s="5">
        <f>Table1[[#This Row],[Attendance]]*Table1[[#This Row],[Average Ticket Price]]</f>
        <v>34566000</v>
      </c>
      <c r="Y4335" s="5" t="s">
        <v>683</v>
      </c>
    </row>
    <row r="4336" spans="1:25" x14ac:dyDescent="0.25">
      <c r="A4336" t="s">
        <v>572</v>
      </c>
      <c r="B4336" s="8">
        <v>45912</v>
      </c>
      <c r="C4336">
        <f t="shared" si="67"/>
        <v>2025</v>
      </c>
      <c r="D4336" t="s">
        <v>53</v>
      </c>
      <c r="E4336" t="s">
        <v>66</v>
      </c>
      <c r="F4336" t="s">
        <v>24</v>
      </c>
      <c r="G4336" t="b">
        <v>1</v>
      </c>
      <c r="H4336">
        <v>3</v>
      </c>
      <c r="I4336">
        <v>3</v>
      </c>
      <c r="J4336" t="s">
        <v>39</v>
      </c>
      <c r="K4336" s="5">
        <v>12380</v>
      </c>
      <c r="L4336" t="s">
        <v>149</v>
      </c>
      <c r="M4336" t="s">
        <v>61</v>
      </c>
      <c r="N4336">
        <v>58</v>
      </c>
      <c r="O4336">
        <v>0</v>
      </c>
      <c r="P4336">
        <v>1</v>
      </c>
      <c r="Q4336" t="s">
        <v>81</v>
      </c>
      <c r="R4336" s="5">
        <v>40403</v>
      </c>
      <c r="S4336">
        <v>5.04</v>
      </c>
      <c r="T4336" s="5">
        <v>213131.41</v>
      </c>
      <c r="U4336">
        <v>36</v>
      </c>
      <c r="V4336" t="s">
        <v>29</v>
      </c>
      <c r="W4336" s="5">
        <v>1250</v>
      </c>
      <c r="X4336" s="5">
        <f>Table1[[#This Row],[Attendance]]*Table1[[#This Row],[Average Ticket Price]]</f>
        <v>15475000</v>
      </c>
      <c r="Y4336" s="5" t="s">
        <v>683</v>
      </c>
    </row>
    <row r="4337" spans="1:25" x14ac:dyDescent="0.25">
      <c r="A4337" t="s">
        <v>637</v>
      </c>
      <c r="B4337" s="8">
        <v>45578</v>
      </c>
      <c r="C4337">
        <f t="shared" si="67"/>
        <v>2024</v>
      </c>
      <c r="D4337" t="s">
        <v>77</v>
      </c>
      <c r="E4337" t="s">
        <v>32</v>
      </c>
      <c r="F4337" t="s">
        <v>38</v>
      </c>
      <c r="G4337" t="b">
        <v>1</v>
      </c>
      <c r="H4337">
        <v>2</v>
      </c>
      <c r="I4337">
        <v>3</v>
      </c>
      <c r="J4337" t="s">
        <v>54</v>
      </c>
      <c r="K4337" s="5">
        <v>50488</v>
      </c>
      <c r="L4337" t="s">
        <v>251</v>
      </c>
      <c r="M4337" t="s">
        <v>34</v>
      </c>
      <c r="N4337">
        <v>80</v>
      </c>
      <c r="O4337">
        <v>0</v>
      </c>
      <c r="P4337">
        <v>0</v>
      </c>
      <c r="Q4337" t="s">
        <v>87</v>
      </c>
      <c r="R4337" s="5">
        <v>136815</v>
      </c>
      <c r="S4337">
        <v>6.02</v>
      </c>
      <c r="T4337" s="5">
        <v>205307.86</v>
      </c>
      <c r="U4337">
        <v>23</v>
      </c>
      <c r="V4337" t="s">
        <v>42</v>
      </c>
      <c r="W4337" s="5">
        <v>750</v>
      </c>
      <c r="X4337" s="5">
        <f>Table1[[#This Row],[Attendance]]*Table1[[#This Row],[Average Ticket Price]]</f>
        <v>37866000</v>
      </c>
      <c r="Y4337" s="5" t="s">
        <v>683</v>
      </c>
    </row>
    <row r="4338" spans="1:25" x14ac:dyDescent="0.25">
      <c r="A4338" t="s">
        <v>82</v>
      </c>
      <c r="B4338" s="8">
        <v>45542</v>
      </c>
      <c r="C4338">
        <f t="shared" si="67"/>
        <v>2024</v>
      </c>
      <c r="D4338" t="s">
        <v>69</v>
      </c>
      <c r="E4338" t="s">
        <v>83</v>
      </c>
      <c r="F4338" t="s">
        <v>38</v>
      </c>
      <c r="G4338" t="b">
        <v>0</v>
      </c>
      <c r="H4338">
        <v>5</v>
      </c>
      <c r="I4338">
        <v>4</v>
      </c>
      <c r="J4338" t="s">
        <v>25</v>
      </c>
      <c r="K4338" s="5">
        <v>26766</v>
      </c>
      <c r="L4338" t="s">
        <v>190</v>
      </c>
      <c r="M4338" t="s">
        <v>50</v>
      </c>
      <c r="N4338">
        <v>89</v>
      </c>
      <c r="O4338">
        <v>0</v>
      </c>
      <c r="P4338">
        <v>0</v>
      </c>
      <c r="Q4338" t="s">
        <v>46</v>
      </c>
      <c r="R4338" s="5">
        <v>48421</v>
      </c>
      <c r="S4338">
        <v>5.66</v>
      </c>
      <c r="T4338" s="5">
        <v>18252.41</v>
      </c>
      <c r="U4338">
        <v>23</v>
      </c>
      <c r="V4338" t="s">
        <v>42</v>
      </c>
      <c r="W4338" s="5">
        <v>1750</v>
      </c>
      <c r="X4338" s="5">
        <f>Table1[[#This Row],[Attendance]]*Table1[[#This Row],[Average Ticket Price]]</f>
        <v>46840500</v>
      </c>
      <c r="Y4338" s="5" t="s">
        <v>683</v>
      </c>
    </row>
    <row r="4339" spans="1:25" x14ac:dyDescent="0.25">
      <c r="A4339" t="s">
        <v>153</v>
      </c>
      <c r="B4339" s="8">
        <v>45495</v>
      </c>
      <c r="C4339">
        <f t="shared" si="67"/>
        <v>2024</v>
      </c>
      <c r="D4339" t="s">
        <v>89</v>
      </c>
      <c r="E4339" t="s">
        <v>66</v>
      </c>
      <c r="F4339" t="s">
        <v>44</v>
      </c>
      <c r="G4339" t="b">
        <v>0</v>
      </c>
      <c r="H4339">
        <v>0</v>
      </c>
      <c r="I4339">
        <v>1</v>
      </c>
      <c r="J4339" t="s">
        <v>54</v>
      </c>
      <c r="K4339" s="5">
        <v>24456</v>
      </c>
      <c r="L4339" t="s">
        <v>399</v>
      </c>
      <c r="M4339" t="s">
        <v>61</v>
      </c>
      <c r="N4339">
        <v>48</v>
      </c>
      <c r="O4339">
        <v>1</v>
      </c>
      <c r="P4339">
        <v>0</v>
      </c>
      <c r="Q4339" t="s">
        <v>28</v>
      </c>
      <c r="R4339" s="5">
        <v>14141</v>
      </c>
      <c r="S4339">
        <v>2.15</v>
      </c>
      <c r="T4339" s="5">
        <v>98961.99</v>
      </c>
      <c r="U4339">
        <v>42</v>
      </c>
      <c r="V4339" t="s">
        <v>42</v>
      </c>
      <c r="W4339" s="5">
        <v>2250</v>
      </c>
      <c r="X4339" s="5">
        <f>Table1[[#This Row],[Attendance]]*Table1[[#This Row],[Average Ticket Price]]</f>
        <v>55026000</v>
      </c>
      <c r="Y4339" s="5" t="s">
        <v>683</v>
      </c>
    </row>
    <row r="4340" spans="1:25" x14ac:dyDescent="0.25">
      <c r="A4340" t="s">
        <v>58</v>
      </c>
      <c r="B4340" s="8">
        <v>45605</v>
      </c>
      <c r="C4340">
        <f t="shared" si="67"/>
        <v>2024</v>
      </c>
      <c r="D4340" t="s">
        <v>31</v>
      </c>
      <c r="E4340" t="s">
        <v>83</v>
      </c>
      <c r="F4340" t="s">
        <v>38</v>
      </c>
      <c r="G4340" t="b">
        <v>0</v>
      </c>
      <c r="H4340">
        <v>1</v>
      </c>
      <c r="I4340">
        <v>4</v>
      </c>
      <c r="J4340" t="s">
        <v>54</v>
      </c>
      <c r="K4340" s="5">
        <v>12481</v>
      </c>
      <c r="L4340" t="s">
        <v>178</v>
      </c>
      <c r="M4340" t="s">
        <v>27</v>
      </c>
      <c r="N4340">
        <v>51</v>
      </c>
      <c r="O4340">
        <v>2</v>
      </c>
      <c r="P4340">
        <v>2</v>
      </c>
      <c r="Q4340" t="s">
        <v>28</v>
      </c>
      <c r="R4340" s="5">
        <v>116496</v>
      </c>
      <c r="S4340">
        <v>5.58</v>
      </c>
      <c r="T4340" s="5">
        <v>127678.51</v>
      </c>
      <c r="U4340">
        <v>54</v>
      </c>
      <c r="V4340" t="s">
        <v>29</v>
      </c>
      <c r="W4340" s="5">
        <v>1250</v>
      </c>
      <c r="X4340" s="5">
        <f>Table1[[#This Row],[Attendance]]*Table1[[#This Row],[Average Ticket Price]]</f>
        <v>15601250</v>
      </c>
      <c r="Y4340" s="5" t="s">
        <v>683</v>
      </c>
    </row>
    <row r="4341" spans="1:25" x14ac:dyDescent="0.25">
      <c r="A4341" t="s">
        <v>337</v>
      </c>
      <c r="B4341" s="8">
        <v>45295</v>
      </c>
      <c r="C4341">
        <f t="shared" si="67"/>
        <v>2024</v>
      </c>
      <c r="D4341" t="s">
        <v>36</v>
      </c>
      <c r="E4341" t="s">
        <v>48</v>
      </c>
      <c r="F4341" t="s">
        <v>44</v>
      </c>
      <c r="G4341" t="b">
        <v>1</v>
      </c>
      <c r="H4341">
        <v>0</v>
      </c>
      <c r="I4341">
        <v>1</v>
      </c>
      <c r="J4341" t="s">
        <v>54</v>
      </c>
      <c r="K4341" s="5">
        <v>11718</v>
      </c>
      <c r="L4341" t="s">
        <v>129</v>
      </c>
      <c r="M4341" t="s">
        <v>50</v>
      </c>
      <c r="N4341">
        <v>18</v>
      </c>
      <c r="O4341">
        <v>0</v>
      </c>
      <c r="P4341">
        <v>0</v>
      </c>
      <c r="Q4341" t="s">
        <v>51</v>
      </c>
      <c r="R4341" s="5">
        <v>129386</v>
      </c>
      <c r="S4341">
        <v>2.72</v>
      </c>
      <c r="T4341" s="5">
        <v>53958.03</v>
      </c>
      <c r="U4341">
        <v>58</v>
      </c>
      <c r="V4341" t="s">
        <v>29</v>
      </c>
      <c r="W4341" s="5">
        <v>1000</v>
      </c>
      <c r="X4341" s="5">
        <f>Table1[[#This Row],[Attendance]]*Table1[[#This Row],[Average Ticket Price]]</f>
        <v>11718000</v>
      </c>
      <c r="Y4341" s="5" t="s">
        <v>683</v>
      </c>
    </row>
    <row r="4342" spans="1:25" x14ac:dyDescent="0.25">
      <c r="A4342" t="s">
        <v>541</v>
      </c>
      <c r="B4342" s="8">
        <v>45545</v>
      </c>
      <c r="C4342">
        <f t="shared" si="67"/>
        <v>2024</v>
      </c>
      <c r="D4342" t="s">
        <v>31</v>
      </c>
      <c r="E4342" t="s">
        <v>23</v>
      </c>
      <c r="F4342" t="s">
        <v>24</v>
      </c>
      <c r="G4342" t="b">
        <v>1</v>
      </c>
      <c r="H4342">
        <v>0</v>
      </c>
      <c r="I4342">
        <v>1</v>
      </c>
      <c r="J4342" t="s">
        <v>54</v>
      </c>
      <c r="K4342" s="5">
        <v>46805</v>
      </c>
      <c r="L4342" t="s">
        <v>296</v>
      </c>
      <c r="M4342" t="s">
        <v>61</v>
      </c>
      <c r="N4342">
        <v>43</v>
      </c>
      <c r="O4342">
        <v>2</v>
      </c>
      <c r="P4342">
        <v>0</v>
      </c>
      <c r="Q4342" t="s">
        <v>62</v>
      </c>
      <c r="R4342" s="5">
        <v>17088</v>
      </c>
      <c r="S4342">
        <v>9.4499999999999993</v>
      </c>
      <c r="T4342" s="5">
        <v>28581.75</v>
      </c>
      <c r="U4342">
        <v>35</v>
      </c>
      <c r="V4342" t="s">
        <v>29</v>
      </c>
      <c r="W4342" s="5">
        <v>1500</v>
      </c>
      <c r="X4342" s="5">
        <f>Table1[[#This Row],[Attendance]]*Table1[[#This Row],[Average Ticket Price]]</f>
        <v>70207500</v>
      </c>
      <c r="Y4342" s="5" t="s">
        <v>683</v>
      </c>
    </row>
    <row r="4343" spans="1:25" x14ac:dyDescent="0.25">
      <c r="A4343" t="s">
        <v>404</v>
      </c>
      <c r="B4343" s="8">
        <v>45563</v>
      </c>
      <c r="C4343">
        <f t="shared" si="67"/>
        <v>2024</v>
      </c>
      <c r="D4343" t="s">
        <v>36</v>
      </c>
      <c r="E4343" t="s">
        <v>72</v>
      </c>
      <c r="F4343" t="s">
        <v>24</v>
      </c>
      <c r="G4343" t="b">
        <v>0</v>
      </c>
      <c r="H4343">
        <v>1</v>
      </c>
      <c r="I4343">
        <v>2</v>
      </c>
      <c r="J4343" t="s">
        <v>54</v>
      </c>
      <c r="K4343" s="5">
        <v>52917</v>
      </c>
      <c r="L4343" t="s">
        <v>33</v>
      </c>
      <c r="M4343" t="s">
        <v>50</v>
      </c>
      <c r="N4343">
        <v>45</v>
      </c>
      <c r="O4343">
        <v>1</v>
      </c>
      <c r="P4343">
        <v>0</v>
      </c>
      <c r="Q4343" t="s">
        <v>81</v>
      </c>
      <c r="R4343" s="5">
        <v>45986</v>
      </c>
      <c r="S4343">
        <v>0.85</v>
      </c>
      <c r="T4343" s="5">
        <v>182042.27</v>
      </c>
      <c r="U4343">
        <v>29</v>
      </c>
      <c r="V4343" t="s">
        <v>29</v>
      </c>
      <c r="W4343" s="5">
        <v>500</v>
      </c>
      <c r="X4343" s="5">
        <f>Table1[[#This Row],[Attendance]]*Table1[[#This Row],[Average Ticket Price]]</f>
        <v>26458500</v>
      </c>
      <c r="Y4343" s="5" t="s">
        <v>683</v>
      </c>
    </row>
    <row r="4344" spans="1:25" x14ac:dyDescent="0.25">
      <c r="A4344" t="s">
        <v>348</v>
      </c>
      <c r="B4344" s="8">
        <v>45366</v>
      </c>
      <c r="C4344">
        <f t="shared" si="67"/>
        <v>2024</v>
      </c>
      <c r="D4344" t="s">
        <v>53</v>
      </c>
      <c r="E4344" t="s">
        <v>48</v>
      </c>
      <c r="F4344" t="s">
        <v>38</v>
      </c>
      <c r="G4344" t="b">
        <v>0</v>
      </c>
      <c r="H4344">
        <v>0</v>
      </c>
      <c r="I4344">
        <v>1</v>
      </c>
      <c r="J4344" t="s">
        <v>54</v>
      </c>
      <c r="K4344" s="5">
        <v>24552</v>
      </c>
      <c r="L4344" t="s">
        <v>118</v>
      </c>
      <c r="M4344" t="s">
        <v>34</v>
      </c>
      <c r="N4344">
        <v>82</v>
      </c>
      <c r="O4344">
        <v>0</v>
      </c>
      <c r="P4344">
        <v>2</v>
      </c>
      <c r="Q4344" t="s">
        <v>62</v>
      </c>
      <c r="R4344" s="5">
        <v>115498</v>
      </c>
      <c r="S4344">
        <v>6.38</v>
      </c>
      <c r="T4344" s="5">
        <v>28881.97</v>
      </c>
      <c r="U4344">
        <v>53</v>
      </c>
      <c r="V4344" t="s">
        <v>42</v>
      </c>
      <c r="W4344" s="5">
        <v>2000</v>
      </c>
      <c r="X4344" s="5">
        <f>Table1[[#This Row],[Attendance]]*Table1[[#This Row],[Average Ticket Price]]</f>
        <v>49104000</v>
      </c>
      <c r="Y4344" s="5" t="s">
        <v>683</v>
      </c>
    </row>
    <row r="4345" spans="1:25" x14ac:dyDescent="0.25">
      <c r="A4345" t="s">
        <v>635</v>
      </c>
      <c r="B4345" s="8">
        <v>45736</v>
      </c>
      <c r="C4345">
        <f t="shared" si="67"/>
        <v>2025</v>
      </c>
      <c r="D4345" t="s">
        <v>53</v>
      </c>
      <c r="E4345" t="s">
        <v>98</v>
      </c>
      <c r="F4345" t="s">
        <v>44</v>
      </c>
      <c r="G4345" t="b">
        <v>0</v>
      </c>
      <c r="H4345">
        <v>1</v>
      </c>
      <c r="I4345">
        <v>0</v>
      </c>
      <c r="J4345" t="s">
        <v>25</v>
      </c>
      <c r="K4345" s="5">
        <v>37664</v>
      </c>
      <c r="L4345" t="s">
        <v>176</v>
      </c>
      <c r="M4345" t="s">
        <v>50</v>
      </c>
      <c r="N4345">
        <v>46</v>
      </c>
      <c r="O4345">
        <v>0</v>
      </c>
      <c r="P4345">
        <v>0</v>
      </c>
      <c r="Q4345" t="s">
        <v>28</v>
      </c>
      <c r="R4345" s="5">
        <v>6317</v>
      </c>
      <c r="S4345">
        <v>9.4700000000000006</v>
      </c>
      <c r="T4345" s="5">
        <v>175074.75</v>
      </c>
      <c r="U4345">
        <v>20</v>
      </c>
      <c r="V4345" t="s">
        <v>29</v>
      </c>
      <c r="W4345" s="5">
        <v>2000</v>
      </c>
      <c r="X4345" s="5">
        <f>Table1[[#This Row],[Attendance]]*Table1[[#This Row],[Average Ticket Price]]</f>
        <v>75328000</v>
      </c>
      <c r="Y4345" s="5" t="s">
        <v>683</v>
      </c>
    </row>
    <row r="4346" spans="1:25" x14ac:dyDescent="0.25">
      <c r="A4346" t="s">
        <v>207</v>
      </c>
      <c r="B4346" s="8">
        <v>45928</v>
      </c>
      <c r="C4346">
        <f t="shared" si="67"/>
        <v>2025</v>
      </c>
      <c r="D4346" t="s">
        <v>22</v>
      </c>
      <c r="E4346" t="s">
        <v>66</v>
      </c>
      <c r="F4346" t="s">
        <v>44</v>
      </c>
      <c r="G4346" t="b">
        <v>0</v>
      </c>
      <c r="H4346">
        <v>1</v>
      </c>
      <c r="I4346">
        <v>2</v>
      </c>
      <c r="J4346" t="s">
        <v>54</v>
      </c>
      <c r="K4346" s="5">
        <v>8952</v>
      </c>
      <c r="L4346" t="s">
        <v>291</v>
      </c>
      <c r="M4346" t="s">
        <v>50</v>
      </c>
      <c r="N4346">
        <v>86</v>
      </c>
      <c r="O4346">
        <v>1</v>
      </c>
      <c r="P4346">
        <v>1</v>
      </c>
      <c r="Q4346" t="s">
        <v>28</v>
      </c>
      <c r="R4346" s="5">
        <v>15028</v>
      </c>
      <c r="S4346">
        <v>6.59</v>
      </c>
      <c r="T4346" s="5">
        <v>78676.67</v>
      </c>
      <c r="U4346">
        <v>22</v>
      </c>
      <c r="V4346" t="s">
        <v>29</v>
      </c>
      <c r="W4346" s="5">
        <v>1750</v>
      </c>
      <c r="X4346" s="5">
        <f>Table1[[#This Row],[Attendance]]*Table1[[#This Row],[Average Ticket Price]]</f>
        <v>15666000</v>
      </c>
      <c r="Y4346" s="5" t="s">
        <v>683</v>
      </c>
    </row>
    <row r="4347" spans="1:25" x14ac:dyDescent="0.25">
      <c r="A4347" t="s">
        <v>386</v>
      </c>
      <c r="B4347" s="8">
        <v>45777</v>
      </c>
      <c r="C4347">
        <f t="shared" si="67"/>
        <v>2025</v>
      </c>
      <c r="D4347" t="s">
        <v>36</v>
      </c>
      <c r="E4347" t="s">
        <v>98</v>
      </c>
      <c r="F4347" t="s">
        <v>38</v>
      </c>
      <c r="G4347" t="b">
        <v>1</v>
      </c>
      <c r="H4347">
        <v>1</v>
      </c>
      <c r="I4347">
        <v>0</v>
      </c>
      <c r="J4347" t="s">
        <v>25</v>
      </c>
      <c r="K4347" s="5">
        <v>54983</v>
      </c>
      <c r="L4347" t="s">
        <v>198</v>
      </c>
      <c r="M4347" t="s">
        <v>61</v>
      </c>
      <c r="N4347">
        <v>64</v>
      </c>
      <c r="O4347">
        <v>2</v>
      </c>
      <c r="P4347">
        <v>1</v>
      </c>
      <c r="Q4347" t="s">
        <v>62</v>
      </c>
      <c r="R4347" s="5">
        <v>13585</v>
      </c>
      <c r="S4347">
        <v>2.61</v>
      </c>
      <c r="T4347" s="5">
        <v>75183.58</v>
      </c>
      <c r="U4347">
        <v>28</v>
      </c>
      <c r="V4347" t="s">
        <v>29</v>
      </c>
      <c r="W4347" s="5">
        <v>1250</v>
      </c>
      <c r="X4347" s="5">
        <f>Table1[[#This Row],[Attendance]]*Table1[[#This Row],[Average Ticket Price]]</f>
        <v>68728750</v>
      </c>
      <c r="Y4347" s="5" t="s">
        <v>683</v>
      </c>
    </row>
    <row r="4348" spans="1:25" x14ac:dyDescent="0.25">
      <c r="A4348" t="s">
        <v>467</v>
      </c>
      <c r="B4348" s="8">
        <v>45528</v>
      </c>
      <c r="C4348">
        <f t="shared" si="67"/>
        <v>2024</v>
      </c>
      <c r="D4348" t="s">
        <v>36</v>
      </c>
      <c r="E4348" t="s">
        <v>83</v>
      </c>
      <c r="F4348" t="s">
        <v>24</v>
      </c>
      <c r="G4348" t="b">
        <v>1</v>
      </c>
      <c r="H4348">
        <v>0</v>
      </c>
      <c r="I4348">
        <v>1</v>
      </c>
      <c r="J4348" t="s">
        <v>54</v>
      </c>
      <c r="K4348" s="5">
        <v>50350</v>
      </c>
      <c r="L4348" t="s">
        <v>334</v>
      </c>
      <c r="M4348" t="s">
        <v>61</v>
      </c>
      <c r="N4348">
        <v>66</v>
      </c>
      <c r="O4348">
        <v>0</v>
      </c>
      <c r="P4348">
        <v>1</v>
      </c>
      <c r="Q4348" t="s">
        <v>46</v>
      </c>
      <c r="R4348" s="5">
        <v>39048</v>
      </c>
      <c r="S4348">
        <v>5.54</v>
      </c>
      <c r="T4348" s="5">
        <v>158472.51999999999</v>
      </c>
      <c r="U4348">
        <v>63</v>
      </c>
      <c r="V4348" t="s">
        <v>29</v>
      </c>
      <c r="W4348" s="5">
        <v>2000</v>
      </c>
      <c r="X4348" s="5">
        <f>Table1[[#This Row],[Attendance]]*Table1[[#This Row],[Average Ticket Price]]</f>
        <v>100700000</v>
      </c>
      <c r="Y4348" s="5" t="s">
        <v>683</v>
      </c>
    </row>
    <row r="4349" spans="1:25" x14ac:dyDescent="0.25">
      <c r="A4349" t="s">
        <v>160</v>
      </c>
      <c r="B4349" s="8">
        <v>45910</v>
      </c>
      <c r="C4349">
        <f t="shared" si="67"/>
        <v>2025</v>
      </c>
      <c r="D4349" t="s">
        <v>77</v>
      </c>
      <c r="E4349" t="s">
        <v>37</v>
      </c>
      <c r="F4349" t="s">
        <v>44</v>
      </c>
      <c r="G4349" t="b">
        <v>1</v>
      </c>
      <c r="H4349">
        <v>3</v>
      </c>
      <c r="I4349">
        <v>2</v>
      </c>
      <c r="J4349" t="s">
        <v>25</v>
      </c>
      <c r="K4349" s="5">
        <v>12558</v>
      </c>
      <c r="L4349" t="s">
        <v>75</v>
      </c>
      <c r="M4349" t="s">
        <v>61</v>
      </c>
      <c r="N4349">
        <v>55</v>
      </c>
      <c r="O4349">
        <v>0</v>
      </c>
      <c r="P4349">
        <v>2</v>
      </c>
      <c r="Q4349" t="s">
        <v>62</v>
      </c>
      <c r="R4349" s="5">
        <v>79181</v>
      </c>
      <c r="S4349">
        <v>6.55</v>
      </c>
      <c r="T4349" s="5">
        <v>28420.7</v>
      </c>
      <c r="U4349">
        <v>35</v>
      </c>
      <c r="V4349" t="s">
        <v>42</v>
      </c>
      <c r="W4349" s="5">
        <v>1500</v>
      </c>
      <c r="X4349" s="5">
        <f>Table1[[#This Row],[Attendance]]*Table1[[#This Row],[Average Ticket Price]]</f>
        <v>18837000</v>
      </c>
      <c r="Y4349" s="5" t="s">
        <v>683</v>
      </c>
    </row>
    <row r="4350" spans="1:25" x14ac:dyDescent="0.25">
      <c r="A4350" t="s">
        <v>240</v>
      </c>
      <c r="B4350" s="8">
        <v>45392</v>
      </c>
      <c r="C4350">
        <f t="shared" si="67"/>
        <v>2024</v>
      </c>
      <c r="D4350" t="s">
        <v>89</v>
      </c>
      <c r="E4350" t="s">
        <v>83</v>
      </c>
      <c r="F4350" t="s">
        <v>24</v>
      </c>
      <c r="G4350" t="b">
        <v>0</v>
      </c>
      <c r="H4350">
        <v>4</v>
      </c>
      <c r="I4350">
        <v>3</v>
      </c>
      <c r="J4350" t="s">
        <v>25</v>
      </c>
      <c r="K4350" s="5">
        <v>42974</v>
      </c>
      <c r="L4350" t="s">
        <v>121</v>
      </c>
      <c r="M4350" t="s">
        <v>34</v>
      </c>
      <c r="N4350">
        <v>33</v>
      </c>
      <c r="O4350">
        <v>0</v>
      </c>
      <c r="P4350">
        <v>1</v>
      </c>
      <c r="Q4350" t="s">
        <v>51</v>
      </c>
      <c r="R4350" s="5">
        <v>97484</v>
      </c>
      <c r="S4350">
        <v>4.1500000000000004</v>
      </c>
      <c r="T4350" s="5">
        <v>24269.67</v>
      </c>
      <c r="U4350">
        <v>57</v>
      </c>
      <c r="V4350" t="s">
        <v>29</v>
      </c>
      <c r="W4350" s="5">
        <v>2000</v>
      </c>
      <c r="X4350" s="5">
        <f>Table1[[#This Row],[Attendance]]*Table1[[#This Row],[Average Ticket Price]]</f>
        <v>85948000</v>
      </c>
      <c r="Y4350" s="5" t="s">
        <v>683</v>
      </c>
    </row>
    <row r="4351" spans="1:25" x14ac:dyDescent="0.25">
      <c r="A4351" t="s">
        <v>313</v>
      </c>
      <c r="B4351" s="8">
        <v>45770</v>
      </c>
      <c r="C4351">
        <f t="shared" si="67"/>
        <v>2025</v>
      </c>
      <c r="D4351" t="s">
        <v>36</v>
      </c>
      <c r="E4351" t="s">
        <v>23</v>
      </c>
      <c r="F4351" t="s">
        <v>24</v>
      </c>
      <c r="G4351" t="b">
        <v>0</v>
      </c>
      <c r="H4351">
        <v>3</v>
      </c>
      <c r="I4351">
        <v>1</v>
      </c>
      <c r="J4351" t="s">
        <v>25</v>
      </c>
      <c r="K4351" s="5">
        <v>32408</v>
      </c>
      <c r="L4351" t="s">
        <v>399</v>
      </c>
      <c r="M4351" t="s">
        <v>34</v>
      </c>
      <c r="N4351">
        <v>92</v>
      </c>
      <c r="O4351">
        <v>2</v>
      </c>
      <c r="P4351">
        <v>0</v>
      </c>
      <c r="Q4351" t="s">
        <v>51</v>
      </c>
      <c r="R4351" s="5">
        <v>54260</v>
      </c>
      <c r="S4351">
        <v>8.4499999999999993</v>
      </c>
      <c r="T4351" s="5">
        <v>12902.55</v>
      </c>
      <c r="U4351">
        <v>26</v>
      </c>
      <c r="V4351" t="s">
        <v>152</v>
      </c>
      <c r="W4351" s="5">
        <v>1750</v>
      </c>
      <c r="X4351" s="5">
        <f>Table1[[#This Row],[Attendance]]*Table1[[#This Row],[Average Ticket Price]]</f>
        <v>56714000</v>
      </c>
      <c r="Y4351" s="5" t="s">
        <v>683</v>
      </c>
    </row>
    <row r="4352" spans="1:25" x14ac:dyDescent="0.25">
      <c r="A4352" t="s">
        <v>403</v>
      </c>
      <c r="B4352" s="8">
        <v>45904</v>
      </c>
      <c r="C4352">
        <f t="shared" si="67"/>
        <v>2025</v>
      </c>
      <c r="D4352" t="s">
        <v>53</v>
      </c>
      <c r="E4352" t="s">
        <v>48</v>
      </c>
      <c r="F4352" t="s">
        <v>38</v>
      </c>
      <c r="G4352" t="b">
        <v>0</v>
      </c>
      <c r="H4352">
        <v>1</v>
      </c>
      <c r="I4352">
        <v>4</v>
      </c>
      <c r="J4352" t="s">
        <v>54</v>
      </c>
      <c r="K4352" s="5">
        <v>10415</v>
      </c>
      <c r="L4352" t="s">
        <v>261</v>
      </c>
      <c r="M4352" t="s">
        <v>34</v>
      </c>
      <c r="N4352">
        <v>55</v>
      </c>
      <c r="O4352">
        <v>1</v>
      </c>
      <c r="P4352">
        <v>0</v>
      </c>
      <c r="Q4352" t="s">
        <v>62</v>
      </c>
      <c r="R4352" s="5">
        <v>86919</v>
      </c>
      <c r="S4352">
        <v>1.42</v>
      </c>
      <c r="T4352" s="5">
        <v>18036.310000000001</v>
      </c>
      <c r="U4352">
        <v>64</v>
      </c>
      <c r="V4352" t="s">
        <v>42</v>
      </c>
      <c r="W4352" s="5">
        <v>2000</v>
      </c>
      <c r="X4352" s="5">
        <f>Table1[[#This Row],[Attendance]]*Table1[[#This Row],[Average Ticket Price]]</f>
        <v>20830000</v>
      </c>
      <c r="Y4352" s="5" t="s">
        <v>683</v>
      </c>
    </row>
    <row r="4353" spans="1:25" x14ac:dyDescent="0.25">
      <c r="A4353" t="s">
        <v>363</v>
      </c>
      <c r="B4353" s="8">
        <v>45625</v>
      </c>
      <c r="C4353">
        <f t="shared" si="67"/>
        <v>2024</v>
      </c>
      <c r="D4353" t="s">
        <v>69</v>
      </c>
      <c r="E4353" t="s">
        <v>23</v>
      </c>
      <c r="F4353" t="s">
        <v>44</v>
      </c>
      <c r="G4353" t="b">
        <v>1</v>
      </c>
      <c r="H4353">
        <v>4</v>
      </c>
      <c r="I4353">
        <v>3</v>
      </c>
      <c r="J4353" t="s">
        <v>25</v>
      </c>
      <c r="K4353" s="5">
        <v>24026</v>
      </c>
      <c r="L4353" t="s">
        <v>306</v>
      </c>
      <c r="M4353" t="s">
        <v>27</v>
      </c>
      <c r="N4353">
        <v>69</v>
      </c>
      <c r="O4353">
        <v>1</v>
      </c>
      <c r="P4353">
        <v>1</v>
      </c>
      <c r="Q4353" t="s">
        <v>46</v>
      </c>
      <c r="R4353" s="5">
        <v>95198</v>
      </c>
      <c r="S4353">
        <v>9.4</v>
      </c>
      <c r="T4353" s="5">
        <v>168710.74</v>
      </c>
      <c r="U4353">
        <v>18</v>
      </c>
      <c r="V4353" t="s">
        <v>42</v>
      </c>
      <c r="W4353" s="5">
        <v>1750</v>
      </c>
      <c r="X4353" s="5">
        <f>Table1[[#This Row],[Attendance]]*Table1[[#This Row],[Average Ticket Price]]</f>
        <v>42045500</v>
      </c>
      <c r="Y4353" s="5" t="s">
        <v>683</v>
      </c>
    </row>
    <row r="4354" spans="1:25" x14ac:dyDescent="0.25">
      <c r="A4354" t="s">
        <v>180</v>
      </c>
      <c r="B4354" s="8">
        <v>45516</v>
      </c>
      <c r="C4354">
        <f t="shared" si="67"/>
        <v>2024</v>
      </c>
      <c r="D4354" t="s">
        <v>89</v>
      </c>
      <c r="E4354" t="s">
        <v>72</v>
      </c>
      <c r="F4354" t="s">
        <v>24</v>
      </c>
      <c r="G4354" t="b">
        <v>1</v>
      </c>
      <c r="H4354">
        <v>1</v>
      </c>
      <c r="I4354">
        <v>1</v>
      </c>
      <c r="J4354" t="s">
        <v>39</v>
      </c>
      <c r="K4354" s="5">
        <v>49302</v>
      </c>
      <c r="L4354" t="s">
        <v>157</v>
      </c>
      <c r="M4354" t="s">
        <v>50</v>
      </c>
      <c r="N4354">
        <v>80</v>
      </c>
      <c r="O4354">
        <v>1</v>
      </c>
      <c r="P4354">
        <v>0</v>
      </c>
      <c r="Q4354" t="s">
        <v>87</v>
      </c>
      <c r="R4354" s="5">
        <v>19652</v>
      </c>
      <c r="S4354">
        <v>6.96</v>
      </c>
      <c r="T4354" s="5">
        <v>71518.179999999993</v>
      </c>
      <c r="U4354">
        <v>50</v>
      </c>
      <c r="V4354" t="s">
        <v>29</v>
      </c>
      <c r="W4354" s="5">
        <v>1500</v>
      </c>
      <c r="X4354" s="5">
        <f>Table1[[#This Row],[Attendance]]*Table1[[#This Row],[Average Ticket Price]]</f>
        <v>73953000</v>
      </c>
      <c r="Y4354" s="5" t="s">
        <v>683</v>
      </c>
    </row>
    <row r="4355" spans="1:25" x14ac:dyDescent="0.25">
      <c r="A4355" t="s">
        <v>252</v>
      </c>
      <c r="B4355" s="8">
        <v>45568</v>
      </c>
      <c r="C4355">
        <f t="shared" ref="C4355:C4418" si="68">YEAR(B4355)</f>
        <v>2024</v>
      </c>
      <c r="D4355" t="s">
        <v>77</v>
      </c>
      <c r="E4355" t="s">
        <v>23</v>
      </c>
      <c r="F4355" t="s">
        <v>24</v>
      </c>
      <c r="G4355" t="b">
        <v>0</v>
      </c>
      <c r="H4355">
        <v>3</v>
      </c>
      <c r="I4355">
        <v>0</v>
      </c>
      <c r="J4355" t="s">
        <v>25</v>
      </c>
      <c r="K4355" s="5">
        <v>47103</v>
      </c>
      <c r="L4355" t="s">
        <v>308</v>
      </c>
      <c r="M4355" t="s">
        <v>34</v>
      </c>
      <c r="N4355">
        <v>77</v>
      </c>
      <c r="O4355">
        <v>1</v>
      </c>
      <c r="P4355">
        <v>2</v>
      </c>
      <c r="Q4355" t="s">
        <v>87</v>
      </c>
      <c r="R4355" s="5">
        <v>130383</v>
      </c>
      <c r="S4355">
        <v>1.85</v>
      </c>
      <c r="T4355" s="5">
        <v>229358.73</v>
      </c>
      <c r="U4355">
        <v>34</v>
      </c>
      <c r="V4355" t="s">
        <v>29</v>
      </c>
      <c r="W4355" s="5">
        <v>2500</v>
      </c>
      <c r="X4355" s="5">
        <f>Table1[[#This Row],[Attendance]]*Table1[[#This Row],[Average Ticket Price]]</f>
        <v>117757500</v>
      </c>
      <c r="Y4355" s="5" t="s">
        <v>683</v>
      </c>
    </row>
    <row r="4356" spans="1:25" x14ac:dyDescent="0.25">
      <c r="A4356" t="s">
        <v>534</v>
      </c>
      <c r="B4356" s="8">
        <v>45407</v>
      </c>
      <c r="C4356">
        <f t="shared" si="68"/>
        <v>2024</v>
      </c>
      <c r="D4356" t="s">
        <v>77</v>
      </c>
      <c r="E4356" t="s">
        <v>23</v>
      </c>
      <c r="F4356" t="s">
        <v>24</v>
      </c>
      <c r="G4356" t="b">
        <v>1</v>
      </c>
      <c r="H4356">
        <v>3</v>
      </c>
      <c r="I4356">
        <v>4</v>
      </c>
      <c r="J4356" t="s">
        <v>54</v>
      </c>
      <c r="K4356" s="5">
        <v>34416</v>
      </c>
      <c r="L4356" t="s">
        <v>212</v>
      </c>
      <c r="M4356" t="s">
        <v>61</v>
      </c>
      <c r="N4356">
        <v>46</v>
      </c>
      <c r="O4356">
        <v>0</v>
      </c>
      <c r="P4356">
        <v>0</v>
      </c>
      <c r="Q4356" t="s">
        <v>46</v>
      </c>
      <c r="R4356" s="5">
        <v>69046</v>
      </c>
      <c r="S4356">
        <v>7.72</v>
      </c>
      <c r="T4356" s="5">
        <v>49453.919999999998</v>
      </c>
      <c r="U4356">
        <v>26</v>
      </c>
      <c r="V4356" t="s">
        <v>42</v>
      </c>
      <c r="W4356" s="5">
        <v>1500</v>
      </c>
      <c r="X4356" s="5">
        <f>Table1[[#This Row],[Attendance]]*Table1[[#This Row],[Average Ticket Price]]</f>
        <v>51624000</v>
      </c>
      <c r="Y4356" s="5" t="s">
        <v>683</v>
      </c>
    </row>
    <row r="4357" spans="1:25" x14ac:dyDescent="0.25">
      <c r="A4357" t="s">
        <v>438</v>
      </c>
      <c r="B4357" s="8">
        <v>45639</v>
      </c>
      <c r="C4357">
        <f t="shared" si="68"/>
        <v>2024</v>
      </c>
      <c r="D4357" t="s">
        <v>89</v>
      </c>
      <c r="E4357" t="s">
        <v>66</v>
      </c>
      <c r="F4357" t="s">
        <v>24</v>
      </c>
      <c r="G4357" t="b">
        <v>0</v>
      </c>
      <c r="H4357">
        <v>2</v>
      </c>
      <c r="I4357">
        <v>4</v>
      </c>
      <c r="J4357" t="s">
        <v>54</v>
      </c>
      <c r="K4357" s="5">
        <v>49279</v>
      </c>
      <c r="L4357" t="s">
        <v>141</v>
      </c>
      <c r="M4357" t="s">
        <v>61</v>
      </c>
      <c r="N4357">
        <v>22</v>
      </c>
      <c r="O4357">
        <v>2</v>
      </c>
      <c r="P4357">
        <v>1</v>
      </c>
      <c r="Q4357" t="s">
        <v>87</v>
      </c>
      <c r="R4357" s="5">
        <v>111565</v>
      </c>
      <c r="S4357">
        <v>1.29</v>
      </c>
      <c r="T4357" s="5">
        <v>183057.92000000001</v>
      </c>
      <c r="U4357">
        <v>28</v>
      </c>
      <c r="V4357" t="s">
        <v>152</v>
      </c>
      <c r="W4357" s="5">
        <v>1750</v>
      </c>
      <c r="X4357" s="5">
        <f>Table1[[#This Row],[Attendance]]*Table1[[#This Row],[Average Ticket Price]]</f>
        <v>86238250</v>
      </c>
      <c r="Y4357" s="5" t="s">
        <v>683</v>
      </c>
    </row>
    <row r="4358" spans="1:25" x14ac:dyDescent="0.25">
      <c r="A4358" t="s">
        <v>184</v>
      </c>
      <c r="B4358" s="8">
        <v>45432</v>
      </c>
      <c r="C4358">
        <f t="shared" si="68"/>
        <v>2024</v>
      </c>
      <c r="D4358" t="s">
        <v>69</v>
      </c>
      <c r="E4358" t="s">
        <v>37</v>
      </c>
      <c r="F4358" t="s">
        <v>38</v>
      </c>
      <c r="G4358" t="b">
        <v>1</v>
      </c>
      <c r="H4358">
        <v>4</v>
      </c>
      <c r="I4358">
        <v>2</v>
      </c>
      <c r="J4358" t="s">
        <v>25</v>
      </c>
      <c r="K4358" s="5">
        <v>46611</v>
      </c>
      <c r="L4358" t="s">
        <v>149</v>
      </c>
      <c r="M4358" t="s">
        <v>50</v>
      </c>
      <c r="N4358">
        <v>53</v>
      </c>
      <c r="O4358">
        <v>0</v>
      </c>
      <c r="P4358">
        <v>2</v>
      </c>
      <c r="Q4358" t="s">
        <v>28</v>
      </c>
      <c r="R4358" s="5">
        <v>103615</v>
      </c>
      <c r="S4358">
        <v>7.69</v>
      </c>
      <c r="T4358" s="5">
        <v>232886.81</v>
      </c>
      <c r="U4358">
        <v>45</v>
      </c>
      <c r="V4358" t="s">
        <v>29</v>
      </c>
      <c r="W4358" s="5">
        <v>1000</v>
      </c>
      <c r="X4358" s="5">
        <f>Table1[[#This Row],[Attendance]]*Table1[[#This Row],[Average Ticket Price]]</f>
        <v>46611000</v>
      </c>
      <c r="Y4358" s="5" t="s">
        <v>683</v>
      </c>
    </row>
    <row r="4359" spans="1:25" x14ac:dyDescent="0.25">
      <c r="A4359" t="s">
        <v>433</v>
      </c>
      <c r="B4359" s="8">
        <v>45966</v>
      </c>
      <c r="C4359">
        <f t="shared" si="68"/>
        <v>2025</v>
      </c>
      <c r="D4359" t="s">
        <v>53</v>
      </c>
      <c r="E4359" t="s">
        <v>83</v>
      </c>
      <c r="F4359" t="s">
        <v>24</v>
      </c>
      <c r="G4359" t="b">
        <v>0</v>
      </c>
      <c r="H4359">
        <v>1</v>
      </c>
      <c r="I4359">
        <v>2</v>
      </c>
      <c r="J4359" t="s">
        <v>54</v>
      </c>
      <c r="K4359" s="5">
        <v>15278</v>
      </c>
      <c r="L4359" t="s">
        <v>190</v>
      </c>
      <c r="M4359" t="s">
        <v>61</v>
      </c>
      <c r="N4359">
        <v>26</v>
      </c>
      <c r="O4359">
        <v>0</v>
      </c>
      <c r="P4359">
        <v>1</v>
      </c>
      <c r="Q4359" t="s">
        <v>81</v>
      </c>
      <c r="R4359" s="5">
        <v>113031</v>
      </c>
      <c r="S4359">
        <v>8.5</v>
      </c>
      <c r="T4359" s="5">
        <v>129427.87</v>
      </c>
      <c r="U4359">
        <v>33</v>
      </c>
      <c r="V4359" t="s">
        <v>42</v>
      </c>
      <c r="W4359" s="5">
        <v>1750</v>
      </c>
      <c r="X4359" s="5">
        <f>Table1[[#This Row],[Attendance]]*Table1[[#This Row],[Average Ticket Price]]</f>
        <v>26736500</v>
      </c>
      <c r="Y4359" s="5" t="s">
        <v>683</v>
      </c>
    </row>
    <row r="4360" spans="1:25" x14ac:dyDescent="0.25">
      <c r="A4360" t="s">
        <v>243</v>
      </c>
      <c r="B4360" s="8">
        <v>45709</v>
      </c>
      <c r="C4360">
        <f t="shared" si="68"/>
        <v>2025</v>
      </c>
      <c r="D4360" t="s">
        <v>36</v>
      </c>
      <c r="E4360" t="s">
        <v>66</v>
      </c>
      <c r="F4360" t="s">
        <v>44</v>
      </c>
      <c r="G4360" t="b">
        <v>1</v>
      </c>
      <c r="H4360">
        <v>3</v>
      </c>
      <c r="I4360">
        <v>1</v>
      </c>
      <c r="J4360" t="s">
        <v>25</v>
      </c>
      <c r="K4360" s="5">
        <v>13779</v>
      </c>
      <c r="L4360" t="s">
        <v>322</v>
      </c>
      <c r="M4360" t="s">
        <v>50</v>
      </c>
      <c r="N4360">
        <v>50</v>
      </c>
      <c r="O4360">
        <v>2</v>
      </c>
      <c r="P4360">
        <v>0</v>
      </c>
      <c r="Q4360" t="s">
        <v>62</v>
      </c>
      <c r="R4360" s="5">
        <v>80139</v>
      </c>
      <c r="S4360">
        <v>6.17</v>
      </c>
      <c r="T4360" s="5">
        <v>240148.22</v>
      </c>
      <c r="U4360">
        <v>29</v>
      </c>
      <c r="V4360" t="s">
        <v>152</v>
      </c>
      <c r="W4360" s="5">
        <v>1750</v>
      </c>
      <c r="X4360" s="5">
        <f>Table1[[#This Row],[Attendance]]*Table1[[#This Row],[Average Ticket Price]]</f>
        <v>24113250</v>
      </c>
      <c r="Y4360" s="5" t="s">
        <v>683</v>
      </c>
    </row>
    <row r="4361" spans="1:25" x14ac:dyDescent="0.25">
      <c r="A4361" t="s">
        <v>518</v>
      </c>
      <c r="B4361" s="8">
        <v>45871</v>
      </c>
      <c r="C4361">
        <f t="shared" si="68"/>
        <v>2025</v>
      </c>
      <c r="D4361" t="s">
        <v>77</v>
      </c>
      <c r="E4361" t="s">
        <v>98</v>
      </c>
      <c r="F4361" t="s">
        <v>24</v>
      </c>
      <c r="G4361" t="b">
        <v>0</v>
      </c>
      <c r="H4361">
        <v>4</v>
      </c>
      <c r="I4361">
        <v>2</v>
      </c>
      <c r="J4361" t="s">
        <v>25</v>
      </c>
      <c r="K4361" s="5">
        <v>7022</v>
      </c>
      <c r="L4361" t="s">
        <v>40</v>
      </c>
      <c r="M4361" t="s">
        <v>34</v>
      </c>
      <c r="N4361">
        <v>48</v>
      </c>
      <c r="O4361">
        <v>0</v>
      </c>
      <c r="P4361">
        <v>0</v>
      </c>
      <c r="Q4361" t="s">
        <v>46</v>
      </c>
      <c r="R4361" s="5">
        <v>34833</v>
      </c>
      <c r="S4361">
        <v>6.06</v>
      </c>
      <c r="T4361" s="5">
        <v>87937.46</v>
      </c>
      <c r="U4361">
        <v>30</v>
      </c>
      <c r="V4361" t="s">
        <v>29</v>
      </c>
      <c r="W4361" s="5">
        <v>1000</v>
      </c>
      <c r="X4361" s="5">
        <f>Table1[[#This Row],[Attendance]]*Table1[[#This Row],[Average Ticket Price]]</f>
        <v>7022000</v>
      </c>
      <c r="Y4361" s="5" t="s">
        <v>683</v>
      </c>
    </row>
    <row r="4362" spans="1:25" x14ac:dyDescent="0.25">
      <c r="A4362" t="s">
        <v>550</v>
      </c>
      <c r="B4362" s="8">
        <v>45385</v>
      </c>
      <c r="C4362">
        <f t="shared" si="68"/>
        <v>2024</v>
      </c>
      <c r="D4362" t="s">
        <v>89</v>
      </c>
      <c r="E4362" t="s">
        <v>83</v>
      </c>
      <c r="F4362" t="s">
        <v>38</v>
      </c>
      <c r="G4362" t="b">
        <v>1</v>
      </c>
      <c r="H4362">
        <v>0</v>
      </c>
      <c r="I4362">
        <v>2</v>
      </c>
      <c r="J4362" t="s">
        <v>54</v>
      </c>
      <c r="K4362" s="5">
        <v>22740</v>
      </c>
      <c r="L4362" t="s">
        <v>206</v>
      </c>
      <c r="M4362" t="s">
        <v>27</v>
      </c>
      <c r="N4362">
        <v>34</v>
      </c>
      <c r="O4362">
        <v>0</v>
      </c>
      <c r="P4362">
        <v>1</v>
      </c>
      <c r="Q4362" t="s">
        <v>41</v>
      </c>
      <c r="R4362" s="5">
        <v>56559</v>
      </c>
      <c r="S4362">
        <v>5.04</v>
      </c>
      <c r="T4362" s="5">
        <v>193961.41</v>
      </c>
      <c r="U4362">
        <v>31</v>
      </c>
      <c r="V4362" t="s">
        <v>42</v>
      </c>
      <c r="W4362" s="5">
        <v>750</v>
      </c>
      <c r="X4362" s="5">
        <f>Table1[[#This Row],[Attendance]]*Table1[[#This Row],[Average Ticket Price]]</f>
        <v>17055000</v>
      </c>
      <c r="Y4362" s="5" t="s">
        <v>683</v>
      </c>
    </row>
    <row r="4363" spans="1:25" x14ac:dyDescent="0.25">
      <c r="A4363" t="s">
        <v>541</v>
      </c>
      <c r="B4363" s="8">
        <v>45705</v>
      </c>
      <c r="C4363">
        <f t="shared" si="68"/>
        <v>2025</v>
      </c>
      <c r="D4363" t="s">
        <v>31</v>
      </c>
      <c r="E4363" t="s">
        <v>48</v>
      </c>
      <c r="F4363" t="s">
        <v>44</v>
      </c>
      <c r="G4363" t="b">
        <v>1</v>
      </c>
      <c r="H4363">
        <v>5</v>
      </c>
      <c r="I4363">
        <v>0</v>
      </c>
      <c r="J4363" t="s">
        <v>25</v>
      </c>
      <c r="K4363" s="5">
        <v>54285</v>
      </c>
      <c r="L4363" t="s">
        <v>195</v>
      </c>
      <c r="M4363" t="s">
        <v>27</v>
      </c>
      <c r="N4363">
        <v>51</v>
      </c>
      <c r="O4363">
        <v>2</v>
      </c>
      <c r="P4363">
        <v>0</v>
      </c>
      <c r="Q4363" t="s">
        <v>62</v>
      </c>
      <c r="R4363" s="5">
        <v>7780</v>
      </c>
      <c r="S4363">
        <v>1.53</v>
      </c>
      <c r="T4363" s="5">
        <v>222642.51</v>
      </c>
      <c r="U4363">
        <v>29</v>
      </c>
      <c r="V4363" t="s">
        <v>42</v>
      </c>
      <c r="W4363" s="5">
        <v>1750</v>
      </c>
      <c r="X4363" s="5">
        <f>Table1[[#This Row],[Attendance]]*Table1[[#This Row],[Average Ticket Price]]</f>
        <v>94998750</v>
      </c>
      <c r="Y4363" s="5" t="s">
        <v>683</v>
      </c>
    </row>
    <row r="4364" spans="1:25" x14ac:dyDescent="0.25">
      <c r="A4364" t="s">
        <v>328</v>
      </c>
      <c r="B4364" s="8">
        <v>45711</v>
      </c>
      <c r="C4364">
        <f t="shared" si="68"/>
        <v>2025</v>
      </c>
      <c r="D4364" t="s">
        <v>53</v>
      </c>
      <c r="E4364" t="s">
        <v>37</v>
      </c>
      <c r="F4364" t="s">
        <v>38</v>
      </c>
      <c r="G4364" t="b">
        <v>1</v>
      </c>
      <c r="H4364">
        <v>3</v>
      </c>
      <c r="I4364">
        <v>1</v>
      </c>
      <c r="J4364" t="s">
        <v>25</v>
      </c>
      <c r="K4364" s="5">
        <v>50072</v>
      </c>
      <c r="L4364" t="s">
        <v>215</v>
      </c>
      <c r="M4364" t="s">
        <v>27</v>
      </c>
      <c r="N4364">
        <v>29</v>
      </c>
      <c r="O4364">
        <v>2</v>
      </c>
      <c r="P4364">
        <v>1</v>
      </c>
      <c r="Q4364" t="s">
        <v>62</v>
      </c>
      <c r="R4364" s="5">
        <v>137574</v>
      </c>
      <c r="S4364">
        <v>1.69</v>
      </c>
      <c r="T4364" s="5">
        <v>143144.19</v>
      </c>
      <c r="U4364">
        <v>33</v>
      </c>
      <c r="V4364" t="s">
        <v>42</v>
      </c>
      <c r="W4364" s="5">
        <v>2000</v>
      </c>
      <c r="X4364" s="5">
        <f>Table1[[#This Row],[Attendance]]*Table1[[#This Row],[Average Ticket Price]]</f>
        <v>100144000</v>
      </c>
      <c r="Y4364" s="5" t="s">
        <v>683</v>
      </c>
    </row>
    <row r="4365" spans="1:25" x14ac:dyDescent="0.25">
      <c r="A4365" t="s">
        <v>276</v>
      </c>
      <c r="B4365" s="8">
        <v>45520</v>
      </c>
      <c r="C4365">
        <f t="shared" si="68"/>
        <v>2024</v>
      </c>
      <c r="D4365" t="s">
        <v>36</v>
      </c>
      <c r="E4365" t="s">
        <v>37</v>
      </c>
      <c r="F4365" t="s">
        <v>24</v>
      </c>
      <c r="G4365" t="b">
        <v>0</v>
      </c>
      <c r="H4365">
        <v>2</v>
      </c>
      <c r="I4365">
        <v>2</v>
      </c>
      <c r="J4365" t="s">
        <v>39</v>
      </c>
      <c r="K4365" s="5">
        <v>25918</v>
      </c>
      <c r="L4365" t="s">
        <v>223</v>
      </c>
      <c r="M4365" t="s">
        <v>34</v>
      </c>
      <c r="N4365">
        <v>87</v>
      </c>
      <c r="O4365">
        <v>0</v>
      </c>
      <c r="P4365">
        <v>0</v>
      </c>
      <c r="Q4365" t="s">
        <v>62</v>
      </c>
      <c r="R4365" s="5">
        <v>30843</v>
      </c>
      <c r="S4365">
        <v>8.5500000000000007</v>
      </c>
      <c r="T4365" s="5">
        <v>93695.84</v>
      </c>
      <c r="U4365">
        <v>51</v>
      </c>
      <c r="V4365" t="s">
        <v>42</v>
      </c>
      <c r="W4365" s="5">
        <v>1500</v>
      </c>
      <c r="X4365" s="5">
        <f>Table1[[#This Row],[Attendance]]*Table1[[#This Row],[Average Ticket Price]]</f>
        <v>38877000</v>
      </c>
      <c r="Y4365" s="5" t="s">
        <v>683</v>
      </c>
    </row>
    <row r="4366" spans="1:25" x14ac:dyDescent="0.25">
      <c r="A4366" t="s">
        <v>392</v>
      </c>
      <c r="B4366" s="8">
        <v>45775</v>
      </c>
      <c r="C4366">
        <f t="shared" si="68"/>
        <v>2025</v>
      </c>
      <c r="D4366" t="s">
        <v>97</v>
      </c>
      <c r="E4366" t="s">
        <v>37</v>
      </c>
      <c r="F4366" t="s">
        <v>24</v>
      </c>
      <c r="G4366" t="b">
        <v>1</v>
      </c>
      <c r="H4366">
        <v>3</v>
      </c>
      <c r="I4366">
        <v>2</v>
      </c>
      <c r="J4366" t="s">
        <v>25</v>
      </c>
      <c r="K4366" s="5">
        <v>8943</v>
      </c>
      <c r="L4366" t="s">
        <v>296</v>
      </c>
      <c r="M4366" t="s">
        <v>34</v>
      </c>
      <c r="N4366">
        <v>91</v>
      </c>
      <c r="O4366">
        <v>1</v>
      </c>
      <c r="P4366">
        <v>1</v>
      </c>
      <c r="Q4366" t="s">
        <v>46</v>
      </c>
      <c r="R4366" s="5">
        <v>68144</v>
      </c>
      <c r="S4366">
        <v>6.97</v>
      </c>
      <c r="T4366" s="5">
        <v>48027.360000000001</v>
      </c>
      <c r="U4366">
        <v>45</v>
      </c>
      <c r="V4366" t="s">
        <v>42</v>
      </c>
      <c r="W4366" s="5">
        <v>1000</v>
      </c>
      <c r="X4366" s="5">
        <f>Table1[[#This Row],[Attendance]]*Table1[[#This Row],[Average Ticket Price]]</f>
        <v>8943000</v>
      </c>
      <c r="Y4366" s="5" t="s">
        <v>683</v>
      </c>
    </row>
    <row r="4367" spans="1:25" x14ac:dyDescent="0.25">
      <c r="A4367" t="s">
        <v>213</v>
      </c>
      <c r="B4367" s="8">
        <v>45833</v>
      </c>
      <c r="C4367">
        <f t="shared" si="68"/>
        <v>2025</v>
      </c>
      <c r="D4367" t="s">
        <v>97</v>
      </c>
      <c r="E4367" t="s">
        <v>32</v>
      </c>
      <c r="F4367" t="s">
        <v>38</v>
      </c>
      <c r="G4367" t="b">
        <v>0</v>
      </c>
      <c r="H4367">
        <v>4</v>
      </c>
      <c r="I4367">
        <v>1</v>
      </c>
      <c r="J4367" t="s">
        <v>25</v>
      </c>
      <c r="K4367" s="5">
        <v>6514</v>
      </c>
      <c r="L4367" t="s">
        <v>163</v>
      </c>
      <c r="M4367" t="s">
        <v>50</v>
      </c>
      <c r="N4367">
        <v>65</v>
      </c>
      <c r="O4367">
        <v>1</v>
      </c>
      <c r="P4367">
        <v>2</v>
      </c>
      <c r="Q4367" t="s">
        <v>28</v>
      </c>
      <c r="R4367" s="5">
        <v>17932</v>
      </c>
      <c r="S4367">
        <v>3.79</v>
      </c>
      <c r="T4367" s="5">
        <v>174959.01</v>
      </c>
      <c r="U4367">
        <v>28</v>
      </c>
      <c r="V4367" t="s">
        <v>42</v>
      </c>
      <c r="W4367" s="5">
        <v>1750</v>
      </c>
      <c r="X4367" s="5">
        <f>Table1[[#This Row],[Attendance]]*Table1[[#This Row],[Average Ticket Price]]</f>
        <v>11399500</v>
      </c>
      <c r="Y4367" s="5" t="s">
        <v>683</v>
      </c>
    </row>
    <row r="4368" spans="1:25" x14ac:dyDescent="0.25">
      <c r="A4368" t="s">
        <v>275</v>
      </c>
      <c r="B4368" s="8">
        <v>45615</v>
      </c>
      <c r="C4368">
        <f t="shared" si="68"/>
        <v>2024</v>
      </c>
      <c r="D4368" t="s">
        <v>22</v>
      </c>
      <c r="E4368" t="s">
        <v>23</v>
      </c>
      <c r="F4368" t="s">
        <v>24</v>
      </c>
      <c r="G4368" t="b">
        <v>0</v>
      </c>
      <c r="H4368">
        <v>0</v>
      </c>
      <c r="I4368">
        <v>1</v>
      </c>
      <c r="J4368" t="s">
        <v>54</v>
      </c>
      <c r="K4368" s="5">
        <v>21386</v>
      </c>
      <c r="L4368" t="s">
        <v>206</v>
      </c>
      <c r="M4368" t="s">
        <v>61</v>
      </c>
      <c r="N4368">
        <v>44</v>
      </c>
      <c r="O4368">
        <v>0</v>
      </c>
      <c r="P4368">
        <v>1</v>
      </c>
      <c r="Q4368" t="s">
        <v>41</v>
      </c>
      <c r="R4368" s="5">
        <v>82092</v>
      </c>
      <c r="S4368">
        <v>6.5</v>
      </c>
      <c r="T4368" s="5">
        <v>11395.53</v>
      </c>
      <c r="U4368">
        <v>48</v>
      </c>
      <c r="V4368" t="s">
        <v>42</v>
      </c>
      <c r="W4368" s="5">
        <v>750</v>
      </c>
      <c r="X4368" s="5">
        <f>Table1[[#This Row],[Attendance]]*Table1[[#This Row],[Average Ticket Price]]</f>
        <v>16039500</v>
      </c>
      <c r="Y4368" s="5" t="s">
        <v>683</v>
      </c>
    </row>
    <row r="4369" spans="1:25" x14ac:dyDescent="0.25">
      <c r="A4369" t="s">
        <v>243</v>
      </c>
      <c r="B4369" s="8">
        <v>45963</v>
      </c>
      <c r="C4369">
        <f t="shared" si="68"/>
        <v>2025</v>
      </c>
      <c r="D4369" t="s">
        <v>77</v>
      </c>
      <c r="E4369" t="s">
        <v>66</v>
      </c>
      <c r="F4369" t="s">
        <v>24</v>
      </c>
      <c r="G4369" t="b">
        <v>1</v>
      </c>
      <c r="H4369">
        <v>2</v>
      </c>
      <c r="I4369">
        <v>4</v>
      </c>
      <c r="J4369" t="s">
        <v>54</v>
      </c>
      <c r="K4369" s="5">
        <v>11503</v>
      </c>
      <c r="L4369" t="s">
        <v>60</v>
      </c>
      <c r="M4369" t="s">
        <v>50</v>
      </c>
      <c r="N4369">
        <v>67</v>
      </c>
      <c r="O4369">
        <v>0</v>
      </c>
      <c r="P4369">
        <v>0</v>
      </c>
      <c r="Q4369" t="s">
        <v>28</v>
      </c>
      <c r="R4369" s="5">
        <v>138186</v>
      </c>
      <c r="S4369">
        <v>1.8</v>
      </c>
      <c r="T4369" s="5">
        <v>34669</v>
      </c>
      <c r="U4369">
        <v>51</v>
      </c>
      <c r="V4369" t="s">
        <v>29</v>
      </c>
      <c r="W4369" s="5">
        <v>1500</v>
      </c>
      <c r="X4369" s="5">
        <f>Table1[[#This Row],[Attendance]]*Table1[[#This Row],[Average Ticket Price]]</f>
        <v>17254500</v>
      </c>
      <c r="Y4369" s="5" t="s">
        <v>683</v>
      </c>
    </row>
    <row r="4370" spans="1:25" x14ac:dyDescent="0.25">
      <c r="A4370" t="s">
        <v>329</v>
      </c>
      <c r="B4370" s="8">
        <v>45453</v>
      </c>
      <c r="C4370">
        <f t="shared" si="68"/>
        <v>2024</v>
      </c>
      <c r="D4370" t="s">
        <v>53</v>
      </c>
      <c r="E4370" t="s">
        <v>37</v>
      </c>
      <c r="F4370" t="s">
        <v>44</v>
      </c>
      <c r="G4370" t="b">
        <v>1</v>
      </c>
      <c r="H4370">
        <v>0</v>
      </c>
      <c r="I4370">
        <v>0</v>
      </c>
      <c r="J4370" t="s">
        <v>39</v>
      </c>
      <c r="K4370" s="5">
        <v>9296</v>
      </c>
      <c r="L4370" t="s">
        <v>334</v>
      </c>
      <c r="M4370" t="s">
        <v>61</v>
      </c>
      <c r="N4370">
        <v>77</v>
      </c>
      <c r="O4370">
        <v>0</v>
      </c>
      <c r="P4370">
        <v>0</v>
      </c>
      <c r="Q4370" t="s">
        <v>46</v>
      </c>
      <c r="R4370" s="5">
        <v>137986</v>
      </c>
      <c r="S4370">
        <v>5.71</v>
      </c>
      <c r="T4370" s="5">
        <v>160153.32999999999</v>
      </c>
      <c r="U4370">
        <v>51</v>
      </c>
      <c r="V4370" t="s">
        <v>42</v>
      </c>
      <c r="W4370" s="5">
        <v>1000</v>
      </c>
      <c r="X4370" s="5">
        <f>Table1[[#This Row],[Attendance]]*Table1[[#This Row],[Average Ticket Price]]</f>
        <v>9296000</v>
      </c>
      <c r="Y4370" s="5" t="s">
        <v>683</v>
      </c>
    </row>
    <row r="4371" spans="1:25" x14ac:dyDescent="0.25">
      <c r="A4371" t="s">
        <v>239</v>
      </c>
      <c r="B4371" s="8">
        <v>45747</v>
      </c>
      <c r="C4371">
        <f t="shared" si="68"/>
        <v>2025</v>
      </c>
      <c r="D4371" t="s">
        <v>77</v>
      </c>
      <c r="E4371" t="s">
        <v>37</v>
      </c>
      <c r="F4371" t="s">
        <v>24</v>
      </c>
      <c r="G4371" t="b">
        <v>0</v>
      </c>
      <c r="H4371">
        <v>3</v>
      </c>
      <c r="I4371">
        <v>2</v>
      </c>
      <c r="J4371" t="s">
        <v>25</v>
      </c>
      <c r="K4371" s="5">
        <v>8823</v>
      </c>
      <c r="L4371" t="s">
        <v>64</v>
      </c>
      <c r="M4371" t="s">
        <v>50</v>
      </c>
      <c r="N4371">
        <v>91</v>
      </c>
      <c r="O4371">
        <v>0</v>
      </c>
      <c r="P4371">
        <v>0</v>
      </c>
      <c r="Q4371" t="s">
        <v>46</v>
      </c>
      <c r="R4371" s="5">
        <v>148479</v>
      </c>
      <c r="S4371">
        <v>8.98</v>
      </c>
      <c r="T4371" s="5">
        <v>237662.63</v>
      </c>
      <c r="U4371">
        <v>61</v>
      </c>
      <c r="V4371" t="s">
        <v>29</v>
      </c>
      <c r="W4371" s="5">
        <v>1000</v>
      </c>
      <c r="X4371" s="5">
        <f>Table1[[#This Row],[Attendance]]*Table1[[#This Row],[Average Ticket Price]]</f>
        <v>8823000</v>
      </c>
      <c r="Y4371" s="5" t="s">
        <v>683</v>
      </c>
    </row>
    <row r="4372" spans="1:25" x14ac:dyDescent="0.25">
      <c r="A4372" t="s">
        <v>470</v>
      </c>
      <c r="B4372" s="8">
        <v>45737</v>
      </c>
      <c r="C4372">
        <f t="shared" si="68"/>
        <v>2025</v>
      </c>
      <c r="D4372" t="s">
        <v>69</v>
      </c>
      <c r="E4372" t="s">
        <v>72</v>
      </c>
      <c r="F4372" t="s">
        <v>24</v>
      </c>
      <c r="G4372" t="b">
        <v>1</v>
      </c>
      <c r="H4372">
        <v>1</v>
      </c>
      <c r="I4372">
        <v>3</v>
      </c>
      <c r="J4372" t="s">
        <v>54</v>
      </c>
      <c r="K4372" s="5">
        <v>44671</v>
      </c>
      <c r="L4372" t="s">
        <v>26</v>
      </c>
      <c r="M4372" t="s">
        <v>50</v>
      </c>
      <c r="N4372">
        <v>93</v>
      </c>
      <c r="O4372">
        <v>2</v>
      </c>
      <c r="P4372">
        <v>1</v>
      </c>
      <c r="Q4372" t="s">
        <v>41</v>
      </c>
      <c r="R4372" s="5">
        <v>42262</v>
      </c>
      <c r="S4372">
        <v>3.35</v>
      </c>
      <c r="T4372" s="5">
        <v>236665.97</v>
      </c>
      <c r="U4372">
        <v>47</v>
      </c>
      <c r="V4372" t="s">
        <v>42</v>
      </c>
      <c r="W4372" s="5">
        <v>1000</v>
      </c>
      <c r="X4372" s="5">
        <f>Table1[[#This Row],[Attendance]]*Table1[[#This Row],[Average Ticket Price]]</f>
        <v>44671000</v>
      </c>
      <c r="Y4372" s="5" t="s">
        <v>683</v>
      </c>
    </row>
    <row r="4373" spans="1:25" x14ac:dyDescent="0.25">
      <c r="A4373" t="s">
        <v>572</v>
      </c>
      <c r="B4373" s="8">
        <v>45611</v>
      </c>
      <c r="C4373">
        <f t="shared" si="68"/>
        <v>2024</v>
      </c>
      <c r="D4373" t="s">
        <v>22</v>
      </c>
      <c r="E4373" t="s">
        <v>48</v>
      </c>
      <c r="F4373" t="s">
        <v>24</v>
      </c>
      <c r="G4373" t="b">
        <v>0</v>
      </c>
      <c r="H4373">
        <v>3</v>
      </c>
      <c r="I4373">
        <v>3</v>
      </c>
      <c r="J4373" t="s">
        <v>39</v>
      </c>
      <c r="K4373" s="5">
        <v>10916</v>
      </c>
      <c r="L4373" t="s">
        <v>322</v>
      </c>
      <c r="M4373" t="s">
        <v>50</v>
      </c>
      <c r="N4373">
        <v>30</v>
      </c>
      <c r="O4373">
        <v>0</v>
      </c>
      <c r="P4373">
        <v>0</v>
      </c>
      <c r="Q4373" t="s">
        <v>41</v>
      </c>
      <c r="R4373" s="5">
        <v>18469</v>
      </c>
      <c r="S4373">
        <v>5.87</v>
      </c>
      <c r="T4373" s="5">
        <v>230919.57</v>
      </c>
      <c r="U4373">
        <v>33</v>
      </c>
      <c r="V4373" t="s">
        <v>29</v>
      </c>
      <c r="W4373" s="5">
        <v>1250</v>
      </c>
      <c r="X4373" s="5">
        <f>Table1[[#This Row],[Attendance]]*Table1[[#This Row],[Average Ticket Price]]</f>
        <v>13645000</v>
      </c>
      <c r="Y4373" s="5" t="s">
        <v>683</v>
      </c>
    </row>
    <row r="4374" spans="1:25" x14ac:dyDescent="0.25">
      <c r="A4374" t="s">
        <v>312</v>
      </c>
      <c r="B4374" s="8">
        <v>45641</v>
      </c>
      <c r="C4374">
        <f t="shared" si="68"/>
        <v>2024</v>
      </c>
      <c r="D4374" t="s">
        <v>31</v>
      </c>
      <c r="E4374" t="s">
        <v>32</v>
      </c>
      <c r="F4374" t="s">
        <v>44</v>
      </c>
      <c r="G4374" t="b">
        <v>0</v>
      </c>
      <c r="H4374">
        <v>4</v>
      </c>
      <c r="I4374">
        <v>2</v>
      </c>
      <c r="J4374" t="s">
        <v>25</v>
      </c>
      <c r="K4374" s="5">
        <v>34178</v>
      </c>
      <c r="L4374" t="s">
        <v>33</v>
      </c>
      <c r="M4374" t="s">
        <v>61</v>
      </c>
      <c r="N4374">
        <v>65</v>
      </c>
      <c r="O4374">
        <v>1</v>
      </c>
      <c r="P4374">
        <v>0</v>
      </c>
      <c r="Q4374" t="s">
        <v>87</v>
      </c>
      <c r="R4374" s="5">
        <v>59667</v>
      </c>
      <c r="S4374">
        <v>8.0500000000000007</v>
      </c>
      <c r="T4374" s="5">
        <v>97887.4</v>
      </c>
      <c r="U4374">
        <v>50</v>
      </c>
      <c r="V4374" t="s">
        <v>42</v>
      </c>
      <c r="W4374" s="5">
        <v>750</v>
      </c>
      <c r="X4374" s="5">
        <f>Table1[[#This Row],[Attendance]]*Table1[[#This Row],[Average Ticket Price]]</f>
        <v>25633500</v>
      </c>
      <c r="Y4374" s="5" t="s">
        <v>683</v>
      </c>
    </row>
    <row r="4375" spans="1:25" x14ac:dyDescent="0.25">
      <c r="A4375" t="s">
        <v>608</v>
      </c>
      <c r="B4375" s="8">
        <v>45414</v>
      </c>
      <c r="C4375">
        <f t="shared" si="68"/>
        <v>2024</v>
      </c>
      <c r="D4375" t="s">
        <v>89</v>
      </c>
      <c r="E4375" t="s">
        <v>66</v>
      </c>
      <c r="F4375" t="s">
        <v>24</v>
      </c>
      <c r="G4375" t="b">
        <v>0</v>
      </c>
      <c r="H4375">
        <v>1</v>
      </c>
      <c r="I4375">
        <v>0</v>
      </c>
      <c r="J4375" t="s">
        <v>25</v>
      </c>
      <c r="K4375" s="5">
        <v>32819</v>
      </c>
      <c r="L4375" t="s">
        <v>149</v>
      </c>
      <c r="M4375" t="s">
        <v>61</v>
      </c>
      <c r="N4375">
        <v>72</v>
      </c>
      <c r="O4375">
        <v>1</v>
      </c>
      <c r="P4375">
        <v>1</v>
      </c>
      <c r="Q4375" t="s">
        <v>51</v>
      </c>
      <c r="R4375" s="5">
        <v>95243</v>
      </c>
      <c r="S4375">
        <v>6.62</v>
      </c>
      <c r="T4375" s="5">
        <v>151641.06</v>
      </c>
      <c r="U4375">
        <v>25</v>
      </c>
      <c r="V4375" t="s">
        <v>42</v>
      </c>
      <c r="W4375" s="5">
        <v>1500</v>
      </c>
      <c r="X4375" s="5">
        <f>Table1[[#This Row],[Attendance]]*Table1[[#This Row],[Average Ticket Price]]</f>
        <v>49228500</v>
      </c>
      <c r="Y4375" s="5" t="s">
        <v>683</v>
      </c>
    </row>
    <row r="4376" spans="1:25" x14ac:dyDescent="0.25">
      <c r="A4376" t="s">
        <v>218</v>
      </c>
      <c r="B4376" s="8">
        <v>46021</v>
      </c>
      <c r="C4376">
        <f t="shared" si="68"/>
        <v>2025</v>
      </c>
      <c r="D4376" t="s">
        <v>69</v>
      </c>
      <c r="E4376" t="s">
        <v>98</v>
      </c>
      <c r="F4376" t="s">
        <v>24</v>
      </c>
      <c r="G4376" t="b">
        <v>1</v>
      </c>
      <c r="H4376">
        <v>1</v>
      </c>
      <c r="I4376">
        <v>3</v>
      </c>
      <c r="J4376" t="s">
        <v>54</v>
      </c>
      <c r="K4376" s="5">
        <v>51679</v>
      </c>
      <c r="L4376" t="s">
        <v>133</v>
      </c>
      <c r="M4376" t="s">
        <v>61</v>
      </c>
      <c r="N4376">
        <v>35</v>
      </c>
      <c r="O4376">
        <v>0</v>
      </c>
      <c r="P4376">
        <v>2</v>
      </c>
      <c r="Q4376" t="s">
        <v>46</v>
      </c>
      <c r="R4376" s="5">
        <v>4226</v>
      </c>
      <c r="S4376">
        <v>8.5299999999999994</v>
      </c>
      <c r="T4376" s="5">
        <v>240822.87</v>
      </c>
      <c r="U4376">
        <v>57</v>
      </c>
      <c r="V4376" t="s">
        <v>29</v>
      </c>
      <c r="W4376" s="5">
        <v>1500</v>
      </c>
      <c r="X4376" s="5">
        <f>Table1[[#This Row],[Attendance]]*Table1[[#This Row],[Average Ticket Price]]</f>
        <v>77518500</v>
      </c>
      <c r="Y4376" s="5" t="s">
        <v>683</v>
      </c>
    </row>
    <row r="4377" spans="1:25" x14ac:dyDescent="0.25">
      <c r="A4377" t="s">
        <v>393</v>
      </c>
      <c r="B4377" s="8">
        <v>45650</v>
      </c>
      <c r="C4377">
        <f t="shared" si="68"/>
        <v>2024</v>
      </c>
      <c r="D4377" t="s">
        <v>89</v>
      </c>
      <c r="E4377" t="s">
        <v>98</v>
      </c>
      <c r="F4377" t="s">
        <v>44</v>
      </c>
      <c r="G4377" t="b">
        <v>1</v>
      </c>
      <c r="H4377">
        <v>5</v>
      </c>
      <c r="I4377">
        <v>0</v>
      </c>
      <c r="J4377" t="s">
        <v>25</v>
      </c>
      <c r="K4377" s="5">
        <v>26067</v>
      </c>
      <c r="L4377" t="s">
        <v>261</v>
      </c>
      <c r="M4377" t="s">
        <v>61</v>
      </c>
      <c r="N4377">
        <v>68</v>
      </c>
      <c r="O4377">
        <v>0</v>
      </c>
      <c r="P4377">
        <v>2</v>
      </c>
      <c r="Q4377" t="s">
        <v>41</v>
      </c>
      <c r="R4377" s="5">
        <v>30639</v>
      </c>
      <c r="S4377">
        <v>7.92</v>
      </c>
      <c r="T4377" s="5">
        <v>225702.29</v>
      </c>
      <c r="U4377">
        <v>24</v>
      </c>
      <c r="V4377" t="s">
        <v>29</v>
      </c>
      <c r="W4377" s="5">
        <v>1500</v>
      </c>
      <c r="X4377" s="5">
        <f>Table1[[#This Row],[Attendance]]*Table1[[#This Row],[Average Ticket Price]]</f>
        <v>39100500</v>
      </c>
      <c r="Y4377" s="5" t="s">
        <v>683</v>
      </c>
    </row>
    <row r="4378" spans="1:25" x14ac:dyDescent="0.25">
      <c r="A4378" t="s">
        <v>553</v>
      </c>
      <c r="B4378" s="8">
        <v>45908</v>
      </c>
      <c r="C4378">
        <f t="shared" si="68"/>
        <v>2025</v>
      </c>
      <c r="D4378" t="s">
        <v>97</v>
      </c>
      <c r="E4378" t="s">
        <v>83</v>
      </c>
      <c r="F4378" t="s">
        <v>24</v>
      </c>
      <c r="G4378" t="b">
        <v>1</v>
      </c>
      <c r="H4378">
        <v>0</v>
      </c>
      <c r="I4378">
        <v>4</v>
      </c>
      <c r="J4378" t="s">
        <v>54</v>
      </c>
      <c r="K4378" s="5">
        <v>44869</v>
      </c>
      <c r="L4378" t="s">
        <v>107</v>
      </c>
      <c r="M4378" t="s">
        <v>27</v>
      </c>
      <c r="N4378">
        <v>51</v>
      </c>
      <c r="O4378">
        <v>0</v>
      </c>
      <c r="P4378">
        <v>1</v>
      </c>
      <c r="Q4378" t="s">
        <v>87</v>
      </c>
      <c r="R4378" s="5">
        <v>28344</v>
      </c>
      <c r="S4378">
        <v>5.37</v>
      </c>
      <c r="T4378" s="5">
        <v>45586.02</v>
      </c>
      <c r="U4378">
        <v>25</v>
      </c>
      <c r="V4378" t="s">
        <v>152</v>
      </c>
      <c r="W4378" s="5">
        <v>1250</v>
      </c>
      <c r="X4378" s="5">
        <f>Table1[[#This Row],[Attendance]]*Table1[[#This Row],[Average Ticket Price]]</f>
        <v>56086250</v>
      </c>
      <c r="Y4378" s="5" t="s">
        <v>683</v>
      </c>
    </row>
    <row r="4379" spans="1:25" x14ac:dyDescent="0.25">
      <c r="A4379" t="s">
        <v>614</v>
      </c>
      <c r="B4379" s="8">
        <v>45478</v>
      </c>
      <c r="C4379">
        <f t="shared" si="68"/>
        <v>2024</v>
      </c>
      <c r="D4379" t="s">
        <v>53</v>
      </c>
      <c r="E4379" t="s">
        <v>32</v>
      </c>
      <c r="F4379" t="s">
        <v>24</v>
      </c>
      <c r="G4379" t="b">
        <v>1</v>
      </c>
      <c r="H4379">
        <v>2</v>
      </c>
      <c r="I4379">
        <v>1</v>
      </c>
      <c r="J4379" t="s">
        <v>25</v>
      </c>
      <c r="K4379" s="5">
        <v>24578</v>
      </c>
      <c r="L4379" t="s">
        <v>310</v>
      </c>
      <c r="M4379" t="s">
        <v>34</v>
      </c>
      <c r="N4379">
        <v>29</v>
      </c>
      <c r="O4379">
        <v>0</v>
      </c>
      <c r="P4379">
        <v>0</v>
      </c>
      <c r="Q4379" t="s">
        <v>28</v>
      </c>
      <c r="R4379" s="5">
        <v>146979</v>
      </c>
      <c r="S4379">
        <v>1.49</v>
      </c>
      <c r="T4379" s="5">
        <v>204817.47</v>
      </c>
      <c r="U4379">
        <v>53</v>
      </c>
      <c r="V4379" t="s">
        <v>152</v>
      </c>
      <c r="W4379" s="5">
        <v>2250</v>
      </c>
      <c r="X4379" s="5">
        <f>Table1[[#This Row],[Attendance]]*Table1[[#This Row],[Average Ticket Price]]</f>
        <v>55300500</v>
      </c>
      <c r="Y4379" s="5" t="s">
        <v>683</v>
      </c>
    </row>
    <row r="4380" spans="1:25" x14ac:dyDescent="0.25">
      <c r="A4380" t="s">
        <v>82</v>
      </c>
      <c r="B4380" s="8">
        <v>45714</v>
      </c>
      <c r="C4380">
        <f t="shared" si="68"/>
        <v>2025</v>
      </c>
      <c r="D4380" t="s">
        <v>36</v>
      </c>
      <c r="E4380" t="s">
        <v>98</v>
      </c>
      <c r="F4380" t="s">
        <v>38</v>
      </c>
      <c r="G4380" t="b">
        <v>1</v>
      </c>
      <c r="H4380">
        <v>4</v>
      </c>
      <c r="I4380">
        <v>1</v>
      </c>
      <c r="J4380" t="s">
        <v>25</v>
      </c>
      <c r="K4380" s="5">
        <v>43091</v>
      </c>
      <c r="L4380" t="s">
        <v>95</v>
      </c>
      <c r="M4380" t="s">
        <v>61</v>
      </c>
      <c r="N4380">
        <v>47</v>
      </c>
      <c r="O4380">
        <v>0</v>
      </c>
      <c r="P4380">
        <v>1</v>
      </c>
      <c r="Q4380" t="s">
        <v>87</v>
      </c>
      <c r="R4380" s="5">
        <v>143117</v>
      </c>
      <c r="S4380">
        <v>5.33</v>
      </c>
      <c r="T4380" s="5">
        <v>249902.74</v>
      </c>
      <c r="U4380">
        <v>32</v>
      </c>
      <c r="V4380" t="s">
        <v>29</v>
      </c>
      <c r="W4380" s="5">
        <v>1000</v>
      </c>
      <c r="X4380" s="5">
        <f>Table1[[#This Row],[Attendance]]*Table1[[#This Row],[Average Ticket Price]]</f>
        <v>43091000</v>
      </c>
      <c r="Y4380" s="5" t="s">
        <v>683</v>
      </c>
    </row>
    <row r="4381" spans="1:25" x14ac:dyDescent="0.25">
      <c r="A4381" t="s">
        <v>276</v>
      </c>
      <c r="B4381" s="8">
        <v>45894</v>
      </c>
      <c r="C4381">
        <f t="shared" si="68"/>
        <v>2025</v>
      </c>
      <c r="D4381" t="s">
        <v>22</v>
      </c>
      <c r="E4381" t="s">
        <v>83</v>
      </c>
      <c r="F4381" t="s">
        <v>38</v>
      </c>
      <c r="G4381" t="b">
        <v>0</v>
      </c>
      <c r="H4381">
        <v>0</v>
      </c>
      <c r="I4381">
        <v>1</v>
      </c>
      <c r="J4381" t="s">
        <v>54</v>
      </c>
      <c r="K4381" s="5">
        <v>25006</v>
      </c>
      <c r="L4381" t="s">
        <v>95</v>
      </c>
      <c r="M4381" t="s">
        <v>34</v>
      </c>
      <c r="N4381">
        <v>59</v>
      </c>
      <c r="O4381">
        <v>2</v>
      </c>
      <c r="P4381">
        <v>0</v>
      </c>
      <c r="Q4381" t="s">
        <v>81</v>
      </c>
      <c r="R4381" s="5">
        <v>111928</v>
      </c>
      <c r="S4381">
        <v>1.27</v>
      </c>
      <c r="T4381" s="5">
        <v>154870.06</v>
      </c>
      <c r="U4381">
        <v>19</v>
      </c>
      <c r="V4381" t="s">
        <v>29</v>
      </c>
      <c r="W4381" s="5">
        <v>1500</v>
      </c>
      <c r="X4381" s="5">
        <f>Table1[[#This Row],[Attendance]]*Table1[[#This Row],[Average Ticket Price]]</f>
        <v>37509000</v>
      </c>
      <c r="Y4381" s="5" t="s">
        <v>683</v>
      </c>
    </row>
    <row r="4382" spans="1:25" x14ac:dyDescent="0.25">
      <c r="A4382" t="s">
        <v>583</v>
      </c>
      <c r="B4382" s="8">
        <v>45638</v>
      </c>
      <c r="C4382">
        <f t="shared" si="68"/>
        <v>2024</v>
      </c>
      <c r="D4382" t="s">
        <v>69</v>
      </c>
      <c r="E4382" t="s">
        <v>66</v>
      </c>
      <c r="F4382" t="s">
        <v>44</v>
      </c>
      <c r="G4382" t="b">
        <v>1</v>
      </c>
      <c r="H4382">
        <v>3</v>
      </c>
      <c r="I4382">
        <v>2</v>
      </c>
      <c r="J4382" t="s">
        <v>25</v>
      </c>
      <c r="K4382" s="5">
        <v>18562</v>
      </c>
      <c r="L4382" t="s">
        <v>55</v>
      </c>
      <c r="M4382" t="s">
        <v>34</v>
      </c>
      <c r="N4382">
        <v>83</v>
      </c>
      <c r="O4382">
        <v>1</v>
      </c>
      <c r="P4382">
        <v>2</v>
      </c>
      <c r="Q4382" t="s">
        <v>87</v>
      </c>
      <c r="R4382" s="5">
        <v>89013</v>
      </c>
      <c r="S4382">
        <v>7.39</v>
      </c>
      <c r="T4382" s="5">
        <v>38166.74</v>
      </c>
      <c r="U4382">
        <v>38</v>
      </c>
      <c r="V4382" t="s">
        <v>42</v>
      </c>
      <c r="W4382" s="5">
        <v>750</v>
      </c>
      <c r="X4382" s="5">
        <f>Table1[[#This Row],[Attendance]]*Table1[[#This Row],[Average Ticket Price]]</f>
        <v>13921500</v>
      </c>
      <c r="Y4382" s="5" t="s">
        <v>683</v>
      </c>
    </row>
    <row r="4383" spans="1:25" x14ac:dyDescent="0.25">
      <c r="A4383" t="s">
        <v>307</v>
      </c>
      <c r="B4383" s="8">
        <v>45957</v>
      </c>
      <c r="C4383">
        <f t="shared" si="68"/>
        <v>2025</v>
      </c>
      <c r="D4383" t="s">
        <v>31</v>
      </c>
      <c r="E4383" t="s">
        <v>32</v>
      </c>
      <c r="F4383" t="s">
        <v>38</v>
      </c>
      <c r="G4383" t="b">
        <v>1</v>
      </c>
      <c r="H4383">
        <v>0</v>
      </c>
      <c r="I4383">
        <v>2</v>
      </c>
      <c r="J4383" t="s">
        <v>54</v>
      </c>
      <c r="K4383" s="5">
        <v>52144</v>
      </c>
      <c r="L4383" t="s">
        <v>129</v>
      </c>
      <c r="M4383" t="s">
        <v>61</v>
      </c>
      <c r="N4383">
        <v>51</v>
      </c>
      <c r="O4383">
        <v>0</v>
      </c>
      <c r="P4383">
        <v>1</v>
      </c>
      <c r="Q4383" t="s">
        <v>81</v>
      </c>
      <c r="R4383" s="5">
        <v>140014</v>
      </c>
      <c r="S4383">
        <v>5.52</v>
      </c>
      <c r="T4383" s="5">
        <v>201974.81</v>
      </c>
      <c r="U4383">
        <v>47</v>
      </c>
      <c r="V4383" t="s">
        <v>29</v>
      </c>
      <c r="W4383" s="5">
        <v>750</v>
      </c>
      <c r="X4383" s="5">
        <f>Table1[[#This Row],[Attendance]]*Table1[[#This Row],[Average Ticket Price]]</f>
        <v>39108000</v>
      </c>
      <c r="Y4383" s="5" t="s">
        <v>683</v>
      </c>
    </row>
    <row r="4384" spans="1:25" x14ac:dyDescent="0.25">
      <c r="A4384" t="s">
        <v>599</v>
      </c>
      <c r="B4384" s="8">
        <v>45669</v>
      </c>
      <c r="C4384">
        <f t="shared" si="68"/>
        <v>2025</v>
      </c>
      <c r="D4384" t="s">
        <v>97</v>
      </c>
      <c r="E4384" t="s">
        <v>72</v>
      </c>
      <c r="F4384" t="s">
        <v>44</v>
      </c>
      <c r="G4384" t="b">
        <v>1</v>
      </c>
      <c r="H4384">
        <v>2</v>
      </c>
      <c r="I4384">
        <v>4</v>
      </c>
      <c r="J4384" t="s">
        <v>54</v>
      </c>
      <c r="K4384" s="5">
        <v>47405</v>
      </c>
      <c r="L4384" t="s">
        <v>195</v>
      </c>
      <c r="M4384" t="s">
        <v>34</v>
      </c>
      <c r="N4384">
        <v>34</v>
      </c>
      <c r="O4384">
        <v>1</v>
      </c>
      <c r="P4384">
        <v>1</v>
      </c>
      <c r="Q4384" t="s">
        <v>41</v>
      </c>
      <c r="R4384" s="5">
        <v>78183</v>
      </c>
      <c r="S4384">
        <v>1.38</v>
      </c>
      <c r="T4384" s="5">
        <v>78419.95</v>
      </c>
      <c r="U4384">
        <v>25</v>
      </c>
      <c r="V4384" t="s">
        <v>29</v>
      </c>
      <c r="W4384" s="5">
        <v>1750</v>
      </c>
      <c r="X4384" s="5">
        <f>Table1[[#This Row],[Attendance]]*Table1[[#This Row],[Average Ticket Price]]</f>
        <v>82958750</v>
      </c>
      <c r="Y4384" s="5" t="s">
        <v>683</v>
      </c>
    </row>
    <row r="4385" spans="1:25" x14ac:dyDescent="0.25">
      <c r="A4385" t="s">
        <v>189</v>
      </c>
      <c r="B4385" s="8">
        <v>45463</v>
      </c>
      <c r="C4385">
        <f t="shared" si="68"/>
        <v>2024</v>
      </c>
      <c r="D4385" t="s">
        <v>77</v>
      </c>
      <c r="E4385" t="s">
        <v>37</v>
      </c>
      <c r="F4385" t="s">
        <v>44</v>
      </c>
      <c r="G4385" t="b">
        <v>0</v>
      </c>
      <c r="H4385">
        <v>1</v>
      </c>
      <c r="I4385">
        <v>4</v>
      </c>
      <c r="J4385" t="s">
        <v>54</v>
      </c>
      <c r="K4385" s="5">
        <v>46386</v>
      </c>
      <c r="L4385" t="s">
        <v>293</v>
      </c>
      <c r="M4385" t="s">
        <v>34</v>
      </c>
      <c r="N4385">
        <v>27</v>
      </c>
      <c r="O4385">
        <v>1</v>
      </c>
      <c r="P4385">
        <v>2</v>
      </c>
      <c r="Q4385" t="s">
        <v>87</v>
      </c>
      <c r="R4385" s="5">
        <v>118823</v>
      </c>
      <c r="S4385">
        <v>7.14</v>
      </c>
      <c r="T4385" s="5">
        <v>214548.27</v>
      </c>
      <c r="U4385">
        <v>28</v>
      </c>
      <c r="V4385" t="s">
        <v>42</v>
      </c>
      <c r="W4385" s="5">
        <v>1500</v>
      </c>
      <c r="X4385" s="5">
        <f>Table1[[#This Row],[Attendance]]*Table1[[#This Row],[Average Ticket Price]]</f>
        <v>69579000</v>
      </c>
      <c r="Y4385" s="5" t="s">
        <v>683</v>
      </c>
    </row>
    <row r="4386" spans="1:25" x14ac:dyDescent="0.25">
      <c r="A4386" t="s">
        <v>272</v>
      </c>
      <c r="B4386" s="8">
        <v>45773</v>
      </c>
      <c r="C4386">
        <f t="shared" si="68"/>
        <v>2025</v>
      </c>
      <c r="D4386" t="s">
        <v>69</v>
      </c>
      <c r="E4386" t="s">
        <v>23</v>
      </c>
      <c r="F4386" t="s">
        <v>44</v>
      </c>
      <c r="G4386" t="b">
        <v>0</v>
      </c>
      <c r="H4386">
        <v>0</v>
      </c>
      <c r="I4386">
        <v>4</v>
      </c>
      <c r="J4386" t="s">
        <v>54</v>
      </c>
      <c r="K4386" s="5">
        <v>23268</v>
      </c>
      <c r="L4386" t="s">
        <v>115</v>
      </c>
      <c r="M4386" t="s">
        <v>27</v>
      </c>
      <c r="N4386">
        <v>81</v>
      </c>
      <c r="O4386">
        <v>2</v>
      </c>
      <c r="P4386">
        <v>0</v>
      </c>
      <c r="Q4386" t="s">
        <v>87</v>
      </c>
      <c r="R4386" s="5">
        <v>65061</v>
      </c>
      <c r="S4386">
        <v>7.75</v>
      </c>
      <c r="T4386" s="5">
        <v>125589.07</v>
      </c>
      <c r="U4386">
        <v>30</v>
      </c>
      <c r="V4386" t="s">
        <v>29</v>
      </c>
      <c r="W4386" s="5">
        <v>2250</v>
      </c>
      <c r="X4386" s="5">
        <f>Table1[[#This Row],[Attendance]]*Table1[[#This Row],[Average Ticket Price]]</f>
        <v>52353000</v>
      </c>
      <c r="Y4386" s="5" t="s">
        <v>683</v>
      </c>
    </row>
    <row r="4387" spans="1:25" x14ac:dyDescent="0.25">
      <c r="A4387" t="s">
        <v>239</v>
      </c>
      <c r="B4387" s="8">
        <v>45749</v>
      </c>
      <c r="C4387">
        <f t="shared" si="68"/>
        <v>2025</v>
      </c>
      <c r="D4387" t="s">
        <v>97</v>
      </c>
      <c r="E4387" t="s">
        <v>48</v>
      </c>
      <c r="F4387" t="s">
        <v>44</v>
      </c>
      <c r="G4387" t="b">
        <v>0</v>
      </c>
      <c r="H4387">
        <v>5</v>
      </c>
      <c r="I4387">
        <v>2</v>
      </c>
      <c r="J4387" t="s">
        <v>25</v>
      </c>
      <c r="K4387" s="5">
        <v>19956</v>
      </c>
      <c r="L4387" t="s">
        <v>251</v>
      </c>
      <c r="M4387" t="s">
        <v>34</v>
      </c>
      <c r="N4387">
        <v>17</v>
      </c>
      <c r="O4387">
        <v>0</v>
      </c>
      <c r="P4387">
        <v>2</v>
      </c>
      <c r="Q4387" t="s">
        <v>28</v>
      </c>
      <c r="R4387" s="5">
        <v>142957</v>
      </c>
      <c r="S4387">
        <v>8.51</v>
      </c>
      <c r="T4387" s="5">
        <v>40625.61</v>
      </c>
      <c r="U4387">
        <v>62</v>
      </c>
      <c r="V4387" t="s">
        <v>42</v>
      </c>
      <c r="W4387" s="5">
        <v>1500</v>
      </c>
      <c r="X4387" s="5">
        <f>Table1[[#This Row],[Attendance]]*Table1[[#This Row],[Average Ticket Price]]</f>
        <v>29934000</v>
      </c>
      <c r="Y4387" s="5" t="s">
        <v>683</v>
      </c>
    </row>
    <row r="4388" spans="1:25" x14ac:dyDescent="0.25">
      <c r="A4388" t="s">
        <v>607</v>
      </c>
      <c r="B4388" s="8">
        <v>45429</v>
      </c>
      <c r="C4388">
        <f t="shared" si="68"/>
        <v>2024</v>
      </c>
      <c r="D4388" t="s">
        <v>69</v>
      </c>
      <c r="E4388" t="s">
        <v>66</v>
      </c>
      <c r="F4388" t="s">
        <v>24</v>
      </c>
      <c r="G4388" t="b">
        <v>1</v>
      </c>
      <c r="H4388">
        <v>4</v>
      </c>
      <c r="I4388">
        <v>2</v>
      </c>
      <c r="J4388" t="s">
        <v>25</v>
      </c>
      <c r="K4388" s="5">
        <v>36418</v>
      </c>
      <c r="L4388" t="s">
        <v>229</v>
      </c>
      <c r="M4388" t="s">
        <v>27</v>
      </c>
      <c r="N4388">
        <v>36</v>
      </c>
      <c r="O4388">
        <v>2</v>
      </c>
      <c r="P4388">
        <v>0</v>
      </c>
      <c r="Q4388" t="s">
        <v>41</v>
      </c>
      <c r="R4388" s="5">
        <v>57518</v>
      </c>
      <c r="S4388">
        <v>6.66</v>
      </c>
      <c r="T4388" s="5">
        <v>42900.24</v>
      </c>
      <c r="U4388">
        <v>21</v>
      </c>
      <c r="V4388" t="s">
        <v>42</v>
      </c>
      <c r="W4388" s="5">
        <v>2500</v>
      </c>
      <c r="X4388" s="5">
        <f>Table1[[#This Row],[Attendance]]*Table1[[#This Row],[Average Ticket Price]]</f>
        <v>91045000</v>
      </c>
      <c r="Y4388" s="5" t="s">
        <v>683</v>
      </c>
    </row>
    <row r="4389" spans="1:25" x14ac:dyDescent="0.25">
      <c r="A4389" t="s">
        <v>314</v>
      </c>
      <c r="B4389" s="8">
        <v>45828</v>
      </c>
      <c r="C4389">
        <f t="shared" si="68"/>
        <v>2025</v>
      </c>
      <c r="D4389" t="s">
        <v>53</v>
      </c>
      <c r="E4389" t="s">
        <v>37</v>
      </c>
      <c r="F4389" t="s">
        <v>44</v>
      </c>
      <c r="G4389" t="b">
        <v>1</v>
      </c>
      <c r="H4389">
        <v>0</v>
      </c>
      <c r="I4389">
        <v>0</v>
      </c>
      <c r="J4389" t="s">
        <v>39</v>
      </c>
      <c r="K4389" s="5">
        <v>7833</v>
      </c>
      <c r="L4389" t="s">
        <v>192</v>
      </c>
      <c r="M4389" t="s">
        <v>50</v>
      </c>
      <c r="N4389">
        <v>55</v>
      </c>
      <c r="O4389">
        <v>0</v>
      </c>
      <c r="P4389">
        <v>1</v>
      </c>
      <c r="Q4389" t="s">
        <v>28</v>
      </c>
      <c r="R4389" s="5">
        <v>144070</v>
      </c>
      <c r="S4389">
        <v>4.97</v>
      </c>
      <c r="T4389" s="5">
        <v>166529.25</v>
      </c>
      <c r="U4389">
        <v>37</v>
      </c>
      <c r="V4389" t="s">
        <v>42</v>
      </c>
      <c r="W4389" s="5">
        <v>500</v>
      </c>
      <c r="X4389" s="5">
        <f>Table1[[#This Row],[Attendance]]*Table1[[#This Row],[Average Ticket Price]]</f>
        <v>3916500</v>
      </c>
      <c r="Y4389" s="5" t="s">
        <v>683</v>
      </c>
    </row>
    <row r="4390" spans="1:25" x14ac:dyDescent="0.25">
      <c r="A4390" t="s">
        <v>507</v>
      </c>
      <c r="B4390" s="8">
        <v>45935</v>
      </c>
      <c r="C4390">
        <f t="shared" si="68"/>
        <v>2025</v>
      </c>
      <c r="D4390" t="s">
        <v>77</v>
      </c>
      <c r="E4390" t="s">
        <v>32</v>
      </c>
      <c r="F4390" t="s">
        <v>24</v>
      </c>
      <c r="G4390" t="b">
        <v>1</v>
      </c>
      <c r="H4390">
        <v>1</v>
      </c>
      <c r="I4390">
        <v>1</v>
      </c>
      <c r="J4390" t="s">
        <v>39</v>
      </c>
      <c r="K4390" s="5">
        <v>26197</v>
      </c>
      <c r="L4390" t="s">
        <v>291</v>
      </c>
      <c r="M4390" t="s">
        <v>27</v>
      </c>
      <c r="N4390">
        <v>75</v>
      </c>
      <c r="O4390">
        <v>2</v>
      </c>
      <c r="P4390">
        <v>2</v>
      </c>
      <c r="Q4390" t="s">
        <v>87</v>
      </c>
      <c r="R4390" s="5">
        <v>5810</v>
      </c>
      <c r="S4390">
        <v>0.85</v>
      </c>
      <c r="T4390" s="5">
        <v>184950.15</v>
      </c>
      <c r="U4390">
        <v>28</v>
      </c>
      <c r="V4390" t="s">
        <v>42</v>
      </c>
      <c r="W4390" s="5">
        <v>750</v>
      </c>
      <c r="X4390" s="5">
        <f>Table1[[#This Row],[Attendance]]*Table1[[#This Row],[Average Ticket Price]]</f>
        <v>19647750</v>
      </c>
      <c r="Y4390" s="5" t="s">
        <v>683</v>
      </c>
    </row>
    <row r="4391" spans="1:25" x14ac:dyDescent="0.25">
      <c r="A4391" t="s">
        <v>633</v>
      </c>
      <c r="B4391" s="8">
        <v>45641</v>
      </c>
      <c r="C4391">
        <f t="shared" si="68"/>
        <v>2024</v>
      </c>
      <c r="D4391" t="s">
        <v>22</v>
      </c>
      <c r="E4391" t="s">
        <v>72</v>
      </c>
      <c r="F4391" t="s">
        <v>38</v>
      </c>
      <c r="G4391" t="b">
        <v>0</v>
      </c>
      <c r="H4391">
        <v>2</v>
      </c>
      <c r="I4391">
        <v>3</v>
      </c>
      <c r="J4391" t="s">
        <v>54</v>
      </c>
      <c r="K4391" s="5">
        <v>47614</v>
      </c>
      <c r="L4391" t="s">
        <v>178</v>
      </c>
      <c r="M4391" t="s">
        <v>50</v>
      </c>
      <c r="N4391">
        <v>90</v>
      </c>
      <c r="O4391">
        <v>1</v>
      </c>
      <c r="P4391">
        <v>0</v>
      </c>
      <c r="Q4391" t="s">
        <v>51</v>
      </c>
      <c r="R4391" s="5">
        <v>80313</v>
      </c>
      <c r="S4391">
        <v>7.01</v>
      </c>
      <c r="T4391" s="5">
        <v>156667.67000000001</v>
      </c>
      <c r="U4391">
        <v>32</v>
      </c>
      <c r="V4391" t="s">
        <v>42</v>
      </c>
      <c r="W4391" s="5">
        <v>500</v>
      </c>
      <c r="X4391" s="5">
        <f>Table1[[#This Row],[Attendance]]*Table1[[#This Row],[Average Ticket Price]]</f>
        <v>23807000</v>
      </c>
      <c r="Y4391" s="5" t="s">
        <v>683</v>
      </c>
    </row>
    <row r="4392" spans="1:25" x14ac:dyDescent="0.25">
      <c r="A4392" t="s">
        <v>455</v>
      </c>
      <c r="B4392" s="8">
        <v>45297</v>
      </c>
      <c r="C4392">
        <f t="shared" si="68"/>
        <v>2024</v>
      </c>
      <c r="D4392" t="s">
        <v>77</v>
      </c>
      <c r="E4392" t="s">
        <v>66</v>
      </c>
      <c r="F4392" t="s">
        <v>44</v>
      </c>
      <c r="G4392" t="b">
        <v>1</v>
      </c>
      <c r="H4392">
        <v>5</v>
      </c>
      <c r="I4392">
        <v>2</v>
      </c>
      <c r="J4392" t="s">
        <v>25</v>
      </c>
      <c r="K4392" s="5">
        <v>13639</v>
      </c>
      <c r="L4392" t="s">
        <v>301</v>
      </c>
      <c r="M4392" t="s">
        <v>27</v>
      </c>
      <c r="N4392">
        <v>17</v>
      </c>
      <c r="O4392">
        <v>0</v>
      </c>
      <c r="P4392">
        <v>1</v>
      </c>
      <c r="Q4392" t="s">
        <v>81</v>
      </c>
      <c r="R4392" s="5">
        <v>88003</v>
      </c>
      <c r="S4392">
        <v>3.89</v>
      </c>
      <c r="T4392" s="5">
        <v>4979.82</v>
      </c>
      <c r="U4392">
        <v>18</v>
      </c>
      <c r="V4392" t="s">
        <v>42</v>
      </c>
      <c r="W4392" s="5">
        <v>1000</v>
      </c>
      <c r="X4392" s="5">
        <f>Table1[[#This Row],[Attendance]]*Table1[[#This Row],[Average Ticket Price]]</f>
        <v>13639000</v>
      </c>
      <c r="Y4392" s="5" t="s">
        <v>683</v>
      </c>
    </row>
    <row r="4393" spans="1:25" x14ac:dyDescent="0.25">
      <c r="A4393" t="s">
        <v>297</v>
      </c>
      <c r="B4393" s="8">
        <v>45705</v>
      </c>
      <c r="C4393">
        <f t="shared" si="68"/>
        <v>2025</v>
      </c>
      <c r="D4393" t="s">
        <v>31</v>
      </c>
      <c r="E4393" t="s">
        <v>83</v>
      </c>
      <c r="F4393" t="s">
        <v>38</v>
      </c>
      <c r="G4393" t="b">
        <v>0</v>
      </c>
      <c r="H4393">
        <v>0</v>
      </c>
      <c r="I4393">
        <v>2</v>
      </c>
      <c r="J4393" t="s">
        <v>54</v>
      </c>
      <c r="K4393" s="5">
        <v>19694</v>
      </c>
      <c r="L4393" t="s">
        <v>163</v>
      </c>
      <c r="M4393" t="s">
        <v>27</v>
      </c>
      <c r="N4393">
        <v>51</v>
      </c>
      <c r="O4393">
        <v>2</v>
      </c>
      <c r="P4393">
        <v>1</v>
      </c>
      <c r="Q4393" t="s">
        <v>46</v>
      </c>
      <c r="R4393" s="5">
        <v>66280</v>
      </c>
      <c r="S4393">
        <v>6.6</v>
      </c>
      <c r="T4393" s="5">
        <v>174310.98</v>
      </c>
      <c r="U4393">
        <v>45</v>
      </c>
      <c r="V4393" t="s">
        <v>42</v>
      </c>
      <c r="W4393" s="5">
        <v>1500</v>
      </c>
      <c r="X4393" s="5">
        <f>Table1[[#This Row],[Attendance]]*Table1[[#This Row],[Average Ticket Price]]</f>
        <v>29541000</v>
      </c>
      <c r="Y4393" s="5" t="s">
        <v>683</v>
      </c>
    </row>
    <row r="4394" spans="1:25" x14ac:dyDescent="0.25">
      <c r="A4394" t="s">
        <v>407</v>
      </c>
      <c r="B4394" s="8">
        <v>45372</v>
      </c>
      <c r="C4394">
        <f t="shared" si="68"/>
        <v>2024</v>
      </c>
      <c r="D4394" t="s">
        <v>36</v>
      </c>
      <c r="E4394" t="s">
        <v>72</v>
      </c>
      <c r="F4394" t="s">
        <v>24</v>
      </c>
      <c r="G4394" t="b">
        <v>1</v>
      </c>
      <c r="H4394">
        <v>3</v>
      </c>
      <c r="I4394">
        <v>2</v>
      </c>
      <c r="J4394" t="s">
        <v>25</v>
      </c>
      <c r="K4394" s="5">
        <v>22347</v>
      </c>
      <c r="L4394" t="s">
        <v>198</v>
      </c>
      <c r="M4394" t="s">
        <v>27</v>
      </c>
      <c r="N4394">
        <v>31</v>
      </c>
      <c r="O4394">
        <v>1</v>
      </c>
      <c r="P4394">
        <v>0</v>
      </c>
      <c r="Q4394" t="s">
        <v>51</v>
      </c>
      <c r="R4394" s="5">
        <v>79830</v>
      </c>
      <c r="S4394">
        <v>1.91</v>
      </c>
      <c r="T4394" s="5">
        <v>26699.14</v>
      </c>
      <c r="U4394">
        <v>63</v>
      </c>
      <c r="V4394" t="s">
        <v>42</v>
      </c>
      <c r="W4394" s="5">
        <v>1750</v>
      </c>
      <c r="X4394" s="5">
        <f>Table1[[#This Row],[Attendance]]*Table1[[#This Row],[Average Ticket Price]]</f>
        <v>39107250</v>
      </c>
      <c r="Y4394" s="5" t="s">
        <v>683</v>
      </c>
    </row>
    <row r="4395" spans="1:25" x14ac:dyDescent="0.25">
      <c r="A4395" t="s">
        <v>132</v>
      </c>
      <c r="B4395" s="8">
        <v>45544</v>
      </c>
      <c r="C4395">
        <f t="shared" si="68"/>
        <v>2024</v>
      </c>
      <c r="D4395" t="s">
        <v>36</v>
      </c>
      <c r="E4395" t="s">
        <v>37</v>
      </c>
      <c r="F4395" t="s">
        <v>38</v>
      </c>
      <c r="G4395" t="b">
        <v>1</v>
      </c>
      <c r="H4395">
        <v>5</v>
      </c>
      <c r="I4395">
        <v>2</v>
      </c>
      <c r="J4395" t="s">
        <v>25</v>
      </c>
      <c r="K4395" s="5">
        <v>14811</v>
      </c>
      <c r="L4395" t="s">
        <v>208</v>
      </c>
      <c r="M4395" t="s">
        <v>61</v>
      </c>
      <c r="N4395">
        <v>79</v>
      </c>
      <c r="O4395">
        <v>0</v>
      </c>
      <c r="P4395">
        <v>2</v>
      </c>
      <c r="Q4395" t="s">
        <v>46</v>
      </c>
      <c r="R4395" s="5">
        <v>34577</v>
      </c>
      <c r="S4395">
        <v>6.16</v>
      </c>
      <c r="T4395" s="5">
        <v>142083.84</v>
      </c>
      <c r="U4395">
        <v>56</v>
      </c>
      <c r="V4395" t="s">
        <v>42</v>
      </c>
      <c r="W4395" s="5">
        <v>500</v>
      </c>
      <c r="X4395" s="5">
        <f>Table1[[#This Row],[Attendance]]*Table1[[#This Row],[Average Ticket Price]]</f>
        <v>7405500</v>
      </c>
      <c r="Y4395" s="5" t="s">
        <v>683</v>
      </c>
    </row>
    <row r="4396" spans="1:25" x14ac:dyDescent="0.25">
      <c r="A4396" t="s">
        <v>452</v>
      </c>
      <c r="B4396" s="8">
        <v>45970</v>
      </c>
      <c r="C4396">
        <f t="shared" si="68"/>
        <v>2025</v>
      </c>
      <c r="D4396" t="s">
        <v>31</v>
      </c>
      <c r="E4396" t="s">
        <v>48</v>
      </c>
      <c r="F4396" t="s">
        <v>24</v>
      </c>
      <c r="G4396" t="b">
        <v>1</v>
      </c>
      <c r="H4396">
        <v>1</v>
      </c>
      <c r="I4396">
        <v>4</v>
      </c>
      <c r="J4396" t="s">
        <v>54</v>
      </c>
      <c r="K4396" s="5">
        <v>17554</v>
      </c>
      <c r="L4396" t="s">
        <v>145</v>
      </c>
      <c r="M4396" t="s">
        <v>50</v>
      </c>
      <c r="N4396">
        <v>94</v>
      </c>
      <c r="O4396">
        <v>2</v>
      </c>
      <c r="P4396">
        <v>0</v>
      </c>
      <c r="Q4396" t="s">
        <v>62</v>
      </c>
      <c r="R4396" s="5">
        <v>137388</v>
      </c>
      <c r="S4396">
        <v>5.78</v>
      </c>
      <c r="T4396" s="5">
        <v>244420.19</v>
      </c>
      <c r="U4396">
        <v>31</v>
      </c>
      <c r="V4396" t="s">
        <v>42</v>
      </c>
      <c r="W4396" s="5">
        <v>2500</v>
      </c>
      <c r="X4396" s="5">
        <f>Table1[[#This Row],[Attendance]]*Table1[[#This Row],[Average Ticket Price]]</f>
        <v>43885000</v>
      </c>
      <c r="Y4396" s="5" t="s">
        <v>683</v>
      </c>
    </row>
    <row r="4397" spans="1:25" x14ac:dyDescent="0.25">
      <c r="A4397" t="s">
        <v>335</v>
      </c>
      <c r="B4397" s="8">
        <v>45324</v>
      </c>
      <c r="C4397">
        <f t="shared" si="68"/>
        <v>2024</v>
      </c>
      <c r="D4397" t="s">
        <v>77</v>
      </c>
      <c r="E4397" t="s">
        <v>48</v>
      </c>
      <c r="F4397" t="s">
        <v>38</v>
      </c>
      <c r="G4397" t="b">
        <v>1</v>
      </c>
      <c r="H4397">
        <v>2</v>
      </c>
      <c r="I4397">
        <v>0</v>
      </c>
      <c r="J4397" t="s">
        <v>25</v>
      </c>
      <c r="K4397" s="5">
        <v>52942</v>
      </c>
      <c r="L4397" t="s">
        <v>57</v>
      </c>
      <c r="M4397" t="s">
        <v>27</v>
      </c>
      <c r="N4397">
        <v>93</v>
      </c>
      <c r="O4397">
        <v>0</v>
      </c>
      <c r="P4397">
        <v>2</v>
      </c>
      <c r="Q4397" t="s">
        <v>81</v>
      </c>
      <c r="R4397" s="5">
        <v>92622</v>
      </c>
      <c r="S4397">
        <v>2.3199999999999998</v>
      </c>
      <c r="T4397" s="5">
        <v>202552.65</v>
      </c>
      <c r="U4397">
        <v>60</v>
      </c>
      <c r="V4397" t="s">
        <v>29</v>
      </c>
      <c r="W4397" s="5">
        <v>2250</v>
      </c>
      <c r="X4397" s="5">
        <f>Table1[[#This Row],[Attendance]]*Table1[[#This Row],[Average Ticket Price]]</f>
        <v>119119500</v>
      </c>
      <c r="Y4397" s="5" t="s">
        <v>683</v>
      </c>
    </row>
    <row r="4398" spans="1:25" x14ac:dyDescent="0.25">
      <c r="A4398" t="s">
        <v>91</v>
      </c>
      <c r="B4398" s="8">
        <v>45748</v>
      </c>
      <c r="C4398">
        <f t="shared" si="68"/>
        <v>2025</v>
      </c>
      <c r="D4398" t="s">
        <v>69</v>
      </c>
      <c r="E4398" t="s">
        <v>98</v>
      </c>
      <c r="F4398" t="s">
        <v>44</v>
      </c>
      <c r="G4398" t="b">
        <v>1</v>
      </c>
      <c r="H4398">
        <v>0</v>
      </c>
      <c r="I4398">
        <v>3</v>
      </c>
      <c r="J4398" t="s">
        <v>54</v>
      </c>
      <c r="K4398" s="5">
        <v>23930</v>
      </c>
      <c r="L4398" t="s">
        <v>163</v>
      </c>
      <c r="M4398" t="s">
        <v>27</v>
      </c>
      <c r="N4398">
        <v>10</v>
      </c>
      <c r="O4398">
        <v>0</v>
      </c>
      <c r="P4398">
        <v>0</v>
      </c>
      <c r="Q4398" t="s">
        <v>81</v>
      </c>
      <c r="R4398" s="5">
        <v>32148</v>
      </c>
      <c r="S4398">
        <v>8.25</v>
      </c>
      <c r="T4398" s="5">
        <v>158677.9</v>
      </c>
      <c r="U4398">
        <v>51</v>
      </c>
      <c r="V4398" t="s">
        <v>42</v>
      </c>
      <c r="W4398" s="5">
        <v>1250</v>
      </c>
      <c r="X4398" s="5">
        <f>Table1[[#This Row],[Attendance]]*Table1[[#This Row],[Average Ticket Price]]</f>
        <v>29912500</v>
      </c>
      <c r="Y4398" s="5" t="s">
        <v>683</v>
      </c>
    </row>
    <row r="4399" spans="1:25" x14ac:dyDescent="0.25">
      <c r="A4399" t="s">
        <v>378</v>
      </c>
      <c r="B4399" s="8">
        <v>45890</v>
      </c>
      <c r="C4399">
        <f t="shared" si="68"/>
        <v>2025</v>
      </c>
      <c r="D4399" t="s">
        <v>69</v>
      </c>
      <c r="E4399" t="s">
        <v>23</v>
      </c>
      <c r="F4399" t="s">
        <v>24</v>
      </c>
      <c r="G4399" t="b">
        <v>0</v>
      </c>
      <c r="H4399">
        <v>4</v>
      </c>
      <c r="I4399">
        <v>1</v>
      </c>
      <c r="J4399" t="s">
        <v>25</v>
      </c>
      <c r="K4399" s="5">
        <v>21599</v>
      </c>
      <c r="L4399" t="s">
        <v>131</v>
      </c>
      <c r="M4399" t="s">
        <v>61</v>
      </c>
      <c r="N4399">
        <v>50</v>
      </c>
      <c r="O4399">
        <v>2</v>
      </c>
      <c r="P4399">
        <v>2</v>
      </c>
      <c r="Q4399" t="s">
        <v>62</v>
      </c>
      <c r="R4399" s="5">
        <v>124458</v>
      </c>
      <c r="S4399">
        <v>6.43</v>
      </c>
      <c r="T4399" s="5">
        <v>187327.33</v>
      </c>
      <c r="U4399">
        <v>49</v>
      </c>
      <c r="V4399" t="s">
        <v>29</v>
      </c>
      <c r="W4399" s="5">
        <v>750</v>
      </c>
      <c r="X4399" s="5">
        <f>Table1[[#This Row],[Attendance]]*Table1[[#This Row],[Average Ticket Price]]</f>
        <v>16199250</v>
      </c>
      <c r="Y4399" s="5" t="s">
        <v>683</v>
      </c>
    </row>
    <row r="4400" spans="1:25" x14ac:dyDescent="0.25">
      <c r="A4400" t="s">
        <v>513</v>
      </c>
      <c r="B4400" s="8">
        <v>45675</v>
      </c>
      <c r="C4400">
        <f t="shared" si="68"/>
        <v>2025</v>
      </c>
      <c r="D4400" t="s">
        <v>89</v>
      </c>
      <c r="E4400" t="s">
        <v>23</v>
      </c>
      <c r="F4400" t="s">
        <v>24</v>
      </c>
      <c r="G4400" t="b">
        <v>0</v>
      </c>
      <c r="H4400">
        <v>4</v>
      </c>
      <c r="I4400">
        <v>1</v>
      </c>
      <c r="J4400" t="s">
        <v>25</v>
      </c>
      <c r="K4400" s="5">
        <v>19713</v>
      </c>
      <c r="L4400" t="s">
        <v>301</v>
      </c>
      <c r="M4400" t="s">
        <v>34</v>
      </c>
      <c r="N4400">
        <v>26</v>
      </c>
      <c r="O4400">
        <v>1</v>
      </c>
      <c r="P4400">
        <v>1</v>
      </c>
      <c r="Q4400" t="s">
        <v>51</v>
      </c>
      <c r="R4400" s="5">
        <v>31742</v>
      </c>
      <c r="S4400">
        <v>8.41</v>
      </c>
      <c r="T4400" s="5">
        <v>148229.34</v>
      </c>
      <c r="U4400">
        <v>33</v>
      </c>
      <c r="V4400" t="s">
        <v>42</v>
      </c>
      <c r="W4400" s="5">
        <v>1000</v>
      </c>
      <c r="X4400" s="5">
        <f>Table1[[#This Row],[Attendance]]*Table1[[#This Row],[Average Ticket Price]]</f>
        <v>19713000</v>
      </c>
      <c r="Y4400" s="5" t="s">
        <v>683</v>
      </c>
    </row>
    <row r="4401" spans="1:25" x14ac:dyDescent="0.25">
      <c r="A4401" t="s">
        <v>110</v>
      </c>
      <c r="B4401" s="8">
        <v>45897</v>
      </c>
      <c r="C4401">
        <f t="shared" si="68"/>
        <v>2025</v>
      </c>
      <c r="D4401" t="s">
        <v>36</v>
      </c>
      <c r="E4401" t="s">
        <v>72</v>
      </c>
      <c r="F4401" t="s">
        <v>44</v>
      </c>
      <c r="G4401" t="b">
        <v>1</v>
      </c>
      <c r="H4401">
        <v>3</v>
      </c>
      <c r="I4401">
        <v>4</v>
      </c>
      <c r="J4401" t="s">
        <v>54</v>
      </c>
      <c r="K4401" s="5">
        <v>30249</v>
      </c>
      <c r="L4401" t="s">
        <v>176</v>
      </c>
      <c r="M4401" t="s">
        <v>34</v>
      </c>
      <c r="N4401">
        <v>61</v>
      </c>
      <c r="O4401">
        <v>0</v>
      </c>
      <c r="P4401">
        <v>1</v>
      </c>
      <c r="Q4401" t="s">
        <v>87</v>
      </c>
      <c r="R4401" s="5">
        <v>41096</v>
      </c>
      <c r="S4401">
        <v>5.63</v>
      </c>
      <c r="T4401" s="5">
        <v>70555.22</v>
      </c>
      <c r="U4401">
        <v>20</v>
      </c>
      <c r="V4401" t="s">
        <v>29</v>
      </c>
      <c r="W4401" s="5">
        <v>750</v>
      </c>
      <c r="X4401" s="5">
        <f>Table1[[#This Row],[Attendance]]*Table1[[#This Row],[Average Ticket Price]]</f>
        <v>22686750</v>
      </c>
      <c r="Y4401" s="5" t="s">
        <v>683</v>
      </c>
    </row>
    <row r="4402" spans="1:25" x14ac:dyDescent="0.25">
      <c r="A4402" t="s">
        <v>147</v>
      </c>
      <c r="B4402" s="8">
        <v>45362</v>
      </c>
      <c r="C4402">
        <f t="shared" si="68"/>
        <v>2024</v>
      </c>
      <c r="D4402" t="s">
        <v>31</v>
      </c>
      <c r="E4402" t="s">
        <v>72</v>
      </c>
      <c r="F4402" t="s">
        <v>38</v>
      </c>
      <c r="G4402" t="b">
        <v>0</v>
      </c>
      <c r="H4402">
        <v>1</v>
      </c>
      <c r="I4402">
        <v>0</v>
      </c>
      <c r="J4402" t="s">
        <v>25</v>
      </c>
      <c r="K4402" s="5">
        <v>15894</v>
      </c>
      <c r="L4402" t="s">
        <v>310</v>
      </c>
      <c r="M4402" t="s">
        <v>34</v>
      </c>
      <c r="N4402">
        <v>52</v>
      </c>
      <c r="O4402">
        <v>1</v>
      </c>
      <c r="P4402">
        <v>1</v>
      </c>
      <c r="Q4402" t="s">
        <v>41</v>
      </c>
      <c r="R4402" s="5">
        <v>115411</v>
      </c>
      <c r="S4402">
        <v>1.73</v>
      </c>
      <c r="T4402" s="5">
        <v>195658.47</v>
      </c>
      <c r="U4402">
        <v>45</v>
      </c>
      <c r="V4402" t="s">
        <v>29</v>
      </c>
      <c r="W4402" s="5">
        <v>750</v>
      </c>
      <c r="X4402" s="5">
        <f>Table1[[#This Row],[Attendance]]*Table1[[#This Row],[Average Ticket Price]]</f>
        <v>11920500</v>
      </c>
      <c r="Y4402" s="5" t="s">
        <v>683</v>
      </c>
    </row>
    <row r="4403" spans="1:25" x14ac:dyDescent="0.25">
      <c r="A4403" t="s">
        <v>246</v>
      </c>
      <c r="B4403" s="8">
        <v>45633</v>
      </c>
      <c r="C4403">
        <f t="shared" si="68"/>
        <v>2024</v>
      </c>
      <c r="D4403" t="s">
        <v>31</v>
      </c>
      <c r="E4403" t="s">
        <v>32</v>
      </c>
      <c r="F4403" t="s">
        <v>24</v>
      </c>
      <c r="G4403" t="b">
        <v>1</v>
      </c>
      <c r="H4403">
        <v>3</v>
      </c>
      <c r="I4403">
        <v>0</v>
      </c>
      <c r="J4403" t="s">
        <v>25</v>
      </c>
      <c r="K4403" s="5">
        <v>32963</v>
      </c>
      <c r="L4403" t="s">
        <v>366</v>
      </c>
      <c r="M4403" t="s">
        <v>34</v>
      </c>
      <c r="N4403">
        <v>45</v>
      </c>
      <c r="O4403">
        <v>2</v>
      </c>
      <c r="P4403">
        <v>0</v>
      </c>
      <c r="Q4403" t="s">
        <v>41</v>
      </c>
      <c r="R4403" s="5">
        <v>113238</v>
      </c>
      <c r="S4403">
        <v>8.0500000000000007</v>
      </c>
      <c r="T4403" s="5">
        <v>201924.57</v>
      </c>
      <c r="U4403">
        <v>42</v>
      </c>
      <c r="V4403" t="s">
        <v>29</v>
      </c>
      <c r="W4403" s="5">
        <v>1500</v>
      </c>
      <c r="X4403" s="5">
        <f>Table1[[#This Row],[Attendance]]*Table1[[#This Row],[Average Ticket Price]]</f>
        <v>49444500</v>
      </c>
      <c r="Y4403" s="5" t="s">
        <v>683</v>
      </c>
    </row>
    <row r="4404" spans="1:25" x14ac:dyDescent="0.25">
      <c r="A4404" t="s">
        <v>248</v>
      </c>
      <c r="B4404" s="8">
        <v>45858</v>
      </c>
      <c r="C4404">
        <f t="shared" si="68"/>
        <v>2025</v>
      </c>
      <c r="D4404" t="s">
        <v>97</v>
      </c>
      <c r="E4404" t="s">
        <v>32</v>
      </c>
      <c r="F4404" t="s">
        <v>38</v>
      </c>
      <c r="G4404" t="b">
        <v>1</v>
      </c>
      <c r="H4404">
        <v>4</v>
      </c>
      <c r="I4404">
        <v>0</v>
      </c>
      <c r="J4404" t="s">
        <v>25</v>
      </c>
      <c r="K4404" s="5">
        <v>14169</v>
      </c>
      <c r="L4404" t="s">
        <v>159</v>
      </c>
      <c r="M4404" t="s">
        <v>34</v>
      </c>
      <c r="N4404">
        <v>12</v>
      </c>
      <c r="O4404">
        <v>1</v>
      </c>
      <c r="P4404">
        <v>1</v>
      </c>
      <c r="Q4404" t="s">
        <v>28</v>
      </c>
      <c r="R4404" s="5">
        <v>35039</v>
      </c>
      <c r="S4404">
        <v>4.7</v>
      </c>
      <c r="T4404" s="5">
        <v>42906.62</v>
      </c>
      <c r="U4404">
        <v>43</v>
      </c>
      <c r="V4404" t="s">
        <v>42</v>
      </c>
      <c r="W4404" s="5">
        <v>1000</v>
      </c>
      <c r="X4404" s="5">
        <f>Table1[[#This Row],[Attendance]]*Table1[[#This Row],[Average Ticket Price]]</f>
        <v>14169000</v>
      </c>
      <c r="Y4404" s="5" t="s">
        <v>683</v>
      </c>
    </row>
    <row r="4405" spans="1:25" x14ac:dyDescent="0.25">
      <c r="A4405" t="s">
        <v>156</v>
      </c>
      <c r="B4405" s="8">
        <v>45951</v>
      </c>
      <c r="C4405">
        <f t="shared" si="68"/>
        <v>2025</v>
      </c>
      <c r="D4405" t="s">
        <v>69</v>
      </c>
      <c r="E4405" t="s">
        <v>98</v>
      </c>
      <c r="F4405" t="s">
        <v>38</v>
      </c>
      <c r="G4405" t="b">
        <v>1</v>
      </c>
      <c r="H4405">
        <v>1</v>
      </c>
      <c r="I4405">
        <v>0</v>
      </c>
      <c r="J4405" t="s">
        <v>25</v>
      </c>
      <c r="K4405" s="5">
        <v>19737</v>
      </c>
      <c r="L4405" t="s">
        <v>93</v>
      </c>
      <c r="M4405" t="s">
        <v>50</v>
      </c>
      <c r="N4405">
        <v>63</v>
      </c>
      <c r="O4405">
        <v>0</v>
      </c>
      <c r="P4405">
        <v>1</v>
      </c>
      <c r="Q4405" t="s">
        <v>46</v>
      </c>
      <c r="R4405" s="5">
        <v>31799</v>
      </c>
      <c r="S4405">
        <v>4.63</v>
      </c>
      <c r="T4405" s="5">
        <v>74180.820000000007</v>
      </c>
      <c r="U4405">
        <v>48</v>
      </c>
      <c r="V4405" t="s">
        <v>42</v>
      </c>
      <c r="W4405" s="5">
        <v>1250</v>
      </c>
      <c r="X4405" s="5">
        <f>Table1[[#This Row],[Attendance]]*Table1[[#This Row],[Average Ticket Price]]</f>
        <v>24671250</v>
      </c>
      <c r="Y4405" s="5" t="s">
        <v>683</v>
      </c>
    </row>
    <row r="4406" spans="1:25" x14ac:dyDescent="0.25">
      <c r="A4406" t="s">
        <v>196</v>
      </c>
      <c r="B4406" s="8">
        <v>45692</v>
      </c>
      <c r="C4406">
        <f t="shared" si="68"/>
        <v>2025</v>
      </c>
      <c r="D4406" t="s">
        <v>97</v>
      </c>
      <c r="E4406" t="s">
        <v>32</v>
      </c>
      <c r="F4406" t="s">
        <v>24</v>
      </c>
      <c r="G4406" t="b">
        <v>0</v>
      </c>
      <c r="H4406">
        <v>4</v>
      </c>
      <c r="I4406">
        <v>2</v>
      </c>
      <c r="J4406" t="s">
        <v>25</v>
      </c>
      <c r="K4406" s="5">
        <v>47687</v>
      </c>
      <c r="L4406" t="s">
        <v>121</v>
      </c>
      <c r="M4406" t="s">
        <v>50</v>
      </c>
      <c r="N4406">
        <v>78</v>
      </c>
      <c r="O4406">
        <v>0</v>
      </c>
      <c r="P4406">
        <v>1</v>
      </c>
      <c r="Q4406" t="s">
        <v>28</v>
      </c>
      <c r="R4406" s="5">
        <v>31491</v>
      </c>
      <c r="S4406">
        <v>2.17</v>
      </c>
      <c r="T4406" s="5">
        <v>24953.439999999999</v>
      </c>
      <c r="U4406">
        <v>53</v>
      </c>
      <c r="V4406" t="s">
        <v>29</v>
      </c>
      <c r="W4406" s="5">
        <v>3000</v>
      </c>
      <c r="X4406" s="5">
        <f>Table1[[#This Row],[Attendance]]*Table1[[#This Row],[Average Ticket Price]]</f>
        <v>143061000</v>
      </c>
      <c r="Y4406" s="5" t="s">
        <v>683</v>
      </c>
    </row>
    <row r="4407" spans="1:25" x14ac:dyDescent="0.25">
      <c r="A4407" t="s">
        <v>629</v>
      </c>
      <c r="B4407" s="8">
        <v>45701</v>
      </c>
      <c r="C4407">
        <f t="shared" si="68"/>
        <v>2025</v>
      </c>
      <c r="D4407" t="s">
        <v>31</v>
      </c>
      <c r="E4407" t="s">
        <v>83</v>
      </c>
      <c r="F4407" t="s">
        <v>44</v>
      </c>
      <c r="G4407" t="b">
        <v>0</v>
      </c>
      <c r="H4407">
        <v>5</v>
      </c>
      <c r="I4407">
        <v>2</v>
      </c>
      <c r="J4407" t="s">
        <v>25</v>
      </c>
      <c r="K4407" s="5">
        <v>33861</v>
      </c>
      <c r="L4407" t="s">
        <v>109</v>
      </c>
      <c r="M4407" t="s">
        <v>27</v>
      </c>
      <c r="N4407">
        <v>74</v>
      </c>
      <c r="O4407">
        <v>0</v>
      </c>
      <c r="P4407">
        <v>2</v>
      </c>
      <c r="Q4407" t="s">
        <v>62</v>
      </c>
      <c r="R4407" s="5">
        <v>43509</v>
      </c>
      <c r="S4407">
        <v>5.99</v>
      </c>
      <c r="T4407" s="5">
        <v>211507.24</v>
      </c>
      <c r="U4407">
        <v>30</v>
      </c>
      <c r="V4407" t="s">
        <v>42</v>
      </c>
      <c r="W4407" s="5">
        <v>1750</v>
      </c>
      <c r="X4407" s="5">
        <f>Table1[[#This Row],[Attendance]]*Table1[[#This Row],[Average Ticket Price]]</f>
        <v>59256750</v>
      </c>
      <c r="Y4407" s="5" t="s">
        <v>683</v>
      </c>
    </row>
    <row r="4408" spans="1:25" x14ac:dyDescent="0.25">
      <c r="A4408" t="s">
        <v>256</v>
      </c>
      <c r="B4408" s="8">
        <v>46010</v>
      </c>
      <c r="C4408">
        <f t="shared" si="68"/>
        <v>2025</v>
      </c>
      <c r="D4408" t="s">
        <v>36</v>
      </c>
      <c r="E4408" t="s">
        <v>83</v>
      </c>
      <c r="F4408" t="s">
        <v>24</v>
      </c>
      <c r="G4408" t="b">
        <v>1</v>
      </c>
      <c r="H4408">
        <v>2</v>
      </c>
      <c r="I4408">
        <v>0</v>
      </c>
      <c r="J4408" t="s">
        <v>25</v>
      </c>
      <c r="K4408" s="5">
        <v>40432</v>
      </c>
      <c r="L4408" t="s">
        <v>190</v>
      </c>
      <c r="M4408" t="s">
        <v>50</v>
      </c>
      <c r="N4408">
        <v>40</v>
      </c>
      <c r="O4408">
        <v>0</v>
      </c>
      <c r="P4408">
        <v>1</v>
      </c>
      <c r="Q4408" t="s">
        <v>87</v>
      </c>
      <c r="R4408" s="5">
        <v>28840</v>
      </c>
      <c r="S4408">
        <v>3.38</v>
      </c>
      <c r="T4408" s="5">
        <v>194372.86</v>
      </c>
      <c r="U4408">
        <v>30</v>
      </c>
      <c r="V4408" t="s">
        <v>29</v>
      </c>
      <c r="W4408" s="5">
        <v>2500</v>
      </c>
      <c r="X4408" s="5">
        <f>Table1[[#This Row],[Attendance]]*Table1[[#This Row],[Average Ticket Price]]</f>
        <v>101080000</v>
      </c>
      <c r="Y4408" s="5" t="s">
        <v>683</v>
      </c>
    </row>
    <row r="4409" spans="1:25" x14ac:dyDescent="0.25">
      <c r="A4409" t="s">
        <v>597</v>
      </c>
      <c r="B4409" s="8">
        <v>45471</v>
      </c>
      <c r="C4409">
        <f t="shared" si="68"/>
        <v>2024</v>
      </c>
      <c r="D4409" t="s">
        <v>53</v>
      </c>
      <c r="E4409" t="s">
        <v>37</v>
      </c>
      <c r="F4409" t="s">
        <v>44</v>
      </c>
      <c r="G4409" t="b">
        <v>0</v>
      </c>
      <c r="H4409">
        <v>2</v>
      </c>
      <c r="I4409">
        <v>4</v>
      </c>
      <c r="J4409" t="s">
        <v>54</v>
      </c>
      <c r="K4409" s="5">
        <v>52030</v>
      </c>
      <c r="L4409" t="s">
        <v>112</v>
      </c>
      <c r="M4409" t="s">
        <v>50</v>
      </c>
      <c r="N4409">
        <v>89</v>
      </c>
      <c r="O4409">
        <v>0</v>
      </c>
      <c r="P4409">
        <v>0</v>
      </c>
      <c r="Q4409" t="s">
        <v>62</v>
      </c>
      <c r="R4409" s="5">
        <v>114474</v>
      </c>
      <c r="S4409">
        <v>2.2400000000000002</v>
      </c>
      <c r="T4409" s="5">
        <v>171231.18</v>
      </c>
      <c r="U4409">
        <v>63</v>
      </c>
      <c r="V4409" t="s">
        <v>42</v>
      </c>
      <c r="W4409" s="5">
        <v>1000</v>
      </c>
      <c r="X4409" s="5">
        <f>Table1[[#This Row],[Attendance]]*Table1[[#This Row],[Average Ticket Price]]</f>
        <v>52030000</v>
      </c>
      <c r="Y4409" s="5" t="s">
        <v>683</v>
      </c>
    </row>
    <row r="4410" spans="1:25" x14ac:dyDescent="0.25">
      <c r="A4410" t="s">
        <v>605</v>
      </c>
      <c r="B4410" s="8">
        <v>45419</v>
      </c>
      <c r="C4410">
        <f t="shared" si="68"/>
        <v>2024</v>
      </c>
      <c r="D4410" t="s">
        <v>97</v>
      </c>
      <c r="E4410" t="s">
        <v>32</v>
      </c>
      <c r="F4410" t="s">
        <v>44</v>
      </c>
      <c r="G4410" t="b">
        <v>1</v>
      </c>
      <c r="H4410">
        <v>2</v>
      </c>
      <c r="I4410">
        <v>4</v>
      </c>
      <c r="J4410" t="s">
        <v>54</v>
      </c>
      <c r="K4410" s="5">
        <v>21707</v>
      </c>
      <c r="L4410" t="s">
        <v>176</v>
      </c>
      <c r="M4410" t="s">
        <v>61</v>
      </c>
      <c r="N4410">
        <v>19</v>
      </c>
      <c r="O4410">
        <v>0</v>
      </c>
      <c r="P4410">
        <v>2</v>
      </c>
      <c r="Q4410" t="s">
        <v>81</v>
      </c>
      <c r="R4410" s="5">
        <v>75349</v>
      </c>
      <c r="S4410">
        <v>6.39</v>
      </c>
      <c r="T4410" s="5">
        <v>100454.11</v>
      </c>
      <c r="U4410">
        <v>60</v>
      </c>
      <c r="V4410" t="s">
        <v>42</v>
      </c>
      <c r="W4410" s="5">
        <v>1250</v>
      </c>
      <c r="X4410" s="5">
        <f>Table1[[#This Row],[Attendance]]*Table1[[#This Row],[Average Ticket Price]]</f>
        <v>27133750</v>
      </c>
      <c r="Y4410" s="5" t="s">
        <v>683</v>
      </c>
    </row>
    <row r="4411" spans="1:25" x14ac:dyDescent="0.25">
      <c r="A4411" t="s">
        <v>210</v>
      </c>
      <c r="B4411" s="8">
        <v>45678</v>
      </c>
      <c r="C4411">
        <f t="shared" si="68"/>
        <v>2025</v>
      </c>
      <c r="D4411" t="s">
        <v>77</v>
      </c>
      <c r="E4411" t="s">
        <v>98</v>
      </c>
      <c r="F4411" t="s">
        <v>44</v>
      </c>
      <c r="G4411" t="b">
        <v>0</v>
      </c>
      <c r="H4411">
        <v>4</v>
      </c>
      <c r="I4411">
        <v>0</v>
      </c>
      <c r="J4411" t="s">
        <v>25</v>
      </c>
      <c r="K4411" s="5">
        <v>19295</v>
      </c>
      <c r="L4411" t="s">
        <v>178</v>
      </c>
      <c r="M4411" t="s">
        <v>27</v>
      </c>
      <c r="N4411">
        <v>76</v>
      </c>
      <c r="O4411">
        <v>0</v>
      </c>
      <c r="P4411">
        <v>2</v>
      </c>
      <c r="Q4411" t="s">
        <v>41</v>
      </c>
      <c r="R4411" s="5">
        <v>53181</v>
      </c>
      <c r="S4411">
        <v>4.3</v>
      </c>
      <c r="T4411" s="5">
        <v>208194.78</v>
      </c>
      <c r="U4411">
        <v>18</v>
      </c>
      <c r="V4411" t="s">
        <v>152</v>
      </c>
      <c r="W4411" s="5">
        <v>1500</v>
      </c>
      <c r="X4411" s="5">
        <f>Table1[[#This Row],[Attendance]]*Table1[[#This Row],[Average Ticket Price]]</f>
        <v>28942500</v>
      </c>
      <c r="Y4411" s="5" t="s">
        <v>683</v>
      </c>
    </row>
    <row r="4412" spans="1:25" x14ac:dyDescent="0.25">
      <c r="A4412" t="s">
        <v>259</v>
      </c>
      <c r="B4412" s="8">
        <v>45437</v>
      </c>
      <c r="C4412">
        <f t="shared" si="68"/>
        <v>2024</v>
      </c>
      <c r="D4412" t="s">
        <v>77</v>
      </c>
      <c r="E4412" t="s">
        <v>72</v>
      </c>
      <c r="F4412" t="s">
        <v>24</v>
      </c>
      <c r="G4412" t="b">
        <v>1</v>
      </c>
      <c r="H4412">
        <v>5</v>
      </c>
      <c r="I4412">
        <v>1</v>
      </c>
      <c r="J4412" t="s">
        <v>25</v>
      </c>
      <c r="K4412" s="5">
        <v>32129</v>
      </c>
      <c r="L4412" t="s">
        <v>208</v>
      </c>
      <c r="M4412" t="s">
        <v>34</v>
      </c>
      <c r="N4412">
        <v>15</v>
      </c>
      <c r="O4412">
        <v>0</v>
      </c>
      <c r="P4412">
        <v>0</v>
      </c>
      <c r="Q4412" t="s">
        <v>41</v>
      </c>
      <c r="R4412" s="5">
        <v>104548</v>
      </c>
      <c r="S4412">
        <v>1.61</v>
      </c>
      <c r="T4412" s="5">
        <v>69700.429999999993</v>
      </c>
      <c r="U4412">
        <v>45</v>
      </c>
      <c r="V4412" t="s">
        <v>42</v>
      </c>
      <c r="W4412" s="5">
        <v>750</v>
      </c>
      <c r="X4412" s="5">
        <f>Table1[[#This Row],[Attendance]]*Table1[[#This Row],[Average Ticket Price]]</f>
        <v>24096750</v>
      </c>
      <c r="Y4412" s="5" t="s">
        <v>683</v>
      </c>
    </row>
    <row r="4413" spans="1:25" x14ac:dyDescent="0.25">
      <c r="A4413" t="s">
        <v>534</v>
      </c>
      <c r="B4413" s="8">
        <v>45427</v>
      </c>
      <c r="C4413">
        <f t="shared" si="68"/>
        <v>2024</v>
      </c>
      <c r="D4413" t="s">
        <v>77</v>
      </c>
      <c r="E4413" t="s">
        <v>66</v>
      </c>
      <c r="F4413" t="s">
        <v>38</v>
      </c>
      <c r="G4413" t="b">
        <v>1</v>
      </c>
      <c r="H4413">
        <v>1</v>
      </c>
      <c r="I4413">
        <v>4</v>
      </c>
      <c r="J4413" t="s">
        <v>54</v>
      </c>
      <c r="K4413" s="5">
        <v>12834</v>
      </c>
      <c r="L4413" t="s">
        <v>155</v>
      </c>
      <c r="M4413" t="s">
        <v>50</v>
      </c>
      <c r="N4413">
        <v>63</v>
      </c>
      <c r="O4413">
        <v>2</v>
      </c>
      <c r="P4413">
        <v>0</v>
      </c>
      <c r="Q4413" t="s">
        <v>51</v>
      </c>
      <c r="R4413" s="5">
        <v>68052</v>
      </c>
      <c r="S4413">
        <v>3.55</v>
      </c>
      <c r="T4413" s="5">
        <v>88763.55</v>
      </c>
      <c r="U4413">
        <v>25</v>
      </c>
      <c r="V4413" t="s">
        <v>29</v>
      </c>
      <c r="W4413" s="5">
        <v>500</v>
      </c>
      <c r="X4413" s="5">
        <f>Table1[[#This Row],[Attendance]]*Table1[[#This Row],[Average Ticket Price]]</f>
        <v>6417000</v>
      </c>
      <c r="Y4413" s="5" t="s">
        <v>683</v>
      </c>
    </row>
    <row r="4414" spans="1:25" x14ac:dyDescent="0.25">
      <c r="A4414" t="s">
        <v>137</v>
      </c>
      <c r="B4414" s="8">
        <v>45352</v>
      </c>
      <c r="C4414">
        <f t="shared" si="68"/>
        <v>2024</v>
      </c>
      <c r="D4414" t="s">
        <v>31</v>
      </c>
      <c r="E4414" t="s">
        <v>23</v>
      </c>
      <c r="F4414" t="s">
        <v>24</v>
      </c>
      <c r="G4414" t="b">
        <v>1</v>
      </c>
      <c r="H4414">
        <v>1</v>
      </c>
      <c r="I4414">
        <v>4</v>
      </c>
      <c r="J4414" t="s">
        <v>54</v>
      </c>
      <c r="K4414" s="5">
        <v>28662</v>
      </c>
      <c r="L4414" t="s">
        <v>78</v>
      </c>
      <c r="M4414" t="s">
        <v>34</v>
      </c>
      <c r="N4414">
        <v>95</v>
      </c>
      <c r="O4414">
        <v>1</v>
      </c>
      <c r="P4414">
        <v>2</v>
      </c>
      <c r="Q4414" t="s">
        <v>51</v>
      </c>
      <c r="R4414" s="5">
        <v>89179</v>
      </c>
      <c r="S4414">
        <v>2.74</v>
      </c>
      <c r="T4414" s="5">
        <v>165529.14000000001</v>
      </c>
      <c r="U4414">
        <v>24</v>
      </c>
      <c r="V4414" t="s">
        <v>42</v>
      </c>
      <c r="W4414" s="5">
        <v>1750</v>
      </c>
      <c r="X4414" s="5">
        <f>Table1[[#This Row],[Attendance]]*Table1[[#This Row],[Average Ticket Price]]</f>
        <v>50158500</v>
      </c>
      <c r="Y4414" s="5" t="s">
        <v>683</v>
      </c>
    </row>
    <row r="4415" spans="1:25" x14ac:dyDescent="0.25">
      <c r="A4415" t="s">
        <v>156</v>
      </c>
      <c r="B4415" s="8">
        <v>45852</v>
      </c>
      <c r="C4415">
        <f t="shared" si="68"/>
        <v>2025</v>
      </c>
      <c r="D4415" t="s">
        <v>36</v>
      </c>
      <c r="E4415" t="s">
        <v>23</v>
      </c>
      <c r="F4415" t="s">
        <v>24</v>
      </c>
      <c r="G4415" t="b">
        <v>1</v>
      </c>
      <c r="H4415">
        <v>3</v>
      </c>
      <c r="I4415">
        <v>2</v>
      </c>
      <c r="J4415" t="s">
        <v>25</v>
      </c>
      <c r="K4415" s="5">
        <v>43877</v>
      </c>
      <c r="L4415" t="s">
        <v>157</v>
      </c>
      <c r="M4415" t="s">
        <v>27</v>
      </c>
      <c r="N4415">
        <v>48</v>
      </c>
      <c r="O4415">
        <v>2</v>
      </c>
      <c r="P4415">
        <v>0</v>
      </c>
      <c r="Q4415" t="s">
        <v>46</v>
      </c>
      <c r="R4415" s="5">
        <v>57616</v>
      </c>
      <c r="S4415">
        <v>5.97</v>
      </c>
      <c r="T4415" s="5">
        <v>19150.75</v>
      </c>
      <c r="U4415">
        <v>36</v>
      </c>
      <c r="V4415" t="s">
        <v>42</v>
      </c>
      <c r="W4415" s="5">
        <v>1750</v>
      </c>
      <c r="X4415" s="5">
        <f>Table1[[#This Row],[Attendance]]*Table1[[#This Row],[Average Ticket Price]]</f>
        <v>76784750</v>
      </c>
      <c r="Y4415" s="5" t="s">
        <v>683</v>
      </c>
    </row>
    <row r="4416" spans="1:25" x14ac:dyDescent="0.25">
      <c r="A4416" t="s">
        <v>160</v>
      </c>
      <c r="B4416" s="8">
        <v>45863</v>
      </c>
      <c r="C4416">
        <f t="shared" si="68"/>
        <v>2025</v>
      </c>
      <c r="D4416" t="s">
        <v>77</v>
      </c>
      <c r="E4416" t="s">
        <v>98</v>
      </c>
      <c r="F4416" t="s">
        <v>44</v>
      </c>
      <c r="G4416" t="b">
        <v>1</v>
      </c>
      <c r="H4416">
        <v>1</v>
      </c>
      <c r="I4416">
        <v>2</v>
      </c>
      <c r="J4416" t="s">
        <v>54</v>
      </c>
      <c r="K4416" s="5">
        <v>52683</v>
      </c>
      <c r="L4416" t="s">
        <v>178</v>
      </c>
      <c r="M4416" t="s">
        <v>34</v>
      </c>
      <c r="N4416">
        <v>47</v>
      </c>
      <c r="O4416">
        <v>1</v>
      </c>
      <c r="P4416">
        <v>1</v>
      </c>
      <c r="Q4416" t="s">
        <v>51</v>
      </c>
      <c r="R4416" s="5">
        <v>110400</v>
      </c>
      <c r="S4416">
        <v>0.89</v>
      </c>
      <c r="T4416" s="5">
        <v>143077.17000000001</v>
      </c>
      <c r="U4416">
        <v>19</v>
      </c>
      <c r="V4416" t="s">
        <v>42</v>
      </c>
      <c r="W4416" s="5">
        <v>1500</v>
      </c>
      <c r="X4416" s="5">
        <f>Table1[[#This Row],[Attendance]]*Table1[[#This Row],[Average Ticket Price]]</f>
        <v>79024500</v>
      </c>
      <c r="Y4416" s="5" t="s">
        <v>683</v>
      </c>
    </row>
    <row r="4417" spans="1:25" x14ac:dyDescent="0.25">
      <c r="A4417" t="s">
        <v>623</v>
      </c>
      <c r="B4417" s="8">
        <v>45622</v>
      </c>
      <c r="C4417">
        <f t="shared" si="68"/>
        <v>2024</v>
      </c>
      <c r="D4417" t="s">
        <v>53</v>
      </c>
      <c r="E4417" t="s">
        <v>72</v>
      </c>
      <c r="F4417" t="s">
        <v>38</v>
      </c>
      <c r="G4417" t="b">
        <v>1</v>
      </c>
      <c r="H4417">
        <v>2</v>
      </c>
      <c r="I4417">
        <v>4</v>
      </c>
      <c r="J4417" t="s">
        <v>54</v>
      </c>
      <c r="K4417" s="5">
        <v>19165</v>
      </c>
      <c r="L4417" t="s">
        <v>301</v>
      </c>
      <c r="M4417" t="s">
        <v>61</v>
      </c>
      <c r="N4417">
        <v>86</v>
      </c>
      <c r="O4417">
        <v>0</v>
      </c>
      <c r="P4417">
        <v>0</v>
      </c>
      <c r="Q4417" t="s">
        <v>87</v>
      </c>
      <c r="R4417" s="5">
        <v>102294</v>
      </c>
      <c r="S4417">
        <v>8.66</v>
      </c>
      <c r="T4417" s="5">
        <v>55346.73</v>
      </c>
      <c r="U4417">
        <v>47</v>
      </c>
      <c r="V4417" t="s">
        <v>42</v>
      </c>
      <c r="W4417" s="5">
        <v>1500</v>
      </c>
      <c r="X4417" s="5">
        <f>Table1[[#This Row],[Attendance]]*Table1[[#This Row],[Average Ticket Price]]</f>
        <v>28747500</v>
      </c>
      <c r="Y4417" s="5" t="s">
        <v>683</v>
      </c>
    </row>
    <row r="4418" spans="1:25" x14ac:dyDescent="0.25">
      <c r="A4418" t="s">
        <v>530</v>
      </c>
      <c r="B4418" s="8">
        <v>45407</v>
      </c>
      <c r="C4418">
        <f t="shared" si="68"/>
        <v>2024</v>
      </c>
      <c r="D4418" t="s">
        <v>69</v>
      </c>
      <c r="E4418" t="s">
        <v>37</v>
      </c>
      <c r="F4418" t="s">
        <v>38</v>
      </c>
      <c r="G4418" t="b">
        <v>0</v>
      </c>
      <c r="H4418">
        <v>1</v>
      </c>
      <c r="I4418">
        <v>0</v>
      </c>
      <c r="J4418" t="s">
        <v>25</v>
      </c>
      <c r="K4418" s="5">
        <v>46176</v>
      </c>
      <c r="L4418" t="s">
        <v>86</v>
      </c>
      <c r="M4418" t="s">
        <v>34</v>
      </c>
      <c r="N4418">
        <v>85</v>
      </c>
      <c r="O4418">
        <v>0</v>
      </c>
      <c r="P4418">
        <v>1</v>
      </c>
      <c r="Q4418" t="s">
        <v>41</v>
      </c>
      <c r="R4418" s="5">
        <v>76109</v>
      </c>
      <c r="S4418">
        <v>8.3800000000000008</v>
      </c>
      <c r="T4418" s="5">
        <v>219334.72</v>
      </c>
      <c r="U4418">
        <v>64</v>
      </c>
      <c r="V4418" t="s">
        <v>29</v>
      </c>
      <c r="W4418" s="5">
        <v>1500</v>
      </c>
      <c r="X4418" s="5">
        <f>Table1[[#This Row],[Attendance]]*Table1[[#This Row],[Average Ticket Price]]</f>
        <v>69264000</v>
      </c>
      <c r="Y4418" s="5" t="s">
        <v>683</v>
      </c>
    </row>
    <row r="4419" spans="1:25" x14ac:dyDescent="0.25">
      <c r="A4419" t="s">
        <v>21</v>
      </c>
      <c r="B4419" s="8">
        <v>45327</v>
      </c>
      <c r="C4419">
        <f t="shared" ref="C4419:C4482" si="69">YEAR(B4419)</f>
        <v>2024</v>
      </c>
      <c r="D4419" t="s">
        <v>69</v>
      </c>
      <c r="E4419" t="s">
        <v>72</v>
      </c>
      <c r="F4419" t="s">
        <v>44</v>
      </c>
      <c r="G4419" t="b">
        <v>0</v>
      </c>
      <c r="H4419">
        <v>5</v>
      </c>
      <c r="I4419">
        <v>4</v>
      </c>
      <c r="J4419" t="s">
        <v>25</v>
      </c>
      <c r="K4419" s="5">
        <v>41358</v>
      </c>
      <c r="L4419" t="s">
        <v>161</v>
      </c>
      <c r="M4419" t="s">
        <v>27</v>
      </c>
      <c r="N4419">
        <v>70</v>
      </c>
      <c r="O4419">
        <v>0</v>
      </c>
      <c r="P4419">
        <v>0</v>
      </c>
      <c r="Q4419" t="s">
        <v>62</v>
      </c>
      <c r="R4419" s="5">
        <v>77416</v>
      </c>
      <c r="S4419">
        <v>6.45</v>
      </c>
      <c r="T4419" s="5">
        <v>126149.91</v>
      </c>
      <c r="U4419">
        <v>62</v>
      </c>
      <c r="V4419" t="s">
        <v>42</v>
      </c>
      <c r="W4419" s="5">
        <v>500</v>
      </c>
      <c r="X4419" s="5">
        <f>Table1[[#This Row],[Attendance]]*Table1[[#This Row],[Average Ticket Price]]</f>
        <v>20679000</v>
      </c>
      <c r="Y4419" s="5" t="s">
        <v>683</v>
      </c>
    </row>
    <row r="4420" spans="1:25" x14ac:dyDescent="0.25">
      <c r="A4420" t="s">
        <v>345</v>
      </c>
      <c r="B4420" s="8">
        <v>45868</v>
      </c>
      <c r="C4420">
        <f t="shared" si="69"/>
        <v>2025</v>
      </c>
      <c r="D4420" t="s">
        <v>89</v>
      </c>
      <c r="E4420" t="s">
        <v>98</v>
      </c>
      <c r="F4420" t="s">
        <v>38</v>
      </c>
      <c r="G4420" t="b">
        <v>1</v>
      </c>
      <c r="H4420">
        <v>3</v>
      </c>
      <c r="I4420">
        <v>0</v>
      </c>
      <c r="J4420" t="s">
        <v>25</v>
      </c>
      <c r="K4420" s="5">
        <v>25589</v>
      </c>
      <c r="L4420" t="s">
        <v>101</v>
      </c>
      <c r="M4420" t="s">
        <v>50</v>
      </c>
      <c r="N4420">
        <v>54</v>
      </c>
      <c r="O4420">
        <v>0</v>
      </c>
      <c r="P4420">
        <v>0</v>
      </c>
      <c r="Q4420" t="s">
        <v>41</v>
      </c>
      <c r="R4420" s="5">
        <v>79991</v>
      </c>
      <c r="S4420">
        <v>9.4600000000000009</v>
      </c>
      <c r="T4420" s="5">
        <v>120560.18</v>
      </c>
      <c r="U4420">
        <v>20</v>
      </c>
      <c r="V4420" t="s">
        <v>29</v>
      </c>
      <c r="W4420" s="5">
        <v>1250</v>
      </c>
      <c r="X4420" s="5">
        <f>Table1[[#This Row],[Attendance]]*Table1[[#This Row],[Average Ticket Price]]</f>
        <v>31986250</v>
      </c>
      <c r="Y4420" s="5" t="s">
        <v>683</v>
      </c>
    </row>
    <row r="4421" spans="1:25" x14ac:dyDescent="0.25">
      <c r="A4421" t="s">
        <v>454</v>
      </c>
      <c r="B4421" s="8">
        <v>45461</v>
      </c>
      <c r="C4421">
        <f t="shared" si="69"/>
        <v>2024</v>
      </c>
      <c r="D4421" t="s">
        <v>89</v>
      </c>
      <c r="E4421" t="s">
        <v>72</v>
      </c>
      <c r="F4421" t="s">
        <v>38</v>
      </c>
      <c r="G4421" t="b">
        <v>1</v>
      </c>
      <c r="H4421">
        <v>0</v>
      </c>
      <c r="I4421">
        <v>1</v>
      </c>
      <c r="J4421" t="s">
        <v>54</v>
      </c>
      <c r="K4421" s="5">
        <v>26488</v>
      </c>
      <c r="L4421" t="s">
        <v>231</v>
      </c>
      <c r="M4421" t="s">
        <v>34</v>
      </c>
      <c r="N4421">
        <v>78</v>
      </c>
      <c r="O4421">
        <v>0</v>
      </c>
      <c r="P4421">
        <v>1</v>
      </c>
      <c r="Q4421" t="s">
        <v>62</v>
      </c>
      <c r="R4421" s="5">
        <v>50988</v>
      </c>
      <c r="S4421">
        <v>8.1300000000000008</v>
      </c>
      <c r="T4421" s="5">
        <v>86925.16</v>
      </c>
      <c r="U4421">
        <v>44</v>
      </c>
      <c r="V4421" t="s">
        <v>42</v>
      </c>
      <c r="W4421" s="5">
        <v>1000</v>
      </c>
      <c r="X4421" s="5">
        <f>Table1[[#This Row],[Attendance]]*Table1[[#This Row],[Average Ticket Price]]</f>
        <v>26488000</v>
      </c>
      <c r="Y4421" s="5" t="s">
        <v>683</v>
      </c>
    </row>
    <row r="4422" spans="1:25" x14ac:dyDescent="0.25">
      <c r="A4422" t="s">
        <v>365</v>
      </c>
      <c r="B4422" s="8">
        <v>45971</v>
      </c>
      <c r="C4422">
        <f t="shared" si="69"/>
        <v>2025</v>
      </c>
      <c r="D4422" t="s">
        <v>89</v>
      </c>
      <c r="E4422" t="s">
        <v>72</v>
      </c>
      <c r="F4422" t="s">
        <v>38</v>
      </c>
      <c r="G4422" t="b">
        <v>0</v>
      </c>
      <c r="H4422">
        <v>0</v>
      </c>
      <c r="I4422">
        <v>0</v>
      </c>
      <c r="J4422" t="s">
        <v>39</v>
      </c>
      <c r="K4422" s="5">
        <v>45221</v>
      </c>
      <c r="L4422" t="s">
        <v>157</v>
      </c>
      <c r="M4422" t="s">
        <v>61</v>
      </c>
      <c r="N4422">
        <v>89</v>
      </c>
      <c r="O4422">
        <v>0</v>
      </c>
      <c r="P4422">
        <v>1</v>
      </c>
      <c r="Q4422" t="s">
        <v>87</v>
      </c>
      <c r="R4422" s="5">
        <v>119408</v>
      </c>
      <c r="S4422">
        <v>1.96</v>
      </c>
      <c r="T4422" s="5">
        <v>79040.75</v>
      </c>
      <c r="U4422">
        <v>28</v>
      </c>
      <c r="V4422" t="s">
        <v>42</v>
      </c>
      <c r="W4422" s="5">
        <v>750</v>
      </c>
      <c r="X4422" s="5">
        <f>Table1[[#This Row],[Attendance]]*Table1[[#This Row],[Average Ticket Price]]</f>
        <v>33915750</v>
      </c>
      <c r="Y4422" s="5" t="s">
        <v>683</v>
      </c>
    </row>
    <row r="4423" spans="1:25" x14ac:dyDescent="0.25">
      <c r="A4423" t="s">
        <v>117</v>
      </c>
      <c r="B4423" s="8">
        <v>45477</v>
      </c>
      <c r="C4423">
        <f t="shared" si="69"/>
        <v>2024</v>
      </c>
      <c r="D4423" t="s">
        <v>31</v>
      </c>
      <c r="E4423" t="s">
        <v>48</v>
      </c>
      <c r="F4423" t="s">
        <v>24</v>
      </c>
      <c r="G4423" t="b">
        <v>1</v>
      </c>
      <c r="H4423">
        <v>4</v>
      </c>
      <c r="I4423">
        <v>4</v>
      </c>
      <c r="J4423" t="s">
        <v>39</v>
      </c>
      <c r="K4423" s="5">
        <v>53132</v>
      </c>
      <c r="L4423" t="s">
        <v>145</v>
      </c>
      <c r="M4423" t="s">
        <v>50</v>
      </c>
      <c r="N4423">
        <v>77</v>
      </c>
      <c r="O4423">
        <v>1</v>
      </c>
      <c r="P4423">
        <v>0</v>
      </c>
      <c r="Q4423" t="s">
        <v>41</v>
      </c>
      <c r="R4423" s="5">
        <v>145090</v>
      </c>
      <c r="S4423">
        <v>6.33</v>
      </c>
      <c r="T4423" s="5">
        <v>239379.23</v>
      </c>
      <c r="U4423">
        <v>43</v>
      </c>
      <c r="V4423" t="s">
        <v>29</v>
      </c>
      <c r="W4423" s="5">
        <v>2500</v>
      </c>
      <c r="X4423" s="5">
        <f>Table1[[#This Row],[Attendance]]*Table1[[#This Row],[Average Ticket Price]]</f>
        <v>132830000</v>
      </c>
      <c r="Y4423" s="5" t="s">
        <v>683</v>
      </c>
    </row>
    <row r="4424" spans="1:25" x14ac:dyDescent="0.25">
      <c r="A4424" t="s">
        <v>314</v>
      </c>
      <c r="B4424" s="8">
        <v>45783</v>
      </c>
      <c r="C4424">
        <f t="shared" si="69"/>
        <v>2025</v>
      </c>
      <c r="D4424" t="s">
        <v>89</v>
      </c>
      <c r="E4424" t="s">
        <v>66</v>
      </c>
      <c r="F4424" t="s">
        <v>24</v>
      </c>
      <c r="G4424" t="b">
        <v>1</v>
      </c>
      <c r="H4424">
        <v>4</v>
      </c>
      <c r="I4424">
        <v>4</v>
      </c>
      <c r="J4424" t="s">
        <v>39</v>
      </c>
      <c r="K4424" s="5">
        <v>21307</v>
      </c>
      <c r="L4424" t="s">
        <v>155</v>
      </c>
      <c r="M4424" t="s">
        <v>61</v>
      </c>
      <c r="N4424">
        <v>24</v>
      </c>
      <c r="O4424">
        <v>1</v>
      </c>
      <c r="P4424">
        <v>0</v>
      </c>
      <c r="Q4424" t="s">
        <v>51</v>
      </c>
      <c r="R4424" s="5">
        <v>120279</v>
      </c>
      <c r="S4424">
        <v>9.42</v>
      </c>
      <c r="T4424" s="5">
        <v>204087.29</v>
      </c>
      <c r="U4424">
        <v>23</v>
      </c>
      <c r="V4424" t="s">
        <v>42</v>
      </c>
      <c r="W4424" s="5">
        <v>1750</v>
      </c>
      <c r="X4424" s="5">
        <f>Table1[[#This Row],[Attendance]]*Table1[[#This Row],[Average Ticket Price]]</f>
        <v>37287250</v>
      </c>
      <c r="Y4424" s="5" t="s">
        <v>683</v>
      </c>
    </row>
    <row r="4425" spans="1:25" x14ac:dyDescent="0.25">
      <c r="A4425" t="s">
        <v>472</v>
      </c>
      <c r="B4425" s="8">
        <v>45687</v>
      </c>
      <c r="C4425">
        <f t="shared" si="69"/>
        <v>2025</v>
      </c>
      <c r="D4425" t="s">
        <v>89</v>
      </c>
      <c r="E4425" t="s">
        <v>72</v>
      </c>
      <c r="F4425" t="s">
        <v>44</v>
      </c>
      <c r="G4425" t="b">
        <v>0</v>
      </c>
      <c r="H4425">
        <v>1</v>
      </c>
      <c r="I4425">
        <v>0</v>
      </c>
      <c r="J4425" t="s">
        <v>25</v>
      </c>
      <c r="K4425" s="5">
        <v>27410</v>
      </c>
      <c r="L4425" t="s">
        <v>169</v>
      </c>
      <c r="M4425" t="s">
        <v>61</v>
      </c>
      <c r="N4425">
        <v>62</v>
      </c>
      <c r="O4425">
        <v>1</v>
      </c>
      <c r="P4425">
        <v>1</v>
      </c>
      <c r="Q4425" t="s">
        <v>81</v>
      </c>
      <c r="R4425" s="5">
        <v>92139</v>
      </c>
      <c r="S4425">
        <v>3.86</v>
      </c>
      <c r="T4425" s="5">
        <v>203680.38</v>
      </c>
      <c r="U4425">
        <v>35</v>
      </c>
      <c r="V4425" t="s">
        <v>29</v>
      </c>
      <c r="W4425" s="5">
        <v>2000</v>
      </c>
      <c r="X4425" s="5">
        <f>Table1[[#This Row],[Attendance]]*Table1[[#This Row],[Average Ticket Price]]</f>
        <v>54820000</v>
      </c>
      <c r="Y4425" s="5" t="s">
        <v>683</v>
      </c>
    </row>
    <row r="4426" spans="1:25" x14ac:dyDescent="0.25">
      <c r="A4426" t="s">
        <v>194</v>
      </c>
      <c r="B4426" s="8">
        <v>45376</v>
      </c>
      <c r="C4426">
        <f t="shared" si="69"/>
        <v>2024</v>
      </c>
      <c r="D4426" t="s">
        <v>89</v>
      </c>
      <c r="E4426" t="s">
        <v>48</v>
      </c>
      <c r="F4426" t="s">
        <v>24</v>
      </c>
      <c r="G4426" t="b">
        <v>0</v>
      </c>
      <c r="H4426">
        <v>5</v>
      </c>
      <c r="I4426">
        <v>1</v>
      </c>
      <c r="J4426" t="s">
        <v>25</v>
      </c>
      <c r="K4426" s="5">
        <v>5331</v>
      </c>
      <c r="L4426" t="s">
        <v>289</v>
      </c>
      <c r="M4426" t="s">
        <v>34</v>
      </c>
      <c r="N4426">
        <v>23</v>
      </c>
      <c r="O4426">
        <v>0</v>
      </c>
      <c r="P4426">
        <v>0</v>
      </c>
      <c r="Q4426" t="s">
        <v>87</v>
      </c>
      <c r="R4426" s="5">
        <v>82728</v>
      </c>
      <c r="S4426">
        <v>7.64</v>
      </c>
      <c r="T4426" s="5">
        <v>49253.07</v>
      </c>
      <c r="U4426">
        <v>58</v>
      </c>
      <c r="V4426" t="s">
        <v>29</v>
      </c>
      <c r="W4426" s="5">
        <v>1250</v>
      </c>
      <c r="X4426" s="5">
        <f>Table1[[#This Row],[Attendance]]*Table1[[#This Row],[Average Ticket Price]]</f>
        <v>6663750</v>
      </c>
      <c r="Y4426" s="5" t="s">
        <v>683</v>
      </c>
    </row>
    <row r="4427" spans="1:25" x14ac:dyDescent="0.25">
      <c r="A4427" t="s">
        <v>241</v>
      </c>
      <c r="B4427" s="8">
        <v>45697</v>
      </c>
      <c r="C4427">
        <f t="shared" si="69"/>
        <v>2025</v>
      </c>
      <c r="D4427" t="s">
        <v>22</v>
      </c>
      <c r="E4427" t="s">
        <v>66</v>
      </c>
      <c r="F4427" t="s">
        <v>24</v>
      </c>
      <c r="G4427" t="b">
        <v>1</v>
      </c>
      <c r="H4427">
        <v>4</v>
      </c>
      <c r="I4427">
        <v>4</v>
      </c>
      <c r="J4427" t="s">
        <v>39</v>
      </c>
      <c r="K4427" s="5">
        <v>18131</v>
      </c>
      <c r="L4427" t="s">
        <v>322</v>
      </c>
      <c r="M4427" t="s">
        <v>34</v>
      </c>
      <c r="N4427">
        <v>46</v>
      </c>
      <c r="O4427">
        <v>0</v>
      </c>
      <c r="P4427">
        <v>1</v>
      </c>
      <c r="Q4427" t="s">
        <v>41</v>
      </c>
      <c r="R4427" s="5">
        <v>62571</v>
      </c>
      <c r="S4427">
        <v>9.43</v>
      </c>
      <c r="T4427" s="5">
        <v>248268.67</v>
      </c>
      <c r="U4427">
        <v>40</v>
      </c>
      <c r="V4427" t="s">
        <v>42</v>
      </c>
      <c r="W4427" s="5">
        <v>1500</v>
      </c>
      <c r="X4427" s="5">
        <f>Table1[[#This Row],[Attendance]]*Table1[[#This Row],[Average Ticket Price]]</f>
        <v>27196500</v>
      </c>
      <c r="Y4427" s="5" t="s">
        <v>683</v>
      </c>
    </row>
    <row r="4428" spans="1:25" x14ac:dyDescent="0.25">
      <c r="A4428" t="s">
        <v>568</v>
      </c>
      <c r="B4428" s="8">
        <v>45595</v>
      </c>
      <c r="C4428">
        <f t="shared" si="69"/>
        <v>2024</v>
      </c>
      <c r="D4428" t="s">
        <v>69</v>
      </c>
      <c r="E4428" t="s">
        <v>98</v>
      </c>
      <c r="F4428" t="s">
        <v>24</v>
      </c>
      <c r="G4428" t="b">
        <v>1</v>
      </c>
      <c r="H4428">
        <v>4</v>
      </c>
      <c r="I4428">
        <v>4</v>
      </c>
      <c r="J4428" t="s">
        <v>39</v>
      </c>
      <c r="K4428" s="5">
        <v>36014</v>
      </c>
      <c r="L4428" t="s">
        <v>60</v>
      </c>
      <c r="M4428" t="s">
        <v>61</v>
      </c>
      <c r="N4428">
        <v>25</v>
      </c>
      <c r="O4428">
        <v>1</v>
      </c>
      <c r="P4428">
        <v>0</v>
      </c>
      <c r="Q4428" t="s">
        <v>41</v>
      </c>
      <c r="R4428" s="5">
        <v>137034</v>
      </c>
      <c r="S4428">
        <v>4.09</v>
      </c>
      <c r="T4428" s="5">
        <v>90637.91</v>
      </c>
      <c r="U4428">
        <v>42</v>
      </c>
      <c r="V4428" t="s">
        <v>29</v>
      </c>
      <c r="W4428" s="5">
        <v>1000</v>
      </c>
      <c r="X4428" s="5">
        <f>Table1[[#This Row],[Attendance]]*Table1[[#This Row],[Average Ticket Price]]</f>
        <v>36014000</v>
      </c>
      <c r="Y4428" s="5" t="s">
        <v>683</v>
      </c>
    </row>
    <row r="4429" spans="1:25" x14ac:dyDescent="0.25">
      <c r="A4429" t="s">
        <v>563</v>
      </c>
      <c r="B4429" s="8">
        <v>46019</v>
      </c>
      <c r="C4429">
        <f t="shared" si="69"/>
        <v>2025</v>
      </c>
      <c r="D4429" t="s">
        <v>97</v>
      </c>
      <c r="E4429" t="s">
        <v>66</v>
      </c>
      <c r="F4429" t="s">
        <v>24</v>
      </c>
      <c r="G4429" t="b">
        <v>1</v>
      </c>
      <c r="H4429">
        <v>5</v>
      </c>
      <c r="I4429">
        <v>0</v>
      </c>
      <c r="J4429" t="s">
        <v>25</v>
      </c>
      <c r="K4429" s="5">
        <v>37928</v>
      </c>
      <c r="L4429" t="s">
        <v>105</v>
      </c>
      <c r="M4429" t="s">
        <v>50</v>
      </c>
      <c r="N4429">
        <v>83</v>
      </c>
      <c r="O4429">
        <v>0</v>
      </c>
      <c r="P4429">
        <v>2</v>
      </c>
      <c r="Q4429" t="s">
        <v>46</v>
      </c>
      <c r="R4429" s="5">
        <v>148737</v>
      </c>
      <c r="S4429">
        <v>3.69</v>
      </c>
      <c r="T4429" s="5">
        <v>230998.78</v>
      </c>
      <c r="U4429">
        <v>48</v>
      </c>
      <c r="V4429" t="s">
        <v>29</v>
      </c>
      <c r="W4429" s="5">
        <v>750</v>
      </c>
      <c r="X4429" s="5">
        <f>Table1[[#This Row],[Attendance]]*Table1[[#This Row],[Average Ticket Price]]</f>
        <v>28446000</v>
      </c>
      <c r="Y4429" s="5" t="s">
        <v>683</v>
      </c>
    </row>
    <row r="4430" spans="1:25" x14ac:dyDescent="0.25">
      <c r="A4430" t="s">
        <v>561</v>
      </c>
      <c r="B4430" s="8">
        <v>45655</v>
      </c>
      <c r="C4430">
        <f t="shared" si="69"/>
        <v>2024</v>
      </c>
      <c r="D4430" t="s">
        <v>97</v>
      </c>
      <c r="E4430" t="s">
        <v>72</v>
      </c>
      <c r="F4430" t="s">
        <v>38</v>
      </c>
      <c r="G4430" t="b">
        <v>0</v>
      </c>
      <c r="H4430">
        <v>3</v>
      </c>
      <c r="I4430">
        <v>3</v>
      </c>
      <c r="J4430" t="s">
        <v>39</v>
      </c>
      <c r="K4430" s="5">
        <v>14576</v>
      </c>
      <c r="L4430" t="s">
        <v>149</v>
      </c>
      <c r="M4430" t="s">
        <v>50</v>
      </c>
      <c r="N4430">
        <v>39</v>
      </c>
      <c r="O4430">
        <v>0</v>
      </c>
      <c r="P4430">
        <v>1</v>
      </c>
      <c r="Q4430" t="s">
        <v>81</v>
      </c>
      <c r="R4430" s="5">
        <v>123709</v>
      </c>
      <c r="S4430">
        <v>5.16</v>
      </c>
      <c r="T4430" s="5">
        <v>108973.6</v>
      </c>
      <c r="U4430">
        <v>63</v>
      </c>
      <c r="V4430" t="s">
        <v>42</v>
      </c>
      <c r="W4430" s="5">
        <v>1000</v>
      </c>
      <c r="X4430" s="5">
        <f>Table1[[#This Row],[Attendance]]*Table1[[#This Row],[Average Ticket Price]]</f>
        <v>14576000</v>
      </c>
      <c r="Y4430" s="5" t="s">
        <v>683</v>
      </c>
    </row>
    <row r="4431" spans="1:25" x14ac:dyDescent="0.25">
      <c r="A4431" t="s">
        <v>412</v>
      </c>
      <c r="B4431" s="8">
        <v>45917</v>
      </c>
      <c r="C4431">
        <f t="shared" si="69"/>
        <v>2025</v>
      </c>
      <c r="D4431" t="s">
        <v>53</v>
      </c>
      <c r="E4431" t="s">
        <v>72</v>
      </c>
      <c r="F4431" t="s">
        <v>44</v>
      </c>
      <c r="G4431" t="b">
        <v>0</v>
      </c>
      <c r="H4431">
        <v>2</v>
      </c>
      <c r="I4431">
        <v>0</v>
      </c>
      <c r="J4431" t="s">
        <v>25</v>
      </c>
      <c r="K4431" s="5">
        <v>26255</v>
      </c>
      <c r="L4431" t="s">
        <v>289</v>
      </c>
      <c r="M4431" t="s">
        <v>34</v>
      </c>
      <c r="N4431">
        <v>22</v>
      </c>
      <c r="O4431">
        <v>2</v>
      </c>
      <c r="P4431">
        <v>1</v>
      </c>
      <c r="Q4431" t="s">
        <v>41</v>
      </c>
      <c r="R4431" s="5">
        <v>32622</v>
      </c>
      <c r="S4431">
        <v>4.59</v>
      </c>
      <c r="T4431" s="5">
        <v>148960.84</v>
      </c>
      <c r="U4431">
        <v>42</v>
      </c>
      <c r="V4431" t="s">
        <v>42</v>
      </c>
      <c r="W4431" s="5">
        <v>2000</v>
      </c>
      <c r="X4431" s="5">
        <f>Table1[[#This Row],[Attendance]]*Table1[[#This Row],[Average Ticket Price]]</f>
        <v>52510000</v>
      </c>
      <c r="Y4431" s="5" t="s">
        <v>683</v>
      </c>
    </row>
    <row r="4432" spans="1:25" x14ac:dyDescent="0.25">
      <c r="A4432" t="s">
        <v>280</v>
      </c>
      <c r="B4432" s="8">
        <v>45658</v>
      </c>
      <c r="C4432">
        <f t="shared" si="69"/>
        <v>2025</v>
      </c>
      <c r="D4432" t="s">
        <v>97</v>
      </c>
      <c r="E4432" t="s">
        <v>83</v>
      </c>
      <c r="F4432" t="s">
        <v>44</v>
      </c>
      <c r="G4432" t="b">
        <v>1</v>
      </c>
      <c r="H4432">
        <v>5</v>
      </c>
      <c r="I4432">
        <v>0</v>
      </c>
      <c r="J4432" t="s">
        <v>25</v>
      </c>
      <c r="K4432" s="5">
        <v>26831</v>
      </c>
      <c r="L4432" t="s">
        <v>424</v>
      </c>
      <c r="M4432" t="s">
        <v>61</v>
      </c>
      <c r="N4432">
        <v>71</v>
      </c>
      <c r="O4432">
        <v>0</v>
      </c>
      <c r="P4432">
        <v>2</v>
      </c>
      <c r="Q4432" t="s">
        <v>41</v>
      </c>
      <c r="R4432" s="5">
        <v>25562</v>
      </c>
      <c r="S4432">
        <v>5.18</v>
      </c>
      <c r="T4432" s="5">
        <v>150289.99</v>
      </c>
      <c r="U4432">
        <v>60</v>
      </c>
      <c r="V4432" t="s">
        <v>42</v>
      </c>
      <c r="W4432" s="5">
        <v>1750</v>
      </c>
      <c r="X4432" s="5">
        <f>Table1[[#This Row],[Attendance]]*Table1[[#This Row],[Average Ticket Price]]</f>
        <v>46954250</v>
      </c>
      <c r="Y4432" s="5" t="s">
        <v>683</v>
      </c>
    </row>
    <row r="4433" spans="1:25" x14ac:dyDescent="0.25">
      <c r="A4433" t="s">
        <v>562</v>
      </c>
      <c r="B4433" s="8">
        <v>45854</v>
      </c>
      <c r="C4433">
        <f t="shared" si="69"/>
        <v>2025</v>
      </c>
      <c r="D4433" t="s">
        <v>36</v>
      </c>
      <c r="E4433" t="s">
        <v>98</v>
      </c>
      <c r="F4433" t="s">
        <v>44</v>
      </c>
      <c r="G4433" t="b">
        <v>0</v>
      </c>
      <c r="H4433">
        <v>2</v>
      </c>
      <c r="I4433">
        <v>2</v>
      </c>
      <c r="J4433" t="s">
        <v>39</v>
      </c>
      <c r="K4433" s="5">
        <v>50394</v>
      </c>
      <c r="L4433" t="s">
        <v>135</v>
      </c>
      <c r="M4433" t="s">
        <v>34</v>
      </c>
      <c r="N4433">
        <v>63</v>
      </c>
      <c r="O4433">
        <v>1</v>
      </c>
      <c r="P4433">
        <v>1</v>
      </c>
      <c r="Q4433" t="s">
        <v>46</v>
      </c>
      <c r="R4433" s="5">
        <v>42286</v>
      </c>
      <c r="S4433">
        <v>5.79</v>
      </c>
      <c r="T4433" s="5">
        <v>20061.48</v>
      </c>
      <c r="U4433">
        <v>34</v>
      </c>
      <c r="V4433" t="s">
        <v>42</v>
      </c>
      <c r="W4433" s="5">
        <v>1500</v>
      </c>
      <c r="X4433" s="5">
        <f>Table1[[#This Row],[Attendance]]*Table1[[#This Row],[Average Ticket Price]]</f>
        <v>75591000</v>
      </c>
      <c r="Y4433" s="5" t="s">
        <v>683</v>
      </c>
    </row>
    <row r="4434" spans="1:25" x14ac:dyDescent="0.25">
      <c r="A4434" t="s">
        <v>381</v>
      </c>
      <c r="B4434" s="8">
        <v>45867</v>
      </c>
      <c r="C4434">
        <f t="shared" si="69"/>
        <v>2025</v>
      </c>
      <c r="D4434" t="s">
        <v>36</v>
      </c>
      <c r="E4434" t="s">
        <v>98</v>
      </c>
      <c r="F4434" t="s">
        <v>38</v>
      </c>
      <c r="G4434" t="b">
        <v>0</v>
      </c>
      <c r="H4434">
        <v>4</v>
      </c>
      <c r="I4434">
        <v>4</v>
      </c>
      <c r="J4434" t="s">
        <v>39</v>
      </c>
      <c r="K4434" s="5">
        <v>9576</v>
      </c>
      <c r="L4434" t="s">
        <v>139</v>
      </c>
      <c r="M4434" t="s">
        <v>34</v>
      </c>
      <c r="N4434">
        <v>37</v>
      </c>
      <c r="O4434">
        <v>1</v>
      </c>
      <c r="P4434">
        <v>0</v>
      </c>
      <c r="Q4434" t="s">
        <v>41</v>
      </c>
      <c r="R4434" s="5">
        <v>104611</v>
      </c>
      <c r="S4434">
        <v>5.55</v>
      </c>
      <c r="T4434" s="5">
        <v>119633.1</v>
      </c>
      <c r="U4434">
        <v>42</v>
      </c>
      <c r="V4434" t="s">
        <v>42</v>
      </c>
      <c r="W4434" s="5">
        <v>1500</v>
      </c>
      <c r="X4434" s="5">
        <f>Table1[[#This Row],[Attendance]]*Table1[[#This Row],[Average Ticket Price]]</f>
        <v>14364000</v>
      </c>
      <c r="Y4434" s="5" t="s">
        <v>683</v>
      </c>
    </row>
    <row r="4435" spans="1:25" x14ac:dyDescent="0.25">
      <c r="A4435" t="s">
        <v>298</v>
      </c>
      <c r="B4435" s="8">
        <v>45799</v>
      </c>
      <c r="C4435">
        <f t="shared" si="69"/>
        <v>2025</v>
      </c>
      <c r="D4435" t="s">
        <v>31</v>
      </c>
      <c r="E4435" t="s">
        <v>48</v>
      </c>
      <c r="F4435" t="s">
        <v>44</v>
      </c>
      <c r="G4435" t="b">
        <v>1</v>
      </c>
      <c r="H4435">
        <v>1</v>
      </c>
      <c r="I4435">
        <v>3</v>
      </c>
      <c r="J4435" t="s">
        <v>54</v>
      </c>
      <c r="K4435" s="5">
        <v>31770</v>
      </c>
      <c r="L4435" t="s">
        <v>55</v>
      </c>
      <c r="M4435" t="s">
        <v>27</v>
      </c>
      <c r="N4435">
        <v>80</v>
      </c>
      <c r="O4435">
        <v>0</v>
      </c>
      <c r="P4435">
        <v>2</v>
      </c>
      <c r="Q4435" t="s">
        <v>62</v>
      </c>
      <c r="R4435" s="5">
        <v>72170</v>
      </c>
      <c r="S4435">
        <v>9.23</v>
      </c>
      <c r="T4435" s="5">
        <v>160917.25</v>
      </c>
      <c r="U4435">
        <v>44</v>
      </c>
      <c r="V4435" t="s">
        <v>29</v>
      </c>
      <c r="W4435" s="5">
        <v>2500</v>
      </c>
      <c r="X4435" s="5">
        <f>Table1[[#This Row],[Attendance]]*Table1[[#This Row],[Average Ticket Price]]</f>
        <v>79425000</v>
      </c>
      <c r="Y4435" s="5" t="s">
        <v>683</v>
      </c>
    </row>
    <row r="4436" spans="1:25" x14ac:dyDescent="0.25">
      <c r="A4436" t="s">
        <v>446</v>
      </c>
      <c r="B4436" s="8">
        <v>45951</v>
      </c>
      <c r="C4436">
        <f t="shared" si="69"/>
        <v>2025</v>
      </c>
      <c r="D4436" t="s">
        <v>97</v>
      </c>
      <c r="E4436" t="s">
        <v>72</v>
      </c>
      <c r="F4436" t="s">
        <v>44</v>
      </c>
      <c r="G4436" t="b">
        <v>0</v>
      </c>
      <c r="H4436">
        <v>5</v>
      </c>
      <c r="I4436">
        <v>2</v>
      </c>
      <c r="J4436" t="s">
        <v>25</v>
      </c>
      <c r="K4436" s="5">
        <v>34397</v>
      </c>
      <c r="L4436" t="s">
        <v>105</v>
      </c>
      <c r="M4436" t="s">
        <v>50</v>
      </c>
      <c r="N4436">
        <v>79</v>
      </c>
      <c r="O4436">
        <v>0</v>
      </c>
      <c r="P4436">
        <v>1</v>
      </c>
      <c r="Q4436" t="s">
        <v>28</v>
      </c>
      <c r="R4436" s="5">
        <v>56203</v>
      </c>
      <c r="S4436">
        <v>7.27</v>
      </c>
      <c r="T4436" s="5">
        <v>117783</v>
      </c>
      <c r="U4436">
        <v>48</v>
      </c>
      <c r="V4436" t="s">
        <v>152</v>
      </c>
      <c r="W4436" s="5">
        <v>750</v>
      </c>
      <c r="X4436" s="5">
        <f>Table1[[#This Row],[Attendance]]*Table1[[#This Row],[Average Ticket Price]]</f>
        <v>25797750</v>
      </c>
      <c r="Y4436" s="5" t="s">
        <v>683</v>
      </c>
    </row>
    <row r="4437" spans="1:25" x14ac:dyDescent="0.25">
      <c r="A4437" t="s">
        <v>466</v>
      </c>
      <c r="B4437" s="8">
        <v>45320</v>
      </c>
      <c r="C4437">
        <f t="shared" si="69"/>
        <v>2024</v>
      </c>
      <c r="D4437" t="s">
        <v>97</v>
      </c>
      <c r="E4437" t="s">
        <v>37</v>
      </c>
      <c r="F4437" t="s">
        <v>44</v>
      </c>
      <c r="G4437" t="b">
        <v>0</v>
      </c>
      <c r="H4437">
        <v>5</v>
      </c>
      <c r="I4437">
        <v>4</v>
      </c>
      <c r="J4437" t="s">
        <v>25</v>
      </c>
      <c r="K4437" s="5">
        <v>12153</v>
      </c>
      <c r="L4437" t="s">
        <v>289</v>
      </c>
      <c r="M4437" t="s">
        <v>27</v>
      </c>
      <c r="N4437">
        <v>10</v>
      </c>
      <c r="O4437">
        <v>0</v>
      </c>
      <c r="P4437">
        <v>2</v>
      </c>
      <c r="Q4437" t="s">
        <v>41</v>
      </c>
      <c r="R4437" s="5">
        <v>9958</v>
      </c>
      <c r="S4437">
        <v>2.11</v>
      </c>
      <c r="T4437" s="5">
        <v>62431.4</v>
      </c>
      <c r="U4437">
        <v>34</v>
      </c>
      <c r="V4437" t="s">
        <v>29</v>
      </c>
      <c r="W4437" s="5">
        <v>1250</v>
      </c>
      <c r="X4437" s="5">
        <f>Table1[[#This Row],[Attendance]]*Table1[[#This Row],[Average Ticket Price]]</f>
        <v>15191250</v>
      </c>
      <c r="Y4437" s="5" t="s">
        <v>683</v>
      </c>
    </row>
    <row r="4438" spans="1:25" x14ac:dyDescent="0.25">
      <c r="A4438" t="s">
        <v>466</v>
      </c>
      <c r="B4438" s="8">
        <v>46001</v>
      </c>
      <c r="C4438">
        <f t="shared" si="69"/>
        <v>2025</v>
      </c>
      <c r="D4438" t="s">
        <v>53</v>
      </c>
      <c r="E4438" t="s">
        <v>66</v>
      </c>
      <c r="F4438" t="s">
        <v>44</v>
      </c>
      <c r="G4438" t="b">
        <v>1</v>
      </c>
      <c r="H4438">
        <v>5</v>
      </c>
      <c r="I4438">
        <v>2</v>
      </c>
      <c r="J4438" t="s">
        <v>25</v>
      </c>
      <c r="K4438" s="5">
        <v>17058</v>
      </c>
      <c r="L4438" t="s">
        <v>167</v>
      </c>
      <c r="M4438" t="s">
        <v>34</v>
      </c>
      <c r="N4438">
        <v>20</v>
      </c>
      <c r="O4438">
        <v>2</v>
      </c>
      <c r="P4438">
        <v>0</v>
      </c>
      <c r="Q4438" t="s">
        <v>51</v>
      </c>
      <c r="R4438" s="5">
        <v>59168</v>
      </c>
      <c r="S4438">
        <v>1.73</v>
      </c>
      <c r="T4438" s="5">
        <v>85866.31</v>
      </c>
      <c r="U4438">
        <v>18</v>
      </c>
      <c r="V4438" t="s">
        <v>29</v>
      </c>
      <c r="W4438" s="5">
        <v>1250</v>
      </c>
      <c r="X4438" s="5">
        <f>Table1[[#This Row],[Attendance]]*Table1[[#This Row],[Average Ticket Price]]</f>
        <v>21322500</v>
      </c>
      <c r="Y4438" s="5" t="s">
        <v>683</v>
      </c>
    </row>
    <row r="4439" spans="1:25" x14ac:dyDescent="0.25">
      <c r="A4439" t="s">
        <v>100</v>
      </c>
      <c r="B4439" s="8">
        <v>45929</v>
      </c>
      <c r="C4439">
        <f t="shared" si="69"/>
        <v>2025</v>
      </c>
      <c r="D4439" t="s">
        <v>89</v>
      </c>
      <c r="E4439" t="s">
        <v>48</v>
      </c>
      <c r="F4439" t="s">
        <v>24</v>
      </c>
      <c r="G4439" t="b">
        <v>0</v>
      </c>
      <c r="H4439">
        <v>2</v>
      </c>
      <c r="I4439">
        <v>2</v>
      </c>
      <c r="J4439" t="s">
        <v>39</v>
      </c>
      <c r="K4439" s="5">
        <v>32361</v>
      </c>
      <c r="L4439" t="s">
        <v>366</v>
      </c>
      <c r="M4439" t="s">
        <v>27</v>
      </c>
      <c r="N4439">
        <v>23</v>
      </c>
      <c r="O4439">
        <v>0</v>
      </c>
      <c r="P4439">
        <v>0</v>
      </c>
      <c r="Q4439" t="s">
        <v>41</v>
      </c>
      <c r="R4439" s="5">
        <v>114334</v>
      </c>
      <c r="S4439">
        <v>3.91</v>
      </c>
      <c r="T4439" s="5">
        <v>114165.28</v>
      </c>
      <c r="U4439">
        <v>38</v>
      </c>
      <c r="V4439" t="s">
        <v>29</v>
      </c>
      <c r="W4439" s="5">
        <v>2000</v>
      </c>
      <c r="X4439" s="5">
        <f>Table1[[#This Row],[Attendance]]*Table1[[#This Row],[Average Ticket Price]]</f>
        <v>64722000</v>
      </c>
      <c r="Y4439" s="5" t="s">
        <v>683</v>
      </c>
    </row>
    <row r="4440" spans="1:25" x14ac:dyDescent="0.25">
      <c r="A4440" t="s">
        <v>274</v>
      </c>
      <c r="B4440" s="8">
        <v>45390</v>
      </c>
      <c r="C4440">
        <f t="shared" si="69"/>
        <v>2024</v>
      </c>
      <c r="D4440" t="s">
        <v>36</v>
      </c>
      <c r="E4440" t="s">
        <v>83</v>
      </c>
      <c r="F4440" t="s">
        <v>24</v>
      </c>
      <c r="G4440" t="b">
        <v>1</v>
      </c>
      <c r="H4440">
        <v>2</v>
      </c>
      <c r="I4440">
        <v>0</v>
      </c>
      <c r="J4440" t="s">
        <v>25</v>
      </c>
      <c r="K4440" s="5">
        <v>14974</v>
      </c>
      <c r="L4440" t="s">
        <v>231</v>
      </c>
      <c r="M4440" t="s">
        <v>34</v>
      </c>
      <c r="N4440">
        <v>78</v>
      </c>
      <c r="O4440">
        <v>0</v>
      </c>
      <c r="P4440">
        <v>0</v>
      </c>
      <c r="Q4440" t="s">
        <v>46</v>
      </c>
      <c r="R4440" s="5">
        <v>60482</v>
      </c>
      <c r="S4440">
        <v>2.7</v>
      </c>
      <c r="T4440" s="5">
        <v>25162.29</v>
      </c>
      <c r="U4440">
        <v>48</v>
      </c>
      <c r="V4440" t="s">
        <v>42</v>
      </c>
      <c r="W4440" s="5">
        <v>3000</v>
      </c>
      <c r="X4440" s="5">
        <f>Table1[[#This Row],[Attendance]]*Table1[[#This Row],[Average Ticket Price]]</f>
        <v>44922000</v>
      </c>
      <c r="Y4440" s="5" t="s">
        <v>683</v>
      </c>
    </row>
    <row r="4441" spans="1:25" x14ac:dyDescent="0.25">
      <c r="A4441" t="s">
        <v>144</v>
      </c>
      <c r="B4441" s="8">
        <v>46005</v>
      </c>
      <c r="C4441">
        <f t="shared" si="69"/>
        <v>2025</v>
      </c>
      <c r="D4441" t="s">
        <v>53</v>
      </c>
      <c r="E4441" t="s">
        <v>32</v>
      </c>
      <c r="F4441" t="s">
        <v>44</v>
      </c>
      <c r="G4441" t="b">
        <v>1</v>
      </c>
      <c r="H4441">
        <v>3</v>
      </c>
      <c r="I4441">
        <v>3</v>
      </c>
      <c r="J4441" t="s">
        <v>39</v>
      </c>
      <c r="K4441" s="5">
        <v>37647</v>
      </c>
      <c r="L4441" t="s">
        <v>293</v>
      </c>
      <c r="M4441" t="s">
        <v>61</v>
      </c>
      <c r="N4441">
        <v>66</v>
      </c>
      <c r="O4441">
        <v>0</v>
      </c>
      <c r="P4441">
        <v>1</v>
      </c>
      <c r="Q4441" t="s">
        <v>41</v>
      </c>
      <c r="R4441" s="5">
        <v>37334</v>
      </c>
      <c r="S4441">
        <v>8.44</v>
      </c>
      <c r="T4441" s="5">
        <v>206725.2</v>
      </c>
      <c r="U4441">
        <v>61</v>
      </c>
      <c r="V4441" t="s">
        <v>29</v>
      </c>
      <c r="W4441" s="5">
        <v>1000</v>
      </c>
      <c r="X4441" s="5">
        <f>Table1[[#This Row],[Attendance]]*Table1[[#This Row],[Average Ticket Price]]</f>
        <v>37647000</v>
      </c>
      <c r="Y4441" s="5" t="s">
        <v>683</v>
      </c>
    </row>
    <row r="4442" spans="1:25" x14ac:dyDescent="0.25">
      <c r="A4442" t="s">
        <v>390</v>
      </c>
      <c r="B4442" s="8">
        <v>45940</v>
      </c>
      <c r="C4442">
        <f t="shared" si="69"/>
        <v>2025</v>
      </c>
      <c r="D4442" t="s">
        <v>31</v>
      </c>
      <c r="E4442" t="s">
        <v>23</v>
      </c>
      <c r="F4442" t="s">
        <v>38</v>
      </c>
      <c r="G4442" t="b">
        <v>1</v>
      </c>
      <c r="H4442">
        <v>0</v>
      </c>
      <c r="I4442">
        <v>3</v>
      </c>
      <c r="J4442" t="s">
        <v>54</v>
      </c>
      <c r="K4442" s="5">
        <v>24763</v>
      </c>
      <c r="L4442" t="s">
        <v>178</v>
      </c>
      <c r="M4442" t="s">
        <v>61</v>
      </c>
      <c r="N4442">
        <v>76</v>
      </c>
      <c r="O4442">
        <v>0</v>
      </c>
      <c r="P4442">
        <v>0</v>
      </c>
      <c r="Q4442" t="s">
        <v>51</v>
      </c>
      <c r="R4442" s="5">
        <v>45913</v>
      </c>
      <c r="S4442">
        <v>9.24</v>
      </c>
      <c r="T4442" s="5">
        <v>155332.12</v>
      </c>
      <c r="U4442">
        <v>46</v>
      </c>
      <c r="V4442" t="s">
        <v>29</v>
      </c>
      <c r="W4442" s="5">
        <v>2250</v>
      </c>
      <c r="X4442" s="5">
        <f>Table1[[#This Row],[Attendance]]*Table1[[#This Row],[Average Ticket Price]]</f>
        <v>55716750</v>
      </c>
      <c r="Y4442" s="5" t="s">
        <v>683</v>
      </c>
    </row>
    <row r="4443" spans="1:25" x14ac:dyDescent="0.25">
      <c r="A4443" t="s">
        <v>140</v>
      </c>
      <c r="B4443" s="8">
        <v>45316</v>
      </c>
      <c r="C4443">
        <f t="shared" si="69"/>
        <v>2024</v>
      </c>
      <c r="D4443" t="s">
        <v>36</v>
      </c>
      <c r="E4443" t="s">
        <v>66</v>
      </c>
      <c r="F4443" t="s">
        <v>38</v>
      </c>
      <c r="G4443" t="b">
        <v>0</v>
      </c>
      <c r="H4443">
        <v>5</v>
      </c>
      <c r="I4443">
        <v>4</v>
      </c>
      <c r="J4443" t="s">
        <v>25</v>
      </c>
      <c r="K4443" s="5">
        <v>48222</v>
      </c>
      <c r="L4443" t="s">
        <v>289</v>
      </c>
      <c r="M4443" t="s">
        <v>50</v>
      </c>
      <c r="N4443">
        <v>33</v>
      </c>
      <c r="O4443">
        <v>0</v>
      </c>
      <c r="P4443">
        <v>0</v>
      </c>
      <c r="Q4443" t="s">
        <v>41</v>
      </c>
      <c r="R4443" s="5">
        <v>149178</v>
      </c>
      <c r="S4443">
        <v>5.73</v>
      </c>
      <c r="T4443" s="5">
        <v>138879.39000000001</v>
      </c>
      <c r="U4443">
        <v>23</v>
      </c>
      <c r="V4443" t="s">
        <v>42</v>
      </c>
      <c r="W4443" s="5">
        <v>2250</v>
      </c>
      <c r="X4443" s="5">
        <f>Table1[[#This Row],[Attendance]]*Table1[[#This Row],[Average Ticket Price]]</f>
        <v>108499500</v>
      </c>
      <c r="Y4443" s="5" t="s">
        <v>683</v>
      </c>
    </row>
    <row r="4444" spans="1:25" x14ac:dyDescent="0.25">
      <c r="A4444" t="s">
        <v>466</v>
      </c>
      <c r="B4444" s="8">
        <v>45703</v>
      </c>
      <c r="C4444">
        <f t="shared" si="69"/>
        <v>2025</v>
      </c>
      <c r="D4444" t="s">
        <v>53</v>
      </c>
      <c r="E4444" t="s">
        <v>23</v>
      </c>
      <c r="F4444" t="s">
        <v>38</v>
      </c>
      <c r="G4444" t="b">
        <v>1</v>
      </c>
      <c r="H4444">
        <v>1</v>
      </c>
      <c r="I4444">
        <v>4</v>
      </c>
      <c r="J4444" t="s">
        <v>54</v>
      </c>
      <c r="K4444" s="5">
        <v>23521</v>
      </c>
      <c r="L4444" t="s">
        <v>327</v>
      </c>
      <c r="M4444" t="s">
        <v>27</v>
      </c>
      <c r="N4444">
        <v>70</v>
      </c>
      <c r="O4444">
        <v>0</v>
      </c>
      <c r="P4444">
        <v>0</v>
      </c>
      <c r="Q4444" t="s">
        <v>87</v>
      </c>
      <c r="R4444" s="5">
        <v>141909</v>
      </c>
      <c r="S4444">
        <v>9.07</v>
      </c>
      <c r="T4444" s="5">
        <v>86243.839999999997</v>
      </c>
      <c r="U4444">
        <v>37</v>
      </c>
      <c r="V4444" t="s">
        <v>42</v>
      </c>
      <c r="W4444" s="5">
        <v>1000</v>
      </c>
      <c r="X4444" s="5">
        <f>Table1[[#This Row],[Attendance]]*Table1[[#This Row],[Average Ticket Price]]</f>
        <v>23521000</v>
      </c>
      <c r="Y4444" s="5" t="s">
        <v>683</v>
      </c>
    </row>
    <row r="4445" spans="1:25" x14ac:dyDescent="0.25">
      <c r="A4445" t="s">
        <v>386</v>
      </c>
      <c r="B4445" s="8">
        <v>45846</v>
      </c>
      <c r="C4445">
        <f t="shared" si="69"/>
        <v>2025</v>
      </c>
      <c r="D4445" t="s">
        <v>97</v>
      </c>
      <c r="E4445" t="s">
        <v>48</v>
      </c>
      <c r="F4445" t="s">
        <v>24</v>
      </c>
      <c r="G4445" t="b">
        <v>0</v>
      </c>
      <c r="H4445">
        <v>1</v>
      </c>
      <c r="I4445">
        <v>2</v>
      </c>
      <c r="J4445" t="s">
        <v>54</v>
      </c>
      <c r="K4445" s="5">
        <v>51021</v>
      </c>
      <c r="L4445" t="s">
        <v>60</v>
      </c>
      <c r="M4445" t="s">
        <v>27</v>
      </c>
      <c r="N4445">
        <v>60</v>
      </c>
      <c r="O4445">
        <v>1</v>
      </c>
      <c r="P4445">
        <v>0</v>
      </c>
      <c r="Q4445" t="s">
        <v>51</v>
      </c>
      <c r="R4445" s="5">
        <v>14877</v>
      </c>
      <c r="S4445">
        <v>8.34</v>
      </c>
      <c r="T4445" s="5">
        <v>221537.08</v>
      </c>
      <c r="U4445">
        <v>61</v>
      </c>
      <c r="V4445" t="s">
        <v>42</v>
      </c>
      <c r="W4445" s="5">
        <v>1500</v>
      </c>
      <c r="X4445" s="5">
        <f>Table1[[#This Row],[Attendance]]*Table1[[#This Row],[Average Ticket Price]]</f>
        <v>76531500</v>
      </c>
      <c r="Y4445" s="5" t="s">
        <v>683</v>
      </c>
    </row>
    <row r="4446" spans="1:25" x14ac:dyDescent="0.25">
      <c r="A4446" t="s">
        <v>639</v>
      </c>
      <c r="B4446" s="8">
        <v>45536</v>
      </c>
      <c r="C4446">
        <f t="shared" si="69"/>
        <v>2024</v>
      </c>
      <c r="D4446" t="s">
        <v>36</v>
      </c>
      <c r="E4446" t="s">
        <v>48</v>
      </c>
      <c r="F4446" t="s">
        <v>38</v>
      </c>
      <c r="G4446" t="b">
        <v>1</v>
      </c>
      <c r="H4446">
        <v>1</v>
      </c>
      <c r="I4446">
        <v>3</v>
      </c>
      <c r="J4446" t="s">
        <v>54</v>
      </c>
      <c r="K4446" s="5">
        <v>38202</v>
      </c>
      <c r="L4446" t="s">
        <v>57</v>
      </c>
      <c r="M4446" t="s">
        <v>27</v>
      </c>
      <c r="N4446">
        <v>19</v>
      </c>
      <c r="O4446">
        <v>1</v>
      </c>
      <c r="P4446">
        <v>0</v>
      </c>
      <c r="Q4446" t="s">
        <v>41</v>
      </c>
      <c r="R4446" s="5">
        <v>142534</v>
      </c>
      <c r="S4446">
        <v>2.95</v>
      </c>
      <c r="T4446" s="5">
        <v>158638.94</v>
      </c>
      <c r="U4446">
        <v>56</v>
      </c>
      <c r="V4446" t="s">
        <v>29</v>
      </c>
      <c r="W4446" s="5">
        <v>1500</v>
      </c>
      <c r="X4446" s="5">
        <f>Table1[[#This Row],[Attendance]]*Table1[[#This Row],[Average Ticket Price]]</f>
        <v>57303000</v>
      </c>
      <c r="Y4446" s="5" t="s">
        <v>683</v>
      </c>
    </row>
    <row r="4447" spans="1:25" x14ac:dyDescent="0.25">
      <c r="A4447" t="s">
        <v>347</v>
      </c>
      <c r="B4447" s="8">
        <v>45652</v>
      </c>
      <c r="C4447">
        <f t="shared" si="69"/>
        <v>2024</v>
      </c>
      <c r="D4447" t="s">
        <v>97</v>
      </c>
      <c r="E4447" t="s">
        <v>32</v>
      </c>
      <c r="F4447" t="s">
        <v>38</v>
      </c>
      <c r="G4447" t="b">
        <v>1</v>
      </c>
      <c r="H4447">
        <v>2</v>
      </c>
      <c r="I4447">
        <v>3</v>
      </c>
      <c r="J4447" t="s">
        <v>54</v>
      </c>
      <c r="K4447" s="5">
        <v>43051</v>
      </c>
      <c r="L4447" t="s">
        <v>424</v>
      </c>
      <c r="M4447" t="s">
        <v>34</v>
      </c>
      <c r="N4447">
        <v>52</v>
      </c>
      <c r="O4447">
        <v>1</v>
      </c>
      <c r="P4447">
        <v>0</v>
      </c>
      <c r="Q4447" t="s">
        <v>46</v>
      </c>
      <c r="R4447" s="5">
        <v>61832</v>
      </c>
      <c r="S4447">
        <v>2.68</v>
      </c>
      <c r="T4447" s="5">
        <v>245496.23</v>
      </c>
      <c r="U4447">
        <v>46</v>
      </c>
      <c r="V4447" t="s">
        <v>29</v>
      </c>
      <c r="W4447" s="5">
        <v>3000</v>
      </c>
      <c r="X4447" s="5">
        <f>Table1[[#This Row],[Attendance]]*Table1[[#This Row],[Average Ticket Price]]</f>
        <v>129153000</v>
      </c>
      <c r="Y4447" s="5" t="s">
        <v>683</v>
      </c>
    </row>
    <row r="4448" spans="1:25" x14ac:dyDescent="0.25">
      <c r="A4448" t="s">
        <v>400</v>
      </c>
      <c r="B4448" s="8">
        <v>45850</v>
      </c>
      <c r="C4448">
        <f t="shared" si="69"/>
        <v>2025</v>
      </c>
      <c r="D4448" t="s">
        <v>53</v>
      </c>
      <c r="E4448" t="s">
        <v>48</v>
      </c>
      <c r="F4448" t="s">
        <v>38</v>
      </c>
      <c r="G4448" t="b">
        <v>1</v>
      </c>
      <c r="H4448">
        <v>0</v>
      </c>
      <c r="I4448">
        <v>1</v>
      </c>
      <c r="J4448" t="s">
        <v>54</v>
      </c>
      <c r="K4448" s="5">
        <v>43694</v>
      </c>
      <c r="L4448" t="s">
        <v>111</v>
      </c>
      <c r="M4448" t="s">
        <v>27</v>
      </c>
      <c r="N4448">
        <v>14</v>
      </c>
      <c r="O4448">
        <v>0</v>
      </c>
      <c r="P4448">
        <v>1</v>
      </c>
      <c r="Q4448" t="s">
        <v>28</v>
      </c>
      <c r="R4448" s="5">
        <v>83347</v>
      </c>
      <c r="S4448">
        <v>7.25</v>
      </c>
      <c r="T4448" s="5">
        <v>239610.64</v>
      </c>
      <c r="U4448">
        <v>31</v>
      </c>
      <c r="V4448" t="s">
        <v>29</v>
      </c>
      <c r="W4448" s="5">
        <v>1000</v>
      </c>
      <c r="X4448" s="5">
        <f>Table1[[#This Row],[Attendance]]*Table1[[#This Row],[Average Ticket Price]]</f>
        <v>43694000</v>
      </c>
      <c r="Y4448" s="5" t="s">
        <v>683</v>
      </c>
    </row>
    <row r="4449" spans="1:25" x14ac:dyDescent="0.25">
      <c r="A4449" t="s">
        <v>210</v>
      </c>
      <c r="B4449" s="8">
        <v>45453</v>
      </c>
      <c r="C4449">
        <f t="shared" si="69"/>
        <v>2024</v>
      </c>
      <c r="D4449" t="s">
        <v>31</v>
      </c>
      <c r="E4449" t="s">
        <v>37</v>
      </c>
      <c r="F4449" t="s">
        <v>38</v>
      </c>
      <c r="G4449" t="b">
        <v>1</v>
      </c>
      <c r="H4449">
        <v>1</v>
      </c>
      <c r="I4449">
        <v>1</v>
      </c>
      <c r="J4449" t="s">
        <v>39</v>
      </c>
      <c r="K4449" s="5">
        <v>32914</v>
      </c>
      <c r="L4449" t="s">
        <v>306</v>
      </c>
      <c r="M4449" t="s">
        <v>50</v>
      </c>
      <c r="N4449">
        <v>33</v>
      </c>
      <c r="O4449">
        <v>1</v>
      </c>
      <c r="P4449">
        <v>1</v>
      </c>
      <c r="Q4449" t="s">
        <v>51</v>
      </c>
      <c r="R4449" s="5">
        <v>131966</v>
      </c>
      <c r="S4449">
        <v>8.5399999999999991</v>
      </c>
      <c r="T4449" s="5">
        <v>99333.67</v>
      </c>
      <c r="U4449">
        <v>56</v>
      </c>
      <c r="V4449" t="s">
        <v>29</v>
      </c>
      <c r="W4449" s="5">
        <v>2000</v>
      </c>
      <c r="X4449" s="5">
        <f>Table1[[#This Row],[Attendance]]*Table1[[#This Row],[Average Ticket Price]]</f>
        <v>65828000</v>
      </c>
      <c r="Y4449" s="5" t="s">
        <v>683</v>
      </c>
    </row>
    <row r="4450" spans="1:25" x14ac:dyDescent="0.25">
      <c r="A4450" t="s">
        <v>222</v>
      </c>
      <c r="B4450" s="8">
        <v>45368</v>
      </c>
      <c r="C4450">
        <f t="shared" si="69"/>
        <v>2024</v>
      </c>
      <c r="D4450" t="s">
        <v>53</v>
      </c>
      <c r="E4450" t="s">
        <v>32</v>
      </c>
      <c r="F4450" t="s">
        <v>24</v>
      </c>
      <c r="G4450" t="b">
        <v>1</v>
      </c>
      <c r="H4450">
        <v>4</v>
      </c>
      <c r="I4450">
        <v>0</v>
      </c>
      <c r="J4450" t="s">
        <v>25</v>
      </c>
      <c r="K4450" s="5">
        <v>42811</v>
      </c>
      <c r="L4450" t="s">
        <v>253</v>
      </c>
      <c r="M4450" t="s">
        <v>50</v>
      </c>
      <c r="N4450">
        <v>12</v>
      </c>
      <c r="O4450">
        <v>1</v>
      </c>
      <c r="P4450">
        <v>0</v>
      </c>
      <c r="Q4450" t="s">
        <v>81</v>
      </c>
      <c r="R4450" s="5">
        <v>55162</v>
      </c>
      <c r="S4450">
        <v>4.38</v>
      </c>
      <c r="T4450" s="5">
        <v>169296.59</v>
      </c>
      <c r="U4450">
        <v>63</v>
      </c>
      <c r="V4450" t="s">
        <v>29</v>
      </c>
      <c r="W4450" s="5">
        <v>1250</v>
      </c>
      <c r="X4450" s="5">
        <f>Table1[[#This Row],[Attendance]]*Table1[[#This Row],[Average Ticket Price]]</f>
        <v>53513750</v>
      </c>
      <c r="Y4450" s="5" t="s">
        <v>683</v>
      </c>
    </row>
    <row r="4451" spans="1:25" x14ac:dyDescent="0.25">
      <c r="A4451" t="s">
        <v>182</v>
      </c>
      <c r="B4451" s="8">
        <v>45902</v>
      </c>
      <c r="C4451">
        <f t="shared" si="69"/>
        <v>2025</v>
      </c>
      <c r="D4451" t="s">
        <v>22</v>
      </c>
      <c r="E4451" t="s">
        <v>83</v>
      </c>
      <c r="F4451" t="s">
        <v>44</v>
      </c>
      <c r="G4451" t="b">
        <v>0</v>
      </c>
      <c r="H4451">
        <v>4</v>
      </c>
      <c r="I4451">
        <v>0</v>
      </c>
      <c r="J4451" t="s">
        <v>25</v>
      </c>
      <c r="K4451" s="5">
        <v>26673</v>
      </c>
      <c r="L4451" t="s">
        <v>129</v>
      </c>
      <c r="M4451" t="s">
        <v>27</v>
      </c>
      <c r="N4451">
        <v>91</v>
      </c>
      <c r="O4451">
        <v>2</v>
      </c>
      <c r="P4451">
        <v>0</v>
      </c>
      <c r="Q4451" t="s">
        <v>87</v>
      </c>
      <c r="R4451" s="5">
        <v>128732</v>
      </c>
      <c r="S4451">
        <v>1.99</v>
      </c>
      <c r="T4451" s="5">
        <v>83984.17</v>
      </c>
      <c r="U4451">
        <v>39</v>
      </c>
      <c r="V4451" t="s">
        <v>42</v>
      </c>
      <c r="W4451" s="5">
        <v>2000</v>
      </c>
      <c r="X4451" s="5">
        <f>Table1[[#This Row],[Attendance]]*Table1[[#This Row],[Average Ticket Price]]</f>
        <v>53346000</v>
      </c>
      <c r="Y4451" s="5" t="s">
        <v>683</v>
      </c>
    </row>
    <row r="4452" spans="1:25" x14ac:dyDescent="0.25">
      <c r="A4452" t="s">
        <v>581</v>
      </c>
      <c r="B4452" s="8">
        <v>45813</v>
      </c>
      <c r="C4452">
        <f t="shared" si="69"/>
        <v>2025</v>
      </c>
      <c r="D4452" t="s">
        <v>97</v>
      </c>
      <c r="E4452" t="s">
        <v>66</v>
      </c>
      <c r="F4452" t="s">
        <v>44</v>
      </c>
      <c r="G4452" t="b">
        <v>0</v>
      </c>
      <c r="H4452">
        <v>2</v>
      </c>
      <c r="I4452">
        <v>1</v>
      </c>
      <c r="J4452" t="s">
        <v>25</v>
      </c>
      <c r="K4452" s="5">
        <v>14589</v>
      </c>
      <c r="L4452" t="s">
        <v>172</v>
      </c>
      <c r="M4452" t="s">
        <v>50</v>
      </c>
      <c r="N4452">
        <v>50</v>
      </c>
      <c r="O4452">
        <v>0</v>
      </c>
      <c r="P4452">
        <v>0</v>
      </c>
      <c r="Q4452" t="s">
        <v>51</v>
      </c>
      <c r="R4452" s="5">
        <v>90090</v>
      </c>
      <c r="S4452">
        <v>2.29</v>
      </c>
      <c r="T4452" s="5">
        <v>41985.99</v>
      </c>
      <c r="U4452">
        <v>25</v>
      </c>
      <c r="V4452" t="s">
        <v>42</v>
      </c>
      <c r="W4452" s="5">
        <v>1500</v>
      </c>
      <c r="X4452" s="5">
        <f>Table1[[#This Row],[Attendance]]*Table1[[#This Row],[Average Ticket Price]]</f>
        <v>21883500</v>
      </c>
      <c r="Y4452" s="5" t="s">
        <v>683</v>
      </c>
    </row>
    <row r="4453" spans="1:25" x14ac:dyDescent="0.25">
      <c r="A4453" t="s">
        <v>249</v>
      </c>
      <c r="B4453" s="8">
        <v>45886</v>
      </c>
      <c r="C4453">
        <f t="shared" si="69"/>
        <v>2025</v>
      </c>
      <c r="D4453" t="s">
        <v>53</v>
      </c>
      <c r="E4453" t="s">
        <v>66</v>
      </c>
      <c r="F4453" t="s">
        <v>38</v>
      </c>
      <c r="G4453" t="b">
        <v>0</v>
      </c>
      <c r="H4453">
        <v>2</v>
      </c>
      <c r="I4453">
        <v>4</v>
      </c>
      <c r="J4453" t="s">
        <v>54</v>
      </c>
      <c r="K4453" s="5">
        <v>26525</v>
      </c>
      <c r="L4453" t="s">
        <v>289</v>
      </c>
      <c r="M4453" t="s">
        <v>50</v>
      </c>
      <c r="N4453">
        <v>18</v>
      </c>
      <c r="O4453">
        <v>2</v>
      </c>
      <c r="P4453">
        <v>2</v>
      </c>
      <c r="Q4453" t="s">
        <v>28</v>
      </c>
      <c r="R4453" s="5">
        <v>18805</v>
      </c>
      <c r="S4453">
        <v>9.0500000000000007</v>
      </c>
      <c r="T4453" s="5">
        <v>245909.72</v>
      </c>
      <c r="U4453">
        <v>60</v>
      </c>
      <c r="V4453" t="s">
        <v>29</v>
      </c>
      <c r="W4453" s="5">
        <v>1750</v>
      </c>
      <c r="X4453" s="5">
        <f>Table1[[#This Row],[Attendance]]*Table1[[#This Row],[Average Ticket Price]]</f>
        <v>46418750</v>
      </c>
      <c r="Y4453" s="5" t="s">
        <v>683</v>
      </c>
    </row>
    <row r="4454" spans="1:25" x14ac:dyDescent="0.25">
      <c r="A4454" t="s">
        <v>571</v>
      </c>
      <c r="B4454" s="8">
        <v>45888</v>
      </c>
      <c r="C4454">
        <f t="shared" si="69"/>
        <v>2025</v>
      </c>
      <c r="D4454" t="s">
        <v>89</v>
      </c>
      <c r="E4454" t="s">
        <v>32</v>
      </c>
      <c r="F4454" t="s">
        <v>38</v>
      </c>
      <c r="G4454" t="b">
        <v>0</v>
      </c>
      <c r="H4454">
        <v>3</v>
      </c>
      <c r="I4454">
        <v>0</v>
      </c>
      <c r="J4454" t="s">
        <v>25</v>
      </c>
      <c r="K4454" s="5">
        <v>25042</v>
      </c>
      <c r="L4454" t="s">
        <v>86</v>
      </c>
      <c r="M4454" t="s">
        <v>27</v>
      </c>
      <c r="N4454">
        <v>26</v>
      </c>
      <c r="O4454">
        <v>0</v>
      </c>
      <c r="P4454">
        <v>0</v>
      </c>
      <c r="Q4454" t="s">
        <v>46</v>
      </c>
      <c r="R4454" s="5">
        <v>33646</v>
      </c>
      <c r="S4454">
        <v>7.03</v>
      </c>
      <c r="T4454" s="5">
        <v>160505.75</v>
      </c>
      <c r="U4454">
        <v>46</v>
      </c>
      <c r="V4454" t="s">
        <v>29</v>
      </c>
      <c r="W4454" s="5">
        <v>2250</v>
      </c>
      <c r="X4454" s="5">
        <f>Table1[[#This Row],[Attendance]]*Table1[[#This Row],[Average Ticket Price]]</f>
        <v>56344500</v>
      </c>
      <c r="Y4454" s="5" t="s">
        <v>683</v>
      </c>
    </row>
    <row r="4455" spans="1:25" x14ac:dyDescent="0.25">
      <c r="A4455" t="s">
        <v>309</v>
      </c>
      <c r="B4455" s="8">
        <v>45773</v>
      </c>
      <c r="C4455">
        <f t="shared" si="69"/>
        <v>2025</v>
      </c>
      <c r="D4455" t="s">
        <v>36</v>
      </c>
      <c r="E4455" t="s">
        <v>72</v>
      </c>
      <c r="F4455" t="s">
        <v>24</v>
      </c>
      <c r="G4455" t="b">
        <v>1</v>
      </c>
      <c r="H4455">
        <v>3</v>
      </c>
      <c r="I4455">
        <v>0</v>
      </c>
      <c r="J4455" t="s">
        <v>25</v>
      </c>
      <c r="K4455" s="5">
        <v>21944</v>
      </c>
      <c r="L4455" t="s">
        <v>190</v>
      </c>
      <c r="M4455" t="s">
        <v>61</v>
      </c>
      <c r="N4455">
        <v>13</v>
      </c>
      <c r="O4455">
        <v>0</v>
      </c>
      <c r="P4455">
        <v>1</v>
      </c>
      <c r="Q4455" t="s">
        <v>28</v>
      </c>
      <c r="R4455" s="5">
        <v>63370</v>
      </c>
      <c r="S4455">
        <v>7.53</v>
      </c>
      <c r="T4455" s="5">
        <v>37568.199999999997</v>
      </c>
      <c r="U4455">
        <v>24</v>
      </c>
      <c r="V4455" t="s">
        <v>42</v>
      </c>
      <c r="W4455" s="5">
        <v>2000</v>
      </c>
      <c r="X4455" s="5">
        <f>Table1[[#This Row],[Attendance]]*Table1[[#This Row],[Average Ticket Price]]</f>
        <v>43888000</v>
      </c>
      <c r="Y4455" s="5" t="s">
        <v>683</v>
      </c>
    </row>
    <row r="4456" spans="1:25" x14ac:dyDescent="0.25">
      <c r="A4456" t="s">
        <v>616</v>
      </c>
      <c r="B4456" s="8">
        <v>45739</v>
      </c>
      <c r="C4456">
        <f t="shared" si="69"/>
        <v>2025</v>
      </c>
      <c r="D4456" t="s">
        <v>77</v>
      </c>
      <c r="E4456" t="s">
        <v>66</v>
      </c>
      <c r="F4456" t="s">
        <v>24</v>
      </c>
      <c r="G4456" t="b">
        <v>1</v>
      </c>
      <c r="H4456">
        <v>3</v>
      </c>
      <c r="I4456">
        <v>0</v>
      </c>
      <c r="J4456" t="s">
        <v>25</v>
      </c>
      <c r="K4456" s="5">
        <v>9635</v>
      </c>
      <c r="L4456" t="s">
        <v>261</v>
      </c>
      <c r="M4456" t="s">
        <v>27</v>
      </c>
      <c r="N4456">
        <v>75</v>
      </c>
      <c r="O4456">
        <v>1</v>
      </c>
      <c r="P4456">
        <v>0</v>
      </c>
      <c r="Q4456" t="s">
        <v>28</v>
      </c>
      <c r="R4456" s="5">
        <v>95118</v>
      </c>
      <c r="S4456">
        <v>2.48</v>
      </c>
      <c r="T4456" s="5">
        <v>69820.34</v>
      </c>
      <c r="U4456">
        <v>53</v>
      </c>
      <c r="V4456" t="s">
        <v>42</v>
      </c>
      <c r="W4456" s="5">
        <v>2250</v>
      </c>
      <c r="X4456" s="5">
        <f>Table1[[#This Row],[Attendance]]*Table1[[#This Row],[Average Ticket Price]]</f>
        <v>21678750</v>
      </c>
      <c r="Y4456" s="5" t="s">
        <v>683</v>
      </c>
    </row>
    <row r="4457" spans="1:25" x14ac:dyDescent="0.25">
      <c r="A4457" t="s">
        <v>455</v>
      </c>
      <c r="B4457" s="8">
        <v>45689</v>
      </c>
      <c r="C4457">
        <f t="shared" si="69"/>
        <v>2025</v>
      </c>
      <c r="D4457" t="s">
        <v>89</v>
      </c>
      <c r="E4457" t="s">
        <v>48</v>
      </c>
      <c r="F4457" t="s">
        <v>44</v>
      </c>
      <c r="G4457" t="b">
        <v>0</v>
      </c>
      <c r="H4457">
        <v>1</v>
      </c>
      <c r="I4457">
        <v>0</v>
      </c>
      <c r="J4457" t="s">
        <v>25</v>
      </c>
      <c r="K4457" s="5">
        <v>34933</v>
      </c>
      <c r="L4457" t="s">
        <v>215</v>
      </c>
      <c r="M4457" t="s">
        <v>27</v>
      </c>
      <c r="N4457">
        <v>67</v>
      </c>
      <c r="O4457">
        <v>1</v>
      </c>
      <c r="P4457">
        <v>1</v>
      </c>
      <c r="Q4457" t="s">
        <v>46</v>
      </c>
      <c r="R4457" s="5">
        <v>126216</v>
      </c>
      <c r="S4457">
        <v>4.0599999999999996</v>
      </c>
      <c r="T4457" s="5">
        <v>29877.54</v>
      </c>
      <c r="U4457">
        <v>25</v>
      </c>
      <c r="V4457" t="s">
        <v>29</v>
      </c>
      <c r="W4457" s="5">
        <v>750</v>
      </c>
      <c r="X4457" s="5">
        <f>Table1[[#This Row],[Attendance]]*Table1[[#This Row],[Average Ticket Price]]</f>
        <v>26199750</v>
      </c>
      <c r="Y4457" s="5" t="s">
        <v>683</v>
      </c>
    </row>
    <row r="4458" spans="1:25" x14ac:dyDescent="0.25">
      <c r="A4458" t="s">
        <v>470</v>
      </c>
      <c r="B4458" s="8">
        <v>45672</v>
      </c>
      <c r="C4458">
        <f t="shared" si="69"/>
        <v>2025</v>
      </c>
      <c r="D4458" t="s">
        <v>53</v>
      </c>
      <c r="E4458" t="s">
        <v>98</v>
      </c>
      <c r="F4458" t="s">
        <v>38</v>
      </c>
      <c r="G4458" t="b">
        <v>0</v>
      </c>
      <c r="H4458">
        <v>0</v>
      </c>
      <c r="I4458">
        <v>3</v>
      </c>
      <c r="J4458" t="s">
        <v>54</v>
      </c>
      <c r="K4458" s="5">
        <v>38480</v>
      </c>
      <c r="L4458" t="s">
        <v>33</v>
      </c>
      <c r="M4458" t="s">
        <v>50</v>
      </c>
      <c r="N4458">
        <v>70</v>
      </c>
      <c r="O4458">
        <v>0</v>
      </c>
      <c r="P4458">
        <v>0</v>
      </c>
      <c r="Q4458" t="s">
        <v>28</v>
      </c>
      <c r="R4458" s="5">
        <v>149236</v>
      </c>
      <c r="S4458">
        <v>5.81</v>
      </c>
      <c r="T4458" s="5">
        <v>142330.32</v>
      </c>
      <c r="U4458">
        <v>41</v>
      </c>
      <c r="V4458" t="s">
        <v>42</v>
      </c>
      <c r="W4458" s="5">
        <v>1750</v>
      </c>
      <c r="X4458" s="5">
        <f>Table1[[#This Row],[Attendance]]*Table1[[#This Row],[Average Ticket Price]]</f>
        <v>67340000</v>
      </c>
      <c r="Y4458" s="5" t="s">
        <v>683</v>
      </c>
    </row>
    <row r="4459" spans="1:25" x14ac:dyDescent="0.25">
      <c r="A4459" t="s">
        <v>534</v>
      </c>
      <c r="B4459" s="8">
        <v>45705</v>
      </c>
      <c r="C4459">
        <f t="shared" si="69"/>
        <v>2025</v>
      </c>
      <c r="D4459" t="s">
        <v>53</v>
      </c>
      <c r="E4459" t="s">
        <v>23</v>
      </c>
      <c r="F4459" t="s">
        <v>38</v>
      </c>
      <c r="G4459" t="b">
        <v>0</v>
      </c>
      <c r="H4459">
        <v>1</v>
      </c>
      <c r="I4459">
        <v>3</v>
      </c>
      <c r="J4459" t="s">
        <v>54</v>
      </c>
      <c r="K4459" s="5">
        <v>43744</v>
      </c>
      <c r="L4459" t="s">
        <v>26</v>
      </c>
      <c r="M4459" t="s">
        <v>50</v>
      </c>
      <c r="N4459">
        <v>22</v>
      </c>
      <c r="O4459">
        <v>1</v>
      </c>
      <c r="P4459">
        <v>1</v>
      </c>
      <c r="Q4459" t="s">
        <v>28</v>
      </c>
      <c r="R4459" s="5">
        <v>1100</v>
      </c>
      <c r="S4459">
        <v>8.4499999999999993</v>
      </c>
      <c r="T4459" s="5">
        <v>104733.79</v>
      </c>
      <c r="U4459">
        <v>30</v>
      </c>
      <c r="V4459" t="s">
        <v>29</v>
      </c>
      <c r="W4459" s="5">
        <v>1000</v>
      </c>
      <c r="X4459" s="5">
        <f>Table1[[#This Row],[Attendance]]*Table1[[#This Row],[Average Ticket Price]]</f>
        <v>43744000</v>
      </c>
      <c r="Y4459" s="5" t="s">
        <v>683</v>
      </c>
    </row>
    <row r="4460" spans="1:25" x14ac:dyDescent="0.25">
      <c r="A4460" t="s">
        <v>248</v>
      </c>
      <c r="B4460" s="8">
        <v>45408</v>
      </c>
      <c r="C4460">
        <f t="shared" si="69"/>
        <v>2024</v>
      </c>
      <c r="D4460" t="s">
        <v>77</v>
      </c>
      <c r="E4460" t="s">
        <v>48</v>
      </c>
      <c r="F4460" t="s">
        <v>38</v>
      </c>
      <c r="G4460" t="b">
        <v>0</v>
      </c>
      <c r="H4460">
        <v>2</v>
      </c>
      <c r="I4460">
        <v>2</v>
      </c>
      <c r="J4460" t="s">
        <v>39</v>
      </c>
      <c r="K4460" s="5">
        <v>52743</v>
      </c>
      <c r="L4460" t="s">
        <v>135</v>
      </c>
      <c r="M4460" t="s">
        <v>50</v>
      </c>
      <c r="N4460">
        <v>33</v>
      </c>
      <c r="O4460">
        <v>0</v>
      </c>
      <c r="P4460">
        <v>0</v>
      </c>
      <c r="Q4460" t="s">
        <v>81</v>
      </c>
      <c r="R4460" s="5">
        <v>31912</v>
      </c>
      <c r="S4460">
        <v>5.5</v>
      </c>
      <c r="T4460" s="5">
        <v>97762.1</v>
      </c>
      <c r="U4460">
        <v>43</v>
      </c>
      <c r="V4460" t="s">
        <v>42</v>
      </c>
      <c r="W4460" s="5">
        <v>1500</v>
      </c>
      <c r="X4460" s="5">
        <f>Table1[[#This Row],[Attendance]]*Table1[[#This Row],[Average Ticket Price]]</f>
        <v>79114500</v>
      </c>
      <c r="Y4460" s="5" t="s">
        <v>683</v>
      </c>
    </row>
    <row r="4461" spans="1:25" x14ac:dyDescent="0.25">
      <c r="A4461" t="s">
        <v>187</v>
      </c>
      <c r="B4461" s="8">
        <v>45432</v>
      </c>
      <c r="C4461">
        <f t="shared" si="69"/>
        <v>2024</v>
      </c>
      <c r="D4461" t="s">
        <v>22</v>
      </c>
      <c r="E4461" t="s">
        <v>37</v>
      </c>
      <c r="F4461" t="s">
        <v>24</v>
      </c>
      <c r="G4461" t="b">
        <v>0</v>
      </c>
      <c r="H4461">
        <v>1</v>
      </c>
      <c r="I4461">
        <v>4</v>
      </c>
      <c r="J4461" t="s">
        <v>54</v>
      </c>
      <c r="K4461" s="5">
        <v>30356</v>
      </c>
      <c r="L4461" t="s">
        <v>155</v>
      </c>
      <c r="M4461" t="s">
        <v>27</v>
      </c>
      <c r="N4461">
        <v>87</v>
      </c>
      <c r="O4461">
        <v>1</v>
      </c>
      <c r="P4461">
        <v>1</v>
      </c>
      <c r="Q4461" t="s">
        <v>41</v>
      </c>
      <c r="R4461" s="5">
        <v>18084</v>
      </c>
      <c r="S4461">
        <v>2.2200000000000002</v>
      </c>
      <c r="T4461" s="5">
        <v>120262.6</v>
      </c>
      <c r="U4461">
        <v>52</v>
      </c>
      <c r="V4461" t="s">
        <v>29</v>
      </c>
      <c r="W4461" s="5">
        <v>1500</v>
      </c>
      <c r="X4461" s="5">
        <f>Table1[[#This Row],[Attendance]]*Table1[[#This Row],[Average Ticket Price]]</f>
        <v>45534000</v>
      </c>
      <c r="Y4461" s="5" t="s">
        <v>683</v>
      </c>
    </row>
    <row r="4462" spans="1:25" x14ac:dyDescent="0.25">
      <c r="A4462" t="s">
        <v>505</v>
      </c>
      <c r="B4462" s="8">
        <v>45979</v>
      </c>
      <c r="C4462">
        <f t="shared" si="69"/>
        <v>2025</v>
      </c>
      <c r="D4462" t="s">
        <v>36</v>
      </c>
      <c r="E4462" t="s">
        <v>83</v>
      </c>
      <c r="F4462" t="s">
        <v>24</v>
      </c>
      <c r="G4462" t="b">
        <v>1</v>
      </c>
      <c r="H4462">
        <v>3</v>
      </c>
      <c r="I4462">
        <v>1</v>
      </c>
      <c r="J4462" t="s">
        <v>25</v>
      </c>
      <c r="K4462" s="5">
        <v>5523</v>
      </c>
      <c r="L4462" t="s">
        <v>383</v>
      </c>
      <c r="M4462" t="s">
        <v>61</v>
      </c>
      <c r="N4462">
        <v>92</v>
      </c>
      <c r="O4462">
        <v>1</v>
      </c>
      <c r="P4462">
        <v>0</v>
      </c>
      <c r="Q4462" t="s">
        <v>51</v>
      </c>
      <c r="R4462" s="5">
        <v>94929</v>
      </c>
      <c r="S4462">
        <v>1.71</v>
      </c>
      <c r="T4462" s="5">
        <v>194122.84</v>
      </c>
      <c r="U4462">
        <v>59</v>
      </c>
      <c r="V4462" t="s">
        <v>42</v>
      </c>
      <c r="W4462" s="5">
        <v>1500</v>
      </c>
      <c r="X4462" s="5">
        <f>Table1[[#This Row],[Attendance]]*Table1[[#This Row],[Average Ticket Price]]</f>
        <v>8284500</v>
      </c>
      <c r="Y4462" s="5" t="s">
        <v>683</v>
      </c>
    </row>
    <row r="4463" spans="1:25" x14ac:dyDescent="0.25">
      <c r="A4463" t="s">
        <v>175</v>
      </c>
      <c r="B4463" s="8">
        <v>46007</v>
      </c>
      <c r="C4463">
        <f t="shared" si="69"/>
        <v>2025</v>
      </c>
      <c r="D4463" t="s">
        <v>89</v>
      </c>
      <c r="E4463" t="s">
        <v>72</v>
      </c>
      <c r="F4463" t="s">
        <v>44</v>
      </c>
      <c r="G4463" t="b">
        <v>1</v>
      </c>
      <c r="H4463">
        <v>0</v>
      </c>
      <c r="I4463">
        <v>1</v>
      </c>
      <c r="J4463" t="s">
        <v>54</v>
      </c>
      <c r="K4463" s="5">
        <v>33355</v>
      </c>
      <c r="L4463" t="s">
        <v>223</v>
      </c>
      <c r="M4463" t="s">
        <v>34</v>
      </c>
      <c r="N4463">
        <v>66</v>
      </c>
      <c r="O4463">
        <v>0</v>
      </c>
      <c r="P4463">
        <v>0</v>
      </c>
      <c r="Q4463" t="s">
        <v>28</v>
      </c>
      <c r="R4463" s="5">
        <v>75330</v>
      </c>
      <c r="S4463">
        <v>6.62</v>
      </c>
      <c r="T4463" s="5">
        <v>83479.740000000005</v>
      </c>
      <c r="U4463">
        <v>42</v>
      </c>
      <c r="V4463" t="s">
        <v>42</v>
      </c>
      <c r="W4463" s="5">
        <v>1500</v>
      </c>
      <c r="X4463" s="5">
        <f>Table1[[#This Row],[Attendance]]*Table1[[#This Row],[Average Ticket Price]]</f>
        <v>50032500</v>
      </c>
      <c r="Y4463" s="5" t="s">
        <v>683</v>
      </c>
    </row>
    <row r="4464" spans="1:25" x14ac:dyDescent="0.25">
      <c r="A4464" t="s">
        <v>441</v>
      </c>
      <c r="B4464" s="8">
        <v>45888</v>
      </c>
      <c r="C4464">
        <f t="shared" si="69"/>
        <v>2025</v>
      </c>
      <c r="D4464" t="s">
        <v>31</v>
      </c>
      <c r="E4464" t="s">
        <v>72</v>
      </c>
      <c r="F4464" t="s">
        <v>24</v>
      </c>
      <c r="G4464" t="b">
        <v>0</v>
      </c>
      <c r="H4464">
        <v>5</v>
      </c>
      <c r="I4464">
        <v>4</v>
      </c>
      <c r="J4464" t="s">
        <v>25</v>
      </c>
      <c r="K4464" s="5">
        <v>32253</v>
      </c>
      <c r="L4464" t="s">
        <v>205</v>
      </c>
      <c r="M4464" t="s">
        <v>61</v>
      </c>
      <c r="N4464">
        <v>44</v>
      </c>
      <c r="O4464">
        <v>0</v>
      </c>
      <c r="P4464">
        <v>1</v>
      </c>
      <c r="Q4464" t="s">
        <v>51</v>
      </c>
      <c r="R4464" s="5">
        <v>79424</v>
      </c>
      <c r="S4464">
        <v>2.81</v>
      </c>
      <c r="T4464" s="5">
        <v>108732.06</v>
      </c>
      <c r="U4464">
        <v>20</v>
      </c>
      <c r="V4464" t="s">
        <v>42</v>
      </c>
      <c r="W4464" s="5">
        <v>3000</v>
      </c>
      <c r="X4464" s="5">
        <f>Table1[[#This Row],[Attendance]]*Table1[[#This Row],[Average Ticket Price]]</f>
        <v>96759000</v>
      </c>
      <c r="Y4464" s="5" t="s">
        <v>683</v>
      </c>
    </row>
    <row r="4465" spans="1:25" x14ac:dyDescent="0.25">
      <c r="A4465" t="s">
        <v>539</v>
      </c>
      <c r="B4465" s="8">
        <v>45935</v>
      </c>
      <c r="C4465">
        <f t="shared" si="69"/>
        <v>2025</v>
      </c>
      <c r="D4465" t="s">
        <v>31</v>
      </c>
      <c r="E4465" t="s">
        <v>32</v>
      </c>
      <c r="F4465" t="s">
        <v>24</v>
      </c>
      <c r="G4465" t="b">
        <v>1</v>
      </c>
      <c r="H4465">
        <v>5</v>
      </c>
      <c r="I4465">
        <v>3</v>
      </c>
      <c r="J4465" t="s">
        <v>25</v>
      </c>
      <c r="K4465" s="5">
        <v>24210</v>
      </c>
      <c r="L4465" t="s">
        <v>198</v>
      </c>
      <c r="M4465" t="s">
        <v>27</v>
      </c>
      <c r="N4465">
        <v>12</v>
      </c>
      <c r="O4465">
        <v>0</v>
      </c>
      <c r="P4465">
        <v>1</v>
      </c>
      <c r="Q4465" t="s">
        <v>46</v>
      </c>
      <c r="R4465" s="5">
        <v>92273</v>
      </c>
      <c r="S4465">
        <v>4.3</v>
      </c>
      <c r="T4465" s="5">
        <v>64085.11</v>
      </c>
      <c r="U4465">
        <v>56</v>
      </c>
      <c r="V4465" t="s">
        <v>152</v>
      </c>
      <c r="W4465" s="5">
        <v>1000</v>
      </c>
      <c r="X4465" s="5">
        <f>Table1[[#This Row],[Attendance]]*Table1[[#This Row],[Average Ticket Price]]</f>
        <v>24210000</v>
      </c>
      <c r="Y4465" s="5" t="s">
        <v>683</v>
      </c>
    </row>
    <row r="4466" spans="1:25" x14ac:dyDescent="0.25">
      <c r="A4466" t="s">
        <v>394</v>
      </c>
      <c r="B4466" s="8">
        <v>45564</v>
      </c>
      <c r="C4466">
        <f t="shared" si="69"/>
        <v>2024</v>
      </c>
      <c r="D4466" t="s">
        <v>89</v>
      </c>
      <c r="E4466" t="s">
        <v>83</v>
      </c>
      <c r="F4466" t="s">
        <v>24</v>
      </c>
      <c r="G4466" t="b">
        <v>1</v>
      </c>
      <c r="H4466">
        <v>0</v>
      </c>
      <c r="I4466">
        <v>2</v>
      </c>
      <c r="J4466" t="s">
        <v>54</v>
      </c>
      <c r="K4466" s="5">
        <v>18860</v>
      </c>
      <c r="L4466" t="s">
        <v>143</v>
      </c>
      <c r="M4466" t="s">
        <v>50</v>
      </c>
      <c r="N4466">
        <v>42</v>
      </c>
      <c r="O4466">
        <v>1</v>
      </c>
      <c r="P4466">
        <v>2</v>
      </c>
      <c r="Q4466" t="s">
        <v>62</v>
      </c>
      <c r="R4466" s="5">
        <v>11442</v>
      </c>
      <c r="S4466">
        <v>3.9</v>
      </c>
      <c r="T4466" s="5">
        <v>84023.51</v>
      </c>
      <c r="U4466">
        <v>42</v>
      </c>
      <c r="V4466" t="s">
        <v>42</v>
      </c>
      <c r="W4466" s="5">
        <v>1750</v>
      </c>
      <c r="X4466" s="5">
        <f>Table1[[#This Row],[Attendance]]*Table1[[#This Row],[Average Ticket Price]]</f>
        <v>33005000</v>
      </c>
      <c r="Y4466" s="5" t="s">
        <v>683</v>
      </c>
    </row>
    <row r="4467" spans="1:25" x14ac:dyDescent="0.25">
      <c r="A4467" t="s">
        <v>339</v>
      </c>
      <c r="B4467" s="8">
        <v>45326</v>
      </c>
      <c r="C4467">
        <f t="shared" si="69"/>
        <v>2024</v>
      </c>
      <c r="D4467" t="s">
        <v>97</v>
      </c>
      <c r="E4467" t="s">
        <v>23</v>
      </c>
      <c r="F4467" t="s">
        <v>24</v>
      </c>
      <c r="G4467" t="b">
        <v>0</v>
      </c>
      <c r="H4467">
        <v>0</v>
      </c>
      <c r="I4467">
        <v>3</v>
      </c>
      <c r="J4467" t="s">
        <v>54</v>
      </c>
      <c r="K4467" s="5">
        <v>17696</v>
      </c>
      <c r="L4467" t="s">
        <v>118</v>
      </c>
      <c r="M4467" t="s">
        <v>61</v>
      </c>
      <c r="N4467">
        <v>67</v>
      </c>
      <c r="O4467">
        <v>2</v>
      </c>
      <c r="P4467">
        <v>1</v>
      </c>
      <c r="Q4467" t="s">
        <v>46</v>
      </c>
      <c r="R4467" s="5">
        <v>70560</v>
      </c>
      <c r="S4467">
        <v>7.49</v>
      </c>
      <c r="T4467" s="5">
        <v>37161.769999999997</v>
      </c>
      <c r="U4467">
        <v>54</v>
      </c>
      <c r="V4467" t="s">
        <v>29</v>
      </c>
      <c r="W4467" s="5">
        <v>1500</v>
      </c>
      <c r="X4467" s="5">
        <f>Table1[[#This Row],[Attendance]]*Table1[[#This Row],[Average Ticket Price]]</f>
        <v>26544000</v>
      </c>
      <c r="Y4467" s="5" t="s">
        <v>683</v>
      </c>
    </row>
    <row r="4468" spans="1:25" x14ac:dyDescent="0.25">
      <c r="A4468" t="s">
        <v>500</v>
      </c>
      <c r="B4468" s="8">
        <v>45630</v>
      </c>
      <c r="C4468">
        <f t="shared" si="69"/>
        <v>2024</v>
      </c>
      <c r="D4468" t="s">
        <v>53</v>
      </c>
      <c r="E4468" t="s">
        <v>23</v>
      </c>
      <c r="F4468" t="s">
        <v>44</v>
      </c>
      <c r="G4468" t="b">
        <v>0</v>
      </c>
      <c r="H4468">
        <v>0</v>
      </c>
      <c r="I4468">
        <v>4</v>
      </c>
      <c r="J4468" t="s">
        <v>54</v>
      </c>
      <c r="K4468" s="5">
        <v>6093</v>
      </c>
      <c r="L4468" t="s">
        <v>111</v>
      </c>
      <c r="M4468" t="s">
        <v>61</v>
      </c>
      <c r="N4468">
        <v>36</v>
      </c>
      <c r="O4468">
        <v>0</v>
      </c>
      <c r="P4468">
        <v>1</v>
      </c>
      <c r="Q4468" t="s">
        <v>81</v>
      </c>
      <c r="R4468" s="5">
        <v>30301</v>
      </c>
      <c r="S4468">
        <v>5.31</v>
      </c>
      <c r="T4468" s="5">
        <v>216488.09</v>
      </c>
      <c r="U4468">
        <v>29</v>
      </c>
      <c r="V4468" t="s">
        <v>152</v>
      </c>
      <c r="W4468" s="5">
        <v>1000</v>
      </c>
      <c r="X4468" s="5">
        <f>Table1[[#This Row],[Attendance]]*Table1[[#This Row],[Average Ticket Price]]</f>
        <v>6093000</v>
      </c>
      <c r="Y4468" s="5" t="s">
        <v>683</v>
      </c>
    </row>
    <row r="4469" spans="1:25" x14ac:dyDescent="0.25">
      <c r="A4469" t="s">
        <v>646</v>
      </c>
      <c r="B4469" s="8">
        <v>45296</v>
      </c>
      <c r="C4469">
        <f t="shared" si="69"/>
        <v>2024</v>
      </c>
      <c r="D4469" t="s">
        <v>69</v>
      </c>
      <c r="E4469" t="s">
        <v>72</v>
      </c>
      <c r="F4469" t="s">
        <v>24</v>
      </c>
      <c r="G4469" t="b">
        <v>1</v>
      </c>
      <c r="H4469">
        <v>3</v>
      </c>
      <c r="I4469">
        <v>4</v>
      </c>
      <c r="J4469" t="s">
        <v>54</v>
      </c>
      <c r="K4469" s="5">
        <v>44992</v>
      </c>
      <c r="L4469" t="s">
        <v>95</v>
      </c>
      <c r="M4469" t="s">
        <v>34</v>
      </c>
      <c r="N4469">
        <v>43</v>
      </c>
      <c r="O4469">
        <v>0</v>
      </c>
      <c r="P4469">
        <v>1</v>
      </c>
      <c r="Q4469" t="s">
        <v>87</v>
      </c>
      <c r="R4469" s="5">
        <v>101596</v>
      </c>
      <c r="S4469">
        <v>7.38</v>
      </c>
      <c r="T4469" s="5">
        <v>240341.35</v>
      </c>
      <c r="U4469">
        <v>53</v>
      </c>
      <c r="V4469" t="s">
        <v>42</v>
      </c>
      <c r="W4469" s="5">
        <v>1000</v>
      </c>
      <c r="X4469" s="5">
        <f>Table1[[#This Row],[Attendance]]*Table1[[#This Row],[Average Ticket Price]]</f>
        <v>44992000</v>
      </c>
      <c r="Y4469" s="5" t="s">
        <v>683</v>
      </c>
    </row>
    <row r="4470" spans="1:25" x14ac:dyDescent="0.25">
      <c r="A4470" t="s">
        <v>620</v>
      </c>
      <c r="B4470" s="8">
        <v>45937</v>
      </c>
      <c r="C4470">
        <f t="shared" si="69"/>
        <v>2025</v>
      </c>
      <c r="D4470" t="s">
        <v>89</v>
      </c>
      <c r="E4470" t="s">
        <v>37</v>
      </c>
      <c r="F4470" t="s">
        <v>24</v>
      </c>
      <c r="G4470" t="b">
        <v>1</v>
      </c>
      <c r="H4470">
        <v>5</v>
      </c>
      <c r="I4470">
        <v>0</v>
      </c>
      <c r="J4470" t="s">
        <v>25</v>
      </c>
      <c r="K4470" s="5">
        <v>18012</v>
      </c>
      <c r="L4470" t="s">
        <v>310</v>
      </c>
      <c r="M4470" t="s">
        <v>61</v>
      </c>
      <c r="N4470">
        <v>71</v>
      </c>
      <c r="O4470">
        <v>0</v>
      </c>
      <c r="P4470">
        <v>1</v>
      </c>
      <c r="Q4470" t="s">
        <v>28</v>
      </c>
      <c r="R4470" s="5">
        <v>99473</v>
      </c>
      <c r="S4470">
        <v>1.44</v>
      </c>
      <c r="T4470" s="5">
        <v>70574.009999999995</v>
      </c>
      <c r="U4470">
        <v>53</v>
      </c>
      <c r="V4470" t="s">
        <v>152</v>
      </c>
      <c r="W4470" s="5">
        <v>2500</v>
      </c>
      <c r="X4470" s="5">
        <f>Table1[[#This Row],[Attendance]]*Table1[[#This Row],[Average Ticket Price]]</f>
        <v>45030000</v>
      </c>
      <c r="Y4470" s="5" t="s">
        <v>683</v>
      </c>
    </row>
    <row r="4471" spans="1:25" x14ac:dyDescent="0.25">
      <c r="A4471" t="s">
        <v>513</v>
      </c>
      <c r="B4471" s="8">
        <v>45480</v>
      </c>
      <c r="C4471">
        <f t="shared" si="69"/>
        <v>2024</v>
      </c>
      <c r="D4471" t="s">
        <v>53</v>
      </c>
      <c r="E4471" t="s">
        <v>32</v>
      </c>
      <c r="F4471" t="s">
        <v>44</v>
      </c>
      <c r="G4471" t="b">
        <v>1</v>
      </c>
      <c r="H4471">
        <v>4</v>
      </c>
      <c r="I4471">
        <v>0</v>
      </c>
      <c r="J4471" t="s">
        <v>25</v>
      </c>
      <c r="K4471" s="5">
        <v>49362</v>
      </c>
      <c r="L4471" t="s">
        <v>167</v>
      </c>
      <c r="M4471" t="s">
        <v>34</v>
      </c>
      <c r="N4471">
        <v>10</v>
      </c>
      <c r="O4471">
        <v>0</v>
      </c>
      <c r="P4471">
        <v>1</v>
      </c>
      <c r="Q4471" t="s">
        <v>51</v>
      </c>
      <c r="R4471" s="5">
        <v>92472</v>
      </c>
      <c r="S4471">
        <v>1.67</v>
      </c>
      <c r="T4471" s="5">
        <v>111860.29</v>
      </c>
      <c r="U4471">
        <v>35</v>
      </c>
      <c r="V4471" t="s">
        <v>29</v>
      </c>
      <c r="W4471" s="5">
        <v>2250</v>
      </c>
      <c r="X4471" s="5">
        <f>Table1[[#This Row],[Attendance]]*Table1[[#This Row],[Average Ticket Price]]</f>
        <v>111064500</v>
      </c>
      <c r="Y4471" s="5" t="s">
        <v>683</v>
      </c>
    </row>
    <row r="4472" spans="1:25" x14ac:dyDescent="0.25">
      <c r="A4472" t="s">
        <v>511</v>
      </c>
      <c r="B4472" s="8">
        <v>45400</v>
      </c>
      <c r="C4472">
        <f t="shared" si="69"/>
        <v>2024</v>
      </c>
      <c r="D4472" t="s">
        <v>89</v>
      </c>
      <c r="E4472" t="s">
        <v>83</v>
      </c>
      <c r="F4472" t="s">
        <v>44</v>
      </c>
      <c r="G4472" t="b">
        <v>1</v>
      </c>
      <c r="H4472">
        <v>2</v>
      </c>
      <c r="I4472">
        <v>2</v>
      </c>
      <c r="J4472" t="s">
        <v>39</v>
      </c>
      <c r="K4472" s="5">
        <v>39688</v>
      </c>
      <c r="L4472" t="s">
        <v>80</v>
      </c>
      <c r="M4472" t="s">
        <v>34</v>
      </c>
      <c r="N4472">
        <v>46</v>
      </c>
      <c r="O4472">
        <v>1</v>
      </c>
      <c r="P4472">
        <v>1</v>
      </c>
      <c r="Q4472" t="s">
        <v>51</v>
      </c>
      <c r="R4472" s="5">
        <v>96160</v>
      </c>
      <c r="S4472">
        <v>5.76</v>
      </c>
      <c r="T4472" s="5">
        <v>199698.43</v>
      </c>
      <c r="U4472">
        <v>30</v>
      </c>
      <c r="V4472" t="s">
        <v>42</v>
      </c>
      <c r="W4472" s="5">
        <v>2250</v>
      </c>
      <c r="X4472" s="5">
        <f>Table1[[#This Row],[Attendance]]*Table1[[#This Row],[Average Ticket Price]]</f>
        <v>89298000</v>
      </c>
      <c r="Y4472" s="5" t="s">
        <v>683</v>
      </c>
    </row>
    <row r="4473" spans="1:25" x14ac:dyDescent="0.25">
      <c r="A4473" t="s">
        <v>453</v>
      </c>
      <c r="B4473" s="8">
        <v>45791</v>
      </c>
      <c r="C4473">
        <f t="shared" si="69"/>
        <v>2025</v>
      </c>
      <c r="D4473" t="s">
        <v>69</v>
      </c>
      <c r="E4473" t="s">
        <v>32</v>
      </c>
      <c r="F4473" t="s">
        <v>38</v>
      </c>
      <c r="G4473" t="b">
        <v>1</v>
      </c>
      <c r="H4473">
        <v>4</v>
      </c>
      <c r="I4473">
        <v>3</v>
      </c>
      <c r="J4473" t="s">
        <v>25</v>
      </c>
      <c r="K4473" s="5">
        <v>41608</v>
      </c>
      <c r="L4473" t="s">
        <v>133</v>
      </c>
      <c r="M4473" t="s">
        <v>27</v>
      </c>
      <c r="N4473">
        <v>86</v>
      </c>
      <c r="O4473">
        <v>0</v>
      </c>
      <c r="P4473">
        <v>0</v>
      </c>
      <c r="Q4473" t="s">
        <v>46</v>
      </c>
      <c r="R4473" s="5">
        <v>84765</v>
      </c>
      <c r="S4473">
        <v>3.88</v>
      </c>
      <c r="T4473" s="5">
        <v>13115.75</v>
      </c>
      <c r="U4473">
        <v>25</v>
      </c>
      <c r="V4473" t="s">
        <v>42</v>
      </c>
      <c r="W4473" s="5">
        <v>3000</v>
      </c>
      <c r="X4473" s="5">
        <f>Table1[[#This Row],[Attendance]]*Table1[[#This Row],[Average Ticket Price]]</f>
        <v>124824000</v>
      </c>
      <c r="Y4473" s="5" t="s">
        <v>683</v>
      </c>
    </row>
    <row r="4474" spans="1:25" x14ac:dyDescent="0.25">
      <c r="A4474" t="s">
        <v>134</v>
      </c>
      <c r="B4474" s="8">
        <v>45967</v>
      </c>
      <c r="C4474">
        <f t="shared" si="69"/>
        <v>2025</v>
      </c>
      <c r="D4474" t="s">
        <v>89</v>
      </c>
      <c r="E4474" t="s">
        <v>83</v>
      </c>
      <c r="F4474" t="s">
        <v>38</v>
      </c>
      <c r="G4474" t="b">
        <v>0</v>
      </c>
      <c r="H4474">
        <v>4</v>
      </c>
      <c r="I4474">
        <v>4</v>
      </c>
      <c r="J4474" t="s">
        <v>39</v>
      </c>
      <c r="K4474" s="5">
        <v>33213</v>
      </c>
      <c r="L4474" t="s">
        <v>308</v>
      </c>
      <c r="M4474" t="s">
        <v>34</v>
      </c>
      <c r="N4474">
        <v>88</v>
      </c>
      <c r="O4474">
        <v>1</v>
      </c>
      <c r="P4474">
        <v>0</v>
      </c>
      <c r="Q4474" t="s">
        <v>81</v>
      </c>
      <c r="R4474" s="5">
        <v>137570</v>
      </c>
      <c r="S4474">
        <v>4.43</v>
      </c>
      <c r="T4474" s="5">
        <v>134443.54</v>
      </c>
      <c r="U4474">
        <v>61</v>
      </c>
      <c r="V4474" t="s">
        <v>29</v>
      </c>
      <c r="W4474" s="5">
        <v>1000</v>
      </c>
      <c r="X4474" s="5">
        <f>Table1[[#This Row],[Attendance]]*Table1[[#This Row],[Average Ticket Price]]</f>
        <v>33213000</v>
      </c>
      <c r="Y4474" s="5" t="s">
        <v>683</v>
      </c>
    </row>
    <row r="4475" spans="1:25" x14ac:dyDescent="0.25">
      <c r="A4475" t="s">
        <v>538</v>
      </c>
      <c r="B4475" s="8">
        <v>45487</v>
      </c>
      <c r="C4475">
        <f t="shared" si="69"/>
        <v>2024</v>
      </c>
      <c r="D4475" t="s">
        <v>53</v>
      </c>
      <c r="E4475" t="s">
        <v>23</v>
      </c>
      <c r="F4475" t="s">
        <v>24</v>
      </c>
      <c r="G4475" t="b">
        <v>0</v>
      </c>
      <c r="H4475">
        <v>4</v>
      </c>
      <c r="I4475">
        <v>1</v>
      </c>
      <c r="J4475" t="s">
        <v>25</v>
      </c>
      <c r="K4475" s="5">
        <v>26587</v>
      </c>
      <c r="L4475" t="s">
        <v>93</v>
      </c>
      <c r="M4475" t="s">
        <v>61</v>
      </c>
      <c r="N4475">
        <v>72</v>
      </c>
      <c r="O4475">
        <v>0</v>
      </c>
      <c r="P4475">
        <v>1</v>
      </c>
      <c r="Q4475" t="s">
        <v>81</v>
      </c>
      <c r="R4475" s="5">
        <v>48268</v>
      </c>
      <c r="S4475">
        <v>4.3600000000000003</v>
      </c>
      <c r="T4475" s="5">
        <v>128931.92</v>
      </c>
      <c r="U4475">
        <v>64</v>
      </c>
      <c r="V4475" t="s">
        <v>42</v>
      </c>
      <c r="W4475" s="5">
        <v>1250</v>
      </c>
      <c r="X4475" s="5">
        <f>Table1[[#This Row],[Attendance]]*Table1[[#This Row],[Average Ticket Price]]</f>
        <v>33233750</v>
      </c>
      <c r="Y4475" s="5" t="s">
        <v>683</v>
      </c>
    </row>
    <row r="4476" spans="1:25" x14ac:dyDescent="0.25">
      <c r="A4476" t="s">
        <v>209</v>
      </c>
      <c r="B4476" s="8">
        <v>45864</v>
      </c>
      <c r="C4476">
        <f t="shared" si="69"/>
        <v>2025</v>
      </c>
      <c r="D4476" t="s">
        <v>22</v>
      </c>
      <c r="E4476" t="s">
        <v>83</v>
      </c>
      <c r="F4476" t="s">
        <v>38</v>
      </c>
      <c r="G4476" t="b">
        <v>0</v>
      </c>
      <c r="H4476">
        <v>5</v>
      </c>
      <c r="I4476">
        <v>0</v>
      </c>
      <c r="J4476" t="s">
        <v>25</v>
      </c>
      <c r="K4476" s="5">
        <v>15654</v>
      </c>
      <c r="L4476" t="s">
        <v>112</v>
      </c>
      <c r="M4476" t="s">
        <v>34</v>
      </c>
      <c r="N4476">
        <v>55</v>
      </c>
      <c r="O4476">
        <v>2</v>
      </c>
      <c r="P4476">
        <v>1</v>
      </c>
      <c r="Q4476" t="s">
        <v>41</v>
      </c>
      <c r="R4476" s="5">
        <v>41880</v>
      </c>
      <c r="S4476">
        <v>7.66</v>
      </c>
      <c r="T4476" s="5">
        <v>111098.08</v>
      </c>
      <c r="U4476">
        <v>62</v>
      </c>
      <c r="V4476" t="s">
        <v>42</v>
      </c>
      <c r="W4476" s="5">
        <v>1750</v>
      </c>
      <c r="X4476" s="5">
        <f>Table1[[#This Row],[Attendance]]*Table1[[#This Row],[Average Ticket Price]]</f>
        <v>27394500</v>
      </c>
      <c r="Y4476" s="5" t="s">
        <v>683</v>
      </c>
    </row>
    <row r="4477" spans="1:25" x14ac:dyDescent="0.25">
      <c r="A4477" t="s">
        <v>421</v>
      </c>
      <c r="B4477" s="8">
        <v>45746</v>
      </c>
      <c r="C4477">
        <f t="shared" si="69"/>
        <v>2025</v>
      </c>
      <c r="D4477" t="s">
        <v>53</v>
      </c>
      <c r="E4477" t="s">
        <v>23</v>
      </c>
      <c r="F4477" t="s">
        <v>44</v>
      </c>
      <c r="G4477" t="b">
        <v>0</v>
      </c>
      <c r="H4477">
        <v>2</v>
      </c>
      <c r="I4477">
        <v>4</v>
      </c>
      <c r="J4477" t="s">
        <v>54</v>
      </c>
      <c r="K4477" s="5">
        <v>50559</v>
      </c>
      <c r="L4477" t="s">
        <v>231</v>
      </c>
      <c r="M4477" t="s">
        <v>27</v>
      </c>
      <c r="N4477">
        <v>80</v>
      </c>
      <c r="O4477">
        <v>0</v>
      </c>
      <c r="P4477">
        <v>1</v>
      </c>
      <c r="Q4477" t="s">
        <v>46</v>
      </c>
      <c r="R4477" s="5">
        <v>111640</v>
      </c>
      <c r="S4477">
        <v>4.3600000000000003</v>
      </c>
      <c r="T4477" s="5">
        <v>167311.19</v>
      </c>
      <c r="U4477">
        <v>29</v>
      </c>
      <c r="V4477" t="s">
        <v>42</v>
      </c>
      <c r="W4477" s="5">
        <v>1500</v>
      </c>
      <c r="X4477" s="5">
        <f>Table1[[#This Row],[Attendance]]*Table1[[#This Row],[Average Ticket Price]]</f>
        <v>75838500</v>
      </c>
      <c r="Y4477" s="5" t="s">
        <v>683</v>
      </c>
    </row>
    <row r="4478" spans="1:25" x14ac:dyDescent="0.25">
      <c r="A4478" t="s">
        <v>349</v>
      </c>
      <c r="B4478" s="8">
        <v>45404</v>
      </c>
      <c r="C4478">
        <f t="shared" si="69"/>
        <v>2024</v>
      </c>
      <c r="D4478" t="s">
        <v>89</v>
      </c>
      <c r="E4478" t="s">
        <v>72</v>
      </c>
      <c r="F4478" t="s">
        <v>38</v>
      </c>
      <c r="G4478" t="b">
        <v>0</v>
      </c>
      <c r="H4478">
        <v>3</v>
      </c>
      <c r="I4478">
        <v>3</v>
      </c>
      <c r="J4478" t="s">
        <v>39</v>
      </c>
      <c r="K4478" s="5">
        <v>15575</v>
      </c>
      <c r="L4478" t="s">
        <v>231</v>
      </c>
      <c r="M4478" t="s">
        <v>50</v>
      </c>
      <c r="N4478">
        <v>78</v>
      </c>
      <c r="O4478">
        <v>0</v>
      </c>
      <c r="P4478">
        <v>1</v>
      </c>
      <c r="Q4478" t="s">
        <v>81</v>
      </c>
      <c r="R4478" s="5">
        <v>72960</v>
      </c>
      <c r="S4478">
        <v>3.18</v>
      </c>
      <c r="T4478" s="5">
        <v>74771.73</v>
      </c>
      <c r="U4478">
        <v>30</v>
      </c>
      <c r="V4478" t="s">
        <v>42</v>
      </c>
      <c r="W4478" s="5">
        <v>1500</v>
      </c>
      <c r="X4478" s="5">
        <f>Table1[[#This Row],[Attendance]]*Table1[[#This Row],[Average Ticket Price]]</f>
        <v>23362500</v>
      </c>
      <c r="Y4478" s="5" t="s">
        <v>683</v>
      </c>
    </row>
    <row r="4479" spans="1:25" x14ac:dyDescent="0.25">
      <c r="A4479" t="s">
        <v>220</v>
      </c>
      <c r="B4479" s="8">
        <v>45946</v>
      </c>
      <c r="C4479">
        <f t="shared" si="69"/>
        <v>2025</v>
      </c>
      <c r="D4479" t="s">
        <v>36</v>
      </c>
      <c r="E4479" t="s">
        <v>66</v>
      </c>
      <c r="F4479" t="s">
        <v>24</v>
      </c>
      <c r="G4479" t="b">
        <v>0</v>
      </c>
      <c r="H4479">
        <v>2</v>
      </c>
      <c r="I4479">
        <v>0</v>
      </c>
      <c r="J4479" t="s">
        <v>25</v>
      </c>
      <c r="K4479" s="5">
        <v>7739</v>
      </c>
      <c r="L4479" t="s">
        <v>169</v>
      </c>
      <c r="M4479" t="s">
        <v>50</v>
      </c>
      <c r="N4479">
        <v>32</v>
      </c>
      <c r="O4479">
        <v>0</v>
      </c>
      <c r="P4479">
        <v>1</v>
      </c>
      <c r="Q4479" t="s">
        <v>46</v>
      </c>
      <c r="R4479" s="5">
        <v>41780</v>
      </c>
      <c r="S4479">
        <v>4.8600000000000003</v>
      </c>
      <c r="T4479" s="5">
        <v>51652.55</v>
      </c>
      <c r="U4479">
        <v>40</v>
      </c>
      <c r="V4479" t="s">
        <v>42</v>
      </c>
      <c r="W4479" s="5">
        <v>1250</v>
      </c>
      <c r="X4479" s="5">
        <f>Table1[[#This Row],[Attendance]]*Table1[[#This Row],[Average Ticket Price]]</f>
        <v>9673750</v>
      </c>
      <c r="Y4479" s="5" t="s">
        <v>683</v>
      </c>
    </row>
    <row r="4480" spans="1:25" x14ac:dyDescent="0.25">
      <c r="A4480" t="s">
        <v>260</v>
      </c>
      <c r="B4480" s="8">
        <v>45723</v>
      </c>
      <c r="C4480">
        <f t="shared" si="69"/>
        <v>2025</v>
      </c>
      <c r="D4480" t="s">
        <v>89</v>
      </c>
      <c r="E4480" t="s">
        <v>66</v>
      </c>
      <c r="F4480" t="s">
        <v>38</v>
      </c>
      <c r="G4480" t="b">
        <v>0</v>
      </c>
      <c r="H4480">
        <v>3</v>
      </c>
      <c r="I4480">
        <v>2</v>
      </c>
      <c r="J4480" t="s">
        <v>25</v>
      </c>
      <c r="K4480" s="5">
        <v>16290</v>
      </c>
      <c r="L4480" t="s">
        <v>49</v>
      </c>
      <c r="M4480" t="s">
        <v>34</v>
      </c>
      <c r="N4480">
        <v>71</v>
      </c>
      <c r="O4480">
        <v>0</v>
      </c>
      <c r="P4480">
        <v>0</v>
      </c>
      <c r="Q4480" t="s">
        <v>62</v>
      </c>
      <c r="R4480" s="5">
        <v>23945</v>
      </c>
      <c r="S4480">
        <v>3.13</v>
      </c>
      <c r="T4480" s="5">
        <v>40617.089999999997</v>
      </c>
      <c r="U4480">
        <v>27</v>
      </c>
      <c r="V4480" t="s">
        <v>29</v>
      </c>
      <c r="W4480" s="5">
        <v>1750</v>
      </c>
      <c r="X4480" s="5">
        <f>Table1[[#This Row],[Attendance]]*Table1[[#This Row],[Average Ticket Price]]</f>
        <v>28507500</v>
      </c>
      <c r="Y4480" s="5" t="s">
        <v>683</v>
      </c>
    </row>
    <row r="4481" spans="1:25" x14ac:dyDescent="0.25">
      <c r="A4481" t="s">
        <v>636</v>
      </c>
      <c r="B4481" s="8">
        <v>45655</v>
      </c>
      <c r="C4481">
        <f t="shared" si="69"/>
        <v>2024</v>
      </c>
      <c r="D4481" t="s">
        <v>53</v>
      </c>
      <c r="E4481" t="s">
        <v>32</v>
      </c>
      <c r="F4481" t="s">
        <v>24</v>
      </c>
      <c r="G4481" t="b">
        <v>0</v>
      </c>
      <c r="H4481">
        <v>3</v>
      </c>
      <c r="I4481">
        <v>4</v>
      </c>
      <c r="J4481" t="s">
        <v>54</v>
      </c>
      <c r="K4481" s="5">
        <v>27440</v>
      </c>
      <c r="L4481" t="s">
        <v>176</v>
      </c>
      <c r="M4481" t="s">
        <v>34</v>
      </c>
      <c r="N4481">
        <v>47</v>
      </c>
      <c r="O4481">
        <v>2</v>
      </c>
      <c r="P4481">
        <v>0</v>
      </c>
      <c r="Q4481" t="s">
        <v>87</v>
      </c>
      <c r="R4481" s="5">
        <v>65587</v>
      </c>
      <c r="S4481">
        <v>3.68</v>
      </c>
      <c r="T4481" s="5">
        <v>212806.55</v>
      </c>
      <c r="U4481">
        <v>43</v>
      </c>
      <c r="V4481" t="s">
        <v>42</v>
      </c>
      <c r="W4481" s="5">
        <v>1750</v>
      </c>
      <c r="X4481" s="5">
        <f>Table1[[#This Row],[Attendance]]*Table1[[#This Row],[Average Ticket Price]]</f>
        <v>48020000</v>
      </c>
      <c r="Y4481" s="5" t="s">
        <v>683</v>
      </c>
    </row>
    <row r="4482" spans="1:25" x14ac:dyDescent="0.25">
      <c r="A4482" t="s">
        <v>328</v>
      </c>
      <c r="B4482" s="8">
        <v>45609</v>
      </c>
      <c r="C4482">
        <f t="shared" si="69"/>
        <v>2024</v>
      </c>
      <c r="D4482" t="s">
        <v>31</v>
      </c>
      <c r="E4482" t="s">
        <v>72</v>
      </c>
      <c r="F4482" t="s">
        <v>24</v>
      </c>
      <c r="G4482" t="b">
        <v>0</v>
      </c>
      <c r="H4482">
        <v>0</v>
      </c>
      <c r="I4482">
        <v>3</v>
      </c>
      <c r="J4482" t="s">
        <v>54</v>
      </c>
      <c r="K4482" s="5">
        <v>21527</v>
      </c>
      <c r="L4482" t="s">
        <v>261</v>
      </c>
      <c r="M4482" t="s">
        <v>61</v>
      </c>
      <c r="N4482">
        <v>19</v>
      </c>
      <c r="O4482">
        <v>2</v>
      </c>
      <c r="P4482">
        <v>0</v>
      </c>
      <c r="Q4482" t="s">
        <v>41</v>
      </c>
      <c r="R4482" s="5">
        <v>1662</v>
      </c>
      <c r="S4482">
        <v>1.23</v>
      </c>
      <c r="T4482" s="5">
        <v>237670.26</v>
      </c>
      <c r="U4482">
        <v>32</v>
      </c>
      <c r="V4482" t="s">
        <v>29</v>
      </c>
      <c r="W4482" s="5">
        <v>1000</v>
      </c>
      <c r="X4482" s="5">
        <f>Table1[[#This Row],[Attendance]]*Table1[[#This Row],[Average Ticket Price]]</f>
        <v>21527000</v>
      </c>
      <c r="Y4482" s="5" t="s">
        <v>683</v>
      </c>
    </row>
    <row r="4483" spans="1:25" x14ac:dyDescent="0.25">
      <c r="A4483" t="s">
        <v>318</v>
      </c>
      <c r="B4483" s="8">
        <v>45854</v>
      </c>
      <c r="C4483">
        <f t="shared" ref="C4483:C4546" si="70">YEAR(B4483)</f>
        <v>2025</v>
      </c>
      <c r="D4483" t="s">
        <v>36</v>
      </c>
      <c r="E4483" t="s">
        <v>72</v>
      </c>
      <c r="F4483" t="s">
        <v>44</v>
      </c>
      <c r="G4483" t="b">
        <v>0</v>
      </c>
      <c r="H4483">
        <v>0</v>
      </c>
      <c r="I4483">
        <v>4</v>
      </c>
      <c r="J4483" t="s">
        <v>54</v>
      </c>
      <c r="K4483" s="5">
        <v>41699</v>
      </c>
      <c r="L4483" t="s">
        <v>33</v>
      </c>
      <c r="M4483" t="s">
        <v>27</v>
      </c>
      <c r="N4483">
        <v>20</v>
      </c>
      <c r="O4483">
        <v>1</v>
      </c>
      <c r="P4483">
        <v>0</v>
      </c>
      <c r="Q4483" t="s">
        <v>81</v>
      </c>
      <c r="R4483" s="5">
        <v>48991</v>
      </c>
      <c r="S4483">
        <v>4.66</v>
      </c>
      <c r="T4483" s="5">
        <v>44742.65</v>
      </c>
      <c r="U4483">
        <v>64</v>
      </c>
      <c r="V4483" t="s">
        <v>42</v>
      </c>
      <c r="W4483" s="5">
        <v>1500</v>
      </c>
      <c r="X4483" s="5">
        <f>Table1[[#This Row],[Attendance]]*Table1[[#This Row],[Average Ticket Price]]</f>
        <v>62548500</v>
      </c>
      <c r="Y4483" s="5" t="s">
        <v>683</v>
      </c>
    </row>
    <row r="4484" spans="1:25" x14ac:dyDescent="0.25">
      <c r="A4484" t="s">
        <v>374</v>
      </c>
      <c r="B4484" s="8">
        <v>45516</v>
      </c>
      <c r="C4484">
        <f t="shared" si="70"/>
        <v>2024</v>
      </c>
      <c r="D4484" t="s">
        <v>53</v>
      </c>
      <c r="E4484" t="s">
        <v>98</v>
      </c>
      <c r="F4484" t="s">
        <v>44</v>
      </c>
      <c r="G4484" t="b">
        <v>1</v>
      </c>
      <c r="H4484">
        <v>5</v>
      </c>
      <c r="I4484">
        <v>4</v>
      </c>
      <c r="J4484" t="s">
        <v>25</v>
      </c>
      <c r="K4484" s="5">
        <v>26444</v>
      </c>
      <c r="L4484" t="s">
        <v>131</v>
      </c>
      <c r="M4484" t="s">
        <v>27</v>
      </c>
      <c r="N4484">
        <v>92</v>
      </c>
      <c r="O4484">
        <v>0</v>
      </c>
      <c r="P4484">
        <v>1</v>
      </c>
      <c r="Q4484" t="s">
        <v>81</v>
      </c>
      <c r="R4484" s="5">
        <v>6555</v>
      </c>
      <c r="S4484">
        <v>4.1900000000000004</v>
      </c>
      <c r="T4484" s="5">
        <v>74261.63</v>
      </c>
      <c r="U4484">
        <v>18</v>
      </c>
      <c r="V4484" t="s">
        <v>42</v>
      </c>
      <c r="W4484" s="5">
        <v>1500</v>
      </c>
      <c r="X4484" s="5">
        <f>Table1[[#This Row],[Attendance]]*Table1[[#This Row],[Average Ticket Price]]</f>
        <v>39666000</v>
      </c>
      <c r="Y4484" s="5" t="s">
        <v>683</v>
      </c>
    </row>
    <row r="4485" spans="1:25" x14ac:dyDescent="0.25">
      <c r="A4485" t="s">
        <v>282</v>
      </c>
      <c r="B4485" s="8">
        <v>45455</v>
      </c>
      <c r="C4485">
        <f t="shared" si="70"/>
        <v>2024</v>
      </c>
      <c r="D4485" t="s">
        <v>97</v>
      </c>
      <c r="E4485" t="s">
        <v>83</v>
      </c>
      <c r="F4485" t="s">
        <v>24</v>
      </c>
      <c r="G4485" t="b">
        <v>0</v>
      </c>
      <c r="H4485">
        <v>4</v>
      </c>
      <c r="I4485">
        <v>4</v>
      </c>
      <c r="J4485" t="s">
        <v>39</v>
      </c>
      <c r="K4485" s="5">
        <v>23510</v>
      </c>
      <c r="L4485" t="s">
        <v>301</v>
      </c>
      <c r="M4485" t="s">
        <v>50</v>
      </c>
      <c r="N4485">
        <v>11</v>
      </c>
      <c r="O4485">
        <v>1</v>
      </c>
      <c r="P4485">
        <v>1</v>
      </c>
      <c r="Q4485" t="s">
        <v>46</v>
      </c>
      <c r="R4485" s="5">
        <v>63280</v>
      </c>
      <c r="S4485">
        <v>2.7</v>
      </c>
      <c r="T4485" s="5">
        <v>87406.93</v>
      </c>
      <c r="U4485">
        <v>25</v>
      </c>
      <c r="V4485" t="s">
        <v>42</v>
      </c>
      <c r="W4485" s="5">
        <v>1750</v>
      </c>
      <c r="X4485" s="5">
        <f>Table1[[#This Row],[Attendance]]*Table1[[#This Row],[Average Ticket Price]]</f>
        <v>41142500</v>
      </c>
      <c r="Y4485" s="5" t="s">
        <v>683</v>
      </c>
    </row>
    <row r="4486" spans="1:25" x14ac:dyDescent="0.25">
      <c r="A4486" t="s">
        <v>227</v>
      </c>
      <c r="B4486" s="8">
        <v>45902</v>
      </c>
      <c r="C4486">
        <f t="shared" si="70"/>
        <v>2025</v>
      </c>
      <c r="D4486" t="s">
        <v>53</v>
      </c>
      <c r="E4486" t="s">
        <v>48</v>
      </c>
      <c r="F4486" t="s">
        <v>24</v>
      </c>
      <c r="G4486" t="b">
        <v>1</v>
      </c>
      <c r="H4486">
        <v>2</v>
      </c>
      <c r="I4486">
        <v>1</v>
      </c>
      <c r="J4486" t="s">
        <v>25</v>
      </c>
      <c r="K4486" s="5">
        <v>40915</v>
      </c>
      <c r="L4486" t="s">
        <v>289</v>
      </c>
      <c r="M4486" t="s">
        <v>27</v>
      </c>
      <c r="N4486">
        <v>28</v>
      </c>
      <c r="O4486">
        <v>0</v>
      </c>
      <c r="P4486">
        <v>2</v>
      </c>
      <c r="Q4486" t="s">
        <v>41</v>
      </c>
      <c r="R4486" s="5">
        <v>102620</v>
      </c>
      <c r="S4486">
        <v>2.5299999999999998</v>
      </c>
      <c r="T4486" s="5">
        <v>36484.97</v>
      </c>
      <c r="U4486">
        <v>40</v>
      </c>
      <c r="V4486" t="s">
        <v>42</v>
      </c>
      <c r="W4486" s="5">
        <v>1000</v>
      </c>
      <c r="X4486" s="5">
        <f>Table1[[#This Row],[Attendance]]*Table1[[#This Row],[Average Ticket Price]]</f>
        <v>40915000</v>
      </c>
      <c r="Y4486" s="5" t="s">
        <v>683</v>
      </c>
    </row>
    <row r="4487" spans="1:25" x14ac:dyDescent="0.25">
      <c r="A4487" t="s">
        <v>539</v>
      </c>
      <c r="B4487" s="8">
        <v>45647</v>
      </c>
      <c r="C4487">
        <f t="shared" si="70"/>
        <v>2024</v>
      </c>
      <c r="D4487" t="s">
        <v>31</v>
      </c>
      <c r="E4487" t="s">
        <v>48</v>
      </c>
      <c r="F4487" t="s">
        <v>44</v>
      </c>
      <c r="G4487" t="b">
        <v>1</v>
      </c>
      <c r="H4487">
        <v>4</v>
      </c>
      <c r="I4487">
        <v>2</v>
      </c>
      <c r="J4487" t="s">
        <v>25</v>
      </c>
      <c r="K4487" s="5">
        <v>47897</v>
      </c>
      <c r="L4487" t="s">
        <v>341</v>
      </c>
      <c r="M4487" t="s">
        <v>50</v>
      </c>
      <c r="N4487">
        <v>80</v>
      </c>
      <c r="O4487">
        <v>2</v>
      </c>
      <c r="P4487">
        <v>0</v>
      </c>
      <c r="Q4487" t="s">
        <v>87</v>
      </c>
      <c r="R4487" s="5">
        <v>65256</v>
      </c>
      <c r="S4487">
        <v>2.61</v>
      </c>
      <c r="T4487" s="5">
        <v>86894.82</v>
      </c>
      <c r="U4487">
        <v>21</v>
      </c>
      <c r="V4487" t="s">
        <v>42</v>
      </c>
      <c r="W4487" s="5">
        <v>2000</v>
      </c>
      <c r="X4487" s="5">
        <f>Table1[[#This Row],[Attendance]]*Table1[[#This Row],[Average Ticket Price]]</f>
        <v>95794000</v>
      </c>
      <c r="Y4487" s="5" t="s">
        <v>683</v>
      </c>
    </row>
    <row r="4488" spans="1:25" x14ac:dyDescent="0.25">
      <c r="A4488" t="s">
        <v>460</v>
      </c>
      <c r="B4488" s="8">
        <v>45999</v>
      </c>
      <c r="C4488">
        <f t="shared" si="70"/>
        <v>2025</v>
      </c>
      <c r="D4488" t="s">
        <v>89</v>
      </c>
      <c r="E4488" t="s">
        <v>98</v>
      </c>
      <c r="F4488" t="s">
        <v>24</v>
      </c>
      <c r="G4488" t="b">
        <v>0</v>
      </c>
      <c r="H4488">
        <v>3</v>
      </c>
      <c r="I4488">
        <v>2</v>
      </c>
      <c r="J4488" t="s">
        <v>25</v>
      </c>
      <c r="K4488" s="5">
        <v>20436</v>
      </c>
      <c r="L4488" t="s">
        <v>157</v>
      </c>
      <c r="M4488" t="s">
        <v>50</v>
      </c>
      <c r="N4488">
        <v>85</v>
      </c>
      <c r="O4488">
        <v>0</v>
      </c>
      <c r="P4488">
        <v>1</v>
      </c>
      <c r="Q4488" t="s">
        <v>28</v>
      </c>
      <c r="R4488" s="5">
        <v>70567</v>
      </c>
      <c r="S4488">
        <v>8.5</v>
      </c>
      <c r="T4488" s="5">
        <v>151986.16</v>
      </c>
      <c r="U4488">
        <v>60</v>
      </c>
      <c r="V4488" t="s">
        <v>29</v>
      </c>
      <c r="W4488" s="5">
        <v>500</v>
      </c>
      <c r="X4488" s="5">
        <f>Table1[[#This Row],[Attendance]]*Table1[[#This Row],[Average Ticket Price]]</f>
        <v>10218000</v>
      </c>
      <c r="Y4488" s="5" t="s">
        <v>683</v>
      </c>
    </row>
    <row r="4489" spans="1:25" x14ac:dyDescent="0.25">
      <c r="A4489" t="s">
        <v>394</v>
      </c>
      <c r="B4489" s="8">
        <v>45576</v>
      </c>
      <c r="C4489">
        <f t="shared" si="70"/>
        <v>2024</v>
      </c>
      <c r="D4489" t="s">
        <v>89</v>
      </c>
      <c r="E4489" t="s">
        <v>48</v>
      </c>
      <c r="F4489" t="s">
        <v>44</v>
      </c>
      <c r="G4489" t="b">
        <v>1</v>
      </c>
      <c r="H4489">
        <v>5</v>
      </c>
      <c r="I4489">
        <v>1</v>
      </c>
      <c r="J4489" t="s">
        <v>25</v>
      </c>
      <c r="K4489" s="5">
        <v>39223</v>
      </c>
      <c r="L4489" t="s">
        <v>118</v>
      </c>
      <c r="M4489" t="s">
        <v>34</v>
      </c>
      <c r="N4489">
        <v>52</v>
      </c>
      <c r="O4489">
        <v>0</v>
      </c>
      <c r="P4489">
        <v>0</v>
      </c>
      <c r="Q4489" t="s">
        <v>41</v>
      </c>
      <c r="R4489" s="5">
        <v>15150</v>
      </c>
      <c r="S4489">
        <v>1.56</v>
      </c>
      <c r="T4489" s="5">
        <v>165707.24</v>
      </c>
      <c r="U4489">
        <v>50</v>
      </c>
      <c r="V4489" t="s">
        <v>42</v>
      </c>
      <c r="W4489" s="5">
        <v>1250</v>
      </c>
      <c r="X4489" s="5">
        <f>Table1[[#This Row],[Attendance]]*Table1[[#This Row],[Average Ticket Price]]</f>
        <v>49028750</v>
      </c>
      <c r="Y4489" s="5" t="s">
        <v>683</v>
      </c>
    </row>
    <row r="4490" spans="1:25" x14ac:dyDescent="0.25">
      <c r="A4490" t="s">
        <v>624</v>
      </c>
      <c r="B4490" s="8">
        <v>45416</v>
      </c>
      <c r="C4490">
        <f t="shared" si="70"/>
        <v>2024</v>
      </c>
      <c r="D4490" t="s">
        <v>97</v>
      </c>
      <c r="E4490" t="s">
        <v>23</v>
      </c>
      <c r="F4490" t="s">
        <v>24</v>
      </c>
      <c r="G4490" t="b">
        <v>0</v>
      </c>
      <c r="H4490">
        <v>5</v>
      </c>
      <c r="I4490">
        <v>1</v>
      </c>
      <c r="J4490" t="s">
        <v>25</v>
      </c>
      <c r="K4490" s="5">
        <v>9557</v>
      </c>
      <c r="L4490" t="s">
        <v>316</v>
      </c>
      <c r="M4490" t="s">
        <v>34</v>
      </c>
      <c r="N4490">
        <v>13</v>
      </c>
      <c r="O4490">
        <v>2</v>
      </c>
      <c r="P4490">
        <v>2</v>
      </c>
      <c r="Q4490" t="s">
        <v>28</v>
      </c>
      <c r="R4490" s="5">
        <v>19182</v>
      </c>
      <c r="S4490">
        <v>8.5</v>
      </c>
      <c r="T4490" s="5">
        <v>76598.720000000001</v>
      </c>
      <c r="U4490">
        <v>34</v>
      </c>
      <c r="V4490" t="s">
        <v>29</v>
      </c>
      <c r="W4490" s="5">
        <v>2000</v>
      </c>
      <c r="X4490" s="5">
        <f>Table1[[#This Row],[Attendance]]*Table1[[#This Row],[Average Ticket Price]]</f>
        <v>19114000</v>
      </c>
      <c r="Y4490" s="5" t="s">
        <v>683</v>
      </c>
    </row>
    <row r="4491" spans="1:25" x14ac:dyDescent="0.25">
      <c r="A4491" t="s">
        <v>304</v>
      </c>
      <c r="B4491" s="8">
        <v>45299</v>
      </c>
      <c r="C4491">
        <f t="shared" si="70"/>
        <v>2024</v>
      </c>
      <c r="D4491" t="s">
        <v>22</v>
      </c>
      <c r="E4491" t="s">
        <v>37</v>
      </c>
      <c r="F4491" t="s">
        <v>24</v>
      </c>
      <c r="G4491" t="b">
        <v>1</v>
      </c>
      <c r="H4491">
        <v>1</v>
      </c>
      <c r="I4491">
        <v>0</v>
      </c>
      <c r="J4491" t="s">
        <v>25</v>
      </c>
      <c r="K4491" s="5">
        <v>14915</v>
      </c>
      <c r="L4491" t="s">
        <v>366</v>
      </c>
      <c r="M4491" t="s">
        <v>27</v>
      </c>
      <c r="N4491">
        <v>38</v>
      </c>
      <c r="O4491">
        <v>0</v>
      </c>
      <c r="P4491">
        <v>1</v>
      </c>
      <c r="Q4491" t="s">
        <v>62</v>
      </c>
      <c r="R4491" s="5">
        <v>119962</v>
      </c>
      <c r="S4491">
        <v>5.71</v>
      </c>
      <c r="T4491" s="5">
        <v>98791.26</v>
      </c>
      <c r="U4491">
        <v>55</v>
      </c>
      <c r="V4491" t="s">
        <v>42</v>
      </c>
      <c r="W4491" s="5">
        <v>1500</v>
      </c>
      <c r="X4491" s="5">
        <f>Table1[[#This Row],[Attendance]]*Table1[[#This Row],[Average Ticket Price]]</f>
        <v>22372500</v>
      </c>
      <c r="Y4491" s="5" t="s">
        <v>683</v>
      </c>
    </row>
    <row r="4492" spans="1:25" x14ac:dyDescent="0.25">
      <c r="A4492" t="s">
        <v>361</v>
      </c>
      <c r="B4492" s="8">
        <v>45957</v>
      </c>
      <c r="C4492">
        <f t="shared" si="70"/>
        <v>2025</v>
      </c>
      <c r="D4492" t="s">
        <v>69</v>
      </c>
      <c r="E4492" t="s">
        <v>66</v>
      </c>
      <c r="F4492" t="s">
        <v>38</v>
      </c>
      <c r="G4492" t="b">
        <v>0</v>
      </c>
      <c r="H4492">
        <v>4</v>
      </c>
      <c r="I4492">
        <v>2</v>
      </c>
      <c r="J4492" t="s">
        <v>25</v>
      </c>
      <c r="K4492" s="5">
        <v>28790</v>
      </c>
      <c r="L4492" t="s">
        <v>33</v>
      </c>
      <c r="M4492" t="s">
        <v>27</v>
      </c>
      <c r="N4492">
        <v>90</v>
      </c>
      <c r="O4492">
        <v>1</v>
      </c>
      <c r="P4492">
        <v>0</v>
      </c>
      <c r="Q4492" t="s">
        <v>28</v>
      </c>
      <c r="R4492" s="5">
        <v>60627</v>
      </c>
      <c r="S4492">
        <v>3.24</v>
      </c>
      <c r="T4492" s="5">
        <v>188518.31</v>
      </c>
      <c r="U4492">
        <v>45</v>
      </c>
      <c r="V4492" t="s">
        <v>42</v>
      </c>
      <c r="W4492" s="5">
        <v>1250</v>
      </c>
      <c r="X4492" s="5">
        <f>Table1[[#This Row],[Attendance]]*Table1[[#This Row],[Average Ticket Price]]</f>
        <v>35987500</v>
      </c>
      <c r="Y4492" s="5" t="s">
        <v>683</v>
      </c>
    </row>
    <row r="4493" spans="1:25" x14ac:dyDescent="0.25">
      <c r="A4493" t="s">
        <v>170</v>
      </c>
      <c r="B4493" s="8">
        <v>45608</v>
      </c>
      <c r="C4493">
        <f t="shared" si="70"/>
        <v>2024</v>
      </c>
      <c r="D4493" t="s">
        <v>97</v>
      </c>
      <c r="E4493" t="s">
        <v>72</v>
      </c>
      <c r="F4493" t="s">
        <v>38</v>
      </c>
      <c r="G4493" t="b">
        <v>1</v>
      </c>
      <c r="H4493">
        <v>1</v>
      </c>
      <c r="I4493">
        <v>0</v>
      </c>
      <c r="J4493" t="s">
        <v>25</v>
      </c>
      <c r="K4493" s="5">
        <v>19845</v>
      </c>
      <c r="L4493" t="s">
        <v>310</v>
      </c>
      <c r="M4493" t="s">
        <v>61</v>
      </c>
      <c r="N4493">
        <v>45</v>
      </c>
      <c r="O4493">
        <v>2</v>
      </c>
      <c r="P4493">
        <v>2</v>
      </c>
      <c r="Q4493" t="s">
        <v>81</v>
      </c>
      <c r="R4493" s="5">
        <v>19996</v>
      </c>
      <c r="S4493">
        <v>7.9</v>
      </c>
      <c r="T4493" s="5">
        <v>159885.07</v>
      </c>
      <c r="U4493">
        <v>43</v>
      </c>
      <c r="V4493" t="s">
        <v>42</v>
      </c>
      <c r="W4493" s="5">
        <v>1750</v>
      </c>
      <c r="X4493" s="5">
        <f>Table1[[#This Row],[Attendance]]*Table1[[#This Row],[Average Ticket Price]]</f>
        <v>34728750</v>
      </c>
      <c r="Y4493" s="5" t="s">
        <v>683</v>
      </c>
    </row>
    <row r="4494" spans="1:25" x14ac:dyDescent="0.25">
      <c r="A4494" t="s">
        <v>537</v>
      </c>
      <c r="B4494" s="8">
        <v>45799</v>
      </c>
      <c r="C4494">
        <f t="shared" si="70"/>
        <v>2025</v>
      </c>
      <c r="D4494" t="s">
        <v>77</v>
      </c>
      <c r="E4494" t="s">
        <v>98</v>
      </c>
      <c r="F4494" t="s">
        <v>38</v>
      </c>
      <c r="G4494" t="b">
        <v>1</v>
      </c>
      <c r="H4494">
        <v>1</v>
      </c>
      <c r="I4494">
        <v>1</v>
      </c>
      <c r="J4494" t="s">
        <v>39</v>
      </c>
      <c r="K4494" s="5">
        <v>36324</v>
      </c>
      <c r="L4494" t="s">
        <v>362</v>
      </c>
      <c r="M4494" t="s">
        <v>50</v>
      </c>
      <c r="N4494">
        <v>39</v>
      </c>
      <c r="O4494">
        <v>1</v>
      </c>
      <c r="P4494">
        <v>0</v>
      </c>
      <c r="Q4494" t="s">
        <v>28</v>
      </c>
      <c r="R4494" s="5">
        <v>37048</v>
      </c>
      <c r="S4494">
        <v>4.2</v>
      </c>
      <c r="T4494" s="5">
        <v>202273.83</v>
      </c>
      <c r="U4494">
        <v>36</v>
      </c>
      <c r="V4494" t="s">
        <v>29</v>
      </c>
      <c r="W4494" s="5">
        <v>1500</v>
      </c>
      <c r="X4494" s="5">
        <f>Table1[[#This Row],[Attendance]]*Table1[[#This Row],[Average Ticket Price]]</f>
        <v>54486000</v>
      </c>
      <c r="Y4494" s="5" t="s">
        <v>683</v>
      </c>
    </row>
    <row r="4495" spans="1:25" x14ac:dyDescent="0.25">
      <c r="A4495" t="s">
        <v>258</v>
      </c>
      <c r="B4495" s="8">
        <v>45598</v>
      </c>
      <c r="C4495">
        <f t="shared" si="70"/>
        <v>2024</v>
      </c>
      <c r="D4495" t="s">
        <v>77</v>
      </c>
      <c r="E4495" t="s">
        <v>98</v>
      </c>
      <c r="F4495" t="s">
        <v>44</v>
      </c>
      <c r="G4495" t="b">
        <v>0</v>
      </c>
      <c r="H4495">
        <v>0</v>
      </c>
      <c r="I4495">
        <v>1</v>
      </c>
      <c r="J4495" t="s">
        <v>54</v>
      </c>
      <c r="K4495" s="5">
        <v>53843</v>
      </c>
      <c r="L4495" t="s">
        <v>40</v>
      </c>
      <c r="M4495" t="s">
        <v>34</v>
      </c>
      <c r="N4495">
        <v>75</v>
      </c>
      <c r="O4495">
        <v>1</v>
      </c>
      <c r="P4495">
        <v>1</v>
      </c>
      <c r="Q4495" t="s">
        <v>41</v>
      </c>
      <c r="R4495" s="5">
        <v>137476</v>
      </c>
      <c r="S4495">
        <v>6.69</v>
      </c>
      <c r="T4495" s="5">
        <v>152378.32</v>
      </c>
      <c r="U4495">
        <v>48</v>
      </c>
      <c r="V4495" t="s">
        <v>29</v>
      </c>
      <c r="W4495" s="5">
        <v>2000</v>
      </c>
      <c r="X4495" s="5">
        <f>Table1[[#This Row],[Attendance]]*Table1[[#This Row],[Average Ticket Price]]</f>
        <v>107686000</v>
      </c>
      <c r="Y4495" s="5" t="s">
        <v>683</v>
      </c>
    </row>
    <row r="4496" spans="1:25" x14ac:dyDescent="0.25">
      <c r="A4496" t="s">
        <v>283</v>
      </c>
      <c r="B4496" s="8">
        <v>45893</v>
      </c>
      <c r="C4496">
        <f t="shared" si="70"/>
        <v>2025</v>
      </c>
      <c r="D4496" t="s">
        <v>77</v>
      </c>
      <c r="E4496" t="s">
        <v>98</v>
      </c>
      <c r="F4496" t="s">
        <v>24</v>
      </c>
      <c r="G4496" t="b">
        <v>0</v>
      </c>
      <c r="H4496">
        <v>5</v>
      </c>
      <c r="I4496">
        <v>0</v>
      </c>
      <c r="J4496" t="s">
        <v>25</v>
      </c>
      <c r="K4496" s="5">
        <v>41827</v>
      </c>
      <c r="L4496" t="s">
        <v>141</v>
      </c>
      <c r="M4496" t="s">
        <v>50</v>
      </c>
      <c r="N4496">
        <v>71</v>
      </c>
      <c r="O4496">
        <v>0</v>
      </c>
      <c r="P4496">
        <v>0</v>
      </c>
      <c r="Q4496" t="s">
        <v>51</v>
      </c>
      <c r="R4496" s="5">
        <v>90604</v>
      </c>
      <c r="S4496">
        <v>8.39</v>
      </c>
      <c r="T4496" s="5">
        <v>126574.81</v>
      </c>
      <c r="U4496">
        <v>60</v>
      </c>
      <c r="V4496" t="s">
        <v>29</v>
      </c>
      <c r="W4496" s="5">
        <v>2000</v>
      </c>
      <c r="X4496" s="5">
        <f>Table1[[#This Row],[Attendance]]*Table1[[#This Row],[Average Ticket Price]]</f>
        <v>83654000</v>
      </c>
      <c r="Y4496" s="5" t="s">
        <v>683</v>
      </c>
    </row>
    <row r="4497" spans="1:25" x14ac:dyDescent="0.25">
      <c r="A4497" t="s">
        <v>644</v>
      </c>
      <c r="B4497" s="8">
        <v>45345</v>
      </c>
      <c r="C4497">
        <f t="shared" si="70"/>
        <v>2024</v>
      </c>
      <c r="D4497" t="s">
        <v>77</v>
      </c>
      <c r="E4497" t="s">
        <v>66</v>
      </c>
      <c r="F4497" t="s">
        <v>24</v>
      </c>
      <c r="G4497" t="b">
        <v>0</v>
      </c>
      <c r="H4497">
        <v>1</v>
      </c>
      <c r="I4497">
        <v>4</v>
      </c>
      <c r="J4497" t="s">
        <v>54</v>
      </c>
      <c r="K4497" s="5">
        <v>39287</v>
      </c>
      <c r="L4497" t="s">
        <v>178</v>
      </c>
      <c r="M4497" t="s">
        <v>34</v>
      </c>
      <c r="N4497">
        <v>91</v>
      </c>
      <c r="O4497">
        <v>0</v>
      </c>
      <c r="P4497">
        <v>0</v>
      </c>
      <c r="Q4497" t="s">
        <v>46</v>
      </c>
      <c r="R4497" s="5">
        <v>88639</v>
      </c>
      <c r="S4497">
        <v>8.11</v>
      </c>
      <c r="T4497" s="5">
        <v>149460.07999999999</v>
      </c>
      <c r="U4497">
        <v>32</v>
      </c>
      <c r="V4497" t="s">
        <v>29</v>
      </c>
      <c r="W4497" s="5">
        <v>1750</v>
      </c>
      <c r="X4497" s="5">
        <f>Table1[[#This Row],[Attendance]]*Table1[[#This Row],[Average Ticket Price]]</f>
        <v>68752250</v>
      </c>
      <c r="Y4497" s="5" t="s">
        <v>683</v>
      </c>
    </row>
    <row r="4498" spans="1:25" x14ac:dyDescent="0.25">
      <c r="A4498" t="s">
        <v>396</v>
      </c>
      <c r="B4498" s="8">
        <v>45934</v>
      </c>
      <c r="C4498">
        <f t="shared" si="70"/>
        <v>2025</v>
      </c>
      <c r="D4498" t="s">
        <v>36</v>
      </c>
      <c r="E4498" t="s">
        <v>37</v>
      </c>
      <c r="F4498" t="s">
        <v>44</v>
      </c>
      <c r="G4498" t="b">
        <v>1</v>
      </c>
      <c r="H4498">
        <v>3</v>
      </c>
      <c r="I4498">
        <v>3</v>
      </c>
      <c r="J4498" t="s">
        <v>39</v>
      </c>
      <c r="K4498" s="5">
        <v>12023</v>
      </c>
      <c r="L4498" t="s">
        <v>133</v>
      </c>
      <c r="M4498" t="s">
        <v>34</v>
      </c>
      <c r="N4498">
        <v>57</v>
      </c>
      <c r="O4498">
        <v>1</v>
      </c>
      <c r="P4498">
        <v>0</v>
      </c>
      <c r="Q4498" t="s">
        <v>51</v>
      </c>
      <c r="R4498" s="5">
        <v>113702</v>
      </c>
      <c r="S4498">
        <v>1.72</v>
      </c>
      <c r="T4498" s="5">
        <v>114465.64</v>
      </c>
      <c r="U4498">
        <v>54</v>
      </c>
      <c r="V4498" t="s">
        <v>29</v>
      </c>
      <c r="W4498" s="5">
        <v>1500</v>
      </c>
      <c r="X4498" s="5">
        <f>Table1[[#This Row],[Attendance]]*Table1[[#This Row],[Average Ticket Price]]</f>
        <v>18034500</v>
      </c>
      <c r="Y4498" s="5" t="s">
        <v>683</v>
      </c>
    </row>
    <row r="4499" spans="1:25" x14ac:dyDescent="0.25">
      <c r="A4499" t="s">
        <v>540</v>
      </c>
      <c r="B4499" s="8">
        <v>45561</v>
      </c>
      <c r="C4499">
        <f t="shared" si="70"/>
        <v>2024</v>
      </c>
      <c r="D4499" t="s">
        <v>97</v>
      </c>
      <c r="E4499" t="s">
        <v>32</v>
      </c>
      <c r="F4499" t="s">
        <v>24</v>
      </c>
      <c r="G4499" t="b">
        <v>0</v>
      </c>
      <c r="H4499">
        <v>5</v>
      </c>
      <c r="I4499">
        <v>0</v>
      </c>
      <c r="J4499" t="s">
        <v>25</v>
      </c>
      <c r="K4499" s="5">
        <v>21750</v>
      </c>
      <c r="L4499" t="s">
        <v>178</v>
      </c>
      <c r="M4499" t="s">
        <v>61</v>
      </c>
      <c r="N4499">
        <v>54</v>
      </c>
      <c r="O4499">
        <v>0</v>
      </c>
      <c r="P4499">
        <v>0</v>
      </c>
      <c r="Q4499" t="s">
        <v>28</v>
      </c>
      <c r="R4499" s="5">
        <v>145824</v>
      </c>
      <c r="S4499">
        <v>5.74</v>
      </c>
      <c r="T4499" s="5">
        <v>156466.93</v>
      </c>
      <c r="U4499">
        <v>52</v>
      </c>
      <c r="V4499" t="s">
        <v>29</v>
      </c>
      <c r="W4499" s="5">
        <v>1000</v>
      </c>
      <c r="X4499" s="5">
        <f>Table1[[#This Row],[Attendance]]*Table1[[#This Row],[Average Ticket Price]]</f>
        <v>21750000</v>
      </c>
      <c r="Y4499" s="5" t="s">
        <v>683</v>
      </c>
    </row>
    <row r="4500" spans="1:25" x14ac:dyDescent="0.25">
      <c r="A4500" t="s">
        <v>153</v>
      </c>
      <c r="B4500" s="8">
        <v>45664</v>
      </c>
      <c r="C4500">
        <f t="shared" si="70"/>
        <v>2025</v>
      </c>
      <c r="D4500" t="s">
        <v>89</v>
      </c>
      <c r="E4500" t="s">
        <v>83</v>
      </c>
      <c r="F4500" t="s">
        <v>38</v>
      </c>
      <c r="G4500" t="b">
        <v>0</v>
      </c>
      <c r="H4500">
        <v>1</v>
      </c>
      <c r="I4500">
        <v>3</v>
      </c>
      <c r="J4500" t="s">
        <v>54</v>
      </c>
      <c r="K4500" s="5">
        <v>54020</v>
      </c>
      <c r="L4500" t="s">
        <v>84</v>
      </c>
      <c r="M4500" t="s">
        <v>27</v>
      </c>
      <c r="N4500">
        <v>38</v>
      </c>
      <c r="O4500">
        <v>1</v>
      </c>
      <c r="P4500">
        <v>0</v>
      </c>
      <c r="Q4500" t="s">
        <v>81</v>
      </c>
      <c r="R4500" s="5">
        <v>78796</v>
      </c>
      <c r="S4500">
        <v>6.3</v>
      </c>
      <c r="T4500" s="5">
        <v>179439.65</v>
      </c>
      <c r="U4500">
        <v>21</v>
      </c>
      <c r="V4500" t="s">
        <v>29</v>
      </c>
      <c r="W4500" s="5">
        <v>1250</v>
      </c>
      <c r="X4500" s="5">
        <f>Table1[[#This Row],[Attendance]]*Table1[[#This Row],[Average Ticket Price]]</f>
        <v>67525000</v>
      </c>
      <c r="Y4500" s="5" t="s">
        <v>683</v>
      </c>
    </row>
    <row r="4501" spans="1:25" x14ac:dyDescent="0.25">
      <c r="A4501" t="s">
        <v>517</v>
      </c>
      <c r="B4501" s="8">
        <v>45536</v>
      </c>
      <c r="C4501">
        <f t="shared" si="70"/>
        <v>2024</v>
      </c>
      <c r="D4501" t="s">
        <v>31</v>
      </c>
      <c r="E4501" t="s">
        <v>37</v>
      </c>
      <c r="F4501" t="s">
        <v>24</v>
      </c>
      <c r="G4501" t="b">
        <v>0</v>
      </c>
      <c r="H4501">
        <v>5</v>
      </c>
      <c r="I4501">
        <v>2</v>
      </c>
      <c r="J4501" t="s">
        <v>25</v>
      </c>
      <c r="K4501" s="5">
        <v>43144</v>
      </c>
      <c r="L4501" t="s">
        <v>341</v>
      </c>
      <c r="M4501" t="s">
        <v>34</v>
      </c>
      <c r="N4501">
        <v>72</v>
      </c>
      <c r="O4501">
        <v>1</v>
      </c>
      <c r="P4501">
        <v>0</v>
      </c>
      <c r="Q4501" t="s">
        <v>87</v>
      </c>
      <c r="R4501" s="5">
        <v>107151</v>
      </c>
      <c r="S4501">
        <v>5.03</v>
      </c>
      <c r="T4501" s="5">
        <v>14925.27</v>
      </c>
      <c r="U4501">
        <v>19</v>
      </c>
      <c r="V4501" t="s">
        <v>29</v>
      </c>
      <c r="W4501" s="5">
        <v>1500</v>
      </c>
      <c r="X4501" s="5">
        <f>Table1[[#This Row],[Attendance]]*Table1[[#This Row],[Average Ticket Price]]</f>
        <v>64716000</v>
      </c>
      <c r="Y4501" s="5" t="s">
        <v>683</v>
      </c>
    </row>
    <row r="4502" spans="1:25" x14ac:dyDescent="0.25">
      <c r="A4502" t="s">
        <v>620</v>
      </c>
      <c r="B4502" s="8">
        <v>45429</v>
      </c>
      <c r="C4502">
        <f t="shared" si="70"/>
        <v>2024</v>
      </c>
      <c r="D4502" t="s">
        <v>53</v>
      </c>
      <c r="E4502" t="s">
        <v>32</v>
      </c>
      <c r="F4502" t="s">
        <v>24</v>
      </c>
      <c r="G4502" t="b">
        <v>0</v>
      </c>
      <c r="H4502">
        <v>0</v>
      </c>
      <c r="I4502">
        <v>1</v>
      </c>
      <c r="J4502" t="s">
        <v>54</v>
      </c>
      <c r="K4502" s="5">
        <v>13206</v>
      </c>
      <c r="L4502" t="s">
        <v>33</v>
      </c>
      <c r="M4502" t="s">
        <v>61</v>
      </c>
      <c r="N4502">
        <v>45</v>
      </c>
      <c r="O4502">
        <v>0</v>
      </c>
      <c r="P4502">
        <v>1</v>
      </c>
      <c r="Q4502" t="s">
        <v>87</v>
      </c>
      <c r="R4502" s="5">
        <v>59344</v>
      </c>
      <c r="S4502">
        <v>1.74</v>
      </c>
      <c r="T4502" s="5">
        <v>88553.19</v>
      </c>
      <c r="U4502">
        <v>34</v>
      </c>
      <c r="V4502" t="s">
        <v>42</v>
      </c>
      <c r="W4502" s="5">
        <v>1750</v>
      </c>
      <c r="X4502" s="5">
        <f>Table1[[#This Row],[Attendance]]*Table1[[#This Row],[Average Ticket Price]]</f>
        <v>23110500</v>
      </c>
      <c r="Y4502" s="5" t="s">
        <v>683</v>
      </c>
    </row>
    <row r="4503" spans="1:25" x14ac:dyDescent="0.25">
      <c r="A4503" t="s">
        <v>340</v>
      </c>
      <c r="B4503" s="8">
        <v>45487</v>
      </c>
      <c r="C4503">
        <f t="shared" si="70"/>
        <v>2024</v>
      </c>
      <c r="D4503" t="s">
        <v>97</v>
      </c>
      <c r="E4503" t="s">
        <v>98</v>
      </c>
      <c r="F4503" t="s">
        <v>38</v>
      </c>
      <c r="G4503" t="b">
        <v>1</v>
      </c>
      <c r="H4503">
        <v>2</v>
      </c>
      <c r="I4503">
        <v>1</v>
      </c>
      <c r="J4503" t="s">
        <v>25</v>
      </c>
      <c r="K4503" s="5">
        <v>39986</v>
      </c>
      <c r="L4503" t="s">
        <v>172</v>
      </c>
      <c r="M4503" t="s">
        <v>27</v>
      </c>
      <c r="N4503">
        <v>79</v>
      </c>
      <c r="O4503">
        <v>1</v>
      </c>
      <c r="P4503">
        <v>0</v>
      </c>
      <c r="Q4503" t="s">
        <v>87</v>
      </c>
      <c r="R4503" s="5">
        <v>138218</v>
      </c>
      <c r="S4503">
        <v>6.92</v>
      </c>
      <c r="T4503" s="5">
        <v>150306.91</v>
      </c>
      <c r="U4503">
        <v>56</v>
      </c>
      <c r="V4503" t="s">
        <v>29</v>
      </c>
      <c r="W4503" s="5">
        <v>1500</v>
      </c>
      <c r="X4503" s="5">
        <f>Table1[[#This Row],[Attendance]]*Table1[[#This Row],[Average Ticket Price]]</f>
        <v>59979000</v>
      </c>
      <c r="Y4503" s="5" t="s">
        <v>683</v>
      </c>
    </row>
    <row r="4504" spans="1:25" x14ac:dyDescent="0.25">
      <c r="A4504" t="s">
        <v>339</v>
      </c>
      <c r="B4504" s="8">
        <v>45639</v>
      </c>
      <c r="C4504">
        <f t="shared" si="70"/>
        <v>2024</v>
      </c>
      <c r="D4504" t="s">
        <v>97</v>
      </c>
      <c r="E4504" t="s">
        <v>83</v>
      </c>
      <c r="F4504" t="s">
        <v>44</v>
      </c>
      <c r="G4504" t="b">
        <v>0</v>
      </c>
      <c r="H4504">
        <v>0</v>
      </c>
      <c r="I4504">
        <v>3</v>
      </c>
      <c r="J4504" t="s">
        <v>54</v>
      </c>
      <c r="K4504" s="5">
        <v>44990</v>
      </c>
      <c r="L4504" t="s">
        <v>105</v>
      </c>
      <c r="M4504" t="s">
        <v>50</v>
      </c>
      <c r="N4504">
        <v>54</v>
      </c>
      <c r="O4504">
        <v>0</v>
      </c>
      <c r="P4504">
        <v>2</v>
      </c>
      <c r="Q4504" t="s">
        <v>41</v>
      </c>
      <c r="R4504" s="5">
        <v>113543</v>
      </c>
      <c r="S4504">
        <v>4.82</v>
      </c>
      <c r="T4504" s="5">
        <v>77590.53</v>
      </c>
      <c r="U4504">
        <v>55</v>
      </c>
      <c r="V4504" t="s">
        <v>29</v>
      </c>
      <c r="W4504" s="5">
        <v>1250</v>
      </c>
      <c r="X4504" s="5">
        <f>Table1[[#This Row],[Attendance]]*Table1[[#This Row],[Average Ticket Price]]</f>
        <v>56237500</v>
      </c>
      <c r="Y4504" s="5" t="s">
        <v>683</v>
      </c>
    </row>
    <row r="4505" spans="1:25" x14ac:dyDescent="0.25">
      <c r="A4505" t="s">
        <v>496</v>
      </c>
      <c r="B4505" s="8">
        <v>45739</v>
      </c>
      <c r="C4505">
        <f t="shared" si="70"/>
        <v>2025</v>
      </c>
      <c r="D4505" t="s">
        <v>69</v>
      </c>
      <c r="E4505" t="s">
        <v>23</v>
      </c>
      <c r="F4505" t="s">
        <v>38</v>
      </c>
      <c r="G4505" t="b">
        <v>0</v>
      </c>
      <c r="H4505">
        <v>1</v>
      </c>
      <c r="I4505">
        <v>4</v>
      </c>
      <c r="J4505" t="s">
        <v>54</v>
      </c>
      <c r="K4505" s="5">
        <v>26317</v>
      </c>
      <c r="L4505" t="s">
        <v>202</v>
      </c>
      <c r="M4505" t="s">
        <v>61</v>
      </c>
      <c r="N4505">
        <v>80</v>
      </c>
      <c r="O4505">
        <v>1</v>
      </c>
      <c r="P4505">
        <v>0</v>
      </c>
      <c r="Q4505" t="s">
        <v>81</v>
      </c>
      <c r="R4505" s="5">
        <v>12802</v>
      </c>
      <c r="S4505">
        <v>4.3899999999999997</v>
      </c>
      <c r="T4505" s="5">
        <v>197111.19</v>
      </c>
      <c r="U4505">
        <v>55</v>
      </c>
      <c r="V4505" t="s">
        <v>42</v>
      </c>
      <c r="W4505" s="5">
        <v>500</v>
      </c>
      <c r="X4505" s="5">
        <f>Table1[[#This Row],[Attendance]]*Table1[[#This Row],[Average Ticket Price]]</f>
        <v>13158500</v>
      </c>
      <c r="Y4505" s="5" t="s">
        <v>683</v>
      </c>
    </row>
    <row r="4506" spans="1:25" x14ac:dyDescent="0.25">
      <c r="A4506" t="s">
        <v>536</v>
      </c>
      <c r="B4506" s="8">
        <v>45906</v>
      </c>
      <c r="C4506">
        <f t="shared" si="70"/>
        <v>2025</v>
      </c>
      <c r="D4506" t="s">
        <v>36</v>
      </c>
      <c r="E4506" t="s">
        <v>23</v>
      </c>
      <c r="F4506" t="s">
        <v>44</v>
      </c>
      <c r="G4506" t="b">
        <v>1</v>
      </c>
      <c r="H4506">
        <v>1</v>
      </c>
      <c r="I4506">
        <v>0</v>
      </c>
      <c r="J4506" t="s">
        <v>25</v>
      </c>
      <c r="K4506" s="5">
        <v>43282</v>
      </c>
      <c r="L4506" t="s">
        <v>174</v>
      </c>
      <c r="M4506" t="s">
        <v>34</v>
      </c>
      <c r="N4506">
        <v>44</v>
      </c>
      <c r="O4506">
        <v>0</v>
      </c>
      <c r="P4506">
        <v>0</v>
      </c>
      <c r="Q4506" t="s">
        <v>81</v>
      </c>
      <c r="R4506" s="5">
        <v>72985</v>
      </c>
      <c r="S4506">
        <v>4.34</v>
      </c>
      <c r="T4506" s="5">
        <v>6902.44</v>
      </c>
      <c r="U4506">
        <v>63</v>
      </c>
      <c r="V4506" t="s">
        <v>29</v>
      </c>
      <c r="W4506" s="5">
        <v>1500</v>
      </c>
      <c r="X4506" s="5">
        <f>Table1[[#This Row],[Attendance]]*Table1[[#This Row],[Average Ticket Price]]</f>
        <v>64923000</v>
      </c>
      <c r="Y4506" s="5" t="s">
        <v>683</v>
      </c>
    </row>
    <row r="4507" spans="1:25" x14ac:dyDescent="0.25">
      <c r="A4507" t="s">
        <v>642</v>
      </c>
      <c r="B4507" s="8">
        <v>45495</v>
      </c>
      <c r="C4507">
        <f t="shared" si="70"/>
        <v>2024</v>
      </c>
      <c r="D4507" t="s">
        <v>97</v>
      </c>
      <c r="E4507" t="s">
        <v>83</v>
      </c>
      <c r="F4507" t="s">
        <v>44</v>
      </c>
      <c r="G4507" t="b">
        <v>1</v>
      </c>
      <c r="H4507">
        <v>0</v>
      </c>
      <c r="I4507">
        <v>0</v>
      </c>
      <c r="J4507" t="s">
        <v>39</v>
      </c>
      <c r="K4507" s="5">
        <v>5760</v>
      </c>
      <c r="L4507" t="s">
        <v>26</v>
      </c>
      <c r="M4507" t="s">
        <v>27</v>
      </c>
      <c r="N4507">
        <v>28</v>
      </c>
      <c r="O4507">
        <v>0</v>
      </c>
      <c r="P4507">
        <v>0</v>
      </c>
      <c r="Q4507" t="s">
        <v>28</v>
      </c>
      <c r="R4507" s="5">
        <v>110289</v>
      </c>
      <c r="S4507">
        <v>9.11</v>
      </c>
      <c r="T4507" s="5">
        <v>245596.37</v>
      </c>
      <c r="U4507">
        <v>55</v>
      </c>
      <c r="V4507" t="s">
        <v>42</v>
      </c>
      <c r="W4507" s="5">
        <v>1250</v>
      </c>
      <c r="X4507" s="5">
        <f>Table1[[#This Row],[Attendance]]*Table1[[#This Row],[Average Ticket Price]]</f>
        <v>7200000</v>
      </c>
      <c r="Y4507" s="5" t="s">
        <v>683</v>
      </c>
    </row>
    <row r="4508" spans="1:25" x14ac:dyDescent="0.25">
      <c r="A4508" t="s">
        <v>415</v>
      </c>
      <c r="B4508" s="8">
        <v>45299</v>
      </c>
      <c r="C4508">
        <f t="shared" si="70"/>
        <v>2024</v>
      </c>
      <c r="D4508" t="s">
        <v>31</v>
      </c>
      <c r="E4508" t="s">
        <v>72</v>
      </c>
      <c r="F4508" t="s">
        <v>24</v>
      </c>
      <c r="G4508" t="b">
        <v>1</v>
      </c>
      <c r="H4508">
        <v>5</v>
      </c>
      <c r="I4508">
        <v>2</v>
      </c>
      <c r="J4508" t="s">
        <v>25</v>
      </c>
      <c r="K4508" s="5">
        <v>33144</v>
      </c>
      <c r="L4508" t="s">
        <v>109</v>
      </c>
      <c r="M4508" t="s">
        <v>34</v>
      </c>
      <c r="N4508">
        <v>13</v>
      </c>
      <c r="O4508">
        <v>0</v>
      </c>
      <c r="P4508">
        <v>0</v>
      </c>
      <c r="Q4508" t="s">
        <v>28</v>
      </c>
      <c r="R4508" s="5">
        <v>76736</v>
      </c>
      <c r="S4508">
        <v>6.8</v>
      </c>
      <c r="T4508" s="5">
        <v>10218.209999999999</v>
      </c>
      <c r="U4508">
        <v>43</v>
      </c>
      <c r="V4508" t="s">
        <v>42</v>
      </c>
      <c r="W4508" s="5">
        <v>2000</v>
      </c>
      <c r="X4508" s="5">
        <f>Table1[[#This Row],[Attendance]]*Table1[[#This Row],[Average Ticket Price]]</f>
        <v>66288000</v>
      </c>
      <c r="Y4508" s="5" t="s">
        <v>683</v>
      </c>
    </row>
    <row r="4509" spans="1:25" x14ac:dyDescent="0.25">
      <c r="A4509" t="s">
        <v>540</v>
      </c>
      <c r="B4509" s="8">
        <v>45764</v>
      </c>
      <c r="C4509">
        <f t="shared" si="70"/>
        <v>2025</v>
      </c>
      <c r="D4509" t="s">
        <v>31</v>
      </c>
      <c r="E4509" t="s">
        <v>98</v>
      </c>
      <c r="F4509" t="s">
        <v>38</v>
      </c>
      <c r="G4509" t="b">
        <v>0</v>
      </c>
      <c r="H4509">
        <v>2</v>
      </c>
      <c r="I4509">
        <v>1</v>
      </c>
      <c r="J4509" t="s">
        <v>25</v>
      </c>
      <c r="K4509" s="5">
        <v>22825</v>
      </c>
      <c r="L4509" t="s">
        <v>212</v>
      </c>
      <c r="M4509" t="s">
        <v>61</v>
      </c>
      <c r="N4509">
        <v>22</v>
      </c>
      <c r="O4509">
        <v>2</v>
      </c>
      <c r="P4509">
        <v>2</v>
      </c>
      <c r="Q4509" t="s">
        <v>87</v>
      </c>
      <c r="R4509" s="5">
        <v>48161</v>
      </c>
      <c r="S4509">
        <v>6.44</v>
      </c>
      <c r="T4509" s="5">
        <v>54943.040000000001</v>
      </c>
      <c r="U4509">
        <v>21</v>
      </c>
      <c r="V4509" t="s">
        <v>42</v>
      </c>
      <c r="W4509" s="5">
        <v>500</v>
      </c>
      <c r="X4509" s="5">
        <f>Table1[[#This Row],[Attendance]]*Table1[[#This Row],[Average Ticket Price]]</f>
        <v>11412500</v>
      </c>
      <c r="Y4509" s="5" t="s">
        <v>683</v>
      </c>
    </row>
    <row r="4510" spans="1:25" x14ac:dyDescent="0.25">
      <c r="A4510" t="s">
        <v>437</v>
      </c>
      <c r="B4510" s="8">
        <v>45652</v>
      </c>
      <c r="C4510">
        <f t="shared" si="70"/>
        <v>2024</v>
      </c>
      <c r="D4510" t="s">
        <v>36</v>
      </c>
      <c r="E4510" t="s">
        <v>83</v>
      </c>
      <c r="F4510" t="s">
        <v>38</v>
      </c>
      <c r="G4510" t="b">
        <v>1</v>
      </c>
      <c r="H4510">
        <v>0</v>
      </c>
      <c r="I4510">
        <v>3</v>
      </c>
      <c r="J4510" t="s">
        <v>54</v>
      </c>
      <c r="K4510" s="5">
        <v>39348</v>
      </c>
      <c r="L4510" t="s">
        <v>126</v>
      </c>
      <c r="M4510" t="s">
        <v>61</v>
      </c>
      <c r="N4510">
        <v>11</v>
      </c>
      <c r="O4510">
        <v>0</v>
      </c>
      <c r="P4510">
        <v>1</v>
      </c>
      <c r="Q4510" t="s">
        <v>51</v>
      </c>
      <c r="R4510" s="5">
        <v>17100</v>
      </c>
      <c r="S4510">
        <v>7.83</v>
      </c>
      <c r="T4510" s="5">
        <v>88379.07</v>
      </c>
      <c r="U4510">
        <v>56</v>
      </c>
      <c r="V4510" t="s">
        <v>42</v>
      </c>
      <c r="W4510" s="5">
        <v>1750</v>
      </c>
      <c r="X4510" s="5">
        <f>Table1[[#This Row],[Attendance]]*Table1[[#This Row],[Average Ticket Price]]</f>
        <v>68859000</v>
      </c>
      <c r="Y4510" s="5" t="s">
        <v>683</v>
      </c>
    </row>
    <row r="4511" spans="1:25" x14ac:dyDescent="0.25">
      <c r="A4511" t="s">
        <v>434</v>
      </c>
      <c r="B4511" s="8">
        <v>45905</v>
      </c>
      <c r="C4511">
        <f t="shared" si="70"/>
        <v>2025</v>
      </c>
      <c r="D4511" t="s">
        <v>89</v>
      </c>
      <c r="E4511" t="s">
        <v>32</v>
      </c>
      <c r="F4511" t="s">
        <v>24</v>
      </c>
      <c r="G4511" t="b">
        <v>0</v>
      </c>
      <c r="H4511">
        <v>0</v>
      </c>
      <c r="I4511">
        <v>4</v>
      </c>
      <c r="J4511" t="s">
        <v>54</v>
      </c>
      <c r="K4511" s="5">
        <v>51251</v>
      </c>
      <c r="L4511" t="s">
        <v>231</v>
      </c>
      <c r="M4511" t="s">
        <v>27</v>
      </c>
      <c r="N4511">
        <v>22</v>
      </c>
      <c r="O4511">
        <v>1</v>
      </c>
      <c r="P4511">
        <v>0</v>
      </c>
      <c r="Q4511" t="s">
        <v>81</v>
      </c>
      <c r="R4511" s="5">
        <v>63775</v>
      </c>
      <c r="S4511">
        <v>5.52</v>
      </c>
      <c r="T4511" s="5">
        <v>186959.03</v>
      </c>
      <c r="U4511">
        <v>35</v>
      </c>
      <c r="V4511" t="s">
        <v>42</v>
      </c>
      <c r="W4511" s="5">
        <v>2500</v>
      </c>
      <c r="X4511" s="5">
        <f>Table1[[#This Row],[Attendance]]*Table1[[#This Row],[Average Ticket Price]]</f>
        <v>128127500</v>
      </c>
      <c r="Y4511" s="5" t="s">
        <v>683</v>
      </c>
    </row>
    <row r="4512" spans="1:25" x14ac:dyDescent="0.25">
      <c r="A4512" t="s">
        <v>329</v>
      </c>
      <c r="B4512" s="8">
        <v>45814</v>
      </c>
      <c r="C4512">
        <f t="shared" si="70"/>
        <v>2025</v>
      </c>
      <c r="D4512" t="s">
        <v>31</v>
      </c>
      <c r="E4512" t="s">
        <v>48</v>
      </c>
      <c r="F4512" t="s">
        <v>38</v>
      </c>
      <c r="G4512" t="b">
        <v>0</v>
      </c>
      <c r="H4512">
        <v>2</v>
      </c>
      <c r="I4512">
        <v>4</v>
      </c>
      <c r="J4512" t="s">
        <v>54</v>
      </c>
      <c r="K4512" s="5">
        <v>43773</v>
      </c>
      <c r="L4512" t="s">
        <v>64</v>
      </c>
      <c r="M4512" t="s">
        <v>34</v>
      </c>
      <c r="N4512">
        <v>95</v>
      </c>
      <c r="O4512">
        <v>0</v>
      </c>
      <c r="P4512">
        <v>1</v>
      </c>
      <c r="Q4512" t="s">
        <v>81</v>
      </c>
      <c r="R4512" s="5">
        <v>73328</v>
      </c>
      <c r="S4512">
        <v>9.4</v>
      </c>
      <c r="T4512" s="5">
        <v>224236.58</v>
      </c>
      <c r="U4512">
        <v>52</v>
      </c>
      <c r="V4512" t="s">
        <v>29</v>
      </c>
      <c r="W4512" s="5">
        <v>1000</v>
      </c>
      <c r="X4512" s="5">
        <f>Table1[[#This Row],[Attendance]]*Table1[[#This Row],[Average Ticket Price]]</f>
        <v>43773000</v>
      </c>
      <c r="Y4512" s="5" t="s">
        <v>683</v>
      </c>
    </row>
    <row r="4513" spans="1:25" x14ac:dyDescent="0.25">
      <c r="A4513" t="s">
        <v>468</v>
      </c>
      <c r="B4513" s="8">
        <v>45577</v>
      </c>
      <c r="C4513">
        <f t="shared" si="70"/>
        <v>2024</v>
      </c>
      <c r="D4513" t="s">
        <v>97</v>
      </c>
      <c r="E4513" t="s">
        <v>23</v>
      </c>
      <c r="F4513" t="s">
        <v>24</v>
      </c>
      <c r="G4513" t="b">
        <v>0</v>
      </c>
      <c r="H4513">
        <v>3</v>
      </c>
      <c r="I4513">
        <v>0</v>
      </c>
      <c r="J4513" t="s">
        <v>25</v>
      </c>
      <c r="K4513" s="5">
        <v>26869</v>
      </c>
      <c r="L4513" t="s">
        <v>200</v>
      </c>
      <c r="M4513" t="s">
        <v>34</v>
      </c>
      <c r="N4513">
        <v>11</v>
      </c>
      <c r="O4513">
        <v>2</v>
      </c>
      <c r="P4513">
        <v>0</v>
      </c>
      <c r="Q4513" t="s">
        <v>81</v>
      </c>
      <c r="R4513" s="5">
        <v>38264</v>
      </c>
      <c r="S4513">
        <v>7.28</v>
      </c>
      <c r="T4513" s="5">
        <v>155769.24</v>
      </c>
      <c r="U4513">
        <v>40</v>
      </c>
      <c r="V4513" t="s">
        <v>29</v>
      </c>
      <c r="W4513" s="5">
        <v>1500</v>
      </c>
      <c r="X4513" s="5">
        <f>Table1[[#This Row],[Attendance]]*Table1[[#This Row],[Average Ticket Price]]</f>
        <v>40303500</v>
      </c>
      <c r="Y4513" s="5" t="s">
        <v>683</v>
      </c>
    </row>
    <row r="4514" spans="1:25" x14ac:dyDescent="0.25">
      <c r="A4514" t="s">
        <v>520</v>
      </c>
      <c r="B4514" s="8">
        <v>45894</v>
      </c>
      <c r="C4514">
        <f t="shared" si="70"/>
        <v>2025</v>
      </c>
      <c r="D4514" t="s">
        <v>53</v>
      </c>
      <c r="E4514" t="s">
        <v>37</v>
      </c>
      <c r="F4514" t="s">
        <v>38</v>
      </c>
      <c r="G4514" t="b">
        <v>1</v>
      </c>
      <c r="H4514">
        <v>0</v>
      </c>
      <c r="I4514">
        <v>4</v>
      </c>
      <c r="J4514" t="s">
        <v>54</v>
      </c>
      <c r="K4514" s="5">
        <v>19669</v>
      </c>
      <c r="L4514" t="s">
        <v>229</v>
      </c>
      <c r="M4514" t="s">
        <v>34</v>
      </c>
      <c r="N4514">
        <v>42</v>
      </c>
      <c r="O4514">
        <v>0</v>
      </c>
      <c r="P4514">
        <v>0</v>
      </c>
      <c r="Q4514" t="s">
        <v>62</v>
      </c>
      <c r="R4514" s="5">
        <v>941</v>
      </c>
      <c r="S4514">
        <v>5.3</v>
      </c>
      <c r="T4514" s="5">
        <v>135116.96</v>
      </c>
      <c r="U4514">
        <v>59</v>
      </c>
      <c r="V4514" t="s">
        <v>42</v>
      </c>
      <c r="W4514" s="5">
        <v>750</v>
      </c>
      <c r="X4514" s="5">
        <f>Table1[[#This Row],[Attendance]]*Table1[[#This Row],[Average Ticket Price]]</f>
        <v>14751750</v>
      </c>
      <c r="Y4514" s="5" t="s">
        <v>683</v>
      </c>
    </row>
    <row r="4515" spans="1:25" x14ac:dyDescent="0.25">
      <c r="A4515" t="s">
        <v>201</v>
      </c>
      <c r="B4515" s="8">
        <v>45417</v>
      </c>
      <c r="C4515">
        <f t="shared" si="70"/>
        <v>2024</v>
      </c>
      <c r="D4515" t="s">
        <v>36</v>
      </c>
      <c r="E4515" t="s">
        <v>48</v>
      </c>
      <c r="F4515" t="s">
        <v>38</v>
      </c>
      <c r="G4515" t="b">
        <v>0</v>
      </c>
      <c r="H4515">
        <v>1</v>
      </c>
      <c r="I4515">
        <v>4</v>
      </c>
      <c r="J4515" t="s">
        <v>54</v>
      </c>
      <c r="K4515" s="5">
        <v>39845</v>
      </c>
      <c r="L4515" t="s">
        <v>169</v>
      </c>
      <c r="M4515" t="s">
        <v>61</v>
      </c>
      <c r="N4515">
        <v>41</v>
      </c>
      <c r="O4515">
        <v>0</v>
      </c>
      <c r="P4515">
        <v>1</v>
      </c>
      <c r="Q4515" t="s">
        <v>87</v>
      </c>
      <c r="R4515" s="5">
        <v>87494</v>
      </c>
      <c r="S4515">
        <v>4.09</v>
      </c>
      <c r="T4515" s="5">
        <v>121722.04</v>
      </c>
      <c r="U4515">
        <v>55</v>
      </c>
      <c r="V4515" t="s">
        <v>42</v>
      </c>
      <c r="W4515" s="5">
        <v>1750</v>
      </c>
      <c r="X4515" s="5">
        <f>Table1[[#This Row],[Attendance]]*Table1[[#This Row],[Average Ticket Price]]</f>
        <v>69728750</v>
      </c>
      <c r="Y4515" s="5" t="s">
        <v>683</v>
      </c>
    </row>
    <row r="4516" spans="1:25" x14ac:dyDescent="0.25">
      <c r="A4516" t="s">
        <v>254</v>
      </c>
      <c r="B4516" s="8">
        <v>45640</v>
      </c>
      <c r="C4516">
        <f t="shared" si="70"/>
        <v>2024</v>
      </c>
      <c r="D4516" t="s">
        <v>77</v>
      </c>
      <c r="E4516" t="s">
        <v>66</v>
      </c>
      <c r="F4516" t="s">
        <v>38</v>
      </c>
      <c r="G4516" t="b">
        <v>0</v>
      </c>
      <c r="H4516">
        <v>3</v>
      </c>
      <c r="I4516">
        <v>2</v>
      </c>
      <c r="J4516" t="s">
        <v>25</v>
      </c>
      <c r="K4516" s="5">
        <v>46738</v>
      </c>
      <c r="L4516" t="s">
        <v>57</v>
      </c>
      <c r="M4516" t="s">
        <v>50</v>
      </c>
      <c r="N4516">
        <v>20</v>
      </c>
      <c r="O4516">
        <v>0</v>
      </c>
      <c r="P4516">
        <v>0</v>
      </c>
      <c r="Q4516" t="s">
        <v>41</v>
      </c>
      <c r="R4516" s="5">
        <v>141690</v>
      </c>
      <c r="S4516">
        <v>6.43</v>
      </c>
      <c r="T4516" s="5">
        <v>96469.74</v>
      </c>
      <c r="U4516">
        <v>52</v>
      </c>
      <c r="V4516" t="s">
        <v>42</v>
      </c>
      <c r="W4516" s="5">
        <v>1500</v>
      </c>
      <c r="X4516" s="5">
        <f>Table1[[#This Row],[Attendance]]*Table1[[#This Row],[Average Ticket Price]]</f>
        <v>70107000</v>
      </c>
      <c r="Y4516" s="5" t="s">
        <v>683</v>
      </c>
    </row>
    <row r="4517" spans="1:25" x14ac:dyDescent="0.25">
      <c r="A4517" t="s">
        <v>88</v>
      </c>
      <c r="B4517" s="8">
        <v>45350</v>
      </c>
      <c r="C4517">
        <f t="shared" si="70"/>
        <v>2024</v>
      </c>
      <c r="D4517" t="s">
        <v>89</v>
      </c>
      <c r="E4517" t="s">
        <v>32</v>
      </c>
      <c r="F4517" t="s">
        <v>38</v>
      </c>
      <c r="G4517" t="b">
        <v>1</v>
      </c>
      <c r="H4517">
        <v>0</v>
      </c>
      <c r="I4517">
        <v>3</v>
      </c>
      <c r="J4517" t="s">
        <v>54</v>
      </c>
      <c r="K4517" s="5">
        <v>10878</v>
      </c>
      <c r="L4517" t="s">
        <v>49</v>
      </c>
      <c r="M4517" t="s">
        <v>61</v>
      </c>
      <c r="N4517">
        <v>93</v>
      </c>
      <c r="O4517">
        <v>1</v>
      </c>
      <c r="P4517">
        <v>2</v>
      </c>
      <c r="Q4517" t="s">
        <v>46</v>
      </c>
      <c r="R4517" s="5">
        <v>115083</v>
      </c>
      <c r="S4517">
        <v>5</v>
      </c>
      <c r="T4517" s="5">
        <v>126822.06</v>
      </c>
      <c r="U4517">
        <v>46</v>
      </c>
      <c r="V4517" t="s">
        <v>42</v>
      </c>
      <c r="W4517" s="5">
        <v>1500</v>
      </c>
      <c r="X4517" s="5">
        <f>Table1[[#This Row],[Attendance]]*Table1[[#This Row],[Average Ticket Price]]</f>
        <v>16317000</v>
      </c>
      <c r="Y4517" s="5" t="s">
        <v>683</v>
      </c>
    </row>
    <row r="4518" spans="1:25" x14ac:dyDescent="0.25">
      <c r="A4518" t="s">
        <v>400</v>
      </c>
      <c r="B4518" s="8">
        <v>46014</v>
      </c>
      <c r="C4518">
        <f t="shared" si="70"/>
        <v>2025</v>
      </c>
      <c r="D4518" t="s">
        <v>31</v>
      </c>
      <c r="E4518" t="s">
        <v>23</v>
      </c>
      <c r="F4518" t="s">
        <v>24</v>
      </c>
      <c r="G4518" t="b">
        <v>1</v>
      </c>
      <c r="H4518">
        <v>1</v>
      </c>
      <c r="I4518">
        <v>1</v>
      </c>
      <c r="J4518" t="s">
        <v>39</v>
      </c>
      <c r="K4518" s="5">
        <v>44215</v>
      </c>
      <c r="L4518" t="s">
        <v>90</v>
      </c>
      <c r="M4518" t="s">
        <v>34</v>
      </c>
      <c r="N4518">
        <v>56</v>
      </c>
      <c r="O4518">
        <v>0</v>
      </c>
      <c r="P4518">
        <v>1</v>
      </c>
      <c r="Q4518" t="s">
        <v>28</v>
      </c>
      <c r="R4518" s="5">
        <v>10316</v>
      </c>
      <c r="S4518">
        <v>7.69</v>
      </c>
      <c r="T4518" s="5">
        <v>216068.36</v>
      </c>
      <c r="U4518">
        <v>42</v>
      </c>
      <c r="V4518" t="s">
        <v>42</v>
      </c>
      <c r="W4518" s="5">
        <v>1500</v>
      </c>
      <c r="X4518" s="5">
        <f>Table1[[#This Row],[Attendance]]*Table1[[#This Row],[Average Ticket Price]]</f>
        <v>66322500</v>
      </c>
      <c r="Y4518" s="5" t="s">
        <v>683</v>
      </c>
    </row>
    <row r="4519" spans="1:25" x14ac:dyDescent="0.25">
      <c r="A4519" t="s">
        <v>248</v>
      </c>
      <c r="B4519" s="8">
        <v>45858</v>
      </c>
      <c r="C4519">
        <f t="shared" si="70"/>
        <v>2025</v>
      </c>
      <c r="D4519" t="s">
        <v>77</v>
      </c>
      <c r="E4519" t="s">
        <v>23</v>
      </c>
      <c r="F4519" t="s">
        <v>38</v>
      </c>
      <c r="G4519" t="b">
        <v>1</v>
      </c>
      <c r="H4519">
        <v>3</v>
      </c>
      <c r="I4519">
        <v>4</v>
      </c>
      <c r="J4519" t="s">
        <v>54</v>
      </c>
      <c r="K4519" s="5">
        <v>24979</v>
      </c>
      <c r="L4519" t="s">
        <v>229</v>
      </c>
      <c r="M4519" t="s">
        <v>50</v>
      </c>
      <c r="N4519">
        <v>18</v>
      </c>
      <c r="O4519">
        <v>1</v>
      </c>
      <c r="P4519">
        <v>1</v>
      </c>
      <c r="Q4519" t="s">
        <v>51</v>
      </c>
      <c r="R4519" s="5">
        <v>125329</v>
      </c>
      <c r="S4519">
        <v>1.8</v>
      </c>
      <c r="T4519" s="5">
        <v>178209.71</v>
      </c>
      <c r="U4519">
        <v>43</v>
      </c>
      <c r="V4519" t="s">
        <v>29</v>
      </c>
      <c r="W4519" s="5">
        <v>2250</v>
      </c>
      <c r="X4519" s="5">
        <f>Table1[[#This Row],[Attendance]]*Table1[[#This Row],[Average Ticket Price]]</f>
        <v>56202750</v>
      </c>
      <c r="Y4519" s="5" t="s">
        <v>683</v>
      </c>
    </row>
    <row r="4520" spans="1:25" x14ac:dyDescent="0.25">
      <c r="A4520" t="s">
        <v>220</v>
      </c>
      <c r="B4520" s="8">
        <v>45337</v>
      </c>
      <c r="C4520">
        <f t="shared" si="70"/>
        <v>2024</v>
      </c>
      <c r="D4520" t="s">
        <v>97</v>
      </c>
      <c r="E4520" t="s">
        <v>83</v>
      </c>
      <c r="F4520" t="s">
        <v>24</v>
      </c>
      <c r="G4520" t="b">
        <v>1</v>
      </c>
      <c r="H4520">
        <v>1</v>
      </c>
      <c r="I4520">
        <v>2</v>
      </c>
      <c r="J4520" t="s">
        <v>54</v>
      </c>
      <c r="K4520" s="5">
        <v>25143</v>
      </c>
      <c r="L4520" t="s">
        <v>399</v>
      </c>
      <c r="M4520" t="s">
        <v>27</v>
      </c>
      <c r="N4520">
        <v>80</v>
      </c>
      <c r="O4520">
        <v>0</v>
      </c>
      <c r="P4520">
        <v>1</v>
      </c>
      <c r="Q4520" t="s">
        <v>87</v>
      </c>
      <c r="R4520" s="5">
        <v>25659</v>
      </c>
      <c r="S4520">
        <v>3.59</v>
      </c>
      <c r="T4520" s="5">
        <v>185815.92</v>
      </c>
      <c r="U4520">
        <v>62</v>
      </c>
      <c r="V4520" t="s">
        <v>42</v>
      </c>
      <c r="W4520" s="5">
        <v>1000</v>
      </c>
      <c r="X4520" s="5">
        <f>Table1[[#This Row],[Attendance]]*Table1[[#This Row],[Average Ticket Price]]</f>
        <v>25143000</v>
      </c>
      <c r="Y4520" s="5" t="s">
        <v>683</v>
      </c>
    </row>
    <row r="4521" spans="1:25" x14ac:dyDescent="0.25">
      <c r="A4521" t="s">
        <v>363</v>
      </c>
      <c r="B4521" s="8">
        <v>45657</v>
      </c>
      <c r="C4521">
        <f t="shared" si="70"/>
        <v>2024</v>
      </c>
      <c r="D4521" t="s">
        <v>77</v>
      </c>
      <c r="E4521" t="s">
        <v>66</v>
      </c>
      <c r="F4521" t="s">
        <v>24</v>
      </c>
      <c r="G4521" t="b">
        <v>0</v>
      </c>
      <c r="H4521">
        <v>0</v>
      </c>
      <c r="I4521">
        <v>1</v>
      </c>
      <c r="J4521" t="s">
        <v>54</v>
      </c>
      <c r="K4521" s="5">
        <v>45243</v>
      </c>
      <c r="L4521" t="s">
        <v>90</v>
      </c>
      <c r="M4521" t="s">
        <v>27</v>
      </c>
      <c r="N4521">
        <v>88</v>
      </c>
      <c r="O4521">
        <v>0</v>
      </c>
      <c r="P4521">
        <v>0</v>
      </c>
      <c r="Q4521" t="s">
        <v>28</v>
      </c>
      <c r="R4521" s="5">
        <v>72042</v>
      </c>
      <c r="S4521">
        <v>8.67</v>
      </c>
      <c r="T4521" s="5">
        <v>130700.58</v>
      </c>
      <c r="U4521">
        <v>18</v>
      </c>
      <c r="V4521" t="s">
        <v>42</v>
      </c>
      <c r="W4521" s="5">
        <v>500</v>
      </c>
      <c r="X4521" s="5">
        <f>Table1[[#This Row],[Attendance]]*Table1[[#This Row],[Average Ticket Price]]</f>
        <v>22621500</v>
      </c>
      <c r="Y4521" s="5" t="s">
        <v>683</v>
      </c>
    </row>
    <row r="4522" spans="1:25" x14ac:dyDescent="0.25">
      <c r="A4522" t="s">
        <v>472</v>
      </c>
      <c r="B4522" s="8">
        <v>45352</v>
      </c>
      <c r="C4522">
        <f t="shared" si="70"/>
        <v>2024</v>
      </c>
      <c r="D4522" t="s">
        <v>89</v>
      </c>
      <c r="E4522" t="s">
        <v>23</v>
      </c>
      <c r="F4522" t="s">
        <v>24</v>
      </c>
      <c r="G4522" t="b">
        <v>1</v>
      </c>
      <c r="H4522">
        <v>0</v>
      </c>
      <c r="I4522">
        <v>4</v>
      </c>
      <c r="J4522" t="s">
        <v>54</v>
      </c>
      <c r="K4522" s="5">
        <v>10959</v>
      </c>
      <c r="L4522" t="s">
        <v>115</v>
      </c>
      <c r="M4522" t="s">
        <v>34</v>
      </c>
      <c r="N4522">
        <v>74</v>
      </c>
      <c r="O4522">
        <v>1</v>
      </c>
      <c r="P4522">
        <v>0</v>
      </c>
      <c r="Q4522" t="s">
        <v>46</v>
      </c>
      <c r="R4522" s="5">
        <v>119878</v>
      </c>
      <c r="S4522">
        <v>1.32</v>
      </c>
      <c r="T4522" s="5">
        <v>71176.3</v>
      </c>
      <c r="U4522">
        <v>34</v>
      </c>
      <c r="V4522" t="s">
        <v>29</v>
      </c>
      <c r="W4522" s="5">
        <v>2250</v>
      </c>
      <c r="X4522" s="5">
        <f>Table1[[#This Row],[Attendance]]*Table1[[#This Row],[Average Ticket Price]]</f>
        <v>24657750</v>
      </c>
      <c r="Y4522" s="5" t="s">
        <v>683</v>
      </c>
    </row>
    <row r="4523" spans="1:25" x14ac:dyDescent="0.25">
      <c r="A4523" t="s">
        <v>114</v>
      </c>
      <c r="B4523" s="8">
        <v>45574</v>
      </c>
      <c r="C4523">
        <f t="shared" si="70"/>
        <v>2024</v>
      </c>
      <c r="D4523" t="s">
        <v>77</v>
      </c>
      <c r="E4523" t="s">
        <v>23</v>
      </c>
      <c r="F4523" t="s">
        <v>24</v>
      </c>
      <c r="G4523" t="b">
        <v>1</v>
      </c>
      <c r="H4523">
        <v>5</v>
      </c>
      <c r="I4523">
        <v>1</v>
      </c>
      <c r="J4523" t="s">
        <v>25</v>
      </c>
      <c r="K4523" s="5">
        <v>42763</v>
      </c>
      <c r="L4523" t="s">
        <v>67</v>
      </c>
      <c r="M4523" t="s">
        <v>34</v>
      </c>
      <c r="N4523">
        <v>77</v>
      </c>
      <c r="O4523">
        <v>0</v>
      </c>
      <c r="P4523">
        <v>0</v>
      </c>
      <c r="Q4523" t="s">
        <v>62</v>
      </c>
      <c r="R4523" s="5">
        <v>142122</v>
      </c>
      <c r="S4523">
        <v>3.98</v>
      </c>
      <c r="T4523" s="5">
        <v>174375.1</v>
      </c>
      <c r="U4523">
        <v>36</v>
      </c>
      <c r="V4523" t="s">
        <v>42</v>
      </c>
      <c r="W4523" s="5">
        <v>1750</v>
      </c>
      <c r="X4523" s="5">
        <f>Table1[[#This Row],[Attendance]]*Table1[[#This Row],[Average Ticket Price]]</f>
        <v>74835250</v>
      </c>
      <c r="Y4523" s="5" t="s">
        <v>683</v>
      </c>
    </row>
    <row r="4524" spans="1:25" x14ac:dyDescent="0.25">
      <c r="A4524" t="s">
        <v>525</v>
      </c>
      <c r="B4524" s="8">
        <v>45591</v>
      </c>
      <c r="C4524">
        <f t="shared" si="70"/>
        <v>2024</v>
      </c>
      <c r="D4524" t="s">
        <v>22</v>
      </c>
      <c r="E4524" t="s">
        <v>72</v>
      </c>
      <c r="F4524" t="s">
        <v>24</v>
      </c>
      <c r="G4524" t="b">
        <v>1</v>
      </c>
      <c r="H4524">
        <v>0</v>
      </c>
      <c r="I4524">
        <v>1</v>
      </c>
      <c r="J4524" t="s">
        <v>54</v>
      </c>
      <c r="K4524" s="5">
        <v>21131</v>
      </c>
      <c r="L4524" t="s">
        <v>103</v>
      </c>
      <c r="M4524" t="s">
        <v>50</v>
      </c>
      <c r="N4524">
        <v>51</v>
      </c>
      <c r="O4524">
        <v>2</v>
      </c>
      <c r="P4524">
        <v>1</v>
      </c>
      <c r="Q4524" t="s">
        <v>46</v>
      </c>
      <c r="R4524" s="5">
        <v>28383</v>
      </c>
      <c r="S4524">
        <v>2.19</v>
      </c>
      <c r="T4524" s="5">
        <v>32287.45</v>
      </c>
      <c r="U4524">
        <v>49</v>
      </c>
      <c r="V4524" t="s">
        <v>29</v>
      </c>
      <c r="W4524" s="5">
        <v>2250</v>
      </c>
      <c r="X4524" s="5">
        <f>Table1[[#This Row],[Attendance]]*Table1[[#This Row],[Average Ticket Price]]</f>
        <v>47544750</v>
      </c>
      <c r="Y4524" s="5" t="s">
        <v>683</v>
      </c>
    </row>
    <row r="4525" spans="1:25" x14ac:dyDescent="0.25">
      <c r="A4525" t="s">
        <v>387</v>
      </c>
      <c r="B4525" s="8">
        <v>45852</v>
      </c>
      <c r="C4525">
        <f t="shared" si="70"/>
        <v>2025</v>
      </c>
      <c r="D4525" t="s">
        <v>22</v>
      </c>
      <c r="E4525" t="s">
        <v>72</v>
      </c>
      <c r="F4525" t="s">
        <v>38</v>
      </c>
      <c r="G4525" t="b">
        <v>1</v>
      </c>
      <c r="H4525">
        <v>5</v>
      </c>
      <c r="I4525">
        <v>1</v>
      </c>
      <c r="J4525" t="s">
        <v>25</v>
      </c>
      <c r="K4525" s="5">
        <v>36902</v>
      </c>
      <c r="L4525" t="s">
        <v>424</v>
      </c>
      <c r="M4525" t="s">
        <v>27</v>
      </c>
      <c r="N4525">
        <v>18</v>
      </c>
      <c r="O4525">
        <v>0</v>
      </c>
      <c r="P4525">
        <v>0</v>
      </c>
      <c r="Q4525" t="s">
        <v>62</v>
      </c>
      <c r="R4525" s="5">
        <v>128311</v>
      </c>
      <c r="S4525">
        <v>8.61</v>
      </c>
      <c r="T4525" s="5">
        <v>59098.54</v>
      </c>
      <c r="U4525">
        <v>36</v>
      </c>
      <c r="V4525" t="s">
        <v>42</v>
      </c>
      <c r="W4525" s="5">
        <v>1750</v>
      </c>
      <c r="X4525" s="5">
        <f>Table1[[#This Row],[Attendance]]*Table1[[#This Row],[Average Ticket Price]]</f>
        <v>64578500</v>
      </c>
      <c r="Y4525" s="5" t="s">
        <v>683</v>
      </c>
    </row>
    <row r="4526" spans="1:25" x14ac:dyDescent="0.25">
      <c r="A4526" t="s">
        <v>388</v>
      </c>
      <c r="B4526" s="8">
        <v>45415</v>
      </c>
      <c r="C4526">
        <f t="shared" si="70"/>
        <v>2024</v>
      </c>
      <c r="D4526" t="s">
        <v>36</v>
      </c>
      <c r="E4526" t="s">
        <v>66</v>
      </c>
      <c r="F4526" t="s">
        <v>44</v>
      </c>
      <c r="G4526" t="b">
        <v>0</v>
      </c>
      <c r="H4526">
        <v>2</v>
      </c>
      <c r="I4526">
        <v>3</v>
      </c>
      <c r="J4526" t="s">
        <v>54</v>
      </c>
      <c r="K4526" s="5">
        <v>17748</v>
      </c>
      <c r="L4526" t="s">
        <v>103</v>
      </c>
      <c r="M4526" t="s">
        <v>27</v>
      </c>
      <c r="N4526">
        <v>33</v>
      </c>
      <c r="O4526">
        <v>1</v>
      </c>
      <c r="P4526">
        <v>0</v>
      </c>
      <c r="Q4526" t="s">
        <v>41</v>
      </c>
      <c r="R4526" s="5">
        <v>144133</v>
      </c>
      <c r="S4526">
        <v>8.0399999999999991</v>
      </c>
      <c r="T4526" s="5">
        <v>229429.94</v>
      </c>
      <c r="U4526">
        <v>44</v>
      </c>
      <c r="V4526" t="s">
        <v>42</v>
      </c>
      <c r="W4526" s="5">
        <v>2000</v>
      </c>
      <c r="X4526" s="5">
        <f>Table1[[#This Row],[Attendance]]*Table1[[#This Row],[Average Ticket Price]]</f>
        <v>35496000</v>
      </c>
      <c r="Y4526" s="5" t="s">
        <v>683</v>
      </c>
    </row>
    <row r="4527" spans="1:25" x14ac:dyDescent="0.25">
      <c r="A4527" t="s">
        <v>168</v>
      </c>
      <c r="B4527" s="8">
        <v>45982</v>
      </c>
      <c r="C4527">
        <f t="shared" si="70"/>
        <v>2025</v>
      </c>
      <c r="D4527" t="s">
        <v>77</v>
      </c>
      <c r="E4527" t="s">
        <v>37</v>
      </c>
      <c r="F4527" t="s">
        <v>38</v>
      </c>
      <c r="G4527" t="b">
        <v>0</v>
      </c>
      <c r="H4527">
        <v>2</v>
      </c>
      <c r="I4527">
        <v>3</v>
      </c>
      <c r="J4527" t="s">
        <v>54</v>
      </c>
      <c r="K4527" s="5">
        <v>22856</v>
      </c>
      <c r="L4527" t="s">
        <v>126</v>
      </c>
      <c r="M4527" t="s">
        <v>50</v>
      </c>
      <c r="N4527">
        <v>55</v>
      </c>
      <c r="O4527">
        <v>1</v>
      </c>
      <c r="P4527">
        <v>0</v>
      </c>
      <c r="Q4527" t="s">
        <v>87</v>
      </c>
      <c r="R4527" s="5">
        <v>22627</v>
      </c>
      <c r="S4527">
        <v>3.13</v>
      </c>
      <c r="T4527" s="5">
        <v>21223.64</v>
      </c>
      <c r="U4527">
        <v>49</v>
      </c>
      <c r="V4527" t="s">
        <v>42</v>
      </c>
      <c r="W4527" s="5">
        <v>1500</v>
      </c>
      <c r="X4527" s="5">
        <f>Table1[[#This Row],[Attendance]]*Table1[[#This Row],[Average Ticket Price]]</f>
        <v>34284000</v>
      </c>
      <c r="Y4527" s="5" t="s">
        <v>683</v>
      </c>
    </row>
    <row r="4528" spans="1:25" x14ac:dyDescent="0.25">
      <c r="A4528" t="s">
        <v>599</v>
      </c>
      <c r="B4528" s="8">
        <v>45963</v>
      </c>
      <c r="C4528">
        <f t="shared" si="70"/>
        <v>2025</v>
      </c>
      <c r="D4528" t="s">
        <v>36</v>
      </c>
      <c r="E4528" t="s">
        <v>98</v>
      </c>
      <c r="F4528" t="s">
        <v>24</v>
      </c>
      <c r="G4528" t="b">
        <v>0</v>
      </c>
      <c r="H4528">
        <v>3</v>
      </c>
      <c r="I4528">
        <v>0</v>
      </c>
      <c r="J4528" t="s">
        <v>25</v>
      </c>
      <c r="K4528" s="5">
        <v>25273</v>
      </c>
      <c r="L4528" t="s">
        <v>424</v>
      </c>
      <c r="M4528" t="s">
        <v>34</v>
      </c>
      <c r="N4528">
        <v>92</v>
      </c>
      <c r="O4528">
        <v>1</v>
      </c>
      <c r="P4528">
        <v>0</v>
      </c>
      <c r="Q4528" t="s">
        <v>81</v>
      </c>
      <c r="R4528" s="5">
        <v>11076</v>
      </c>
      <c r="S4528">
        <v>6.37</v>
      </c>
      <c r="T4528" s="5">
        <v>48832.65</v>
      </c>
      <c r="U4528">
        <v>57</v>
      </c>
      <c r="V4528" t="s">
        <v>29</v>
      </c>
      <c r="W4528" s="5">
        <v>2000</v>
      </c>
      <c r="X4528" s="5">
        <f>Table1[[#This Row],[Attendance]]*Table1[[#This Row],[Average Ticket Price]]</f>
        <v>50546000</v>
      </c>
      <c r="Y4528" s="5" t="s">
        <v>683</v>
      </c>
    </row>
    <row r="4529" spans="1:25" x14ac:dyDescent="0.25">
      <c r="A4529" t="s">
        <v>636</v>
      </c>
      <c r="B4529" s="8">
        <v>45653</v>
      </c>
      <c r="C4529">
        <f t="shared" si="70"/>
        <v>2024</v>
      </c>
      <c r="D4529" t="s">
        <v>97</v>
      </c>
      <c r="E4529" t="s">
        <v>23</v>
      </c>
      <c r="F4529" t="s">
        <v>24</v>
      </c>
      <c r="G4529" t="b">
        <v>1</v>
      </c>
      <c r="H4529">
        <v>2</v>
      </c>
      <c r="I4529">
        <v>4</v>
      </c>
      <c r="J4529" t="s">
        <v>54</v>
      </c>
      <c r="K4529" s="5">
        <v>39853</v>
      </c>
      <c r="L4529" t="s">
        <v>316</v>
      </c>
      <c r="M4529" t="s">
        <v>61</v>
      </c>
      <c r="N4529">
        <v>61</v>
      </c>
      <c r="O4529">
        <v>0</v>
      </c>
      <c r="P4529">
        <v>1</v>
      </c>
      <c r="Q4529" t="s">
        <v>46</v>
      </c>
      <c r="R4529" s="5">
        <v>120599</v>
      </c>
      <c r="S4529">
        <v>2.59</v>
      </c>
      <c r="T4529" s="5">
        <v>10121.07</v>
      </c>
      <c r="U4529">
        <v>57</v>
      </c>
      <c r="V4529" t="s">
        <v>29</v>
      </c>
      <c r="W4529" s="5">
        <v>2500</v>
      </c>
      <c r="X4529" s="5">
        <f>Table1[[#This Row],[Attendance]]*Table1[[#This Row],[Average Ticket Price]]</f>
        <v>99632500</v>
      </c>
      <c r="Y4529" s="5" t="s">
        <v>683</v>
      </c>
    </row>
    <row r="4530" spans="1:25" x14ac:dyDescent="0.25">
      <c r="A4530" t="s">
        <v>116</v>
      </c>
      <c r="B4530" s="8">
        <v>45746</v>
      </c>
      <c r="C4530">
        <f t="shared" si="70"/>
        <v>2025</v>
      </c>
      <c r="D4530" t="s">
        <v>31</v>
      </c>
      <c r="E4530" t="s">
        <v>66</v>
      </c>
      <c r="F4530" t="s">
        <v>44</v>
      </c>
      <c r="G4530" t="b">
        <v>0</v>
      </c>
      <c r="H4530">
        <v>2</v>
      </c>
      <c r="I4530">
        <v>4</v>
      </c>
      <c r="J4530" t="s">
        <v>54</v>
      </c>
      <c r="K4530" s="5">
        <v>30039</v>
      </c>
      <c r="L4530" t="s">
        <v>310</v>
      </c>
      <c r="M4530" t="s">
        <v>61</v>
      </c>
      <c r="N4530">
        <v>57</v>
      </c>
      <c r="O4530">
        <v>2</v>
      </c>
      <c r="P4530">
        <v>0</v>
      </c>
      <c r="Q4530" t="s">
        <v>41</v>
      </c>
      <c r="R4530" s="5">
        <v>133008</v>
      </c>
      <c r="S4530">
        <v>5.56</v>
      </c>
      <c r="T4530" s="5">
        <v>210167.95</v>
      </c>
      <c r="U4530">
        <v>40</v>
      </c>
      <c r="V4530" t="s">
        <v>152</v>
      </c>
      <c r="W4530" s="5">
        <v>1750</v>
      </c>
      <c r="X4530" s="5">
        <f>Table1[[#This Row],[Attendance]]*Table1[[#This Row],[Average Ticket Price]]</f>
        <v>52568250</v>
      </c>
      <c r="Y4530" s="5" t="s">
        <v>683</v>
      </c>
    </row>
    <row r="4531" spans="1:25" x14ac:dyDescent="0.25">
      <c r="A4531" t="s">
        <v>495</v>
      </c>
      <c r="B4531" s="8">
        <v>45981</v>
      </c>
      <c r="C4531">
        <f t="shared" si="70"/>
        <v>2025</v>
      </c>
      <c r="D4531" t="s">
        <v>53</v>
      </c>
      <c r="E4531" t="s">
        <v>98</v>
      </c>
      <c r="F4531" t="s">
        <v>44</v>
      </c>
      <c r="G4531" t="b">
        <v>1</v>
      </c>
      <c r="H4531">
        <v>1</v>
      </c>
      <c r="I4531">
        <v>4</v>
      </c>
      <c r="J4531" t="s">
        <v>54</v>
      </c>
      <c r="K4531" s="5">
        <v>30442</v>
      </c>
      <c r="L4531" t="s">
        <v>67</v>
      </c>
      <c r="M4531" t="s">
        <v>50</v>
      </c>
      <c r="N4531">
        <v>81</v>
      </c>
      <c r="O4531">
        <v>0</v>
      </c>
      <c r="P4531">
        <v>0</v>
      </c>
      <c r="Q4531" t="s">
        <v>46</v>
      </c>
      <c r="R4531" s="5">
        <v>78973</v>
      </c>
      <c r="S4531">
        <v>4.9800000000000004</v>
      </c>
      <c r="T4531" s="5">
        <v>232548.81</v>
      </c>
      <c r="U4531">
        <v>31</v>
      </c>
      <c r="V4531" t="s">
        <v>42</v>
      </c>
      <c r="W4531" s="5">
        <v>1000</v>
      </c>
      <c r="X4531" s="5">
        <f>Table1[[#This Row],[Attendance]]*Table1[[#This Row],[Average Ticket Price]]</f>
        <v>30442000</v>
      </c>
      <c r="Y4531" s="5" t="s">
        <v>683</v>
      </c>
    </row>
    <row r="4532" spans="1:25" x14ac:dyDescent="0.25">
      <c r="A4532" t="s">
        <v>117</v>
      </c>
      <c r="B4532" s="8">
        <v>45869</v>
      </c>
      <c r="C4532">
        <f t="shared" si="70"/>
        <v>2025</v>
      </c>
      <c r="D4532" t="s">
        <v>31</v>
      </c>
      <c r="E4532" t="s">
        <v>83</v>
      </c>
      <c r="F4532" t="s">
        <v>24</v>
      </c>
      <c r="G4532" t="b">
        <v>1</v>
      </c>
      <c r="H4532">
        <v>1</v>
      </c>
      <c r="I4532">
        <v>2</v>
      </c>
      <c r="J4532" t="s">
        <v>54</v>
      </c>
      <c r="K4532" s="5">
        <v>42209</v>
      </c>
      <c r="L4532" t="s">
        <v>424</v>
      </c>
      <c r="M4532" t="s">
        <v>50</v>
      </c>
      <c r="N4532">
        <v>21</v>
      </c>
      <c r="O4532">
        <v>0</v>
      </c>
      <c r="P4532">
        <v>2</v>
      </c>
      <c r="Q4532" t="s">
        <v>46</v>
      </c>
      <c r="R4532" s="5">
        <v>100286</v>
      </c>
      <c r="S4532">
        <v>5.15</v>
      </c>
      <c r="T4532" s="5">
        <v>136930.46</v>
      </c>
      <c r="U4532">
        <v>62</v>
      </c>
      <c r="V4532" t="s">
        <v>42</v>
      </c>
      <c r="W4532" s="5">
        <v>1250</v>
      </c>
      <c r="X4532" s="5">
        <f>Table1[[#This Row],[Attendance]]*Table1[[#This Row],[Average Ticket Price]]</f>
        <v>52761250</v>
      </c>
      <c r="Y4532" s="5" t="s">
        <v>683</v>
      </c>
    </row>
    <row r="4533" spans="1:25" x14ac:dyDescent="0.25">
      <c r="A4533" t="s">
        <v>512</v>
      </c>
      <c r="B4533" s="8">
        <v>45653</v>
      </c>
      <c r="C4533">
        <f t="shared" si="70"/>
        <v>2024</v>
      </c>
      <c r="D4533" t="s">
        <v>69</v>
      </c>
      <c r="E4533" t="s">
        <v>32</v>
      </c>
      <c r="F4533" t="s">
        <v>24</v>
      </c>
      <c r="G4533" t="b">
        <v>0</v>
      </c>
      <c r="H4533">
        <v>4</v>
      </c>
      <c r="I4533">
        <v>1</v>
      </c>
      <c r="J4533" t="s">
        <v>25</v>
      </c>
      <c r="K4533" s="5">
        <v>35553</v>
      </c>
      <c r="L4533" t="s">
        <v>155</v>
      </c>
      <c r="M4533" t="s">
        <v>50</v>
      </c>
      <c r="N4533">
        <v>25</v>
      </c>
      <c r="O4533">
        <v>1</v>
      </c>
      <c r="P4533">
        <v>1</v>
      </c>
      <c r="Q4533" t="s">
        <v>28</v>
      </c>
      <c r="R4533" s="5">
        <v>91505</v>
      </c>
      <c r="S4533">
        <v>1.17</v>
      </c>
      <c r="T4533" s="5">
        <v>76668.800000000003</v>
      </c>
      <c r="U4533">
        <v>18</v>
      </c>
      <c r="V4533" t="s">
        <v>42</v>
      </c>
      <c r="W4533" s="5">
        <v>1000</v>
      </c>
      <c r="X4533" s="5">
        <f>Table1[[#This Row],[Attendance]]*Table1[[#This Row],[Average Ticket Price]]</f>
        <v>35553000</v>
      </c>
      <c r="Y4533" s="5" t="s">
        <v>683</v>
      </c>
    </row>
    <row r="4534" spans="1:25" x14ac:dyDescent="0.25">
      <c r="A4534" t="s">
        <v>350</v>
      </c>
      <c r="B4534" s="8">
        <v>45876</v>
      </c>
      <c r="C4534">
        <f t="shared" si="70"/>
        <v>2025</v>
      </c>
      <c r="D4534" t="s">
        <v>22</v>
      </c>
      <c r="E4534" t="s">
        <v>98</v>
      </c>
      <c r="F4534" t="s">
        <v>38</v>
      </c>
      <c r="G4534" t="b">
        <v>1</v>
      </c>
      <c r="H4534">
        <v>2</v>
      </c>
      <c r="I4534">
        <v>4</v>
      </c>
      <c r="J4534" t="s">
        <v>54</v>
      </c>
      <c r="K4534" s="5">
        <v>39216</v>
      </c>
      <c r="L4534" t="s">
        <v>33</v>
      </c>
      <c r="M4534" t="s">
        <v>61</v>
      </c>
      <c r="N4534">
        <v>10</v>
      </c>
      <c r="O4534">
        <v>0</v>
      </c>
      <c r="P4534">
        <v>0</v>
      </c>
      <c r="Q4534" t="s">
        <v>28</v>
      </c>
      <c r="R4534" s="5">
        <v>13650</v>
      </c>
      <c r="S4534">
        <v>2.19</v>
      </c>
      <c r="T4534" s="5">
        <v>73932.61</v>
      </c>
      <c r="U4534">
        <v>40</v>
      </c>
      <c r="V4534" t="s">
        <v>42</v>
      </c>
      <c r="W4534" s="5">
        <v>1000</v>
      </c>
      <c r="X4534" s="5">
        <f>Table1[[#This Row],[Attendance]]*Table1[[#This Row],[Average Ticket Price]]</f>
        <v>39216000</v>
      </c>
      <c r="Y4534" s="5" t="s">
        <v>683</v>
      </c>
    </row>
    <row r="4535" spans="1:25" x14ac:dyDescent="0.25">
      <c r="A4535" t="s">
        <v>581</v>
      </c>
      <c r="B4535" s="8">
        <v>45667</v>
      </c>
      <c r="C4535">
        <f t="shared" si="70"/>
        <v>2025</v>
      </c>
      <c r="D4535" t="s">
        <v>53</v>
      </c>
      <c r="E4535" t="s">
        <v>32</v>
      </c>
      <c r="F4535" t="s">
        <v>44</v>
      </c>
      <c r="G4535" t="b">
        <v>0</v>
      </c>
      <c r="H4535">
        <v>3</v>
      </c>
      <c r="I4535">
        <v>3</v>
      </c>
      <c r="J4535" t="s">
        <v>39</v>
      </c>
      <c r="K4535" s="5">
        <v>28003</v>
      </c>
      <c r="L4535" t="s">
        <v>366</v>
      </c>
      <c r="M4535" t="s">
        <v>61</v>
      </c>
      <c r="N4535">
        <v>39</v>
      </c>
      <c r="O4535">
        <v>0</v>
      </c>
      <c r="P4535">
        <v>2</v>
      </c>
      <c r="Q4535" t="s">
        <v>62</v>
      </c>
      <c r="R4535" s="5">
        <v>51622</v>
      </c>
      <c r="S4535">
        <v>6.25</v>
      </c>
      <c r="T4535" s="5">
        <v>66469.67</v>
      </c>
      <c r="U4535">
        <v>18</v>
      </c>
      <c r="V4535" t="s">
        <v>42</v>
      </c>
      <c r="W4535" s="5">
        <v>1250</v>
      </c>
      <c r="X4535" s="5">
        <f>Table1[[#This Row],[Attendance]]*Table1[[#This Row],[Average Ticket Price]]</f>
        <v>35003750</v>
      </c>
      <c r="Y4535" s="5" t="s">
        <v>683</v>
      </c>
    </row>
    <row r="4536" spans="1:25" x14ac:dyDescent="0.25">
      <c r="A4536" t="s">
        <v>355</v>
      </c>
      <c r="B4536" s="8">
        <v>45557</v>
      </c>
      <c r="C4536">
        <f t="shared" si="70"/>
        <v>2024</v>
      </c>
      <c r="D4536" t="s">
        <v>36</v>
      </c>
      <c r="E4536" t="s">
        <v>23</v>
      </c>
      <c r="F4536" t="s">
        <v>24</v>
      </c>
      <c r="G4536" t="b">
        <v>0</v>
      </c>
      <c r="H4536">
        <v>3</v>
      </c>
      <c r="I4536">
        <v>0</v>
      </c>
      <c r="J4536" t="s">
        <v>25</v>
      </c>
      <c r="K4536" s="5">
        <v>8006</v>
      </c>
      <c r="L4536" t="s">
        <v>202</v>
      </c>
      <c r="M4536" t="s">
        <v>50</v>
      </c>
      <c r="N4536">
        <v>24</v>
      </c>
      <c r="O4536">
        <v>1</v>
      </c>
      <c r="P4536">
        <v>2</v>
      </c>
      <c r="Q4536" t="s">
        <v>81</v>
      </c>
      <c r="R4536" s="5">
        <v>143105</v>
      </c>
      <c r="S4536">
        <v>3.35</v>
      </c>
      <c r="T4536" s="5">
        <v>232591.33</v>
      </c>
      <c r="U4536">
        <v>49</v>
      </c>
      <c r="V4536" t="s">
        <v>29</v>
      </c>
      <c r="W4536" s="5">
        <v>1500</v>
      </c>
      <c r="X4536" s="5">
        <f>Table1[[#This Row],[Attendance]]*Table1[[#This Row],[Average Ticket Price]]</f>
        <v>12009000</v>
      </c>
      <c r="Y4536" s="5" t="s">
        <v>683</v>
      </c>
    </row>
    <row r="4537" spans="1:25" x14ac:dyDescent="0.25">
      <c r="A4537" t="s">
        <v>165</v>
      </c>
      <c r="B4537" s="8">
        <v>45297</v>
      </c>
      <c r="C4537">
        <f t="shared" si="70"/>
        <v>2024</v>
      </c>
      <c r="D4537" t="s">
        <v>31</v>
      </c>
      <c r="E4537" t="s">
        <v>23</v>
      </c>
      <c r="F4537" t="s">
        <v>38</v>
      </c>
      <c r="G4537" t="b">
        <v>1</v>
      </c>
      <c r="H4537">
        <v>5</v>
      </c>
      <c r="I4537">
        <v>0</v>
      </c>
      <c r="J4537" t="s">
        <v>25</v>
      </c>
      <c r="K4537" s="5">
        <v>46242</v>
      </c>
      <c r="L4537" t="s">
        <v>55</v>
      </c>
      <c r="M4537" t="s">
        <v>27</v>
      </c>
      <c r="N4537">
        <v>57</v>
      </c>
      <c r="O4537">
        <v>0</v>
      </c>
      <c r="P4537">
        <v>1</v>
      </c>
      <c r="Q4537" t="s">
        <v>81</v>
      </c>
      <c r="R4537" s="5">
        <v>82042</v>
      </c>
      <c r="S4537">
        <v>2.33</v>
      </c>
      <c r="T4537" s="5">
        <v>99348.26</v>
      </c>
      <c r="U4537">
        <v>57</v>
      </c>
      <c r="V4537" t="s">
        <v>42</v>
      </c>
      <c r="W4537" s="5">
        <v>1750</v>
      </c>
      <c r="X4537" s="5">
        <f>Table1[[#This Row],[Attendance]]*Table1[[#This Row],[Average Ticket Price]]</f>
        <v>80923500</v>
      </c>
      <c r="Y4537" s="5" t="s">
        <v>683</v>
      </c>
    </row>
    <row r="4538" spans="1:25" x14ac:dyDescent="0.25">
      <c r="A4538" t="s">
        <v>619</v>
      </c>
      <c r="B4538" s="8">
        <v>45473</v>
      </c>
      <c r="C4538">
        <f t="shared" si="70"/>
        <v>2024</v>
      </c>
      <c r="D4538" t="s">
        <v>53</v>
      </c>
      <c r="E4538" t="s">
        <v>83</v>
      </c>
      <c r="F4538" t="s">
        <v>24</v>
      </c>
      <c r="G4538" t="b">
        <v>0</v>
      </c>
      <c r="H4538">
        <v>2</v>
      </c>
      <c r="I4538">
        <v>4</v>
      </c>
      <c r="J4538" t="s">
        <v>54</v>
      </c>
      <c r="K4538" s="5">
        <v>19938</v>
      </c>
      <c r="L4538" t="s">
        <v>366</v>
      </c>
      <c r="M4538" t="s">
        <v>34</v>
      </c>
      <c r="N4538">
        <v>17</v>
      </c>
      <c r="O4538">
        <v>1</v>
      </c>
      <c r="P4538">
        <v>0</v>
      </c>
      <c r="Q4538" t="s">
        <v>87</v>
      </c>
      <c r="R4538" s="5">
        <v>9899</v>
      </c>
      <c r="S4538">
        <v>3.83</v>
      </c>
      <c r="T4538" s="5">
        <v>163351.6</v>
      </c>
      <c r="U4538">
        <v>64</v>
      </c>
      <c r="V4538" t="s">
        <v>42</v>
      </c>
      <c r="W4538" s="5">
        <v>1500</v>
      </c>
      <c r="X4538" s="5">
        <f>Table1[[#This Row],[Attendance]]*Table1[[#This Row],[Average Ticket Price]]</f>
        <v>29907000</v>
      </c>
      <c r="Y4538" s="5" t="s">
        <v>683</v>
      </c>
    </row>
    <row r="4539" spans="1:25" x14ac:dyDescent="0.25">
      <c r="A4539" t="s">
        <v>344</v>
      </c>
      <c r="B4539" s="8">
        <v>45792</v>
      </c>
      <c r="C4539">
        <f t="shared" si="70"/>
        <v>2025</v>
      </c>
      <c r="D4539" t="s">
        <v>69</v>
      </c>
      <c r="E4539" t="s">
        <v>66</v>
      </c>
      <c r="F4539" t="s">
        <v>44</v>
      </c>
      <c r="G4539" t="b">
        <v>1</v>
      </c>
      <c r="H4539">
        <v>0</v>
      </c>
      <c r="I4539">
        <v>2</v>
      </c>
      <c r="J4539" t="s">
        <v>54</v>
      </c>
      <c r="K4539" s="5">
        <v>50839</v>
      </c>
      <c r="L4539" t="s">
        <v>135</v>
      </c>
      <c r="M4539" t="s">
        <v>34</v>
      </c>
      <c r="N4539">
        <v>79</v>
      </c>
      <c r="O4539">
        <v>2</v>
      </c>
      <c r="P4539">
        <v>0</v>
      </c>
      <c r="Q4539" t="s">
        <v>62</v>
      </c>
      <c r="R4539" s="5">
        <v>56854</v>
      </c>
      <c r="S4539">
        <v>2.34</v>
      </c>
      <c r="T4539" s="5">
        <v>163327.57</v>
      </c>
      <c r="U4539">
        <v>53</v>
      </c>
      <c r="V4539" t="s">
        <v>29</v>
      </c>
      <c r="W4539" s="5">
        <v>1750</v>
      </c>
      <c r="X4539" s="5">
        <f>Table1[[#This Row],[Attendance]]*Table1[[#This Row],[Average Ticket Price]]</f>
        <v>88968250</v>
      </c>
      <c r="Y4539" s="5" t="s">
        <v>683</v>
      </c>
    </row>
    <row r="4540" spans="1:25" x14ac:dyDescent="0.25">
      <c r="A4540" t="s">
        <v>413</v>
      </c>
      <c r="B4540" s="8">
        <v>45449</v>
      </c>
      <c r="C4540">
        <f t="shared" si="70"/>
        <v>2024</v>
      </c>
      <c r="D4540" t="s">
        <v>97</v>
      </c>
      <c r="E4540" t="s">
        <v>66</v>
      </c>
      <c r="F4540" t="s">
        <v>44</v>
      </c>
      <c r="G4540" t="b">
        <v>0</v>
      </c>
      <c r="H4540">
        <v>2</v>
      </c>
      <c r="I4540">
        <v>3</v>
      </c>
      <c r="J4540" t="s">
        <v>54</v>
      </c>
      <c r="K4540" s="5">
        <v>8936</v>
      </c>
      <c r="L4540" t="s">
        <v>261</v>
      </c>
      <c r="M4540" t="s">
        <v>27</v>
      </c>
      <c r="N4540">
        <v>12</v>
      </c>
      <c r="O4540">
        <v>1</v>
      </c>
      <c r="P4540">
        <v>2</v>
      </c>
      <c r="Q4540" t="s">
        <v>41</v>
      </c>
      <c r="R4540" s="5">
        <v>63133</v>
      </c>
      <c r="S4540">
        <v>6.42</v>
      </c>
      <c r="T4540" s="5">
        <v>100966.32</v>
      </c>
      <c r="U4540">
        <v>50</v>
      </c>
      <c r="V4540" t="s">
        <v>42</v>
      </c>
      <c r="W4540" s="5">
        <v>750</v>
      </c>
      <c r="X4540" s="5">
        <f>Table1[[#This Row],[Attendance]]*Table1[[#This Row],[Average Ticket Price]]</f>
        <v>6702000</v>
      </c>
      <c r="Y4540" s="5" t="s">
        <v>683</v>
      </c>
    </row>
    <row r="4541" spans="1:25" x14ac:dyDescent="0.25">
      <c r="A4541" t="s">
        <v>420</v>
      </c>
      <c r="B4541" s="8">
        <v>45987</v>
      </c>
      <c r="C4541">
        <f t="shared" si="70"/>
        <v>2025</v>
      </c>
      <c r="D4541" t="s">
        <v>77</v>
      </c>
      <c r="E4541" t="s">
        <v>98</v>
      </c>
      <c r="F4541" t="s">
        <v>38</v>
      </c>
      <c r="G4541" t="b">
        <v>1</v>
      </c>
      <c r="H4541">
        <v>5</v>
      </c>
      <c r="I4541">
        <v>4</v>
      </c>
      <c r="J4541" t="s">
        <v>25</v>
      </c>
      <c r="K4541" s="5">
        <v>39965</v>
      </c>
      <c r="L4541" t="s">
        <v>169</v>
      </c>
      <c r="M4541" t="s">
        <v>50</v>
      </c>
      <c r="N4541">
        <v>29</v>
      </c>
      <c r="O4541">
        <v>0</v>
      </c>
      <c r="P4541">
        <v>0</v>
      </c>
      <c r="Q4541" t="s">
        <v>46</v>
      </c>
      <c r="R4541" s="5">
        <v>143997</v>
      </c>
      <c r="S4541">
        <v>8.35</v>
      </c>
      <c r="T4541" s="5">
        <v>107225.03</v>
      </c>
      <c r="U4541">
        <v>37</v>
      </c>
      <c r="V4541" t="s">
        <v>42</v>
      </c>
      <c r="W4541" s="5">
        <v>750</v>
      </c>
      <c r="X4541" s="5">
        <f>Table1[[#This Row],[Attendance]]*Table1[[#This Row],[Average Ticket Price]]</f>
        <v>29973750</v>
      </c>
      <c r="Y4541" s="5" t="s">
        <v>683</v>
      </c>
    </row>
    <row r="4542" spans="1:25" x14ac:dyDescent="0.25">
      <c r="A4542" t="s">
        <v>113</v>
      </c>
      <c r="B4542" s="8">
        <v>45346</v>
      </c>
      <c r="C4542">
        <f t="shared" si="70"/>
        <v>2024</v>
      </c>
      <c r="D4542" t="s">
        <v>77</v>
      </c>
      <c r="E4542" t="s">
        <v>23</v>
      </c>
      <c r="F4542" t="s">
        <v>24</v>
      </c>
      <c r="G4542" t="b">
        <v>1</v>
      </c>
      <c r="H4542">
        <v>0</v>
      </c>
      <c r="I4542">
        <v>4</v>
      </c>
      <c r="J4542" t="s">
        <v>54</v>
      </c>
      <c r="K4542" s="5">
        <v>50724</v>
      </c>
      <c r="L4542" t="s">
        <v>238</v>
      </c>
      <c r="M4542" t="s">
        <v>27</v>
      </c>
      <c r="N4542">
        <v>73</v>
      </c>
      <c r="O4542">
        <v>1</v>
      </c>
      <c r="P4542">
        <v>0</v>
      </c>
      <c r="Q4542" t="s">
        <v>51</v>
      </c>
      <c r="R4542" s="5">
        <v>96484</v>
      </c>
      <c r="S4542">
        <v>5.73</v>
      </c>
      <c r="T4542" s="5">
        <v>143009.49</v>
      </c>
      <c r="U4542">
        <v>35</v>
      </c>
      <c r="V4542" t="s">
        <v>42</v>
      </c>
      <c r="W4542" s="5">
        <v>1000</v>
      </c>
      <c r="X4542" s="5">
        <f>Table1[[#This Row],[Attendance]]*Table1[[#This Row],[Average Ticket Price]]</f>
        <v>50724000</v>
      </c>
      <c r="Y4542" s="5" t="s">
        <v>683</v>
      </c>
    </row>
    <row r="4543" spans="1:25" x14ac:dyDescent="0.25">
      <c r="A4543" t="s">
        <v>654</v>
      </c>
      <c r="B4543" s="8">
        <v>45653</v>
      </c>
      <c r="C4543">
        <f t="shared" si="70"/>
        <v>2024</v>
      </c>
      <c r="D4543" t="s">
        <v>69</v>
      </c>
      <c r="E4543" t="s">
        <v>83</v>
      </c>
      <c r="F4543" t="s">
        <v>44</v>
      </c>
      <c r="G4543" t="b">
        <v>0</v>
      </c>
      <c r="H4543">
        <v>0</v>
      </c>
      <c r="I4543">
        <v>1</v>
      </c>
      <c r="J4543" t="s">
        <v>54</v>
      </c>
      <c r="K4543" s="5">
        <v>24254</v>
      </c>
      <c r="L4543" t="s">
        <v>126</v>
      </c>
      <c r="M4543" t="s">
        <v>27</v>
      </c>
      <c r="N4543">
        <v>54</v>
      </c>
      <c r="O4543">
        <v>0</v>
      </c>
      <c r="P4543">
        <v>0</v>
      </c>
      <c r="Q4543" t="s">
        <v>51</v>
      </c>
      <c r="R4543" s="5">
        <v>131740</v>
      </c>
      <c r="S4543">
        <v>3.1</v>
      </c>
      <c r="T4543" s="5">
        <v>148492.95000000001</v>
      </c>
      <c r="U4543">
        <v>50</v>
      </c>
      <c r="V4543" t="s">
        <v>42</v>
      </c>
      <c r="W4543" s="5">
        <v>1500</v>
      </c>
      <c r="X4543" s="5">
        <f>Table1[[#This Row],[Attendance]]*Table1[[#This Row],[Average Ticket Price]]</f>
        <v>36381000</v>
      </c>
      <c r="Y4543" s="5" t="s">
        <v>683</v>
      </c>
    </row>
    <row r="4544" spans="1:25" x14ac:dyDescent="0.25">
      <c r="A4544" t="s">
        <v>148</v>
      </c>
      <c r="B4544" s="8">
        <v>45608</v>
      </c>
      <c r="C4544">
        <f t="shared" si="70"/>
        <v>2024</v>
      </c>
      <c r="D4544" t="s">
        <v>97</v>
      </c>
      <c r="E4544" t="s">
        <v>66</v>
      </c>
      <c r="F4544" t="s">
        <v>24</v>
      </c>
      <c r="G4544" t="b">
        <v>0</v>
      </c>
      <c r="H4544">
        <v>1</v>
      </c>
      <c r="I4544">
        <v>4</v>
      </c>
      <c r="J4544" t="s">
        <v>54</v>
      </c>
      <c r="K4544" s="5">
        <v>14556</v>
      </c>
      <c r="L4544" t="s">
        <v>159</v>
      </c>
      <c r="M4544" t="s">
        <v>61</v>
      </c>
      <c r="N4544">
        <v>26</v>
      </c>
      <c r="O4544">
        <v>0</v>
      </c>
      <c r="P4544">
        <v>1</v>
      </c>
      <c r="Q4544" t="s">
        <v>62</v>
      </c>
      <c r="R4544" s="5">
        <v>78554</v>
      </c>
      <c r="S4544">
        <v>6.33</v>
      </c>
      <c r="T4544" s="5">
        <v>224342.82</v>
      </c>
      <c r="U4544">
        <v>41</v>
      </c>
      <c r="V4544" t="s">
        <v>29</v>
      </c>
      <c r="W4544" s="5">
        <v>1000</v>
      </c>
      <c r="X4544" s="5">
        <f>Table1[[#This Row],[Attendance]]*Table1[[#This Row],[Average Ticket Price]]</f>
        <v>14556000</v>
      </c>
      <c r="Y4544" s="5" t="s">
        <v>683</v>
      </c>
    </row>
    <row r="4545" spans="1:25" x14ac:dyDescent="0.25">
      <c r="A4545" t="s">
        <v>445</v>
      </c>
      <c r="B4545" s="8">
        <v>45749</v>
      </c>
      <c r="C4545">
        <f t="shared" si="70"/>
        <v>2025</v>
      </c>
      <c r="D4545" t="s">
        <v>89</v>
      </c>
      <c r="E4545" t="s">
        <v>37</v>
      </c>
      <c r="F4545" t="s">
        <v>24</v>
      </c>
      <c r="G4545" t="b">
        <v>0</v>
      </c>
      <c r="H4545">
        <v>1</v>
      </c>
      <c r="I4545">
        <v>3</v>
      </c>
      <c r="J4545" t="s">
        <v>54</v>
      </c>
      <c r="K4545" s="5">
        <v>25364</v>
      </c>
      <c r="L4545" t="s">
        <v>101</v>
      </c>
      <c r="M4545" t="s">
        <v>50</v>
      </c>
      <c r="N4545">
        <v>21</v>
      </c>
      <c r="O4545">
        <v>0</v>
      </c>
      <c r="P4545">
        <v>2</v>
      </c>
      <c r="Q4545" t="s">
        <v>62</v>
      </c>
      <c r="R4545" s="5">
        <v>127003</v>
      </c>
      <c r="S4545">
        <v>5.8</v>
      </c>
      <c r="T4545" s="5">
        <v>125733.39</v>
      </c>
      <c r="U4545">
        <v>24</v>
      </c>
      <c r="V4545" t="s">
        <v>42</v>
      </c>
      <c r="W4545" s="5">
        <v>1250</v>
      </c>
      <c r="X4545" s="5">
        <f>Table1[[#This Row],[Attendance]]*Table1[[#This Row],[Average Ticket Price]]</f>
        <v>31705000</v>
      </c>
      <c r="Y4545" s="5" t="s">
        <v>683</v>
      </c>
    </row>
    <row r="4546" spans="1:25" x14ac:dyDescent="0.25">
      <c r="A4546" t="s">
        <v>284</v>
      </c>
      <c r="B4546" s="8">
        <v>45892</v>
      </c>
      <c r="C4546">
        <f t="shared" si="70"/>
        <v>2025</v>
      </c>
      <c r="D4546" t="s">
        <v>69</v>
      </c>
      <c r="E4546" t="s">
        <v>66</v>
      </c>
      <c r="F4546" t="s">
        <v>38</v>
      </c>
      <c r="G4546" t="b">
        <v>1</v>
      </c>
      <c r="H4546">
        <v>5</v>
      </c>
      <c r="I4546">
        <v>2</v>
      </c>
      <c r="J4546" t="s">
        <v>25</v>
      </c>
      <c r="K4546" s="5">
        <v>38924</v>
      </c>
      <c r="L4546" t="s">
        <v>212</v>
      </c>
      <c r="M4546" t="s">
        <v>61</v>
      </c>
      <c r="N4546">
        <v>46</v>
      </c>
      <c r="O4546">
        <v>0</v>
      </c>
      <c r="P4546">
        <v>0</v>
      </c>
      <c r="Q4546" t="s">
        <v>51</v>
      </c>
      <c r="R4546" s="5">
        <v>108242</v>
      </c>
      <c r="S4546">
        <v>8.09</v>
      </c>
      <c r="T4546" s="5">
        <v>193409.04</v>
      </c>
      <c r="U4546">
        <v>44</v>
      </c>
      <c r="V4546" t="s">
        <v>42</v>
      </c>
      <c r="W4546" s="5">
        <v>1500</v>
      </c>
      <c r="X4546" s="5">
        <f>Table1[[#This Row],[Attendance]]*Table1[[#This Row],[Average Ticket Price]]</f>
        <v>58386000</v>
      </c>
      <c r="Y4546" s="5" t="s">
        <v>683</v>
      </c>
    </row>
    <row r="4547" spans="1:25" x14ac:dyDescent="0.25">
      <c r="A4547" t="s">
        <v>609</v>
      </c>
      <c r="B4547" s="8">
        <v>45607</v>
      </c>
      <c r="C4547">
        <f t="shared" ref="C4547:C4610" si="71">YEAR(B4547)</f>
        <v>2024</v>
      </c>
      <c r="D4547" t="s">
        <v>31</v>
      </c>
      <c r="E4547" t="s">
        <v>32</v>
      </c>
      <c r="F4547" t="s">
        <v>44</v>
      </c>
      <c r="G4547" t="b">
        <v>0</v>
      </c>
      <c r="H4547">
        <v>4</v>
      </c>
      <c r="I4547">
        <v>0</v>
      </c>
      <c r="J4547" t="s">
        <v>25</v>
      </c>
      <c r="K4547" s="5">
        <v>33843</v>
      </c>
      <c r="L4547" t="s">
        <v>310</v>
      </c>
      <c r="M4547" t="s">
        <v>27</v>
      </c>
      <c r="N4547">
        <v>70</v>
      </c>
      <c r="O4547">
        <v>2</v>
      </c>
      <c r="P4547">
        <v>1</v>
      </c>
      <c r="Q4547" t="s">
        <v>51</v>
      </c>
      <c r="R4547" s="5">
        <v>119844</v>
      </c>
      <c r="S4547">
        <v>2.31</v>
      </c>
      <c r="T4547" s="5">
        <v>72727.03</v>
      </c>
      <c r="U4547">
        <v>37</v>
      </c>
      <c r="V4547" t="s">
        <v>29</v>
      </c>
      <c r="W4547" s="5">
        <v>2000</v>
      </c>
      <c r="X4547" s="5">
        <f>Table1[[#This Row],[Attendance]]*Table1[[#This Row],[Average Ticket Price]]</f>
        <v>67686000</v>
      </c>
      <c r="Y4547" s="5" t="s">
        <v>683</v>
      </c>
    </row>
    <row r="4548" spans="1:25" x14ac:dyDescent="0.25">
      <c r="A4548" t="s">
        <v>578</v>
      </c>
      <c r="B4548" s="8">
        <v>45993</v>
      </c>
      <c r="C4548">
        <f t="shared" si="71"/>
        <v>2025</v>
      </c>
      <c r="D4548" t="s">
        <v>53</v>
      </c>
      <c r="E4548" t="s">
        <v>66</v>
      </c>
      <c r="F4548" t="s">
        <v>44</v>
      </c>
      <c r="G4548" t="b">
        <v>0</v>
      </c>
      <c r="H4548">
        <v>1</v>
      </c>
      <c r="I4548">
        <v>2</v>
      </c>
      <c r="J4548" t="s">
        <v>54</v>
      </c>
      <c r="K4548" s="5">
        <v>21545</v>
      </c>
      <c r="L4548" t="s">
        <v>161</v>
      </c>
      <c r="M4548" t="s">
        <v>50</v>
      </c>
      <c r="N4548">
        <v>40</v>
      </c>
      <c r="O4548">
        <v>0</v>
      </c>
      <c r="P4548">
        <v>0</v>
      </c>
      <c r="Q4548" t="s">
        <v>51</v>
      </c>
      <c r="R4548" s="5">
        <v>148424</v>
      </c>
      <c r="S4548">
        <v>5.69</v>
      </c>
      <c r="T4548" s="5">
        <v>111247.15</v>
      </c>
      <c r="U4548">
        <v>19</v>
      </c>
      <c r="V4548" t="s">
        <v>42</v>
      </c>
      <c r="W4548" s="5">
        <v>500</v>
      </c>
      <c r="X4548" s="5">
        <f>Table1[[#This Row],[Attendance]]*Table1[[#This Row],[Average Ticket Price]]</f>
        <v>10772500</v>
      </c>
      <c r="Y4548" s="5" t="s">
        <v>683</v>
      </c>
    </row>
    <row r="4549" spans="1:25" x14ac:dyDescent="0.25">
      <c r="A4549" t="s">
        <v>585</v>
      </c>
      <c r="B4549" s="8">
        <v>45718</v>
      </c>
      <c r="C4549">
        <f t="shared" si="71"/>
        <v>2025</v>
      </c>
      <c r="D4549" t="s">
        <v>31</v>
      </c>
      <c r="E4549" t="s">
        <v>37</v>
      </c>
      <c r="F4549" t="s">
        <v>24</v>
      </c>
      <c r="G4549" t="b">
        <v>0</v>
      </c>
      <c r="H4549">
        <v>2</v>
      </c>
      <c r="I4549">
        <v>1</v>
      </c>
      <c r="J4549" t="s">
        <v>25</v>
      </c>
      <c r="K4549" s="5">
        <v>48182</v>
      </c>
      <c r="L4549" t="s">
        <v>188</v>
      </c>
      <c r="M4549" t="s">
        <v>50</v>
      </c>
      <c r="N4549">
        <v>46</v>
      </c>
      <c r="O4549">
        <v>1</v>
      </c>
      <c r="P4549">
        <v>0</v>
      </c>
      <c r="Q4549" t="s">
        <v>62</v>
      </c>
      <c r="R4549" s="5">
        <v>17973</v>
      </c>
      <c r="S4549">
        <v>1.74</v>
      </c>
      <c r="T4549" s="5">
        <v>63810.18</v>
      </c>
      <c r="U4549">
        <v>56</v>
      </c>
      <c r="V4549" t="s">
        <v>42</v>
      </c>
      <c r="W4549" s="5">
        <v>1750</v>
      </c>
      <c r="X4549" s="5">
        <f>Table1[[#This Row],[Attendance]]*Table1[[#This Row],[Average Ticket Price]]</f>
        <v>84318500</v>
      </c>
      <c r="Y4549" s="5" t="s">
        <v>683</v>
      </c>
    </row>
    <row r="4550" spans="1:25" x14ac:dyDescent="0.25">
      <c r="A4550" t="s">
        <v>528</v>
      </c>
      <c r="B4550" s="8">
        <v>45631</v>
      </c>
      <c r="C4550">
        <f t="shared" si="71"/>
        <v>2024</v>
      </c>
      <c r="D4550" t="s">
        <v>89</v>
      </c>
      <c r="E4550" t="s">
        <v>32</v>
      </c>
      <c r="F4550" t="s">
        <v>44</v>
      </c>
      <c r="G4550" t="b">
        <v>0</v>
      </c>
      <c r="H4550">
        <v>3</v>
      </c>
      <c r="I4550">
        <v>2</v>
      </c>
      <c r="J4550" t="s">
        <v>25</v>
      </c>
      <c r="K4550" s="5">
        <v>14021</v>
      </c>
      <c r="L4550" t="s">
        <v>133</v>
      </c>
      <c r="M4550" t="s">
        <v>27</v>
      </c>
      <c r="N4550">
        <v>51</v>
      </c>
      <c r="O4550">
        <v>1</v>
      </c>
      <c r="P4550">
        <v>0</v>
      </c>
      <c r="Q4550" t="s">
        <v>41</v>
      </c>
      <c r="R4550" s="5">
        <v>149848</v>
      </c>
      <c r="S4550">
        <v>1.87</v>
      </c>
      <c r="T4550" s="5">
        <v>67452.56</v>
      </c>
      <c r="U4550">
        <v>63</v>
      </c>
      <c r="V4550" t="s">
        <v>42</v>
      </c>
      <c r="W4550" s="5">
        <v>1750</v>
      </c>
      <c r="X4550" s="5">
        <f>Table1[[#This Row],[Attendance]]*Table1[[#This Row],[Average Ticket Price]]</f>
        <v>24536750</v>
      </c>
      <c r="Y4550" s="5" t="s">
        <v>683</v>
      </c>
    </row>
    <row r="4551" spans="1:25" x14ac:dyDescent="0.25">
      <c r="A4551" t="s">
        <v>339</v>
      </c>
      <c r="B4551" s="8">
        <v>45612</v>
      </c>
      <c r="C4551">
        <f t="shared" si="71"/>
        <v>2024</v>
      </c>
      <c r="D4551" t="s">
        <v>77</v>
      </c>
      <c r="E4551" t="s">
        <v>37</v>
      </c>
      <c r="F4551" t="s">
        <v>38</v>
      </c>
      <c r="G4551" t="b">
        <v>0</v>
      </c>
      <c r="H4551">
        <v>1</v>
      </c>
      <c r="I4551">
        <v>4</v>
      </c>
      <c r="J4551" t="s">
        <v>54</v>
      </c>
      <c r="K4551" s="5">
        <v>7809</v>
      </c>
      <c r="L4551" t="s">
        <v>159</v>
      </c>
      <c r="M4551" t="s">
        <v>61</v>
      </c>
      <c r="N4551">
        <v>34</v>
      </c>
      <c r="O4551">
        <v>0</v>
      </c>
      <c r="P4551">
        <v>0</v>
      </c>
      <c r="Q4551" t="s">
        <v>87</v>
      </c>
      <c r="R4551" s="5">
        <v>69623</v>
      </c>
      <c r="S4551">
        <v>6.35</v>
      </c>
      <c r="T4551" s="5">
        <v>173600.1</v>
      </c>
      <c r="U4551">
        <v>54</v>
      </c>
      <c r="V4551" t="s">
        <v>42</v>
      </c>
      <c r="W4551" s="5">
        <v>2000</v>
      </c>
      <c r="X4551" s="5">
        <f>Table1[[#This Row],[Attendance]]*Table1[[#This Row],[Average Ticket Price]]</f>
        <v>15618000</v>
      </c>
      <c r="Y4551" s="5" t="s">
        <v>683</v>
      </c>
    </row>
    <row r="4552" spans="1:25" x14ac:dyDescent="0.25">
      <c r="A4552" t="s">
        <v>605</v>
      </c>
      <c r="B4552" s="8">
        <v>45561</v>
      </c>
      <c r="C4552">
        <f t="shared" si="71"/>
        <v>2024</v>
      </c>
      <c r="D4552" t="s">
        <v>31</v>
      </c>
      <c r="E4552" t="s">
        <v>48</v>
      </c>
      <c r="F4552" t="s">
        <v>24</v>
      </c>
      <c r="G4552" t="b">
        <v>0</v>
      </c>
      <c r="H4552">
        <v>4</v>
      </c>
      <c r="I4552">
        <v>1</v>
      </c>
      <c r="J4552" t="s">
        <v>25</v>
      </c>
      <c r="K4552" s="5">
        <v>48109</v>
      </c>
      <c r="L4552" t="s">
        <v>327</v>
      </c>
      <c r="M4552" t="s">
        <v>34</v>
      </c>
      <c r="N4552">
        <v>24</v>
      </c>
      <c r="O4552">
        <v>1</v>
      </c>
      <c r="P4552">
        <v>2</v>
      </c>
      <c r="Q4552" t="s">
        <v>28</v>
      </c>
      <c r="R4552" s="5">
        <v>129198</v>
      </c>
      <c r="S4552">
        <v>6.77</v>
      </c>
      <c r="T4552" s="5">
        <v>68820.210000000006</v>
      </c>
      <c r="U4552">
        <v>29</v>
      </c>
      <c r="V4552" t="s">
        <v>29</v>
      </c>
      <c r="W4552" s="5">
        <v>2500</v>
      </c>
      <c r="X4552" s="5">
        <f>Table1[[#This Row],[Attendance]]*Table1[[#This Row],[Average Ticket Price]]</f>
        <v>120272500</v>
      </c>
      <c r="Y4552" s="5" t="s">
        <v>683</v>
      </c>
    </row>
    <row r="4553" spans="1:25" x14ac:dyDescent="0.25">
      <c r="A4553" t="s">
        <v>260</v>
      </c>
      <c r="B4553" s="8">
        <v>45427</v>
      </c>
      <c r="C4553">
        <f t="shared" si="71"/>
        <v>2024</v>
      </c>
      <c r="D4553" t="s">
        <v>22</v>
      </c>
      <c r="E4553" t="s">
        <v>37</v>
      </c>
      <c r="F4553" t="s">
        <v>38</v>
      </c>
      <c r="G4553" t="b">
        <v>0</v>
      </c>
      <c r="H4553">
        <v>4</v>
      </c>
      <c r="I4553">
        <v>2</v>
      </c>
      <c r="J4553" t="s">
        <v>25</v>
      </c>
      <c r="K4553" s="5">
        <v>53097</v>
      </c>
      <c r="L4553" t="s">
        <v>229</v>
      </c>
      <c r="M4553" t="s">
        <v>61</v>
      </c>
      <c r="N4553">
        <v>21</v>
      </c>
      <c r="O4553">
        <v>2</v>
      </c>
      <c r="P4553">
        <v>1</v>
      </c>
      <c r="Q4553" t="s">
        <v>28</v>
      </c>
      <c r="R4553" s="5">
        <v>96829</v>
      </c>
      <c r="S4553">
        <v>5.77</v>
      </c>
      <c r="T4553" s="5">
        <v>203351.35</v>
      </c>
      <c r="U4553">
        <v>52</v>
      </c>
      <c r="V4553" t="s">
        <v>42</v>
      </c>
      <c r="W4553" s="5">
        <v>500</v>
      </c>
      <c r="X4553" s="5">
        <f>Table1[[#This Row],[Attendance]]*Table1[[#This Row],[Average Ticket Price]]</f>
        <v>26548500</v>
      </c>
      <c r="Y4553" s="5" t="s">
        <v>683</v>
      </c>
    </row>
    <row r="4554" spans="1:25" x14ac:dyDescent="0.25">
      <c r="A4554" t="s">
        <v>655</v>
      </c>
      <c r="B4554" s="8">
        <v>45609</v>
      </c>
      <c r="C4554">
        <f t="shared" si="71"/>
        <v>2024</v>
      </c>
      <c r="D4554" t="s">
        <v>22</v>
      </c>
      <c r="E4554" t="s">
        <v>98</v>
      </c>
      <c r="F4554" t="s">
        <v>24</v>
      </c>
      <c r="G4554" t="b">
        <v>1</v>
      </c>
      <c r="H4554">
        <v>3</v>
      </c>
      <c r="I4554">
        <v>1</v>
      </c>
      <c r="J4554" t="s">
        <v>25</v>
      </c>
      <c r="K4554" s="5">
        <v>18862</v>
      </c>
      <c r="L4554" t="s">
        <v>129</v>
      </c>
      <c r="M4554" t="s">
        <v>34</v>
      </c>
      <c r="N4554">
        <v>84</v>
      </c>
      <c r="O4554">
        <v>1</v>
      </c>
      <c r="P4554">
        <v>1</v>
      </c>
      <c r="Q4554" t="s">
        <v>46</v>
      </c>
      <c r="R4554" s="5">
        <v>10870</v>
      </c>
      <c r="S4554">
        <v>1.87</v>
      </c>
      <c r="T4554" s="5">
        <v>119710.76</v>
      </c>
      <c r="U4554">
        <v>40</v>
      </c>
      <c r="V4554" t="s">
        <v>42</v>
      </c>
      <c r="W4554" s="5">
        <v>1000</v>
      </c>
      <c r="X4554" s="5">
        <f>Table1[[#This Row],[Attendance]]*Table1[[#This Row],[Average Ticket Price]]</f>
        <v>18862000</v>
      </c>
      <c r="Y4554" s="5" t="s">
        <v>683</v>
      </c>
    </row>
    <row r="4555" spans="1:25" x14ac:dyDescent="0.25">
      <c r="A4555" t="s">
        <v>473</v>
      </c>
      <c r="B4555" s="8">
        <v>45899</v>
      </c>
      <c r="C4555">
        <f t="shared" si="71"/>
        <v>2025</v>
      </c>
      <c r="D4555" t="s">
        <v>77</v>
      </c>
      <c r="E4555" t="s">
        <v>23</v>
      </c>
      <c r="F4555" t="s">
        <v>38</v>
      </c>
      <c r="G4555" t="b">
        <v>1</v>
      </c>
      <c r="H4555">
        <v>2</v>
      </c>
      <c r="I4555">
        <v>2</v>
      </c>
      <c r="J4555" t="s">
        <v>39</v>
      </c>
      <c r="K4555" s="5">
        <v>43208</v>
      </c>
      <c r="L4555" t="s">
        <v>178</v>
      </c>
      <c r="M4555" t="s">
        <v>50</v>
      </c>
      <c r="N4555">
        <v>52</v>
      </c>
      <c r="O4555">
        <v>0</v>
      </c>
      <c r="P4555">
        <v>1</v>
      </c>
      <c r="Q4555" t="s">
        <v>28</v>
      </c>
      <c r="R4555" s="5">
        <v>107305</v>
      </c>
      <c r="S4555">
        <v>8.5399999999999991</v>
      </c>
      <c r="T4555" s="5">
        <v>34593.42</v>
      </c>
      <c r="U4555">
        <v>48</v>
      </c>
      <c r="V4555" t="s">
        <v>42</v>
      </c>
      <c r="W4555" s="5">
        <v>2250</v>
      </c>
      <c r="X4555" s="5">
        <f>Table1[[#This Row],[Attendance]]*Table1[[#This Row],[Average Ticket Price]]</f>
        <v>97218000</v>
      </c>
      <c r="Y4555" s="5" t="s">
        <v>683</v>
      </c>
    </row>
    <row r="4556" spans="1:25" x14ac:dyDescent="0.25">
      <c r="A4556" t="s">
        <v>604</v>
      </c>
      <c r="B4556" s="8">
        <v>45970</v>
      </c>
      <c r="C4556">
        <f t="shared" si="71"/>
        <v>2025</v>
      </c>
      <c r="D4556" t="s">
        <v>53</v>
      </c>
      <c r="E4556" t="s">
        <v>48</v>
      </c>
      <c r="F4556" t="s">
        <v>38</v>
      </c>
      <c r="G4556" t="b">
        <v>0</v>
      </c>
      <c r="H4556">
        <v>2</v>
      </c>
      <c r="I4556">
        <v>3</v>
      </c>
      <c r="J4556" t="s">
        <v>54</v>
      </c>
      <c r="K4556" s="5">
        <v>53990</v>
      </c>
      <c r="L4556" t="s">
        <v>331</v>
      </c>
      <c r="M4556" t="s">
        <v>61</v>
      </c>
      <c r="N4556">
        <v>26</v>
      </c>
      <c r="O4556">
        <v>0</v>
      </c>
      <c r="P4556">
        <v>1</v>
      </c>
      <c r="Q4556" t="s">
        <v>28</v>
      </c>
      <c r="R4556" s="5">
        <v>30280</v>
      </c>
      <c r="S4556">
        <v>1.65</v>
      </c>
      <c r="T4556" s="5">
        <v>97236.55</v>
      </c>
      <c r="U4556">
        <v>37</v>
      </c>
      <c r="V4556" t="s">
        <v>42</v>
      </c>
      <c r="W4556" s="5">
        <v>1500</v>
      </c>
      <c r="X4556" s="5">
        <f>Table1[[#This Row],[Attendance]]*Table1[[#This Row],[Average Ticket Price]]</f>
        <v>80985000</v>
      </c>
      <c r="Y4556" s="5" t="s">
        <v>683</v>
      </c>
    </row>
    <row r="4557" spans="1:25" x14ac:dyDescent="0.25">
      <c r="A4557" t="s">
        <v>457</v>
      </c>
      <c r="B4557" s="8">
        <v>45866</v>
      </c>
      <c r="C4557">
        <f t="shared" si="71"/>
        <v>2025</v>
      </c>
      <c r="D4557" t="s">
        <v>31</v>
      </c>
      <c r="E4557" t="s">
        <v>48</v>
      </c>
      <c r="F4557" t="s">
        <v>24</v>
      </c>
      <c r="G4557" t="b">
        <v>0</v>
      </c>
      <c r="H4557">
        <v>0</v>
      </c>
      <c r="I4557">
        <v>4</v>
      </c>
      <c r="J4557" t="s">
        <v>54</v>
      </c>
      <c r="K4557" s="5">
        <v>36249</v>
      </c>
      <c r="L4557" t="s">
        <v>190</v>
      </c>
      <c r="M4557" t="s">
        <v>50</v>
      </c>
      <c r="N4557">
        <v>54</v>
      </c>
      <c r="O4557">
        <v>0</v>
      </c>
      <c r="P4557">
        <v>1</v>
      </c>
      <c r="Q4557" t="s">
        <v>46</v>
      </c>
      <c r="R4557" s="5">
        <v>72395</v>
      </c>
      <c r="S4557">
        <v>4.04</v>
      </c>
      <c r="T4557" s="5">
        <v>201075.1</v>
      </c>
      <c r="U4557">
        <v>59</v>
      </c>
      <c r="V4557" t="s">
        <v>42</v>
      </c>
      <c r="W4557" s="5">
        <v>1500</v>
      </c>
      <c r="X4557" s="5">
        <f>Table1[[#This Row],[Attendance]]*Table1[[#This Row],[Average Ticket Price]]</f>
        <v>54373500</v>
      </c>
      <c r="Y4557" s="5" t="s">
        <v>683</v>
      </c>
    </row>
    <row r="4558" spans="1:25" x14ac:dyDescent="0.25">
      <c r="A4558" t="s">
        <v>164</v>
      </c>
      <c r="B4558" s="8">
        <v>45743</v>
      </c>
      <c r="C4558">
        <f t="shared" si="71"/>
        <v>2025</v>
      </c>
      <c r="D4558" t="s">
        <v>77</v>
      </c>
      <c r="E4558" t="s">
        <v>83</v>
      </c>
      <c r="F4558" t="s">
        <v>44</v>
      </c>
      <c r="G4558" t="b">
        <v>1</v>
      </c>
      <c r="H4558">
        <v>0</v>
      </c>
      <c r="I4558">
        <v>2</v>
      </c>
      <c r="J4558" t="s">
        <v>54</v>
      </c>
      <c r="K4558" s="5">
        <v>32279</v>
      </c>
      <c r="L4558" t="s">
        <v>358</v>
      </c>
      <c r="M4558" t="s">
        <v>61</v>
      </c>
      <c r="N4558">
        <v>87</v>
      </c>
      <c r="O4558">
        <v>0</v>
      </c>
      <c r="P4558">
        <v>0</v>
      </c>
      <c r="Q4558" t="s">
        <v>41</v>
      </c>
      <c r="R4558" s="5">
        <v>29366</v>
      </c>
      <c r="S4558">
        <v>4.24</v>
      </c>
      <c r="T4558" s="5">
        <v>26499.71</v>
      </c>
      <c r="U4558">
        <v>52</v>
      </c>
      <c r="V4558" t="s">
        <v>42</v>
      </c>
      <c r="W4558" s="5">
        <v>1750</v>
      </c>
      <c r="X4558" s="5">
        <f>Table1[[#This Row],[Attendance]]*Table1[[#This Row],[Average Ticket Price]]</f>
        <v>56488250</v>
      </c>
      <c r="Y4558" s="5" t="s">
        <v>683</v>
      </c>
    </row>
    <row r="4559" spans="1:25" x14ac:dyDescent="0.25">
      <c r="A4559" t="s">
        <v>480</v>
      </c>
      <c r="B4559" s="8">
        <v>45969</v>
      </c>
      <c r="C4559">
        <f t="shared" si="71"/>
        <v>2025</v>
      </c>
      <c r="D4559" t="s">
        <v>31</v>
      </c>
      <c r="E4559" t="s">
        <v>32</v>
      </c>
      <c r="F4559" t="s">
        <v>24</v>
      </c>
      <c r="G4559" t="b">
        <v>1</v>
      </c>
      <c r="H4559">
        <v>2</v>
      </c>
      <c r="I4559">
        <v>4</v>
      </c>
      <c r="J4559" t="s">
        <v>54</v>
      </c>
      <c r="K4559" s="5">
        <v>42689</v>
      </c>
      <c r="L4559" t="s">
        <v>172</v>
      </c>
      <c r="M4559" t="s">
        <v>27</v>
      </c>
      <c r="N4559">
        <v>11</v>
      </c>
      <c r="O4559">
        <v>1</v>
      </c>
      <c r="P4559">
        <v>1</v>
      </c>
      <c r="Q4559" t="s">
        <v>51</v>
      </c>
      <c r="R4559" s="5">
        <v>13069</v>
      </c>
      <c r="S4559">
        <v>6.42</v>
      </c>
      <c r="T4559" s="5">
        <v>70379.48</v>
      </c>
      <c r="U4559">
        <v>48</v>
      </c>
      <c r="V4559" t="s">
        <v>29</v>
      </c>
      <c r="W4559" s="5">
        <v>1750</v>
      </c>
      <c r="X4559" s="5">
        <f>Table1[[#This Row],[Attendance]]*Table1[[#This Row],[Average Ticket Price]]</f>
        <v>74705750</v>
      </c>
      <c r="Y4559" s="5" t="s">
        <v>683</v>
      </c>
    </row>
    <row r="4560" spans="1:25" x14ac:dyDescent="0.25">
      <c r="A4560" t="s">
        <v>332</v>
      </c>
      <c r="B4560" s="8">
        <v>45489</v>
      </c>
      <c r="C4560">
        <f t="shared" si="71"/>
        <v>2024</v>
      </c>
      <c r="D4560" t="s">
        <v>53</v>
      </c>
      <c r="E4560" t="s">
        <v>48</v>
      </c>
      <c r="F4560" t="s">
        <v>44</v>
      </c>
      <c r="G4560" t="b">
        <v>0</v>
      </c>
      <c r="H4560">
        <v>5</v>
      </c>
      <c r="I4560">
        <v>0</v>
      </c>
      <c r="J4560" t="s">
        <v>25</v>
      </c>
      <c r="K4560" s="5">
        <v>5583</v>
      </c>
      <c r="L4560" t="s">
        <v>67</v>
      </c>
      <c r="M4560" t="s">
        <v>50</v>
      </c>
      <c r="N4560">
        <v>31</v>
      </c>
      <c r="O4560">
        <v>2</v>
      </c>
      <c r="P4560">
        <v>1</v>
      </c>
      <c r="Q4560" t="s">
        <v>46</v>
      </c>
      <c r="R4560" s="5">
        <v>143657</v>
      </c>
      <c r="S4560">
        <v>5.15</v>
      </c>
      <c r="T4560" s="5">
        <v>161785.92000000001</v>
      </c>
      <c r="U4560">
        <v>36</v>
      </c>
      <c r="V4560" t="s">
        <v>29</v>
      </c>
      <c r="W4560" s="5">
        <v>2500</v>
      </c>
      <c r="X4560" s="5">
        <f>Table1[[#This Row],[Attendance]]*Table1[[#This Row],[Average Ticket Price]]</f>
        <v>13957500</v>
      </c>
      <c r="Y4560" s="5" t="s">
        <v>683</v>
      </c>
    </row>
    <row r="4561" spans="1:25" x14ac:dyDescent="0.25">
      <c r="A4561" t="s">
        <v>180</v>
      </c>
      <c r="B4561" s="8">
        <v>45671</v>
      </c>
      <c r="C4561">
        <f t="shared" si="71"/>
        <v>2025</v>
      </c>
      <c r="D4561" t="s">
        <v>89</v>
      </c>
      <c r="E4561" t="s">
        <v>83</v>
      </c>
      <c r="F4561" t="s">
        <v>24</v>
      </c>
      <c r="G4561" t="b">
        <v>0</v>
      </c>
      <c r="H4561">
        <v>5</v>
      </c>
      <c r="I4561">
        <v>4</v>
      </c>
      <c r="J4561" t="s">
        <v>25</v>
      </c>
      <c r="K4561" s="5">
        <v>40344</v>
      </c>
      <c r="L4561" t="s">
        <v>155</v>
      </c>
      <c r="M4561" t="s">
        <v>34</v>
      </c>
      <c r="N4561">
        <v>20</v>
      </c>
      <c r="O4561">
        <v>1</v>
      </c>
      <c r="P4561">
        <v>1</v>
      </c>
      <c r="Q4561" t="s">
        <v>46</v>
      </c>
      <c r="R4561" s="5">
        <v>17422</v>
      </c>
      <c r="S4561">
        <v>5.43</v>
      </c>
      <c r="T4561" s="5">
        <v>60011.98</v>
      </c>
      <c r="U4561">
        <v>60</v>
      </c>
      <c r="V4561" t="s">
        <v>29</v>
      </c>
      <c r="W4561" s="5">
        <v>3000</v>
      </c>
      <c r="X4561" s="5">
        <f>Table1[[#This Row],[Attendance]]*Table1[[#This Row],[Average Ticket Price]]</f>
        <v>121032000</v>
      </c>
      <c r="Y4561" s="5" t="s">
        <v>683</v>
      </c>
    </row>
    <row r="4562" spans="1:25" x14ac:dyDescent="0.25">
      <c r="A4562" t="s">
        <v>130</v>
      </c>
      <c r="B4562" s="8">
        <v>45810</v>
      </c>
      <c r="C4562">
        <f t="shared" si="71"/>
        <v>2025</v>
      </c>
      <c r="D4562" t="s">
        <v>53</v>
      </c>
      <c r="E4562" t="s">
        <v>48</v>
      </c>
      <c r="F4562" t="s">
        <v>38</v>
      </c>
      <c r="G4562" t="b">
        <v>1</v>
      </c>
      <c r="H4562">
        <v>5</v>
      </c>
      <c r="I4562">
        <v>0</v>
      </c>
      <c r="J4562" t="s">
        <v>25</v>
      </c>
      <c r="K4562" s="5">
        <v>16857</v>
      </c>
      <c r="L4562" t="s">
        <v>131</v>
      </c>
      <c r="M4562" t="s">
        <v>34</v>
      </c>
      <c r="N4562">
        <v>18</v>
      </c>
      <c r="O4562">
        <v>0</v>
      </c>
      <c r="P4562">
        <v>1</v>
      </c>
      <c r="Q4562" t="s">
        <v>81</v>
      </c>
      <c r="R4562" s="5">
        <v>48197</v>
      </c>
      <c r="S4562">
        <v>4.5999999999999996</v>
      </c>
      <c r="T4562" s="5">
        <v>35836.35</v>
      </c>
      <c r="U4562">
        <v>29</v>
      </c>
      <c r="V4562" t="s">
        <v>29</v>
      </c>
      <c r="W4562" s="5">
        <v>2000</v>
      </c>
      <c r="X4562" s="5">
        <f>Table1[[#This Row],[Attendance]]*Table1[[#This Row],[Average Ticket Price]]</f>
        <v>33714000</v>
      </c>
      <c r="Y4562" s="5" t="s">
        <v>683</v>
      </c>
    </row>
    <row r="4563" spans="1:25" x14ac:dyDescent="0.25">
      <c r="A4563" t="s">
        <v>573</v>
      </c>
      <c r="B4563" s="8">
        <v>45979</v>
      </c>
      <c r="C4563">
        <f t="shared" si="71"/>
        <v>2025</v>
      </c>
      <c r="D4563" t="s">
        <v>53</v>
      </c>
      <c r="E4563" t="s">
        <v>48</v>
      </c>
      <c r="F4563" t="s">
        <v>24</v>
      </c>
      <c r="G4563" t="b">
        <v>0</v>
      </c>
      <c r="H4563">
        <v>4</v>
      </c>
      <c r="I4563">
        <v>4</v>
      </c>
      <c r="J4563" t="s">
        <v>39</v>
      </c>
      <c r="K4563" s="5">
        <v>47623</v>
      </c>
      <c r="L4563" t="s">
        <v>308</v>
      </c>
      <c r="M4563" t="s">
        <v>50</v>
      </c>
      <c r="N4563">
        <v>80</v>
      </c>
      <c r="O4563">
        <v>0</v>
      </c>
      <c r="P4563">
        <v>0</v>
      </c>
      <c r="Q4563" t="s">
        <v>81</v>
      </c>
      <c r="R4563" s="5">
        <v>11492</v>
      </c>
      <c r="S4563">
        <v>8.67</v>
      </c>
      <c r="T4563" s="5">
        <v>235993.67</v>
      </c>
      <c r="U4563">
        <v>57</v>
      </c>
      <c r="V4563" t="s">
        <v>29</v>
      </c>
      <c r="W4563" s="5">
        <v>1250</v>
      </c>
      <c r="X4563" s="5">
        <f>Table1[[#This Row],[Attendance]]*Table1[[#This Row],[Average Ticket Price]]</f>
        <v>59528750</v>
      </c>
      <c r="Y4563" s="5" t="s">
        <v>683</v>
      </c>
    </row>
    <row r="4564" spans="1:25" x14ac:dyDescent="0.25">
      <c r="A4564" t="s">
        <v>541</v>
      </c>
      <c r="B4564" s="8">
        <v>45311</v>
      </c>
      <c r="C4564">
        <f t="shared" si="71"/>
        <v>2024</v>
      </c>
      <c r="D4564" t="s">
        <v>36</v>
      </c>
      <c r="E4564" t="s">
        <v>37</v>
      </c>
      <c r="F4564" t="s">
        <v>38</v>
      </c>
      <c r="G4564" t="b">
        <v>1</v>
      </c>
      <c r="H4564">
        <v>2</v>
      </c>
      <c r="I4564">
        <v>3</v>
      </c>
      <c r="J4564" t="s">
        <v>54</v>
      </c>
      <c r="K4564" s="5">
        <v>26364</v>
      </c>
      <c r="L4564" t="s">
        <v>124</v>
      </c>
      <c r="M4564" t="s">
        <v>34</v>
      </c>
      <c r="N4564">
        <v>86</v>
      </c>
      <c r="O4564">
        <v>0</v>
      </c>
      <c r="P4564">
        <v>2</v>
      </c>
      <c r="Q4564" t="s">
        <v>51</v>
      </c>
      <c r="R4564" s="5">
        <v>133270</v>
      </c>
      <c r="S4564">
        <v>1.43</v>
      </c>
      <c r="T4564" s="5">
        <v>6365.82</v>
      </c>
      <c r="U4564">
        <v>40</v>
      </c>
      <c r="V4564" t="s">
        <v>29</v>
      </c>
      <c r="W4564" s="5">
        <v>2250</v>
      </c>
      <c r="X4564" s="5">
        <f>Table1[[#This Row],[Attendance]]*Table1[[#This Row],[Average Ticket Price]]</f>
        <v>59319000</v>
      </c>
      <c r="Y4564" s="5" t="s">
        <v>683</v>
      </c>
    </row>
    <row r="4565" spans="1:25" x14ac:dyDescent="0.25">
      <c r="A4565" t="s">
        <v>521</v>
      </c>
      <c r="B4565" s="8">
        <v>45705</v>
      </c>
      <c r="C4565">
        <f t="shared" si="71"/>
        <v>2025</v>
      </c>
      <c r="D4565" t="s">
        <v>69</v>
      </c>
      <c r="E4565" t="s">
        <v>72</v>
      </c>
      <c r="F4565" t="s">
        <v>38</v>
      </c>
      <c r="G4565" t="b">
        <v>1</v>
      </c>
      <c r="H4565">
        <v>1</v>
      </c>
      <c r="I4565">
        <v>1</v>
      </c>
      <c r="J4565" t="s">
        <v>39</v>
      </c>
      <c r="K4565" s="5">
        <v>22203</v>
      </c>
      <c r="L4565" t="s">
        <v>308</v>
      </c>
      <c r="M4565" t="s">
        <v>50</v>
      </c>
      <c r="N4565">
        <v>36</v>
      </c>
      <c r="O4565">
        <v>1</v>
      </c>
      <c r="P4565">
        <v>1</v>
      </c>
      <c r="Q4565" t="s">
        <v>28</v>
      </c>
      <c r="R4565" s="5">
        <v>102102</v>
      </c>
      <c r="S4565">
        <v>9.1</v>
      </c>
      <c r="T4565" s="5">
        <v>155762.21</v>
      </c>
      <c r="U4565">
        <v>51</v>
      </c>
      <c r="V4565" t="s">
        <v>42</v>
      </c>
      <c r="W4565" s="5">
        <v>500</v>
      </c>
      <c r="X4565" s="5">
        <f>Table1[[#This Row],[Attendance]]*Table1[[#This Row],[Average Ticket Price]]</f>
        <v>11101500</v>
      </c>
      <c r="Y4565" s="5" t="s">
        <v>683</v>
      </c>
    </row>
    <row r="4566" spans="1:25" x14ac:dyDescent="0.25">
      <c r="A4566" t="s">
        <v>450</v>
      </c>
      <c r="B4566" s="8">
        <v>45642</v>
      </c>
      <c r="C4566">
        <f t="shared" si="71"/>
        <v>2024</v>
      </c>
      <c r="D4566" t="s">
        <v>89</v>
      </c>
      <c r="E4566" t="s">
        <v>48</v>
      </c>
      <c r="F4566" t="s">
        <v>44</v>
      </c>
      <c r="G4566" t="b">
        <v>0</v>
      </c>
      <c r="H4566">
        <v>3</v>
      </c>
      <c r="I4566">
        <v>1</v>
      </c>
      <c r="J4566" t="s">
        <v>25</v>
      </c>
      <c r="K4566" s="5">
        <v>54636</v>
      </c>
      <c r="L4566" t="s">
        <v>244</v>
      </c>
      <c r="M4566" t="s">
        <v>61</v>
      </c>
      <c r="N4566">
        <v>10</v>
      </c>
      <c r="O4566">
        <v>0</v>
      </c>
      <c r="P4566">
        <v>0</v>
      </c>
      <c r="Q4566" t="s">
        <v>41</v>
      </c>
      <c r="R4566" s="5">
        <v>42264</v>
      </c>
      <c r="S4566">
        <v>8.06</v>
      </c>
      <c r="T4566" s="5">
        <v>80452.289999999994</v>
      </c>
      <c r="U4566">
        <v>60</v>
      </c>
      <c r="V4566" t="s">
        <v>42</v>
      </c>
      <c r="W4566" s="5">
        <v>1000</v>
      </c>
      <c r="X4566" s="5">
        <f>Table1[[#This Row],[Attendance]]*Table1[[#This Row],[Average Ticket Price]]</f>
        <v>54636000</v>
      </c>
      <c r="Y4566" s="5" t="s">
        <v>683</v>
      </c>
    </row>
    <row r="4567" spans="1:25" x14ac:dyDescent="0.25">
      <c r="A4567" t="s">
        <v>189</v>
      </c>
      <c r="B4567" s="8">
        <v>45710</v>
      </c>
      <c r="C4567">
        <f t="shared" si="71"/>
        <v>2025</v>
      </c>
      <c r="D4567" t="s">
        <v>36</v>
      </c>
      <c r="E4567" t="s">
        <v>48</v>
      </c>
      <c r="F4567" t="s">
        <v>44</v>
      </c>
      <c r="G4567" t="b">
        <v>0</v>
      </c>
      <c r="H4567">
        <v>0</v>
      </c>
      <c r="I4567">
        <v>3</v>
      </c>
      <c r="J4567" t="s">
        <v>54</v>
      </c>
      <c r="K4567" s="5">
        <v>9131</v>
      </c>
      <c r="L4567" t="s">
        <v>109</v>
      </c>
      <c r="M4567" t="s">
        <v>27</v>
      </c>
      <c r="N4567">
        <v>10</v>
      </c>
      <c r="O4567">
        <v>1</v>
      </c>
      <c r="P4567">
        <v>1</v>
      </c>
      <c r="Q4567" t="s">
        <v>51</v>
      </c>
      <c r="R4567" s="5">
        <v>56985</v>
      </c>
      <c r="S4567">
        <v>2.2599999999999998</v>
      </c>
      <c r="T4567" s="5">
        <v>243051.02</v>
      </c>
      <c r="U4567">
        <v>26</v>
      </c>
      <c r="V4567" t="s">
        <v>152</v>
      </c>
      <c r="W4567" s="5">
        <v>2250</v>
      </c>
      <c r="X4567" s="5">
        <f>Table1[[#This Row],[Attendance]]*Table1[[#This Row],[Average Ticket Price]]</f>
        <v>20544750</v>
      </c>
      <c r="Y4567" s="5" t="s">
        <v>683</v>
      </c>
    </row>
    <row r="4568" spans="1:25" x14ac:dyDescent="0.25">
      <c r="A4568" t="s">
        <v>544</v>
      </c>
      <c r="B4568" s="8">
        <v>45538</v>
      </c>
      <c r="C4568">
        <f t="shared" si="71"/>
        <v>2024</v>
      </c>
      <c r="D4568" t="s">
        <v>89</v>
      </c>
      <c r="E4568" t="s">
        <v>23</v>
      </c>
      <c r="F4568" t="s">
        <v>38</v>
      </c>
      <c r="G4568" t="b">
        <v>1</v>
      </c>
      <c r="H4568">
        <v>3</v>
      </c>
      <c r="I4568">
        <v>1</v>
      </c>
      <c r="J4568" t="s">
        <v>25</v>
      </c>
      <c r="K4568" s="5">
        <v>32914</v>
      </c>
      <c r="L4568" t="s">
        <v>208</v>
      </c>
      <c r="M4568" t="s">
        <v>50</v>
      </c>
      <c r="N4568">
        <v>17</v>
      </c>
      <c r="O4568">
        <v>0</v>
      </c>
      <c r="P4568">
        <v>1</v>
      </c>
      <c r="Q4568" t="s">
        <v>87</v>
      </c>
      <c r="R4568" s="5">
        <v>81794</v>
      </c>
      <c r="S4568">
        <v>1.83</v>
      </c>
      <c r="T4568" s="5">
        <v>217072.09</v>
      </c>
      <c r="U4568">
        <v>30</v>
      </c>
      <c r="V4568" t="s">
        <v>29</v>
      </c>
      <c r="W4568" s="5">
        <v>1250</v>
      </c>
      <c r="X4568" s="5">
        <f>Table1[[#This Row],[Attendance]]*Table1[[#This Row],[Average Ticket Price]]</f>
        <v>41142500</v>
      </c>
      <c r="Y4568" s="5" t="s">
        <v>683</v>
      </c>
    </row>
    <row r="4569" spans="1:25" x14ac:dyDescent="0.25">
      <c r="A4569" t="s">
        <v>303</v>
      </c>
      <c r="B4569" s="8">
        <v>45546</v>
      </c>
      <c r="C4569">
        <f t="shared" si="71"/>
        <v>2024</v>
      </c>
      <c r="D4569" t="s">
        <v>53</v>
      </c>
      <c r="E4569" t="s">
        <v>37</v>
      </c>
      <c r="F4569" t="s">
        <v>24</v>
      </c>
      <c r="G4569" t="b">
        <v>0</v>
      </c>
      <c r="H4569">
        <v>5</v>
      </c>
      <c r="I4569">
        <v>4</v>
      </c>
      <c r="J4569" t="s">
        <v>25</v>
      </c>
      <c r="K4569" s="5">
        <v>53798</v>
      </c>
      <c r="L4569" t="s">
        <v>206</v>
      </c>
      <c r="M4569" t="s">
        <v>34</v>
      </c>
      <c r="N4569">
        <v>94</v>
      </c>
      <c r="O4569">
        <v>0</v>
      </c>
      <c r="P4569">
        <v>0</v>
      </c>
      <c r="Q4569" t="s">
        <v>62</v>
      </c>
      <c r="R4569" s="5">
        <v>54880</v>
      </c>
      <c r="S4569">
        <v>9.11</v>
      </c>
      <c r="T4569" s="5">
        <v>240155.09</v>
      </c>
      <c r="U4569">
        <v>55</v>
      </c>
      <c r="V4569" t="s">
        <v>42</v>
      </c>
      <c r="W4569" s="5">
        <v>1000</v>
      </c>
      <c r="X4569" s="5">
        <f>Table1[[#This Row],[Attendance]]*Table1[[#This Row],[Average Ticket Price]]</f>
        <v>53798000</v>
      </c>
      <c r="Y4569" s="5" t="s">
        <v>683</v>
      </c>
    </row>
    <row r="4570" spans="1:25" x14ac:dyDescent="0.25">
      <c r="A4570" t="s">
        <v>539</v>
      </c>
      <c r="B4570" s="8">
        <v>45942</v>
      </c>
      <c r="C4570">
        <f t="shared" si="71"/>
        <v>2025</v>
      </c>
      <c r="D4570" t="s">
        <v>77</v>
      </c>
      <c r="E4570" t="s">
        <v>98</v>
      </c>
      <c r="F4570" t="s">
        <v>38</v>
      </c>
      <c r="G4570" t="b">
        <v>1</v>
      </c>
      <c r="H4570">
        <v>0</v>
      </c>
      <c r="I4570">
        <v>3</v>
      </c>
      <c r="J4570" t="s">
        <v>54</v>
      </c>
      <c r="K4570" s="5">
        <v>43607</v>
      </c>
      <c r="L4570" t="s">
        <v>141</v>
      </c>
      <c r="M4570" t="s">
        <v>50</v>
      </c>
      <c r="N4570">
        <v>48</v>
      </c>
      <c r="O4570">
        <v>0</v>
      </c>
      <c r="P4570">
        <v>0</v>
      </c>
      <c r="Q4570" t="s">
        <v>81</v>
      </c>
      <c r="R4570" s="5">
        <v>32816</v>
      </c>
      <c r="S4570">
        <v>8.1</v>
      </c>
      <c r="T4570" s="5">
        <v>146349.46</v>
      </c>
      <c r="U4570">
        <v>23</v>
      </c>
      <c r="V4570" t="s">
        <v>42</v>
      </c>
      <c r="W4570" s="5">
        <v>1000</v>
      </c>
      <c r="X4570" s="5">
        <f>Table1[[#This Row],[Attendance]]*Table1[[#This Row],[Average Ticket Price]]</f>
        <v>43607000</v>
      </c>
      <c r="Y4570" s="5" t="s">
        <v>683</v>
      </c>
    </row>
    <row r="4571" spans="1:25" x14ac:dyDescent="0.25">
      <c r="A4571" t="s">
        <v>264</v>
      </c>
      <c r="B4571" s="8">
        <v>45340</v>
      </c>
      <c r="C4571">
        <f t="shared" si="71"/>
        <v>2024</v>
      </c>
      <c r="D4571" t="s">
        <v>31</v>
      </c>
      <c r="E4571" t="s">
        <v>37</v>
      </c>
      <c r="F4571" t="s">
        <v>24</v>
      </c>
      <c r="G4571" t="b">
        <v>1</v>
      </c>
      <c r="H4571">
        <v>4</v>
      </c>
      <c r="I4571">
        <v>4</v>
      </c>
      <c r="J4571" t="s">
        <v>39</v>
      </c>
      <c r="K4571" s="5">
        <v>7814</v>
      </c>
      <c r="L4571" t="s">
        <v>424</v>
      </c>
      <c r="M4571" t="s">
        <v>27</v>
      </c>
      <c r="N4571">
        <v>80</v>
      </c>
      <c r="O4571">
        <v>0</v>
      </c>
      <c r="P4571">
        <v>0</v>
      </c>
      <c r="Q4571" t="s">
        <v>28</v>
      </c>
      <c r="R4571" s="5">
        <v>68248</v>
      </c>
      <c r="S4571">
        <v>9.25</v>
      </c>
      <c r="T4571" s="5">
        <v>107859.66</v>
      </c>
      <c r="U4571">
        <v>61</v>
      </c>
      <c r="V4571" t="s">
        <v>42</v>
      </c>
      <c r="W4571" s="5">
        <v>2250</v>
      </c>
      <c r="X4571" s="5">
        <f>Table1[[#This Row],[Attendance]]*Table1[[#This Row],[Average Ticket Price]]</f>
        <v>17581500</v>
      </c>
      <c r="Y4571" s="5" t="s">
        <v>683</v>
      </c>
    </row>
    <row r="4572" spans="1:25" x14ac:dyDescent="0.25">
      <c r="A4572" t="s">
        <v>376</v>
      </c>
      <c r="B4572" s="8">
        <v>45862</v>
      </c>
      <c r="C4572">
        <f t="shared" si="71"/>
        <v>2025</v>
      </c>
      <c r="D4572" t="s">
        <v>97</v>
      </c>
      <c r="E4572" t="s">
        <v>98</v>
      </c>
      <c r="F4572" t="s">
        <v>24</v>
      </c>
      <c r="G4572" t="b">
        <v>1</v>
      </c>
      <c r="H4572">
        <v>4</v>
      </c>
      <c r="I4572">
        <v>3</v>
      </c>
      <c r="J4572" t="s">
        <v>25</v>
      </c>
      <c r="K4572" s="5">
        <v>34389</v>
      </c>
      <c r="L4572" t="s">
        <v>151</v>
      </c>
      <c r="M4572" t="s">
        <v>61</v>
      </c>
      <c r="N4572">
        <v>11</v>
      </c>
      <c r="O4572">
        <v>0</v>
      </c>
      <c r="P4572">
        <v>0</v>
      </c>
      <c r="Q4572" t="s">
        <v>41</v>
      </c>
      <c r="R4572" s="5">
        <v>23009</v>
      </c>
      <c r="S4572">
        <v>4.53</v>
      </c>
      <c r="T4572" s="5">
        <v>34686.550000000003</v>
      </c>
      <c r="U4572">
        <v>25</v>
      </c>
      <c r="V4572" t="s">
        <v>42</v>
      </c>
      <c r="W4572" s="5">
        <v>1500</v>
      </c>
      <c r="X4572" s="5">
        <f>Table1[[#This Row],[Attendance]]*Table1[[#This Row],[Average Ticket Price]]</f>
        <v>51583500</v>
      </c>
      <c r="Y4572" s="5" t="s">
        <v>683</v>
      </c>
    </row>
    <row r="4573" spans="1:25" x14ac:dyDescent="0.25">
      <c r="A4573" t="s">
        <v>481</v>
      </c>
      <c r="B4573" s="8">
        <v>45825</v>
      </c>
      <c r="C4573">
        <f t="shared" si="71"/>
        <v>2025</v>
      </c>
      <c r="D4573" t="s">
        <v>53</v>
      </c>
      <c r="E4573" t="s">
        <v>48</v>
      </c>
      <c r="F4573" t="s">
        <v>24</v>
      </c>
      <c r="G4573" t="b">
        <v>1</v>
      </c>
      <c r="H4573">
        <v>2</v>
      </c>
      <c r="I4573">
        <v>2</v>
      </c>
      <c r="J4573" t="s">
        <v>39</v>
      </c>
      <c r="K4573" s="5">
        <v>34029</v>
      </c>
      <c r="L4573" t="s">
        <v>163</v>
      </c>
      <c r="M4573" t="s">
        <v>61</v>
      </c>
      <c r="N4573">
        <v>12</v>
      </c>
      <c r="O4573">
        <v>0</v>
      </c>
      <c r="P4573">
        <v>0</v>
      </c>
      <c r="Q4573" t="s">
        <v>28</v>
      </c>
      <c r="R4573" s="5">
        <v>83908</v>
      </c>
      <c r="S4573">
        <v>6.65</v>
      </c>
      <c r="T4573" s="5">
        <v>177152.82</v>
      </c>
      <c r="U4573">
        <v>55</v>
      </c>
      <c r="V4573" t="s">
        <v>42</v>
      </c>
      <c r="W4573" s="5">
        <v>1750</v>
      </c>
      <c r="X4573" s="5">
        <f>Table1[[#This Row],[Attendance]]*Table1[[#This Row],[Average Ticket Price]]</f>
        <v>59550750</v>
      </c>
      <c r="Y4573" s="5" t="s">
        <v>683</v>
      </c>
    </row>
    <row r="4574" spans="1:25" x14ac:dyDescent="0.25">
      <c r="A4574" t="s">
        <v>646</v>
      </c>
      <c r="B4574" s="8">
        <v>45564</v>
      </c>
      <c r="C4574">
        <f t="shared" si="71"/>
        <v>2024</v>
      </c>
      <c r="D4574" t="s">
        <v>69</v>
      </c>
      <c r="E4574" t="s">
        <v>66</v>
      </c>
      <c r="F4574" t="s">
        <v>24</v>
      </c>
      <c r="G4574" t="b">
        <v>1</v>
      </c>
      <c r="H4574">
        <v>2</v>
      </c>
      <c r="I4574">
        <v>4</v>
      </c>
      <c r="J4574" t="s">
        <v>54</v>
      </c>
      <c r="K4574" s="5">
        <v>43859</v>
      </c>
      <c r="L4574" t="s">
        <v>261</v>
      </c>
      <c r="M4574" t="s">
        <v>61</v>
      </c>
      <c r="N4574">
        <v>14</v>
      </c>
      <c r="O4574">
        <v>0</v>
      </c>
      <c r="P4574">
        <v>0</v>
      </c>
      <c r="Q4574" t="s">
        <v>62</v>
      </c>
      <c r="R4574" s="5">
        <v>40558</v>
      </c>
      <c r="S4574">
        <v>8.91</v>
      </c>
      <c r="T4574" s="5">
        <v>74482.92</v>
      </c>
      <c r="U4574">
        <v>51</v>
      </c>
      <c r="V4574" t="s">
        <v>42</v>
      </c>
      <c r="W4574" s="5">
        <v>1000</v>
      </c>
      <c r="X4574" s="5">
        <f>Table1[[#This Row],[Attendance]]*Table1[[#This Row],[Average Ticket Price]]</f>
        <v>43859000</v>
      </c>
      <c r="Y4574" s="5" t="s">
        <v>683</v>
      </c>
    </row>
    <row r="4575" spans="1:25" x14ac:dyDescent="0.25">
      <c r="A4575" t="s">
        <v>437</v>
      </c>
      <c r="B4575" s="8">
        <v>45865</v>
      </c>
      <c r="C4575">
        <f t="shared" si="71"/>
        <v>2025</v>
      </c>
      <c r="D4575" t="s">
        <v>36</v>
      </c>
      <c r="E4575" t="s">
        <v>23</v>
      </c>
      <c r="F4575" t="s">
        <v>24</v>
      </c>
      <c r="G4575" t="b">
        <v>1</v>
      </c>
      <c r="H4575">
        <v>4</v>
      </c>
      <c r="I4575">
        <v>0</v>
      </c>
      <c r="J4575" t="s">
        <v>25</v>
      </c>
      <c r="K4575" s="5">
        <v>8564</v>
      </c>
      <c r="L4575" t="s">
        <v>126</v>
      </c>
      <c r="M4575" t="s">
        <v>50</v>
      </c>
      <c r="N4575">
        <v>84</v>
      </c>
      <c r="O4575">
        <v>1</v>
      </c>
      <c r="P4575">
        <v>2</v>
      </c>
      <c r="Q4575" t="s">
        <v>81</v>
      </c>
      <c r="R4575" s="5">
        <v>34607</v>
      </c>
      <c r="S4575">
        <v>7.78</v>
      </c>
      <c r="T4575" s="5">
        <v>1871.81</v>
      </c>
      <c r="U4575">
        <v>59</v>
      </c>
      <c r="V4575" t="s">
        <v>29</v>
      </c>
      <c r="W4575" s="5">
        <v>2000</v>
      </c>
      <c r="X4575" s="5">
        <f>Table1[[#This Row],[Attendance]]*Table1[[#This Row],[Average Ticket Price]]</f>
        <v>17128000</v>
      </c>
      <c r="Y4575" s="5" t="s">
        <v>683</v>
      </c>
    </row>
    <row r="4576" spans="1:25" x14ac:dyDescent="0.25">
      <c r="A4576" t="s">
        <v>388</v>
      </c>
      <c r="B4576" s="8">
        <v>45403</v>
      </c>
      <c r="C4576">
        <f t="shared" si="71"/>
        <v>2024</v>
      </c>
      <c r="D4576" t="s">
        <v>69</v>
      </c>
      <c r="E4576" t="s">
        <v>66</v>
      </c>
      <c r="F4576" t="s">
        <v>24</v>
      </c>
      <c r="G4576" t="b">
        <v>1</v>
      </c>
      <c r="H4576">
        <v>4</v>
      </c>
      <c r="I4576">
        <v>4</v>
      </c>
      <c r="J4576" t="s">
        <v>39</v>
      </c>
      <c r="K4576" s="5">
        <v>31050</v>
      </c>
      <c r="L4576" t="s">
        <v>49</v>
      </c>
      <c r="M4576" t="s">
        <v>50</v>
      </c>
      <c r="N4576">
        <v>71</v>
      </c>
      <c r="O4576">
        <v>0</v>
      </c>
      <c r="P4576">
        <v>1</v>
      </c>
      <c r="Q4576" t="s">
        <v>87</v>
      </c>
      <c r="R4576" s="5">
        <v>35869</v>
      </c>
      <c r="S4576">
        <v>8.2899999999999991</v>
      </c>
      <c r="T4576" s="5">
        <v>217800.21</v>
      </c>
      <c r="U4576">
        <v>29</v>
      </c>
      <c r="V4576" t="s">
        <v>29</v>
      </c>
      <c r="W4576" s="5">
        <v>2000</v>
      </c>
      <c r="X4576" s="5">
        <f>Table1[[#This Row],[Attendance]]*Table1[[#This Row],[Average Ticket Price]]</f>
        <v>62100000</v>
      </c>
      <c r="Y4576" s="5" t="s">
        <v>683</v>
      </c>
    </row>
    <row r="4577" spans="1:25" x14ac:dyDescent="0.25">
      <c r="A4577" t="s">
        <v>363</v>
      </c>
      <c r="B4577" s="8">
        <v>45723</v>
      </c>
      <c r="C4577">
        <f t="shared" si="71"/>
        <v>2025</v>
      </c>
      <c r="D4577" t="s">
        <v>69</v>
      </c>
      <c r="E4577" t="s">
        <v>72</v>
      </c>
      <c r="F4577" t="s">
        <v>44</v>
      </c>
      <c r="G4577" t="b">
        <v>0</v>
      </c>
      <c r="H4577">
        <v>2</v>
      </c>
      <c r="I4577">
        <v>3</v>
      </c>
      <c r="J4577" t="s">
        <v>54</v>
      </c>
      <c r="K4577" s="5">
        <v>36753</v>
      </c>
      <c r="L4577" t="s">
        <v>172</v>
      </c>
      <c r="M4577" t="s">
        <v>50</v>
      </c>
      <c r="N4577">
        <v>57</v>
      </c>
      <c r="O4577">
        <v>1</v>
      </c>
      <c r="P4577">
        <v>2</v>
      </c>
      <c r="Q4577" t="s">
        <v>41</v>
      </c>
      <c r="R4577" s="5">
        <v>78137</v>
      </c>
      <c r="S4577">
        <v>0.88</v>
      </c>
      <c r="T4577" s="5">
        <v>148678.82999999999</v>
      </c>
      <c r="U4577">
        <v>42</v>
      </c>
      <c r="V4577" t="s">
        <v>42</v>
      </c>
      <c r="W4577" s="5">
        <v>1250</v>
      </c>
      <c r="X4577" s="5">
        <f>Table1[[#This Row],[Attendance]]*Table1[[#This Row],[Average Ticket Price]]</f>
        <v>45941250</v>
      </c>
      <c r="Y4577" s="5" t="s">
        <v>683</v>
      </c>
    </row>
    <row r="4578" spans="1:25" x14ac:dyDescent="0.25">
      <c r="A4578" t="s">
        <v>458</v>
      </c>
      <c r="B4578" s="8">
        <v>45958</v>
      </c>
      <c r="C4578">
        <f t="shared" si="71"/>
        <v>2025</v>
      </c>
      <c r="D4578" t="s">
        <v>97</v>
      </c>
      <c r="E4578" t="s">
        <v>66</v>
      </c>
      <c r="F4578" t="s">
        <v>44</v>
      </c>
      <c r="G4578" t="b">
        <v>1</v>
      </c>
      <c r="H4578">
        <v>4</v>
      </c>
      <c r="I4578">
        <v>1</v>
      </c>
      <c r="J4578" t="s">
        <v>25</v>
      </c>
      <c r="K4578" s="5">
        <v>31178</v>
      </c>
      <c r="L4578" t="s">
        <v>195</v>
      </c>
      <c r="M4578" t="s">
        <v>27</v>
      </c>
      <c r="N4578">
        <v>82</v>
      </c>
      <c r="O4578">
        <v>0</v>
      </c>
      <c r="P4578">
        <v>0</v>
      </c>
      <c r="Q4578" t="s">
        <v>28</v>
      </c>
      <c r="R4578" s="5">
        <v>75399</v>
      </c>
      <c r="S4578">
        <v>3.33</v>
      </c>
      <c r="T4578" s="5">
        <v>22706.880000000001</v>
      </c>
      <c r="U4578">
        <v>24</v>
      </c>
      <c r="V4578" t="s">
        <v>42</v>
      </c>
      <c r="W4578" s="5">
        <v>1500</v>
      </c>
      <c r="X4578" s="5">
        <f>Table1[[#This Row],[Attendance]]*Table1[[#This Row],[Average Ticket Price]]</f>
        <v>46767000</v>
      </c>
      <c r="Y4578" s="5" t="s">
        <v>683</v>
      </c>
    </row>
    <row r="4579" spans="1:25" x14ac:dyDescent="0.25">
      <c r="A4579" t="s">
        <v>278</v>
      </c>
      <c r="B4579" s="8">
        <v>45831</v>
      </c>
      <c r="C4579">
        <f t="shared" si="71"/>
        <v>2025</v>
      </c>
      <c r="D4579" t="s">
        <v>97</v>
      </c>
      <c r="E4579" t="s">
        <v>83</v>
      </c>
      <c r="F4579" t="s">
        <v>38</v>
      </c>
      <c r="G4579" t="b">
        <v>0</v>
      </c>
      <c r="H4579">
        <v>0</v>
      </c>
      <c r="I4579">
        <v>3</v>
      </c>
      <c r="J4579" t="s">
        <v>54</v>
      </c>
      <c r="K4579" s="5">
        <v>14909</v>
      </c>
      <c r="L4579" t="s">
        <v>383</v>
      </c>
      <c r="M4579" t="s">
        <v>61</v>
      </c>
      <c r="N4579">
        <v>18</v>
      </c>
      <c r="O4579">
        <v>0</v>
      </c>
      <c r="P4579">
        <v>0</v>
      </c>
      <c r="Q4579" t="s">
        <v>41</v>
      </c>
      <c r="R4579" s="5">
        <v>67879</v>
      </c>
      <c r="S4579">
        <v>2.27</v>
      </c>
      <c r="T4579" s="5">
        <v>214044.62</v>
      </c>
      <c r="U4579">
        <v>32</v>
      </c>
      <c r="V4579" t="s">
        <v>29</v>
      </c>
      <c r="W4579" s="5">
        <v>1000</v>
      </c>
      <c r="X4579" s="5">
        <f>Table1[[#This Row],[Attendance]]*Table1[[#This Row],[Average Ticket Price]]</f>
        <v>14909000</v>
      </c>
      <c r="Y4579" s="5" t="s">
        <v>683</v>
      </c>
    </row>
    <row r="4580" spans="1:25" x14ac:dyDescent="0.25">
      <c r="A4580" t="s">
        <v>647</v>
      </c>
      <c r="B4580" s="8">
        <v>45685</v>
      </c>
      <c r="C4580">
        <f t="shared" si="71"/>
        <v>2025</v>
      </c>
      <c r="D4580" t="s">
        <v>69</v>
      </c>
      <c r="E4580" t="s">
        <v>48</v>
      </c>
      <c r="F4580" t="s">
        <v>24</v>
      </c>
      <c r="G4580" t="b">
        <v>0</v>
      </c>
      <c r="H4580">
        <v>5</v>
      </c>
      <c r="I4580">
        <v>1</v>
      </c>
      <c r="J4580" t="s">
        <v>25</v>
      </c>
      <c r="K4580" s="5">
        <v>26034</v>
      </c>
      <c r="L4580" t="s">
        <v>167</v>
      </c>
      <c r="M4580" t="s">
        <v>61</v>
      </c>
      <c r="N4580">
        <v>80</v>
      </c>
      <c r="O4580">
        <v>0</v>
      </c>
      <c r="P4580">
        <v>0</v>
      </c>
      <c r="Q4580" t="s">
        <v>51</v>
      </c>
      <c r="R4580" s="5">
        <v>62151</v>
      </c>
      <c r="S4580">
        <v>8.48</v>
      </c>
      <c r="T4580" s="5">
        <v>37824.769999999997</v>
      </c>
      <c r="U4580">
        <v>54</v>
      </c>
      <c r="V4580" t="s">
        <v>29</v>
      </c>
      <c r="W4580" s="5">
        <v>3000</v>
      </c>
      <c r="X4580" s="5">
        <f>Table1[[#This Row],[Attendance]]*Table1[[#This Row],[Average Ticket Price]]</f>
        <v>78102000</v>
      </c>
      <c r="Y4580" s="5" t="s">
        <v>683</v>
      </c>
    </row>
    <row r="4581" spans="1:25" x14ac:dyDescent="0.25">
      <c r="A4581" t="s">
        <v>444</v>
      </c>
      <c r="B4581" s="8">
        <v>45452</v>
      </c>
      <c r="C4581">
        <f t="shared" si="71"/>
        <v>2024</v>
      </c>
      <c r="D4581" t="s">
        <v>69</v>
      </c>
      <c r="E4581" t="s">
        <v>72</v>
      </c>
      <c r="F4581" t="s">
        <v>24</v>
      </c>
      <c r="G4581" t="b">
        <v>0</v>
      </c>
      <c r="H4581">
        <v>2</v>
      </c>
      <c r="I4581">
        <v>1</v>
      </c>
      <c r="J4581" t="s">
        <v>25</v>
      </c>
      <c r="K4581" s="5">
        <v>42555</v>
      </c>
      <c r="L4581" t="s">
        <v>223</v>
      </c>
      <c r="M4581" t="s">
        <v>61</v>
      </c>
      <c r="N4581">
        <v>76</v>
      </c>
      <c r="O4581">
        <v>1</v>
      </c>
      <c r="P4581">
        <v>0</v>
      </c>
      <c r="Q4581" t="s">
        <v>46</v>
      </c>
      <c r="R4581" s="5">
        <v>60399</v>
      </c>
      <c r="S4581">
        <v>0.99</v>
      </c>
      <c r="T4581" s="5">
        <v>16332.81</v>
      </c>
      <c r="U4581">
        <v>55</v>
      </c>
      <c r="V4581" t="s">
        <v>42</v>
      </c>
      <c r="W4581" s="5">
        <v>1750</v>
      </c>
      <c r="X4581" s="5">
        <f>Table1[[#This Row],[Attendance]]*Table1[[#This Row],[Average Ticket Price]]</f>
        <v>74471250</v>
      </c>
      <c r="Y4581" s="5" t="s">
        <v>683</v>
      </c>
    </row>
    <row r="4582" spans="1:25" x14ac:dyDescent="0.25">
      <c r="A4582" t="s">
        <v>552</v>
      </c>
      <c r="B4582" s="8">
        <v>45628</v>
      </c>
      <c r="C4582">
        <f t="shared" si="71"/>
        <v>2024</v>
      </c>
      <c r="D4582" t="s">
        <v>97</v>
      </c>
      <c r="E4582" t="s">
        <v>48</v>
      </c>
      <c r="F4582" t="s">
        <v>44</v>
      </c>
      <c r="G4582" t="b">
        <v>1</v>
      </c>
      <c r="H4582">
        <v>5</v>
      </c>
      <c r="I4582">
        <v>0</v>
      </c>
      <c r="J4582" t="s">
        <v>25</v>
      </c>
      <c r="K4582" s="5">
        <v>6827</v>
      </c>
      <c r="L4582" t="s">
        <v>244</v>
      </c>
      <c r="M4582" t="s">
        <v>50</v>
      </c>
      <c r="N4582">
        <v>92</v>
      </c>
      <c r="O4582">
        <v>0</v>
      </c>
      <c r="P4582">
        <v>1</v>
      </c>
      <c r="Q4582" t="s">
        <v>46</v>
      </c>
      <c r="R4582" s="5">
        <v>8360</v>
      </c>
      <c r="S4582">
        <v>5.96</v>
      </c>
      <c r="T4582" s="5">
        <v>12978.11</v>
      </c>
      <c r="U4582">
        <v>20</v>
      </c>
      <c r="V4582" t="s">
        <v>29</v>
      </c>
      <c r="W4582" s="5">
        <v>2500</v>
      </c>
      <c r="X4582" s="5">
        <f>Table1[[#This Row],[Attendance]]*Table1[[#This Row],[Average Ticket Price]]</f>
        <v>17067500</v>
      </c>
      <c r="Y4582" s="5" t="s">
        <v>683</v>
      </c>
    </row>
    <row r="4583" spans="1:25" x14ac:dyDescent="0.25">
      <c r="A4583" t="s">
        <v>304</v>
      </c>
      <c r="B4583" s="8">
        <v>45934</v>
      </c>
      <c r="C4583">
        <f t="shared" si="71"/>
        <v>2025</v>
      </c>
      <c r="D4583" t="s">
        <v>22</v>
      </c>
      <c r="E4583" t="s">
        <v>32</v>
      </c>
      <c r="F4583" t="s">
        <v>38</v>
      </c>
      <c r="G4583" t="b">
        <v>0</v>
      </c>
      <c r="H4583">
        <v>4</v>
      </c>
      <c r="I4583">
        <v>2</v>
      </c>
      <c r="J4583" t="s">
        <v>25</v>
      </c>
      <c r="K4583" s="5">
        <v>46234</v>
      </c>
      <c r="L4583" t="s">
        <v>341</v>
      </c>
      <c r="M4583" t="s">
        <v>61</v>
      </c>
      <c r="N4583">
        <v>53</v>
      </c>
      <c r="O4583">
        <v>2</v>
      </c>
      <c r="P4583">
        <v>1</v>
      </c>
      <c r="Q4583" t="s">
        <v>41</v>
      </c>
      <c r="R4583" s="5">
        <v>55399</v>
      </c>
      <c r="S4583">
        <v>6.11</v>
      </c>
      <c r="T4583" s="5">
        <v>100344.7</v>
      </c>
      <c r="U4583">
        <v>49</v>
      </c>
      <c r="V4583" t="s">
        <v>42</v>
      </c>
      <c r="W4583" s="5">
        <v>1250</v>
      </c>
      <c r="X4583" s="5">
        <f>Table1[[#This Row],[Attendance]]*Table1[[#This Row],[Average Ticket Price]]</f>
        <v>57792500</v>
      </c>
      <c r="Y4583" s="5" t="s">
        <v>683</v>
      </c>
    </row>
    <row r="4584" spans="1:25" x14ac:dyDescent="0.25">
      <c r="A4584" t="s">
        <v>650</v>
      </c>
      <c r="B4584" s="8">
        <v>45916</v>
      </c>
      <c r="C4584">
        <f t="shared" si="71"/>
        <v>2025</v>
      </c>
      <c r="D4584" t="s">
        <v>77</v>
      </c>
      <c r="E4584" t="s">
        <v>32</v>
      </c>
      <c r="F4584" t="s">
        <v>24</v>
      </c>
      <c r="G4584" t="b">
        <v>1</v>
      </c>
      <c r="H4584">
        <v>1</v>
      </c>
      <c r="I4584">
        <v>3</v>
      </c>
      <c r="J4584" t="s">
        <v>54</v>
      </c>
      <c r="K4584" s="5">
        <v>16407</v>
      </c>
      <c r="L4584" t="s">
        <v>253</v>
      </c>
      <c r="M4584" t="s">
        <v>61</v>
      </c>
      <c r="N4584">
        <v>20</v>
      </c>
      <c r="O4584">
        <v>1</v>
      </c>
      <c r="P4584">
        <v>0</v>
      </c>
      <c r="Q4584" t="s">
        <v>28</v>
      </c>
      <c r="R4584" s="5">
        <v>131519</v>
      </c>
      <c r="S4584">
        <v>6.69</v>
      </c>
      <c r="T4584" s="5">
        <v>52490.86</v>
      </c>
      <c r="U4584">
        <v>62</v>
      </c>
      <c r="V4584" t="s">
        <v>42</v>
      </c>
      <c r="W4584" s="5">
        <v>2000</v>
      </c>
      <c r="X4584" s="5">
        <f>Table1[[#This Row],[Attendance]]*Table1[[#This Row],[Average Ticket Price]]</f>
        <v>32814000</v>
      </c>
      <c r="Y4584" s="5" t="s">
        <v>683</v>
      </c>
    </row>
    <row r="4585" spans="1:25" x14ac:dyDescent="0.25">
      <c r="A4585" t="s">
        <v>395</v>
      </c>
      <c r="B4585" s="8">
        <v>45686</v>
      </c>
      <c r="C4585">
        <f t="shared" si="71"/>
        <v>2025</v>
      </c>
      <c r="D4585" t="s">
        <v>69</v>
      </c>
      <c r="E4585" t="s">
        <v>23</v>
      </c>
      <c r="F4585" t="s">
        <v>38</v>
      </c>
      <c r="G4585" t="b">
        <v>1</v>
      </c>
      <c r="H4585">
        <v>4</v>
      </c>
      <c r="I4585">
        <v>1</v>
      </c>
      <c r="J4585" t="s">
        <v>25</v>
      </c>
      <c r="K4585" s="5">
        <v>43675</v>
      </c>
      <c r="L4585" t="s">
        <v>121</v>
      </c>
      <c r="M4585" t="s">
        <v>34</v>
      </c>
      <c r="N4585">
        <v>22</v>
      </c>
      <c r="O4585">
        <v>0</v>
      </c>
      <c r="P4585">
        <v>2</v>
      </c>
      <c r="Q4585" t="s">
        <v>62</v>
      </c>
      <c r="R4585" s="5">
        <v>48440</v>
      </c>
      <c r="S4585">
        <v>7.84</v>
      </c>
      <c r="T4585" s="5">
        <v>133736.57</v>
      </c>
      <c r="U4585">
        <v>35</v>
      </c>
      <c r="V4585" t="s">
        <v>42</v>
      </c>
      <c r="W4585" s="5">
        <v>2000</v>
      </c>
      <c r="X4585" s="5">
        <f>Table1[[#This Row],[Attendance]]*Table1[[#This Row],[Average Ticket Price]]</f>
        <v>87350000</v>
      </c>
      <c r="Y4585" s="5" t="s">
        <v>683</v>
      </c>
    </row>
    <row r="4586" spans="1:25" x14ac:dyDescent="0.25">
      <c r="A4586" t="s">
        <v>536</v>
      </c>
      <c r="B4586" s="8">
        <v>45938</v>
      </c>
      <c r="C4586">
        <f t="shared" si="71"/>
        <v>2025</v>
      </c>
      <c r="D4586" t="s">
        <v>22</v>
      </c>
      <c r="E4586" t="s">
        <v>23</v>
      </c>
      <c r="F4586" t="s">
        <v>44</v>
      </c>
      <c r="G4586" t="b">
        <v>1</v>
      </c>
      <c r="H4586">
        <v>5</v>
      </c>
      <c r="I4586">
        <v>3</v>
      </c>
      <c r="J4586" t="s">
        <v>25</v>
      </c>
      <c r="K4586" s="5">
        <v>41358</v>
      </c>
      <c r="L4586" t="s">
        <v>334</v>
      </c>
      <c r="M4586" t="s">
        <v>61</v>
      </c>
      <c r="N4586">
        <v>19</v>
      </c>
      <c r="O4586">
        <v>1</v>
      </c>
      <c r="P4586">
        <v>0</v>
      </c>
      <c r="Q4586" t="s">
        <v>81</v>
      </c>
      <c r="R4586" s="5">
        <v>8220</v>
      </c>
      <c r="S4586">
        <v>6.01</v>
      </c>
      <c r="T4586" s="5">
        <v>93649.72</v>
      </c>
      <c r="U4586">
        <v>54</v>
      </c>
      <c r="V4586" t="s">
        <v>29</v>
      </c>
      <c r="W4586" s="5">
        <v>1750</v>
      </c>
      <c r="X4586" s="5">
        <f>Table1[[#This Row],[Attendance]]*Table1[[#This Row],[Average Ticket Price]]</f>
        <v>72376500</v>
      </c>
      <c r="Y4586" s="5" t="s">
        <v>683</v>
      </c>
    </row>
    <row r="4587" spans="1:25" x14ac:dyDescent="0.25">
      <c r="A4587" t="s">
        <v>613</v>
      </c>
      <c r="B4587" s="8">
        <v>45979</v>
      </c>
      <c r="C4587">
        <f t="shared" si="71"/>
        <v>2025</v>
      </c>
      <c r="D4587" t="s">
        <v>53</v>
      </c>
      <c r="E4587" t="s">
        <v>72</v>
      </c>
      <c r="F4587" t="s">
        <v>44</v>
      </c>
      <c r="G4587" t="b">
        <v>0</v>
      </c>
      <c r="H4587">
        <v>4</v>
      </c>
      <c r="I4587">
        <v>0</v>
      </c>
      <c r="J4587" t="s">
        <v>25</v>
      </c>
      <c r="K4587" s="5">
        <v>31141</v>
      </c>
      <c r="L4587" t="s">
        <v>126</v>
      </c>
      <c r="M4587" t="s">
        <v>34</v>
      </c>
      <c r="N4587">
        <v>79</v>
      </c>
      <c r="O4587">
        <v>0</v>
      </c>
      <c r="P4587">
        <v>1</v>
      </c>
      <c r="Q4587" t="s">
        <v>62</v>
      </c>
      <c r="R4587" s="5">
        <v>122089</v>
      </c>
      <c r="S4587">
        <v>8.23</v>
      </c>
      <c r="T4587" s="5">
        <v>7274.34</v>
      </c>
      <c r="U4587">
        <v>51</v>
      </c>
      <c r="V4587" t="s">
        <v>42</v>
      </c>
      <c r="W4587" s="5">
        <v>2500</v>
      </c>
      <c r="X4587" s="5">
        <f>Table1[[#This Row],[Attendance]]*Table1[[#This Row],[Average Ticket Price]]</f>
        <v>77852500</v>
      </c>
      <c r="Y4587" s="5" t="s">
        <v>683</v>
      </c>
    </row>
    <row r="4588" spans="1:25" x14ac:dyDescent="0.25">
      <c r="A4588" t="s">
        <v>648</v>
      </c>
      <c r="B4588" s="8">
        <v>45478</v>
      </c>
      <c r="C4588">
        <f t="shared" si="71"/>
        <v>2024</v>
      </c>
      <c r="D4588" t="s">
        <v>53</v>
      </c>
      <c r="E4588" t="s">
        <v>48</v>
      </c>
      <c r="F4588" t="s">
        <v>44</v>
      </c>
      <c r="G4588" t="b">
        <v>0</v>
      </c>
      <c r="H4588">
        <v>3</v>
      </c>
      <c r="I4588">
        <v>0</v>
      </c>
      <c r="J4588" t="s">
        <v>25</v>
      </c>
      <c r="K4588" s="5">
        <v>18811</v>
      </c>
      <c r="L4588" t="s">
        <v>151</v>
      </c>
      <c r="M4588" t="s">
        <v>34</v>
      </c>
      <c r="N4588">
        <v>43</v>
      </c>
      <c r="O4588">
        <v>0</v>
      </c>
      <c r="P4588">
        <v>2</v>
      </c>
      <c r="Q4588" t="s">
        <v>28</v>
      </c>
      <c r="R4588" s="5">
        <v>97206</v>
      </c>
      <c r="S4588">
        <v>1.02</v>
      </c>
      <c r="T4588" s="5">
        <v>170171.21</v>
      </c>
      <c r="U4588">
        <v>27</v>
      </c>
      <c r="V4588" t="s">
        <v>29</v>
      </c>
      <c r="W4588" s="5">
        <v>1500</v>
      </c>
      <c r="X4588" s="5">
        <f>Table1[[#This Row],[Attendance]]*Table1[[#This Row],[Average Ticket Price]]</f>
        <v>28216500</v>
      </c>
      <c r="Y4588" s="5" t="s">
        <v>683</v>
      </c>
    </row>
    <row r="4589" spans="1:25" x14ac:dyDescent="0.25">
      <c r="A4589" t="s">
        <v>502</v>
      </c>
      <c r="B4589" s="8">
        <v>45410</v>
      </c>
      <c r="C4589">
        <f t="shared" si="71"/>
        <v>2024</v>
      </c>
      <c r="D4589" t="s">
        <v>77</v>
      </c>
      <c r="E4589" t="s">
        <v>98</v>
      </c>
      <c r="F4589" t="s">
        <v>44</v>
      </c>
      <c r="G4589" t="b">
        <v>0</v>
      </c>
      <c r="H4589">
        <v>4</v>
      </c>
      <c r="I4589">
        <v>1</v>
      </c>
      <c r="J4589" t="s">
        <v>25</v>
      </c>
      <c r="K4589" s="5">
        <v>35751</v>
      </c>
      <c r="L4589" t="s">
        <v>115</v>
      </c>
      <c r="M4589" t="s">
        <v>34</v>
      </c>
      <c r="N4589">
        <v>29</v>
      </c>
      <c r="O4589">
        <v>2</v>
      </c>
      <c r="P4589">
        <v>0</v>
      </c>
      <c r="Q4589" t="s">
        <v>62</v>
      </c>
      <c r="R4589" s="5">
        <v>129709</v>
      </c>
      <c r="S4589">
        <v>5.43</v>
      </c>
      <c r="T4589" s="5">
        <v>111853.54</v>
      </c>
      <c r="U4589">
        <v>62</v>
      </c>
      <c r="V4589" t="s">
        <v>42</v>
      </c>
      <c r="W4589" s="5">
        <v>1000</v>
      </c>
      <c r="X4589" s="5">
        <f>Table1[[#This Row],[Attendance]]*Table1[[#This Row],[Average Ticket Price]]</f>
        <v>35751000</v>
      </c>
      <c r="Y4589" s="5" t="s">
        <v>683</v>
      </c>
    </row>
    <row r="4590" spans="1:25" x14ac:dyDescent="0.25">
      <c r="A4590" t="s">
        <v>527</v>
      </c>
      <c r="B4590" s="8">
        <v>45305</v>
      </c>
      <c r="C4590">
        <f t="shared" si="71"/>
        <v>2024</v>
      </c>
      <c r="D4590" t="s">
        <v>22</v>
      </c>
      <c r="E4590" t="s">
        <v>32</v>
      </c>
      <c r="F4590" t="s">
        <v>44</v>
      </c>
      <c r="G4590" t="b">
        <v>1</v>
      </c>
      <c r="H4590">
        <v>4</v>
      </c>
      <c r="I4590">
        <v>3</v>
      </c>
      <c r="J4590" t="s">
        <v>25</v>
      </c>
      <c r="K4590" s="5">
        <v>29943</v>
      </c>
      <c r="L4590" t="s">
        <v>383</v>
      </c>
      <c r="M4590" t="s">
        <v>34</v>
      </c>
      <c r="N4590">
        <v>95</v>
      </c>
      <c r="O4590">
        <v>0</v>
      </c>
      <c r="P4590">
        <v>0</v>
      </c>
      <c r="Q4590" t="s">
        <v>46</v>
      </c>
      <c r="R4590" s="5">
        <v>46046</v>
      </c>
      <c r="S4590">
        <v>1.61</v>
      </c>
      <c r="T4590" s="5">
        <v>10683.35</v>
      </c>
      <c r="U4590">
        <v>52</v>
      </c>
      <c r="V4590" t="s">
        <v>42</v>
      </c>
      <c r="W4590" s="5">
        <v>1750</v>
      </c>
      <c r="X4590" s="5">
        <f>Table1[[#This Row],[Attendance]]*Table1[[#This Row],[Average Ticket Price]]</f>
        <v>52400250</v>
      </c>
      <c r="Y4590" s="5" t="s">
        <v>683</v>
      </c>
    </row>
    <row r="4591" spans="1:25" x14ac:dyDescent="0.25">
      <c r="A4591" t="s">
        <v>337</v>
      </c>
      <c r="B4591" s="8">
        <v>45420</v>
      </c>
      <c r="C4591">
        <f t="shared" si="71"/>
        <v>2024</v>
      </c>
      <c r="D4591" t="s">
        <v>97</v>
      </c>
      <c r="E4591" t="s">
        <v>66</v>
      </c>
      <c r="F4591" t="s">
        <v>24</v>
      </c>
      <c r="G4591" t="b">
        <v>0</v>
      </c>
      <c r="H4591">
        <v>1</v>
      </c>
      <c r="I4591">
        <v>3</v>
      </c>
      <c r="J4591" t="s">
        <v>54</v>
      </c>
      <c r="K4591" s="5">
        <v>30056</v>
      </c>
      <c r="L4591" t="s">
        <v>55</v>
      </c>
      <c r="M4591" t="s">
        <v>34</v>
      </c>
      <c r="N4591">
        <v>29</v>
      </c>
      <c r="O4591">
        <v>0</v>
      </c>
      <c r="P4591">
        <v>1</v>
      </c>
      <c r="Q4591" t="s">
        <v>46</v>
      </c>
      <c r="R4591" s="5">
        <v>46118</v>
      </c>
      <c r="S4591">
        <v>1.98</v>
      </c>
      <c r="T4591" s="5">
        <v>92119.76</v>
      </c>
      <c r="U4591">
        <v>28</v>
      </c>
      <c r="V4591" t="s">
        <v>42</v>
      </c>
      <c r="W4591" s="5">
        <v>2000</v>
      </c>
      <c r="X4591" s="5">
        <f>Table1[[#This Row],[Attendance]]*Table1[[#This Row],[Average Ticket Price]]</f>
        <v>60112000</v>
      </c>
      <c r="Y4591" s="5" t="s">
        <v>683</v>
      </c>
    </row>
    <row r="4592" spans="1:25" x14ac:dyDescent="0.25">
      <c r="A4592" t="s">
        <v>401</v>
      </c>
      <c r="B4592" s="8">
        <v>45430</v>
      </c>
      <c r="C4592">
        <f t="shared" si="71"/>
        <v>2024</v>
      </c>
      <c r="D4592" t="s">
        <v>97</v>
      </c>
      <c r="E4592" t="s">
        <v>23</v>
      </c>
      <c r="F4592" t="s">
        <v>38</v>
      </c>
      <c r="G4592" t="b">
        <v>0</v>
      </c>
      <c r="H4592">
        <v>0</v>
      </c>
      <c r="I4592">
        <v>3</v>
      </c>
      <c r="J4592" t="s">
        <v>54</v>
      </c>
      <c r="K4592" s="5">
        <v>13004</v>
      </c>
      <c r="L4592" t="s">
        <v>257</v>
      </c>
      <c r="M4592" t="s">
        <v>61</v>
      </c>
      <c r="N4592">
        <v>91</v>
      </c>
      <c r="O4592">
        <v>0</v>
      </c>
      <c r="P4592">
        <v>1</v>
      </c>
      <c r="Q4592" t="s">
        <v>51</v>
      </c>
      <c r="R4592" s="5">
        <v>102745</v>
      </c>
      <c r="S4592">
        <v>6.4</v>
      </c>
      <c r="T4592" s="5">
        <v>206059.45</v>
      </c>
      <c r="U4592">
        <v>60</v>
      </c>
      <c r="V4592" t="s">
        <v>152</v>
      </c>
      <c r="W4592" s="5">
        <v>1750</v>
      </c>
      <c r="X4592" s="5">
        <f>Table1[[#This Row],[Attendance]]*Table1[[#This Row],[Average Ticket Price]]</f>
        <v>22757000</v>
      </c>
      <c r="Y4592" s="5" t="s">
        <v>683</v>
      </c>
    </row>
    <row r="4593" spans="1:25" x14ac:dyDescent="0.25">
      <c r="A4593" t="s">
        <v>400</v>
      </c>
      <c r="B4593" s="8">
        <v>45832</v>
      </c>
      <c r="C4593">
        <f t="shared" si="71"/>
        <v>2025</v>
      </c>
      <c r="D4593" t="s">
        <v>22</v>
      </c>
      <c r="E4593" t="s">
        <v>98</v>
      </c>
      <c r="F4593" t="s">
        <v>44</v>
      </c>
      <c r="G4593" t="b">
        <v>1</v>
      </c>
      <c r="H4593">
        <v>3</v>
      </c>
      <c r="I4593">
        <v>3</v>
      </c>
      <c r="J4593" t="s">
        <v>39</v>
      </c>
      <c r="K4593" s="5">
        <v>15888</v>
      </c>
      <c r="L4593" t="s">
        <v>231</v>
      </c>
      <c r="M4593" t="s">
        <v>50</v>
      </c>
      <c r="N4593">
        <v>38</v>
      </c>
      <c r="O4593">
        <v>1</v>
      </c>
      <c r="P4593">
        <v>0</v>
      </c>
      <c r="Q4593" t="s">
        <v>87</v>
      </c>
      <c r="R4593" s="5">
        <v>24263</v>
      </c>
      <c r="S4593">
        <v>7.01</v>
      </c>
      <c r="T4593" s="5">
        <v>6057.34</v>
      </c>
      <c r="U4593">
        <v>43</v>
      </c>
      <c r="V4593" t="s">
        <v>29</v>
      </c>
      <c r="W4593" s="5">
        <v>1000</v>
      </c>
      <c r="X4593" s="5">
        <f>Table1[[#This Row],[Attendance]]*Table1[[#This Row],[Average Ticket Price]]</f>
        <v>15888000</v>
      </c>
      <c r="Y4593" s="5" t="s">
        <v>683</v>
      </c>
    </row>
    <row r="4594" spans="1:25" x14ac:dyDescent="0.25">
      <c r="A4594" t="s">
        <v>96</v>
      </c>
      <c r="B4594" s="8">
        <v>45839</v>
      </c>
      <c r="C4594">
        <f t="shared" si="71"/>
        <v>2025</v>
      </c>
      <c r="D4594" t="s">
        <v>69</v>
      </c>
      <c r="E4594" t="s">
        <v>83</v>
      </c>
      <c r="F4594" t="s">
        <v>44</v>
      </c>
      <c r="G4594" t="b">
        <v>1</v>
      </c>
      <c r="H4594">
        <v>5</v>
      </c>
      <c r="I4594">
        <v>0</v>
      </c>
      <c r="J4594" t="s">
        <v>25</v>
      </c>
      <c r="K4594" s="5">
        <v>50098</v>
      </c>
      <c r="L4594" t="s">
        <v>190</v>
      </c>
      <c r="M4594" t="s">
        <v>34</v>
      </c>
      <c r="N4594">
        <v>11</v>
      </c>
      <c r="O4594">
        <v>2</v>
      </c>
      <c r="P4594">
        <v>1</v>
      </c>
      <c r="Q4594" t="s">
        <v>41</v>
      </c>
      <c r="R4594" s="5">
        <v>30746</v>
      </c>
      <c r="S4594">
        <v>8.1199999999999992</v>
      </c>
      <c r="T4594" s="5">
        <v>68184.820000000007</v>
      </c>
      <c r="U4594">
        <v>63</v>
      </c>
      <c r="V4594" t="s">
        <v>29</v>
      </c>
      <c r="W4594" s="5">
        <v>1500</v>
      </c>
      <c r="X4594" s="5">
        <f>Table1[[#This Row],[Attendance]]*Table1[[#This Row],[Average Ticket Price]]</f>
        <v>75147000</v>
      </c>
      <c r="Y4594" s="5" t="s">
        <v>683</v>
      </c>
    </row>
    <row r="4595" spans="1:25" x14ac:dyDescent="0.25">
      <c r="A4595" t="s">
        <v>211</v>
      </c>
      <c r="B4595" s="8">
        <v>45878</v>
      </c>
      <c r="C4595">
        <f t="shared" si="71"/>
        <v>2025</v>
      </c>
      <c r="D4595" t="s">
        <v>77</v>
      </c>
      <c r="E4595" t="s">
        <v>48</v>
      </c>
      <c r="F4595" t="s">
        <v>44</v>
      </c>
      <c r="G4595" t="b">
        <v>0</v>
      </c>
      <c r="H4595">
        <v>0</v>
      </c>
      <c r="I4595">
        <v>3</v>
      </c>
      <c r="J4595" t="s">
        <v>54</v>
      </c>
      <c r="K4595" s="5">
        <v>26876</v>
      </c>
      <c r="L4595" t="s">
        <v>223</v>
      </c>
      <c r="M4595" t="s">
        <v>27</v>
      </c>
      <c r="N4595">
        <v>46</v>
      </c>
      <c r="O4595">
        <v>0</v>
      </c>
      <c r="P4595">
        <v>2</v>
      </c>
      <c r="Q4595" t="s">
        <v>28</v>
      </c>
      <c r="R4595" s="5">
        <v>63873</v>
      </c>
      <c r="S4595">
        <v>7.62</v>
      </c>
      <c r="T4595" s="5">
        <v>191972.72</v>
      </c>
      <c r="U4595">
        <v>45</v>
      </c>
      <c r="V4595" t="s">
        <v>29</v>
      </c>
      <c r="W4595" s="5">
        <v>1250</v>
      </c>
      <c r="X4595" s="5">
        <f>Table1[[#This Row],[Attendance]]*Table1[[#This Row],[Average Ticket Price]]</f>
        <v>33595000</v>
      </c>
      <c r="Y4595" s="5" t="s">
        <v>683</v>
      </c>
    </row>
    <row r="4596" spans="1:25" x14ac:dyDescent="0.25">
      <c r="A4596" t="s">
        <v>365</v>
      </c>
      <c r="B4596" s="8">
        <v>45976</v>
      </c>
      <c r="C4596">
        <f t="shared" si="71"/>
        <v>2025</v>
      </c>
      <c r="D4596" t="s">
        <v>77</v>
      </c>
      <c r="E4596" t="s">
        <v>48</v>
      </c>
      <c r="F4596" t="s">
        <v>24</v>
      </c>
      <c r="G4596" t="b">
        <v>1</v>
      </c>
      <c r="H4596">
        <v>3</v>
      </c>
      <c r="I4596">
        <v>3</v>
      </c>
      <c r="J4596" t="s">
        <v>39</v>
      </c>
      <c r="K4596" s="5">
        <v>7661</v>
      </c>
      <c r="L4596" t="s">
        <v>107</v>
      </c>
      <c r="M4596" t="s">
        <v>50</v>
      </c>
      <c r="N4596">
        <v>47</v>
      </c>
      <c r="O4596">
        <v>0</v>
      </c>
      <c r="P4596">
        <v>0</v>
      </c>
      <c r="Q4596" t="s">
        <v>81</v>
      </c>
      <c r="R4596" s="5">
        <v>113673</v>
      </c>
      <c r="S4596">
        <v>7.69</v>
      </c>
      <c r="T4596" s="5">
        <v>100211.49</v>
      </c>
      <c r="U4596">
        <v>63</v>
      </c>
      <c r="V4596" t="s">
        <v>42</v>
      </c>
      <c r="W4596" s="5">
        <v>1500</v>
      </c>
      <c r="X4596" s="5">
        <f>Table1[[#This Row],[Attendance]]*Table1[[#This Row],[Average Ticket Price]]</f>
        <v>11491500</v>
      </c>
      <c r="Y4596" s="5" t="s">
        <v>683</v>
      </c>
    </row>
    <row r="4597" spans="1:25" x14ac:dyDescent="0.25">
      <c r="A4597" t="s">
        <v>566</v>
      </c>
      <c r="B4597" s="8">
        <v>45351</v>
      </c>
      <c r="C4597">
        <f t="shared" si="71"/>
        <v>2024</v>
      </c>
      <c r="D4597" t="s">
        <v>31</v>
      </c>
      <c r="E4597" t="s">
        <v>98</v>
      </c>
      <c r="F4597" t="s">
        <v>38</v>
      </c>
      <c r="G4597" t="b">
        <v>0</v>
      </c>
      <c r="H4597">
        <v>3</v>
      </c>
      <c r="I4597">
        <v>1</v>
      </c>
      <c r="J4597" t="s">
        <v>25</v>
      </c>
      <c r="K4597" s="5">
        <v>17091</v>
      </c>
      <c r="L4597" t="s">
        <v>73</v>
      </c>
      <c r="M4597" t="s">
        <v>34</v>
      </c>
      <c r="N4597">
        <v>46</v>
      </c>
      <c r="O4597">
        <v>1</v>
      </c>
      <c r="P4597">
        <v>0</v>
      </c>
      <c r="Q4597" t="s">
        <v>46</v>
      </c>
      <c r="R4597" s="5">
        <v>105858</v>
      </c>
      <c r="S4597">
        <v>2.12</v>
      </c>
      <c r="T4597" s="5">
        <v>108281.11</v>
      </c>
      <c r="U4597">
        <v>58</v>
      </c>
      <c r="V4597" t="s">
        <v>42</v>
      </c>
      <c r="W4597" s="5">
        <v>1750</v>
      </c>
      <c r="X4597" s="5">
        <f>Table1[[#This Row],[Attendance]]*Table1[[#This Row],[Average Ticket Price]]</f>
        <v>29909250</v>
      </c>
      <c r="Y4597" s="5" t="s">
        <v>683</v>
      </c>
    </row>
    <row r="4598" spans="1:25" x14ac:dyDescent="0.25">
      <c r="A4598" t="s">
        <v>449</v>
      </c>
      <c r="B4598" s="8">
        <v>45746</v>
      </c>
      <c r="C4598">
        <f t="shared" si="71"/>
        <v>2025</v>
      </c>
      <c r="D4598" t="s">
        <v>97</v>
      </c>
      <c r="E4598" t="s">
        <v>48</v>
      </c>
      <c r="F4598" t="s">
        <v>24</v>
      </c>
      <c r="G4598" t="b">
        <v>0</v>
      </c>
      <c r="H4598">
        <v>5</v>
      </c>
      <c r="I4598">
        <v>3</v>
      </c>
      <c r="J4598" t="s">
        <v>25</v>
      </c>
      <c r="K4598" s="5">
        <v>43280</v>
      </c>
      <c r="L4598" t="s">
        <v>115</v>
      </c>
      <c r="M4598" t="s">
        <v>61</v>
      </c>
      <c r="N4598">
        <v>21</v>
      </c>
      <c r="O4598">
        <v>2</v>
      </c>
      <c r="P4598">
        <v>1</v>
      </c>
      <c r="Q4598" t="s">
        <v>62</v>
      </c>
      <c r="R4598" s="5">
        <v>64445</v>
      </c>
      <c r="S4598">
        <v>6.15</v>
      </c>
      <c r="T4598" s="5">
        <v>180515.03</v>
      </c>
      <c r="U4598">
        <v>61</v>
      </c>
      <c r="V4598" t="s">
        <v>29</v>
      </c>
      <c r="W4598" s="5">
        <v>2000</v>
      </c>
      <c r="X4598" s="5">
        <f>Table1[[#This Row],[Attendance]]*Table1[[#This Row],[Average Ticket Price]]</f>
        <v>86560000</v>
      </c>
      <c r="Y4598" s="5" t="s">
        <v>683</v>
      </c>
    </row>
    <row r="4599" spans="1:25" x14ac:dyDescent="0.25">
      <c r="A4599" t="s">
        <v>278</v>
      </c>
      <c r="B4599" s="8">
        <v>45427</v>
      </c>
      <c r="C4599">
        <f t="shared" si="71"/>
        <v>2024</v>
      </c>
      <c r="D4599" t="s">
        <v>77</v>
      </c>
      <c r="E4599" t="s">
        <v>98</v>
      </c>
      <c r="F4599" t="s">
        <v>38</v>
      </c>
      <c r="G4599" t="b">
        <v>1</v>
      </c>
      <c r="H4599">
        <v>2</v>
      </c>
      <c r="I4599">
        <v>0</v>
      </c>
      <c r="J4599" t="s">
        <v>25</v>
      </c>
      <c r="K4599" s="5">
        <v>12704</v>
      </c>
      <c r="L4599" t="s">
        <v>109</v>
      </c>
      <c r="M4599" t="s">
        <v>34</v>
      </c>
      <c r="N4599">
        <v>60</v>
      </c>
      <c r="O4599">
        <v>2</v>
      </c>
      <c r="P4599">
        <v>1</v>
      </c>
      <c r="Q4599" t="s">
        <v>62</v>
      </c>
      <c r="R4599" s="5">
        <v>97402</v>
      </c>
      <c r="S4599">
        <v>7.76</v>
      </c>
      <c r="T4599" s="5">
        <v>203228.92</v>
      </c>
      <c r="U4599">
        <v>42</v>
      </c>
      <c r="V4599" t="s">
        <v>29</v>
      </c>
      <c r="W4599" s="5">
        <v>1000</v>
      </c>
      <c r="X4599" s="5">
        <f>Table1[[#This Row],[Attendance]]*Table1[[#This Row],[Average Ticket Price]]</f>
        <v>12704000</v>
      </c>
      <c r="Y4599" s="5" t="s">
        <v>683</v>
      </c>
    </row>
    <row r="4600" spans="1:25" x14ac:dyDescent="0.25">
      <c r="A4600" t="s">
        <v>96</v>
      </c>
      <c r="B4600" s="8">
        <v>45430</v>
      </c>
      <c r="C4600">
        <f t="shared" si="71"/>
        <v>2024</v>
      </c>
      <c r="D4600" t="s">
        <v>89</v>
      </c>
      <c r="E4600" t="s">
        <v>66</v>
      </c>
      <c r="F4600" t="s">
        <v>44</v>
      </c>
      <c r="G4600" t="b">
        <v>1</v>
      </c>
      <c r="H4600">
        <v>3</v>
      </c>
      <c r="I4600">
        <v>1</v>
      </c>
      <c r="J4600" t="s">
        <v>25</v>
      </c>
      <c r="K4600" s="5">
        <v>16804</v>
      </c>
      <c r="L4600" t="s">
        <v>26</v>
      </c>
      <c r="M4600" t="s">
        <v>61</v>
      </c>
      <c r="N4600">
        <v>52</v>
      </c>
      <c r="O4600">
        <v>0</v>
      </c>
      <c r="P4600">
        <v>0</v>
      </c>
      <c r="Q4600" t="s">
        <v>51</v>
      </c>
      <c r="R4600" s="5">
        <v>60661</v>
      </c>
      <c r="S4600">
        <v>9.2799999999999994</v>
      </c>
      <c r="T4600" s="5">
        <v>209823.42</v>
      </c>
      <c r="U4600">
        <v>36</v>
      </c>
      <c r="V4600" t="s">
        <v>42</v>
      </c>
      <c r="W4600" s="5">
        <v>1500</v>
      </c>
      <c r="X4600" s="5">
        <f>Table1[[#This Row],[Attendance]]*Table1[[#This Row],[Average Ticket Price]]</f>
        <v>25206000</v>
      </c>
      <c r="Y4600" s="5" t="s">
        <v>683</v>
      </c>
    </row>
    <row r="4601" spans="1:25" x14ac:dyDescent="0.25">
      <c r="A4601" t="s">
        <v>68</v>
      </c>
      <c r="B4601" s="8">
        <v>45830</v>
      </c>
      <c r="C4601">
        <f t="shared" si="71"/>
        <v>2025</v>
      </c>
      <c r="D4601" t="s">
        <v>22</v>
      </c>
      <c r="E4601" t="s">
        <v>37</v>
      </c>
      <c r="F4601" t="s">
        <v>38</v>
      </c>
      <c r="G4601" t="b">
        <v>1</v>
      </c>
      <c r="H4601">
        <v>1</v>
      </c>
      <c r="I4601">
        <v>3</v>
      </c>
      <c r="J4601" t="s">
        <v>54</v>
      </c>
      <c r="K4601" s="5">
        <v>49682</v>
      </c>
      <c r="L4601" t="s">
        <v>192</v>
      </c>
      <c r="M4601" t="s">
        <v>34</v>
      </c>
      <c r="N4601">
        <v>65</v>
      </c>
      <c r="O4601">
        <v>0</v>
      </c>
      <c r="P4601">
        <v>0</v>
      </c>
      <c r="Q4601" t="s">
        <v>51</v>
      </c>
      <c r="R4601" s="5">
        <v>49930</v>
      </c>
      <c r="S4601">
        <v>1.96</v>
      </c>
      <c r="T4601" s="5">
        <v>185369.60000000001</v>
      </c>
      <c r="U4601">
        <v>26</v>
      </c>
      <c r="V4601" t="s">
        <v>29</v>
      </c>
      <c r="W4601" s="5">
        <v>1250</v>
      </c>
      <c r="X4601" s="5">
        <f>Table1[[#This Row],[Attendance]]*Table1[[#This Row],[Average Ticket Price]]</f>
        <v>62102500</v>
      </c>
      <c r="Y4601" s="5" t="s">
        <v>683</v>
      </c>
    </row>
    <row r="4602" spans="1:25" x14ac:dyDescent="0.25">
      <c r="A4602" t="s">
        <v>299</v>
      </c>
      <c r="B4602" s="8">
        <v>45496</v>
      </c>
      <c r="C4602">
        <f t="shared" si="71"/>
        <v>2024</v>
      </c>
      <c r="D4602" t="s">
        <v>97</v>
      </c>
      <c r="E4602" t="s">
        <v>83</v>
      </c>
      <c r="F4602" t="s">
        <v>24</v>
      </c>
      <c r="G4602" t="b">
        <v>1</v>
      </c>
      <c r="H4602">
        <v>2</v>
      </c>
      <c r="I4602">
        <v>1</v>
      </c>
      <c r="J4602" t="s">
        <v>25</v>
      </c>
      <c r="K4602" s="5">
        <v>48047</v>
      </c>
      <c r="L4602" t="s">
        <v>253</v>
      </c>
      <c r="M4602" t="s">
        <v>50</v>
      </c>
      <c r="N4602">
        <v>71</v>
      </c>
      <c r="O4602">
        <v>2</v>
      </c>
      <c r="P4602">
        <v>0</v>
      </c>
      <c r="Q4602" t="s">
        <v>46</v>
      </c>
      <c r="R4602" s="5">
        <v>41080</v>
      </c>
      <c r="S4602">
        <v>1.97</v>
      </c>
      <c r="T4602" s="5">
        <v>84642.34</v>
      </c>
      <c r="U4602">
        <v>20</v>
      </c>
      <c r="V4602" t="s">
        <v>42</v>
      </c>
      <c r="W4602" s="5">
        <v>1000</v>
      </c>
      <c r="X4602" s="5">
        <f>Table1[[#This Row],[Attendance]]*Table1[[#This Row],[Average Ticket Price]]</f>
        <v>48047000</v>
      </c>
      <c r="Y4602" s="5" t="s">
        <v>683</v>
      </c>
    </row>
    <row r="4603" spans="1:25" x14ac:dyDescent="0.25">
      <c r="A4603" t="s">
        <v>629</v>
      </c>
      <c r="B4603" s="8">
        <v>45683</v>
      </c>
      <c r="C4603">
        <f t="shared" si="71"/>
        <v>2025</v>
      </c>
      <c r="D4603" t="s">
        <v>77</v>
      </c>
      <c r="E4603" t="s">
        <v>83</v>
      </c>
      <c r="F4603" t="s">
        <v>38</v>
      </c>
      <c r="G4603" t="b">
        <v>0</v>
      </c>
      <c r="H4603">
        <v>1</v>
      </c>
      <c r="I4603">
        <v>1</v>
      </c>
      <c r="J4603" t="s">
        <v>39</v>
      </c>
      <c r="K4603" s="5">
        <v>50301</v>
      </c>
      <c r="L4603" t="s">
        <v>178</v>
      </c>
      <c r="M4603" t="s">
        <v>27</v>
      </c>
      <c r="N4603">
        <v>34</v>
      </c>
      <c r="O4603">
        <v>1</v>
      </c>
      <c r="P4603">
        <v>0</v>
      </c>
      <c r="Q4603" t="s">
        <v>62</v>
      </c>
      <c r="R4603" s="5">
        <v>134752</v>
      </c>
      <c r="S4603">
        <v>1.73</v>
      </c>
      <c r="T4603" s="5">
        <v>79246.320000000007</v>
      </c>
      <c r="U4603">
        <v>57</v>
      </c>
      <c r="V4603" t="s">
        <v>29</v>
      </c>
      <c r="W4603" s="5">
        <v>2000</v>
      </c>
      <c r="X4603" s="5">
        <f>Table1[[#This Row],[Attendance]]*Table1[[#This Row],[Average Ticket Price]]</f>
        <v>100602000</v>
      </c>
      <c r="Y4603" s="5" t="s">
        <v>683</v>
      </c>
    </row>
    <row r="4604" spans="1:25" x14ac:dyDescent="0.25">
      <c r="A4604" t="s">
        <v>182</v>
      </c>
      <c r="B4604" s="8">
        <v>45998</v>
      </c>
      <c r="C4604">
        <f t="shared" si="71"/>
        <v>2025</v>
      </c>
      <c r="D4604" t="s">
        <v>77</v>
      </c>
      <c r="E4604" t="s">
        <v>32</v>
      </c>
      <c r="F4604" t="s">
        <v>44</v>
      </c>
      <c r="G4604" t="b">
        <v>1</v>
      </c>
      <c r="H4604">
        <v>5</v>
      </c>
      <c r="I4604">
        <v>0</v>
      </c>
      <c r="J4604" t="s">
        <v>25</v>
      </c>
      <c r="K4604" s="5">
        <v>14701</v>
      </c>
      <c r="L4604" t="s">
        <v>308</v>
      </c>
      <c r="M4604" t="s">
        <v>34</v>
      </c>
      <c r="N4604">
        <v>63</v>
      </c>
      <c r="O4604">
        <v>1</v>
      </c>
      <c r="P4604">
        <v>0</v>
      </c>
      <c r="Q4604" t="s">
        <v>51</v>
      </c>
      <c r="R4604" s="5">
        <v>140622</v>
      </c>
      <c r="S4604">
        <v>7.79</v>
      </c>
      <c r="T4604" s="5">
        <v>184485.12</v>
      </c>
      <c r="U4604">
        <v>57</v>
      </c>
      <c r="V4604" t="s">
        <v>29</v>
      </c>
      <c r="W4604" s="5">
        <v>2250</v>
      </c>
      <c r="X4604" s="5">
        <f>Table1[[#This Row],[Attendance]]*Table1[[#This Row],[Average Ticket Price]]</f>
        <v>33077250</v>
      </c>
      <c r="Y4604" s="5" t="s">
        <v>683</v>
      </c>
    </row>
    <row r="4605" spans="1:25" x14ac:dyDescent="0.25">
      <c r="A4605" t="s">
        <v>594</v>
      </c>
      <c r="B4605" s="8">
        <v>45524</v>
      </c>
      <c r="C4605">
        <f t="shared" si="71"/>
        <v>2024</v>
      </c>
      <c r="D4605" t="s">
        <v>69</v>
      </c>
      <c r="E4605" t="s">
        <v>66</v>
      </c>
      <c r="F4605" t="s">
        <v>44</v>
      </c>
      <c r="G4605" t="b">
        <v>1</v>
      </c>
      <c r="H4605">
        <v>3</v>
      </c>
      <c r="I4605">
        <v>3</v>
      </c>
      <c r="J4605" t="s">
        <v>39</v>
      </c>
      <c r="K4605" s="5">
        <v>34795</v>
      </c>
      <c r="L4605" t="s">
        <v>244</v>
      </c>
      <c r="M4605" t="s">
        <v>34</v>
      </c>
      <c r="N4605">
        <v>76</v>
      </c>
      <c r="O4605">
        <v>0</v>
      </c>
      <c r="P4605">
        <v>0</v>
      </c>
      <c r="Q4605" t="s">
        <v>46</v>
      </c>
      <c r="R4605" s="5">
        <v>135597</v>
      </c>
      <c r="S4605">
        <v>8.89</v>
      </c>
      <c r="T4605" s="5">
        <v>160267.54</v>
      </c>
      <c r="U4605">
        <v>49</v>
      </c>
      <c r="V4605" t="s">
        <v>29</v>
      </c>
      <c r="W4605" s="5">
        <v>1250</v>
      </c>
      <c r="X4605" s="5">
        <f>Table1[[#This Row],[Attendance]]*Table1[[#This Row],[Average Ticket Price]]</f>
        <v>43493750</v>
      </c>
      <c r="Y4605" s="5" t="s">
        <v>683</v>
      </c>
    </row>
    <row r="4606" spans="1:25" x14ac:dyDescent="0.25">
      <c r="A4606" t="s">
        <v>471</v>
      </c>
      <c r="B4606" s="8">
        <v>45402</v>
      </c>
      <c r="C4606">
        <f t="shared" si="71"/>
        <v>2024</v>
      </c>
      <c r="D4606" t="s">
        <v>31</v>
      </c>
      <c r="E4606" t="s">
        <v>23</v>
      </c>
      <c r="F4606" t="s">
        <v>44</v>
      </c>
      <c r="G4606" t="b">
        <v>1</v>
      </c>
      <c r="H4606">
        <v>5</v>
      </c>
      <c r="I4606">
        <v>1</v>
      </c>
      <c r="J4606" t="s">
        <v>25</v>
      </c>
      <c r="K4606" s="5">
        <v>31725</v>
      </c>
      <c r="L4606" t="s">
        <v>253</v>
      </c>
      <c r="M4606" t="s">
        <v>61</v>
      </c>
      <c r="N4606">
        <v>90</v>
      </c>
      <c r="O4606">
        <v>0</v>
      </c>
      <c r="P4606">
        <v>0</v>
      </c>
      <c r="Q4606" t="s">
        <v>28</v>
      </c>
      <c r="R4606" s="5">
        <v>60847</v>
      </c>
      <c r="S4606">
        <v>9.2799999999999994</v>
      </c>
      <c r="T4606" s="5">
        <v>99518.21</v>
      </c>
      <c r="U4606">
        <v>30</v>
      </c>
      <c r="V4606" t="s">
        <v>42</v>
      </c>
      <c r="W4606" s="5">
        <v>2000</v>
      </c>
      <c r="X4606" s="5">
        <f>Table1[[#This Row],[Attendance]]*Table1[[#This Row],[Average Ticket Price]]</f>
        <v>63450000</v>
      </c>
      <c r="Y4606" s="5" t="s">
        <v>683</v>
      </c>
    </row>
    <row r="4607" spans="1:25" x14ac:dyDescent="0.25">
      <c r="A4607" t="s">
        <v>581</v>
      </c>
      <c r="B4607" s="8">
        <v>45671</v>
      </c>
      <c r="C4607">
        <f t="shared" si="71"/>
        <v>2025</v>
      </c>
      <c r="D4607" t="s">
        <v>31</v>
      </c>
      <c r="E4607" t="s">
        <v>32</v>
      </c>
      <c r="F4607" t="s">
        <v>44</v>
      </c>
      <c r="G4607" t="b">
        <v>1</v>
      </c>
      <c r="H4607">
        <v>1</v>
      </c>
      <c r="I4607">
        <v>4</v>
      </c>
      <c r="J4607" t="s">
        <v>54</v>
      </c>
      <c r="K4607" s="5">
        <v>50309</v>
      </c>
      <c r="L4607" t="s">
        <v>131</v>
      </c>
      <c r="M4607" t="s">
        <v>61</v>
      </c>
      <c r="N4607">
        <v>14</v>
      </c>
      <c r="O4607">
        <v>1</v>
      </c>
      <c r="P4607">
        <v>2</v>
      </c>
      <c r="Q4607" t="s">
        <v>81</v>
      </c>
      <c r="R4607" s="5">
        <v>81544</v>
      </c>
      <c r="S4607">
        <v>1.87</v>
      </c>
      <c r="T4607" s="5">
        <v>43701.77</v>
      </c>
      <c r="U4607">
        <v>59</v>
      </c>
      <c r="V4607" t="s">
        <v>42</v>
      </c>
      <c r="W4607" s="5">
        <v>2250</v>
      </c>
      <c r="X4607" s="5">
        <f>Table1[[#This Row],[Attendance]]*Table1[[#This Row],[Average Ticket Price]]</f>
        <v>113195250</v>
      </c>
      <c r="Y4607" s="5" t="s">
        <v>683</v>
      </c>
    </row>
    <row r="4608" spans="1:25" x14ac:dyDescent="0.25">
      <c r="A4608" t="s">
        <v>631</v>
      </c>
      <c r="B4608" s="8">
        <v>45488</v>
      </c>
      <c r="C4608">
        <f t="shared" si="71"/>
        <v>2024</v>
      </c>
      <c r="D4608" t="s">
        <v>22</v>
      </c>
      <c r="E4608" t="s">
        <v>48</v>
      </c>
      <c r="F4608" t="s">
        <v>24</v>
      </c>
      <c r="G4608" t="b">
        <v>1</v>
      </c>
      <c r="H4608">
        <v>5</v>
      </c>
      <c r="I4608">
        <v>0</v>
      </c>
      <c r="J4608" t="s">
        <v>25</v>
      </c>
      <c r="K4608" s="5">
        <v>19554</v>
      </c>
      <c r="L4608" t="s">
        <v>293</v>
      </c>
      <c r="M4608" t="s">
        <v>27</v>
      </c>
      <c r="N4608">
        <v>38</v>
      </c>
      <c r="O4608">
        <v>1</v>
      </c>
      <c r="P4608">
        <v>0</v>
      </c>
      <c r="Q4608" t="s">
        <v>51</v>
      </c>
      <c r="R4608" s="5">
        <v>88492</v>
      </c>
      <c r="S4608">
        <v>3.3</v>
      </c>
      <c r="T4608" s="5">
        <v>17279.349999999999</v>
      </c>
      <c r="U4608">
        <v>56</v>
      </c>
      <c r="V4608" t="s">
        <v>29</v>
      </c>
      <c r="W4608" s="5">
        <v>2250</v>
      </c>
      <c r="X4608" s="5">
        <f>Table1[[#This Row],[Attendance]]*Table1[[#This Row],[Average Ticket Price]]</f>
        <v>43996500</v>
      </c>
      <c r="Y4608" s="5" t="s">
        <v>683</v>
      </c>
    </row>
    <row r="4609" spans="1:25" x14ac:dyDescent="0.25">
      <c r="A4609" t="s">
        <v>273</v>
      </c>
      <c r="B4609" s="8">
        <v>45857</v>
      </c>
      <c r="C4609">
        <f t="shared" si="71"/>
        <v>2025</v>
      </c>
      <c r="D4609" t="s">
        <v>89</v>
      </c>
      <c r="E4609" t="s">
        <v>72</v>
      </c>
      <c r="F4609" t="s">
        <v>38</v>
      </c>
      <c r="G4609" t="b">
        <v>0</v>
      </c>
      <c r="H4609">
        <v>1</v>
      </c>
      <c r="I4609">
        <v>1</v>
      </c>
      <c r="J4609" t="s">
        <v>39</v>
      </c>
      <c r="K4609" s="5">
        <v>42040</v>
      </c>
      <c r="L4609" t="s">
        <v>296</v>
      </c>
      <c r="M4609" t="s">
        <v>50</v>
      </c>
      <c r="N4609">
        <v>47</v>
      </c>
      <c r="O4609">
        <v>0</v>
      </c>
      <c r="P4609">
        <v>0</v>
      </c>
      <c r="Q4609" t="s">
        <v>62</v>
      </c>
      <c r="R4609" s="5">
        <v>88165</v>
      </c>
      <c r="S4609">
        <v>5.49</v>
      </c>
      <c r="T4609" s="5">
        <v>164081.17000000001</v>
      </c>
      <c r="U4609">
        <v>58</v>
      </c>
      <c r="V4609" t="s">
        <v>42</v>
      </c>
      <c r="W4609" s="5">
        <v>1000</v>
      </c>
      <c r="X4609" s="5">
        <f>Table1[[#This Row],[Attendance]]*Table1[[#This Row],[Average Ticket Price]]</f>
        <v>42040000</v>
      </c>
      <c r="Y4609" s="5" t="s">
        <v>683</v>
      </c>
    </row>
    <row r="4610" spans="1:25" x14ac:dyDescent="0.25">
      <c r="A4610" t="s">
        <v>576</v>
      </c>
      <c r="B4610" s="8">
        <v>45971</v>
      </c>
      <c r="C4610">
        <f t="shared" si="71"/>
        <v>2025</v>
      </c>
      <c r="D4610" t="s">
        <v>22</v>
      </c>
      <c r="E4610" t="s">
        <v>23</v>
      </c>
      <c r="F4610" t="s">
        <v>38</v>
      </c>
      <c r="G4610" t="b">
        <v>1</v>
      </c>
      <c r="H4610">
        <v>2</v>
      </c>
      <c r="I4610">
        <v>3</v>
      </c>
      <c r="J4610" t="s">
        <v>54</v>
      </c>
      <c r="K4610" s="5">
        <v>15155</v>
      </c>
      <c r="L4610" t="s">
        <v>73</v>
      </c>
      <c r="M4610" t="s">
        <v>34</v>
      </c>
      <c r="N4610">
        <v>54</v>
      </c>
      <c r="O4610">
        <v>2</v>
      </c>
      <c r="P4610">
        <v>0</v>
      </c>
      <c r="Q4610" t="s">
        <v>87</v>
      </c>
      <c r="R4610" s="5">
        <v>123761</v>
      </c>
      <c r="S4610">
        <v>3.97</v>
      </c>
      <c r="T4610" s="5">
        <v>68342.210000000006</v>
      </c>
      <c r="U4610">
        <v>44</v>
      </c>
      <c r="V4610" t="s">
        <v>42</v>
      </c>
      <c r="W4610" s="5">
        <v>2500</v>
      </c>
      <c r="X4610" s="5">
        <f>Table1[[#This Row],[Attendance]]*Table1[[#This Row],[Average Ticket Price]]</f>
        <v>37887500</v>
      </c>
      <c r="Y4610" s="5" t="s">
        <v>683</v>
      </c>
    </row>
    <row r="4611" spans="1:25" x14ac:dyDescent="0.25">
      <c r="A4611" t="s">
        <v>493</v>
      </c>
      <c r="B4611" s="8">
        <v>45310</v>
      </c>
      <c r="C4611">
        <f t="shared" ref="C4611:C4674" si="72">YEAR(B4611)</f>
        <v>2024</v>
      </c>
      <c r="D4611" t="s">
        <v>77</v>
      </c>
      <c r="E4611" t="s">
        <v>32</v>
      </c>
      <c r="F4611" t="s">
        <v>38</v>
      </c>
      <c r="G4611" t="b">
        <v>0</v>
      </c>
      <c r="H4611">
        <v>5</v>
      </c>
      <c r="I4611">
        <v>2</v>
      </c>
      <c r="J4611" t="s">
        <v>25</v>
      </c>
      <c r="K4611" s="5">
        <v>9935</v>
      </c>
      <c r="L4611" t="s">
        <v>176</v>
      </c>
      <c r="M4611" t="s">
        <v>50</v>
      </c>
      <c r="N4611">
        <v>66</v>
      </c>
      <c r="O4611">
        <v>2</v>
      </c>
      <c r="P4611">
        <v>0</v>
      </c>
      <c r="Q4611" t="s">
        <v>46</v>
      </c>
      <c r="R4611" s="5">
        <v>7514</v>
      </c>
      <c r="S4611">
        <v>6.11</v>
      </c>
      <c r="T4611" s="5">
        <v>21695.96</v>
      </c>
      <c r="U4611">
        <v>29</v>
      </c>
      <c r="V4611" t="s">
        <v>42</v>
      </c>
      <c r="W4611" s="5">
        <v>1250</v>
      </c>
      <c r="X4611" s="5">
        <f>Table1[[#This Row],[Attendance]]*Table1[[#This Row],[Average Ticket Price]]</f>
        <v>12418750</v>
      </c>
      <c r="Y4611" s="5" t="s">
        <v>683</v>
      </c>
    </row>
    <row r="4612" spans="1:25" x14ac:dyDescent="0.25">
      <c r="A4612" t="s">
        <v>71</v>
      </c>
      <c r="B4612" s="8">
        <v>45628</v>
      </c>
      <c r="C4612">
        <f t="shared" si="72"/>
        <v>2024</v>
      </c>
      <c r="D4612" t="s">
        <v>36</v>
      </c>
      <c r="E4612" t="s">
        <v>83</v>
      </c>
      <c r="F4612" t="s">
        <v>38</v>
      </c>
      <c r="G4612" t="b">
        <v>0</v>
      </c>
      <c r="H4612">
        <v>3</v>
      </c>
      <c r="I4612">
        <v>1</v>
      </c>
      <c r="J4612" t="s">
        <v>25</v>
      </c>
      <c r="K4612" s="5">
        <v>6919</v>
      </c>
      <c r="L4612" t="s">
        <v>296</v>
      </c>
      <c r="M4612" t="s">
        <v>27</v>
      </c>
      <c r="N4612">
        <v>66</v>
      </c>
      <c r="O4612">
        <v>1</v>
      </c>
      <c r="P4612">
        <v>0</v>
      </c>
      <c r="Q4612" t="s">
        <v>41</v>
      </c>
      <c r="R4612" s="5">
        <v>128519</v>
      </c>
      <c r="S4612">
        <v>3.26</v>
      </c>
      <c r="T4612" s="5">
        <v>12956.57</v>
      </c>
      <c r="U4612">
        <v>53</v>
      </c>
      <c r="V4612" t="s">
        <v>42</v>
      </c>
      <c r="W4612" s="5">
        <v>1250</v>
      </c>
      <c r="X4612" s="5">
        <f>Table1[[#This Row],[Attendance]]*Table1[[#This Row],[Average Ticket Price]]</f>
        <v>8648750</v>
      </c>
      <c r="Y4612" s="5" t="s">
        <v>683</v>
      </c>
    </row>
    <row r="4613" spans="1:25" x14ac:dyDescent="0.25">
      <c r="A4613" t="s">
        <v>410</v>
      </c>
      <c r="B4613" s="8">
        <v>45588</v>
      </c>
      <c r="C4613">
        <f t="shared" si="72"/>
        <v>2024</v>
      </c>
      <c r="D4613" t="s">
        <v>22</v>
      </c>
      <c r="E4613" t="s">
        <v>72</v>
      </c>
      <c r="F4613" t="s">
        <v>38</v>
      </c>
      <c r="G4613" t="b">
        <v>1</v>
      </c>
      <c r="H4613">
        <v>1</v>
      </c>
      <c r="I4613">
        <v>4</v>
      </c>
      <c r="J4613" t="s">
        <v>54</v>
      </c>
      <c r="K4613" s="5">
        <v>49269</v>
      </c>
      <c r="L4613" t="s">
        <v>157</v>
      </c>
      <c r="M4613" t="s">
        <v>50</v>
      </c>
      <c r="N4613">
        <v>35</v>
      </c>
      <c r="O4613">
        <v>0</v>
      </c>
      <c r="P4613">
        <v>0</v>
      </c>
      <c r="Q4613" t="s">
        <v>46</v>
      </c>
      <c r="R4613" s="5">
        <v>115565</v>
      </c>
      <c r="S4613">
        <v>8.52</v>
      </c>
      <c r="T4613" s="5">
        <v>163481.01999999999</v>
      </c>
      <c r="U4613">
        <v>27</v>
      </c>
      <c r="V4613" t="s">
        <v>42</v>
      </c>
      <c r="W4613" s="5">
        <v>750</v>
      </c>
      <c r="X4613" s="5">
        <f>Table1[[#This Row],[Attendance]]*Table1[[#This Row],[Average Ticket Price]]</f>
        <v>36951750</v>
      </c>
      <c r="Y4613" s="5" t="s">
        <v>683</v>
      </c>
    </row>
    <row r="4614" spans="1:25" x14ac:dyDescent="0.25">
      <c r="A4614" t="s">
        <v>398</v>
      </c>
      <c r="B4614" s="8">
        <v>45350</v>
      </c>
      <c r="C4614">
        <f t="shared" si="72"/>
        <v>2024</v>
      </c>
      <c r="D4614" t="s">
        <v>97</v>
      </c>
      <c r="E4614" t="s">
        <v>48</v>
      </c>
      <c r="F4614" t="s">
        <v>38</v>
      </c>
      <c r="G4614" t="b">
        <v>0</v>
      </c>
      <c r="H4614">
        <v>0</v>
      </c>
      <c r="I4614">
        <v>1</v>
      </c>
      <c r="J4614" t="s">
        <v>54</v>
      </c>
      <c r="K4614" s="5">
        <v>33869</v>
      </c>
      <c r="L4614" t="s">
        <v>362</v>
      </c>
      <c r="M4614" t="s">
        <v>27</v>
      </c>
      <c r="N4614">
        <v>54</v>
      </c>
      <c r="O4614">
        <v>0</v>
      </c>
      <c r="P4614">
        <v>1</v>
      </c>
      <c r="Q4614" t="s">
        <v>87</v>
      </c>
      <c r="R4614" s="5">
        <v>119090</v>
      </c>
      <c r="S4614">
        <v>3.94</v>
      </c>
      <c r="T4614" s="5">
        <v>198213.49</v>
      </c>
      <c r="U4614">
        <v>43</v>
      </c>
      <c r="V4614" t="s">
        <v>29</v>
      </c>
      <c r="W4614" s="5">
        <v>1500</v>
      </c>
      <c r="X4614" s="5">
        <f>Table1[[#This Row],[Attendance]]*Table1[[#This Row],[Average Ticket Price]]</f>
        <v>50803500</v>
      </c>
      <c r="Y4614" s="5" t="s">
        <v>683</v>
      </c>
    </row>
    <row r="4615" spans="1:25" x14ac:dyDescent="0.25">
      <c r="A4615" t="s">
        <v>305</v>
      </c>
      <c r="B4615" s="8">
        <v>45431</v>
      </c>
      <c r="C4615">
        <f t="shared" si="72"/>
        <v>2024</v>
      </c>
      <c r="D4615" t="s">
        <v>77</v>
      </c>
      <c r="E4615" t="s">
        <v>32</v>
      </c>
      <c r="F4615" t="s">
        <v>38</v>
      </c>
      <c r="G4615" t="b">
        <v>0</v>
      </c>
      <c r="H4615">
        <v>5</v>
      </c>
      <c r="I4615">
        <v>4</v>
      </c>
      <c r="J4615" t="s">
        <v>25</v>
      </c>
      <c r="K4615" s="5">
        <v>33714</v>
      </c>
      <c r="L4615" t="s">
        <v>73</v>
      </c>
      <c r="M4615" t="s">
        <v>27</v>
      </c>
      <c r="N4615">
        <v>27</v>
      </c>
      <c r="O4615">
        <v>0</v>
      </c>
      <c r="P4615">
        <v>1</v>
      </c>
      <c r="Q4615" t="s">
        <v>41</v>
      </c>
      <c r="R4615" s="5">
        <v>33223</v>
      </c>
      <c r="S4615">
        <v>4.97</v>
      </c>
      <c r="T4615" s="5">
        <v>52846.89</v>
      </c>
      <c r="U4615">
        <v>48</v>
      </c>
      <c r="V4615" t="s">
        <v>42</v>
      </c>
      <c r="W4615" s="5">
        <v>750</v>
      </c>
      <c r="X4615" s="5">
        <f>Table1[[#This Row],[Attendance]]*Table1[[#This Row],[Average Ticket Price]]</f>
        <v>25285500</v>
      </c>
      <c r="Y4615" s="5" t="s">
        <v>683</v>
      </c>
    </row>
    <row r="4616" spans="1:25" x14ac:dyDescent="0.25">
      <c r="A4616" t="s">
        <v>329</v>
      </c>
      <c r="B4616" s="8">
        <v>45518</v>
      </c>
      <c r="C4616">
        <f t="shared" si="72"/>
        <v>2024</v>
      </c>
      <c r="D4616" t="s">
        <v>36</v>
      </c>
      <c r="E4616" t="s">
        <v>66</v>
      </c>
      <c r="F4616" t="s">
        <v>24</v>
      </c>
      <c r="G4616" t="b">
        <v>0</v>
      </c>
      <c r="H4616">
        <v>4</v>
      </c>
      <c r="I4616">
        <v>3</v>
      </c>
      <c r="J4616" t="s">
        <v>25</v>
      </c>
      <c r="K4616" s="5">
        <v>6031</v>
      </c>
      <c r="L4616" t="s">
        <v>223</v>
      </c>
      <c r="M4616" t="s">
        <v>27</v>
      </c>
      <c r="N4616">
        <v>86</v>
      </c>
      <c r="O4616">
        <v>0</v>
      </c>
      <c r="P4616">
        <v>0</v>
      </c>
      <c r="Q4616" t="s">
        <v>46</v>
      </c>
      <c r="R4616" s="5">
        <v>74877</v>
      </c>
      <c r="S4616">
        <v>3.89</v>
      </c>
      <c r="T4616" s="5">
        <v>132067.4</v>
      </c>
      <c r="U4616">
        <v>61</v>
      </c>
      <c r="V4616" t="s">
        <v>42</v>
      </c>
      <c r="W4616" s="5">
        <v>1000</v>
      </c>
      <c r="X4616" s="5">
        <f>Table1[[#This Row],[Attendance]]*Table1[[#This Row],[Average Ticket Price]]</f>
        <v>6031000</v>
      </c>
      <c r="Y4616" s="5" t="s">
        <v>683</v>
      </c>
    </row>
    <row r="4617" spans="1:25" x14ac:dyDescent="0.25">
      <c r="A4617" t="s">
        <v>592</v>
      </c>
      <c r="B4617" s="8">
        <v>45615</v>
      </c>
      <c r="C4617">
        <f t="shared" si="72"/>
        <v>2024</v>
      </c>
      <c r="D4617" t="s">
        <v>69</v>
      </c>
      <c r="E4617" t="s">
        <v>66</v>
      </c>
      <c r="F4617" t="s">
        <v>24</v>
      </c>
      <c r="G4617" t="b">
        <v>0</v>
      </c>
      <c r="H4617">
        <v>0</v>
      </c>
      <c r="I4617">
        <v>0</v>
      </c>
      <c r="J4617" t="s">
        <v>39</v>
      </c>
      <c r="K4617" s="5">
        <v>47683</v>
      </c>
      <c r="L4617" t="s">
        <v>163</v>
      </c>
      <c r="M4617" t="s">
        <v>27</v>
      </c>
      <c r="N4617">
        <v>73</v>
      </c>
      <c r="O4617">
        <v>0</v>
      </c>
      <c r="P4617">
        <v>1</v>
      </c>
      <c r="Q4617" t="s">
        <v>28</v>
      </c>
      <c r="R4617" s="5">
        <v>24311</v>
      </c>
      <c r="S4617">
        <v>1.28</v>
      </c>
      <c r="T4617" s="5">
        <v>4683.51</v>
      </c>
      <c r="U4617">
        <v>42</v>
      </c>
      <c r="V4617" t="s">
        <v>29</v>
      </c>
      <c r="W4617" s="5">
        <v>1250</v>
      </c>
      <c r="X4617" s="5">
        <f>Table1[[#This Row],[Attendance]]*Table1[[#This Row],[Average Ticket Price]]</f>
        <v>59603750</v>
      </c>
      <c r="Y4617" s="5" t="s">
        <v>683</v>
      </c>
    </row>
    <row r="4618" spans="1:25" x14ac:dyDescent="0.25">
      <c r="A4618" t="s">
        <v>416</v>
      </c>
      <c r="B4618" s="8">
        <v>45463</v>
      </c>
      <c r="C4618">
        <f t="shared" si="72"/>
        <v>2024</v>
      </c>
      <c r="D4618" t="s">
        <v>77</v>
      </c>
      <c r="E4618" t="s">
        <v>23</v>
      </c>
      <c r="F4618" t="s">
        <v>44</v>
      </c>
      <c r="G4618" t="b">
        <v>1</v>
      </c>
      <c r="H4618">
        <v>1</v>
      </c>
      <c r="I4618">
        <v>4</v>
      </c>
      <c r="J4618" t="s">
        <v>54</v>
      </c>
      <c r="K4618" s="5">
        <v>19695</v>
      </c>
      <c r="L4618" t="s">
        <v>205</v>
      </c>
      <c r="M4618" t="s">
        <v>27</v>
      </c>
      <c r="N4618">
        <v>61</v>
      </c>
      <c r="O4618">
        <v>0</v>
      </c>
      <c r="P4618">
        <v>2</v>
      </c>
      <c r="Q4618" t="s">
        <v>81</v>
      </c>
      <c r="R4618" s="5">
        <v>140083</v>
      </c>
      <c r="S4618">
        <v>4.1500000000000004</v>
      </c>
      <c r="T4618" s="5">
        <v>223734.07</v>
      </c>
      <c r="U4618">
        <v>28</v>
      </c>
      <c r="V4618" t="s">
        <v>29</v>
      </c>
      <c r="W4618" s="5">
        <v>2000</v>
      </c>
      <c r="X4618" s="5">
        <f>Table1[[#This Row],[Attendance]]*Table1[[#This Row],[Average Ticket Price]]</f>
        <v>39390000</v>
      </c>
      <c r="Y4618" s="5" t="s">
        <v>683</v>
      </c>
    </row>
    <row r="4619" spans="1:25" x14ac:dyDescent="0.25">
      <c r="A4619" t="s">
        <v>274</v>
      </c>
      <c r="B4619" s="8">
        <v>45884</v>
      </c>
      <c r="C4619">
        <f t="shared" si="72"/>
        <v>2025</v>
      </c>
      <c r="D4619" t="s">
        <v>31</v>
      </c>
      <c r="E4619" t="s">
        <v>37</v>
      </c>
      <c r="F4619" t="s">
        <v>44</v>
      </c>
      <c r="G4619" t="b">
        <v>0</v>
      </c>
      <c r="H4619">
        <v>5</v>
      </c>
      <c r="I4619">
        <v>2</v>
      </c>
      <c r="J4619" t="s">
        <v>25</v>
      </c>
      <c r="K4619" s="5">
        <v>13475</v>
      </c>
      <c r="L4619" t="s">
        <v>135</v>
      </c>
      <c r="M4619" t="s">
        <v>50</v>
      </c>
      <c r="N4619">
        <v>83</v>
      </c>
      <c r="O4619">
        <v>0</v>
      </c>
      <c r="P4619">
        <v>2</v>
      </c>
      <c r="Q4619" t="s">
        <v>87</v>
      </c>
      <c r="R4619" s="5">
        <v>127554</v>
      </c>
      <c r="S4619">
        <v>9.0500000000000007</v>
      </c>
      <c r="T4619" s="5">
        <v>166644.70000000001</v>
      </c>
      <c r="U4619">
        <v>48</v>
      </c>
      <c r="V4619" t="s">
        <v>29</v>
      </c>
      <c r="W4619" s="5">
        <v>2250</v>
      </c>
      <c r="X4619" s="5">
        <f>Table1[[#This Row],[Attendance]]*Table1[[#This Row],[Average Ticket Price]]</f>
        <v>30318750</v>
      </c>
      <c r="Y4619" s="5" t="s">
        <v>683</v>
      </c>
    </row>
    <row r="4620" spans="1:25" x14ac:dyDescent="0.25">
      <c r="A4620" t="s">
        <v>364</v>
      </c>
      <c r="B4620" s="8">
        <v>45667</v>
      </c>
      <c r="C4620">
        <f t="shared" si="72"/>
        <v>2025</v>
      </c>
      <c r="D4620" t="s">
        <v>97</v>
      </c>
      <c r="E4620" t="s">
        <v>48</v>
      </c>
      <c r="F4620" t="s">
        <v>38</v>
      </c>
      <c r="G4620" t="b">
        <v>1</v>
      </c>
      <c r="H4620">
        <v>4</v>
      </c>
      <c r="I4620">
        <v>3</v>
      </c>
      <c r="J4620" t="s">
        <v>25</v>
      </c>
      <c r="K4620" s="5">
        <v>16564</v>
      </c>
      <c r="L4620" t="s">
        <v>126</v>
      </c>
      <c r="M4620" t="s">
        <v>50</v>
      </c>
      <c r="N4620">
        <v>34</v>
      </c>
      <c r="O4620">
        <v>0</v>
      </c>
      <c r="P4620">
        <v>2</v>
      </c>
      <c r="Q4620" t="s">
        <v>28</v>
      </c>
      <c r="R4620" s="5">
        <v>114455</v>
      </c>
      <c r="S4620">
        <v>8.83</v>
      </c>
      <c r="T4620" s="5">
        <v>52608.83</v>
      </c>
      <c r="U4620">
        <v>29</v>
      </c>
      <c r="V4620" t="s">
        <v>29</v>
      </c>
      <c r="W4620" s="5">
        <v>1250</v>
      </c>
      <c r="X4620" s="5">
        <f>Table1[[#This Row],[Attendance]]*Table1[[#This Row],[Average Ticket Price]]</f>
        <v>20705000</v>
      </c>
      <c r="Y4620" s="5" t="s">
        <v>683</v>
      </c>
    </row>
    <row r="4621" spans="1:25" x14ac:dyDescent="0.25">
      <c r="A4621" t="s">
        <v>242</v>
      </c>
      <c r="B4621" s="8">
        <v>45908</v>
      </c>
      <c r="C4621">
        <f t="shared" si="72"/>
        <v>2025</v>
      </c>
      <c r="D4621" t="s">
        <v>53</v>
      </c>
      <c r="E4621" t="s">
        <v>23</v>
      </c>
      <c r="F4621" t="s">
        <v>38</v>
      </c>
      <c r="G4621" t="b">
        <v>1</v>
      </c>
      <c r="H4621">
        <v>0</v>
      </c>
      <c r="I4621">
        <v>2</v>
      </c>
      <c r="J4621" t="s">
        <v>54</v>
      </c>
      <c r="K4621" s="5">
        <v>53858</v>
      </c>
      <c r="L4621" t="s">
        <v>73</v>
      </c>
      <c r="M4621" t="s">
        <v>34</v>
      </c>
      <c r="N4621">
        <v>95</v>
      </c>
      <c r="O4621">
        <v>1</v>
      </c>
      <c r="P4621">
        <v>1</v>
      </c>
      <c r="Q4621" t="s">
        <v>41</v>
      </c>
      <c r="R4621" s="5">
        <v>145836</v>
      </c>
      <c r="S4621">
        <v>5.21</v>
      </c>
      <c r="T4621" s="5">
        <v>80047.34</v>
      </c>
      <c r="U4621">
        <v>33</v>
      </c>
      <c r="V4621" t="s">
        <v>42</v>
      </c>
      <c r="W4621" s="5">
        <v>2250</v>
      </c>
      <c r="X4621" s="5">
        <f>Table1[[#This Row],[Attendance]]*Table1[[#This Row],[Average Ticket Price]]</f>
        <v>121180500</v>
      </c>
      <c r="Y4621" s="5" t="s">
        <v>683</v>
      </c>
    </row>
    <row r="4622" spans="1:25" x14ac:dyDescent="0.25">
      <c r="A4622" t="s">
        <v>598</v>
      </c>
      <c r="B4622" s="8">
        <v>45616</v>
      </c>
      <c r="C4622">
        <f t="shared" si="72"/>
        <v>2024</v>
      </c>
      <c r="D4622" t="s">
        <v>77</v>
      </c>
      <c r="E4622" t="s">
        <v>83</v>
      </c>
      <c r="F4622" t="s">
        <v>38</v>
      </c>
      <c r="G4622" t="b">
        <v>1</v>
      </c>
      <c r="H4622">
        <v>0</v>
      </c>
      <c r="I4622">
        <v>0</v>
      </c>
      <c r="J4622" t="s">
        <v>39</v>
      </c>
      <c r="K4622" s="5">
        <v>42109</v>
      </c>
      <c r="L4622" t="s">
        <v>202</v>
      </c>
      <c r="M4622" t="s">
        <v>61</v>
      </c>
      <c r="N4622">
        <v>66</v>
      </c>
      <c r="O4622">
        <v>2</v>
      </c>
      <c r="P4622">
        <v>1</v>
      </c>
      <c r="Q4622" t="s">
        <v>28</v>
      </c>
      <c r="R4622" s="5">
        <v>88725</v>
      </c>
      <c r="S4622">
        <v>2.12</v>
      </c>
      <c r="T4622" s="5">
        <v>93996.46</v>
      </c>
      <c r="U4622">
        <v>22</v>
      </c>
      <c r="V4622" t="s">
        <v>29</v>
      </c>
      <c r="W4622" s="5">
        <v>2250</v>
      </c>
      <c r="X4622" s="5">
        <f>Table1[[#This Row],[Attendance]]*Table1[[#This Row],[Average Ticket Price]]</f>
        <v>94745250</v>
      </c>
      <c r="Y4622" s="5" t="s">
        <v>683</v>
      </c>
    </row>
    <row r="4623" spans="1:25" x14ac:dyDescent="0.25">
      <c r="A4623" t="s">
        <v>150</v>
      </c>
      <c r="B4623" s="8">
        <v>45927</v>
      </c>
      <c r="C4623">
        <f t="shared" si="72"/>
        <v>2025</v>
      </c>
      <c r="D4623" t="s">
        <v>69</v>
      </c>
      <c r="E4623" t="s">
        <v>66</v>
      </c>
      <c r="F4623" t="s">
        <v>24</v>
      </c>
      <c r="G4623" t="b">
        <v>1</v>
      </c>
      <c r="H4623">
        <v>1</v>
      </c>
      <c r="I4623">
        <v>4</v>
      </c>
      <c r="J4623" t="s">
        <v>54</v>
      </c>
      <c r="K4623" s="5">
        <v>52900</v>
      </c>
      <c r="L4623" t="s">
        <v>105</v>
      </c>
      <c r="M4623" t="s">
        <v>50</v>
      </c>
      <c r="N4623">
        <v>92</v>
      </c>
      <c r="O4623">
        <v>2</v>
      </c>
      <c r="P4623">
        <v>0</v>
      </c>
      <c r="Q4623" t="s">
        <v>28</v>
      </c>
      <c r="R4623" s="5">
        <v>130371</v>
      </c>
      <c r="S4623">
        <v>7.14</v>
      </c>
      <c r="T4623" s="5">
        <v>19347.68</v>
      </c>
      <c r="U4623">
        <v>27</v>
      </c>
      <c r="V4623" t="s">
        <v>29</v>
      </c>
      <c r="W4623" s="5">
        <v>2000</v>
      </c>
      <c r="X4623" s="5">
        <f>Table1[[#This Row],[Attendance]]*Table1[[#This Row],[Average Ticket Price]]</f>
        <v>105800000</v>
      </c>
      <c r="Y4623" s="5" t="s">
        <v>683</v>
      </c>
    </row>
    <row r="4624" spans="1:25" x14ac:dyDescent="0.25">
      <c r="A4624" t="s">
        <v>653</v>
      </c>
      <c r="B4624" s="8">
        <v>45974</v>
      </c>
      <c r="C4624">
        <f t="shared" si="72"/>
        <v>2025</v>
      </c>
      <c r="D4624" t="s">
        <v>53</v>
      </c>
      <c r="E4624" t="s">
        <v>48</v>
      </c>
      <c r="F4624" t="s">
        <v>38</v>
      </c>
      <c r="G4624" t="b">
        <v>0</v>
      </c>
      <c r="H4624">
        <v>0</v>
      </c>
      <c r="I4624">
        <v>3</v>
      </c>
      <c r="J4624" t="s">
        <v>54</v>
      </c>
      <c r="K4624" s="5">
        <v>43491</v>
      </c>
      <c r="L4624" t="s">
        <v>353</v>
      </c>
      <c r="M4624" t="s">
        <v>34</v>
      </c>
      <c r="N4624">
        <v>43</v>
      </c>
      <c r="O4624">
        <v>0</v>
      </c>
      <c r="P4624">
        <v>2</v>
      </c>
      <c r="Q4624" t="s">
        <v>41</v>
      </c>
      <c r="R4624" s="5">
        <v>53221</v>
      </c>
      <c r="S4624">
        <v>9.01</v>
      </c>
      <c r="T4624" s="5">
        <v>140664.26</v>
      </c>
      <c r="U4624">
        <v>54</v>
      </c>
      <c r="V4624" t="s">
        <v>42</v>
      </c>
      <c r="W4624" s="5">
        <v>1000</v>
      </c>
      <c r="X4624" s="5">
        <f>Table1[[#This Row],[Attendance]]*Table1[[#This Row],[Average Ticket Price]]</f>
        <v>43491000</v>
      </c>
      <c r="Y4624" s="5" t="s">
        <v>683</v>
      </c>
    </row>
    <row r="4625" spans="1:25" x14ac:dyDescent="0.25">
      <c r="A4625" t="s">
        <v>487</v>
      </c>
      <c r="B4625" s="8">
        <v>45338</v>
      </c>
      <c r="C4625">
        <f t="shared" si="72"/>
        <v>2024</v>
      </c>
      <c r="D4625" t="s">
        <v>22</v>
      </c>
      <c r="E4625" t="s">
        <v>72</v>
      </c>
      <c r="F4625" t="s">
        <v>38</v>
      </c>
      <c r="G4625" t="b">
        <v>0</v>
      </c>
      <c r="H4625">
        <v>4</v>
      </c>
      <c r="I4625">
        <v>4</v>
      </c>
      <c r="J4625" t="s">
        <v>39</v>
      </c>
      <c r="K4625" s="5">
        <v>12758</v>
      </c>
      <c r="L4625" t="s">
        <v>206</v>
      </c>
      <c r="M4625" t="s">
        <v>27</v>
      </c>
      <c r="N4625">
        <v>52</v>
      </c>
      <c r="O4625">
        <v>0</v>
      </c>
      <c r="P4625">
        <v>2</v>
      </c>
      <c r="Q4625" t="s">
        <v>28</v>
      </c>
      <c r="R4625" s="5">
        <v>121356</v>
      </c>
      <c r="S4625">
        <v>0.87</v>
      </c>
      <c r="T4625" s="5">
        <v>166069.91</v>
      </c>
      <c r="U4625">
        <v>42</v>
      </c>
      <c r="V4625" t="s">
        <v>42</v>
      </c>
      <c r="W4625" s="5">
        <v>1750</v>
      </c>
      <c r="X4625" s="5">
        <f>Table1[[#This Row],[Attendance]]*Table1[[#This Row],[Average Ticket Price]]</f>
        <v>22326500</v>
      </c>
      <c r="Y4625" s="5" t="s">
        <v>683</v>
      </c>
    </row>
    <row r="4626" spans="1:25" x14ac:dyDescent="0.25">
      <c r="A4626" t="s">
        <v>489</v>
      </c>
      <c r="B4626" s="8">
        <v>45708</v>
      </c>
      <c r="C4626">
        <f t="shared" si="72"/>
        <v>2025</v>
      </c>
      <c r="D4626" t="s">
        <v>77</v>
      </c>
      <c r="E4626" t="s">
        <v>32</v>
      </c>
      <c r="F4626" t="s">
        <v>38</v>
      </c>
      <c r="G4626" t="b">
        <v>0</v>
      </c>
      <c r="H4626">
        <v>1</v>
      </c>
      <c r="I4626">
        <v>0</v>
      </c>
      <c r="J4626" t="s">
        <v>25</v>
      </c>
      <c r="K4626" s="5">
        <v>32801</v>
      </c>
      <c r="L4626" t="s">
        <v>131</v>
      </c>
      <c r="M4626" t="s">
        <v>34</v>
      </c>
      <c r="N4626">
        <v>50</v>
      </c>
      <c r="O4626">
        <v>0</v>
      </c>
      <c r="P4626">
        <v>1</v>
      </c>
      <c r="Q4626" t="s">
        <v>81</v>
      </c>
      <c r="R4626" s="5">
        <v>70990</v>
      </c>
      <c r="S4626">
        <v>0.9</v>
      </c>
      <c r="T4626" s="5">
        <v>197514.98</v>
      </c>
      <c r="U4626">
        <v>24</v>
      </c>
      <c r="V4626" t="s">
        <v>42</v>
      </c>
      <c r="W4626" s="5">
        <v>2500</v>
      </c>
      <c r="X4626" s="5">
        <f>Table1[[#This Row],[Attendance]]*Table1[[#This Row],[Average Ticket Price]]</f>
        <v>82002500</v>
      </c>
      <c r="Y4626" s="5" t="s">
        <v>683</v>
      </c>
    </row>
    <row r="4627" spans="1:25" x14ac:dyDescent="0.25">
      <c r="A4627" t="s">
        <v>598</v>
      </c>
      <c r="B4627" s="8">
        <v>45863</v>
      </c>
      <c r="C4627">
        <f t="shared" si="72"/>
        <v>2025</v>
      </c>
      <c r="D4627" t="s">
        <v>89</v>
      </c>
      <c r="E4627" t="s">
        <v>66</v>
      </c>
      <c r="F4627" t="s">
        <v>24</v>
      </c>
      <c r="G4627" t="b">
        <v>1</v>
      </c>
      <c r="H4627">
        <v>5</v>
      </c>
      <c r="I4627">
        <v>0</v>
      </c>
      <c r="J4627" t="s">
        <v>25</v>
      </c>
      <c r="K4627" s="5">
        <v>5441</v>
      </c>
      <c r="L4627" t="s">
        <v>202</v>
      </c>
      <c r="M4627" t="s">
        <v>61</v>
      </c>
      <c r="N4627">
        <v>50</v>
      </c>
      <c r="O4627">
        <v>2</v>
      </c>
      <c r="P4627">
        <v>2</v>
      </c>
      <c r="Q4627" t="s">
        <v>46</v>
      </c>
      <c r="R4627" s="5">
        <v>147966</v>
      </c>
      <c r="S4627">
        <v>8.73</v>
      </c>
      <c r="T4627" s="5">
        <v>14404.54</v>
      </c>
      <c r="U4627">
        <v>53</v>
      </c>
      <c r="V4627" t="s">
        <v>29</v>
      </c>
      <c r="W4627" s="5">
        <v>1750</v>
      </c>
      <c r="X4627" s="5">
        <f>Table1[[#This Row],[Attendance]]*Table1[[#This Row],[Average Ticket Price]]</f>
        <v>9521750</v>
      </c>
      <c r="Y4627" s="5" t="s">
        <v>683</v>
      </c>
    </row>
    <row r="4628" spans="1:25" x14ac:dyDescent="0.25">
      <c r="A4628" t="s">
        <v>643</v>
      </c>
      <c r="B4628" s="8">
        <v>45793</v>
      </c>
      <c r="C4628">
        <f t="shared" si="72"/>
        <v>2025</v>
      </c>
      <c r="D4628" t="s">
        <v>69</v>
      </c>
      <c r="E4628" t="s">
        <v>98</v>
      </c>
      <c r="F4628" t="s">
        <v>24</v>
      </c>
      <c r="G4628" t="b">
        <v>0</v>
      </c>
      <c r="H4628">
        <v>5</v>
      </c>
      <c r="I4628">
        <v>0</v>
      </c>
      <c r="J4628" t="s">
        <v>25</v>
      </c>
      <c r="K4628" s="5">
        <v>31547</v>
      </c>
      <c r="L4628" t="s">
        <v>40</v>
      </c>
      <c r="M4628" t="s">
        <v>50</v>
      </c>
      <c r="N4628">
        <v>58</v>
      </c>
      <c r="O4628">
        <v>1</v>
      </c>
      <c r="P4628">
        <v>1</v>
      </c>
      <c r="Q4628" t="s">
        <v>81</v>
      </c>
      <c r="R4628" s="5">
        <v>45767</v>
      </c>
      <c r="S4628">
        <v>4.7300000000000004</v>
      </c>
      <c r="T4628" s="5">
        <v>22961.5</v>
      </c>
      <c r="U4628">
        <v>54</v>
      </c>
      <c r="V4628" t="s">
        <v>29</v>
      </c>
      <c r="W4628" s="5">
        <v>1250</v>
      </c>
      <c r="X4628" s="5">
        <f>Table1[[#This Row],[Attendance]]*Table1[[#This Row],[Average Ticket Price]]</f>
        <v>39433750</v>
      </c>
      <c r="Y4628" s="5" t="s">
        <v>683</v>
      </c>
    </row>
    <row r="4629" spans="1:25" x14ac:dyDescent="0.25">
      <c r="A4629" t="s">
        <v>239</v>
      </c>
      <c r="B4629" s="8">
        <v>45767</v>
      </c>
      <c r="C4629">
        <f t="shared" si="72"/>
        <v>2025</v>
      </c>
      <c r="D4629" t="s">
        <v>89</v>
      </c>
      <c r="E4629" t="s">
        <v>83</v>
      </c>
      <c r="F4629" t="s">
        <v>38</v>
      </c>
      <c r="G4629" t="b">
        <v>0</v>
      </c>
      <c r="H4629">
        <v>1</v>
      </c>
      <c r="I4629">
        <v>4</v>
      </c>
      <c r="J4629" t="s">
        <v>54</v>
      </c>
      <c r="K4629" s="5">
        <v>24421</v>
      </c>
      <c r="L4629" t="s">
        <v>84</v>
      </c>
      <c r="M4629" t="s">
        <v>34</v>
      </c>
      <c r="N4629">
        <v>74</v>
      </c>
      <c r="O4629">
        <v>0</v>
      </c>
      <c r="P4629">
        <v>0</v>
      </c>
      <c r="Q4629" t="s">
        <v>51</v>
      </c>
      <c r="R4629" s="5">
        <v>103545</v>
      </c>
      <c r="S4629">
        <v>1.94</v>
      </c>
      <c r="T4629" s="5">
        <v>98187.37</v>
      </c>
      <c r="U4629">
        <v>58</v>
      </c>
      <c r="V4629" t="s">
        <v>42</v>
      </c>
      <c r="W4629" s="5">
        <v>1500</v>
      </c>
      <c r="X4629" s="5">
        <f>Table1[[#This Row],[Attendance]]*Table1[[#This Row],[Average Ticket Price]]</f>
        <v>36631500</v>
      </c>
      <c r="Y4629" s="5" t="s">
        <v>683</v>
      </c>
    </row>
    <row r="4630" spans="1:25" x14ac:dyDescent="0.25">
      <c r="A4630" t="s">
        <v>355</v>
      </c>
      <c r="B4630" s="8">
        <v>45555</v>
      </c>
      <c r="C4630">
        <f t="shared" si="72"/>
        <v>2024</v>
      </c>
      <c r="D4630" t="s">
        <v>77</v>
      </c>
      <c r="E4630" t="s">
        <v>66</v>
      </c>
      <c r="F4630" t="s">
        <v>24</v>
      </c>
      <c r="G4630" t="b">
        <v>0</v>
      </c>
      <c r="H4630">
        <v>2</v>
      </c>
      <c r="I4630">
        <v>3</v>
      </c>
      <c r="J4630" t="s">
        <v>54</v>
      </c>
      <c r="K4630" s="5">
        <v>18200</v>
      </c>
      <c r="L4630" t="s">
        <v>261</v>
      </c>
      <c r="M4630" t="s">
        <v>27</v>
      </c>
      <c r="N4630">
        <v>30</v>
      </c>
      <c r="O4630">
        <v>0</v>
      </c>
      <c r="P4630">
        <v>1</v>
      </c>
      <c r="Q4630" t="s">
        <v>28</v>
      </c>
      <c r="R4630" s="5">
        <v>97230</v>
      </c>
      <c r="S4630">
        <v>1.42</v>
      </c>
      <c r="T4630" s="5">
        <v>51594.92</v>
      </c>
      <c r="U4630">
        <v>52</v>
      </c>
      <c r="V4630" t="s">
        <v>42</v>
      </c>
      <c r="W4630" s="5">
        <v>1750</v>
      </c>
      <c r="X4630" s="5">
        <f>Table1[[#This Row],[Attendance]]*Table1[[#This Row],[Average Ticket Price]]</f>
        <v>31850000</v>
      </c>
      <c r="Y4630" s="5" t="s">
        <v>683</v>
      </c>
    </row>
    <row r="4631" spans="1:25" x14ac:dyDescent="0.25">
      <c r="A4631" t="s">
        <v>612</v>
      </c>
      <c r="B4631" s="8">
        <v>45626</v>
      </c>
      <c r="C4631">
        <f t="shared" si="72"/>
        <v>2024</v>
      </c>
      <c r="D4631" t="s">
        <v>97</v>
      </c>
      <c r="E4631" t="s">
        <v>23</v>
      </c>
      <c r="F4631" t="s">
        <v>38</v>
      </c>
      <c r="G4631" t="b">
        <v>0</v>
      </c>
      <c r="H4631">
        <v>0</v>
      </c>
      <c r="I4631">
        <v>0</v>
      </c>
      <c r="J4631" t="s">
        <v>39</v>
      </c>
      <c r="K4631" s="5">
        <v>38018</v>
      </c>
      <c r="L4631" t="s">
        <v>238</v>
      </c>
      <c r="M4631" t="s">
        <v>27</v>
      </c>
      <c r="N4631">
        <v>31</v>
      </c>
      <c r="O4631">
        <v>1</v>
      </c>
      <c r="P4631">
        <v>0</v>
      </c>
      <c r="Q4631" t="s">
        <v>46</v>
      </c>
      <c r="R4631" s="5">
        <v>64926</v>
      </c>
      <c r="S4631">
        <v>5.47</v>
      </c>
      <c r="T4631" s="5">
        <v>238715.85</v>
      </c>
      <c r="U4631">
        <v>40</v>
      </c>
      <c r="V4631" t="s">
        <v>29</v>
      </c>
      <c r="W4631" s="5">
        <v>1500</v>
      </c>
      <c r="X4631" s="5">
        <f>Table1[[#This Row],[Attendance]]*Table1[[#This Row],[Average Ticket Price]]</f>
        <v>57027000</v>
      </c>
      <c r="Y4631" s="5" t="s">
        <v>683</v>
      </c>
    </row>
    <row r="4632" spans="1:25" x14ac:dyDescent="0.25">
      <c r="A4632" t="s">
        <v>645</v>
      </c>
      <c r="B4632" s="8">
        <v>45970</v>
      </c>
      <c r="C4632">
        <f t="shared" si="72"/>
        <v>2025</v>
      </c>
      <c r="D4632" t="s">
        <v>97</v>
      </c>
      <c r="E4632" t="s">
        <v>72</v>
      </c>
      <c r="F4632" t="s">
        <v>38</v>
      </c>
      <c r="G4632" t="b">
        <v>1</v>
      </c>
      <c r="H4632">
        <v>1</v>
      </c>
      <c r="I4632">
        <v>3</v>
      </c>
      <c r="J4632" t="s">
        <v>54</v>
      </c>
      <c r="K4632" s="5">
        <v>30974</v>
      </c>
      <c r="L4632" t="s">
        <v>149</v>
      </c>
      <c r="M4632" t="s">
        <v>27</v>
      </c>
      <c r="N4632">
        <v>81</v>
      </c>
      <c r="O4632">
        <v>0</v>
      </c>
      <c r="P4632">
        <v>1</v>
      </c>
      <c r="Q4632" t="s">
        <v>62</v>
      </c>
      <c r="R4632" s="5">
        <v>5786</v>
      </c>
      <c r="S4632">
        <v>7.22</v>
      </c>
      <c r="T4632" s="5">
        <v>26539.19</v>
      </c>
      <c r="U4632">
        <v>36</v>
      </c>
      <c r="V4632" t="s">
        <v>29</v>
      </c>
      <c r="W4632" s="5">
        <v>750</v>
      </c>
      <c r="X4632" s="5">
        <f>Table1[[#This Row],[Attendance]]*Table1[[#This Row],[Average Ticket Price]]</f>
        <v>23230500</v>
      </c>
      <c r="Y4632" s="5" t="s">
        <v>683</v>
      </c>
    </row>
    <row r="4633" spans="1:25" x14ac:dyDescent="0.25">
      <c r="A4633" t="s">
        <v>364</v>
      </c>
      <c r="B4633" s="8">
        <v>45757</v>
      </c>
      <c r="C4633">
        <f t="shared" si="72"/>
        <v>2025</v>
      </c>
      <c r="D4633" t="s">
        <v>36</v>
      </c>
      <c r="E4633" t="s">
        <v>48</v>
      </c>
      <c r="F4633" t="s">
        <v>24</v>
      </c>
      <c r="G4633" t="b">
        <v>0</v>
      </c>
      <c r="H4633">
        <v>2</v>
      </c>
      <c r="I4633">
        <v>4</v>
      </c>
      <c r="J4633" t="s">
        <v>54</v>
      </c>
      <c r="K4633" s="5">
        <v>44214</v>
      </c>
      <c r="L4633" t="s">
        <v>86</v>
      </c>
      <c r="M4633" t="s">
        <v>61</v>
      </c>
      <c r="N4633">
        <v>48</v>
      </c>
      <c r="O4633">
        <v>0</v>
      </c>
      <c r="P4633">
        <v>0</v>
      </c>
      <c r="Q4633" t="s">
        <v>51</v>
      </c>
      <c r="R4633" s="5">
        <v>20748</v>
      </c>
      <c r="S4633">
        <v>3.37</v>
      </c>
      <c r="T4633" s="5">
        <v>104077.18</v>
      </c>
      <c r="U4633">
        <v>29</v>
      </c>
      <c r="V4633" t="s">
        <v>42</v>
      </c>
      <c r="W4633" s="5">
        <v>1250</v>
      </c>
      <c r="X4633" s="5">
        <f>Table1[[#This Row],[Attendance]]*Table1[[#This Row],[Average Ticket Price]]</f>
        <v>55267500</v>
      </c>
      <c r="Y4633" s="5" t="s">
        <v>683</v>
      </c>
    </row>
    <row r="4634" spans="1:25" x14ac:dyDescent="0.25">
      <c r="A4634" t="s">
        <v>315</v>
      </c>
      <c r="B4634" s="8">
        <v>45770</v>
      </c>
      <c r="C4634">
        <f t="shared" si="72"/>
        <v>2025</v>
      </c>
      <c r="D4634" t="s">
        <v>97</v>
      </c>
      <c r="E4634" t="s">
        <v>72</v>
      </c>
      <c r="F4634" t="s">
        <v>24</v>
      </c>
      <c r="G4634" t="b">
        <v>1</v>
      </c>
      <c r="H4634">
        <v>2</v>
      </c>
      <c r="I4634">
        <v>2</v>
      </c>
      <c r="J4634" t="s">
        <v>39</v>
      </c>
      <c r="K4634" s="5">
        <v>48917</v>
      </c>
      <c r="L4634" t="s">
        <v>257</v>
      </c>
      <c r="M4634" t="s">
        <v>27</v>
      </c>
      <c r="N4634">
        <v>87</v>
      </c>
      <c r="O4634">
        <v>2</v>
      </c>
      <c r="P4634">
        <v>1</v>
      </c>
      <c r="Q4634" t="s">
        <v>41</v>
      </c>
      <c r="R4634" s="5">
        <v>129117</v>
      </c>
      <c r="S4634">
        <v>7.86</v>
      </c>
      <c r="T4634" s="5">
        <v>222446.93</v>
      </c>
      <c r="U4634">
        <v>62</v>
      </c>
      <c r="V4634" t="s">
        <v>42</v>
      </c>
      <c r="W4634" s="5">
        <v>2000</v>
      </c>
      <c r="X4634" s="5">
        <f>Table1[[#This Row],[Attendance]]*Table1[[#This Row],[Average Ticket Price]]</f>
        <v>97834000</v>
      </c>
      <c r="Y4634" s="5" t="s">
        <v>683</v>
      </c>
    </row>
    <row r="4635" spans="1:25" x14ac:dyDescent="0.25">
      <c r="A4635" t="s">
        <v>574</v>
      </c>
      <c r="B4635" s="8">
        <v>45344</v>
      </c>
      <c r="C4635">
        <f t="shared" si="72"/>
        <v>2024</v>
      </c>
      <c r="D4635" t="s">
        <v>77</v>
      </c>
      <c r="E4635" t="s">
        <v>98</v>
      </c>
      <c r="F4635" t="s">
        <v>24</v>
      </c>
      <c r="G4635" t="b">
        <v>0</v>
      </c>
      <c r="H4635">
        <v>0</v>
      </c>
      <c r="I4635">
        <v>0</v>
      </c>
      <c r="J4635" t="s">
        <v>39</v>
      </c>
      <c r="K4635" s="5">
        <v>39737</v>
      </c>
      <c r="L4635" t="s">
        <v>206</v>
      </c>
      <c r="M4635" t="s">
        <v>34</v>
      </c>
      <c r="N4635">
        <v>54</v>
      </c>
      <c r="O4635">
        <v>1</v>
      </c>
      <c r="P4635">
        <v>2</v>
      </c>
      <c r="Q4635" t="s">
        <v>62</v>
      </c>
      <c r="R4635" s="5">
        <v>41609</v>
      </c>
      <c r="S4635">
        <v>2.8</v>
      </c>
      <c r="T4635" s="5">
        <v>160800.99</v>
      </c>
      <c r="U4635">
        <v>36</v>
      </c>
      <c r="V4635" t="s">
        <v>29</v>
      </c>
      <c r="W4635" s="5">
        <v>2250</v>
      </c>
      <c r="X4635" s="5">
        <f>Table1[[#This Row],[Attendance]]*Table1[[#This Row],[Average Ticket Price]]</f>
        <v>89408250</v>
      </c>
      <c r="Y4635" s="5" t="s">
        <v>683</v>
      </c>
    </row>
    <row r="4636" spans="1:25" x14ac:dyDescent="0.25">
      <c r="A4636" t="s">
        <v>298</v>
      </c>
      <c r="B4636" s="8">
        <v>45679</v>
      </c>
      <c r="C4636">
        <f t="shared" si="72"/>
        <v>2025</v>
      </c>
      <c r="D4636" t="s">
        <v>36</v>
      </c>
      <c r="E4636" t="s">
        <v>98</v>
      </c>
      <c r="F4636" t="s">
        <v>24</v>
      </c>
      <c r="G4636" t="b">
        <v>0</v>
      </c>
      <c r="H4636">
        <v>5</v>
      </c>
      <c r="I4636">
        <v>3</v>
      </c>
      <c r="J4636" t="s">
        <v>25</v>
      </c>
      <c r="K4636" s="5">
        <v>48286</v>
      </c>
      <c r="L4636" t="s">
        <v>124</v>
      </c>
      <c r="M4636" t="s">
        <v>27</v>
      </c>
      <c r="N4636">
        <v>56</v>
      </c>
      <c r="O4636">
        <v>0</v>
      </c>
      <c r="P4636">
        <v>1</v>
      </c>
      <c r="Q4636" t="s">
        <v>51</v>
      </c>
      <c r="R4636" s="5">
        <v>117444</v>
      </c>
      <c r="S4636">
        <v>7.82</v>
      </c>
      <c r="T4636" s="5">
        <v>8434.17</v>
      </c>
      <c r="U4636">
        <v>43</v>
      </c>
      <c r="V4636" t="s">
        <v>42</v>
      </c>
      <c r="W4636" s="5">
        <v>1000</v>
      </c>
      <c r="X4636" s="5">
        <f>Table1[[#This Row],[Attendance]]*Table1[[#This Row],[Average Ticket Price]]</f>
        <v>48286000</v>
      </c>
      <c r="Y4636" s="5" t="s">
        <v>683</v>
      </c>
    </row>
    <row r="4637" spans="1:25" x14ac:dyDescent="0.25">
      <c r="A4637" t="s">
        <v>181</v>
      </c>
      <c r="B4637" s="8">
        <v>45516</v>
      </c>
      <c r="C4637">
        <f t="shared" si="72"/>
        <v>2024</v>
      </c>
      <c r="D4637" t="s">
        <v>69</v>
      </c>
      <c r="E4637" t="s">
        <v>48</v>
      </c>
      <c r="F4637" t="s">
        <v>44</v>
      </c>
      <c r="G4637" t="b">
        <v>0</v>
      </c>
      <c r="H4637">
        <v>0</v>
      </c>
      <c r="I4637">
        <v>4</v>
      </c>
      <c r="J4637" t="s">
        <v>54</v>
      </c>
      <c r="K4637" s="5">
        <v>8511</v>
      </c>
      <c r="L4637" t="s">
        <v>49</v>
      </c>
      <c r="M4637" t="s">
        <v>27</v>
      </c>
      <c r="N4637">
        <v>37</v>
      </c>
      <c r="O4637">
        <v>1</v>
      </c>
      <c r="P4637">
        <v>1</v>
      </c>
      <c r="Q4637" t="s">
        <v>46</v>
      </c>
      <c r="R4637" s="5">
        <v>141218</v>
      </c>
      <c r="S4637">
        <v>8.08</v>
      </c>
      <c r="T4637" s="5">
        <v>132253.53</v>
      </c>
      <c r="U4637">
        <v>38</v>
      </c>
      <c r="V4637" t="s">
        <v>42</v>
      </c>
      <c r="W4637" s="5">
        <v>2500</v>
      </c>
      <c r="X4637" s="5">
        <f>Table1[[#This Row],[Attendance]]*Table1[[#This Row],[Average Ticket Price]]</f>
        <v>21277500</v>
      </c>
      <c r="Y4637" s="5" t="s">
        <v>683</v>
      </c>
    </row>
    <row r="4638" spans="1:25" x14ac:dyDescent="0.25">
      <c r="A4638" t="s">
        <v>117</v>
      </c>
      <c r="B4638" s="8">
        <v>45708</v>
      </c>
      <c r="C4638">
        <f t="shared" si="72"/>
        <v>2025</v>
      </c>
      <c r="D4638" t="s">
        <v>97</v>
      </c>
      <c r="E4638" t="s">
        <v>66</v>
      </c>
      <c r="F4638" t="s">
        <v>38</v>
      </c>
      <c r="G4638" t="b">
        <v>0</v>
      </c>
      <c r="H4638">
        <v>5</v>
      </c>
      <c r="I4638">
        <v>2</v>
      </c>
      <c r="J4638" t="s">
        <v>25</v>
      </c>
      <c r="K4638" s="5">
        <v>53584</v>
      </c>
      <c r="L4638" t="s">
        <v>334</v>
      </c>
      <c r="M4638" t="s">
        <v>61</v>
      </c>
      <c r="N4638">
        <v>68</v>
      </c>
      <c r="O4638">
        <v>1</v>
      </c>
      <c r="P4638">
        <v>2</v>
      </c>
      <c r="Q4638" t="s">
        <v>87</v>
      </c>
      <c r="R4638" s="5">
        <v>67691</v>
      </c>
      <c r="S4638">
        <v>2.25</v>
      </c>
      <c r="T4638" s="5">
        <v>219880.97</v>
      </c>
      <c r="U4638">
        <v>23</v>
      </c>
      <c r="V4638" t="s">
        <v>152</v>
      </c>
      <c r="W4638" s="5">
        <v>1250</v>
      </c>
      <c r="X4638" s="5">
        <f>Table1[[#This Row],[Attendance]]*Table1[[#This Row],[Average Ticket Price]]</f>
        <v>66980000</v>
      </c>
      <c r="Y4638" s="5" t="s">
        <v>683</v>
      </c>
    </row>
    <row r="4639" spans="1:25" x14ac:dyDescent="0.25">
      <c r="A4639" t="s">
        <v>639</v>
      </c>
      <c r="B4639" s="8">
        <v>45614</v>
      </c>
      <c r="C4639">
        <f t="shared" si="72"/>
        <v>2024</v>
      </c>
      <c r="D4639" t="s">
        <v>31</v>
      </c>
      <c r="E4639" t="s">
        <v>37</v>
      </c>
      <c r="F4639" t="s">
        <v>44</v>
      </c>
      <c r="G4639" t="b">
        <v>1</v>
      </c>
      <c r="H4639">
        <v>4</v>
      </c>
      <c r="I4639">
        <v>3</v>
      </c>
      <c r="J4639" t="s">
        <v>25</v>
      </c>
      <c r="K4639" s="5">
        <v>37277</v>
      </c>
      <c r="L4639" t="s">
        <v>73</v>
      </c>
      <c r="M4639" t="s">
        <v>50</v>
      </c>
      <c r="N4639">
        <v>47</v>
      </c>
      <c r="O4639">
        <v>0</v>
      </c>
      <c r="P4639">
        <v>2</v>
      </c>
      <c r="Q4639" t="s">
        <v>51</v>
      </c>
      <c r="R4639" s="5">
        <v>110013</v>
      </c>
      <c r="S4639">
        <v>1.73</v>
      </c>
      <c r="T4639" s="5">
        <v>189933.52</v>
      </c>
      <c r="U4639">
        <v>44</v>
      </c>
      <c r="V4639" t="s">
        <v>42</v>
      </c>
      <c r="W4639" s="5">
        <v>1750</v>
      </c>
      <c r="X4639" s="5">
        <f>Table1[[#This Row],[Attendance]]*Table1[[#This Row],[Average Ticket Price]]</f>
        <v>65234750</v>
      </c>
      <c r="Y4639" s="5" t="s">
        <v>683</v>
      </c>
    </row>
    <row r="4640" spans="1:25" x14ac:dyDescent="0.25">
      <c r="A4640" t="s">
        <v>211</v>
      </c>
      <c r="B4640" s="8">
        <v>45653</v>
      </c>
      <c r="C4640">
        <f t="shared" si="72"/>
        <v>2024</v>
      </c>
      <c r="D4640" t="s">
        <v>36</v>
      </c>
      <c r="E4640" t="s">
        <v>32</v>
      </c>
      <c r="F4640" t="s">
        <v>44</v>
      </c>
      <c r="G4640" t="b">
        <v>1</v>
      </c>
      <c r="H4640">
        <v>0</v>
      </c>
      <c r="I4640">
        <v>1</v>
      </c>
      <c r="J4640" t="s">
        <v>54</v>
      </c>
      <c r="K4640" s="5">
        <v>6049</v>
      </c>
      <c r="L4640" t="s">
        <v>174</v>
      </c>
      <c r="M4640" t="s">
        <v>27</v>
      </c>
      <c r="N4640">
        <v>75</v>
      </c>
      <c r="O4640">
        <v>0</v>
      </c>
      <c r="P4640">
        <v>1</v>
      </c>
      <c r="Q4640" t="s">
        <v>62</v>
      </c>
      <c r="R4640" s="5">
        <v>136745</v>
      </c>
      <c r="S4640">
        <v>3.92</v>
      </c>
      <c r="T4640" s="5">
        <v>218183.43</v>
      </c>
      <c r="U4640">
        <v>38</v>
      </c>
      <c r="V4640" t="s">
        <v>29</v>
      </c>
      <c r="W4640" s="5">
        <v>2000</v>
      </c>
      <c r="X4640" s="5">
        <f>Table1[[#This Row],[Attendance]]*Table1[[#This Row],[Average Ticket Price]]</f>
        <v>12098000</v>
      </c>
      <c r="Y4640" s="5" t="s">
        <v>683</v>
      </c>
    </row>
    <row r="4641" spans="1:25" x14ac:dyDescent="0.25">
      <c r="A4641" t="s">
        <v>480</v>
      </c>
      <c r="B4641" s="8">
        <v>45662</v>
      </c>
      <c r="C4641">
        <f t="shared" si="72"/>
        <v>2025</v>
      </c>
      <c r="D4641" t="s">
        <v>97</v>
      </c>
      <c r="E4641" t="s">
        <v>37</v>
      </c>
      <c r="F4641" t="s">
        <v>44</v>
      </c>
      <c r="G4641" t="b">
        <v>0</v>
      </c>
      <c r="H4641">
        <v>1</v>
      </c>
      <c r="I4641">
        <v>0</v>
      </c>
      <c r="J4641" t="s">
        <v>25</v>
      </c>
      <c r="K4641" s="5">
        <v>7665</v>
      </c>
      <c r="L4641" t="s">
        <v>223</v>
      </c>
      <c r="M4641" t="s">
        <v>50</v>
      </c>
      <c r="N4641">
        <v>14</v>
      </c>
      <c r="O4641">
        <v>1</v>
      </c>
      <c r="P4641">
        <v>0</v>
      </c>
      <c r="Q4641" t="s">
        <v>28</v>
      </c>
      <c r="R4641" s="5">
        <v>141015</v>
      </c>
      <c r="S4641">
        <v>6.05</v>
      </c>
      <c r="T4641" s="5">
        <v>76743.94</v>
      </c>
      <c r="U4641">
        <v>46</v>
      </c>
      <c r="V4641" t="s">
        <v>42</v>
      </c>
      <c r="W4641" s="5">
        <v>2000</v>
      </c>
      <c r="X4641" s="5">
        <f>Table1[[#This Row],[Attendance]]*Table1[[#This Row],[Average Ticket Price]]</f>
        <v>15330000</v>
      </c>
      <c r="Y4641" s="5" t="s">
        <v>683</v>
      </c>
    </row>
    <row r="4642" spans="1:25" x14ac:dyDescent="0.25">
      <c r="A4642" t="s">
        <v>473</v>
      </c>
      <c r="B4642" s="8">
        <v>45840</v>
      </c>
      <c r="C4642">
        <f t="shared" si="72"/>
        <v>2025</v>
      </c>
      <c r="D4642" t="s">
        <v>77</v>
      </c>
      <c r="E4642" t="s">
        <v>66</v>
      </c>
      <c r="F4642" t="s">
        <v>24</v>
      </c>
      <c r="G4642" t="b">
        <v>1</v>
      </c>
      <c r="H4642">
        <v>2</v>
      </c>
      <c r="I4642">
        <v>1</v>
      </c>
      <c r="J4642" t="s">
        <v>25</v>
      </c>
      <c r="K4642" s="5">
        <v>14785</v>
      </c>
      <c r="L4642" t="s">
        <v>55</v>
      </c>
      <c r="M4642" t="s">
        <v>27</v>
      </c>
      <c r="N4642">
        <v>56</v>
      </c>
      <c r="O4642">
        <v>0</v>
      </c>
      <c r="P4642">
        <v>0</v>
      </c>
      <c r="Q4642" t="s">
        <v>46</v>
      </c>
      <c r="R4642" s="5">
        <v>68076</v>
      </c>
      <c r="S4642">
        <v>2.1</v>
      </c>
      <c r="T4642" s="5">
        <v>22227.68</v>
      </c>
      <c r="U4642">
        <v>32</v>
      </c>
      <c r="V4642" t="s">
        <v>42</v>
      </c>
      <c r="W4642" s="5">
        <v>2500</v>
      </c>
      <c r="X4642" s="5">
        <f>Table1[[#This Row],[Attendance]]*Table1[[#This Row],[Average Ticket Price]]</f>
        <v>36962500</v>
      </c>
      <c r="Y4642" s="5" t="s">
        <v>683</v>
      </c>
    </row>
    <row r="4643" spans="1:25" x14ac:dyDescent="0.25">
      <c r="A4643" t="s">
        <v>629</v>
      </c>
      <c r="B4643" s="8">
        <v>45507</v>
      </c>
      <c r="C4643">
        <f t="shared" si="72"/>
        <v>2024</v>
      </c>
      <c r="D4643" t="s">
        <v>77</v>
      </c>
      <c r="E4643" t="s">
        <v>37</v>
      </c>
      <c r="F4643" t="s">
        <v>44</v>
      </c>
      <c r="G4643" t="b">
        <v>1</v>
      </c>
      <c r="H4643">
        <v>1</v>
      </c>
      <c r="I4643">
        <v>1</v>
      </c>
      <c r="J4643" t="s">
        <v>39</v>
      </c>
      <c r="K4643" s="5">
        <v>23302</v>
      </c>
      <c r="L4643" t="s">
        <v>253</v>
      </c>
      <c r="M4643" t="s">
        <v>61</v>
      </c>
      <c r="N4643">
        <v>52</v>
      </c>
      <c r="O4643">
        <v>0</v>
      </c>
      <c r="P4643">
        <v>0</v>
      </c>
      <c r="Q4643" t="s">
        <v>51</v>
      </c>
      <c r="R4643" s="5">
        <v>45562</v>
      </c>
      <c r="S4643">
        <v>5.64</v>
      </c>
      <c r="T4643" s="5">
        <v>42551.519999999997</v>
      </c>
      <c r="U4643">
        <v>39</v>
      </c>
      <c r="V4643" t="s">
        <v>42</v>
      </c>
      <c r="W4643" s="5">
        <v>1250</v>
      </c>
      <c r="X4643" s="5">
        <f>Table1[[#This Row],[Attendance]]*Table1[[#This Row],[Average Ticket Price]]</f>
        <v>29127500</v>
      </c>
      <c r="Y4643" s="5" t="s">
        <v>683</v>
      </c>
    </row>
    <row r="4644" spans="1:25" x14ac:dyDescent="0.25">
      <c r="A4644" t="s">
        <v>375</v>
      </c>
      <c r="B4644" s="8">
        <v>45863</v>
      </c>
      <c r="C4644">
        <f t="shared" si="72"/>
        <v>2025</v>
      </c>
      <c r="D4644" t="s">
        <v>77</v>
      </c>
      <c r="E4644" t="s">
        <v>23</v>
      </c>
      <c r="F4644" t="s">
        <v>44</v>
      </c>
      <c r="G4644" t="b">
        <v>1</v>
      </c>
      <c r="H4644">
        <v>3</v>
      </c>
      <c r="I4644">
        <v>3</v>
      </c>
      <c r="J4644" t="s">
        <v>39</v>
      </c>
      <c r="K4644" s="5">
        <v>34313</v>
      </c>
      <c r="L4644" t="s">
        <v>174</v>
      </c>
      <c r="M4644" t="s">
        <v>50</v>
      </c>
      <c r="N4644">
        <v>31</v>
      </c>
      <c r="O4644">
        <v>0</v>
      </c>
      <c r="P4644">
        <v>1</v>
      </c>
      <c r="Q4644" t="s">
        <v>28</v>
      </c>
      <c r="R4644" s="5">
        <v>112664</v>
      </c>
      <c r="S4644">
        <v>6.9</v>
      </c>
      <c r="T4644" s="5">
        <v>96232.9</v>
      </c>
      <c r="U4644">
        <v>22</v>
      </c>
      <c r="V4644" t="s">
        <v>42</v>
      </c>
      <c r="W4644" s="5">
        <v>2250</v>
      </c>
      <c r="X4644" s="5">
        <f>Table1[[#This Row],[Attendance]]*Table1[[#This Row],[Average Ticket Price]]</f>
        <v>77204250</v>
      </c>
      <c r="Y4644" s="5" t="s">
        <v>683</v>
      </c>
    </row>
    <row r="4645" spans="1:25" x14ac:dyDescent="0.25">
      <c r="A4645" t="s">
        <v>407</v>
      </c>
      <c r="B4645" s="8">
        <v>45738</v>
      </c>
      <c r="C4645">
        <f t="shared" si="72"/>
        <v>2025</v>
      </c>
      <c r="D4645" t="s">
        <v>89</v>
      </c>
      <c r="E4645" t="s">
        <v>48</v>
      </c>
      <c r="F4645" t="s">
        <v>38</v>
      </c>
      <c r="G4645" t="b">
        <v>0</v>
      </c>
      <c r="H4645">
        <v>5</v>
      </c>
      <c r="I4645">
        <v>4</v>
      </c>
      <c r="J4645" t="s">
        <v>25</v>
      </c>
      <c r="K4645" s="5">
        <v>43827</v>
      </c>
      <c r="L4645" t="s">
        <v>159</v>
      </c>
      <c r="M4645" t="s">
        <v>27</v>
      </c>
      <c r="N4645">
        <v>40</v>
      </c>
      <c r="O4645">
        <v>1</v>
      </c>
      <c r="P4645">
        <v>0</v>
      </c>
      <c r="Q4645" t="s">
        <v>62</v>
      </c>
      <c r="R4645" s="5">
        <v>128557</v>
      </c>
      <c r="S4645">
        <v>5.09</v>
      </c>
      <c r="T4645" s="5">
        <v>164189.96</v>
      </c>
      <c r="U4645">
        <v>31</v>
      </c>
      <c r="V4645" t="s">
        <v>29</v>
      </c>
      <c r="W4645" s="5">
        <v>1000</v>
      </c>
      <c r="X4645" s="5">
        <f>Table1[[#This Row],[Attendance]]*Table1[[#This Row],[Average Ticket Price]]</f>
        <v>43827000</v>
      </c>
      <c r="Y4645" s="5" t="s">
        <v>683</v>
      </c>
    </row>
    <row r="4646" spans="1:25" x14ac:dyDescent="0.25">
      <c r="A4646" t="s">
        <v>583</v>
      </c>
      <c r="B4646" s="8">
        <v>45874</v>
      </c>
      <c r="C4646">
        <f t="shared" si="72"/>
        <v>2025</v>
      </c>
      <c r="D4646" t="s">
        <v>97</v>
      </c>
      <c r="E4646" t="s">
        <v>66</v>
      </c>
      <c r="F4646" t="s">
        <v>38</v>
      </c>
      <c r="G4646" t="b">
        <v>0</v>
      </c>
      <c r="H4646">
        <v>4</v>
      </c>
      <c r="I4646">
        <v>2</v>
      </c>
      <c r="J4646" t="s">
        <v>25</v>
      </c>
      <c r="K4646" s="5">
        <v>33543</v>
      </c>
      <c r="L4646" t="s">
        <v>231</v>
      </c>
      <c r="M4646" t="s">
        <v>34</v>
      </c>
      <c r="N4646">
        <v>51</v>
      </c>
      <c r="O4646">
        <v>0</v>
      </c>
      <c r="P4646">
        <v>0</v>
      </c>
      <c r="Q4646" t="s">
        <v>41</v>
      </c>
      <c r="R4646" s="5">
        <v>25058</v>
      </c>
      <c r="S4646">
        <v>7.15</v>
      </c>
      <c r="T4646" s="5">
        <v>168332.82</v>
      </c>
      <c r="U4646">
        <v>64</v>
      </c>
      <c r="V4646" t="s">
        <v>29</v>
      </c>
      <c r="W4646" s="5">
        <v>1750</v>
      </c>
      <c r="X4646" s="5">
        <f>Table1[[#This Row],[Attendance]]*Table1[[#This Row],[Average Ticket Price]]</f>
        <v>58700250</v>
      </c>
      <c r="Y4646" s="5" t="s">
        <v>683</v>
      </c>
    </row>
    <row r="4647" spans="1:25" x14ac:dyDescent="0.25">
      <c r="A4647" t="s">
        <v>325</v>
      </c>
      <c r="B4647" s="8">
        <v>45486</v>
      </c>
      <c r="C4647">
        <f t="shared" si="72"/>
        <v>2024</v>
      </c>
      <c r="D4647" t="s">
        <v>53</v>
      </c>
      <c r="E4647" t="s">
        <v>72</v>
      </c>
      <c r="F4647" t="s">
        <v>24</v>
      </c>
      <c r="G4647" t="b">
        <v>0</v>
      </c>
      <c r="H4647">
        <v>2</v>
      </c>
      <c r="I4647">
        <v>3</v>
      </c>
      <c r="J4647" t="s">
        <v>54</v>
      </c>
      <c r="K4647" s="5">
        <v>46854</v>
      </c>
      <c r="L4647" t="s">
        <v>301</v>
      </c>
      <c r="M4647" t="s">
        <v>61</v>
      </c>
      <c r="N4647">
        <v>87</v>
      </c>
      <c r="O4647">
        <v>0</v>
      </c>
      <c r="P4647">
        <v>0</v>
      </c>
      <c r="Q4647" t="s">
        <v>51</v>
      </c>
      <c r="R4647" s="5">
        <v>26503</v>
      </c>
      <c r="S4647">
        <v>9.24</v>
      </c>
      <c r="T4647" s="5">
        <v>248832.16</v>
      </c>
      <c r="U4647">
        <v>63</v>
      </c>
      <c r="V4647" t="s">
        <v>29</v>
      </c>
      <c r="W4647" s="5">
        <v>2000</v>
      </c>
      <c r="X4647" s="5">
        <f>Table1[[#This Row],[Attendance]]*Table1[[#This Row],[Average Ticket Price]]</f>
        <v>93708000</v>
      </c>
      <c r="Y4647" s="5" t="s">
        <v>683</v>
      </c>
    </row>
    <row r="4648" spans="1:25" x14ac:dyDescent="0.25">
      <c r="A4648" t="s">
        <v>391</v>
      </c>
      <c r="B4648" s="8">
        <v>45663</v>
      </c>
      <c r="C4648">
        <f t="shared" si="72"/>
        <v>2025</v>
      </c>
      <c r="D4648" t="s">
        <v>36</v>
      </c>
      <c r="E4648" t="s">
        <v>83</v>
      </c>
      <c r="F4648" t="s">
        <v>24</v>
      </c>
      <c r="G4648" t="b">
        <v>0</v>
      </c>
      <c r="H4648">
        <v>0</v>
      </c>
      <c r="I4648">
        <v>0</v>
      </c>
      <c r="J4648" t="s">
        <v>39</v>
      </c>
      <c r="K4648" s="5">
        <v>43031</v>
      </c>
      <c r="L4648" t="s">
        <v>310</v>
      </c>
      <c r="M4648" t="s">
        <v>34</v>
      </c>
      <c r="N4648">
        <v>81</v>
      </c>
      <c r="O4648">
        <v>0</v>
      </c>
      <c r="P4648">
        <v>0</v>
      </c>
      <c r="Q4648" t="s">
        <v>28</v>
      </c>
      <c r="R4648" s="5">
        <v>49682</v>
      </c>
      <c r="S4648">
        <v>2.86</v>
      </c>
      <c r="T4648" s="5">
        <v>98876.39</v>
      </c>
      <c r="U4648">
        <v>30</v>
      </c>
      <c r="V4648" t="s">
        <v>42</v>
      </c>
      <c r="W4648" s="5">
        <v>1750</v>
      </c>
      <c r="X4648" s="5">
        <f>Table1[[#This Row],[Attendance]]*Table1[[#This Row],[Average Ticket Price]]</f>
        <v>75304250</v>
      </c>
      <c r="Y4648" s="5" t="s">
        <v>683</v>
      </c>
    </row>
    <row r="4649" spans="1:25" x14ac:dyDescent="0.25">
      <c r="A4649" t="s">
        <v>609</v>
      </c>
      <c r="B4649" s="8">
        <v>45537</v>
      </c>
      <c r="C4649">
        <f t="shared" si="72"/>
        <v>2024</v>
      </c>
      <c r="D4649" t="s">
        <v>53</v>
      </c>
      <c r="E4649" t="s">
        <v>83</v>
      </c>
      <c r="F4649" t="s">
        <v>44</v>
      </c>
      <c r="G4649" t="b">
        <v>0</v>
      </c>
      <c r="H4649">
        <v>4</v>
      </c>
      <c r="I4649">
        <v>3</v>
      </c>
      <c r="J4649" t="s">
        <v>25</v>
      </c>
      <c r="K4649" s="5">
        <v>45916</v>
      </c>
      <c r="L4649" t="s">
        <v>257</v>
      </c>
      <c r="M4649" t="s">
        <v>27</v>
      </c>
      <c r="N4649">
        <v>55</v>
      </c>
      <c r="O4649">
        <v>0</v>
      </c>
      <c r="P4649">
        <v>2</v>
      </c>
      <c r="Q4649" t="s">
        <v>28</v>
      </c>
      <c r="R4649" s="5">
        <v>98895</v>
      </c>
      <c r="S4649">
        <v>3.61</v>
      </c>
      <c r="T4649" s="5">
        <v>25621.94</v>
      </c>
      <c r="U4649">
        <v>64</v>
      </c>
      <c r="V4649" t="s">
        <v>152</v>
      </c>
      <c r="W4649" s="5">
        <v>1250</v>
      </c>
      <c r="X4649" s="5">
        <f>Table1[[#This Row],[Attendance]]*Table1[[#This Row],[Average Ticket Price]]</f>
        <v>57395000</v>
      </c>
      <c r="Y4649" s="5" t="s">
        <v>683</v>
      </c>
    </row>
    <row r="4650" spans="1:25" x14ac:dyDescent="0.25">
      <c r="A4650" t="s">
        <v>631</v>
      </c>
      <c r="B4650" s="8">
        <v>45511</v>
      </c>
      <c r="C4650">
        <f t="shared" si="72"/>
        <v>2024</v>
      </c>
      <c r="D4650" t="s">
        <v>53</v>
      </c>
      <c r="E4650" t="s">
        <v>32</v>
      </c>
      <c r="F4650" t="s">
        <v>24</v>
      </c>
      <c r="G4650" t="b">
        <v>1</v>
      </c>
      <c r="H4650">
        <v>0</v>
      </c>
      <c r="I4650">
        <v>4</v>
      </c>
      <c r="J4650" t="s">
        <v>54</v>
      </c>
      <c r="K4650" s="5">
        <v>39225</v>
      </c>
      <c r="L4650" t="s">
        <v>133</v>
      </c>
      <c r="M4650" t="s">
        <v>34</v>
      </c>
      <c r="N4650">
        <v>88</v>
      </c>
      <c r="O4650">
        <v>0</v>
      </c>
      <c r="P4650">
        <v>0</v>
      </c>
      <c r="Q4650" t="s">
        <v>46</v>
      </c>
      <c r="R4650" s="5">
        <v>122619</v>
      </c>
      <c r="S4650">
        <v>3.05</v>
      </c>
      <c r="T4650" s="5">
        <v>74217.67</v>
      </c>
      <c r="U4650">
        <v>25</v>
      </c>
      <c r="V4650" t="s">
        <v>29</v>
      </c>
      <c r="W4650" s="5">
        <v>2250</v>
      </c>
      <c r="X4650" s="5">
        <f>Table1[[#This Row],[Attendance]]*Table1[[#This Row],[Average Ticket Price]]</f>
        <v>88256250</v>
      </c>
      <c r="Y4650" s="5" t="s">
        <v>683</v>
      </c>
    </row>
    <row r="4651" spans="1:25" x14ac:dyDescent="0.25">
      <c r="A4651" t="s">
        <v>309</v>
      </c>
      <c r="B4651" s="8">
        <v>45561</v>
      </c>
      <c r="C4651">
        <f t="shared" si="72"/>
        <v>2024</v>
      </c>
      <c r="D4651" t="s">
        <v>22</v>
      </c>
      <c r="E4651" t="s">
        <v>83</v>
      </c>
      <c r="F4651" t="s">
        <v>38</v>
      </c>
      <c r="G4651" t="b">
        <v>0</v>
      </c>
      <c r="H4651">
        <v>4</v>
      </c>
      <c r="I4651">
        <v>1</v>
      </c>
      <c r="J4651" t="s">
        <v>25</v>
      </c>
      <c r="K4651" s="5">
        <v>37646</v>
      </c>
      <c r="L4651" t="s">
        <v>238</v>
      </c>
      <c r="M4651" t="s">
        <v>27</v>
      </c>
      <c r="N4651">
        <v>69</v>
      </c>
      <c r="O4651">
        <v>1</v>
      </c>
      <c r="P4651">
        <v>2</v>
      </c>
      <c r="Q4651" t="s">
        <v>87</v>
      </c>
      <c r="R4651" s="5">
        <v>87113</v>
      </c>
      <c r="S4651">
        <v>1.95</v>
      </c>
      <c r="T4651" s="5">
        <v>129062.92</v>
      </c>
      <c r="U4651">
        <v>36</v>
      </c>
      <c r="V4651" t="s">
        <v>29</v>
      </c>
      <c r="W4651" s="5">
        <v>1000</v>
      </c>
      <c r="X4651" s="5">
        <f>Table1[[#This Row],[Attendance]]*Table1[[#This Row],[Average Ticket Price]]</f>
        <v>37646000</v>
      </c>
      <c r="Y4651" s="5" t="s">
        <v>683</v>
      </c>
    </row>
    <row r="4652" spans="1:25" x14ac:dyDescent="0.25">
      <c r="A4652" t="s">
        <v>555</v>
      </c>
      <c r="B4652" s="8">
        <v>45570</v>
      </c>
      <c r="C4652">
        <f t="shared" si="72"/>
        <v>2024</v>
      </c>
      <c r="D4652" t="s">
        <v>22</v>
      </c>
      <c r="E4652" t="s">
        <v>83</v>
      </c>
      <c r="F4652" t="s">
        <v>24</v>
      </c>
      <c r="G4652" t="b">
        <v>1</v>
      </c>
      <c r="H4652">
        <v>2</v>
      </c>
      <c r="I4652">
        <v>1</v>
      </c>
      <c r="J4652" t="s">
        <v>25</v>
      </c>
      <c r="K4652" s="5">
        <v>19276</v>
      </c>
      <c r="L4652" t="s">
        <v>90</v>
      </c>
      <c r="M4652" t="s">
        <v>27</v>
      </c>
      <c r="N4652">
        <v>50</v>
      </c>
      <c r="O4652">
        <v>0</v>
      </c>
      <c r="P4652">
        <v>1</v>
      </c>
      <c r="Q4652" t="s">
        <v>87</v>
      </c>
      <c r="R4652" s="5">
        <v>69582</v>
      </c>
      <c r="S4652">
        <v>1.81</v>
      </c>
      <c r="T4652" s="5">
        <v>203412.24</v>
      </c>
      <c r="U4652">
        <v>54</v>
      </c>
      <c r="V4652" t="s">
        <v>42</v>
      </c>
      <c r="W4652" s="5">
        <v>750</v>
      </c>
      <c r="X4652" s="5">
        <f>Table1[[#This Row],[Attendance]]*Table1[[#This Row],[Average Ticket Price]]</f>
        <v>14457000</v>
      </c>
      <c r="Y4652" s="5" t="s">
        <v>683</v>
      </c>
    </row>
    <row r="4653" spans="1:25" x14ac:dyDescent="0.25">
      <c r="A4653" t="s">
        <v>477</v>
      </c>
      <c r="B4653" s="8">
        <v>45734</v>
      </c>
      <c r="C4653">
        <f t="shared" si="72"/>
        <v>2025</v>
      </c>
      <c r="D4653" t="s">
        <v>89</v>
      </c>
      <c r="E4653" t="s">
        <v>66</v>
      </c>
      <c r="F4653" t="s">
        <v>38</v>
      </c>
      <c r="G4653" t="b">
        <v>0</v>
      </c>
      <c r="H4653">
        <v>4</v>
      </c>
      <c r="I4653">
        <v>0</v>
      </c>
      <c r="J4653" t="s">
        <v>25</v>
      </c>
      <c r="K4653" s="5">
        <v>9487</v>
      </c>
      <c r="L4653" t="s">
        <v>121</v>
      </c>
      <c r="M4653" t="s">
        <v>61</v>
      </c>
      <c r="N4653">
        <v>92</v>
      </c>
      <c r="O4653">
        <v>0</v>
      </c>
      <c r="P4653">
        <v>1</v>
      </c>
      <c r="Q4653" t="s">
        <v>81</v>
      </c>
      <c r="R4653" s="5">
        <v>126455</v>
      </c>
      <c r="S4653">
        <v>6.89</v>
      </c>
      <c r="T4653" s="5">
        <v>153097.51999999999</v>
      </c>
      <c r="U4653">
        <v>55</v>
      </c>
      <c r="V4653" t="s">
        <v>152</v>
      </c>
      <c r="W4653" s="5">
        <v>2000</v>
      </c>
      <c r="X4653" s="5">
        <f>Table1[[#This Row],[Attendance]]*Table1[[#This Row],[Average Ticket Price]]</f>
        <v>18974000</v>
      </c>
      <c r="Y4653" s="5" t="s">
        <v>683</v>
      </c>
    </row>
    <row r="4654" spans="1:25" x14ac:dyDescent="0.25">
      <c r="A4654" t="s">
        <v>550</v>
      </c>
      <c r="B4654" s="8">
        <v>45771</v>
      </c>
      <c r="C4654">
        <f t="shared" si="72"/>
        <v>2025</v>
      </c>
      <c r="D4654" t="s">
        <v>22</v>
      </c>
      <c r="E4654" t="s">
        <v>32</v>
      </c>
      <c r="F4654" t="s">
        <v>24</v>
      </c>
      <c r="G4654" t="b">
        <v>1</v>
      </c>
      <c r="H4654">
        <v>5</v>
      </c>
      <c r="I4654">
        <v>1</v>
      </c>
      <c r="J4654" t="s">
        <v>25</v>
      </c>
      <c r="K4654" s="5">
        <v>46755</v>
      </c>
      <c r="L4654" t="s">
        <v>145</v>
      </c>
      <c r="M4654" t="s">
        <v>27</v>
      </c>
      <c r="N4654">
        <v>88</v>
      </c>
      <c r="O4654">
        <v>1</v>
      </c>
      <c r="P4654">
        <v>1</v>
      </c>
      <c r="Q4654" t="s">
        <v>81</v>
      </c>
      <c r="R4654" s="5">
        <v>86931</v>
      </c>
      <c r="S4654">
        <v>4.8</v>
      </c>
      <c r="T4654" s="5">
        <v>142068.69</v>
      </c>
      <c r="U4654">
        <v>60</v>
      </c>
      <c r="V4654" t="s">
        <v>29</v>
      </c>
      <c r="W4654" s="5">
        <v>1500</v>
      </c>
      <c r="X4654" s="5">
        <f>Table1[[#This Row],[Attendance]]*Table1[[#This Row],[Average Ticket Price]]</f>
        <v>70132500</v>
      </c>
      <c r="Y4654" s="5" t="s">
        <v>683</v>
      </c>
    </row>
    <row r="4655" spans="1:25" x14ac:dyDescent="0.25">
      <c r="A4655" t="s">
        <v>584</v>
      </c>
      <c r="B4655" s="8">
        <v>45965</v>
      </c>
      <c r="C4655">
        <f t="shared" si="72"/>
        <v>2025</v>
      </c>
      <c r="D4655" t="s">
        <v>89</v>
      </c>
      <c r="E4655" t="s">
        <v>48</v>
      </c>
      <c r="F4655" t="s">
        <v>38</v>
      </c>
      <c r="G4655" t="b">
        <v>1</v>
      </c>
      <c r="H4655">
        <v>5</v>
      </c>
      <c r="I4655">
        <v>3</v>
      </c>
      <c r="J4655" t="s">
        <v>25</v>
      </c>
      <c r="K4655" s="5">
        <v>54613</v>
      </c>
      <c r="L4655" t="s">
        <v>366</v>
      </c>
      <c r="M4655" t="s">
        <v>34</v>
      </c>
      <c r="N4655">
        <v>67</v>
      </c>
      <c r="O4655">
        <v>0</v>
      </c>
      <c r="P4655">
        <v>1</v>
      </c>
      <c r="Q4655" t="s">
        <v>41</v>
      </c>
      <c r="R4655" s="5">
        <v>50035</v>
      </c>
      <c r="S4655">
        <v>6.41</v>
      </c>
      <c r="T4655" s="5">
        <v>13824.55</v>
      </c>
      <c r="U4655">
        <v>50</v>
      </c>
      <c r="V4655" t="s">
        <v>42</v>
      </c>
      <c r="W4655" s="5">
        <v>2250</v>
      </c>
      <c r="X4655" s="5">
        <f>Table1[[#This Row],[Attendance]]*Table1[[#This Row],[Average Ticket Price]]</f>
        <v>122879250</v>
      </c>
      <c r="Y4655" s="5" t="s">
        <v>683</v>
      </c>
    </row>
    <row r="4656" spans="1:25" x14ac:dyDescent="0.25">
      <c r="A4656" t="s">
        <v>330</v>
      </c>
      <c r="B4656" s="8">
        <v>45560</v>
      </c>
      <c r="C4656">
        <f t="shared" si="72"/>
        <v>2024</v>
      </c>
      <c r="D4656" t="s">
        <v>77</v>
      </c>
      <c r="E4656" t="s">
        <v>37</v>
      </c>
      <c r="F4656" t="s">
        <v>44</v>
      </c>
      <c r="G4656" t="b">
        <v>1</v>
      </c>
      <c r="H4656">
        <v>5</v>
      </c>
      <c r="I4656">
        <v>3</v>
      </c>
      <c r="J4656" t="s">
        <v>25</v>
      </c>
      <c r="K4656" s="5">
        <v>27102</v>
      </c>
      <c r="L4656" t="s">
        <v>215</v>
      </c>
      <c r="M4656" t="s">
        <v>27</v>
      </c>
      <c r="N4656">
        <v>41</v>
      </c>
      <c r="O4656">
        <v>1</v>
      </c>
      <c r="P4656">
        <v>0</v>
      </c>
      <c r="Q4656" t="s">
        <v>51</v>
      </c>
      <c r="R4656" s="5">
        <v>12489</v>
      </c>
      <c r="S4656">
        <v>3.76</v>
      </c>
      <c r="T4656" s="5">
        <v>227167.23</v>
      </c>
      <c r="U4656">
        <v>35</v>
      </c>
      <c r="V4656" t="s">
        <v>152</v>
      </c>
      <c r="W4656" s="5">
        <v>1250</v>
      </c>
      <c r="X4656" s="5">
        <f>Table1[[#This Row],[Attendance]]*Table1[[#This Row],[Average Ticket Price]]</f>
        <v>33877500</v>
      </c>
      <c r="Y4656" s="5" t="s">
        <v>683</v>
      </c>
    </row>
    <row r="4657" spans="1:25" x14ac:dyDescent="0.25">
      <c r="A4657" t="s">
        <v>156</v>
      </c>
      <c r="B4657" s="8">
        <v>45336</v>
      </c>
      <c r="C4657">
        <f t="shared" si="72"/>
        <v>2024</v>
      </c>
      <c r="D4657" t="s">
        <v>89</v>
      </c>
      <c r="E4657" t="s">
        <v>23</v>
      </c>
      <c r="F4657" t="s">
        <v>44</v>
      </c>
      <c r="G4657" t="b">
        <v>0</v>
      </c>
      <c r="H4657">
        <v>3</v>
      </c>
      <c r="I4657">
        <v>1</v>
      </c>
      <c r="J4657" t="s">
        <v>25</v>
      </c>
      <c r="K4657" s="5">
        <v>17083</v>
      </c>
      <c r="L4657" t="s">
        <v>121</v>
      </c>
      <c r="M4657" t="s">
        <v>50</v>
      </c>
      <c r="N4657">
        <v>67</v>
      </c>
      <c r="O4657">
        <v>0</v>
      </c>
      <c r="P4657">
        <v>2</v>
      </c>
      <c r="Q4657" t="s">
        <v>28</v>
      </c>
      <c r="R4657" s="5">
        <v>68179</v>
      </c>
      <c r="S4657">
        <v>6</v>
      </c>
      <c r="T4657" s="5">
        <v>234735.42</v>
      </c>
      <c r="U4657">
        <v>40</v>
      </c>
      <c r="V4657" t="s">
        <v>42</v>
      </c>
      <c r="W4657" s="5">
        <v>1000</v>
      </c>
      <c r="X4657" s="5">
        <f>Table1[[#This Row],[Attendance]]*Table1[[#This Row],[Average Ticket Price]]</f>
        <v>17083000</v>
      </c>
      <c r="Y4657" s="5" t="s">
        <v>683</v>
      </c>
    </row>
    <row r="4658" spans="1:25" x14ac:dyDescent="0.25">
      <c r="A4658" t="s">
        <v>94</v>
      </c>
      <c r="B4658" s="8">
        <v>45645</v>
      </c>
      <c r="C4658">
        <f t="shared" si="72"/>
        <v>2024</v>
      </c>
      <c r="D4658" t="s">
        <v>97</v>
      </c>
      <c r="E4658" t="s">
        <v>48</v>
      </c>
      <c r="F4658" t="s">
        <v>38</v>
      </c>
      <c r="G4658" t="b">
        <v>0</v>
      </c>
      <c r="H4658">
        <v>2</v>
      </c>
      <c r="I4658">
        <v>4</v>
      </c>
      <c r="J4658" t="s">
        <v>54</v>
      </c>
      <c r="K4658" s="5">
        <v>15249</v>
      </c>
      <c r="L4658" t="s">
        <v>195</v>
      </c>
      <c r="M4658" t="s">
        <v>34</v>
      </c>
      <c r="N4658">
        <v>15</v>
      </c>
      <c r="O4658">
        <v>0</v>
      </c>
      <c r="P4658">
        <v>0</v>
      </c>
      <c r="Q4658" t="s">
        <v>62</v>
      </c>
      <c r="R4658" s="5">
        <v>52527</v>
      </c>
      <c r="S4658">
        <v>6.1</v>
      </c>
      <c r="T4658" s="5">
        <v>208144.23</v>
      </c>
      <c r="U4658">
        <v>64</v>
      </c>
      <c r="V4658" t="s">
        <v>29</v>
      </c>
      <c r="W4658" s="5">
        <v>2250</v>
      </c>
      <c r="X4658" s="5">
        <f>Table1[[#This Row],[Attendance]]*Table1[[#This Row],[Average Ticket Price]]</f>
        <v>34310250</v>
      </c>
      <c r="Y4658" s="5" t="s">
        <v>683</v>
      </c>
    </row>
    <row r="4659" spans="1:25" x14ac:dyDescent="0.25">
      <c r="A4659" t="s">
        <v>147</v>
      </c>
      <c r="B4659" s="8">
        <v>45650</v>
      </c>
      <c r="C4659">
        <f t="shared" si="72"/>
        <v>2024</v>
      </c>
      <c r="D4659" t="s">
        <v>97</v>
      </c>
      <c r="E4659" t="s">
        <v>98</v>
      </c>
      <c r="F4659" t="s">
        <v>38</v>
      </c>
      <c r="G4659" t="b">
        <v>1</v>
      </c>
      <c r="H4659">
        <v>5</v>
      </c>
      <c r="I4659">
        <v>1</v>
      </c>
      <c r="J4659" t="s">
        <v>25</v>
      </c>
      <c r="K4659" s="5">
        <v>19660</v>
      </c>
      <c r="L4659" t="s">
        <v>172</v>
      </c>
      <c r="M4659" t="s">
        <v>61</v>
      </c>
      <c r="N4659">
        <v>37</v>
      </c>
      <c r="O4659">
        <v>0</v>
      </c>
      <c r="P4659">
        <v>1</v>
      </c>
      <c r="Q4659" t="s">
        <v>28</v>
      </c>
      <c r="R4659" s="5">
        <v>30185</v>
      </c>
      <c r="S4659">
        <v>8.85</v>
      </c>
      <c r="T4659" s="5">
        <v>181727.15</v>
      </c>
      <c r="U4659">
        <v>41</v>
      </c>
      <c r="V4659" t="s">
        <v>42</v>
      </c>
      <c r="W4659" s="5">
        <v>1500</v>
      </c>
      <c r="X4659" s="5">
        <f>Table1[[#This Row],[Attendance]]*Table1[[#This Row],[Average Ticket Price]]</f>
        <v>29490000</v>
      </c>
      <c r="Y4659" s="5" t="s">
        <v>683</v>
      </c>
    </row>
    <row r="4660" spans="1:25" x14ac:dyDescent="0.25">
      <c r="A4660" t="s">
        <v>258</v>
      </c>
      <c r="B4660" s="8">
        <v>45612</v>
      </c>
      <c r="C4660">
        <f t="shared" si="72"/>
        <v>2024</v>
      </c>
      <c r="D4660" t="s">
        <v>77</v>
      </c>
      <c r="E4660" t="s">
        <v>66</v>
      </c>
      <c r="F4660" t="s">
        <v>24</v>
      </c>
      <c r="G4660" t="b">
        <v>1</v>
      </c>
      <c r="H4660">
        <v>3</v>
      </c>
      <c r="I4660">
        <v>1</v>
      </c>
      <c r="J4660" t="s">
        <v>25</v>
      </c>
      <c r="K4660" s="5">
        <v>44070</v>
      </c>
      <c r="L4660" t="s">
        <v>115</v>
      </c>
      <c r="M4660" t="s">
        <v>50</v>
      </c>
      <c r="N4660">
        <v>55</v>
      </c>
      <c r="O4660">
        <v>0</v>
      </c>
      <c r="P4660">
        <v>0</v>
      </c>
      <c r="Q4660" t="s">
        <v>46</v>
      </c>
      <c r="R4660" s="5">
        <v>48147</v>
      </c>
      <c r="S4660">
        <v>8.2899999999999991</v>
      </c>
      <c r="T4660" s="5">
        <v>207811.87</v>
      </c>
      <c r="U4660">
        <v>32</v>
      </c>
      <c r="V4660" t="s">
        <v>29</v>
      </c>
      <c r="W4660" s="5">
        <v>1000</v>
      </c>
      <c r="X4660" s="5">
        <f>Table1[[#This Row],[Attendance]]*Table1[[#This Row],[Average Ticket Price]]</f>
        <v>44070000</v>
      </c>
      <c r="Y4660" s="5" t="s">
        <v>683</v>
      </c>
    </row>
    <row r="4661" spans="1:25" x14ac:dyDescent="0.25">
      <c r="A4661" t="s">
        <v>122</v>
      </c>
      <c r="B4661" s="8">
        <v>46019</v>
      </c>
      <c r="C4661">
        <f t="shared" si="72"/>
        <v>2025</v>
      </c>
      <c r="D4661" t="s">
        <v>97</v>
      </c>
      <c r="E4661" t="s">
        <v>72</v>
      </c>
      <c r="F4661" t="s">
        <v>44</v>
      </c>
      <c r="G4661" t="b">
        <v>1</v>
      </c>
      <c r="H4661">
        <v>2</v>
      </c>
      <c r="I4661">
        <v>0</v>
      </c>
      <c r="J4661" t="s">
        <v>25</v>
      </c>
      <c r="K4661" s="5">
        <v>34824</v>
      </c>
      <c r="L4661" t="s">
        <v>331</v>
      </c>
      <c r="M4661" t="s">
        <v>61</v>
      </c>
      <c r="N4661">
        <v>79</v>
      </c>
      <c r="O4661">
        <v>2</v>
      </c>
      <c r="P4661">
        <v>0</v>
      </c>
      <c r="Q4661" t="s">
        <v>81</v>
      </c>
      <c r="R4661" s="5">
        <v>32382</v>
      </c>
      <c r="S4661">
        <v>9.07</v>
      </c>
      <c r="T4661" s="5">
        <v>226881.3</v>
      </c>
      <c r="U4661">
        <v>59</v>
      </c>
      <c r="V4661" t="s">
        <v>29</v>
      </c>
      <c r="W4661" s="5">
        <v>2000</v>
      </c>
      <c r="X4661" s="5">
        <f>Table1[[#This Row],[Attendance]]*Table1[[#This Row],[Average Ticket Price]]</f>
        <v>69648000</v>
      </c>
      <c r="Y4661" s="5" t="s">
        <v>683</v>
      </c>
    </row>
    <row r="4662" spans="1:25" x14ac:dyDescent="0.25">
      <c r="A4662" t="s">
        <v>602</v>
      </c>
      <c r="B4662" s="8">
        <v>45884</v>
      </c>
      <c r="C4662">
        <f t="shared" si="72"/>
        <v>2025</v>
      </c>
      <c r="D4662" t="s">
        <v>31</v>
      </c>
      <c r="E4662" t="s">
        <v>98</v>
      </c>
      <c r="F4662" t="s">
        <v>38</v>
      </c>
      <c r="G4662" t="b">
        <v>0</v>
      </c>
      <c r="H4662">
        <v>1</v>
      </c>
      <c r="I4662">
        <v>4</v>
      </c>
      <c r="J4662" t="s">
        <v>54</v>
      </c>
      <c r="K4662" s="5">
        <v>12979</v>
      </c>
      <c r="L4662" t="s">
        <v>80</v>
      </c>
      <c r="M4662" t="s">
        <v>34</v>
      </c>
      <c r="N4662">
        <v>25</v>
      </c>
      <c r="O4662">
        <v>2</v>
      </c>
      <c r="P4662">
        <v>0</v>
      </c>
      <c r="Q4662" t="s">
        <v>46</v>
      </c>
      <c r="R4662" s="5">
        <v>33455</v>
      </c>
      <c r="S4662">
        <v>7.69</v>
      </c>
      <c r="T4662" s="5">
        <v>108200.84</v>
      </c>
      <c r="U4662">
        <v>18</v>
      </c>
      <c r="V4662" t="s">
        <v>29</v>
      </c>
      <c r="W4662" s="5">
        <v>1500</v>
      </c>
      <c r="X4662" s="5">
        <f>Table1[[#This Row],[Attendance]]*Table1[[#This Row],[Average Ticket Price]]</f>
        <v>19468500</v>
      </c>
      <c r="Y4662" s="5" t="s">
        <v>683</v>
      </c>
    </row>
    <row r="4663" spans="1:25" x14ac:dyDescent="0.25">
      <c r="A4663" t="s">
        <v>558</v>
      </c>
      <c r="B4663" s="8">
        <v>45706</v>
      </c>
      <c r="C4663">
        <f t="shared" si="72"/>
        <v>2025</v>
      </c>
      <c r="D4663" t="s">
        <v>89</v>
      </c>
      <c r="E4663" t="s">
        <v>66</v>
      </c>
      <c r="F4663" t="s">
        <v>44</v>
      </c>
      <c r="G4663" t="b">
        <v>0</v>
      </c>
      <c r="H4663">
        <v>2</v>
      </c>
      <c r="I4663">
        <v>1</v>
      </c>
      <c r="J4663" t="s">
        <v>25</v>
      </c>
      <c r="K4663" s="5">
        <v>15706</v>
      </c>
      <c r="L4663" t="s">
        <v>231</v>
      </c>
      <c r="M4663" t="s">
        <v>34</v>
      </c>
      <c r="N4663">
        <v>82</v>
      </c>
      <c r="O4663">
        <v>2</v>
      </c>
      <c r="P4663">
        <v>0</v>
      </c>
      <c r="Q4663" t="s">
        <v>41</v>
      </c>
      <c r="R4663" s="5">
        <v>42532</v>
      </c>
      <c r="S4663">
        <v>1.63</v>
      </c>
      <c r="T4663" s="5">
        <v>223348.41</v>
      </c>
      <c r="U4663">
        <v>60</v>
      </c>
      <c r="V4663" t="s">
        <v>29</v>
      </c>
      <c r="W4663" s="5">
        <v>1750</v>
      </c>
      <c r="X4663" s="5">
        <f>Table1[[#This Row],[Attendance]]*Table1[[#This Row],[Average Ticket Price]]</f>
        <v>27485500</v>
      </c>
      <c r="Y4663" s="5" t="s">
        <v>683</v>
      </c>
    </row>
    <row r="4664" spans="1:25" x14ac:dyDescent="0.25">
      <c r="A4664" t="s">
        <v>328</v>
      </c>
      <c r="B4664" s="8">
        <v>45963</v>
      </c>
      <c r="C4664">
        <f t="shared" si="72"/>
        <v>2025</v>
      </c>
      <c r="D4664" t="s">
        <v>89</v>
      </c>
      <c r="E4664" t="s">
        <v>48</v>
      </c>
      <c r="F4664" t="s">
        <v>38</v>
      </c>
      <c r="G4664" t="b">
        <v>0</v>
      </c>
      <c r="H4664">
        <v>1</v>
      </c>
      <c r="I4664">
        <v>4</v>
      </c>
      <c r="J4664" t="s">
        <v>54</v>
      </c>
      <c r="K4664" s="5">
        <v>29353</v>
      </c>
      <c r="L4664" t="s">
        <v>90</v>
      </c>
      <c r="M4664" t="s">
        <v>34</v>
      </c>
      <c r="N4664">
        <v>17</v>
      </c>
      <c r="O4664">
        <v>0</v>
      </c>
      <c r="P4664">
        <v>1</v>
      </c>
      <c r="Q4664" t="s">
        <v>41</v>
      </c>
      <c r="R4664" s="5">
        <v>114080</v>
      </c>
      <c r="S4664">
        <v>8.2100000000000009</v>
      </c>
      <c r="T4664" s="5">
        <v>238995.44</v>
      </c>
      <c r="U4664">
        <v>32</v>
      </c>
      <c r="V4664" t="s">
        <v>42</v>
      </c>
      <c r="W4664" s="5">
        <v>1500</v>
      </c>
      <c r="X4664" s="5">
        <f>Table1[[#This Row],[Attendance]]*Table1[[#This Row],[Average Ticket Price]]</f>
        <v>44029500</v>
      </c>
      <c r="Y4664" s="5" t="s">
        <v>683</v>
      </c>
    </row>
    <row r="4665" spans="1:25" x14ac:dyDescent="0.25">
      <c r="A4665" t="s">
        <v>273</v>
      </c>
      <c r="B4665" s="8">
        <v>45415</v>
      </c>
      <c r="C4665">
        <f t="shared" si="72"/>
        <v>2024</v>
      </c>
      <c r="D4665" t="s">
        <v>69</v>
      </c>
      <c r="E4665" t="s">
        <v>98</v>
      </c>
      <c r="F4665" t="s">
        <v>44</v>
      </c>
      <c r="G4665" t="b">
        <v>0</v>
      </c>
      <c r="H4665">
        <v>5</v>
      </c>
      <c r="I4665">
        <v>3</v>
      </c>
      <c r="J4665" t="s">
        <v>25</v>
      </c>
      <c r="K4665" s="5">
        <v>34041</v>
      </c>
      <c r="L4665" t="s">
        <v>198</v>
      </c>
      <c r="M4665" t="s">
        <v>27</v>
      </c>
      <c r="N4665">
        <v>84</v>
      </c>
      <c r="O4665">
        <v>0</v>
      </c>
      <c r="P4665">
        <v>1</v>
      </c>
      <c r="Q4665" t="s">
        <v>46</v>
      </c>
      <c r="R4665" s="5">
        <v>121640</v>
      </c>
      <c r="S4665">
        <v>6</v>
      </c>
      <c r="T4665" s="5">
        <v>22551.42</v>
      </c>
      <c r="U4665">
        <v>37</v>
      </c>
      <c r="V4665" t="s">
        <v>42</v>
      </c>
      <c r="W4665" s="5">
        <v>2000</v>
      </c>
      <c r="X4665" s="5">
        <f>Table1[[#This Row],[Attendance]]*Table1[[#This Row],[Average Ticket Price]]</f>
        <v>68082000</v>
      </c>
      <c r="Y4665" s="5" t="s">
        <v>683</v>
      </c>
    </row>
    <row r="4666" spans="1:25" x14ac:dyDescent="0.25">
      <c r="A4666" t="s">
        <v>425</v>
      </c>
      <c r="B4666" s="8">
        <v>45908</v>
      </c>
      <c r="C4666">
        <f t="shared" si="72"/>
        <v>2025</v>
      </c>
      <c r="D4666" t="s">
        <v>53</v>
      </c>
      <c r="E4666" t="s">
        <v>32</v>
      </c>
      <c r="F4666" t="s">
        <v>24</v>
      </c>
      <c r="G4666" t="b">
        <v>0</v>
      </c>
      <c r="H4666">
        <v>4</v>
      </c>
      <c r="I4666">
        <v>4</v>
      </c>
      <c r="J4666" t="s">
        <v>39</v>
      </c>
      <c r="K4666" s="5">
        <v>24330</v>
      </c>
      <c r="L4666" t="s">
        <v>169</v>
      </c>
      <c r="M4666" t="s">
        <v>27</v>
      </c>
      <c r="N4666">
        <v>93</v>
      </c>
      <c r="O4666">
        <v>0</v>
      </c>
      <c r="P4666">
        <v>2</v>
      </c>
      <c r="Q4666" t="s">
        <v>41</v>
      </c>
      <c r="R4666" s="5">
        <v>103421</v>
      </c>
      <c r="S4666">
        <v>4.8499999999999996</v>
      </c>
      <c r="T4666" s="5">
        <v>111570.22</v>
      </c>
      <c r="U4666">
        <v>63</v>
      </c>
      <c r="V4666" t="s">
        <v>29</v>
      </c>
      <c r="W4666" s="5">
        <v>2000</v>
      </c>
      <c r="X4666" s="5">
        <f>Table1[[#This Row],[Attendance]]*Table1[[#This Row],[Average Ticket Price]]</f>
        <v>48660000</v>
      </c>
      <c r="Y4666" s="5" t="s">
        <v>683</v>
      </c>
    </row>
    <row r="4667" spans="1:25" x14ac:dyDescent="0.25">
      <c r="A4667" t="s">
        <v>510</v>
      </c>
      <c r="B4667" s="8">
        <v>45850</v>
      </c>
      <c r="C4667">
        <f t="shared" si="72"/>
        <v>2025</v>
      </c>
      <c r="D4667" t="s">
        <v>53</v>
      </c>
      <c r="E4667" t="s">
        <v>72</v>
      </c>
      <c r="F4667" t="s">
        <v>24</v>
      </c>
      <c r="G4667" t="b">
        <v>1</v>
      </c>
      <c r="H4667">
        <v>2</v>
      </c>
      <c r="I4667">
        <v>1</v>
      </c>
      <c r="J4667" t="s">
        <v>25</v>
      </c>
      <c r="K4667" s="5">
        <v>32190</v>
      </c>
      <c r="L4667" t="s">
        <v>257</v>
      </c>
      <c r="M4667" t="s">
        <v>50</v>
      </c>
      <c r="N4667">
        <v>91</v>
      </c>
      <c r="O4667">
        <v>0</v>
      </c>
      <c r="P4667">
        <v>0</v>
      </c>
      <c r="Q4667" t="s">
        <v>41</v>
      </c>
      <c r="R4667" s="5">
        <v>53316</v>
      </c>
      <c r="S4667">
        <v>9.19</v>
      </c>
      <c r="T4667" s="5">
        <v>141230.60999999999</v>
      </c>
      <c r="U4667">
        <v>42</v>
      </c>
      <c r="V4667" t="s">
        <v>29</v>
      </c>
      <c r="W4667" s="5">
        <v>1750</v>
      </c>
      <c r="X4667" s="5">
        <f>Table1[[#This Row],[Attendance]]*Table1[[#This Row],[Average Ticket Price]]</f>
        <v>56332500</v>
      </c>
      <c r="Y4667" s="5" t="s">
        <v>683</v>
      </c>
    </row>
    <row r="4668" spans="1:25" x14ac:dyDescent="0.25">
      <c r="A4668" t="s">
        <v>43</v>
      </c>
      <c r="B4668" s="8">
        <v>45386</v>
      </c>
      <c r="C4668">
        <f t="shared" si="72"/>
        <v>2024</v>
      </c>
      <c r="D4668" t="s">
        <v>77</v>
      </c>
      <c r="E4668" t="s">
        <v>72</v>
      </c>
      <c r="F4668" t="s">
        <v>38</v>
      </c>
      <c r="G4668" t="b">
        <v>0</v>
      </c>
      <c r="H4668">
        <v>5</v>
      </c>
      <c r="I4668">
        <v>3</v>
      </c>
      <c r="J4668" t="s">
        <v>25</v>
      </c>
      <c r="K4668" s="5">
        <v>44582</v>
      </c>
      <c r="L4668" t="s">
        <v>223</v>
      </c>
      <c r="M4668" t="s">
        <v>34</v>
      </c>
      <c r="N4668">
        <v>91</v>
      </c>
      <c r="O4668">
        <v>0</v>
      </c>
      <c r="P4668">
        <v>1</v>
      </c>
      <c r="Q4668" t="s">
        <v>28</v>
      </c>
      <c r="R4668" s="5">
        <v>18122</v>
      </c>
      <c r="S4668">
        <v>3.54</v>
      </c>
      <c r="T4668" s="5">
        <v>136219.76</v>
      </c>
      <c r="U4668">
        <v>34</v>
      </c>
      <c r="V4668" t="s">
        <v>29</v>
      </c>
      <c r="W4668" s="5">
        <v>750</v>
      </c>
      <c r="X4668" s="5">
        <f>Table1[[#This Row],[Attendance]]*Table1[[#This Row],[Average Ticket Price]]</f>
        <v>33436500</v>
      </c>
      <c r="Y4668" s="5" t="s">
        <v>683</v>
      </c>
    </row>
    <row r="4669" spans="1:25" x14ac:dyDescent="0.25">
      <c r="A4669" t="s">
        <v>597</v>
      </c>
      <c r="B4669" s="8">
        <v>45711</v>
      </c>
      <c r="C4669">
        <f t="shared" si="72"/>
        <v>2025</v>
      </c>
      <c r="D4669" t="s">
        <v>22</v>
      </c>
      <c r="E4669" t="s">
        <v>72</v>
      </c>
      <c r="F4669" t="s">
        <v>44</v>
      </c>
      <c r="G4669" t="b">
        <v>0</v>
      </c>
      <c r="H4669">
        <v>1</v>
      </c>
      <c r="I4669">
        <v>1</v>
      </c>
      <c r="J4669" t="s">
        <v>39</v>
      </c>
      <c r="K4669" s="5">
        <v>18817</v>
      </c>
      <c r="L4669" t="s">
        <v>80</v>
      </c>
      <c r="M4669" t="s">
        <v>27</v>
      </c>
      <c r="N4669">
        <v>88</v>
      </c>
      <c r="O4669">
        <v>2</v>
      </c>
      <c r="P4669">
        <v>2</v>
      </c>
      <c r="Q4669" t="s">
        <v>46</v>
      </c>
      <c r="R4669" s="5">
        <v>116547</v>
      </c>
      <c r="S4669">
        <v>9.01</v>
      </c>
      <c r="T4669" s="5">
        <v>100035.19</v>
      </c>
      <c r="U4669">
        <v>64</v>
      </c>
      <c r="V4669" t="s">
        <v>42</v>
      </c>
      <c r="W4669" s="5">
        <v>2250</v>
      </c>
      <c r="X4669" s="5">
        <f>Table1[[#This Row],[Attendance]]*Table1[[#This Row],[Average Ticket Price]]</f>
        <v>42338250</v>
      </c>
      <c r="Y4669" s="5" t="s">
        <v>683</v>
      </c>
    </row>
    <row r="4670" spans="1:25" x14ac:dyDescent="0.25">
      <c r="A4670" t="s">
        <v>321</v>
      </c>
      <c r="B4670" s="8">
        <v>45553</v>
      </c>
      <c r="C4670">
        <f t="shared" si="72"/>
        <v>2024</v>
      </c>
      <c r="D4670" t="s">
        <v>69</v>
      </c>
      <c r="E4670" t="s">
        <v>32</v>
      </c>
      <c r="F4670" t="s">
        <v>44</v>
      </c>
      <c r="G4670" t="b">
        <v>1</v>
      </c>
      <c r="H4670">
        <v>4</v>
      </c>
      <c r="I4670">
        <v>3</v>
      </c>
      <c r="J4670" t="s">
        <v>25</v>
      </c>
      <c r="K4670" s="5">
        <v>29254</v>
      </c>
      <c r="L4670" t="s">
        <v>229</v>
      </c>
      <c r="M4670" t="s">
        <v>61</v>
      </c>
      <c r="N4670">
        <v>71</v>
      </c>
      <c r="O4670">
        <v>1</v>
      </c>
      <c r="P4670">
        <v>1</v>
      </c>
      <c r="Q4670" t="s">
        <v>28</v>
      </c>
      <c r="R4670" s="5">
        <v>138182</v>
      </c>
      <c r="S4670">
        <v>9.17</v>
      </c>
      <c r="T4670" s="5">
        <v>213316.38</v>
      </c>
      <c r="U4670">
        <v>32</v>
      </c>
      <c r="V4670" t="s">
        <v>42</v>
      </c>
      <c r="W4670" s="5">
        <v>1750</v>
      </c>
      <c r="X4670" s="5">
        <f>Table1[[#This Row],[Attendance]]*Table1[[#This Row],[Average Ticket Price]]</f>
        <v>51194500</v>
      </c>
      <c r="Y4670" s="5" t="s">
        <v>683</v>
      </c>
    </row>
    <row r="4671" spans="1:25" x14ac:dyDescent="0.25">
      <c r="A4671" t="s">
        <v>277</v>
      </c>
      <c r="B4671" s="8">
        <v>45643</v>
      </c>
      <c r="C4671">
        <f t="shared" si="72"/>
        <v>2024</v>
      </c>
      <c r="D4671" t="s">
        <v>22</v>
      </c>
      <c r="E4671" t="s">
        <v>66</v>
      </c>
      <c r="F4671" t="s">
        <v>38</v>
      </c>
      <c r="G4671" t="b">
        <v>0</v>
      </c>
      <c r="H4671">
        <v>0</v>
      </c>
      <c r="I4671">
        <v>3</v>
      </c>
      <c r="J4671" t="s">
        <v>54</v>
      </c>
      <c r="K4671" s="5">
        <v>33229</v>
      </c>
      <c r="L4671" t="s">
        <v>99</v>
      </c>
      <c r="M4671" t="s">
        <v>61</v>
      </c>
      <c r="N4671">
        <v>71</v>
      </c>
      <c r="O4671">
        <v>0</v>
      </c>
      <c r="P4671">
        <v>1</v>
      </c>
      <c r="Q4671" t="s">
        <v>51</v>
      </c>
      <c r="R4671" s="5">
        <v>33400</v>
      </c>
      <c r="S4671">
        <v>5.45</v>
      </c>
      <c r="T4671" s="5">
        <v>95462.54</v>
      </c>
      <c r="U4671">
        <v>32</v>
      </c>
      <c r="V4671" t="s">
        <v>152</v>
      </c>
      <c r="W4671" s="5">
        <v>1750</v>
      </c>
      <c r="X4671" s="5">
        <f>Table1[[#This Row],[Attendance]]*Table1[[#This Row],[Average Ticket Price]]</f>
        <v>58150750</v>
      </c>
      <c r="Y4671" s="5" t="s">
        <v>683</v>
      </c>
    </row>
    <row r="4672" spans="1:25" x14ac:dyDescent="0.25">
      <c r="A4672" t="s">
        <v>136</v>
      </c>
      <c r="B4672" s="8">
        <v>45887</v>
      </c>
      <c r="C4672">
        <f t="shared" si="72"/>
        <v>2025</v>
      </c>
      <c r="D4672" t="s">
        <v>69</v>
      </c>
      <c r="E4672" t="s">
        <v>32</v>
      </c>
      <c r="F4672" t="s">
        <v>24</v>
      </c>
      <c r="G4672" t="b">
        <v>0</v>
      </c>
      <c r="H4672">
        <v>2</v>
      </c>
      <c r="I4672">
        <v>3</v>
      </c>
      <c r="J4672" t="s">
        <v>54</v>
      </c>
      <c r="K4672" s="5">
        <v>51614</v>
      </c>
      <c r="L4672" t="s">
        <v>105</v>
      </c>
      <c r="M4672" t="s">
        <v>50</v>
      </c>
      <c r="N4672">
        <v>90</v>
      </c>
      <c r="O4672">
        <v>0</v>
      </c>
      <c r="P4672">
        <v>0</v>
      </c>
      <c r="Q4672" t="s">
        <v>62</v>
      </c>
      <c r="R4672" s="5">
        <v>49364</v>
      </c>
      <c r="S4672">
        <v>3.81</v>
      </c>
      <c r="T4672" s="5">
        <v>47657.95</v>
      </c>
      <c r="U4672">
        <v>31</v>
      </c>
      <c r="V4672" t="s">
        <v>29</v>
      </c>
      <c r="W4672" s="5">
        <v>1250</v>
      </c>
      <c r="X4672" s="5">
        <f>Table1[[#This Row],[Attendance]]*Table1[[#This Row],[Average Ticket Price]]</f>
        <v>64517500</v>
      </c>
      <c r="Y4672" s="5" t="s">
        <v>683</v>
      </c>
    </row>
    <row r="4673" spans="1:25" x14ac:dyDescent="0.25">
      <c r="A4673" t="s">
        <v>240</v>
      </c>
      <c r="B4673" s="8">
        <v>45539</v>
      </c>
      <c r="C4673">
        <f t="shared" si="72"/>
        <v>2024</v>
      </c>
      <c r="D4673" t="s">
        <v>89</v>
      </c>
      <c r="E4673" t="s">
        <v>32</v>
      </c>
      <c r="F4673" t="s">
        <v>44</v>
      </c>
      <c r="G4673" t="b">
        <v>1</v>
      </c>
      <c r="H4673">
        <v>5</v>
      </c>
      <c r="I4673">
        <v>2</v>
      </c>
      <c r="J4673" t="s">
        <v>25</v>
      </c>
      <c r="K4673" s="5">
        <v>18968</v>
      </c>
      <c r="L4673" t="s">
        <v>118</v>
      </c>
      <c r="M4673" t="s">
        <v>61</v>
      </c>
      <c r="N4673">
        <v>92</v>
      </c>
      <c r="O4673">
        <v>2</v>
      </c>
      <c r="P4673">
        <v>1</v>
      </c>
      <c r="Q4673" t="s">
        <v>41</v>
      </c>
      <c r="R4673" s="5">
        <v>29978</v>
      </c>
      <c r="S4673">
        <v>6</v>
      </c>
      <c r="T4673" s="5">
        <v>34092.639999999999</v>
      </c>
      <c r="U4673">
        <v>29</v>
      </c>
      <c r="V4673" t="s">
        <v>42</v>
      </c>
      <c r="W4673" s="5">
        <v>2250</v>
      </c>
      <c r="X4673" s="5">
        <f>Table1[[#This Row],[Attendance]]*Table1[[#This Row],[Average Ticket Price]]</f>
        <v>42678000</v>
      </c>
      <c r="Y4673" s="5" t="s">
        <v>683</v>
      </c>
    </row>
    <row r="4674" spans="1:25" x14ac:dyDescent="0.25">
      <c r="A4674" t="s">
        <v>429</v>
      </c>
      <c r="B4674" s="8">
        <v>45824</v>
      </c>
      <c r="C4674">
        <f t="shared" si="72"/>
        <v>2025</v>
      </c>
      <c r="D4674" t="s">
        <v>36</v>
      </c>
      <c r="E4674" t="s">
        <v>23</v>
      </c>
      <c r="F4674" t="s">
        <v>38</v>
      </c>
      <c r="G4674" t="b">
        <v>0</v>
      </c>
      <c r="H4674">
        <v>5</v>
      </c>
      <c r="I4674">
        <v>0</v>
      </c>
      <c r="J4674" t="s">
        <v>25</v>
      </c>
      <c r="K4674" s="5">
        <v>51383</v>
      </c>
      <c r="L4674" t="s">
        <v>402</v>
      </c>
      <c r="M4674" t="s">
        <v>61</v>
      </c>
      <c r="N4674">
        <v>28</v>
      </c>
      <c r="O4674">
        <v>1</v>
      </c>
      <c r="P4674">
        <v>0</v>
      </c>
      <c r="Q4674" t="s">
        <v>62</v>
      </c>
      <c r="R4674" s="5">
        <v>78812</v>
      </c>
      <c r="S4674">
        <v>9.19</v>
      </c>
      <c r="T4674" s="5">
        <v>148076.72</v>
      </c>
      <c r="U4674">
        <v>40</v>
      </c>
      <c r="V4674" t="s">
        <v>42</v>
      </c>
      <c r="W4674" s="5">
        <v>2000</v>
      </c>
      <c r="X4674" s="5">
        <f>Table1[[#This Row],[Attendance]]*Table1[[#This Row],[Average Ticket Price]]</f>
        <v>102766000</v>
      </c>
      <c r="Y4674" s="5" t="s">
        <v>683</v>
      </c>
    </row>
    <row r="4675" spans="1:25" x14ac:dyDescent="0.25">
      <c r="A4675" t="s">
        <v>425</v>
      </c>
      <c r="B4675" s="8">
        <v>45613</v>
      </c>
      <c r="C4675">
        <f t="shared" ref="C4675:C4738" si="73">YEAR(B4675)</f>
        <v>2024</v>
      </c>
      <c r="D4675" t="s">
        <v>89</v>
      </c>
      <c r="E4675" t="s">
        <v>72</v>
      </c>
      <c r="F4675" t="s">
        <v>44</v>
      </c>
      <c r="G4675" t="b">
        <v>1</v>
      </c>
      <c r="H4675">
        <v>2</v>
      </c>
      <c r="I4675">
        <v>4</v>
      </c>
      <c r="J4675" t="s">
        <v>54</v>
      </c>
      <c r="K4675" s="5">
        <v>53314</v>
      </c>
      <c r="L4675" t="s">
        <v>169</v>
      </c>
      <c r="M4675" t="s">
        <v>50</v>
      </c>
      <c r="N4675">
        <v>63</v>
      </c>
      <c r="O4675">
        <v>2</v>
      </c>
      <c r="P4675">
        <v>1</v>
      </c>
      <c r="Q4675" t="s">
        <v>28</v>
      </c>
      <c r="R4675" s="5">
        <v>117179</v>
      </c>
      <c r="S4675">
        <v>4.8499999999999996</v>
      </c>
      <c r="T4675" s="5">
        <v>14708.1</v>
      </c>
      <c r="U4675">
        <v>58</v>
      </c>
      <c r="V4675" t="s">
        <v>29</v>
      </c>
      <c r="W4675" s="5">
        <v>750</v>
      </c>
      <c r="X4675" s="5">
        <f>Table1[[#This Row],[Attendance]]*Table1[[#This Row],[Average Ticket Price]]</f>
        <v>39985500</v>
      </c>
      <c r="Y4675" s="5" t="s">
        <v>683</v>
      </c>
    </row>
    <row r="4676" spans="1:25" x14ac:dyDescent="0.25">
      <c r="A4676" t="s">
        <v>577</v>
      </c>
      <c r="B4676" s="8">
        <v>45681</v>
      </c>
      <c r="C4676">
        <f t="shared" si="73"/>
        <v>2025</v>
      </c>
      <c r="D4676" t="s">
        <v>69</v>
      </c>
      <c r="E4676" t="s">
        <v>32</v>
      </c>
      <c r="F4676" t="s">
        <v>38</v>
      </c>
      <c r="G4676" t="b">
        <v>1</v>
      </c>
      <c r="H4676">
        <v>5</v>
      </c>
      <c r="I4676">
        <v>2</v>
      </c>
      <c r="J4676" t="s">
        <v>25</v>
      </c>
      <c r="K4676" s="5">
        <v>51981</v>
      </c>
      <c r="L4676" t="s">
        <v>26</v>
      </c>
      <c r="M4676" t="s">
        <v>61</v>
      </c>
      <c r="N4676">
        <v>14</v>
      </c>
      <c r="O4676">
        <v>1</v>
      </c>
      <c r="P4676">
        <v>0</v>
      </c>
      <c r="Q4676" t="s">
        <v>28</v>
      </c>
      <c r="R4676" s="5">
        <v>17853</v>
      </c>
      <c r="S4676">
        <v>4.71</v>
      </c>
      <c r="T4676" s="5">
        <v>6282.06</v>
      </c>
      <c r="U4676">
        <v>37</v>
      </c>
      <c r="V4676" t="s">
        <v>42</v>
      </c>
      <c r="W4676" s="5">
        <v>1500</v>
      </c>
      <c r="X4676" s="5">
        <f>Table1[[#This Row],[Attendance]]*Table1[[#This Row],[Average Ticket Price]]</f>
        <v>77971500</v>
      </c>
      <c r="Y4676" s="5" t="s">
        <v>683</v>
      </c>
    </row>
    <row r="4677" spans="1:25" x14ac:dyDescent="0.25">
      <c r="A4677" t="s">
        <v>30</v>
      </c>
      <c r="B4677" s="8">
        <v>45876</v>
      </c>
      <c r="C4677">
        <f t="shared" si="73"/>
        <v>2025</v>
      </c>
      <c r="D4677" t="s">
        <v>22</v>
      </c>
      <c r="E4677" t="s">
        <v>66</v>
      </c>
      <c r="F4677" t="s">
        <v>38</v>
      </c>
      <c r="G4677" t="b">
        <v>1</v>
      </c>
      <c r="H4677">
        <v>5</v>
      </c>
      <c r="I4677">
        <v>0</v>
      </c>
      <c r="J4677" t="s">
        <v>25</v>
      </c>
      <c r="K4677" s="5">
        <v>9706</v>
      </c>
      <c r="L4677" t="s">
        <v>327</v>
      </c>
      <c r="M4677" t="s">
        <v>61</v>
      </c>
      <c r="N4677">
        <v>62</v>
      </c>
      <c r="O4677">
        <v>0</v>
      </c>
      <c r="P4677">
        <v>0</v>
      </c>
      <c r="Q4677" t="s">
        <v>81</v>
      </c>
      <c r="R4677" s="5">
        <v>27143</v>
      </c>
      <c r="S4677">
        <v>8.73</v>
      </c>
      <c r="T4677" s="5">
        <v>39195.11</v>
      </c>
      <c r="U4677">
        <v>46</v>
      </c>
      <c r="V4677" t="s">
        <v>42</v>
      </c>
      <c r="W4677" s="5">
        <v>2250</v>
      </c>
      <c r="X4677" s="5">
        <f>Table1[[#This Row],[Attendance]]*Table1[[#This Row],[Average Ticket Price]]</f>
        <v>21838500</v>
      </c>
      <c r="Y4677" s="5" t="s">
        <v>683</v>
      </c>
    </row>
    <row r="4678" spans="1:25" x14ac:dyDescent="0.25">
      <c r="A4678" t="s">
        <v>444</v>
      </c>
      <c r="B4678" s="8">
        <v>45354</v>
      </c>
      <c r="C4678">
        <f t="shared" si="73"/>
        <v>2024</v>
      </c>
      <c r="D4678" t="s">
        <v>89</v>
      </c>
      <c r="E4678" t="s">
        <v>37</v>
      </c>
      <c r="F4678" t="s">
        <v>44</v>
      </c>
      <c r="G4678" t="b">
        <v>1</v>
      </c>
      <c r="H4678">
        <v>3</v>
      </c>
      <c r="I4678">
        <v>0</v>
      </c>
      <c r="J4678" t="s">
        <v>25</v>
      </c>
      <c r="K4678" s="5">
        <v>49217</v>
      </c>
      <c r="L4678" t="s">
        <v>308</v>
      </c>
      <c r="M4678" t="s">
        <v>50</v>
      </c>
      <c r="N4678">
        <v>85</v>
      </c>
      <c r="O4678">
        <v>0</v>
      </c>
      <c r="P4678">
        <v>0</v>
      </c>
      <c r="Q4678" t="s">
        <v>81</v>
      </c>
      <c r="R4678" s="5">
        <v>57663</v>
      </c>
      <c r="S4678">
        <v>0.92</v>
      </c>
      <c r="T4678" s="5">
        <v>170332.63</v>
      </c>
      <c r="U4678">
        <v>51</v>
      </c>
      <c r="V4678" t="s">
        <v>42</v>
      </c>
      <c r="W4678" s="5">
        <v>500</v>
      </c>
      <c r="X4678" s="5">
        <f>Table1[[#This Row],[Attendance]]*Table1[[#This Row],[Average Ticket Price]]</f>
        <v>24608500</v>
      </c>
      <c r="Y4678" s="5" t="s">
        <v>683</v>
      </c>
    </row>
    <row r="4679" spans="1:25" x14ac:dyDescent="0.25">
      <c r="A4679" t="s">
        <v>549</v>
      </c>
      <c r="B4679" s="8">
        <v>45396</v>
      </c>
      <c r="C4679">
        <f t="shared" si="73"/>
        <v>2024</v>
      </c>
      <c r="D4679" t="s">
        <v>69</v>
      </c>
      <c r="E4679" t="s">
        <v>72</v>
      </c>
      <c r="F4679" t="s">
        <v>38</v>
      </c>
      <c r="G4679" t="b">
        <v>0</v>
      </c>
      <c r="H4679">
        <v>5</v>
      </c>
      <c r="I4679">
        <v>4</v>
      </c>
      <c r="J4679" t="s">
        <v>25</v>
      </c>
      <c r="K4679" s="5">
        <v>23071</v>
      </c>
      <c r="L4679" t="s">
        <v>45</v>
      </c>
      <c r="M4679" t="s">
        <v>27</v>
      </c>
      <c r="N4679">
        <v>70</v>
      </c>
      <c r="O4679">
        <v>1</v>
      </c>
      <c r="P4679">
        <v>0</v>
      </c>
      <c r="Q4679" t="s">
        <v>28</v>
      </c>
      <c r="R4679" s="5">
        <v>137345</v>
      </c>
      <c r="S4679">
        <v>0.86</v>
      </c>
      <c r="T4679" s="5">
        <v>155890.51</v>
      </c>
      <c r="U4679">
        <v>58</v>
      </c>
      <c r="V4679" t="s">
        <v>42</v>
      </c>
      <c r="W4679" s="5">
        <v>2500</v>
      </c>
      <c r="X4679" s="5">
        <f>Table1[[#This Row],[Attendance]]*Table1[[#This Row],[Average Ticket Price]]</f>
        <v>57677500</v>
      </c>
      <c r="Y4679" s="5" t="s">
        <v>683</v>
      </c>
    </row>
    <row r="4680" spans="1:25" x14ac:dyDescent="0.25">
      <c r="A4680" t="s">
        <v>509</v>
      </c>
      <c r="B4680" s="8">
        <v>45894</v>
      </c>
      <c r="C4680">
        <f t="shared" si="73"/>
        <v>2025</v>
      </c>
      <c r="D4680" t="s">
        <v>89</v>
      </c>
      <c r="E4680" t="s">
        <v>37</v>
      </c>
      <c r="F4680" t="s">
        <v>44</v>
      </c>
      <c r="G4680" t="b">
        <v>1</v>
      </c>
      <c r="H4680">
        <v>2</v>
      </c>
      <c r="I4680">
        <v>1</v>
      </c>
      <c r="J4680" t="s">
        <v>25</v>
      </c>
      <c r="K4680" s="5">
        <v>14606</v>
      </c>
      <c r="L4680" t="s">
        <v>75</v>
      </c>
      <c r="M4680" t="s">
        <v>27</v>
      </c>
      <c r="N4680">
        <v>46</v>
      </c>
      <c r="O4680">
        <v>2</v>
      </c>
      <c r="P4680">
        <v>0</v>
      </c>
      <c r="Q4680" t="s">
        <v>41</v>
      </c>
      <c r="R4680" s="5">
        <v>108388</v>
      </c>
      <c r="S4680">
        <v>3.63</v>
      </c>
      <c r="T4680" s="5">
        <v>37246.43</v>
      </c>
      <c r="U4680">
        <v>39</v>
      </c>
      <c r="V4680" t="s">
        <v>42</v>
      </c>
      <c r="W4680" s="5">
        <v>1750</v>
      </c>
      <c r="X4680" s="5">
        <f>Table1[[#This Row],[Attendance]]*Table1[[#This Row],[Average Ticket Price]]</f>
        <v>25560500</v>
      </c>
      <c r="Y4680" s="5" t="s">
        <v>683</v>
      </c>
    </row>
    <row r="4681" spans="1:25" x14ac:dyDescent="0.25">
      <c r="A4681" t="s">
        <v>128</v>
      </c>
      <c r="B4681" s="8">
        <v>45832</v>
      </c>
      <c r="C4681">
        <f t="shared" si="73"/>
        <v>2025</v>
      </c>
      <c r="D4681" t="s">
        <v>53</v>
      </c>
      <c r="E4681" t="s">
        <v>98</v>
      </c>
      <c r="F4681" t="s">
        <v>44</v>
      </c>
      <c r="G4681" t="b">
        <v>0</v>
      </c>
      <c r="H4681">
        <v>5</v>
      </c>
      <c r="I4681">
        <v>1</v>
      </c>
      <c r="J4681" t="s">
        <v>25</v>
      </c>
      <c r="K4681" s="5">
        <v>12208</v>
      </c>
      <c r="L4681" t="s">
        <v>99</v>
      </c>
      <c r="M4681" t="s">
        <v>50</v>
      </c>
      <c r="N4681">
        <v>44</v>
      </c>
      <c r="O4681">
        <v>0</v>
      </c>
      <c r="P4681">
        <v>0</v>
      </c>
      <c r="Q4681" t="s">
        <v>87</v>
      </c>
      <c r="R4681" s="5">
        <v>112929</v>
      </c>
      <c r="S4681">
        <v>5.78</v>
      </c>
      <c r="T4681" s="5">
        <v>96708.06</v>
      </c>
      <c r="U4681">
        <v>28</v>
      </c>
      <c r="V4681" t="s">
        <v>42</v>
      </c>
      <c r="W4681" s="5">
        <v>1750</v>
      </c>
      <c r="X4681" s="5">
        <f>Table1[[#This Row],[Attendance]]*Table1[[#This Row],[Average Ticket Price]]</f>
        <v>21364000</v>
      </c>
      <c r="Y4681" s="5" t="s">
        <v>683</v>
      </c>
    </row>
    <row r="4682" spans="1:25" x14ac:dyDescent="0.25">
      <c r="A4682" t="s">
        <v>411</v>
      </c>
      <c r="B4682" s="8">
        <v>45668</v>
      </c>
      <c r="C4682">
        <f t="shared" si="73"/>
        <v>2025</v>
      </c>
      <c r="D4682" t="s">
        <v>97</v>
      </c>
      <c r="E4682" t="s">
        <v>37</v>
      </c>
      <c r="F4682" t="s">
        <v>24</v>
      </c>
      <c r="G4682" t="b">
        <v>0</v>
      </c>
      <c r="H4682">
        <v>4</v>
      </c>
      <c r="I4682">
        <v>4</v>
      </c>
      <c r="J4682" t="s">
        <v>39</v>
      </c>
      <c r="K4682" s="5">
        <v>14214</v>
      </c>
      <c r="L4682" t="s">
        <v>358</v>
      </c>
      <c r="M4682" t="s">
        <v>34</v>
      </c>
      <c r="N4682">
        <v>61</v>
      </c>
      <c r="O4682">
        <v>1</v>
      </c>
      <c r="P4682">
        <v>2</v>
      </c>
      <c r="Q4682" t="s">
        <v>62</v>
      </c>
      <c r="R4682" s="5">
        <v>27530</v>
      </c>
      <c r="S4682">
        <v>5.66</v>
      </c>
      <c r="T4682" s="5">
        <v>47236.09</v>
      </c>
      <c r="U4682">
        <v>45</v>
      </c>
      <c r="V4682" t="s">
        <v>29</v>
      </c>
      <c r="W4682" s="5">
        <v>1250</v>
      </c>
      <c r="X4682" s="5">
        <f>Table1[[#This Row],[Attendance]]*Table1[[#This Row],[Average Ticket Price]]</f>
        <v>17767500</v>
      </c>
      <c r="Y4682" s="5" t="s">
        <v>683</v>
      </c>
    </row>
    <row r="4683" spans="1:25" x14ac:dyDescent="0.25">
      <c r="A4683" t="s">
        <v>234</v>
      </c>
      <c r="B4683" s="8">
        <v>45823</v>
      </c>
      <c r="C4683">
        <f t="shared" si="73"/>
        <v>2025</v>
      </c>
      <c r="D4683" t="s">
        <v>31</v>
      </c>
      <c r="E4683" t="s">
        <v>83</v>
      </c>
      <c r="F4683" t="s">
        <v>38</v>
      </c>
      <c r="G4683" t="b">
        <v>0</v>
      </c>
      <c r="H4683">
        <v>0</v>
      </c>
      <c r="I4683">
        <v>4</v>
      </c>
      <c r="J4683" t="s">
        <v>54</v>
      </c>
      <c r="K4683" s="5">
        <v>25213</v>
      </c>
      <c r="L4683" t="s">
        <v>198</v>
      </c>
      <c r="M4683" t="s">
        <v>34</v>
      </c>
      <c r="N4683">
        <v>95</v>
      </c>
      <c r="O4683">
        <v>0</v>
      </c>
      <c r="P4683">
        <v>0</v>
      </c>
      <c r="Q4683" t="s">
        <v>62</v>
      </c>
      <c r="R4683" s="5">
        <v>24948</v>
      </c>
      <c r="S4683">
        <v>1.94</v>
      </c>
      <c r="T4683" s="5">
        <v>118614.83</v>
      </c>
      <c r="U4683">
        <v>59</v>
      </c>
      <c r="V4683" t="s">
        <v>29</v>
      </c>
      <c r="W4683" s="5">
        <v>1000</v>
      </c>
      <c r="X4683" s="5">
        <f>Table1[[#This Row],[Attendance]]*Table1[[#This Row],[Average Ticket Price]]</f>
        <v>25213000</v>
      </c>
      <c r="Y4683" s="5" t="s">
        <v>683</v>
      </c>
    </row>
    <row r="4684" spans="1:25" x14ac:dyDescent="0.25">
      <c r="A4684" t="s">
        <v>273</v>
      </c>
      <c r="B4684" s="8">
        <v>45359</v>
      </c>
      <c r="C4684">
        <f t="shared" si="73"/>
        <v>2024</v>
      </c>
      <c r="D4684" t="s">
        <v>69</v>
      </c>
      <c r="E4684" t="s">
        <v>72</v>
      </c>
      <c r="F4684" t="s">
        <v>38</v>
      </c>
      <c r="G4684" t="b">
        <v>0</v>
      </c>
      <c r="H4684">
        <v>3</v>
      </c>
      <c r="I4684">
        <v>0</v>
      </c>
      <c r="J4684" t="s">
        <v>25</v>
      </c>
      <c r="K4684" s="5">
        <v>35056</v>
      </c>
      <c r="L4684" t="s">
        <v>178</v>
      </c>
      <c r="M4684" t="s">
        <v>34</v>
      </c>
      <c r="N4684">
        <v>15</v>
      </c>
      <c r="O4684">
        <v>0</v>
      </c>
      <c r="P4684">
        <v>0</v>
      </c>
      <c r="Q4684" t="s">
        <v>87</v>
      </c>
      <c r="R4684" s="5">
        <v>121270</v>
      </c>
      <c r="S4684">
        <v>8.0500000000000007</v>
      </c>
      <c r="T4684" s="5">
        <v>148898.16</v>
      </c>
      <c r="U4684">
        <v>26</v>
      </c>
      <c r="V4684" t="s">
        <v>29</v>
      </c>
      <c r="W4684" s="5">
        <v>2500</v>
      </c>
      <c r="X4684" s="5">
        <f>Table1[[#This Row],[Attendance]]*Table1[[#This Row],[Average Ticket Price]]</f>
        <v>87640000</v>
      </c>
      <c r="Y4684" s="5" t="s">
        <v>683</v>
      </c>
    </row>
    <row r="4685" spans="1:25" x14ac:dyDescent="0.25">
      <c r="A4685" t="s">
        <v>546</v>
      </c>
      <c r="B4685" s="8">
        <v>45534</v>
      </c>
      <c r="C4685">
        <f t="shared" si="73"/>
        <v>2024</v>
      </c>
      <c r="D4685" t="s">
        <v>53</v>
      </c>
      <c r="E4685" t="s">
        <v>48</v>
      </c>
      <c r="F4685" t="s">
        <v>24</v>
      </c>
      <c r="G4685" t="b">
        <v>0</v>
      </c>
      <c r="H4685">
        <v>2</v>
      </c>
      <c r="I4685">
        <v>4</v>
      </c>
      <c r="J4685" t="s">
        <v>54</v>
      </c>
      <c r="K4685" s="5">
        <v>47276</v>
      </c>
      <c r="L4685" t="s">
        <v>293</v>
      </c>
      <c r="M4685" t="s">
        <v>61</v>
      </c>
      <c r="N4685">
        <v>73</v>
      </c>
      <c r="O4685">
        <v>2</v>
      </c>
      <c r="P4685">
        <v>0</v>
      </c>
      <c r="Q4685" t="s">
        <v>87</v>
      </c>
      <c r="R4685" s="5">
        <v>89636</v>
      </c>
      <c r="S4685">
        <v>7.25</v>
      </c>
      <c r="T4685" s="5">
        <v>238847.38</v>
      </c>
      <c r="U4685">
        <v>55</v>
      </c>
      <c r="V4685" t="s">
        <v>42</v>
      </c>
      <c r="W4685" s="5">
        <v>1250</v>
      </c>
      <c r="X4685" s="5">
        <f>Table1[[#This Row],[Attendance]]*Table1[[#This Row],[Average Ticket Price]]</f>
        <v>59095000</v>
      </c>
      <c r="Y4685" s="5" t="s">
        <v>683</v>
      </c>
    </row>
    <row r="4686" spans="1:25" x14ac:dyDescent="0.25">
      <c r="A4686" t="s">
        <v>227</v>
      </c>
      <c r="B4686" s="8">
        <v>45916</v>
      </c>
      <c r="C4686">
        <f t="shared" si="73"/>
        <v>2025</v>
      </c>
      <c r="D4686" t="s">
        <v>69</v>
      </c>
      <c r="E4686" t="s">
        <v>98</v>
      </c>
      <c r="F4686" t="s">
        <v>38</v>
      </c>
      <c r="G4686" t="b">
        <v>1</v>
      </c>
      <c r="H4686">
        <v>4</v>
      </c>
      <c r="I4686">
        <v>3</v>
      </c>
      <c r="J4686" t="s">
        <v>25</v>
      </c>
      <c r="K4686" s="5">
        <v>43836</v>
      </c>
      <c r="L4686" t="s">
        <v>178</v>
      </c>
      <c r="M4686" t="s">
        <v>61</v>
      </c>
      <c r="N4686">
        <v>76</v>
      </c>
      <c r="O4686">
        <v>0</v>
      </c>
      <c r="P4686">
        <v>0</v>
      </c>
      <c r="Q4686" t="s">
        <v>81</v>
      </c>
      <c r="R4686" s="5">
        <v>85941</v>
      </c>
      <c r="S4686">
        <v>4.05</v>
      </c>
      <c r="T4686" s="5">
        <v>201388.1</v>
      </c>
      <c r="U4686">
        <v>63</v>
      </c>
      <c r="V4686" t="s">
        <v>29</v>
      </c>
      <c r="W4686" s="5">
        <v>2000</v>
      </c>
      <c r="X4686" s="5">
        <f>Table1[[#This Row],[Attendance]]*Table1[[#This Row],[Average Ticket Price]]</f>
        <v>87672000</v>
      </c>
      <c r="Y4686" s="5" t="s">
        <v>683</v>
      </c>
    </row>
    <row r="4687" spans="1:25" x14ac:dyDescent="0.25">
      <c r="A4687" t="s">
        <v>320</v>
      </c>
      <c r="B4687" s="8">
        <v>46016</v>
      </c>
      <c r="C4687">
        <f t="shared" si="73"/>
        <v>2025</v>
      </c>
      <c r="D4687" t="s">
        <v>77</v>
      </c>
      <c r="E4687" t="s">
        <v>37</v>
      </c>
      <c r="F4687" t="s">
        <v>24</v>
      </c>
      <c r="G4687" t="b">
        <v>0</v>
      </c>
      <c r="H4687">
        <v>2</v>
      </c>
      <c r="I4687">
        <v>4</v>
      </c>
      <c r="J4687" t="s">
        <v>54</v>
      </c>
      <c r="K4687" s="5">
        <v>42412</v>
      </c>
      <c r="L4687" t="s">
        <v>107</v>
      </c>
      <c r="M4687" t="s">
        <v>61</v>
      </c>
      <c r="N4687">
        <v>78</v>
      </c>
      <c r="O4687">
        <v>0</v>
      </c>
      <c r="P4687">
        <v>1</v>
      </c>
      <c r="Q4687" t="s">
        <v>51</v>
      </c>
      <c r="R4687" s="5">
        <v>131202</v>
      </c>
      <c r="S4687">
        <v>2.75</v>
      </c>
      <c r="T4687" s="5">
        <v>2830.46</v>
      </c>
      <c r="U4687">
        <v>38</v>
      </c>
      <c r="V4687" t="s">
        <v>42</v>
      </c>
      <c r="W4687" s="5">
        <v>1500</v>
      </c>
      <c r="X4687" s="5">
        <f>Table1[[#This Row],[Attendance]]*Table1[[#This Row],[Average Ticket Price]]</f>
        <v>63618000</v>
      </c>
      <c r="Y4687" s="5" t="s">
        <v>683</v>
      </c>
    </row>
    <row r="4688" spans="1:25" x14ac:dyDescent="0.25">
      <c r="A4688" t="s">
        <v>620</v>
      </c>
      <c r="B4688" s="8">
        <v>45560</v>
      </c>
      <c r="C4688">
        <f t="shared" si="73"/>
        <v>2024</v>
      </c>
      <c r="D4688" t="s">
        <v>89</v>
      </c>
      <c r="E4688" t="s">
        <v>37</v>
      </c>
      <c r="F4688" t="s">
        <v>44</v>
      </c>
      <c r="G4688" t="b">
        <v>0</v>
      </c>
      <c r="H4688">
        <v>2</v>
      </c>
      <c r="I4688">
        <v>3</v>
      </c>
      <c r="J4688" t="s">
        <v>54</v>
      </c>
      <c r="K4688" s="5">
        <v>12231</v>
      </c>
      <c r="L4688" t="s">
        <v>115</v>
      </c>
      <c r="M4688" t="s">
        <v>34</v>
      </c>
      <c r="N4688">
        <v>84</v>
      </c>
      <c r="O4688">
        <v>0</v>
      </c>
      <c r="P4688">
        <v>2</v>
      </c>
      <c r="Q4688" t="s">
        <v>46</v>
      </c>
      <c r="R4688" s="5">
        <v>131877</v>
      </c>
      <c r="S4688">
        <v>2.69</v>
      </c>
      <c r="T4688" s="5">
        <v>25829.87</v>
      </c>
      <c r="U4688">
        <v>46</v>
      </c>
      <c r="V4688" t="s">
        <v>29</v>
      </c>
      <c r="W4688" s="5">
        <v>1000</v>
      </c>
      <c r="X4688" s="5">
        <f>Table1[[#This Row],[Attendance]]*Table1[[#This Row],[Average Ticket Price]]</f>
        <v>12231000</v>
      </c>
      <c r="Y4688" s="5" t="s">
        <v>683</v>
      </c>
    </row>
    <row r="4689" spans="1:25" x14ac:dyDescent="0.25">
      <c r="A4689" t="s">
        <v>465</v>
      </c>
      <c r="B4689" s="8">
        <v>45708</v>
      </c>
      <c r="C4689">
        <f t="shared" si="73"/>
        <v>2025</v>
      </c>
      <c r="D4689" t="s">
        <v>36</v>
      </c>
      <c r="E4689" t="s">
        <v>32</v>
      </c>
      <c r="F4689" t="s">
        <v>44</v>
      </c>
      <c r="G4689" t="b">
        <v>1</v>
      </c>
      <c r="H4689">
        <v>3</v>
      </c>
      <c r="I4689">
        <v>2</v>
      </c>
      <c r="J4689" t="s">
        <v>25</v>
      </c>
      <c r="K4689" s="5">
        <v>51652</v>
      </c>
      <c r="L4689" t="s">
        <v>166</v>
      </c>
      <c r="M4689" t="s">
        <v>27</v>
      </c>
      <c r="N4689">
        <v>82</v>
      </c>
      <c r="O4689">
        <v>0</v>
      </c>
      <c r="P4689">
        <v>1</v>
      </c>
      <c r="Q4689" t="s">
        <v>41</v>
      </c>
      <c r="R4689" s="5">
        <v>122139</v>
      </c>
      <c r="S4689">
        <v>4.13</v>
      </c>
      <c r="T4689" s="5">
        <v>131828.62</v>
      </c>
      <c r="U4689">
        <v>64</v>
      </c>
      <c r="V4689" t="s">
        <v>42</v>
      </c>
      <c r="W4689" s="5">
        <v>500</v>
      </c>
      <c r="X4689" s="5">
        <f>Table1[[#This Row],[Attendance]]*Table1[[#This Row],[Average Ticket Price]]</f>
        <v>25826000</v>
      </c>
      <c r="Y4689" s="5" t="s">
        <v>683</v>
      </c>
    </row>
    <row r="4690" spans="1:25" x14ac:dyDescent="0.25">
      <c r="A4690" t="s">
        <v>591</v>
      </c>
      <c r="B4690" s="8">
        <v>45600</v>
      </c>
      <c r="C4690">
        <f t="shared" si="73"/>
        <v>2024</v>
      </c>
      <c r="D4690" t="s">
        <v>22</v>
      </c>
      <c r="E4690" t="s">
        <v>83</v>
      </c>
      <c r="F4690" t="s">
        <v>44</v>
      </c>
      <c r="G4690" t="b">
        <v>0</v>
      </c>
      <c r="H4690">
        <v>4</v>
      </c>
      <c r="I4690">
        <v>3</v>
      </c>
      <c r="J4690" t="s">
        <v>25</v>
      </c>
      <c r="K4690" s="5">
        <v>40331</v>
      </c>
      <c r="L4690" t="s">
        <v>261</v>
      </c>
      <c r="M4690" t="s">
        <v>34</v>
      </c>
      <c r="N4690">
        <v>68</v>
      </c>
      <c r="O4690">
        <v>2</v>
      </c>
      <c r="P4690">
        <v>1</v>
      </c>
      <c r="Q4690" t="s">
        <v>87</v>
      </c>
      <c r="R4690" s="5">
        <v>83975</v>
      </c>
      <c r="S4690">
        <v>6.27</v>
      </c>
      <c r="T4690" s="5">
        <v>189213.75</v>
      </c>
      <c r="U4690">
        <v>28</v>
      </c>
      <c r="V4690" t="s">
        <v>29</v>
      </c>
      <c r="W4690" s="5">
        <v>1500</v>
      </c>
      <c r="X4690" s="5">
        <f>Table1[[#This Row],[Attendance]]*Table1[[#This Row],[Average Ticket Price]]</f>
        <v>60496500</v>
      </c>
      <c r="Y4690" s="5" t="s">
        <v>683</v>
      </c>
    </row>
    <row r="4691" spans="1:25" x14ac:dyDescent="0.25">
      <c r="A4691" t="s">
        <v>631</v>
      </c>
      <c r="B4691" s="8">
        <v>45406</v>
      </c>
      <c r="C4691">
        <f t="shared" si="73"/>
        <v>2024</v>
      </c>
      <c r="D4691" t="s">
        <v>53</v>
      </c>
      <c r="E4691" t="s">
        <v>48</v>
      </c>
      <c r="F4691" t="s">
        <v>44</v>
      </c>
      <c r="G4691" t="b">
        <v>0</v>
      </c>
      <c r="H4691">
        <v>4</v>
      </c>
      <c r="I4691">
        <v>2</v>
      </c>
      <c r="J4691" t="s">
        <v>25</v>
      </c>
      <c r="K4691" s="5">
        <v>19387</v>
      </c>
      <c r="L4691" t="s">
        <v>301</v>
      </c>
      <c r="M4691" t="s">
        <v>50</v>
      </c>
      <c r="N4691">
        <v>53</v>
      </c>
      <c r="O4691">
        <v>0</v>
      </c>
      <c r="P4691">
        <v>0</v>
      </c>
      <c r="Q4691" t="s">
        <v>46</v>
      </c>
      <c r="R4691" s="5">
        <v>41956</v>
      </c>
      <c r="S4691">
        <v>2.15</v>
      </c>
      <c r="T4691" s="5">
        <v>75770.47</v>
      </c>
      <c r="U4691">
        <v>20</v>
      </c>
      <c r="V4691" t="s">
        <v>42</v>
      </c>
      <c r="W4691" s="5">
        <v>3000</v>
      </c>
      <c r="X4691" s="5">
        <f>Table1[[#This Row],[Attendance]]*Table1[[#This Row],[Average Ticket Price]]</f>
        <v>58161000</v>
      </c>
      <c r="Y4691" s="5" t="s">
        <v>683</v>
      </c>
    </row>
    <row r="4692" spans="1:25" x14ac:dyDescent="0.25">
      <c r="A4692" t="s">
        <v>248</v>
      </c>
      <c r="B4692" s="8">
        <v>45984</v>
      </c>
      <c r="C4692">
        <f t="shared" si="73"/>
        <v>2025</v>
      </c>
      <c r="D4692" t="s">
        <v>77</v>
      </c>
      <c r="E4692" t="s">
        <v>37</v>
      </c>
      <c r="F4692" t="s">
        <v>44</v>
      </c>
      <c r="G4692" t="b">
        <v>0</v>
      </c>
      <c r="H4692">
        <v>4</v>
      </c>
      <c r="I4692">
        <v>0</v>
      </c>
      <c r="J4692" t="s">
        <v>25</v>
      </c>
      <c r="K4692" s="5">
        <v>39738</v>
      </c>
      <c r="L4692" t="s">
        <v>64</v>
      </c>
      <c r="M4692" t="s">
        <v>27</v>
      </c>
      <c r="N4692">
        <v>31</v>
      </c>
      <c r="O4692">
        <v>0</v>
      </c>
      <c r="P4692">
        <v>0</v>
      </c>
      <c r="Q4692" t="s">
        <v>81</v>
      </c>
      <c r="R4692" s="5">
        <v>147800</v>
      </c>
      <c r="S4692">
        <v>9.35</v>
      </c>
      <c r="T4692" s="5">
        <v>138630.99</v>
      </c>
      <c r="U4692">
        <v>47</v>
      </c>
      <c r="V4692" t="s">
        <v>42</v>
      </c>
      <c r="W4692" s="5">
        <v>1250</v>
      </c>
      <c r="X4692" s="5">
        <f>Table1[[#This Row],[Attendance]]*Table1[[#This Row],[Average Ticket Price]]</f>
        <v>49672500</v>
      </c>
      <c r="Y4692" s="5" t="s">
        <v>683</v>
      </c>
    </row>
    <row r="4693" spans="1:25" x14ac:dyDescent="0.25">
      <c r="A4693" t="s">
        <v>287</v>
      </c>
      <c r="B4693" s="8">
        <v>45524</v>
      </c>
      <c r="C4693">
        <f t="shared" si="73"/>
        <v>2024</v>
      </c>
      <c r="D4693" t="s">
        <v>31</v>
      </c>
      <c r="E4693" t="s">
        <v>83</v>
      </c>
      <c r="F4693" t="s">
        <v>24</v>
      </c>
      <c r="G4693" t="b">
        <v>0</v>
      </c>
      <c r="H4693">
        <v>2</v>
      </c>
      <c r="I4693">
        <v>4</v>
      </c>
      <c r="J4693" t="s">
        <v>54</v>
      </c>
      <c r="K4693" s="5">
        <v>19245</v>
      </c>
      <c r="L4693" t="s">
        <v>90</v>
      </c>
      <c r="M4693" t="s">
        <v>34</v>
      </c>
      <c r="N4693">
        <v>24</v>
      </c>
      <c r="O4693">
        <v>0</v>
      </c>
      <c r="P4693">
        <v>2</v>
      </c>
      <c r="Q4693" t="s">
        <v>81</v>
      </c>
      <c r="R4693" s="5">
        <v>53950</v>
      </c>
      <c r="S4693">
        <v>5.41</v>
      </c>
      <c r="T4693" s="5">
        <v>126178.98</v>
      </c>
      <c r="U4693">
        <v>28</v>
      </c>
      <c r="V4693" t="s">
        <v>29</v>
      </c>
      <c r="W4693" s="5">
        <v>1250</v>
      </c>
      <c r="X4693" s="5">
        <f>Table1[[#This Row],[Attendance]]*Table1[[#This Row],[Average Ticket Price]]</f>
        <v>24056250</v>
      </c>
      <c r="Y4693" s="5" t="s">
        <v>683</v>
      </c>
    </row>
    <row r="4694" spans="1:25" x14ac:dyDescent="0.25">
      <c r="A4694" t="s">
        <v>395</v>
      </c>
      <c r="B4694" s="8">
        <v>45304</v>
      </c>
      <c r="C4694">
        <f t="shared" si="73"/>
        <v>2024</v>
      </c>
      <c r="D4694" t="s">
        <v>31</v>
      </c>
      <c r="E4694" t="s">
        <v>72</v>
      </c>
      <c r="F4694" t="s">
        <v>24</v>
      </c>
      <c r="G4694" t="b">
        <v>1</v>
      </c>
      <c r="H4694">
        <v>4</v>
      </c>
      <c r="I4694">
        <v>0</v>
      </c>
      <c r="J4694" t="s">
        <v>25</v>
      </c>
      <c r="K4694" s="5">
        <v>35300</v>
      </c>
      <c r="L4694" t="s">
        <v>75</v>
      </c>
      <c r="M4694" t="s">
        <v>61</v>
      </c>
      <c r="N4694">
        <v>27</v>
      </c>
      <c r="O4694">
        <v>0</v>
      </c>
      <c r="P4694">
        <v>0</v>
      </c>
      <c r="Q4694" t="s">
        <v>87</v>
      </c>
      <c r="R4694" s="5">
        <v>95876</v>
      </c>
      <c r="S4694">
        <v>9.09</v>
      </c>
      <c r="T4694" s="5">
        <v>98856.71</v>
      </c>
      <c r="U4694">
        <v>55</v>
      </c>
      <c r="V4694" t="s">
        <v>29</v>
      </c>
      <c r="W4694" s="5">
        <v>1250</v>
      </c>
      <c r="X4694" s="5">
        <f>Table1[[#This Row],[Attendance]]*Table1[[#This Row],[Average Ticket Price]]</f>
        <v>44125000</v>
      </c>
      <c r="Y4694" s="5" t="s">
        <v>683</v>
      </c>
    </row>
    <row r="4695" spans="1:25" x14ac:dyDescent="0.25">
      <c r="A4695" t="s">
        <v>243</v>
      </c>
      <c r="B4695" s="8">
        <v>45479</v>
      </c>
      <c r="C4695">
        <f t="shared" si="73"/>
        <v>2024</v>
      </c>
      <c r="D4695" t="s">
        <v>36</v>
      </c>
      <c r="E4695" t="s">
        <v>72</v>
      </c>
      <c r="F4695" t="s">
        <v>44</v>
      </c>
      <c r="G4695" t="b">
        <v>0</v>
      </c>
      <c r="H4695">
        <v>5</v>
      </c>
      <c r="I4695">
        <v>3</v>
      </c>
      <c r="J4695" t="s">
        <v>25</v>
      </c>
      <c r="K4695" s="5">
        <v>11246</v>
      </c>
      <c r="L4695" t="s">
        <v>60</v>
      </c>
      <c r="M4695" t="s">
        <v>50</v>
      </c>
      <c r="N4695">
        <v>58</v>
      </c>
      <c r="O4695">
        <v>0</v>
      </c>
      <c r="P4695">
        <v>0</v>
      </c>
      <c r="Q4695" t="s">
        <v>87</v>
      </c>
      <c r="R4695" s="5">
        <v>101202</v>
      </c>
      <c r="S4695">
        <v>5.61</v>
      </c>
      <c r="T4695" s="5">
        <v>8574.3700000000008</v>
      </c>
      <c r="U4695">
        <v>48</v>
      </c>
      <c r="V4695" t="s">
        <v>29</v>
      </c>
      <c r="W4695" s="5">
        <v>1500</v>
      </c>
      <c r="X4695" s="5">
        <f>Table1[[#This Row],[Attendance]]*Table1[[#This Row],[Average Ticket Price]]</f>
        <v>16869000</v>
      </c>
      <c r="Y4695" s="5" t="s">
        <v>683</v>
      </c>
    </row>
    <row r="4696" spans="1:25" x14ac:dyDescent="0.25">
      <c r="A4696" t="s">
        <v>633</v>
      </c>
      <c r="B4696" s="8">
        <v>45956</v>
      </c>
      <c r="C4696">
        <f t="shared" si="73"/>
        <v>2025</v>
      </c>
      <c r="D4696" t="s">
        <v>89</v>
      </c>
      <c r="E4696" t="s">
        <v>48</v>
      </c>
      <c r="F4696" t="s">
        <v>44</v>
      </c>
      <c r="G4696" t="b">
        <v>0</v>
      </c>
      <c r="H4696">
        <v>5</v>
      </c>
      <c r="I4696">
        <v>0</v>
      </c>
      <c r="J4696" t="s">
        <v>25</v>
      </c>
      <c r="K4696" s="5">
        <v>49590</v>
      </c>
      <c r="L4696" t="s">
        <v>208</v>
      </c>
      <c r="M4696" t="s">
        <v>27</v>
      </c>
      <c r="N4696">
        <v>36</v>
      </c>
      <c r="O4696">
        <v>0</v>
      </c>
      <c r="P4696">
        <v>0</v>
      </c>
      <c r="Q4696" t="s">
        <v>87</v>
      </c>
      <c r="R4696" s="5">
        <v>13567</v>
      </c>
      <c r="S4696">
        <v>1.21</v>
      </c>
      <c r="T4696" s="5">
        <v>100568.42</v>
      </c>
      <c r="U4696">
        <v>51</v>
      </c>
      <c r="V4696" t="s">
        <v>29</v>
      </c>
      <c r="W4696" s="5">
        <v>1500</v>
      </c>
      <c r="X4696" s="5">
        <f>Table1[[#This Row],[Attendance]]*Table1[[#This Row],[Average Ticket Price]]</f>
        <v>74385000</v>
      </c>
      <c r="Y4696" s="5" t="s">
        <v>683</v>
      </c>
    </row>
    <row r="4697" spans="1:25" x14ac:dyDescent="0.25">
      <c r="A4697" t="s">
        <v>256</v>
      </c>
      <c r="B4697" s="8">
        <v>45630</v>
      </c>
      <c r="C4697">
        <f t="shared" si="73"/>
        <v>2024</v>
      </c>
      <c r="D4697" t="s">
        <v>89</v>
      </c>
      <c r="E4697" t="s">
        <v>72</v>
      </c>
      <c r="F4697" t="s">
        <v>38</v>
      </c>
      <c r="G4697" t="b">
        <v>0</v>
      </c>
      <c r="H4697">
        <v>4</v>
      </c>
      <c r="I4697">
        <v>1</v>
      </c>
      <c r="J4697" t="s">
        <v>25</v>
      </c>
      <c r="K4697" s="5">
        <v>53827</v>
      </c>
      <c r="L4697" t="s">
        <v>212</v>
      </c>
      <c r="M4697" t="s">
        <v>50</v>
      </c>
      <c r="N4697">
        <v>50</v>
      </c>
      <c r="O4697">
        <v>2</v>
      </c>
      <c r="P4697">
        <v>1</v>
      </c>
      <c r="Q4697" t="s">
        <v>28</v>
      </c>
      <c r="R4697" s="5">
        <v>10650</v>
      </c>
      <c r="S4697">
        <v>6.9</v>
      </c>
      <c r="T4697" s="5">
        <v>178128.32</v>
      </c>
      <c r="U4697">
        <v>59</v>
      </c>
      <c r="V4697" t="s">
        <v>29</v>
      </c>
      <c r="W4697" s="5">
        <v>2250</v>
      </c>
      <c r="X4697" s="5">
        <f>Table1[[#This Row],[Attendance]]*Table1[[#This Row],[Average Ticket Price]]</f>
        <v>121110750</v>
      </c>
      <c r="Y4697" s="5" t="s">
        <v>683</v>
      </c>
    </row>
    <row r="4698" spans="1:25" x14ac:dyDescent="0.25">
      <c r="A4698" t="s">
        <v>633</v>
      </c>
      <c r="B4698" s="8">
        <v>45822</v>
      </c>
      <c r="C4698">
        <f t="shared" si="73"/>
        <v>2025</v>
      </c>
      <c r="D4698" t="s">
        <v>31</v>
      </c>
      <c r="E4698" t="s">
        <v>23</v>
      </c>
      <c r="F4698" t="s">
        <v>38</v>
      </c>
      <c r="G4698" t="b">
        <v>0</v>
      </c>
      <c r="H4698">
        <v>5</v>
      </c>
      <c r="I4698">
        <v>3</v>
      </c>
      <c r="J4698" t="s">
        <v>25</v>
      </c>
      <c r="K4698" s="5">
        <v>53312</v>
      </c>
      <c r="L4698" t="s">
        <v>141</v>
      </c>
      <c r="M4698" t="s">
        <v>50</v>
      </c>
      <c r="N4698">
        <v>17</v>
      </c>
      <c r="O4698">
        <v>1</v>
      </c>
      <c r="P4698">
        <v>0</v>
      </c>
      <c r="Q4698" t="s">
        <v>41</v>
      </c>
      <c r="R4698" s="5">
        <v>80084</v>
      </c>
      <c r="S4698">
        <v>2.79</v>
      </c>
      <c r="T4698" s="5">
        <v>210578.78</v>
      </c>
      <c r="U4698">
        <v>31</v>
      </c>
      <c r="V4698" t="s">
        <v>29</v>
      </c>
      <c r="W4698" s="5">
        <v>1500</v>
      </c>
      <c r="X4698" s="5">
        <f>Table1[[#This Row],[Attendance]]*Table1[[#This Row],[Average Ticket Price]]</f>
        <v>79968000</v>
      </c>
      <c r="Y4698" s="5" t="s">
        <v>683</v>
      </c>
    </row>
    <row r="4699" spans="1:25" x14ac:dyDescent="0.25">
      <c r="A4699" t="s">
        <v>207</v>
      </c>
      <c r="B4699" s="8">
        <v>45515</v>
      </c>
      <c r="C4699">
        <f t="shared" si="73"/>
        <v>2024</v>
      </c>
      <c r="D4699" t="s">
        <v>69</v>
      </c>
      <c r="E4699" t="s">
        <v>83</v>
      </c>
      <c r="F4699" t="s">
        <v>38</v>
      </c>
      <c r="G4699" t="b">
        <v>1</v>
      </c>
      <c r="H4699">
        <v>5</v>
      </c>
      <c r="I4699">
        <v>4</v>
      </c>
      <c r="J4699" t="s">
        <v>25</v>
      </c>
      <c r="K4699" s="5">
        <v>40879</v>
      </c>
      <c r="L4699" t="s">
        <v>139</v>
      </c>
      <c r="M4699" t="s">
        <v>61</v>
      </c>
      <c r="N4699">
        <v>35</v>
      </c>
      <c r="O4699">
        <v>2</v>
      </c>
      <c r="P4699">
        <v>2</v>
      </c>
      <c r="Q4699" t="s">
        <v>51</v>
      </c>
      <c r="R4699" s="5">
        <v>87849</v>
      </c>
      <c r="S4699">
        <v>1.47</v>
      </c>
      <c r="T4699" s="5">
        <v>133519.26999999999</v>
      </c>
      <c r="U4699">
        <v>51</v>
      </c>
      <c r="V4699" t="s">
        <v>42</v>
      </c>
      <c r="W4699" s="5">
        <v>1500</v>
      </c>
      <c r="X4699" s="5">
        <f>Table1[[#This Row],[Attendance]]*Table1[[#This Row],[Average Ticket Price]]</f>
        <v>61318500</v>
      </c>
      <c r="Y4699" s="5" t="s">
        <v>683</v>
      </c>
    </row>
    <row r="4700" spans="1:25" x14ac:dyDescent="0.25">
      <c r="A4700" t="s">
        <v>544</v>
      </c>
      <c r="B4700" s="8">
        <v>45336</v>
      </c>
      <c r="C4700">
        <f t="shared" si="73"/>
        <v>2024</v>
      </c>
      <c r="D4700" t="s">
        <v>89</v>
      </c>
      <c r="E4700" t="s">
        <v>66</v>
      </c>
      <c r="F4700" t="s">
        <v>38</v>
      </c>
      <c r="G4700" t="b">
        <v>1</v>
      </c>
      <c r="H4700">
        <v>4</v>
      </c>
      <c r="I4700">
        <v>3</v>
      </c>
      <c r="J4700" t="s">
        <v>25</v>
      </c>
      <c r="K4700" s="5">
        <v>11923</v>
      </c>
      <c r="L4700" t="s">
        <v>331</v>
      </c>
      <c r="M4700" t="s">
        <v>34</v>
      </c>
      <c r="N4700">
        <v>23</v>
      </c>
      <c r="O4700">
        <v>0</v>
      </c>
      <c r="P4700">
        <v>0</v>
      </c>
      <c r="Q4700" t="s">
        <v>46</v>
      </c>
      <c r="R4700" s="5">
        <v>117315</v>
      </c>
      <c r="S4700">
        <v>3.15</v>
      </c>
      <c r="T4700" s="5">
        <v>61029.22</v>
      </c>
      <c r="U4700">
        <v>28</v>
      </c>
      <c r="V4700" t="s">
        <v>42</v>
      </c>
      <c r="W4700" s="5">
        <v>1000</v>
      </c>
      <c r="X4700" s="5">
        <f>Table1[[#This Row],[Attendance]]*Table1[[#This Row],[Average Ticket Price]]</f>
        <v>11923000</v>
      </c>
      <c r="Y4700" s="5" t="s">
        <v>683</v>
      </c>
    </row>
    <row r="4701" spans="1:25" x14ac:dyDescent="0.25">
      <c r="A4701" t="s">
        <v>237</v>
      </c>
      <c r="B4701" s="8">
        <v>45503</v>
      </c>
      <c r="C4701">
        <f t="shared" si="73"/>
        <v>2024</v>
      </c>
      <c r="D4701" t="s">
        <v>77</v>
      </c>
      <c r="E4701" t="s">
        <v>98</v>
      </c>
      <c r="F4701" t="s">
        <v>38</v>
      </c>
      <c r="G4701" t="b">
        <v>1</v>
      </c>
      <c r="H4701">
        <v>4</v>
      </c>
      <c r="I4701">
        <v>2</v>
      </c>
      <c r="J4701" t="s">
        <v>25</v>
      </c>
      <c r="K4701" s="5">
        <v>38100</v>
      </c>
      <c r="L4701" t="s">
        <v>172</v>
      </c>
      <c r="M4701" t="s">
        <v>61</v>
      </c>
      <c r="N4701">
        <v>23</v>
      </c>
      <c r="O4701">
        <v>1</v>
      </c>
      <c r="P4701">
        <v>0</v>
      </c>
      <c r="Q4701" t="s">
        <v>28</v>
      </c>
      <c r="R4701" s="5">
        <v>30067</v>
      </c>
      <c r="S4701">
        <v>8.4600000000000009</v>
      </c>
      <c r="T4701" s="5">
        <v>171254.94</v>
      </c>
      <c r="U4701">
        <v>60</v>
      </c>
      <c r="V4701" t="s">
        <v>42</v>
      </c>
      <c r="W4701" s="5">
        <v>3000</v>
      </c>
      <c r="X4701" s="5">
        <f>Table1[[#This Row],[Attendance]]*Table1[[#This Row],[Average Ticket Price]]</f>
        <v>114300000</v>
      </c>
      <c r="Y4701" s="5" t="s">
        <v>683</v>
      </c>
    </row>
    <row r="4702" spans="1:25" x14ac:dyDescent="0.25">
      <c r="A4702" t="s">
        <v>91</v>
      </c>
      <c r="B4702" s="8">
        <v>45606</v>
      </c>
      <c r="C4702">
        <f t="shared" si="73"/>
        <v>2024</v>
      </c>
      <c r="D4702" t="s">
        <v>89</v>
      </c>
      <c r="E4702" t="s">
        <v>72</v>
      </c>
      <c r="F4702" t="s">
        <v>38</v>
      </c>
      <c r="G4702" t="b">
        <v>1</v>
      </c>
      <c r="H4702">
        <v>2</v>
      </c>
      <c r="I4702">
        <v>2</v>
      </c>
      <c r="J4702" t="s">
        <v>39</v>
      </c>
      <c r="K4702" s="5">
        <v>40956</v>
      </c>
      <c r="L4702" t="s">
        <v>289</v>
      </c>
      <c r="M4702" t="s">
        <v>61</v>
      </c>
      <c r="N4702">
        <v>58</v>
      </c>
      <c r="O4702">
        <v>0</v>
      </c>
      <c r="P4702">
        <v>1</v>
      </c>
      <c r="Q4702" t="s">
        <v>46</v>
      </c>
      <c r="R4702" s="5">
        <v>103868</v>
      </c>
      <c r="S4702">
        <v>1.8</v>
      </c>
      <c r="T4702" s="5">
        <v>165087.85999999999</v>
      </c>
      <c r="U4702">
        <v>61</v>
      </c>
      <c r="V4702" t="s">
        <v>42</v>
      </c>
      <c r="W4702" s="5">
        <v>1000</v>
      </c>
      <c r="X4702" s="5">
        <f>Table1[[#This Row],[Attendance]]*Table1[[#This Row],[Average Ticket Price]]</f>
        <v>40956000</v>
      </c>
      <c r="Y4702" s="5" t="s">
        <v>683</v>
      </c>
    </row>
    <row r="4703" spans="1:25" x14ac:dyDescent="0.25">
      <c r="A4703" t="s">
        <v>398</v>
      </c>
      <c r="B4703" s="8">
        <v>45479</v>
      </c>
      <c r="C4703">
        <f t="shared" si="73"/>
        <v>2024</v>
      </c>
      <c r="D4703" t="s">
        <v>31</v>
      </c>
      <c r="E4703" t="s">
        <v>48</v>
      </c>
      <c r="F4703" t="s">
        <v>38</v>
      </c>
      <c r="G4703" t="b">
        <v>0</v>
      </c>
      <c r="H4703">
        <v>3</v>
      </c>
      <c r="I4703">
        <v>1</v>
      </c>
      <c r="J4703" t="s">
        <v>25</v>
      </c>
      <c r="K4703" s="5">
        <v>42891</v>
      </c>
      <c r="L4703" t="s">
        <v>257</v>
      </c>
      <c r="M4703" t="s">
        <v>61</v>
      </c>
      <c r="N4703">
        <v>25</v>
      </c>
      <c r="O4703">
        <v>1</v>
      </c>
      <c r="P4703">
        <v>0</v>
      </c>
      <c r="Q4703" t="s">
        <v>28</v>
      </c>
      <c r="R4703" s="5">
        <v>1805</v>
      </c>
      <c r="S4703">
        <v>3.04</v>
      </c>
      <c r="T4703" s="5">
        <v>100860</v>
      </c>
      <c r="U4703">
        <v>36</v>
      </c>
      <c r="V4703" t="s">
        <v>29</v>
      </c>
      <c r="W4703" s="5">
        <v>750</v>
      </c>
      <c r="X4703" s="5">
        <f>Table1[[#This Row],[Attendance]]*Table1[[#This Row],[Average Ticket Price]]</f>
        <v>32168250</v>
      </c>
      <c r="Y4703" s="5" t="s">
        <v>683</v>
      </c>
    </row>
    <row r="4704" spans="1:25" x14ac:dyDescent="0.25">
      <c r="A4704" t="s">
        <v>237</v>
      </c>
      <c r="B4704" s="8">
        <v>45559</v>
      </c>
      <c r="C4704">
        <f t="shared" si="73"/>
        <v>2024</v>
      </c>
      <c r="D4704" t="s">
        <v>36</v>
      </c>
      <c r="E4704" t="s">
        <v>72</v>
      </c>
      <c r="F4704" t="s">
        <v>24</v>
      </c>
      <c r="G4704" t="b">
        <v>1</v>
      </c>
      <c r="H4704">
        <v>0</v>
      </c>
      <c r="I4704">
        <v>0</v>
      </c>
      <c r="J4704" t="s">
        <v>39</v>
      </c>
      <c r="K4704" s="5">
        <v>50768</v>
      </c>
      <c r="L4704" t="s">
        <v>206</v>
      </c>
      <c r="M4704" t="s">
        <v>27</v>
      </c>
      <c r="N4704">
        <v>50</v>
      </c>
      <c r="O4704">
        <v>0</v>
      </c>
      <c r="P4704">
        <v>2</v>
      </c>
      <c r="Q4704" t="s">
        <v>51</v>
      </c>
      <c r="R4704" s="5">
        <v>127286</v>
      </c>
      <c r="S4704">
        <v>3.09</v>
      </c>
      <c r="T4704" s="5">
        <v>246881.07</v>
      </c>
      <c r="U4704">
        <v>28</v>
      </c>
      <c r="V4704" t="s">
        <v>29</v>
      </c>
      <c r="W4704" s="5">
        <v>1750</v>
      </c>
      <c r="X4704" s="5">
        <f>Table1[[#This Row],[Attendance]]*Table1[[#This Row],[Average Ticket Price]]</f>
        <v>88844000</v>
      </c>
      <c r="Y4704" s="5" t="s">
        <v>683</v>
      </c>
    </row>
    <row r="4705" spans="1:25" x14ac:dyDescent="0.25">
      <c r="A4705" t="s">
        <v>601</v>
      </c>
      <c r="B4705" s="8">
        <v>45391</v>
      </c>
      <c r="C4705">
        <f t="shared" si="73"/>
        <v>2024</v>
      </c>
      <c r="D4705" t="s">
        <v>77</v>
      </c>
      <c r="E4705" t="s">
        <v>83</v>
      </c>
      <c r="F4705" t="s">
        <v>44</v>
      </c>
      <c r="G4705" t="b">
        <v>0</v>
      </c>
      <c r="H4705">
        <v>0</v>
      </c>
      <c r="I4705">
        <v>2</v>
      </c>
      <c r="J4705" t="s">
        <v>54</v>
      </c>
      <c r="K4705" s="5">
        <v>44835</v>
      </c>
      <c r="L4705" t="s">
        <v>253</v>
      </c>
      <c r="M4705" t="s">
        <v>50</v>
      </c>
      <c r="N4705">
        <v>81</v>
      </c>
      <c r="O4705">
        <v>0</v>
      </c>
      <c r="P4705">
        <v>0</v>
      </c>
      <c r="Q4705" t="s">
        <v>81</v>
      </c>
      <c r="R4705" s="5">
        <v>106839</v>
      </c>
      <c r="S4705">
        <v>4.08</v>
      </c>
      <c r="T4705" s="5">
        <v>238939.35</v>
      </c>
      <c r="U4705">
        <v>34</v>
      </c>
      <c r="V4705" t="s">
        <v>29</v>
      </c>
      <c r="W4705" s="5">
        <v>1750</v>
      </c>
      <c r="X4705" s="5">
        <f>Table1[[#This Row],[Attendance]]*Table1[[#This Row],[Average Ticket Price]]</f>
        <v>78461250</v>
      </c>
      <c r="Y4705" s="5" t="s">
        <v>683</v>
      </c>
    </row>
    <row r="4706" spans="1:25" x14ac:dyDescent="0.25">
      <c r="A4706" t="s">
        <v>441</v>
      </c>
      <c r="B4706" s="8">
        <v>45332</v>
      </c>
      <c r="C4706">
        <f t="shared" si="73"/>
        <v>2024</v>
      </c>
      <c r="D4706" t="s">
        <v>97</v>
      </c>
      <c r="E4706" t="s">
        <v>83</v>
      </c>
      <c r="F4706" t="s">
        <v>44</v>
      </c>
      <c r="G4706" t="b">
        <v>1</v>
      </c>
      <c r="H4706">
        <v>5</v>
      </c>
      <c r="I4706">
        <v>4</v>
      </c>
      <c r="J4706" t="s">
        <v>25</v>
      </c>
      <c r="K4706" s="5">
        <v>47595</v>
      </c>
      <c r="L4706" t="s">
        <v>208</v>
      </c>
      <c r="M4706" t="s">
        <v>27</v>
      </c>
      <c r="N4706">
        <v>86</v>
      </c>
      <c r="O4706">
        <v>0</v>
      </c>
      <c r="P4706">
        <v>0</v>
      </c>
      <c r="Q4706" t="s">
        <v>62</v>
      </c>
      <c r="R4706" s="5">
        <v>23370</v>
      </c>
      <c r="S4706">
        <v>4.03</v>
      </c>
      <c r="T4706" s="5">
        <v>7646.69</v>
      </c>
      <c r="U4706">
        <v>63</v>
      </c>
      <c r="V4706" t="s">
        <v>42</v>
      </c>
      <c r="W4706" s="5">
        <v>1500</v>
      </c>
      <c r="X4706" s="5">
        <f>Table1[[#This Row],[Attendance]]*Table1[[#This Row],[Average Ticket Price]]</f>
        <v>71392500</v>
      </c>
      <c r="Y4706" s="5" t="s">
        <v>683</v>
      </c>
    </row>
    <row r="4707" spans="1:25" x14ac:dyDescent="0.25">
      <c r="A4707" t="s">
        <v>591</v>
      </c>
      <c r="B4707" s="8">
        <v>45697</v>
      </c>
      <c r="C4707">
        <f t="shared" si="73"/>
        <v>2025</v>
      </c>
      <c r="D4707" t="s">
        <v>89</v>
      </c>
      <c r="E4707" t="s">
        <v>37</v>
      </c>
      <c r="F4707" t="s">
        <v>38</v>
      </c>
      <c r="G4707" t="b">
        <v>0</v>
      </c>
      <c r="H4707">
        <v>0</v>
      </c>
      <c r="I4707">
        <v>3</v>
      </c>
      <c r="J4707" t="s">
        <v>54</v>
      </c>
      <c r="K4707" s="5">
        <v>45737</v>
      </c>
      <c r="L4707" t="s">
        <v>49</v>
      </c>
      <c r="M4707" t="s">
        <v>34</v>
      </c>
      <c r="N4707">
        <v>18</v>
      </c>
      <c r="O4707">
        <v>0</v>
      </c>
      <c r="P4707">
        <v>0</v>
      </c>
      <c r="Q4707" t="s">
        <v>81</v>
      </c>
      <c r="R4707" s="5">
        <v>144158</v>
      </c>
      <c r="S4707">
        <v>1.99</v>
      </c>
      <c r="T4707" s="5">
        <v>180802.27</v>
      </c>
      <c r="U4707">
        <v>49</v>
      </c>
      <c r="V4707" t="s">
        <v>42</v>
      </c>
      <c r="W4707" s="5">
        <v>1500</v>
      </c>
      <c r="X4707" s="5">
        <f>Table1[[#This Row],[Attendance]]*Table1[[#This Row],[Average Ticket Price]]</f>
        <v>68605500</v>
      </c>
      <c r="Y4707" s="5" t="s">
        <v>683</v>
      </c>
    </row>
    <row r="4708" spans="1:25" x14ac:dyDescent="0.25">
      <c r="A4708" t="s">
        <v>63</v>
      </c>
      <c r="B4708" s="8">
        <v>45531</v>
      </c>
      <c r="C4708">
        <f t="shared" si="73"/>
        <v>2024</v>
      </c>
      <c r="D4708" t="s">
        <v>22</v>
      </c>
      <c r="E4708" t="s">
        <v>66</v>
      </c>
      <c r="F4708" t="s">
        <v>44</v>
      </c>
      <c r="G4708" t="b">
        <v>0</v>
      </c>
      <c r="H4708">
        <v>4</v>
      </c>
      <c r="I4708">
        <v>3</v>
      </c>
      <c r="J4708" t="s">
        <v>25</v>
      </c>
      <c r="K4708" s="5">
        <v>45355</v>
      </c>
      <c r="L4708" t="s">
        <v>133</v>
      </c>
      <c r="M4708" t="s">
        <v>50</v>
      </c>
      <c r="N4708">
        <v>57</v>
      </c>
      <c r="O4708">
        <v>0</v>
      </c>
      <c r="P4708">
        <v>1</v>
      </c>
      <c r="Q4708" t="s">
        <v>41</v>
      </c>
      <c r="R4708" s="5">
        <v>137987</v>
      </c>
      <c r="S4708">
        <v>6.38</v>
      </c>
      <c r="T4708" s="5">
        <v>84429.23</v>
      </c>
      <c r="U4708">
        <v>50</v>
      </c>
      <c r="V4708" t="s">
        <v>42</v>
      </c>
      <c r="W4708" s="5">
        <v>2000</v>
      </c>
      <c r="X4708" s="5">
        <f>Table1[[#This Row],[Attendance]]*Table1[[#This Row],[Average Ticket Price]]</f>
        <v>90710000</v>
      </c>
      <c r="Y4708" s="5" t="s">
        <v>683</v>
      </c>
    </row>
    <row r="4709" spans="1:25" x14ac:dyDescent="0.25">
      <c r="A4709" t="s">
        <v>513</v>
      </c>
      <c r="B4709" s="8">
        <v>45848</v>
      </c>
      <c r="C4709">
        <f t="shared" si="73"/>
        <v>2025</v>
      </c>
      <c r="D4709" t="s">
        <v>97</v>
      </c>
      <c r="E4709" t="s">
        <v>37</v>
      </c>
      <c r="F4709" t="s">
        <v>44</v>
      </c>
      <c r="G4709" t="b">
        <v>1</v>
      </c>
      <c r="H4709">
        <v>0</v>
      </c>
      <c r="I4709">
        <v>1</v>
      </c>
      <c r="J4709" t="s">
        <v>54</v>
      </c>
      <c r="K4709" s="5">
        <v>34172</v>
      </c>
      <c r="L4709" t="s">
        <v>366</v>
      </c>
      <c r="M4709" t="s">
        <v>61</v>
      </c>
      <c r="N4709">
        <v>24</v>
      </c>
      <c r="O4709">
        <v>0</v>
      </c>
      <c r="P4709">
        <v>1</v>
      </c>
      <c r="Q4709" t="s">
        <v>62</v>
      </c>
      <c r="R4709" s="5">
        <v>132095</v>
      </c>
      <c r="S4709">
        <v>5.37</v>
      </c>
      <c r="T4709" s="5">
        <v>219769.62</v>
      </c>
      <c r="U4709">
        <v>33</v>
      </c>
      <c r="V4709" t="s">
        <v>42</v>
      </c>
      <c r="W4709" s="5">
        <v>1000</v>
      </c>
      <c r="X4709" s="5">
        <f>Table1[[#This Row],[Attendance]]*Table1[[#This Row],[Average Ticket Price]]</f>
        <v>34172000</v>
      </c>
      <c r="Y4709" s="5" t="s">
        <v>683</v>
      </c>
    </row>
    <row r="4710" spans="1:25" x14ac:dyDescent="0.25">
      <c r="A4710" t="s">
        <v>290</v>
      </c>
      <c r="B4710" s="8">
        <v>45756</v>
      </c>
      <c r="C4710">
        <f t="shared" si="73"/>
        <v>2025</v>
      </c>
      <c r="D4710" t="s">
        <v>69</v>
      </c>
      <c r="E4710" t="s">
        <v>66</v>
      </c>
      <c r="F4710" t="s">
        <v>38</v>
      </c>
      <c r="G4710" t="b">
        <v>1</v>
      </c>
      <c r="H4710">
        <v>0</v>
      </c>
      <c r="I4710">
        <v>4</v>
      </c>
      <c r="J4710" t="s">
        <v>54</v>
      </c>
      <c r="K4710" s="5">
        <v>29632</v>
      </c>
      <c r="L4710" t="s">
        <v>145</v>
      </c>
      <c r="M4710" t="s">
        <v>61</v>
      </c>
      <c r="N4710">
        <v>69</v>
      </c>
      <c r="O4710">
        <v>1</v>
      </c>
      <c r="P4710">
        <v>2</v>
      </c>
      <c r="Q4710" t="s">
        <v>41</v>
      </c>
      <c r="R4710" s="5">
        <v>66538</v>
      </c>
      <c r="S4710">
        <v>3.77</v>
      </c>
      <c r="T4710" s="5">
        <v>36909.97</v>
      </c>
      <c r="U4710">
        <v>62</v>
      </c>
      <c r="V4710" t="s">
        <v>29</v>
      </c>
      <c r="W4710" s="5">
        <v>2000</v>
      </c>
      <c r="X4710" s="5">
        <f>Table1[[#This Row],[Attendance]]*Table1[[#This Row],[Average Ticket Price]]</f>
        <v>59264000</v>
      </c>
      <c r="Y4710" s="5" t="s">
        <v>683</v>
      </c>
    </row>
    <row r="4711" spans="1:25" x14ac:dyDescent="0.25">
      <c r="A4711" t="s">
        <v>463</v>
      </c>
      <c r="B4711" s="8">
        <v>45443</v>
      </c>
      <c r="C4711">
        <f t="shared" si="73"/>
        <v>2024</v>
      </c>
      <c r="D4711" t="s">
        <v>36</v>
      </c>
      <c r="E4711" t="s">
        <v>37</v>
      </c>
      <c r="F4711" t="s">
        <v>24</v>
      </c>
      <c r="G4711" t="b">
        <v>0</v>
      </c>
      <c r="H4711">
        <v>0</v>
      </c>
      <c r="I4711">
        <v>3</v>
      </c>
      <c r="J4711" t="s">
        <v>54</v>
      </c>
      <c r="K4711" s="5">
        <v>20537</v>
      </c>
      <c r="L4711" t="s">
        <v>424</v>
      </c>
      <c r="M4711" t="s">
        <v>50</v>
      </c>
      <c r="N4711">
        <v>42</v>
      </c>
      <c r="O4711">
        <v>2</v>
      </c>
      <c r="P4711">
        <v>2</v>
      </c>
      <c r="Q4711" t="s">
        <v>28</v>
      </c>
      <c r="R4711" s="5">
        <v>139025</v>
      </c>
      <c r="S4711">
        <v>8.25</v>
      </c>
      <c r="T4711" s="5">
        <v>15954.59</v>
      </c>
      <c r="U4711">
        <v>29</v>
      </c>
      <c r="V4711" t="s">
        <v>42</v>
      </c>
      <c r="W4711" s="5">
        <v>1750</v>
      </c>
      <c r="X4711" s="5">
        <f>Table1[[#This Row],[Attendance]]*Table1[[#This Row],[Average Ticket Price]]</f>
        <v>35939750</v>
      </c>
      <c r="Y4711" s="5" t="s">
        <v>683</v>
      </c>
    </row>
    <row r="4712" spans="1:25" x14ac:dyDescent="0.25">
      <c r="A4712" t="s">
        <v>408</v>
      </c>
      <c r="B4712" s="8">
        <v>45963</v>
      </c>
      <c r="C4712">
        <f t="shared" si="73"/>
        <v>2025</v>
      </c>
      <c r="D4712" t="s">
        <v>97</v>
      </c>
      <c r="E4712" t="s">
        <v>23</v>
      </c>
      <c r="F4712" t="s">
        <v>44</v>
      </c>
      <c r="G4712" t="b">
        <v>0</v>
      </c>
      <c r="H4712">
        <v>0</v>
      </c>
      <c r="I4712">
        <v>1</v>
      </c>
      <c r="J4712" t="s">
        <v>54</v>
      </c>
      <c r="K4712" s="5">
        <v>13090</v>
      </c>
      <c r="L4712" t="s">
        <v>86</v>
      </c>
      <c r="M4712" t="s">
        <v>34</v>
      </c>
      <c r="N4712">
        <v>27</v>
      </c>
      <c r="O4712">
        <v>0</v>
      </c>
      <c r="P4712">
        <v>0</v>
      </c>
      <c r="Q4712" t="s">
        <v>87</v>
      </c>
      <c r="R4712" s="5">
        <v>66088</v>
      </c>
      <c r="S4712">
        <v>4.18</v>
      </c>
      <c r="T4712" s="5">
        <v>122801.87</v>
      </c>
      <c r="U4712">
        <v>31</v>
      </c>
      <c r="V4712" t="s">
        <v>42</v>
      </c>
      <c r="W4712" s="5">
        <v>1500</v>
      </c>
      <c r="X4712" s="5">
        <f>Table1[[#This Row],[Attendance]]*Table1[[#This Row],[Average Ticket Price]]</f>
        <v>19635000</v>
      </c>
      <c r="Y4712" s="5" t="s">
        <v>683</v>
      </c>
    </row>
    <row r="4713" spans="1:25" x14ac:dyDescent="0.25">
      <c r="A4713" t="s">
        <v>76</v>
      </c>
      <c r="B4713" s="8">
        <v>45942</v>
      </c>
      <c r="C4713">
        <f t="shared" si="73"/>
        <v>2025</v>
      </c>
      <c r="D4713" t="s">
        <v>31</v>
      </c>
      <c r="E4713" t="s">
        <v>66</v>
      </c>
      <c r="F4713" t="s">
        <v>24</v>
      </c>
      <c r="G4713" t="b">
        <v>1</v>
      </c>
      <c r="H4713">
        <v>3</v>
      </c>
      <c r="I4713">
        <v>0</v>
      </c>
      <c r="J4713" t="s">
        <v>25</v>
      </c>
      <c r="K4713" s="5">
        <v>35678</v>
      </c>
      <c r="L4713" t="s">
        <v>124</v>
      </c>
      <c r="M4713" t="s">
        <v>34</v>
      </c>
      <c r="N4713">
        <v>51</v>
      </c>
      <c r="O4713">
        <v>0</v>
      </c>
      <c r="P4713">
        <v>1</v>
      </c>
      <c r="Q4713" t="s">
        <v>28</v>
      </c>
      <c r="R4713" s="5">
        <v>149681</v>
      </c>
      <c r="S4713">
        <v>3.97</v>
      </c>
      <c r="T4713" s="5">
        <v>181979.7</v>
      </c>
      <c r="U4713">
        <v>21</v>
      </c>
      <c r="V4713" t="s">
        <v>29</v>
      </c>
      <c r="W4713" s="5">
        <v>1500</v>
      </c>
      <c r="X4713" s="5">
        <f>Table1[[#This Row],[Attendance]]*Table1[[#This Row],[Average Ticket Price]]</f>
        <v>53517000</v>
      </c>
      <c r="Y4713" s="5" t="s">
        <v>683</v>
      </c>
    </row>
    <row r="4714" spans="1:25" x14ac:dyDescent="0.25">
      <c r="A4714" t="s">
        <v>267</v>
      </c>
      <c r="B4714" s="8">
        <v>45509</v>
      </c>
      <c r="C4714">
        <f t="shared" si="73"/>
        <v>2024</v>
      </c>
      <c r="D4714" t="s">
        <v>97</v>
      </c>
      <c r="E4714" t="s">
        <v>98</v>
      </c>
      <c r="F4714" t="s">
        <v>38</v>
      </c>
      <c r="G4714" t="b">
        <v>0</v>
      </c>
      <c r="H4714">
        <v>4</v>
      </c>
      <c r="I4714">
        <v>3</v>
      </c>
      <c r="J4714" t="s">
        <v>25</v>
      </c>
      <c r="K4714" s="5">
        <v>17267</v>
      </c>
      <c r="L4714" t="s">
        <v>141</v>
      </c>
      <c r="M4714" t="s">
        <v>27</v>
      </c>
      <c r="N4714">
        <v>62</v>
      </c>
      <c r="O4714">
        <v>0</v>
      </c>
      <c r="P4714">
        <v>2</v>
      </c>
      <c r="Q4714" t="s">
        <v>51</v>
      </c>
      <c r="R4714" s="5">
        <v>128338</v>
      </c>
      <c r="S4714">
        <v>6.91</v>
      </c>
      <c r="T4714" s="5">
        <v>75410.34</v>
      </c>
      <c r="U4714">
        <v>64</v>
      </c>
      <c r="V4714" t="s">
        <v>29</v>
      </c>
      <c r="W4714" s="5">
        <v>1250</v>
      </c>
      <c r="X4714" s="5">
        <f>Table1[[#This Row],[Attendance]]*Table1[[#This Row],[Average Ticket Price]]</f>
        <v>21583750</v>
      </c>
      <c r="Y4714" s="5" t="s">
        <v>683</v>
      </c>
    </row>
    <row r="4715" spans="1:25" x14ac:dyDescent="0.25">
      <c r="A4715" t="s">
        <v>262</v>
      </c>
      <c r="B4715" s="8">
        <v>45848</v>
      </c>
      <c r="C4715">
        <f t="shared" si="73"/>
        <v>2025</v>
      </c>
      <c r="D4715" t="s">
        <v>22</v>
      </c>
      <c r="E4715" t="s">
        <v>32</v>
      </c>
      <c r="F4715" t="s">
        <v>38</v>
      </c>
      <c r="G4715" t="b">
        <v>0</v>
      </c>
      <c r="H4715">
        <v>2</v>
      </c>
      <c r="I4715">
        <v>2</v>
      </c>
      <c r="J4715" t="s">
        <v>39</v>
      </c>
      <c r="K4715" s="5">
        <v>15921</v>
      </c>
      <c r="L4715" t="s">
        <v>49</v>
      </c>
      <c r="M4715" t="s">
        <v>27</v>
      </c>
      <c r="N4715">
        <v>38</v>
      </c>
      <c r="O4715">
        <v>1</v>
      </c>
      <c r="P4715">
        <v>1</v>
      </c>
      <c r="Q4715" t="s">
        <v>51</v>
      </c>
      <c r="R4715" s="5">
        <v>121978</v>
      </c>
      <c r="S4715">
        <v>5.82</v>
      </c>
      <c r="T4715" s="5">
        <v>57512.62</v>
      </c>
      <c r="U4715">
        <v>23</v>
      </c>
      <c r="V4715" t="s">
        <v>29</v>
      </c>
      <c r="W4715" s="5">
        <v>2000</v>
      </c>
      <c r="X4715" s="5">
        <f>Table1[[#This Row],[Attendance]]*Table1[[#This Row],[Average Ticket Price]]</f>
        <v>31842000</v>
      </c>
      <c r="Y4715" s="5" t="s">
        <v>683</v>
      </c>
    </row>
    <row r="4716" spans="1:25" x14ac:dyDescent="0.25">
      <c r="A4716" t="s">
        <v>506</v>
      </c>
      <c r="B4716" s="8">
        <v>45819</v>
      </c>
      <c r="C4716">
        <f t="shared" si="73"/>
        <v>2025</v>
      </c>
      <c r="D4716" t="s">
        <v>53</v>
      </c>
      <c r="E4716" t="s">
        <v>98</v>
      </c>
      <c r="F4716" t="s">
        <v>44</v>
      </c>
      <c r="G4716" t="b">
        <v>0</v>
      </c>
      <c r="H4716">
        <v>3</v>
      </c>
      <c r="I4716">
        <v>4</v>
      </c>
      <c r="J4716" t="s">
        <v>54</v>
      </c>
      <c r="K4716" s="5">
        <v>12082</v>
      </c>
      <c r="L4716" t="s">
        <v>205</v>
      </c>
      <c r="M4716" t="s">
        <v>61</v>
      </c>
      <c r="N4716">
        <v>29</v>
      </c>
      <c r="O4716">
        <v>2</v>
      </c>
      <c r="P4716">
        <v>0</v>
      </c>
      <c r="Q4716" t="s">
        <v>81</v>
      </c>
      <c r="R4716" s="5">
        <v>3808</v>
      </c>
      <c r="S4716">
        <v>2.4</v>
      </c>
      <c r="T4716" s="5">
        <v>173680.64000000001</v>
      </c>
      <c r="U4716">
        <v>40</v>
      </c>
      <c r="V4716" t="s">
        <v>42</v>
      </c>
      <c r="W4716" s="5">
        <v>1500</v>
      </c>
      <c r="X4716" s="5">
        <f>Table1[[#This Row],[Attendance]]*Table1[[#This Row],[Average Ticket Price]]</f>
        <v>18123000</v>
      </c>
      <c r="Y4716" s="5" t="s">
        <v>683</v>
      </c>
    </row>
    <row r="4717" spans="1:25" x14ac:dyDescent="0.25">
      <c r="A4717" t="s">
        <v>414</v>
      </c>
      <c r="B4717" s="8">
        <v>45448</v>
      </c>
      <c r="C4717">
        <f t="shared" si="73"/>
        <v>2024</v>
      </c>
      <c r="D4717" t="s">
        <v>53</v>
      </c>
      <c r="E4717" t="s">
        <v>98</v>
      </c>
      <c r="F4717" t="s">
        <v>44</v>
      </c>
      <c r="G4717" t="b">
        <v>0</v>
      </c>
      <c r="H4717">
        <v>1</v>
      </c>
      <c r="I4717">
        <v>2</v>
      </c>
      <c r="J4717" t="s">
        <v>54</v>
      </c>
      <c r="K4717" s="5">
        <v>18107</v>
      </c>
      <c r="L4717" t="s">
        <v>341</v>
      </c>
      <c r="M4717" t="s">
        <v>27</v>
      </c>
      <c r="N4717">
        <v>59</v>
      </c>
      <c r="O4717">
        <v>0</v>
      </c>
      <c r="P4717">
        <v>1</v>
      </c>
      <c r="Q4717" t="s">
        <v>87</v>
      </c>
      <c r="R4717" s="5">
        <v>111650</v>
      </c>
      <c r="S4717">
        <v>1.99</v>
      </c>
      <c r="T4717" s="5">
        <v>106061.67</v>
      </c>
      <c r="U4717">
        <v>64</v>
      </c>
      <c r="V4717" t="s">
        <v>42</v>
      </c>
      <c r="W4717" s="5">
        <v>1250</v>
      </c>
      <c r="X4717" s="5">
        <f>Table1[[#This Row],[Attendance]]*Table1[[#This Row],[Average Ticket Price]]</f>
        <v>22633750</v>
      </c>
      <c r="Y4717" s="5" t="s">
        <v>683</v>
      </c>
    </row>
    <row r="4718" spans="1:25" x14ac:dyDescent="0.25">
      <c r="A4718" t="s">
        <v>596</v>
      </c>
      <c r="B4718" s="8">
        <v>45300</v>
      </c>
      <c r="C4718">
        <f t="shared" si="73"/>
        <v>2024</v>
      </c>
      <c r="D4718" t="s">
        <v>31</v>
      </c>
      <c r="E4718" t="s">
        <v>98</v>
      </c>
      <c r="F4718" t="s">
        <v>44</v>
      </c>
      <c r="G4718" t="b">
        <v>0</v>
      </c>
      <c r="H4718">
        <v>5</v>
      </c>
      <c r="I4718">
        <v>0</v>
      </c>
      <c r="J4718" t="s">
        <v>25</v>
      </c>
      <c r="K4718" s="5">
        <v>20753</v>
      </c>
      <c r="L4718" t="s">
        <v>93</v>
      </c>
      <c r="M4718" t="s">
        <v>61</v>
      </c>
      <c r="N4718">
        <v>27</v>
      </c>
      <c r="O4718">
        <v>0</v>
      </c>
      <c r="P4718">
        <v>1</v>
      </c>
      <c r="Q4718" t="s">
        <v>28</v>
      </c>
      <c r="R4718" s="5">
        <v>141121</v>
      </c>
      <c r="S4718">
        <v>2.16</v>
      </c>
      <c r="T4718" s="5">
        <v>202808.28</v>
      </c>
      <c r="U4718">
        <v>29</v>
      </c>
      <c r="V4718" t="s">
        <v>42</v>
      </c>
      <c r="W4718" s="5">
        <v>1750</v>
      </c>
      <c r="X4718" s="5">
        <f>Table1[[#This Row],[Attendance]]*Table1[[#This Row],[Average Ticket Price]]</f>
        <v>36317750</v>
      </c>
      <c r="Y4718" s="5" t="s">
        <v>683</v>
      </c>
    </row>
    <row r="4719" spans="1:25" x14ac:dyDescent="0.25">
      <c r="A4719" t="s">
        <v>281</v>
      </c>
      <c r="B4719" s="8">
        <v>45396</v>
      </c>
      <c r="C4719">
        <f t="shared" si="73"/>
        <v>2024</v>
      </c>
      <c r="D4719" t="s">
        <v>31</v>
      </c>
      <c r="E4719" t="s">
        <v>48</v>
      </c>
      <c r="F4719" t="s">
        <v>44</v>
      </c>
      <c r="G4719" t="b">
        <v>1</v>
      </c>
      <c r="H4719">
        <v>1</v>
      </c>
      <c r="I4719">
        <v>3</v>
      </c>
      <c r="J4719" t="s">
        <v>54</v>
      </c>
      <c r="K4719" s="5">
        <v>51313</v>
      </c>
      <c r="L4719" t="s">
        <v>366</v>
      </c>
      <c r="M4719" t="s">
        <v>61</v>
      </c>
      <c r="N4719">
        <v>10</v>
      </c>
      <c r="O4719">
        <v>2</v>
      </c>
      <c r="P4719">
        <v>2</v>
      </c>
      <c r="Q4719" t="s">
        <v>87</v>
      </c>
      <c r="R4719" s="5">
        <v>2890</v>
      </c>
      <c r="S4719">
        <v>7.28</v>
      </c>
      <c r="T4719" s="5">
        <v>106134.55</v>
      </c>
      <c r="U4719">
        <v>55</v>
      </c>
      <c r="V4719" t="s">
        <v>29</v>
      </c>
      <c r="W4719" s="5">
        <v>3000</v>
      </c>
      <c r="X4719" s="5">
        <f>Table1[[#This Row],[Attendance]]*Table1[[#This Row],[Average Ticket Price]]</f>
        <v>153939000</v>
      </c>
      <c r="Y4719" s="5" t="s">
        <v>683</v>
      </c>
    </row>
    <row r="4720" spans="1:25" x14ac:dyDescent="0.25">
      <c r="A4720" t="s">
        <v>130</v>
      </c>
      <c r="B4720" s="8">
        <v>45740</v>
      </c>
      <c r="C4720">
        <f t="shared" si="73"/>
        <v>2025</v>
      </c>
      <c r="D4720" t="s">
        <v>77</v>
      </c>
      <c r="E4720" t="s">
        <v>98</v>
      </c>
      <c r="F4720" t="s">
        <v>38</v>
      </c>
      <c r="G4720" t="b">
        <v>0</v>
      </c>
      <c r="H4720">
        <v>1</v>
      </c>
      <c r="I4720">
        <v>2</v>
      </c>
      <c r="J4720" t="s">
        <v>54</v>
      </c>
      <c r="K4720" s="5">
        <v>52138</v>
      </c>
      <c r="L4720" t="s">
        <v>45</v>
      </c>
      <c r="M4720" t="s">
        <v>27</v>
      </c>
      <c r="N4720">
        <v>24</v>
      </c>
      <c r="O4720">
        <v>1</v>
      </c>
      <c r="P4720">
        <v>1</v>
      </c>
      <c r="Q4720" t="s">
        <v>46</v>
      </c>
      <c r="R4720" s="5">
        <v>92471</v>
      </c>
      <c r="S4720">
        <v>9.4700000000000006</v>
      </c>
      <c r="T4720" s="5">
        <v>50885.26</v>
      </c>
      <c r="U4720">
        <v>37</v>
      </c>
      <c r="V4720" t="s">
        <v>29</v>
      </c>
      <c r="W4720" s="5">
        <v>1500</v>
      </c>
      <c r="X4720" s="5">
        <f>Table1[[#This Row],[Attendance]]*Table1[[#This Row],[Average Ticket Price]]</f>
        <v>78207000</v>
      </c>
      <c r="Y4720" s="5" t="s">
        <v>683</v>
      </c>
    </row>
    <row r="4721" spans="1:25" x14ac:dyDescent="0.25">
      <c r="A4721" t="s">
        <v>627</v>
      </c>
      <c r="B4721" s="8">
        <v>45755</v>
      </c>
      <c r="C4721">
        <f t="shared" si="73"/>
        <v>2025</v>
      </c>
      <c r="D4721" t="s">
        <v>53</v>
      </c>
      <c r="E4721" t="s">
        <v>23</v>
      </c>
      <c r="F4721" t="s">
        <v>24</v>
      </c>
      <c r="G4721" t="b">
        <v>0</v>
      </c>
      <c r="H4721">
        <v>5</v>
      </c>
      <c r="I4721">
        <v>2</v>
      </c>
      <c r="J4721" t="s">
        <v>25</v>
      </c>
      <c r="K4721" s="5">
        <v>54286</v>
      </c>
      <c r="L4721" t="s">
        <v>55</v>
      </c>
      <c r="M4721" t="s">
        <v>27</v>
      </c>
      <c r="N4721">
        <v>81</v>
      </c>
      <c r="O4721">
        <v>0</v>
      </c>
      <c r="P4721">
        <v>0</v>
      </c>
      <c r="Q4721" t="s">
        <v>87</v>
      </c>
      <c r="R4721" s="5">
        <v>28505</v>
      </c>
      <c r="S4721">
        <v>7.2</v>
      </c>
      <c r="T4721" s="5">
        <v>232256.97</v>
      </c>
      <c r="U4721">
        <v>43</v>
      </c>
      <c r="V4721" t="s">
        <v>42</v>
      </c>
      <c r="W4721" s="5">
        <v>2500</v>
      </c>
      <c r="X4721" s="5">
        <f>Table1[[#This Row],[Attendance]]*Table1[[#This Row],[Average Ticket Price]]</f>
        <v>135715000</v>
      </c>
      <c r="Y4721" s="5" t="s">
        <v>683</v>
      </c>
    </row>
    <row r="4722" spans="1:25" x14ac:dyDescent="0.25">
      <c r="A4722" t="s">
        <v>628</v>
      </c>
      <c r="B4722" s="8">
        <v>45705</v>
      </c>
      <c r="C4722">
        <f t="shared" si="73"/>
        <v>2025</v>
      </c>
      <c r="D4722" t="s">
        <v>31</v>
      </c>
      <c r="E4722" t="s">
        <v>48</v>
      </c>
      <c r="F4722" t="s">
        <v>44</v>
      </c>
      <c r="G4722" t="b">
        <v>1</v>
      </c>
      <c r="H4722">
        <v>1</v>
      </c>
      <c r="I4722">
        <v>1</v>
      </c>
      <c r="J4722" t="s">
        <v>39</v>
      </c>
      <c r="K4722" s="5">
        <v>39648</v>
      </c>
      <c r="L4722" t="s">
        <v>107</v>
      </c>
      <c r="M4722" t="s">
        <v>27</v>
      </c>
      <c r="N4722">
        <v>75</v>
      </c>
      <c r="O4722">
        <v>1</v>
      </c>
      <c r="P4722">
        <v>0</v>
      </c>
      <c r="Q4722" t="s">
        <v>81</v>
      </c>
      <c r="R4722" s="5">
        <v>58248</v>
      </c>
      <c r="S4722">
        <v>6.78</v>
      </c>
      <c r="T4722" s="5">
        <v>102401.82</v>
      </c>
      <c r="U4722">
        <v>41</v>
      </c>
      <c r="V4722" t="s">
        <v>42</v>
      </c>
      <c r="W4722" s="5">
        <v>1250</v>
      </c>
      <c r="X4722" s="5">
        <f>Table1[[#This Row],[Attendance]]*Table1[[#This Row],[Average Ticket Price]]</f>
        <v>49560000</v>
      </c>
      <c r="Y4722" s="5" t="s">
        <v>683</v>
      </c>
    </row>
    <row r="4723" spans="1:25" x14ac:dyDescent="0.25">
      <c r="A4723" t="s">
        <v>644</v>
      </c>
      <c r="B4723" s="8">
        <v>45796</v>
      </c>
      <c r="C4723">
        <f t="shared" si="73"/>
        <v>2025</v>
      </c>
      <c r="D4723" t="s">
        <v>53</v>
      </c>
      <c r="E4723" t="s">
        <v>72</v>
      </c>
      <c r="F4723" t="s">
        <v>44</v>
      </c>
      <c r="G4723" t="b">
        <v>0</v>
      </c>
      <c r="H4723">
        <v>4</v>
      </c>
      <c r="I4723">
        <v>0</v>
      </c>
      <c r="J4723" t="s">
        <v>25</v>
      </c>
      <c r="K4723" s="5">
        <v>15050</v>
      </c>
      <c r="L4723" t="s">
        <v>316</v>
      </c>
      <c r="M4723" t="s">
        <v>50</v>
      </c>
      <c r="N4723">
        <v>43</v>
      </c>
      <c r="O4723">
        <v>1</v>
      </c>
      <c r="P4723">
        <v>1</v>
      </c>
      <c r="Q4723" t="s">
        <v>51</v>
      </c>
      <c r="R4723" s="5">
        <v>28223</v>
      </c>
      <c r="S4723">
        <v>9.06</v>
      </c>
      <c r="T4723" s="5">
        <v>120878.67</v>
      </c>
      <c r="U4723">
        <v>56</v>
      </c>
      <c r="V4723" t="s">
        <v>42</v>
      </c>
      <c r="W4723" s="5">
        <v>750</v>
      </c>
      <c r="X4723" s="5">
        <f>Table1[[#This Row],[Attendance]]*Table1[[#This Row],[Average Ticket Price]]</f>
        <v>11287500</v>
      </c>
      <c r="Y4723" s="5" t="s">
        <v>683</v>
      </c>
    </row>
    <row r="4724" spans="1:25" x14ac:dyDescent="0.25">
      <c r="A4724" t="s">
        <v>175</v>
      </c>
      <c r="B4724" s="8">
        <v>45750</v>
      </c>
      <c r="C4724">
        <f t="shared" si="73"/>
        <v>2025</v>
      </c>
      <c r="D4724" t="s">
        <v>77</v>
      </c>
      <c r="E4724" t="s">
        <v>32</v>
      </c>
      <c r="F4724" t="s">
        <v>44</v>
      </c>
      <c r="G4724" t="b">
        <v>1</v>
      </c>
      <c r="H4724">
        <v>1</v>
      </c>
      <c r="I4724">
        <v>4</v>
      </c>
      <c r="J4724" t="s">
        <v>54</v>
      </c>
      <c r="K4724" s="5">
        <v>21043</v>
      </c>
      <c r="L4724" t="s">
        <v>176</v>
      </c>
      <c r="M4724" t="s">
        <v>50</v>
      </c>
      <c r="N4724">
        <v>83</v>
      </c>
      <c r="O4724">
        <v>0</v>
      </c>
      <c r="P4724">
        <v>1</v>
      </c>
      <c r="Q4724" t="s">
        <v>41</v>
      </c>
      <c r="R4724" s="5">
        <v>56490</v>
      </c>
      <c r="S4724">
        <v>6.05</v>
      </c>
      <c r="T4724" s="5">
        <v>57589.49</v>
      </c>
      <c r="U4724">
        <v>37</v>
      </c>
      <c r="V4724" t="s">
        <v>152</v>
      </c>
      <c r="W4724" s="5">
        <v>1000</v>
      </c>
      <c r="X4724" s="5">
        <f>Table1[[#This Row],[Attendance]]*Table1[[#This Row],[Average Ticket Price]]</f>
        <v>21043000</v>
      </c>
      <c r="Y4724" s="5" t="s">
        <v>683</v>
      </c>
    </row>
    <row r="4725" spans="1:25" x14ac:dyDescent="0.25">
      <c r="A4725" t="s">
        <v>171</v>
      </c>
      <c r="B4725" s="8">
        <v>45625</v>
      </c>
      <c r="C4725">
        <f t="shared" si="73"/>
        <v>2024</v>
      </c>
      <c r="D4725" t="s">
        <v>36</v>
      </c>
      <c r="E4725" t="s">
        <v>37</v>
      </c>
      <c r="F4725" t="s">
        <v>44</v>
      </c>
      <c r="G4725" t="b">
        <v>1</v>
      </c>
      <c r="H4725">
        <v>3</v>
      </c>
      <c r="I4725">
        <v>2</v>
      </c>
      <c r="J4725" t="s">
        <v>25</v>
      </c>
      <c r="K4725" s="5">
        <v>11946</v>
      </c>
      <c r="L4725" t="s">
        <v>49</v>
      </c>
      <c r="M4725" t="s">
        <v>34</v>
      </c>
      <c r="N4725">
        <v>59</v>
      </c>
      <c r="O4725">
        <v>0</v>
      </c>
      <c r="P4725">
        <v>1</v>
      </c>
      <c r="Q4725" t="s">
        <v>51</v>
      </c>
      <c r="R4725" s="5">
        <v>73582</v>
      </c>
      <c r="S4725">
        <v>2.62</v>
      </c>
      <c r="T4725" s="5">
        <v>9622.3799999999992</v>
      </c>
      <c r="U4725">
        <v>46</v>
      </c>
      <c r="V4725" t="s">
        <v>42</v>
      </c>
      <c r="W4725" s="5">
        <v>1500</v>
      </c>
      <c r="X4725" s="5">
        <f>Table1[[#This Row],[Attendance]]*Table1[[#This Row],[Average Ticket Price]]</f>
        <v>17919000</v>
      </c>
      <c r="Y4725" s="5" t="s">
        <v>683</v>
      </c>
    </row>
    <row r="4726" spans="1:25" x14ac:dyDescent="0.25">
      <c r="A4726" t="s">
        <v>187</v>
      </c>
      <c r="B4726" s="8">
        <v>45898</v>
      </c>
      <c r="C4726">
        <f t="shared" si="73"/>
        <v>2025</v>
      </c>
      <c r="D4726" t="s">
        <v>36</v>
      </c>
      <c r="E4726" t="s">
        <v>37</v>
      </c>
      <c r="F4726" t="s">
        <v>24</v>
      </c>
      <c r="G4726" t="b">
        <v>1</v>
      </c>
      <c r="H4726">
        <v>5</v>
      </c>
      <c r="I4726">
        <v>2</v>
      </c>
      <c r="J4726" t="s">
        <v>25</v>
      </c>
      <c r="K4726" s="5">
        <v>52082</v>
      </c>
      <c r="L4726" t="s">
        <v>33</v>
      </c>
      <c r="M4726" t="s">
        <v>61</v>
      </c>
      <c r="N4726">
        <v>24</v>
      </c>
      <c r="O4726">
        <v>0</v>
      </c>
      <c r="P4726">
        <v>0</v>
      </c>
      <c r="Q4726" t="s">
        <v>28</v>
      </c>
      <c r="R4726" s="5">
        <v>68899</v>
      </c>
      <c r="S4726">
        <v>7.37</v>
      </c>
      <c r="T4726" s="5">
        <v>29927.11</v>
      </c>
      <c r="U4726">
        <v>43</v>
      </c>
      <c r="V4726" t="s">
        <v>42</v>
      </c>
      <c r="W4726" s="5">
        <v>1000</v>
      </c>
      <c r="X4726" s="5">
        <f>Table1[[#This Row],[Attendance]]*Table1[[#This Row],[Average Ticket Price]]</f>
        <v>52082000</v>
      </c>
      <c r="Y4726" s="5" t="s">
        <v>683</v>
      </c>
    </row>
    <row r="4727" spans="1:25" x14ac:dyDescent="0.25">
      <c r="A4727" t="s">
        <v>559</v>
      </c>
      <c r="B4727" s="8">
        <v>45666</v>
      </c>
      <c r="C4727">
        <f t="shared" si="73"/>
        <v>2025</v>
      </c>
      <c r="D4727" t="s">
        <v>22</v>
      </c>
      <c r="E4727" t="s">
        <v>37</v>
      </c>
      <c r="F4727" t="s">
        <v>24</v>
      </c>
      <c r="G4727" t="b">
        <v>0</v>
      </c>
      <c r="H4727">
        <v>3</v>
      </c>
      <c r="I4727">
        <v>3</v>
      </c>
      <c r="J4727" t="s">
        <v>39</v>
      </c>
      <c r="K4727" s="5">
        <v>43776</v>
      </c>
      <c r="L4727" t="s">
        <v>163</v>
      </c>
      <c r="M4727" t="s">
        <v>34</v>
      </c>
      <c r="N4727">
        <v>35</v>
      </c>
      <c r="O4727">
        <v>0</v>
      </c>
      <c r="P4727">
        <v>2</v>
      </c>
      <c r="Q4727" t="s">
        <v>41</v>
      </c>
      <c r="R4727" s="5">
        <v>37059</v>
      </c>
      <c r="S4727">
        <v>7.73</v>
      </c>
      <c r="T4727" s="5">
        <v>3294.06</v>
      </c>
      <c r="U4727">
        <v>29</v>
      </c>
      <c r="V4727" t="s">
        <v>42</v>
      </c>
      <c r="W4727" s="5">
        <v>500</v>
      </c>
      <c r="X4727" s="5">
        <f>Table1[[#This Row],[Attendance]]*Table1[[#This Row],[Average Ticket Price]]</f>
        <v>21888000</v>
      </c>
      <c r="Y4727" s="5" t="s">
        <v>683</v>
      </c>
    </row>
    <row r="4728" spans="1:25" x14ac:dyDescent="0.25">
      <c r="A4728" t="s">
        <v>447</v>
      </c>
      <c r="B4728" s="8">
        <v>45684</v>
      </c>
      <c r="C4728">
        <f t="shared" si="73"/>
        <v>2025</v>
      </c>
      <c r="D4728" t="s">
        <v>69</v>
      </c>
      <c r="E4728" t="s">
        <v>66</v>
      </c>
      <c r="F4728" t="s">
        <v>38</v>
      </c>
      <c r="G4728" t="b">
        <v>0</v>
      </c>
      <c r="H4728">
        <v>2</v>
      </c>
      <c r="I4728">
        <v>0</v>
      </c>
      <c r="J4728" t="s">
        <v>25</v>
      </c>
      <c r="K4728" s="5">
        <v>32010</v>
      </c>
      <c r="L4728" t="s">
        <v>176</v>
      </c>
      <c r="M4728" t="s">
        <v>50</v>
      </c>
      <c r="N4728">
        <v>68</v>
      </c>
      <c r="O4728">
        <v>0</v>
      </c>
      <c r="P4728">
        <v>1</v>
      </c>
      <c r="Q4728" t="s">
        <v>28</v>
      </c>
      <c r="R4728" s="5">
        <v>45345</v>
      </c>
      <c r="S4728">
        <v>7</v>
      </c>
      <c r="T4728" s="5">
        <v>13599.08</v>
      </c>
      <c r="U4728">
        <v>19</v>
      </c>
      <c r="V4728" t="s">
        <v>42</v>
      </c>
      <c r="W4728" s="5">
        <v>2500</v>
      </c>
      <c r="X4728" s="5">
        <f>Table1[[#This Row],[Attendance]]*Table1[[#This Row],[Average Ticket Price]]</f>
        <v>80025000</v>
      </c>
      <c r="Y4728" s="5" t="s">
        <v>683</v>
      </c>
    </row>
    <row r="4729" spans="1:25" x14ac:dyDescent="0.25">
      <c r="A4729" t="s">
        <v>401</v>
      </c>
      <c r="B4729" s="8">
        <v>46006</v>
      </c>
      <c r="C4729">
        <f t="shared" si="73"/>
        <v>2025</v>
      </c>
      <c r="D4729" t="s">
        <v>89</v>
      </c>
      <c r="E4729" t="s">
        <v>48</v>
      </c>
      <c r="F4729" t="s">
        <v>38</v>
      </c>
      <c r="G4729" t="b">
        <v>0</v>
      </c>
      <c r="H4729">
        <v>5</v>
      </c>
      <c r="I4729">
        <v>2</v>
      </c>
      <c r="J4729" t="s">
        <v>25</v>
      </c>
      <c r="K4729" s="5">
        <v>16118</v>
      </c>
      <c r="L4729" t="s">
        <v>159</v>
      </c>
      <c r="M4729" t="s">
        <v>27</v>
      </c>
      <c r="N4729">
        <v>19</v>
      </c>
      <c r="O4729">
        <v>0</v>
      </c>
      <c r="P4729">
        <v>0</v>
      </c>
      <c r="Q4729" t="s">
        <v>81</v>
      </c>
      <c r="R4729" s="5">
        <v>125888</v>
      </c>
      <c r="S4729">
        <v>7.46</v>
      </c>
      <c r="T4729" s="5">
        <v>188256.41</v>
      </c>
      <c r="U4729">
        <v>39</v>
      </c>
      <c r="V4729" t="s">
        <v>29</v>
      </c>
      <c r="W4729" s="5">
        <v>2250</v>
      </c>
      <c r="X4729" s="5">
        <f>Table1[[#This Row],[Attendance]]*Table1[[#This Row],[Average Ticket Price]]</f>
        <v>36265500</v>
      </c>
      <c r="Y4729" s="5" t="s">
        <v>683</v>
      </c>
    </row>
    <row r="4730" spans="1:25" x14ac:dyDescent="0.25">
      <c r="A4730" t="s">
        <v>349</v>
      </c>
      <c r="B4730" s="8">
        <v>45487</v>
      </c>
      <c r="C4730">
        <f t="shared" si="73"/>
        <v>2024</v>
      </c>
      <c r="D4730" t="s">
        <v>22</v>
      </c>
      <c r="E4730" t="s">
        <v>23</v>
      </c>
      <c r="F4730" t="s">
        <v>38</v>
      </c>
      <c r="G4730" t="b">
        <v>0</v>
      </c>
      <c r="H4730">
        <v>1</v>
      </c>
      <c r="I4730">
        <v>3</v>
      </c>
      <c r="J4730" t="s">
        <v>54</v>
      </c>
      <c r="K4730" s="5">
        <v>52879</v>
      </c>
      <c r="L4730" t="s">
        <v>67</v>
      </c>
      <c r="M4730" t="s">
        <v>27</v>
      </c>
      <c r="N4730">
        <v>62</v>
      </c>
      <c r="O4730">
        <v>1</v>
      </c>
      <c r="P4730">
        <v>1</v>
      </c>
      <c r="Q4730" t="s">
        <v>87</v>
      </c>
      <c r="R4730" s="5">
        <v>125651</v>
      </c>
      <c r="S4730">
        <v>2.2599999999999998</v>
      </c>
      <c r="T4730" s="5">
        <v>85270.66</v>
      </c>
      <c r="U4730">
        <v>59</v>
      </c>
      <c r="V4730" t="s">
        <v>29</v>
      </c>
      <c r="W4730" s="5">
        <v>2000</v>
      </c>
      <c r="X4730" s="5">
        <f>Table1[[#This Row],[Attendance]]*Table1[[#This Row],[Average Ticket Price]]</f>
        <v>105758000</v>
      </c>
      <c r="Y4730" s="5" t="s">
        <v>683</v>
      </c>
    </row>
    <row r="4731" spans="1:25" x14ac:dyDescent="0.25">
      <c r="A4731" t="s">
        <v>324</v>
      </c>
      <c r="B4731" s="8">
        <v>45869</v>
      </c>
      <c r="C4731">
        <f t="shared" si="73"/>
        <v>2025</v>
      </c>
      <c r="D4731" t="s">
        <v>77</v>
      </c>
      <c r="E4731" t="s">
        <v>48</v>
      </c>
      <c r="F4731" t="s">
        <v>24</v>
      </c>
      <c r="G4731" t="b">
        <v>0</v>
      </c>
      <c r="H4731">
        <v>0</v>
      </c>
      <c r="I4731">
        <v>1</v>
      </c>
      <c r="J4731" t="s">
        <v>54</v>
      </c>
      <c r="K4731" s="5">
        <v>53618</v>
      </c>
      <c r="L4731" t="s">
        <v>155</v>
      </c>
      <c r="M4731" t="s">
        <v>34</v>
      </c>
      <c r="N4731">
        <v>23</v>
      </c>
      <c r="O4731">
        <v>0</v>
      </c>
      <c r="P4731">
        <v>0</v>
      </c>
      <c r="Q4731" t="s">
        <v>28</v>
      </c>
      <c r="R4731" s="5">
        <v>89366</v>
      </c>
      <c r="S4731">
        <v>6.29</v>
      </c>
      <c r="T4731" s="5">
        <v>25542.29</v>
      </c>
      <c r="U4731">
        <v>19</v>
      </c>
      <c r="V4731" t="s">
        <v>42</v>
      </c>
      <c r="W4731" s="5">
        <v>1000</v>
      </c>
      <c r="X4731" s="5">
        <f>Table1[[#This Row],[Attendance]]*Table1[[#This Row],[Average Ticket Price]]</f>
        <v>53618000</v>
      </c>
      <c r="Y4731" s="5" t="s">
        <v>683</v>
      </c>
    </row>
    <row r="4732" spans="1:25" x14ac:dyDescent="0.25">
      <c r="A4732" t="s">
        <v>388</v>
      </c>
      <c r="B4732" s="8">
        <v>45830</v>
      </c>
      <c r="C4732">
        <f t="shared" si="73"/>
        <v>2025</v>
      </c>
      <c r="D4732" t="s">
        <v>31</v>
      </c>
      <c r="E4732" t="s">
        <v>72</v>
      </c>
      <c r="F4732" t="s">
        <v>24</v>
      </c>
      <c r="G4732" t="b">
        <v>0</v>
      </c>
      <c r="H4732">
        <v>0</v>
      </c>
      <c r="I4732">
        <v>1</v>
      </c>
      <c r="J4732" t="s">
        <v>54</v>
      </c>
      <c r="K4732" s="5">
        <v>11016</v>
      </c>
      <c r="L4732" t="s">
        <v>174</v>
      </c>
      <c r="M4732" t="s">
        <v>34</v>
      </c>
      <c r="N4732">
        <v>80</v>
      </c>
      <c r="O4732">
        <v>1</v>
      </c>
      <c r="P4732">
        <v>0</v>
      </c>
      <c r="Q4732" t="s">
        <v>46</v>
      </c>
      <c r="R4732" s="5">
        <v>148258</v>
      </c>
      <c r="S4732">
        <v>9.3000000000000007</v>
      </c>
      <c r="T4732" s="5">
        <v>126846.56</v>
      </c>
      <c r="U4732">
        <v>62</v>
      </c>
      <c r="V4732" t="s">
        <v>29</v>
      </c>
      <c r="W4732" s="5">
        <v>750</v>
      </c>
      <c r="X4732" s="5">
        <f>Table1[[#This Row],[Attendance]]*Table1[[#This Row],[Average Ticket Price]]</f>
        <v>8262000</v>
      </c>
      <c r="Y4732" s="5" t="s">
        <v>683</v>
      </c>
    </row>
    <row r="4733" spans="1:25" x14ac:dyDescent="0.25">
      <c r="A4733" t="s">
        <v>21</v>
      </c>
      <c r="B4733" s="8">
        <v>45747</v>
      </c>
      <c r="C4733">
        <f t="shared" si="73"/>
        <v>2025</v>
      </c>
      <c r="D4733" t="s">
        <v>89</v>
      </c>
      <c r="E4733" t="s">
        <v>72</v>
      </c>
      <c r="F4733" t="s">
        <v>38</v>
      </c>
      <c r="G4733" t="b">
        <v>0</v>
      </c>
      <c r="H4733">
        <v>5</v>
      </c>
      <c r="I4733">
        <v>2</v>
      </c>
      <c r="J4733" t="s">
        <v>25</v>
      </c>
      <c r="K4733" s="5">
        <v>44349</v>
      </c>
      <c r="L4733" t="s">
        <v>301</v>
      </c>
      <c r="M4733" t="s">
        <v>27</v>
      </c>
      <c r="N4733">
        <v>68</v>
      </c>
      <c r="O4733">
        <v>0</v>
      </c>
      <c r="P4733">
        <v>0</v>
      </c>
      <c r="Q4733" t="s">
        <v>46</v>
      </c>
      <c r="R4733" s="5">
        <v>80971</v>
      </c>
      <c r="S4733">
        <v>1.4</v>
      </c>
      <c r="T4733" s="5">
        <v>105168.15</v>
      </c>
      <c r="U4733">
        <v>44</v>
      </c>
      <c r="V4733" t="s">
        <v>42</v>
      </c>
      <c r="W4733" s="5">
        <v>750</v>
      </c>
      <c r="X4733" s="5">
        <f>Table1[[#This Row],[Attendance]]*Table1[[#This Row],[Average Ticket Price]]</f>
        <v>33261750</v>
      </c>
      <c r="Y4733" s="5" t="s">
        <v>683</v>
      </c>
    </row>
    <row r="4734" spans="1:25" x14ac:dyDescent="0.25">
      <c r="A4734" t="s">
        <v>484</v>
      </c>
      <c r="B4734" s="8">
        <v>45865</v>
      </c>
      <c r="C4734">
        <f t="shared" si="73"/>
        <v>2025</v>
      </c>
      <c r="D4734" t="s">
        <v>36</v>
      </c>
      <c r="E4734" t="s">
        <v>83</v>
      </c>
      <c r="F4734" t="s">
        <v>24</v>
      </c>
      <c r="G4734" t="b">
        <v>0</v>
      </c>
      <c r="H4734">
        <v>0</v>
      </c>
      <c r="I4734">
        <v>4</v>
      </c>
      <c r="J4734" t="s">
        <v>54</v>
      </c>
      <c r="K4734" s="5">
        <v>22943</v>
      </c>
      <c r="L4734" t="s">
        <v>353</v>
      </c>
      <c r="M4734" t="s">
        <v>61</v>
      </c>
      <c r="N4734">
        <v>65</v>
      </c>
      <c r="O4734">
        <v>2</v>
      </c>
      <c r="P4734">
        <v>1</v>
      </c>
      <c r="Q4734" t="s">
        <v>28</v>
      </c>
      <c r="R4734" s="5">
        <v>21351</v>
      </c>
      <c r="S4734">
        <v>5.47</v>
      </c>
      <c r="T4734" s="5">
        <v>186873.11</v>
      </c>
      <c r="U4734">
        <v>25</v>
      </c>
      <c r="V4734" t="s">
        <v>42</v>
      </c>
      <c r="W4734" s="5">
        <v>2000</v>
      </c>
      <c r="X4734" s="5">
        <f>Table1[[#This Row],[Attendance]]*Table1[[#This Row],[Average Ticket Price]]</f>
        <v>45886000</v>
      </c>
      <c r="Y4734" s="5" t="s">
        <v>683</v>
      </c>
    </row>
    <row r="4735" spans="1:25" x14ac:dyDescent="0.25">
      <c r="A4735" t="s">
        <v>435</v>
      </c>
      <c r="B4735" s="8">
        <v>45361</v>
      </c>
      <c r="C4735">
        <f t="shared" si="73"/>
        <v>2024</v>
      </c>
      <c r="D4735" t="s">
        <v>53</v>
      </c>
      <c r="E4735" t="s">
        <v>83</v>
      </c>
      <c r="F4735" t="s">
        <v>44</v>
      </c>
      <c r="G4735" t="b">
        <v>1</v>
      </c>
      <c r="H4735">
        <v>1</v>
      </c>
      <c r="I4735">
        <v>1</v>
      </c>
      <c r="J4735" t="s">
        <v>39</v>
      </c>
      <c r="K4735" s="5">
        <v>26198</v>
      </c>
      <c r="L4735" t="s">
        <v>55</v>
      </c>
      <c r="M4735" t="s">
        <v>50</v>
      </c>
      <c r="N4735">
        <v>19</v>
      </c>
      <c r="O4735">
        <v>0</v>
      </c>
      <c r="P4735">
        <v>0</v>
      </c>
      <c r="Q4735" t="s">
        <v>28</v>
      </c>
      <c r="R4735" s="5">
        <v>26419</v>
      </c>
      <c r="S4735">
        <v>7.44</v>
      </c>
      <c r="T4735" s="5">
        <v>146923.67000000001</v>
      </c>
      <c r="U4735">
        <v>21</v>
      </c>
      <c r="V4735" t="s">
        <v>42</v>
      </c>
      <c r="W4735" s="5">
        <v>2500</v>
      </c>
      <c r="X4735" s="5">
        <f>Table1[[#This Row],[Attendance]]*Table1[[#This Row],[Average Ticket Price]]</f>
        <v>65495000</v>
      </c>
      <c r="Y4735" s="5" t="s">
        <v>683</v>
      </c>
    </row>
    <row r="4736" spans="1:25" x14ac:dyDescent="0.25">
      <c r="A4736" t="s">
        <v>564</v>
      </c>
      <c r="B4736" s="8">
        <v>45974</v>
      </c>
      <c r="C4736">
        <f t="shared" si="73"/>
        <v>2025</v>
      </c>
      <c r="D4736" t="s">
        <v>89</v>
      </c>
      <c r="E4736" t="s">
        <v>23</v>
      </c>
      <c r="F4736" t="s">
        <v>38</v>
      </c>
      <c r="G4736" t="b">
        <v>1</v>
      </c>
      <c r="H4736">
        <v>4</v>
      </c>
      <c r="I4736">
        <v>1</v>
      </c>
      <c r="J4736" t="s">
        <v>25</v>
      </c>
      <c r="K4736" s="5">
        <v>31612</v>
      </c>
      <c r="L4736" t="s">
        <v>145</v>
      </c>
      <c r="M4736" t="s">
        <v>61</v>
      </c>
      <c r="N4736">
        <v>28</v>
      </c>
      <c r="O4736">
        <v>0</v>
      </c>
      <c r="P4736">
        <v>2</v>
      </c>
      <c r="Q4736" t="s">
        <v>87</v>
      </c>
      <c r="R4736" s="5">
        <v>57993</v>
      </c>
      <c r="S4736">
        <v>6.21</v>
      </c>
      <c r="T4736" s="5">
        <v>192984.32000000001</v>
      </c>
      <c r="U4736">
        <v>62</v>
      </c>
      <c r="V4736" t="s">
        <v>29</v>
      </c>
      <c r="W4736" s="5">
        <v>1500</v>
      </c>
      <c r="X4736" s="5">
        <f>Table1[[#This Row],[Attendance]]*Table1[[#This Row],[Average Ticket Price]]</f>
        <v>47418000</v>
      </c>
      <c r="Y4736" s="5" t="s">
        <v>683</v>
      </c>
    </row>
    <row r="4737" spans="1:25" x14ac:dyDescent="0.25">
      <c r="A4737" t="s">
        <v>404</v>
      </c>
      <c r="B4737" s="8">
        <v>45433</v>
      </c>
      <c r="C4737">
        <f t="shared" si="73"/>
        <v>2024</v>
      </c>
      <c r="D4737" t="s">
        <v>69</v>
      </c>
      <c r="E4737" t="s">
        <v>32</v>
      </c>
      <c r="F4737" t="s">
        <v>44</v>
      </c>
      <c r="G4737" t="b">
        <v>1</v>
      </c>
      <c r="H4737">
        <v>1</v>
      </c>
      <c r="I4737">
        <v>2</v>
      </c>
      <c r="J4737" t="s">
        <v>54</v>
      </c>
      <c r="K4737" s="5">
        <v>40392</v>
      </c>
      <c r="L4737" t="s">
        <v>80</v>
      </c>
      <c r="M4737" t="s">
        <v>50</v>
      </c>
      <c r="N4737">
        <v>64</v>
      </c>
      <c r="O4737">
        <v>0</v>
      </c>
      <c r="P4737">
        <v>0</v>
      </c>
      <c r="Q4737" t="s">
        <v>46</v>
      </c>
      <c r="R4737" s="5">
        <v>134631</v>
      </c>
      <c r="S4737">
        <v>8.52</v>
      </c>
      <c r="T4737" s="5">
        <v>75588.08</v>
      </c>
      <c r="U4737">
        <v>58</v>
      </c>
      <c r="V4737" t="s">
        <v>42</v>
      </c>
      <c r="W4737" s="5">
        <v>750</v>
      </c>
      <c r="X4737" s="5">
        <f>Table1[[#This Row],[Attendance]]*Table1[[#This Row],[Average Ticket Price]]</f>
        <v>30294000</v>
      </c>
      <c r="Y4737" s="5" t="s">
        <v>683</v>
      </c>
    </row>
    <row r="4738" spans="1:25" x14ac:dyDescent="0.25">
      <c r="A4738" t="s">
        <v>35</v>
      </c>
      <c r="B4738" s="8">
        <v>45974</v>
      </c>
      <c r="C4738">
        <f t="shared" si="73"/>
        <v>2025</v>
      </c>
      <c r="D4738" t="s">
        <v>69</v>
      </c>
      <c r="E4738" t="s">
        <v>32</v>
      </c>
      <c r="F4738" t="s">
        <v>38</v>
      </c>
      <c r="G4738" t="b">
        <v>0</v>
      </c>
      <c r="H4738">
        <v>1</v>
      </c>
      <c r="I4738">
        <v>2</v>
      </c>
      <c r="J4738" t="s">
        <v>54</v>
      </c>
      <c r="K4738" s="5">
        <v>41900</v>
      </c>
      <c r="L4738" t="s">
        <v>206</v>
      </c>
      <c r="M4738" t="s">
        <v>34</v>
      </c>
      <c r="N4738">
        <v>80</v>
      </c>
      <c r="O4738">
        <v>0</v>
      </c>
      <c r="P4738">
        <v>2</v>
      </c>
      <c r="Q4738" t="s">
        <v>87</v>
      </c>
      <c r="R4738" s="5">
        <v>58973</v>
      </c>
      <c r="S4738">
        <v>1.71</v>
      </c>
      <c r="T4738" s="5">
        <v>112867.72</v>
      </c>
      <c r="U4738">
        <v>23</v>
      </c>
      <c r="V4738" t="s">
        <v>42</v>
      </c>
      <c r="W4738" s="5">
        <v>1500</v>
      </c>
      <c r="X4738" s="5">
        <f>Table1[[#This Row],[Attendance]]*Table1[[#This Row],[Average Ticket Price]]</f>
        <v>62850000</v>
      </c>
      <c r="Y4738" s="5" t="s">
        <v>683</v>
      </c>
    </row>
    <row r="4739" spans="1:25" x14ac:dyDescent="0.25">
      <c r="A4739" t="s">
        <v>360</v>
      </c>
      <c r="B4739" s="8">
        <v>45422</v>
      </c>
      <c r="C4739">
        <f t="shared" ref="C4739:C4802" si="74">YEAR(B4739)</f>
        <v>2024</v>
      </c>
      <c r="D4739" t="s">
        <v>31</v>
      </c>
      <c r="E4739" t="s">
        <v>48</v>
      </c>
      <c r="F4739" t="s">
        <v>24</v>
      </c>
      <c r="G4739" t="b">
        <v>1</v>
      </c>
      <c r="H4739">
        <v>3</v>
      </c>
      <c r="I4739">
        <v>1</v>
      </c>
      <c r="J4739" t="s">
        <v>25</v>
      </c>
      <c r="K4739" s="5">
        <v>49726</v>
      </c>
      <c r="L4739" t="s">
        <v>402</v>
      </c>
      <c r="M4739" t="s">
        <v>27</v>
      </c>
      <c r="N4739">
        <v>43</v>
      </c>
      <c r="O4739">
        <v>1</v>
      </c>
      <c r="P4739">
        <v>2</v>
      </c>
      <c r="Q4739" t="s">
        <v>87</v>
      </c>
      <c r="R4739" s="5">
        <v>35975</v>
      </c>
      <c r="S4739">
        <v>2.84</v>
      </c>
      <c r="T4739" s="5">
        <v>63318.69</v>
      </c>
      <c r="U4739">
        <v>29</v>
      </c>
      <c r="V4739" t="s">
        <v>29</v>
      </c>
      <c r="W4739" s="5">
        <v>1250</v>
      </c>
      <c r="X4739" s="5">
        <f>Table1[[#This Row],[Attendance]]*Table1[[#This Row],[Average Ticket Price]]</f>
        <v>62157500</v>
      </c>
      <c r="Y4739" s="5" t="s">
        <v>683</v>
      </c>
    </row>
    <row r="4740" spans="1:25" x14ac:dyDescent="0.25">
      <c r="A4740" t="s">
        <v>173</v>
      </c>
      <c r="B4740" s="8">
        <v>45939</v>
      </c>
      <c r="C4740">
        <f t="shared" si="74"/>
        <v>2025</v>
      </c>
      <c r="D4740" t="s">
        <v>36</v>
      </c>
      <c r="E4740" t="s">
        <v>48</v>
      </c>
      <c r="F4740" t="s">
        <v>44</v>
      </c>
      <c r="G4740" t="b">
        <v>1</v>
      </c>
      <c r="H4740">
        <v>3</v>
      </c>
      <c r="I4740">
        <v>1</v>
      </c>
      <c r="J4740" t="s">
        <v>25</v>
      </c>
      <c r="K4740" s="5">
        <v>30791</v>
      </c>
      <c r="L4740" t="s">
        <v>192</v>
      </c>
      <c r="M4740" t="s">
        <v>27</v>
      </c>
      <c r="N4740">
        <v>84</v>
      </c>
      <c r="O4740">
        <v>1</v>
      </c>
      <c r="P4740">
        <v>1</v>
      </c>
      <c r="Q4740" t="s">
        <v>41</v>
      </c>
      <c r="R4740" s="5">
        <v>43706</v>
      </c>
      <c r="S4740">
        <v>4.84</v>
      </c>
      <c r="T4740" s="5">
        <v>97161.65</v>
      </c>
      <c r="U4740">
        <v>54</v>
      </c>
      <c r="V4740" t="s">
        <v>42</v>
      </c>
      <c r="W4740" s="5">
        <v>1250</v>
      </c>
      <c r="X4740" s="5">
        <f>Table1[[#This Row],[Attendance]]*Table1[[#This Row],[Average Ticket Price]]</f>
        <v>38488750</v>
      </c>
      <c r="Y4740" s="5" t="s">
        <v>683</v>
      </c>
    </row>
    <row r="4741" spans="1:25" x14ac:dyDescent="0.25">
      <c r="A4741" t="s">
        <v>610</v>
      </c>
      <c r="B4741" s="8">
        <v>45314</v>
      </c>
      <c r="C4741">
        <f t="shared" si="74"/>
        <v>2024</v>
      </c>
      <c r="D4741" t="s">
        <v>89</v>
      </c>
      <c r="E4741" t="s">
        <v>72</v>
      </c>
      <c r="F4741" t="s">
        <v>38</v>
      </c>
      <c r="G4741" t="b">
        <v>1</v>
      </c>
      <c r="H4741">
        <v>0</v>
      </c>
      <c r="I4741">
        <v>3</v>
      </c>
      <c r="J4741" t="s">
        <v>54</v>
      </c>
      <c r="K4741" s="5">
        <v>26623</v>
      </c>
      <c r="L4741" t="s">
        <v>257</v>
      </c>
      <c r="M4741" t="s">
        <v>34</v>
      </c>
      <c r="N4741">
        <v>66</v>
      </c>
      <c r="O4741">
        <v>0</v>
      </c>
      <c r="P4741">
        <v>1</v>
      </c>
      <c r="Q4741" t="s">
        <v>51</v>
      </c>
      <c r="R4741" s="5">
        <v>107589</v>
      </c>
      <c r="S4741">
        <v>2.33</v>
      </c>
      <c r="T4741" s="5">
        <v>77298</v>
      </c>
      <c r="U4741">
        <v>58</v>
      </c>
      <c r="V4741" t="s">
        <v>29</v>
      </c>
      <c r="W4741" s="5">
        <v>1750</v>
      </c>
      <c r="X4741" s="5">
        <f>Table1[[#This Row],[Attendance]]*Table1[[#This Row],[Average Ticket Price]]</f>
        <v>46590250</v>
      </c>
      <c r="Y4741" s="5" t="s">
        <v>683</v>
      </c>
    </row>
    <row r="4742" spans="1:25" x14ac:dyDescent="0.25">
      <c r="A4742" t="s">
        <v>434</v>
      </c>
      <c r="B4742" s="8">
        <v>45424</v>
      </c>
      <c r="C4742">
        <f t="shared" si="74"/>
        <v>2024</v>
      </c>
      <c r="D4742" t="s">
        <v>89</v>
      </c>
      <c r="E4742" t="s">
        <v>98</v>
      </c>
      <c r="F4742" t="s">
        <v>24</v>
      </c>
      <c r="G4742" t="b">
        <v>1</v>
      </c>
      <c r="H4742">
        <v>2</v>
      </c>
      <c r="I4742">
        <v>1</v>
      </c>
      <c r="J4742" t="s">
        <v>25</v>
      </c>
      <c r="K4742" s="5">
        <v>38852</v>
      </c>
      <c r="L4742" t="s">
        <v>208</v>
      </c>
      <c r="M4742" t="s">
        <v>27</v>
      </c>
      <c r="N4742">
        <v>89</v>
      </c>
      <c r="O4742">
        <v>0</v>
      </c>
      <c r="P4742">
        <v>0</v>
      </c>
      <c r="Q4742" t="s">
        <v>46</v>
      </c>
      <c r="R4742" s="5">
        <v>108557</v>
      </c>
      <c r="S4742">
        <v>5.13</v>
      </c>
      <c r="T4742" s="5">
        <v>145366.01</v>
      </c>
      <c r="U4742">
        <v>60</v>
      </c>
      <c r="V4742" t="s">
        <v>29</v>
      </c>
      <c r="W4742" s="5">
        <v>2000</v>
      </c>
      <c r="X4742" s="5">
        <f>Table1[[#This Row],[Attendance]]*Table1[[#This Row],[Average Ticket Price]]</f>
        <v>77704000</v>
      </c>
      <c r="Y4742" s="5" t="s">
        <v>683</v>
      </c>
    </row>
    <row r="4743" spans="1:25" x14ac:dyDescent="0.25">
      <c r="A4743" t="s">
        <v>262</v>
      </c>
      <c r="B4743" s="8">
        <v>45784</v>
      </c>
      <c r="C4743">
        <f t="shared" si="74"/>
        <v>2025</v>
      </c>
      <c r="D4743" t="s">
        <v>89</v>
      </c>
      <c r="E4743" t="s">
        <v>32</v>
      </c>
      <c r="F4743" t="s">
        <v>24</v>
      </c>
      <c r="G4743" t="b">
        <v>1</v>
      </c>
      <c r="H4743">
        <v>0</v>
      </c>
      <c r="I4743">
        <v>1</v>
      </c>
      <c r="J4743" t="s">
        <v>54</v>
      </c>
      <c r="K4743" s="5">
        <v>22611</v>
      </c>
      <c r="L4743" t="s">
        <v>331</v>
      </c>
      <c r="M4743" t="s">
        <v>34</v>
      </c>
      <c r="N4743">
        <v>54</v>
      </c>
      <c r="O4743">
        <v>0</v>
      </c>
      <c r="P4743">
        <v>2</v>
      </c>
      <c r="Q4743" t="s">
        <v>81</v>
      </c>
      <c r="R4743" s="5">
        <v>67332</v>
      </c>
      <c r="S4743">
        <v>7.74</v>
      </c>
      <c r="T4743" s="5">
        <v>10138.14</v>
      </c>
      <c r="U4743">
        <v>22</v>
      </c>
      <c r="V4743" t="s">
        <v>29</v>
      </c>
      <c r="W4743" s="5">
        <v>750</v>
      </c>
      <c r="X4743" s="5">
        <f>Table1[[#This Row],[Attendance]]*Table1[[#This Row],[Average Ticket Price]]</f>
        <v>16958250</v>
      </c>
      <c r="Y4743" s="5" t="s">
        <v>683</v>
      </c>
    </row>
    <row r="4744" spans="1:25" x14ac:dyDescent="0.25">
      <c r="A4744" t="s">
        <v>355</v>
      </c>
      <c r="B4744" s="8">
        <v>45673</v>
      </c>
      <c r="C4744">
        <f t="shared" si="74"/>
        <v>2025</v>
      </c>
      <c r="D4744" t="s">
        <v>53</v>
      </c>
      <c r="E4744" t="s">
        <v>98</v>
      </c>
      <c r="F4744" t="s">
        <v>38</v>
      </c>
      <c r="G4744" t="b">
        <v>0</v>
      </c>
      <c r="H4744">
        <v>3</v>
      </c>
      <c r="I4744">
        <v>3</v>
      </c>
      <c r="J4744" t="s">
        <v>39</v>
      </c>
      <c r="K4744" s="5">
        <v>42948</v>
      </c>
      <c r="L4744" t="s">
        <v>151</v>
      </c>
      <c r="M4744" t="s">
        <v>61</v>
      </c>
      <c r="N4744">
        <v>76</v>
      </c>
      <c r="O4744">
        <v>1</v>
      </c>
      <c r="P4744">
        <v>1</v>
      </c>
      <c r="Q4744" t="s">
        <v>87</v>
      </c>
      <c r="R4744" s="5">
        <v>59280</v>
      </c>
      <c r="S4744">
        <v>3.12</v>
      </c>
      <c r="T4744" s="5">
        <v>230538.87</v>
      </c>
      <c r="U4744">
        <v>58</v>
      </c>
      <c r="V4744" t="s">
        <v>42</v>
      </c>
      <c r="W4744" s="5">
        <v>500</v>
      </c>
      <c r="X4744" s="5">
        <f>Table1[[#This Row],[Attendance]]*Table1[[#This Row],[Average Ticket Price]]</f>
        <v>21474000</v>
      </c>
      <c r="Y4744" s="5" t="s">
        <v>683</v>
      </c>
    </row>
    <row r="4745" spans="1:25" x14ac:dyDescent="0.25">
      <c r="A4745" t="s">
        <v>197</v>
      </c>
      <c r="B4745" s="8">
        <v>45821</v>
      </c>
      <c r="C4745">
        <f t="shared" si="74"/>
        <v>2025</v>
      </c>
      <c r="D4745" t="s">
        <v>31</v>
      </c>
      <c r="E4745" t="s">
        <v>32</v>
      </c>
      <c r="F4745" t="s">
        <v>38</v>
      </c>
      <c r="G4745" t="b">
        <v>1</v>
      </c>
      <c r="H4745">
        <v>1</v>
      </c>
      <c r="I4745">
        <v>3</v>
      </c>
      <c r="J4745" t="s">
        <v>54</v>
      </c>
      <c r="K4745" s="5">
        <v>9460</v>
      </c>
      <c r="L4745" t="s">
        <v>257</v>
      </c>
      <c r="M4745" t="s">
        <v>61</v>
      </c>
      <c r="N4745">
        <v>95</v>
      </c>
      <c r="O4745">
        <v>2</v>
      </c>
      <c r="P4745">
        <v>2</v>
      </c>
      <c r="Q4745" t="s">
        <v>81</v>
      </c>
      <c r="R4745" s="5">
        <v>52462</v>
      </c>
      <c r="S4745">
        <v>4.2699999999999996</v>
      </c>
      <c r="T4745" s="5">
        <v>33322.58</v>
      </c>
      <c r="U4745">
        <v>43</v>
      </c>
      <c r="V4745" t="s">
        <v>42</v>
      </c>
      <c r="W4745" s="5">
        <v>3000</v>
      </c>
      <c r="X4745" s="5">
        <f>Table1[[#This Row],[Attendance]]*Table1[[#This Row],[Average Ticket Price]]</f>
        <v>28380000</v>
      </c>
      <c r="Y4745" s="5" t="s">
        <v>683</v>
      </c>
    </row>
    <row r="4746" spans="1:25" x14ac:dyDescent="0.25">
      <c r="A4746" t="s">
        <v>575</v>
      </c>
      <c r="B4746" s="8">
        <v>45472</v>
      </c>
      <c r="C4746">
        <f t="shared" si="74"/>
        <v>2024</v>
      </c>
      <c r="D4746" t="s">
        <v>77</v>
      </c>
      <c r="E4746" t="s">
        <v>48</v>
      </c>
      <c r="F4746" t="s">
        <v>24</v>
      </c>
      <c r="G4746" t="b">
        <v>0</v>
      </c>
      <c r="H4746">
        <v>5</v>
      </c>
      <c r="I4746">
        <v>0</v>
      </c>
      <c r="J4746" t="s">
        <v>25</v>
      </c>
      <c r="K4746" s="5">
        <v>44495</v>
      </c>
      <c r="L4746" t="s">
        <v>73</v>
      </c>
      <c r="M4746" t="s">
        <v>27</v>
      </c>
      <c r="N4746">
        <v>61</v>
      </c>
      <c r="O4746">
        <v>0</v>
      </c>
      <c r="P4746">
        <v>1</v>
      </c>
      <c r="Q4746" t="s">
        <v>81</v>
      </c>
      <c r="R4746" s="5">
        <v>22943</v>
      </c>
      <c r="S4746">
        <v>6.25</v>
      </c>
      <c r="T4746" s="5">
        <v>209999.83</v>
      </c>
      <c r="U4746">
        <v>49</v>
      </c>
      <c r="V4746" t="s">
        <v>29</v>
      </c>
      <c r="W4746" s="5">
        <v>1000</v>
      </c>
      <c r="X4746" s="5">
        <f>Table1[[#This Row],[Attendance]]*Table1[[#This Row],[Average Ticket Price]]</f>
        <v>44495000</v>
      </c>
      <c r="Y4746" s="5" t="s">
        <v>683</v>
      </c>
    </row>
    <row r="4747" spans="1:25" x14ac:dyDescent="0.25">
      <c r="A4747" t="s">
        <v>490</v>
      </c>
      <c r="B4747" s="8">
        <v>45805</v>
      </c>
      <c r="C4747">
        <f t="shared" si="74"/>
        <v>2025</v>
      </c>
      <c r="D4747" t="s">
        <v>22</v>
      </c>
      <c r="E4747" t="s">
        <v>72</v>
      </c>
      <c r="F4747" t="s">
        <v>38</v>
      </c>
      <c r="G4747" t="b">
        <v>1</v>
      </c>
      <c r="H4747">
        <v>4</v>
      </c>
      <c r="I4747">
        <v>2</v>
      </c>
      <c r="J4747" t="s">
        <v>25</v>
      </c>
      <c r="K4747" s="5">
        <v>33930</v>
      </c>
      <c r="L4747" t="s">
        <v>157</v>
      </c>
      <c r="M4747" t="s">
        <v>34</v>
      </c>
      <c r="N4747">
        <v>71</v>
      </c>
      <c r="O4747">
        <v>2</v>
      </c>
      <c r="P4747">
        <v>0</v>
      </c>
      <c r="Q4747" t="s">
        <v>51</v>
      </c>
      <c r="R4747" s="5">
        <v>37731</v>
      </c>
      <c r="S4747">
        <v>3.91</v>
      </c>
      <c r="T4747" s="5">
        <v>42339.08</v>
      </c>
      <c r="U4747">
        <v>20</v>
      </c>
      <c r="V4747" t="s">
        <v>42</v>
      </c>
      <c r="W4747" s="5">
        <v>750</v>
      </c>
      <c r="X4747" s="5">
        <f>Table1[[#This Row],[Attendance]]*Table1[[#This Row],[Average Ticket Price]]</f>
        <v>25447500</v>
      </c>
      <c r="Y4747" s="5" t="s">
        <v>683</v>
      </c>
    </row>
    <row r="4748" spans="1:25" x14ac:dyDescent="0.25">
      <c r="A4748" t="s">
        <v>492</v>
      </c>
      <c r="B4748" s="8">
        <v>45425</v>
      </c>
      <c r="C4748">
        <f t="shared" si="74"/>
        <v>2024</v>
      </c>
      <c r="D4748" t="s">
        <v>53</v>
      </c>
      <c r="E4748" t="s">
        <v>32</v>
      </c>
      <c r="F4748" t="s">
        <v>38</v>
      </c>
      <c r="G4748" t="b">
        <v>0</v>
      </c>
      <c r="H4748">
        <v>3</v>
      </c>
      <c r="I4748">
        <v>3</v>
      </c>
      <c r="J4748" t="s">
        <v>39</v>
      </c>
      <c r="K4748" s="5">
        <v>11514</v>
      </c>
      <c r="L4748" t="s">
        <v>139</v>
      </c>
      <c r="M4748" t="s">
        <v>61</v>
      </c>
      <c r="N4748">
        <v>51</v>
      </c>
      <c r="O4748">
        <v>1</v>
      </c>
      <c r="P4748">
        <v>0</v>
      </c>
      <c r="Q4748" t="s">
        <v>41</v>
      </c>
      <c r="R4748" s="5">
        <v>127947</v>
      </c>
      <c r="S4748">
        <v>9.26</v>
      </c>
      <c r="T4748" s="5">
        <v>1288</v>
      </c>
      <c r="U4748">
        <v>41</v>
      </c>
      <c r="V4748" t="s">
        <v>29</v>
      </c>
      <c r="W4748" s="5">
        <v>1000</v>
      </c>
      <c r="X4748" s="5">
        <f>Table1[[#This Row],[Attendance]]*Table1[[#This Row],[Average Ticket Price]]</f>
        <v>11514000</v>
      </c>
      <c r="Y4748" s="5" t="s">
        <v>683</v>
      </c>
    </row>
    <row r="4749" spans="1:25" x14ac:dyDescent="0.25">
      <c r="A4749" t="s">
        <v>368</v>
      </c>
      <c r="B4749" s="8">
        <v>45767</v>
      </c>
      <c r="C4749">
        <f t="shared" si="74"/>
        <v>2025</v>
      </c>
      <c r="D4749" t="s">
        <v>53</v>
      </c>
      <c r="E4749" t="s">
        <v>23</v>
      </c>
      <c r="F4749" t="s">
        <v>24</v>
      </c>
      <c r="G4749" t="b">
        <v>0</v>
      </c>
      <c r="H4749">
        <v>3</v>
      </c>
      <c r="I4749">
        <v>2</v>
      </c>
      <c r="J4749" t="s">
        <v>25</v>
      </c>
      <c r="K4749" s="5">
        <v>8951</v>
      </c>
      <c r="L4749" t="s">
        <v>253</v>
      </c>
      <c r="M4749" t="s">
        <v>34</v>
      </c>
      <c r="N4749">
        <v>59</v>
      </c>
      <c r="O4749">
        <v>1</v>
      </c>
      <c r="P4749">
        <v>1</v>
      </c>
      <c r="Q4749" t="s">
        <v>28</v>
      </c>
      <c r="R4749" s="5">
        <v>120180</v>
      </c>
      <c r="S4749">
        <v>4.1100000000000003</v>
      </c>
      <c r="T4749" s="5">
        <v>73082.81</v>
      </c>
      <c r="U4749">
        <v>38</v>
      </c>
      <c r="V4749" t="s">
        <v>42</v>
      </c>
      <c r="W4749" s="5">
        <v>500</v>
      </c>
      <c r="X4749" s="5">
        <f>Table1[[#This Row],[Attendance]]*Table1[[#This Row],[Average Ticket Price]]</f>
        <v>4475500</v>
      </c>
      <c r="Y4749" s="5" t="s">
        <v>683</v>
      </c>
    </row>
    <row r="4750" spans="1:25" x14ac:dyDescent="0.25">
      <c r="A4750" t="s">
        <v>385</v>
      </c>
      <c r="B4750" s="8">
        <v>45873</v>
      </c>
      <c r="C4750">
        <f t="shared" si="74"/>
        <v>2025</v>
      </c>
      <c r="D4750" t="s">
        <v>89</v>
      </c>
      <c r="E4750" t="s">
        <v>72</v>
      </c>
      <c r="F4750" t="s">
        <v>24</v>
      </c>
      <c r="G4750" t="b">
        <v>0</v>
      </c>
      <c r="H4750">
        <v>4</v>
      </c>
      <c r="I4750">
        <v>4</v>
      </c>
      <c r="J4750" t="s">
        <v>39</v>
      </c>
      <c r="K4750" s="5">
        <v>42824</v>
      </c>
      <c r="L4750" t="s">
        <v>141</v>
      </c>
      <c r="M4750" t="s">
        <v>50</v>
      </c>
      <c r="N4750">
        <v>51</v>
      </c>
      <c r="O4750">
        <v>0</v>
      </c>
      <c r="P4750">
        <v>0</v>
      </c>
      <c r="Q4750" t="s">
        <v>62</v>
      </c>
      <c r="R4750" s="5">
        <v>63805</v>
      </c>
      <c r="S4750">
        <v>6.13</v>
      </c>
      <c r="T4750" s="5">
        <v>60869.35</v>
      </c>
      <c r="U4750">
        <v>58</v>
      </c>
      <c r="V4750" t="s">
        <v>29</v>
      </c>
      <c r="W4750" s="5">
        <v>1500</v>
      </c>
      <c r="X4750" s="5">
        <f>Table1[[#This Row],[Attendance]]*Table1[[#This Row],[Average Ticket Price]]</f>
        <v>64236000</v>
      </c>
      <c r="Y4750" s="5" t="s">
        <v>683</v>
      </c>
    </row>
    <row r="4751" spans="1:25" x14ac:dyDescent="0.25">
      <c r="A4751" t="s">
        <v>431</v>
      </c>
      <c r="B4751" s="8">
        <v>45377</v>
      </c>
      <c r="C4751">
        <f t="shared" si="74"/>
        <v>2024</v>
      </c>
      <c r="D4751" t="s">
        <v>53</v>
      </c>
      <c r="E4751" t="s">
        <v>83</v>
      </c>
      <c r="F4751" t="s">
        <v>44</v>
      </c>
      <c r="G4751" t="b">
        <v>0</v>
      </c>
      <c r="H4751">
        <v>2</v>
      </c>
      <c r="I4751">
        <v>3</v>
      </c>
      <c r="J4751" t="s">
        <v>54</v>
      </c>
      <c r="K4751" s="5">
        <v>37473</v>
      </c>
      <c r="L4751" t="s">
        <v>167</v>
      </c>
      <c r="M4751" t="s">
        <v>50</v>
      </c>
      <c r="N4751">
        <v>80</v>
      </c>
      <c r="O4751">
        <v>1</v>
      </c>
      <c r="P4751">
        <v>1</v>
      </c>
      <c r="Q4751" t="s">
        <v>51</v>
      </c>
      <c r="R4751" s="5">
        <v>84223</v>
      </c>
      <c r="S4751">
        <v>6.41</v>
      </c>
      <c r="T4751" s="5">
        <v>120073.41</v>
      </c>
      <c r="U4751">
        <v>61</v>
      </c>
      <c r="V4751" t="s">
        <v>29</v>
      </c>
      <c r="W4751" s="5">
        <v>2000</v>
      </c>
      <c r="X4751" s="5">
        <f>Table1[[#This Row],[Attendance]]*Table1[[#This Row],[Average Ticket Price]]</f>
        <v>74946000</v>
      </c>
      <c r="Y4751" s="5" t="s">
        <v>683</v>
      </c>
    </row>
    <row r="4752" spans="1:25" x14ac:dyDescent="0.25">
      <c r="A4752" t="s">
        <v>213</v>
      </c>
      <c r="B4752" s="8">
        <v>45988</v>
      </c>
      <c r="C4752">
        <f t="shared" si="74"/>
        <v>2025</v>
      </c>
      <c r="D4752" t="s">
        <v>31</v>
      </c>
      <c r="E4752" t="s">
        <v>66</v>
      </c>
      <c r="F4752" t="s">
        <v>24</v>
      </c>
      <c r="G4752" t="b">
        <v>0</v>
      </c>
      <c r="H4752">
        <v>2</v>
      </c>
      <c r="I4752">
        <v>0</v>
      </c>
      <c r="J4752" t="s">
        <v>25</v>
      </c>
      <c r="K4752" s="5">
        <v>33492</v>
      </c>
      <c r="L4752" t="s">
        <v>105</v>
      </c>
      <c r="M4752" t="s">
        <v>50</v>
      </c>
      <c r="N4752">
        <v>73</v>
      </c>
      <c r="O4752">
        <v>0</v>
      </c>
      <c r="P4752">
        <v>0</v>
      </c>
      <c r="Q4752" t="s">
        <v>81</v>
      </c>
      <c r="R4752" s="5">
        <v>92763</v>
      </c>
      <c r="S4752">
        <v>0.81</v>
      </c>
      <c r="T4752" s="5">
        <v>118982.84</v>
      </c>
      <c r="U4752">
        <v>22</v>
      </c>
      <c r="V4752" t="s">
        <v>29</v>
      </c>
      <c r="W4752" s="5">
        <v>1250</v>
      </c>
      <c r="X4752" s="5">
        <f>Table1[[#This Row],[Attendance]]*Table1[[#This Row],[Average Ticket Price]]</f>
        <v>41865000</v>
      </c>
      <c r="Y4752" s="5" t="s">
        <v>683</v>
      </c>
    </row>
    <row r="4753" spans="1:25" x14ac:dyDescent="0.25">
      <c r="A4753" t="s">
        <v>523</v>
      </c>
      <c r="B4753" s="8">
        <v>45923</v>
      </c>
      <c r="C4753">
        <f t="shared" si="74"/>
        <v>2025</v>
      </c>
      <c r="D4753" t="s">
        <v>22</v>
      </c>
      <c r="E4753" t="s">
        <v>66</v>
      </c>
      <c r="F4753" t="s">
        <v>38</v>
      </c>
      <c r="G4753" t="b">
        <v>1</v>
      </c>
      <c r="H4753">
        <v>4</v>
      </c>
      <c r="I4753">
        <v>1</v>
      </c>
      <c r="J4753" t="s">
        <v>25</v>
      </c>
      <c r="K4753" s="5">
        <v>25019</v>
      </c>
      <c r="L4753" t="s">
        <v>84</v>
      </c>
      <c r="M4753" t="s">
        <v>34</v>
      </c>
      <c r="N4753">
        <v>87</v>
      </c>
      <c r="O4753">
        <v>0</v>
      </c>
      <c r="P4753">
        <v>0</v>
      </c>
      <c r="Q4753" t="s">
        <v>81</v>
      </c>
      <c r="R4753" s="5">
        <v>43863</v>
      </c>
      <c r="S4753">
        <v>2.81</v>
      </c>
      <c r="T4753" s="5">
        <v>172393.79</v>
      </c>
      <c r="U4753">
        <v>26</v>
      </c>
      <c r="V4753" t="s">
        <v>29</v>
      </c>
      <c r="W4753" s="5">
        <v>1500</v>
      </c>
      <c r="X4753" s="5">
        <f>Table1[[#This Row],[Attendance]]*Table1[[#This Row],[Average Ticket Price]]</f>
        <v>37528500</v>
      </c>
      <c r="Y4753" s="5" t="s">
        <v>683</v>
      </c>
    </row>
    <row r="4754" spans="1:25" x14ac:dyDescent="0.25">
      <c r="A4754" t="s">
        <v>556</v>
      </c>
      <c r="B4754" s="8">
        <v>45487</v>
      </c>
      <c r="C4754">
        <f t="shared" si="74"/>
        <v>2024</v>
      </c>
      <c r="D4754" t="s">
        <v>36</v>
      </c>
      <c r="E4754" t="s">
        <v>37</v>
      </c>
      <c r="F4754" t="s">
        <v>38</v>
      </c>
      <c r="G4754" t="b">
        <v>0</v>
      </c>
      <c r="H4754">
        <v>2</v>
      </c>
      <c r="I4754">
        <v>0</v>
      </c>
      <c r="J4754" t="s">
        <v>25</v>
      </c>
      <c r="K4754" s="5">
        <v>38189</v>
      </c>
      <c r="L4754" t="s">
        <v>261</v>
      </c>
      <c r="M4754" t="s">
        <v>50</v>
      </c>
      <c r="N4754">
        <v>49</v>
      </c>
      <c r="O4754">
        <v>2</v>
      </c>
      <c r="P4754">
        <v>1</v>
      </c>
      <c r="Q4754" t="s">
        <v>87</v>
      </c>
      <c r="R4754" s="5">
        <v>121687</v>
      </c>
      <c r="S4754">
        <v>7.98</v>
      </c>
      <c r="T4754" s="5">
        <v>75143.41</v>
      </c>
      <c r="U4754">
        <v>46</v>
      </c>
      <c r="V4754" t="s">
        <v>42</v>
      </c>
      <c r="W4754" s="5">
        <v>1750</v>
      </c>
      <c r="X4754" s="5">
        <f>Table1[[#This Row],[Attendance]]*Table1[[#This Row],[Average Ticket Price]]</f>
        <v>66830750</v>
      </c>
      <c r="Y4754" s="5" t="s">
        <v>683</v>
      </c>
    </row>
    <row r="4755" spans="1:25" x14ac:dyDescent="0.25">
      <c r="A4755" t="s">
        <v>59</v>
      </c>
      <c r="B4755" s="8">
        <v>45372</v>
      </c>
      <c r="C4755">
        <f t="shared" si="74"/>
        <v>2024</v>
      </c>
      <c r="D4755" t="s">
        <v>89</v>
      </c>
      <c r="E4755" t="s">
        <v>48</v>
      </c>
      <c r="F4755" t="s">
        <v>24</v>
      </c>
      <c r="G4755" t="b">
        <v>1</v>
      </c>
      <c r="H4755">
        <v>1</v>
      </c>
      <c r="I4755">
        <v>0</v>
      </c>
      <c r="J4755" t="s">
        <v>25</v>
      </c>
      <c r="K4755" s="5">
        <v>27746</v>
      </c>
      <c r="L4755" t="s">
        <v>80</v>
      </c>
      <c r="M4755" t="s">
        <v>61</v>
      </c>
      <c r="N4755">
        <v>44</v>
      </c>
      <c r="O4755">
        <v>0</v>
      </c>
      <c r="P4755">
        <v>0</v>
      </c>
      <c r="Q4755" t="s">
        <v>87</v>
      </c>
      <c r="R4755" s="5">
        <v>134804</v>
      </c>
      <c r="S4755">
        <v>0.94</v>
      </c>
      <c r="T4755" s="5">
        <v>132459.68</v>
      </c>
      <c r="U4755">
        <v>54</v>
      </c>
      <c r="V4755" t="s">
        <v>42</v>
      </c>
      <c r="W4755" s="5">
        <v>1500</v>
      </c>
      <c r="X4755" s="5">
        <f>Table1[[#This Row],[Attendance]]*Table1[[#This Row],[Average Ticket Price]]</f>
        <v>41619000</v>
      </c>
      <c r="Y4755" s="5" t="s">
        <v>683</v>
      </c>
    </row>
    <row r="4756" spans="1:25" x14ac:dyDescent="0.25">
      <c r="A4756" t="s">
        <v>581</v>
      </c>
      <c r="B4756" s="8">
        <v>45312</v>
      </c>
      <c r="C4756">
        <f t="shared" si="74"/>
        <v>2024</v>
      </c>
      <c r="D4756" t="s">
        <v>36</v>
      </c>
      <c r="E4756" t="s">
        <v>66</v>
      </c>
      <c r="F4756" t="s">
        <v>44</v>
      </c>
      <c r="G4756" t="b">
        <v>1</v>
      </c>
      <c r="H4756">
        <v>0</v>
      </c>
      <c r="I4756">
        <v>3</v>
      </c>
      <c r="J4756" t="s">
        <v>54</v>
      </c>
      <c r="K4756" s="5">
        <v>14586</v>
      </c>
      <c r="L4756" t="s">
        <v>40</v>
      </c>
      <c r="M4756" t="s">
        <v>61</v>
      </c>
      <c r="N4756">
        <v>76</v>
      </c>
      <c r="O4756">
        <v>0</v>
      </c>
      <c r="P4756">
        <v>1</v>
      </c>
      <c r="Q4756" t="s">
        <v>87</v>
      </c>
      <c r="R4756" s="5">
        <v>100377</v>
      </c>
      <c r="S4756">
        <v>3.42</v>
      </c>
      <c r="T4756" s="5">
        <v>229511.58</v>
      </c>
      <c r="U4756">
        <v>23</v>
      </c>
      <c r="V4756" t="s">
        <v>42</v>
      </c>
      <c r="W4756" s="5">
        <v>2250</v>
      </c>
      <c r="X4756" s="5">
        <f>Table1[[#This Row],[Attendance]]*Table1[[#This Row],[Average Ticket Price]]</f>
        <v>32818500</v>
      </c>
      <c r="Y4756" s="5" t="s">
        <v>683</v>
      </c>
    </row>
    <row r="4757" spans="1:25" x14ac:dyDescent="0.25">
      <c r="A4757" t="s">
        <v>158</v>
      </c>
      <c r="B4757" s="8">
        <v>45706</v>
      </c>
      <c r="C4757">
        <f t="shared" si="74"/>
        <v>2025</v>
      </c>
      <c r="D4757" t="s">
        <v>97</v>
      </c>
      <c r="E4757" t="s">
        <v>37</v>
      </c>
      <c r="F4757" t="s">
        <v>24</v>
      </c>
      <c r="G4757" t="b">
        <v>0</v>
      </c>
      <c r="H4757">
        <v>1</v>
      </c>
      <c r="I4757">
        <v>2</v>
      </c>
      <c r="J4757" t="s">
        <v>54</v>
      </c>
      <c r="K4757" s="5">
        <v>44089</v>
      </c>
      <c r="L4757" t="s">
        <v>176</v>
      </c>
      <c r="M4757" t="s">
        <v>27</v>
      </c>
      <c r="N4757">
        <v>40</v>
      </c>
      <c r="O4757">
        <v>0</v>
      </c>
      <c r="P4757">
        <v>2</v>
      </c>
      <c r="Q4757" t="s">
        <v>87</v>
      </c>
      <c r="R4757" s="5">
        <v>20930</v>
      </c>
      <c r="S4757">
        <v>1.52</v>
      </c>
      <c r="T4757" s="5">
        <v>217201.61</v>
      </c>
      <c r="U4757">
        <v>24</v>
      </c>
      <c r="V4757" t="s">
        <v>42</v>
      </c>
      <c r="W4757" s="5">
        <v>2250</v>
      </c>
      <c r="X4757" s="5">
        <f>Table1[[#This Row],[Attendance]]*Table1[[#This Row],[Average Ticket Price]]</f>
        <v>99200250</v>
      </c>
      <c r="Y4757" s="5" t="s">
        <v>683</v>
      </c>
    </row>
    <row r="4758" spans="1:25" x14ac:dyDescent="0.25">
      <c r="A4758" t="s">
        <v>196</v>
      </c>
      <c r="B4758" s="8">
        <v>45467</v>
      </c>
      <c r="C4758">
        <f t="shared" si="74"/>
        <v>2024</v>
      </c>
      <c r="D4758" t="s">
        <v>53</v>
      </c>
      <c r="E4758" t="s">
        <v>32</v>
      </c>
      <c r="F4758" t="s">
        <v>44</v>
      </c>
      <c r="G4758" t="b">
        <v>0</v>
      </c>
      <c r="H4758">
        <v>2</v>
      </c>
      <c r="I4758">
        <v>3</v>
      </c>
      <c r="J4758" t="s">
        <v>54</v>
      </c>
      <c r="K4758" s="5">
        <v>16836</v>
      </c>
      <c r="L4758" t="s">
        <v>67</v>
      </c>
      <c r="M4758" t="s">
        <v>34</v>
      </c>
      <c r="N4758">
        <v>73</v>
      </c>
      <c r="O4758">
        <v>1</v>
      </c>
      <c r="P4758">
        <v>0</v>
      </c>
      <c r="Q4758" t="s">
        <v>62</v>
      </c>
      <c r="R4758" s="5">
        <v>120535</v>
      </c>
      <c r="S4758">
        <v>4.0199999999999996</v>
      </c>
      <c r="T4758" s="5">
        <v>76918.98</v>
      </c>
      <c r="U4758">
        <v>22</v>
      </c>
      <c r="V4758" t="s">
        <v>29</v>
      </c>
      <c r="W4758" s="5">
        <v>500</v>
      </c>
      <c r="X4758" s="5">
        <f>Table1[[#This Row],[Attendance]]*Table1[[#This Row],[Average Ticket Price]]</f>
        <v>8418000</v>
      </c>
      <c r="Y4758" s="5" t="s">
        <v>683</v>
      </c>
    </row>
    <row r="4759" spans="1:25" x14ac:dyDescent="0.25">
      <c r="A4759" t="s">
        <v>636</v>
      </c>
      <c r="B4759" s="8">
        <v>45918</v>
      </c>
      <c r="C4759">
        <f t="shared" si="74"/>
        <v>2025</v>
      </c>
      <c r="D4759" t="s">
        <v>53</v>
      </c>
      <c r="E4759" t="s">
        <v>37</v>
      </c>
      <c r="F4759" t="s">
        <v>24</v>
      </c>
      <c r="G4759" t="b">
        <v>1</v>
      </c>
      <c r="H4759">
        <v>2</v>
      </c>
      <c r="I4759">
        <v>3</v>
      </c>
      <c r="J4759" t="s">
        <v>54</v>
      </c>
      <c r="K4759" s="5">
        <v>37874</v>
      </c>
      <c r="L4759" t="s">
        <v>107</v>
      </c>
      <c r="M4759" t="s">
        <v>61</v>
      </c>
      <c r="N4759">
        <v>43</v>
      </c>
      <c r="O4759">
        <v>2</v>
      </c>
      <c r="P4759">
        <v>0</v>
      </c>
      <c r="Q4759" t="s">
        <v>46</v>
      </c>
      <c r="R4759" s="5">
        <v>125143</v>
      </c>
      <c r="S4759">
        <v>0.98</v>
      </c>
      <c r="T4759" s="5">
        <v>113876</v>
      </c>
      <c r="U4759">
        <v>28</v>
      </c>
      <c r="V4759" t="s">
        <v>29</v>
      </c>
      <c r="W4759" s="5">
        <v>2000</v>
      </c>
      <c r="X4759" s="5">
        <f>Table1[[#This Row],[Attendance]]*Table1[[#This Row],[Average Ticket Price]]</f>
        <v>75748000</v>
      </c>
      <c r="Y4759" s="5" t="s">
        <v>683</v>
      </c>
    </row>
    <row r="4760" spans="1:25" x14ac:dyDescent="0.25">
      <c r="A4760" t="s">
        <v>392</v>
      </c>
      <c r="B4760" s="8">
        <v>45896</v>
      </c>
      <c r="C4760">
        <f t="shared" si="74"/>
        <v>2025</v>
      </c>
      <c r="D4760" t="s">
        <v>77</v>
      </c>
      <c r="E4760" t="s">
        <v>66</v>
      </c>
      <c r="F4760" t="s">
        <v>38</v>
      </c>
      <c r="G4760" t="b">
        <v>0</v>
      </c>
      <c r="H4760">
        <v>1</v>
      </c>
      <c r="I4760">
        <v>3</v>
      </c>
      <c r="J4760" t="s">
        <v>54</v>
      </c>
      <c r="K4760" s="5">
        <v>49419</v>
      </c>
      <c r="L4760" t="s">
        <v>129</v>
      </c>
      <c r="M4760" t="s">
        <v>50</v>
      </c>
      <c r="N4760">
        <v>48</v>
      </c>
      <c r="O4760">
        <v>1</v>
      </c>
      <c r="P4760">
        <v>1</v>
      </c>
      <c r="Q4760" t="s">
        <v>87</v>
      </c>
      <c r="R4760" s="5">
        <v>132845</v>
      </c>
      <c r="S4760">
        <v>2.4300000000000002</v>
      </c>
      <c r="T4760" s="5">
        <v>178476.52</v>
      </c>
      <c r="U4760">
        <v>41</v>
      </c>
      <c r="V4760" t="s">
        <v>29</v>
      </c>
      <c r="W4760" s="5">
        <v>1500</v>
      </c>
      <c r="X4760" s="5">
        <f>Table1[[#This Row],[Attendance]]*Table1[[#This Row],[Average Ticket Price]]</f>
        <v>74128500</v>
      </c>
      <c r="Y4760" s="5" t="s">
        <v>683</v>
      </c>
    </row>
    <row r="4761" spans="1:25" x14ac:dyDescent="0.25">
      <c r="A4761" t="s">
        <v>615</v>
      </c>
      <c r="B4761" s="8">
        <v>45844</v>
      </c>
      <c r="C4761">
        <f t="shared" si="74"/>
        <v>2025</v>
      </c>
      <c r="D4761" t="s">
        <v>69</v>
      </c>
      <c r="E4761" t="s">
        <v>23</v>
      </c>
      <c r="F4761" t="s">
        <v>24</v>
      </c>
      <c r="G4761" t="b">
        <v>0</v>
      </c>
      <c r="H4761">
        <v>5</v>
      </c>
      <c r="I4761">
        <v>4</v>
      </c>
      <c r="J4761" t="s">
        <v>25</v>
      </c>
      <c r="K4761" s="5">
        <v>44390</v>
      </c>
      <c r="L4761" t="s">
        <v>80</v>
      </c>
      <c r="M4761" t="s">
        <v>50</v>
      </c>
      <c r="N4761">
        <v>17</v>
      </c>
      <c r="O4761">
        <v>1</v>
      </c>
      <c r="P4761">
        <v>0</v>
      </c>
      <c r="Q4761" t="s">
        <v>41</v>
      </c>
      <c r="R4761" s="5">
        <v>71670</v>
      </c>
      <c r="S4761">
        <v>8.91</v>
      </c>
      <c r="T4761" s="5">
        <v>74214.039999999994</v>
      </c>
      <c r="U4761">
        <v>47</v>
      </c>
      <c r="V4761" t="s">
        <v>29</v>
      </c>
      <c r="W4761" s="5">
        <v>3000</v>
      </c>
      <c r="X4761" s="5">
        <f>Table1[[#This Row],[Attendance]]*Table1[[#This Row],[Average Ticket Price]]</f>
        <v>133170000</v>
      </c>
      <c r="Y4761" s="5" t="s">
        <v>683</v>
      </c>
    </row>
    <row r="4762" spans="1:25" x14ac:dyDescent="0.25">
      <c r="A4762" t="s">
        <v>451</v>
      </c>
      <c r="B4762" s="8">
        <v>45727</v>
      </c>
      <c r="C4762">
        <f t="shared" si="74"/>
        <v>2025</v>
      </c>
      <c r="D4762" t="s">
        <v>89</v>
      </c>
      <c r="E4762" t="s">
        <v>83</v>
      </c>
      <c r="F4762" t="s">
        <v>24</v>
      </c>
      <c r="G4762" t="b">
        <v>0</v>
      </c>
      <c r="H4762">
        <v>2</v>
      </c>
      <c r="I4762">
        <v>2</v>
      </c>
      <c r="J4762" t="s">
        <v>39</v>
      </c>
      <c r="K4762" s="5">
        <v>54926</v>
      </c>
      <c r="L4762" t="s">
        <v>126</v>
      </c>
      <c r="M4762" t="s">
        <v>61</v>
      </c>
      <c r="N4762">
        <v>56</v>
      </c>
      <c r="O4762">
        <v>1</v>
      </c>
      <c r="P4762">
        <v>0</v>
      </c>
      <c r="Q4762" t="s">
        <v>41</v>
      </c>
      <c r="R4762" s="5">
        <v>2566</v>
      </c>
      <c r="S4762">
        <v>2.57</v>
      </c>
      <c r="T4762" s="5">
        <v>35885.78</v>
      </c>
      <c r="U4762">
        <v>48</v>
      </c>
      <c r="V4762" t="s">
        <v>29</v>
      </c>
      <c r="W4762" s="5">
        <v>1500</v>
      </c>
      <c r="X4762" s="5">
        <f>Table1[[#This Row],[Attendance]]*Table1[[#This Row],[Average Ticket Price]]</f>
        <v>82389000</v>
      </c>
      <c r="Y4762" s="5" t="s">
        <v>683</v>
      </c>
    </row>
    <row r="4763" spans="1:25" x14ac:dyDescent="0.25">
      <c r="A4763" t="s">
        <v>513</v>
      </c>
      <c r="B4763" s="8">
        <v>45916</v>
      </c>
      <c r="C4763">
        <f t="shared" si="74"/>
        <v>2025</v>
      </c>
      <c r="D4763" t="s">
        <v>36</v>
      </c>
      <c r="E4763" t="s">
        <v>83</v>
      </c>
      <c r="F4763" t="s">
        <v>24</v>
      </c>
      <c r="G4763" t="b">
        <v>0</v>
      </c>
      <c r="H4763">
        <v>2</v>
      </c>
      <c r="I4763">
        <v>2</v>
      </c>
      <c r="J4763" t="s">
        <v>39</v>
      </c>
      <c r="K4763" s="5">
        <v>53169</v>
      </c>
      <c r="L4763" t="s">
        <v>238</v>
      </c>
      <c r="M4763" t="s">
        <v>34</v>
      </c>
      <c r="N4763">
        <v>11</v>
      </c>
      <c r="O4763">
        <v>0</v>
      </c>
      <c r="P4763">
        <v>1</v>
      </c>
      <c r="Q4763" t="s">
        <v>46</v>
      </c>
      <c r="R4763" s="5">
        <v>65026</v>
      </c>
      <c r="S4763">
        <v>2.79</v>
      </c>
      <c r="T4763" s="5">
        <v>96378.41</v>
      </c>
      <c r="U4763">
        <v>62</v>
      </c>
      <c r="V4763" t="s">
        <v>42</v>
      </c>
      <c r="W4763" s="5">
        <v>3000</v>
      </c>
      <c r="X4763" s="5">
        <f>Table1[[#This Row],[Attendance]]*Table1[[#This Row],[Average Ticket Price]]</f>
        <v>159507000</v>
      </c>
      <c r="Y4763" s="5" t="s">
        <v>683</v>
      </c>
    </row>
    <row r="4764" spans="1:25" x14ac:dyDescent="0.25">
      <c r="A4764" t="s">
        <v>153</v>
      </c>
      <c r="B4764" s="8">
        <v>45333</v>
      </c>
      <c r="C4764">
        <f t="shared" si="74"/>
        <v>2024</v>
      </c>
      <c r="D4764" t="s">
        <v>53</v>
      </c>
      <c r="E4764" t="s">
        <v>83</v>
      </c>
      <c r="F4764" t="s">
        <v>44</v>
      </c>
      <c r="G4764" t="b">
        <v>1</v>
      </c>
      <c r="H4764">
        <v>0</v>
      </c>
      <c r="I4764">
        <v>3</v>
      </c>
      <c r="J4764" t="s">
        <v>54</v>
      </c>
      <c r="K4764" s="5">
        <v>26790</v>
      </c>
      <c r="L4764" t="s">
        <v>190</v>
      </c>
      <c r="M4764" t="s">
        <v>50</v>
      </c>
      <c r="N4764">
        <v>69</v>
      </c>
      <c r="O4764">
        <v>0</v>
      </c>
      <c r="P4764">
        <v>0</v>
      </c>
      <c r="Q4764" t="s">
        <v>46</v>
      </c>
      <c r="R4764" s="5">
        <v>10513</v>
      </c>
      <c r="S4764">
        <v>2.3199999999999998</v>
      </c>
      <c r="T4764" s="5">
        <v>72926.600000000006</v>
      </c>
      <c r="U4764">
        <v>59</v>
      </c>
      <c r="V4764" t="s">
        <v>29</v>
      </c>
      <c r="W4764" s="5">
        <v>2000</v>
      </c>
      <c r="X4764" s="5">
        <f>Table1[[#This Row],[Attendance]]*Table1[[#This Row],[Average Ticket Price]]</f>
        <v>53580000</v>
      </c>
      <c r="Y4764" s="5" t="s">
        <v>683</v>
      </c>
    </row>
    <row r="4765" spans="1:25" x14ac:dyDescent="0.25">
      <c r="A4765" t="s">
        <v>286</v>
      </c>
      <c r="B4765" s="8">
        <v>45335</v>
      </c>
      <c r="C4765">
        <f t="shared" si="74"/>
        <v>2024</v>
      </c>
      <c r="D4765" t="s">
        <v>77</v>
      </c>
      <c r="E4765" t="s">
        <v>98</v>
      </c>
      <c r="F4765" t="s">
        <v>38</v>
      </c>
      <c r="G4765" t="b">
        <v>0</v>
      </c>
      <c r="H4765">
        <v>0</v>
      </c>
      <c r="I4765">
        <v>4</v>
      </c>
      <c r="J4765" t="s">
        <v>54</v>
      </c>
      <c r="K4765" s="5">
        <v>12233</v>
      </c>
      <c r="L4765" t="s">
        <v>353</v>
      </c>
      <c r="M4765" t="s">
        <v>50</v>
      </c>
      <c r="N4765">
        <v>62</v>
      </c>
      <c r="O4765">
        <v>0</v>
      </c>
      <c r="P4765">
        <v>1</v>
      </c>
      <c r="Q4765" t="s">
        <v>41</v>
      </c>
      <c r="R4765" s="5">
        <v>144044</v>
      </c>
      <c r="S4765">
        <v>1.43</v>
      </c>
      <c r="T4765" s="5">
        <v>222001.29</v>
      </c>
      <c r="U4765">
        <v>23</v>
      </c>
      <c r="V4765" t="s">
        <v>42</v>
      </c>
      <c r="W4765" s="5">
        <v>1000</v>
      </c>
      <c r="X4765" s="5">
        <f>Table1[[#This Row],[Attendance]]*Table1[[#This Row],[Average Ticket Price]]</f>
        <v>12233000</v>
      </c>
      <c r="Y4765" s="5" t="s">
        <v>683</v>
      </c>
    </row>
    <row r="4766" spans="1:25" x14ac:dyDescent="0.25">
      <c r="A4766" t="s">
        <v>512</v>
      </c>
      <c r="B4766" s="8">
        <v>45686</v>
      </c>
      <c r="C4766">
        <f t="shared" si="74"/>
        <v>2025</v>
      </c>
      <c r="D4766" t="s">
        <v>69</v>
      </c>
      <c r="E4766" t="s">
        <v>66</v>
      </c>
      <c r="F4766" t="s">
        <v>44</v>
      </c>
      <c r="G4766" t="b">
        <v>0</v>
      </c>
      <c r="H4766">
        <v>3</v>
      </c>
      <c r="I4766">
        <v>2</v>
      </c>
      <c r="J4766" t="s">
        <v>25</v>
      </c>
      <c r="K4766" s="5">
        <v>8512</v>
      </c>
      <c r="L4766" t="s">
        <v>139</v>
      </c>
      <c r="M4766" t="s">
        <v>27</v>
      </c>
      <c r="N4766">
        <v>48</v>
      </c>
      <c r="O4766">
        <v>0</v>
      </c>
      <c r="P4766">
        <v>0</v>
      </c>
      <c r="Q4766" t="s">
        <v>62</v>
      </c>
      <c r="R4766" s="5">
        <v>59310</v>
      </c>
      <c r="S4766">
        <v>9.07</v>
      </c>
      <c r="T4766" s="5">
        <v>247307.45</v>
      </c>
      <c r="U4766">
        <v>59</v>
      </c>
      <c r="V4766" t="s">
        <v>42</v>
      </c>
      <c r="W4766" s="5">
        <v>1500</v>
      </c>
      <c r="X4766" s="5">
        <f>Table1[[#This Row],[Attendance]]*Table1[[#This Row],[Average Ticket Price]]</f>
        <v>12768000</v>
      </c>
      <c r="Y4766" s="5" t="s">
        <v>683</v>
      </c>
    </row>
    <row r="4767" spans="1:25" x14ac:dyDescent="0.25">
      <c r="A4767" t="s">
        <v>443</v>
      </c>
      <c r="B4767" s="8">
        <v>45489</v>
      </c>
      <c r="C4767">
        <f t="shared" si="74"/>
        <v>2024</v>
      </c>
      <c r="D4767" t="s">
        <v>53</v>
      </c>
      <c r="E4767" t="s">
        <v>98</v>
      </c>
      <c r="F4767" t="s">
        <v>44</v>
      </c>
      <c r="G4767" t="b">
        <v>0</v>
      </c>
      <c r="H4767">
        <v>0</v>
      </c>
      <c r="I4767">
        <v>0</v>
      </c>
      <c r="J4767" t="s">
        <v>39</v>
      </c>
      <c r="K4767" s="5">
        <v>51804</v>
      </c>
      <c r="L4767" t="s">
        <v>402</v>
      </c>
      <c r="M4767" t="s">
        <v>27</v>
      </c>
      <c r="N4767">
        <v>93</v>
      </c>
      <c r="O4767">
        <v>2</v>
      </c>
      <c r="P4767">
        <v>2</v>
      </c>
      <c r="Q4767" t="s">
        <v>46</v>
      </c>
      <c r="R4767" s="5">
        <v>70318</v>
      </c>
      <c r="S4767">
        <v>2.46</v>
      </c>
      <c r="T4767" s="5">
        <v>113362.75</v>
      </c>
      <c r="U4767">
        <v>40</v>
      </c>
      <c r="V4767" t="s">
        <v>42</v>
      </c>
      <c r="W4767" s="5">
        <v>3000</v>
      </c>
      <c r="X4767" s="5">
        <f>Table1[[#This Row],[Attendance]]*Table1[[#This Row],[Average Ticket Price]]</f>
        <v>155412000</v>
      </c>
      <c r="Y4767" s="5" t="s">
        <v>683</v>
      </c>
    </row>
    <row r="4768" spans="1:25" x14ac:dyDescent="0.25">
      <c r="A4768" t="s">
        <v>377</v>
      </c>
      <c r="B4768" s="8">
        <v>45437</v>
      </c>
      <c r="C4768">
        <f t="shared" si="74"/>
        <v>2024</v>
      </c>
      <c r="D4768" t="s">
        <v>89</v>
      </c>
      <c r="E4768" t="s">
        <v>23</v>
      </c>
      <c r="F4768" t="s">
        <v>38</v>
      </c>
      <c r="G4768" t="b">
        <v>0</v>
      </c>
      <c r="H4768">
        <v>3</v>
      </c>
      <c r="I4768">
        <v>3</v>
      </c>
      <c r="J4768" t="s">
        <v>39</v>
      </c>
      <c r="K4768" s="5">
        <v>37439</v>
      </c>
      <c r="L4768" t="s">
        <v>358</v>
      </c>
      <c r="M4768" t="s">
        <v>27</v>
      </c>
      <c r="N4768">
        <v>47</v>
      </c>
      <c r="O4768">
        <v>0</v>
      </c>
      <c r="P4768">
        <v>1</v>
      </c>
      <c r="Q4768" t="s">
        <v>51</v>
      </c>
      <c r="R4768" s="5">
        <v>71509</v>
      </c>
      <c r="S4768">
        <v>2.78</v>
      </c>
      <c r="T4768" s="5">
        <v>74407.97</v>
      </c>
      <c r="U4768">
        <v>39</v>
      </c>
      <c r="V4768" t="s">
        <v>42</v>
      </c>
      <c r="W4768" s="5">
        <v>2250</v>
      </c>
      <c r="X4768" s="5">
        <f>Table1[[#This Row],[Attendance]]*Table1[[#This Row],[Average Ticket Price]]</f>
        <v>84237750</v>
      </c>
      <c r="Y4768" s="5" t="s">
        <v>683</v>
      </c>
    </row>
    <row r="4769" spans="1:25" x14ac:dyDescent="0.25">
      <c r="A4769" t="s">
        <v>469</v>
      </c>
      <c r="B4769" s="8">
        <v>45339</v>
      </c>
      <c r="C4769">
        <f t="shared" si="74"/>
        <v>2024</v>
      </c>
      <c r="D4769" t="s">
        <v>31</v>
      </c>
      <c r="E4769" t="s">
        <v>83</v>
      </c>
      <c r="F4769" t="s">
        <v>38</v>
      </c>
      <c r="G4769" t="b">
        <v>1</v>
      </c>
      <c r="H4769">
        <v>1</v>
      </c>
      <c r="I4769">
        <v>2</v>
      </c>
      <c r="J4769" t="s">
        <v>54</v>
      </c>
      <c r="K4769" s="5">
        <v>42114</v>
      </c>
      <c r="L4769" t="s">
        <v>60</v>
      </c>
      <c r="M4769" t="s">
        <v>50</v>
      </c>
      <c r="N4769">
        <v>91</v>
      </c>
      <c r="O4769">
        <v>1</v>
      </c>
      <c r="P4769">
        <v>0</v>
      </c>
      <c r="Q4769" t="s">
        <v>51</v>
      </c>
      <c r="R4769" s="5">
        <v>42236</v>
      </c>
      <c r="S4769">
        <v>8.36</v>
      </c>
      <c r="T4769" s="5">
        <v>140483.92000000001</v>
      </c>
      <c r="U4769">
        <v>37</v>
      </c>
      <c r="V4769" t="s">
        <v>42</v>
      </c>
      <c r="W4769" s="5">
        <v>750</v>
      </c>
      <c r="X4769" s="5">
        <f>Table1[[#This Row],[Attendance]]*Table1[[#This Row],[Average Ticket Price]]</f>
        <v>31585500</v>
      </c>
      <c r="Y4769" s="5" t="s">
        <v>683</v>
      </c>
    </row>
    <row r="4770" spans="1:25" x14ac:dyDescent="0.25">
      <c r="A4770" t="s">
        <v>628</v>
      </c>
      <c r="B4770" s="8">
        <v>45311</v>
      </c>
      <c r="C4770">
        <f t="shared" si="74"/>
        <v>2024</v>
      </c>
      <c r="D4770" t="s">
        <v>22</v>
      </c>
      <c r="E4770" t="s">
        <v>72</v>
      </c>
      <c r="F4770" t="s">
        <v>24</v>
      </c>
      <c r="G4770" t="b">
        <v>1</v>
      </c>
      <c r="H4770">
        <v>3</v>
      </c>
      <c r="I4770">
        <v>2</v>
      </c>
      <c r="J4770" t="s">
        <v>25</v>
      </c>
      <c r="K4770" s="5">
        <v>26574</v>
      </c>
      <c r="L4770" t="s">
        <v>223</v>
      </c>
      <c r="M4770" t="s">
        <v>34</v>
      </c>
      <c r="N4770">
        <v>74</v>
      </c>
      <c r="O4770">
        <v>2</v>
      </c>
      <c r="P4770">
        <v>0</v>
      </c>
      <c r="Q4770" t="s">
        <v>46</v>
      </c>
      <c r="R4770" s="5">
        <v>24703</v>
      </c>
      <c r="S4770">
        <v>3.74</v>
      </c>
      <c r="T4770" s="5">
        <v>6550</v>
      </c>
      <c r="U4770">
        <v>48</v>
      </c>
      <c r="V4770" t="s">
        <v>42</v>
      </c>
      <c r="W4770" s="5">
        <v>1750</v>
      </c>
      <c r="X4770" s="5">
        <f>Table1[[#This Row],[Attendance]]*Table1[[#This Row],[Average Ticket Price]]</f>
        <v>46504500</v>
      </c>
      <c r="Y4770" s="5" t="s">
        <v>683</v>
      </c>
    </row>
    <row r="4771" spans="1:25" x14ac:dyDescent="0.25">
      <c r="A4771" t="s">
        <v>378</v>
      </c>
      <c r="B4771" s="8">
        <v>45444</v>
      </c>
      <c r="C4771">
        <f t="shared" si="74"/>
        <v>2024</v>
      </c>
      <c r="D4771" t="s">
        <v>36</v>
      </c>
      <c r="E4771" t="s">
        <v>98</v>
      </c>
      <c r="F4771" t="s">
        <v>38</v>
      </c>
      <c r="G4771" t="b">
        <v>1</v>
      </c>
      <c r="H4771">
        <v>1</v>
      </c>
      <c r="I4771">
        <v>1</v>
      </c>
      <c r="J4771" t="s">
        <v>39</v>
      </c>
      <c r="K4771" s="5">
        <v>12977</v>
      </c>
      <c r="L4771" t="s">
        <v>109</v>
      </c>
      <c r="M4771" t="s">
        <v>50</v>
      </c>
      <c r="N4771">
        <v>48</v>
      </c>
      <c r="O4771">
        <v>0</v>
      </c>
      <c r="P4771">
        <v>0</v>
      </c>
      <c r="Q4771" t="s">
        <v>41</v>
      </c>
      <c r="R4771" s="5">
        <v>52742</v>
      </c>
      <c r="S4771">
        <v>1.02</v>
      </c>
      <c r="T4771" s="5">
        <v>27990.92</v>
      </c>
      <c r="U4771">
        <v>59</v>
      </c>
      <c r="V4771" t="s">
        <v>42</v>
      </c>
      <c r="W4771" s="5">
        <v>1250</v>
      </c>
      <c r="X4771" s="5">
        <f>Table1[[#This Row],[Attendance]]*Table1[[#This Row],[Average Ticket Price]]</f>
        <v>16221250</v>
      </c>
      <c r="Y4771" s="5" t="s">
        <v>683</v>
      </c>
    </row>
    <row r="4772" spans="1:25" x14ac:dyDescent="0.25">
      <c r="A4772" t="s">
        <v>203</v>
      </c>
      <c r="B4772" s="8">
        <v>45312</v>
      </c>
      <c r="C4772">
        <f t="shared" si="74"/>
        <v>2024</v>
      </c>
      <c r="D4772" t="s">
        <v>89</v>
      </c>
      <c r="E4772" t="s">
        <v>32</v>
      </c>
      <c r="F4772" t="s">
        <v>38</v>
      </c>
      <c r="G4772" t="b">
        <v>0</v>
      </c>
      <c r="H4772">
        <v>3</v>
      </c>
      <c r="I4772">
        <v>0</v>
      </c>
      <c r="J4772" t="s">
        <v>25</v>
      </c>
      <c r="K4772" s="5">
        <v>39702</v>
      </c>
      <c r="L4772" t="s">
        <v>301</v>
      </c>
      <c r="M4772" t="s">
        <v>27</v>
      </c>
      <c r="N4772">
        <v>42</v>
      </c>
      <c r="O4772">
        <v>1</v>
      </c>
      <c r="P4772">
        <v>0</v>
      </c>
      <c r="Q4772" t="s">
        <v>51</v>
      </c>
      <c r="R4772" s="5">
        <v>12356</v>
      </c>
      <c r="S4772">
        <v>0.9</v>
      </c>
      <c r="T4772" s="5">
        <v>129445.35</v>
      </c>
      <c r="U4772">
        <v>61</v>
      </c>
      <c r="V4772" t="s">
        <v>29</v>
      </c>
      <c r="W4772" s="5">
        <v>500</v>
      </c>
      <c r="X4772" s="5">
        <f>Table1[[#This Row],[Attendance]]*Table1[[#This Row],[Average Ticket Price]]</f>
        <v>19851000</v>
      </c>
      <c r="Y4772" s="5" t="s">
        <v>683</v>
      </c>
    </row>
    <row r="4773" spans="1:25" x14ac:dyDescent="0.25">
      <c r="A4773" t="s">
        <v>438</v>
      </c>
      <c r="B4773" s="8">
        <v>45637</v>
      </c>
      <c r="C4773">
        <f t="shared" si="74"/>
        <v>2024</v>
      </c>
      <c r="D4773" t="s">
        <v>22</v>
      </c>
      <c r="E4773" t="s">
        <v>23</v>
      </c>
      <c r="F4773" t="s">
        <v>38</v>
      </c>
      <c r="G4773" t="b">
        <v>0</v>
      </c>
      <c r="H4773">
        <v>1</v>
      </c>
      <c r="I4773">
        <v>0</v>
      </c>
      <c r="J4773" t="s">
        <v>25</v>
      </c>
      <c r="K4773" s="5">
        <v>38282</v>
      </c>
      <c r="L4773" t="s">
        <v>238</v>
      </c>
      <c r="M4773" t="s">
        <v>50</v>
      </c>
      <c r="N4773">
        <v>94</v>
      </c>
      <c r="O4773">
        <v>0</v>
      </c>
      <c r="P4773">
        <v>1</v>
      </c>
      <c r="Q4773" t="s">
        <v>51</v>
      </c>
      <c r="R4773" s="5">
        <v>44936</v>
      </c>
      <c r="S4773">
        <v>7.87</v>
      </c>
      <c r="T4773" s="5">
        <v>154741.51999999999</v>
      </c>
      <c r="U4773">
        <v>23</v>
      </c>
      <c r="V4773" t="s">
        <v>42</v>
      </c>
      <c r="W4773" s="5">
        <v>1500</v>
      </c>
      <c r="X4773" s="5">
        <f>Table1[[#This Row],[Attendance]]*Table1[[#This Row],[Average Ticket Price]]</f>
        <v>57423000</v>
      </c>
      <c r="Y4773" s="5" t="s">
        <v>683</v>
      </c>
    </row>
    <row r="4774" spans="1:25" x14ac:dyDescent="0.25">
      <c r="A4774" t="s">
        <v>623</v>
      </c>
      <c r="B4774" s="8">
        <v>45337</v>
      </c>
      <c r="C4774">
        <f t="shared" si="74"/>
        <v>2024</v>
      </c>
      <c r="D4774" t="s">
        <v>36</v>
      </c>
      <c r="E4774" t="s">
        <v>72</v>
      </c>
      <c r="F4774" t="s">
        <v>38</v>
      </c>
      <c r="G4774" t="b">
        <v>0</v>
      </c>
      <c r="H4774">
        <v>4</v>
      </c>
      <c r="I4774">
        <v>1</v>
      </c>
      <c r="J4774" t="s">
        <v>25</v>
      </c>
      <c r="K4774" s="5">
        <v>43247</v>
      </c>
      <c r="L4774" t="s">
        <v>169</v>
      </c>
      <c r="M4774" t="s">
        <v>50</v>
      </c>
      <c r="N4774">
        <v>56</v>
      </c>
      <c r="O4774">
        <v>1</v>
      </c>
      <c r="P4774">
        <v>1</v>
      </c>
      <c r="Q4774" t="s">
        <v>46</v>
      </c>
      <c r="R4774" s="5">
        <v>143765</v>
      </c>
      <c r="S4774">
        <v>2.96</v>
      </c>
      <c r="T4774" s="5">
        <v>157826.19</v>
      </c>
      <c r="U4774">
        <v>29</v>
      </c>
      <c r="V4774" t="s">
        <v>42</v>
      </c>
      <c r="W4774" s="5">
        <v>1000</v>
      </c>
      <c r="X4774" s="5">
        <f>Table1[[#This Row],[Attendance]]*Table1[[#This Row],[Average Ticket Price]]</f>
        <v>43247000</v>
      </c>
      <c r="Y4774" s="5" t="s">
        <v>683</v>
      </c>
    </row>
    <row r="4775" spans="1:25" x14ac:dyDescent="0.25">
      <c r="A4775" t="s">
        <v>513</v>
      </c>
      <c r="B4775" s="8">
        <v>45826</v>
      </c>
      <c r="C4775">
        <f t="shared" si="74"/>
        <v>2025</v>
      </c>
      <c r="D4775" t="s">
        <v>97</v>
      </c>
      <c r="E4775" t="s">
        <v>32</v>
      </c>
      <c r="F4775" t="s">
        <v>44</v>
      </c>
      <c r="G4775" t="b">
        <v>1</v>
      </c>
      <c r="H4775">
        <v>4</v>
      </c>
      <c r="I4775">
        <v>1</v>
      </c>
      <c r="J4775" t="s">
        <v>25</v>
      </c>
      <c r="K4775" s="5">
        <v>8527</v>
      </c>
      <c r="L4775" t="s">
        <v>45</v>
      </c>
      <c r="M4775" t="s">
        <v>50</v>
      </c>
      <c r="N4775">
        <v>89</v>
      </c>
      <c r="O4775">
        <v>2</v>
      </c>
      <c r="P4775">
        <v>0</v>
      </c>
      <c r="Q4775" t="s">
        <v>28</v>
      </c>
      <c r="R4775" s="5">
        <v>21934</v>
      </c>
      <c r="S4775">
        <v>5.15</v>
      </c>
      <c r="T4775" s="5">
        <v>126106.03</v>
      </c>
      <c r="U4775">
        <v>26</v>
      </c>
      <c r="V4775" t="s">
        <v>42</v>
      </c>
      <c r="W4775" s="5">
        <v>2000</v>
      </c>
      <c r="X4775" s="5">
        <f>Table1[[#This Row],[Attendance]]*Table1[[#This Row],[Average Ticket Price]]</f>
        <v>17054000</v>
      </c>
      <c r="Y4775" s="5" t="s">
        <v>683</v>
      </c>
    </row>
    <row r="4776" spans="1:25" x14ac:dyDescent="0.25">
      <c r="A4776" t="s">
        <v>234</v>
      </c>
      <c r="B4776" s="8">
        <v>45312</v>
      </c>
      <c r="C4776">
        <f t="shared" si="74"/>
        <v>2024</v>
      </c>
      <c r="D4776" t="s">
        <v>22</v>
      </c>
      <c r="E4776" t="s">
        <v>98</v>
      </c>
      <c r="F4776" t="s">
        <v>38</v>
      </c>
      <c r="G4776" t="b">
        <v>0</v>
      </c>
      <c r="H4776">
        <v>1</v>
      </c>
      <c r="I4776">
        <v>0</v>
      </c>
      <c r="J4776" t="s">
        <v>25</v>
      </c>
      <c r="K4776" s="5">
        <v>28306</v>
      </c>
      <c r="L4776" t="s">
        <v>121</v>
      </c>
      <c r="M4776" t="s">
        <v>61</v>
      </c>
      <c r="N4776">
        <v>89</v>
      </c>
      <c r="O4776">
        <v>2</v>
      </c>
      <c r="P4776">
        <v>0</v>
      </c>
      <c r="Q4776" t="s">
        <v>51</v>
      </c>
      <c r="R4776" s="5">
        <v>124177</v>
      </c>
      <c r="S4776">
        <v>9.43</v>
      </c>
      <c r="T4776" s="5">
        <v>229410.95</v>
      </c>
      <c r="U4776">
        <v>42</v>
      </c>
      <c r="V4776" t="s">
        <v>42</v>
      </c>
      <c r="W4776" s="5">
        <v>1250</v>
      </c>
      <c r="X4776" s="5">
        <f>Table1[[#This Row],[Attendance]]*Table1[[#This Row],[Average Ticket Price]]</f>
        <v>35382500</v>
      </c>
      <c r="Y4776" s="5" t="s">
        <v>683</v>
      </c>
    </row>
    <row r="4777" spans="1:25" x14ac:dyDescent="0.25">
      <c r="A4777" t="s">
        <v>535</v>
      </c>
      <c r="B4777" s="8">
        <v>45538</v>
      </c>
      <c r="C4777">
        <f t="shared" si="74"/>
        <v>2024</v>
      </c>
      <c r="D4777" t="s">
        <v>97</v>
      </c>
      <c r="E4777" t="s">
        <v>66</v>
      </c>
      <c r="F4777" t="s">
        <v>24</v>
      </c>
      <c r="G4777" t="b">
        <v>0</v>
      </c>
      <c r="H4777">
        <v>5</v>
      </c>
      <c r="I4777">
        <v>0</v>
      </c>
      <c r="J4777" t="s">
        <v>25</v>
      </c>
      <c r="K4777" s="5">
        <v>40169</v>
      </c>
      <c r="L4777" t="s">
        <v>105</v>
      </c>
      <c r="M4777" t="s">
        <v>27</v>
      </c>
      <c r="N4777">
        <v>14</v>
      </c>
      <c r="O4777">
        <v>2</v>
      </c>
      <c r="P4777">
        <v>0</v>
      </c>
      <c r="Q4777" t="s">
        <v>51</v>
      </c>
      <c r="R4777" s="5">
        <v>49184</v>
      </c>
      <c r="S4777">
        <v>2.16</v>
      </c>
      <c r="T4777" s="5">
        <v>216069.38</v>
      </c>
      <c r="U4777">
        <v>59</v>
      </c>
      <c r="V4777" t="s">
        <v>29</v>
      </c>
      <c r="W4777" s="5">
        <v>2000</v>
      </c>
      <c r="X4777" s="5">
        <f>Table1[[#This Row],[Attendance]]*Table1[[#This Row],[Average Ticket Price]]</f>
        <v>80338000</v>
      </c>
      <c r="Y4777" s="5" t="s">
        <v>683</v>
      </c>
    </row>
    <row r="4778" spans="1:25" x14ac:dyDescent="0.25">
      <c r="A4778" t="s">
        <v>435</v>
      </c>
      <c r="B4778" s="8">
        <v>46015</v>
      </c>
      <c r="C4778">
        <f t="shared" si="74"/>
        <v>2025</v>
      </c>
      <c r="D4778" t="s">
        <v>89</v>
      </c>
      <c r="E4778" t="s">
        <v>32</v>
      </c>
      <c r="F4778" t="s">
        <v>38</v>
      </c>
      <c r="G4778" t="b">
        <v>0</v>
      </c>
      <c r="H4778">
        <v>5</v>
      </c>
      <c r="I4778">
        <v>4</v>
      </c>
      <c r="J4778" t="s">
        <v>25</v>
      </c>
      <c r="K4778" s="5">
        <v>16027</v>
      </c>
      <c r="L4778" t="s">
        <v>327</v>
      </c>
      <c r="M4778" t="s">
        <v>50</v>
      </c>
      <c r="N4778">
        <v>61</v>
      </c>
      <c r="O4778">
        <v>1</v>
      </c>
      <c r="P4778">
        <v>1</v>
      </c>
      <c r="Q4778" t="s">
        <v>87</v>
      </c>
      <c r="R4778" s="5">
        <v>34303</v>
      </c>
      <c r="S4778">
        <v>4.84</v>
      </c>
      <c r="T4778" s="5">
        <v>81644.210000000006</v>
      </c>
      <c r="U4778">
        <v>34</v>
      </c>
      <c r="V4778" t="s">
        <v>42</v>
      </c>
      <c r="W4778" s="5">
        <v>500</v>
      </c>
      <c r="X4778" s="5">
        <f>Table1[[#This Row],[Attendance]]*Table1[[#This Row],[Average Ticket Price]]</f>
        <v>8013500</v>
      </c>
      <c r="Y4778" s="5" t="s">
        <v>683</v>
      </c>
    </row>
    <row r="4779" spans="1:25" x14ac:dyDescent="0.25">
      <c r="A4779" t="s">
        <v>640</v>
      </c>
      <c r="B4779" s="8">
        <v>45646</v>
      </c>
      <c r="C4779">
        <f t="shared" si="74"/>
        <v>2024</v>
      </c>
      <c r="D4779" t="s">
        <v>97</v>
      </c>
      <c r="E4779" t="s">
        <v>32</v>
      </c>
      <c r="F4779" t="s">
        <v>38</v>
      </c>
      <c r="G4779" t="b">
        <v>1</v>
      </c>
      <c r="H4779">
        <v>5</v>
      </c>
      <c r="I4779">
        <v>0</v>
      </c>
      <c r="J4779" t="s">
        <v>25</v>
      </c>
      <c r="K4779" s="5">
        <v>46508</v>
      </c>
      <c r="L4779" t="s">
        <v>202</v>
      </c>
      <c r="M4779" t="s">
        <v>61</v>
      </c>
      <c r="N4779">
        <v>67</v>
      </c>
      <c r="O4779">
        <v>0</v>
      </c>
      <c r="P4779">
        <v>2</v>
      </c>
      <c r="Q4779" t="s">
        <v>51</v>
      </c>
      <c r="R4779" s="5">
        <v>11241</v>
      </c>
      <c r="S4779">
        <v>3.04</v>
      </c>
      <c r="T4779" s="5">
        <v>43986.22</v>
      </c>
      <c r="U4779">
        <v>24</v>
      </c>
      <c r="V4779" t="s">
        <v>42</v>
      </c>
      <c r="W4779" s="5">
        <v>1250</v>
      </c>
      <c r="X4779" s="5">
        <f>Table1[[#This Row],[Attendance]]*Table1[[#This Row],[Average Ticket Price]]</f>
        <v>58135000</v>
      </c>
      <c r="Y4779" s="5" t="s">
        <v>683</v>
      </c>
    </row>
    <row r="4780" spans="1:25" x14ac:dyDescent="0.25">
      <c r="A4780" t="s">
        <v>196</v>
      </c>
      <c r="B4780" s="8">
        <v>45951</v>
      </c>
      <c r="C4780">
        <f t="shared" si="74"/>
        <v>2025</v>
      </c>
      <c r="D4780" t="s">
        <v>31</v>
      </c>
      <c r="E4780" t="s">
        <v>66</v>
      </c>
      <c r="F4780" t="s">
        <v>38</v>
      </c>
      <c r="G4780" t="b">
        <v>1</v>
      </c>
      <c r="H4780">
        <v>1</v>
      </c>
      <c r="I4780">
        <v>4</v>
      </c>
      <c r="J4780" t="s">
        <v>54</v>
      </c>
      <c r="K4780" s="5">
        <v>36967</v>
      </c>
      <c r="L4780" t="s">
        <v>399</v>
      </c>
      <c r="M4780" t="s">
        <v>50</v>
      </c>
      <c r="N4780">
        <v>11</v>
      </c>
      <c r="O4780">
        <v>0</v>
      </c>
      <c r="P4780">
        <v>1</v>
      </c>
      <c r="Q4780" t="s">
        <v>28</v>
      </c>
      <c r="R4780" s="5">
        <v>128002</v>
      </c>
      <c r="S4780">
        <v>1.8</v>
      </c>
      <c r="T4780" s="5">
        <v>112771.82</v>
      </c>
      <c r="U4780">
        <v>64</v>
      </c>
      <c r="V4780" t="s">
        <v>29</v>
      </c>
      <c r="W4780" s="5">
        <v>1000</v>
      </c>
      <c r="X4780" s="5">
        <f>Table1[[#This Row],[Attendance]]*Table1[[#This Row],[Average Ticket Price]]</f>
        <v>36967000</v>
      </c>
      <c r="Y4780" s="5" t="s">
        <v>683</v>
      </c>
    </row>
    <row r="4781" spans="1:25" x14ac:dyDescent="0.25">
      <c r="A4781" t="s">
        <v>414</v>
      </c>
      <c r="B4781" s="8">
        <v>45639</v>
      </c>
      <c r="C4781">
        <f t="shared" si="74"/>
        <v>2024</v>
      </c>
      <c r="D4781" t="s">
        <v>31</v>
      </c>
      <c r="E4781" t="s">
        <v>37</v>
      </c>
      <c r="F4781" t="s">
        <v>24</v>
      </c>
      <c r="G4781" t="b">
        <v>0</v>
      </c>
      <c r="H4781">
        <v>2</v>
      </c>
      <c r="I4781">
        <v>3</v>
      </c>
      <c r="J4781" t="s">
        <v>54</v>
      </c>
      <c r="K4781" s="5">
        <v>9488</v>
      </c>
      <c r="L4781" t="s">
        <v>296</v>
      </c>
      <c r="M4781" t="s">
        <v>61</v>
      </c>
      <c r="N4781">
        <v>68</v>
      </c>
      <c r="O4781">
        <v>1</v>
      </c>
      <c r="P4781">
        <v>0</v>
      </c>
      <c r="Q4781" t="s">
        <v>62</v>
      </c>
      <c r="R4781" s="5">
        <v>62861</v>
      </c>
      <c r="S4781">
        <v>1.55</v>
      </c>
      <c r="T4781" s="5">
        <v>109026.61</v>
      </c>
      <c r="U4781">
        <v>20</v>
      </c>
      <c r="V4781" t="s">
        <v>29</v>
      </c>
      <c r="W4781" s="5">
        <v>1000</v>
      </c>
      <c r="X4781" s="5">
        <f>Table1[[#This Row],[Attendance]]*Table1[[#This Row],[Average Ticket Price]]</f>
        <v>9488000</v>
      </c>
      <c r="Y4781" s="5" t="s">
        <v>683</v>
      </c>
    </row>
    <row r="4782" spans="1:25" x14ac:dyDescent="0.25">
      <c r="A4782" t="s">
        <v>183</v>
      </c>
      <c r="B4782" s="8">
        <v>45752</v>
      </c>
      <c r="C4782">
        <f t="shared" si="74"/>
        <v>2025</v>
      </c>
      <c r="D4782" t="s">
        <v>53</v>
      </c>
      <c r="E4782" t="s">
        <v>98</v>
      </c>
      <c r="F4782" t="s">
        <v>24</v>
      </c>
      <c r="G4782" t="b">
        <v>1</v>
      </c>
      <c r="H4782">
        <v>1</v>
      </c>
      <c r="I4782">
        <v>0</v>
      </c>
      <c r="J4782" t="s">
        <v>25</v>
      </c>
      <c r="K4782" s="5">
        <v>25063</v>
      </c>
      <c r="L4782" t="s">
        <v>206</v>
      </c>
      <c r="M4782" t="s">
        <v>61</v>
      </c>
      <c r="N4782">
        <v>85</v>
      </c>
      <c r="O4782">
        <v>2</v>
      </c>
      <c r="P4782">
        <v>0</v>
      </c>
      <c r="Q4782" t="s">
        <v>28</v>
      </c>
      <c r="R4782" s="5">
        <v>145381</v>
      </c>
      <c r="S4782">
        <v>1.82</v>
      </c>
      <c r="T4782" s="5">
        <v>27776.52</v>
      </c>
      <c r="U4782">
        <v>45</v>
      </c>
      <c r="V4782" t="s">
        <v>29</v>
      </c>
      <c r="W4782" s="5">
        <v>750</v>
      </c>
      <c r="X4782" s="5">
        <f>Table1[[#This Row],[Attendance]]*Table1[[#This Row],[Average Ticket Price]]</f>
        <v>18797250</v>
      </c>
      <c r="Y4782" s="5" t="s">
        <v>683</v>
      </c>
    </row>
    <row r="4783" spans="1:25" x14ac:dyDescent="0.25">
      <c r="A4783" t="s">
        <v>560</v>
      </c>
      <c r="B4783" s="8">
        <v>45758</v>
      </c>
      <c r="C4783">
        <f t="shared" si="74"/>
        <v>2025</v>
      </c>
      <c r="D4783" t="s">
        <v>97</v>
      </c>
      <c r="E4783" t="s">
        <v>37</v>
      </c>
      <c r="F4783" t="s">
        <v>38</v>
      </c>
      <c r="G4783" t="b">
        <v>1</v>
      </c>
      <c r="H4783">
        <v>5</v>
      </c>
      <c r="I4783">
        <v>1</v>
      </c>
      <c r="J4783" t="s">
        <v>25</v>
      </c>
      <c r="K4783" s="5">
        <v>12147</v>
      </c>
      <c r="L4783" t="s">
        <v>341</v>
      </c>
      <c r="M4783" t="s">
        <v>27</v>
      </c>
      <c r="N4783">
        <v>88</v>
      </c>
      <c r="O4783">
        <v>0</v>
      </c>
      <c r="P4783">
        <v>0</v>
      </c>
      <c r="Q4783" t="s">
        <v>41</v>
      </c>
      <c r="R4783" s="5">
        <v>55452</v>
      </c>
      <c r="S4783">
        <v>3.74</v>
      </c>
      <c r="T4783" s="5">
        <v>81785.279999999999</v>
      </c>
      <c r="U4783">
        <v>24</v>
      </c>
      <c r="V4783" t="s">
        <v>29</v>
      </c>
      <c r="W4783" s="5">
        <v>1000</v>
      </c>
      <c r="X4783" s="5">
        <f>Table1[[#This Row],[Attendance]]*Table1[[#This Row],[Average Ticket Price]]</f>
        <v>12147000</v>
      </c>
      <c r="Y4783" s="5" t="s">
        <v>683</v>
      </c>
    </row>
    <row r="4784" spans="1:25" x14ac:dyDescent="0.25">
      <c r="A4784" t="s">
        <v>440</v>
      </c>
      <c r="B4784" s="8">
        <v>45880</v>
      </c>
      <c r="C4784">
        <f t="shared" si="74"/>
        <v>2025</v>
      </c>
      <c r="D4784" t="s">
        <v>69</v>
      </c>
      <c r="E4784" t="s">
        <v>48</v>
      </c>
      <c r="F4784" t="s">
        <v>44</v>
      </c>
      <c r="G4784" t="b">
        <v>1</v>
      </c>
      <c r="H4784">
        <v>4</v>
      </c>
      <c r="I4784">
        <v>0</v>
      </c>
      <c r="J4784" t="s">
        <v>25</v>
      </c>
      <c r="K4784" s="5">
        <v>5765</v>
      </c>
      <c r="L4784" t="s">
        <v>166</v>
      </c>
      <c r="M4784" t="s">
        <v>27</v>
      </c>
      <c r="N4784">
        <v>59</v>
      </c>
      <c r="O4784">
        <v>2</v>
      </c>
      <c r="P4784">
        <v>0</v>
      </c>
      <c r="Q4784" t="s">
        <v>46</v>
      </c>
      <c r="R4784" s="5">
        <v>62554</v>
      </c>
      <c r="S4784">
        <v>4.87</v>
      </c>
      <c r="T4784" s="5">
        <v>237679.11</v>
      </c>
      <c r="U4784">
        <v>32</v>
      </c>
      <c r="V4784" t="s">
        <v>29</v>
      </c>
      <c r="W4784" s="5">
        <v>1500</v>
      </c>
      <c r="X4784" s="5">
        <f>Table1[[#This Row],[Attendance]]*Table1[[#This Row],[Average Ticket Price]]</f>
        <v>8647500</v>
      </c>
      <c r="Y4784" s="5" t="s">
        <v>683</v>
      </c>
    </row>
    <row r="4785" spans="1:25" x14ac:dyDescent="0.25">
      <c r="A4785" t="s">
        <v>183</v>
      </c>
      <c r="B4785" s="8">
        <v>45880</v>
      </c>
      <c r="C4785">
        <f t="shared" si="74"/>
        <v>2025</v>
      </c>
      <c r="D4785" t="s">
        <v>31</v>
      </c>
      <c r="E4785" t="s">
        <v>83</v>
      </c>
      <c r="F4785" t="s">
        <v>24</v>
      </c>
      <c r="G4785" t="b">
        <v>1</v>
      </c>
      <c r="H4785">
        <v>0</v>
      </c>
      <c r="I4785">
        <v>1</v>
      </c>
      <c r="J4785" t="s">
        <v>54</v>
      </c>
      <c r="K4785" s="5">
        <v>13358</v>
      </c>
      <c r="L4785" t="s">
        <v>402</v>
      </c>
      <c r="M4785" t="s">
        <v>50</v>
      </c>
      <c r="N4785">
        <v>42</v>
      </c>
      <c r="O4785">
        <v>2</v>
      </c>
      <c r="P4785">
        <v>0</v>
      </c>
      <c r="Q4785" t="s">
        <v>87</v>
      </c>
      <c r="R4785" s="5">
        <v>75936</v>
      </c>
      <c r="S4785">
        <v>7.42</v>
      </c>
      <c r="T4785" s="5">
        <v>140915.84</v>
      </c>
      <c r="U4785">
        <v>28</v>
      </c>
      <c r="V4785" t="s">
        <v>42</v>
      </c>
      <c r="W4785" s="5">
        <v>1250</v>
      </c>
      <c r="X4785" s="5">
        <f>Table1[[#This Row],[Attendance]]*Table1[[#This Row],[Average Ticket Price]]</f>
        <v>16697500</v>
      </c>
      <c r="Y4785" s="5" t="s">
        <v>683</v>
      </c>
    </row>
    <row r="4786" spans="1:25" x14ac:dyDescent="0.25">
      <c r="A4786" t="s">
        <v>43</v>
      </c>
      <c r="B4786" s="8">
        <v>46017</v>
      </c>
      <c r="C4786">
        <f t="shared" si="74"/>
        <v>2025</v>
      </c>
      <c r="D4786" t="s">
        <v>53</v>
      </c>
      <c r="E4786" t="s">
        <v>32</v>
      </c>
      <c r="F4786" t="s">
        <v>24</v>
      </c>
      <c r="G4786" t="b">
        <v>0</v>
      </c>
      <c r="H4786">
        <v>2</v>
      </c>
      <c r="I4786">
        <v>3</v>
      </c>
      <c r="J4786" t="s">
        <v>54</v>
      </c>
      <c r="K4786" s="5">
        <v>10304</v>
      </c>
      <c r="L4786" t="s">
        <v>308</v>
      </c>
      <c r="M4786" t="s">
        <v>50</v>
      </c>
      <c r="N4786">
        <v>18</v>
      </c>
      <c r="O4786">
        <v>1</v>
      </c>
      <c r="P4786">
        <v>1</v>
      </c>
      <c r="Q4786" t="s">
        <v>87</v>
      </c>
      <c r="R4786" s="5">
        <v>57131</v>
      </c>
      <c r="S4786">
        <v>4.47</v>
      </c>
      <c r="T4786" s="5">
        <v>189585.95</v>
      </c>
      <c r="U4786">
        <v>27</v>
      </c>
      <c r="V4786" t="s">
        <v>42</v>
      </c>
      <c r="W4786" s="5">
        <v>1500</v>
      </c>
      <c r="X4786" s="5">
        <f>Table1[[#This Row],[Attendance]]*Table1[[#This Row],[Average Ticket Price]]</f>
        <v>15456000</v>
      </c>
      <c r="Y4786" s="5" t="s">
        <v>683</v>
      </c>
    </row>
    <row r="4787" spans="1:25" x14ac:dyDescent="0.25">
      <c r="A4787" t="s">
        <v>340</v>
      </c>
      <c r="B4787" s="8">
        <v>45601</v>
      </c>
      <c r="C4787">
        <f t="shared" si="74"/>
        <v>2024</v>
      </c>
      <c r="D4787" t="s">
        <v>36</v>
      </c>
      <c r="E4787" t="s">
        <v>98</v>
      </c>
      <c r="F4787" t="s">
        <v>38</v>
      </c>
      <c r="G4787" t="b">
        <v>0</v>
      </c>
      <c r="H4787">
        <v>5</v>
      </c>
      <c r="I4787">
        <v>2</v>
      </c>
      <c r="J4787" t="s">
        <v>25</v>
      </c>
      <c r="K4787" s="5">
        <v>6871</v>
      </c>
      <c r="L4787" t="s">
        <v>301</v>
      </c>
      <c r="M4787" t="s">
        <v>27</v>
      </c>
      <c r="N4787">
        <v>92</v>
      </c>
      <c r="O4787">
        <v>1</v>
      </c>
      <c r="P4787">
        <v>0</v>
      </c>
      <c r="Q4787" t="s">
        <v>46</v>
      </c>
      <c r="R4787" s="5">
        <v>23967</v>
      </c>
      <c r="S4787">
        <v>1.85</v>
      </c>
      <c r="T4787" s="5">
        <v>139213.06</v>
      </c>
      <c r="U4787">
        <v>35</v>
      </c>
      <c r="V4787" t="s">
        <v>42</v>
      </c>
      <c r="W4787" s="5">
        <v>1250</v>
      </c>
      <c r="X4787" s="5">
        <f>Table1[[#This Row],[Attendance]]*Table1[[#This Row],[Average Ticket Price]]</f>
        <v>8588750</v>
      </c>
      <c r="Y4787" s="5" t="s">
        <v>683</v>
      </c>
    </row>
    <row r="4788" spans="1:25" x14ac:dyDescent="0.25">
      <c r="A4788" t="s">
        <v>480</v>
      </c>
      <c r="B4788" s="8">
        <v>45868</v>
      </c>
      <c r="C4788">
        <f t="shared" si="74"/>
        <v>2025</v>
      </c>
      <c r="D4788" t="s">
        <v>77</v>
      </c>
      <c r="E4788" t="s">
        <v>72</v>
      </c>
      <c r="F4788" t="s">
        <v>24</v>
      </c>
      <c r="G4788" t="b">
        <v>0</v>
      </c>
      <c r="H4788">
        <v>1</v>
      </c>
      <c r="I4788">
        <v>3</v>
      </c>
      <c r="J4788" t="s">
        <v>54</v>
      </c>
      <c r="K4788" s="5">
        <v>20628</v>
      </c>
      <c r="L4788" t="s">
        <v>383</v>
      </c>
      <c r="M4788" t="s">
        <v>50</v>
      </c>
      <c r="N4788">
        <v>36</v>
      </c>
      <c r="O4788">
        <v>0</v>
      </c>
      <c r="P4788">
        <v>0</v>
      </c>
      <c r="Q4788" t="s">
        <v>51</v>
      </c>
      <c r="R4788" s="5">
        <v>59918</v>
      </c>
      <c r="S4788">
        <v>1.45</v>
      </c>
      <c r="T4788" s="5">
        <v>247473.83</v>
      </c>
      <c r="U4788">
        <v>42</v>
      </c>
      <c r="V4788" t="s">
        <v>42</v>
      </c>
      <c r="W4788" s="5">
        <v>2250</v>
      </c>
      <c r="X4788" s="5">
        <f>Table1[[#This Row],[Attendance]]*Table1[[#This Row],[Average Ticket Price]]</f>
        <v>46413000</v>
      </c>
      <c r="Y4788" s="5" t="s">
        <v>683</v>
      </c>
    </row>
    <row r="4789" spans="1:25" x14ac:dyDescent="0.25">
      <c r="A4789" t="s">
        <v>514</v>
      </c>
      <c r="B4789" s="8">
        <v>45914</v>
      </c>
      <c r="C4789">
        <f t="shared" si="74"/>
        <v>2025</v>
      </c>
      <c r="D4789" t="s">
        <v>77</v>
      </c>
      <c r="E4789" t="s">
        <v>98</v>
      </c>
      <c r="F4789" t="s">
        <v>44</v>
      </c>
      <c r="G4789" t="b">
        <v>1</v>
      </c>
      <c r="H4789">
        <v>4</v>
      </c>
      <c r="I4789">
        <v>3</v>
      </c>
      <c r="J4789" t="s">
        <v>25</v>
      </c>
      <c r="K4789" s="5">
        <v>50876</v>
      </c>
      <c r="L4789" t="s">
        <v>289</v>
      </c>
      <c r="M4789" t="s">
        <v>50</v>
      </c>
      <c r="N4789">
        <v>36</v>
      </c>
      <c r="O4789">
        <v>0</v>
      </c>
      <c r="P4789">
        <v>1</v>
      </c>
      <c r="Q4789" t="s">
        <v>87</v>
      </c>
      <c r="R4789" s="5">
        <v>126980</v>
      </c>
      <c r="S4789">
        <v>3.77</v>
      </c>
      <c r="T4789" s="5">
        <v>38728.18</v>
      </c>
      <c r="U4789">
        <v>40</v>
      </c>
      <c r="V4789" t="s">
        <v>29</v>
      </c>
      <c r="W4789" s="5">
        <v>2250</v>
      </c>
      <c r="X4789" s="5">
        <f>Table1[[#This Row],[Attendance]]*Table1[[#This Row],[Average Ticket Price]]</f>
        <v>114471000</v>
      </c>
      <c r="Y4789" s="5" t="s">
        <v>683</v>
      </c>
    </row>
    <row r="4790" spans="1:25" x14ac:dyDescent="0.25">
      <c r="A4790" t="s">
        <v>462</v>
      </c>
      <c r="B4790" s="8">
        <v>45443</v>
      </c>
      <c r="C4790">
        <f t="shared" si="74"/>
        <v>2024</v>
      </c>
      <c r="D4790" t="s">
        <v>53</v>
      </c>
      <c r="E4790" t="s">
        <v>83</v>
      </c>
      <c r="F4790" t="s">
        <v>24</v>
      </c>
      <c r="G4790" t="b">
        <v>0</v>
      </c>
      <c r="H4790">
        <v>5</v>
      </c>
      <c r="I4790">
        <v>4</v>
      </c>
      <c r="J4790" t="s">
        <v>25</v>
      </c>
      <c r="K4790" s="5">
        <v>11511</v>
      </c>
      <c r="L4790" t="s">
        <v>157</v>
      </c>
      <c r="M4790" t="s">
        <v>50</v>
      </c>
      <c r="N4790">
        <v>28</v>
      </c>
      <c r="O4790">
        <v>0</v>
      </c>
      <c r="P4790">
        <v>0</v>
      </c>
      <c r="Q4790" t="s">
        <v>28</v>
      </c>
      <c r="R4790" s="5">
        <v>93034</v>
      </c>
      <c r="S4790">
        <v>7.51</v>
      </c>
      <c r="T4790" s="5">
        <v>177372.94</v>
      </c>
      <c r="U4790">
        <v>22</v>
      </c>
      <c r="V4790" t="s">
        <v>42</v>
      </c>
      <c r="W4790" s="5">
        <v>1500</v>
      </c>
      <c r="X4790" s="5">
        <f>Table1[[#This Row],[Attendance]]*Table1[[#This Row],[Average Ticket Price]]</f>
        <v>17266500</v>
      </c>
      <c r="Y4790" s="5" t="s">
        <v>683</v>
      </c>
    </row>
    <row r="4791" spans="1:25" x14ac:dyDescent="0.25">
      <c r="A4791" t="s">
        <v>563</v>
      </c>
      <c r="B4791" s="8">
        <v>45806</v>
      </c>
      <c r="C4791">
        <f t="shared" si="74"/>
        <v>2025</v>
      </c>
      <c r="D4791" t="s">
        <v>31</v>
      </c>
      <c r="E4791" t="s">
        <v>72</v>
      </c>
      <c r="F4791" t="s">
        <v>44</v>
      </c>
      <c r="G4791" t="b">
        <v>1</v>
      </c>
      <c r="H4791">
        <v>0</v>
      </c>
      <c r="I4791">
        <v>2</v>
      </c>
      <c r="J4791" t="s">
        <v>54</v>
      </c>
      <c r="K4791" s="5">
        <v>21425</v>
      </c>
      <c r="L4791" t="s">
        <v>231</v>
      </c>
      <c r="M4791" t="s">
        <v>27</v>
      </c>
      <c r="N4791">
        <v>14</v>
      </c>
      <c r="O4791">
        <v>2</v>
      </c>
      <c r="P4791">
        <v>1</v>
      </c>
      <c r="Q4791" t="s">
        <v>51</v>
      </c>
      <c r="R4791" s="5">
        <v>49855</v>
      </c>
      <c r="S4791">
        <v>6.06</v>
      </c>
      <c r="T4791" s="5">
        <v>171616.56</v>
      </c>
      <c r="U4791">
        <v>49</v>
      </c>
      <c r="V4791" t="s">
        <v>29</v>
      </c>
      <c r="W4791" s="5">
        <v>1250</v>
      </c>
      <c r="X4791" s="5">
        <f>Table1[[#This Row],[Attendance]]*Table1[[#This Row],[Average Ticket Price]]</f>
        <v>26781250</v>
      </c>
      <c r="Y4791" s="5" t="s">
        <v>683</v>
      </c>
    </row>
    <row r="4792" spans="1:25" x14ac:dyDescent="0.25">
      <c r="A4792" t="s">
        <v>572</v>
      </c>
      <c r="B4792" s="8">
        <v>45536</v>
      </c>
      <c r="C4792">
        <f t="shared" si="74"/>
        <v>2024</v>
      </c>
      <c r="D4792" t="s">
        <v>97</v>
      </c>
      <c r="E4792" t="s">
        <v>32</v>
      </c>
      <c r="F4792" t="s">
        <v>38</v>
      </c>
      <c r="G4792" t="b">
        <v>1</v>
      </c>
      <c r="H4792">
        <v>4</v>
      </c>
      <c r="I4792">
        <v>4</v>
      </c>
      <c r="J4792" t="s">
        <v>39</v>
      </c>
      <c r="K4792" s="5">
        <v>12814</v>
      </c>
      <c r="L4792" t="s">
        <v>78</v>
      </c>
      <c r="M4792" t="s">
        <v>27</v>
      </c>
      <c r="N4792">
        <v>77</v>
      </c>
      <c r="O4792">
        <v>1</v>
      </c>
      <c r="P4792">
        <v>0</v>
      </c>
      <c r="Q4792" t="s">
        <v>87</v>
      </c>
      <c r="R4792" s="5">
        <v>98356</v>
      </c>
      <c r="S4792">
        <v>1.68</v>
      </c>
      <c r="T4792" s="5">
        <v>81187.649999999994</v>
      </c>
      <c r="U4792">
        <v>31</v>
      </c>
      <c r="V4792" t="s">
        <v>29</v>
      </c>
      <c r="W4792" s="5">
        <v>750</v>
      </c>
      <c r="X4792" s="5">
        <f>Table1[[#This Row],[Attendance]]*Table1[[#This Row],[Average Ticket Price]]</f>
        <v>9610500</v>
      </c>
      <c r="Y4792" s="5" t="s">
        <v>683</v>
      </c>
    </row>
    <row r="4793" spans="1:25" x14ac:dyDescent="0.25">
      <c r="A4793" t="s">
        <v>324</v>
      </c>
      <c r="B4793" s="8">
        <v>45675</v>
      </c>
      <c r="C4793">
        <f t="shared" si="74"/>
        <v>2025</v>
      </c>
      <c r="D4793" t="s">
        <v>36</v>
      </c>
      <c r="E4793" t="s">
        <v>37</v>
      </c>
      <c r="F4793" t="s">
        <v>24</v>
      </c>
      <c r="G4793" t="b">
        <v>0</v>
      </c>
      <c r="H4793">
        <v>2</v>
      </c>
      <c r="I4793">
        <v>3</v>
      </c>
      <c r="J4793" t="s">
        <v>54</v>
      </c>
      <c r="K4793" s="5">
        <v>53196</v>
      </c>
      <c r="L4793" t="s">
        <v>322</v>
      </c>
      <c r="M4793" t="s">
        <v>27</v>
      </c>
      <c r="N4793">
        <v>54</v>
      </c>
      <c r="O4793">
        <v>0</v>
      </c>
      <c r="P4793">
        <v>2</v>
      </c>
      <c r="Q4793" t="s">
        <v>62</v>
      </c>
      <c r="R4793" s="5">
        <v>131514</v>
      </c>
      <c r="S4793">
        <v>7.37</v>
      </c>
      <c r="T4793" s="5">
        <v>65726.570000000007</v>
      </c>
      <c r="U4793">
        <v>41</v>
      </c>
      <c r="V4793" t="s">
        <v>29</v>
      </c>
      <c r="W4793" s="5">
        <v>2500</v>
      </c>
      <c r="X4793" s="5">
        <f>Table1[[#This Row],[Attendance]]*Table1[[#This Row],[Average Ticket Price]]</f>
        <v>132990000</v>
      </c>
      <c r="Y4793" s="5" t="s">
        <v>683</v>
      </c>
    </row>
    <row r="4794" spans="1:25" x14ac:dyDescent="0.25">
      <c r="A4794" t="s">
        <v>380</v>
      </c>
      <c r="B4794" s="8">
        <v>45701</v>
      </c>
      <c r="C4794">
        <f t="shared" si="74"/>
        <v>2025</v>
      </c>
      <c r="D4794" t="s">
        <v>69</v>
      </c>
      <c r="E4794" t="s">
        <v>48</v>
      </c>
      <c r="F4794" t="s">
        <v>24</v>
      </c>
      <c r="G4794" t="b">
        <v>1</v>
      </c>
      <c r="H4794">
        <v>5</v>
      </c>
      <c r="I4794">
        <v>3</v>
      </c>
      <c r="J4794" t="s">
        <v>25</v>
      </c>
      <c r="K4794" s="5">
        <v>28593</v>
      </c>
      <c r="L4794" t="s">
        <v>73</v>
      </c>
      <c r="M4794" t="s">
        <v>61</v>
      </c>
      <c r="N4794">
        <v>62</v>
      </c>
      <c r="O4794">
        <v>0</v>
      </c>
      <c r="P4794">
        <v>0</v>
      </c>
      <c r="Q4794" t="s">
        <v>87</v>
      </c>
      <c r="R4794" s="5">
        <v>53450</v>
      </c>
      <c r="S4794">
        <v>5.0599999999999996</v>
      </c>
      <c r="T4794" s="5">
        <v>142719.89000000001</v>
      </c>
      <c r="U4794">
        <v>50</v>
      </c>
      <c r="V4794" t="s">
        <v>29</v>
      </c>
      <c r="W4794" s="5">
        <v>750</v>
      </c>
      <c r="X4794" s="5">
        <f>Table1[[#This Row],[Attendance]]*Table1[[#This Row],[Average Ticket Price]]</f>
        <v>21444750</v>
      </c>
      <c r="Y4794" s="5" t="s">
        <v>683</v>
      </c>
    </row>
    <row r="4795" spans="1:25" x14ac:dyDescent="0.25">
      <c r="A4795" t="s">
        <v>211</v>
      </c>
      <c r="B4795" s="8">
        <v>45428</v>
      </c>
      <c r="C4795">
        <f t="shared" si="74"/>
        <v>2024</v>
      </c>
      <c r="D4795" t="s">
        <v>22</v>
      </c>
      <c r="E4795" t="s">
        <v>66</v>
      </c>
      <c r="F4795" t="s">
        <v>24</v>
      </c>
      <c r="G4795" t="b">
        <v>0</v>
      </c>
      <c r="H4795">
        <v>5</v>
      </c>
      <c r="I4795">
        <v>2</v>
      </c>
      <c r="J4795" t="s">
        <v>25</v>
      </c>
      <c r="K4795" s="5">
        <v>51709</v>
      </c>
      <c r="L4795" t="s">
        <v>327</v>
      </c>
      <c r="M4795" t="s">
        <v>61</v>
      </c>
      <c r="N4795">
        <v>55</v>
      </c>
      <c r="O4795">
        <v>0</v>
      </c>
      <c r="P4795">
        <v>2</v>
      </c>
      <c r="Q4795" t="s">
        <v>62</v>
      </c>
      <c r="R4795" s="5">
        <v>32593</v>
      </c>
      <c r="S4795">
        <v>7.26</v>
      </c>
      <c r="T4795" s="5">
        <v>111240.85</v>
      </c>
      <c r="U4795">
        <v>61</v>
      </c>
      <c r="V4795" t="s">
        <v>29</v>
      </c>
      <c r="W4795" s="5">
        <v>1250</v>
      </c>
      <c r="X4795" s="5">
        <f>Table1[[#This Row],[Attendance]]*Table1[[#This Row],[Average Ticket Price]]</f>
        <v>64636250</v>
      </c>
      <c r="Y4795" s="5" t="s">
        <v>683</v>
      </c>
    </row>
    <row r="4796" spans="1:25" x14ac:dyDescent="0.25">
      <c r="A4796" t="s">
        <v>483</v>
      </c>
      <c r="B4796" s="8">
        <v>45821</v>
      </c>
      <c r="C4796">
        <f t="shared" si="74"/>
        <v>2025</v>
      </c>
      <c r="D4796" t="s">
        <v>89</v>
      </c>
      <c r="E4796" t="s">
        <v>48</v>
      </c>
      <c r="F4796" t="s">
        <v>44</v>
      </c>
      <c r="G4796" t="b">
        <v>0</v>
      </c>
      <c r="H4796">
        <v>4</v>
      </c>
      <c r="I4796">
        <v>4</v>
      </c>
      <c r="J4796" t="s">
        <v>39</v>
      </c>
      <c r="K4796" s="5">
        <v>36544</v>
      </c>
      <c r="L4796" t="s">
        <v>205</v>
      </c>
      <c r="M4796" t="s">
        <v>61</v>
      </c>
      <c r="N4796">
        <v>66</v>
      </c>
      <c r="O4796">
        <v>0</v>
      </c>
      <c r="P4796">
        <v>0</v>
      </c>
      <c r="Q4796" t="s">
        <v>81</v>
      </c>
      <c r="R4796" s="5">
        <v>48295</v>
      </c>
      <c r="S4796">
        <v>4.37</v>
      </c>
      <c r="T4796" s="5">
        <v>248666.56</v>
      </c>
      <c r="U4796">
        <v>37</v>
      </c>
      <c r="V4796" t="s">
        <v>42</v>
      </c>
      <c r="W4796" s="5">
        <v>1250</v>
      </c>
      <c r="X4796" s="5">
        <f>Table1[[#This Row],[Attendance]]*Table1[[#This Row],[Average Ticket Price]]</f>
        <v>45680000</v>
      </c>
      <c r="Y4796" s="5" t="s">
        <v>683</v>
      </c>
    </row>
    <row r="4797" spans="1:25" x14ac:dyDescent="0.25">
      <c r="A4797" t="s">
        <v>128</v>
      </c>
      <c r="B4797" s="8">
        <v>45342</v>
      </c>
      <c r="C4797">
        <f t="shared" si="74"/>
        <v>2024</v>
      </c>
      <c r="D4797" t="s">
        <v>53</v>
      </c>
      <c r="E4797" t="s">
        <v>66</v>
      </c>
      <c r="F4797" t="s">
        <v>38</v>
      </c>
      <c r="G4797" t="b">
        <v>0</v>
      </c>
      <c r="H4797">
        <v>0</v>
      </c>
      <c r="I4797">
        <v>2</v>
      </c>
      <c r="J4797" t="s">
        <v>54</v>
      </c>
      <c r="K4797" s="5">
        <v>52054</v>
      </c>
      <c r="L4797" t="s">
        <v>424</v>
      </c>
      <c r="M4797" t="s">
        <v>34</v>
      </c>
      <c r="N4797">
        <v>19</v>
      </c>
      <c r="O4797">
        <v>0</v>
      </c>
      <c r="P4797">
        <v>1</v>
      </c>
      <c r="Q4797" t="s">
        <v>41</v>
      </c>
      <c r="R4797" s="5">
        <v>44581</v>
      </c>
      <c r="S4797">
        <v>5.69</v>
      </c>
      <c r="T4797" s="5">
        <v>183886.04</v>
      </c>
      <c r="U4797">
        <v>55</v>
      </c>
      <c r="V4797" t="s">
        <v>29</v>
      </c>
      <c r="W4797" s="5">
        <v>1250</v>
      </c>
      <c r="X4797" s="5">
        <f>Table1[[#This Row],[Attendance]]*Table1[[#This Row],[Average Ticket Price]]</f>
        <v>65067500</v>
      </c>
      <c r="Y4797" s="5" t="s">
        <v>683</v>
      </c>
    </row>
    <row r="4798" spans="1:25" x14ac:dyDescent="0.25">
      <c r="A4798" t="s">
        <v>374</v>
      </c>
      <c r="B4798" s="8">
        <v>45771</v>
      </c>
      <c r="C4798">
        <f t="shared" si="74"/>
        <v>2025</v>
      </c>
      <c r="D4798" t="s">
        <v>53</v>
      </c>
      <c r="E4798" t="s">
        <v>72</v>
      </c>
      <c r="F4798" t="s">
        <v>24</v>
      </c>
      <c r="G4798" t="b">
        <v>1</v>
      </c>
      <c r="H4798">
        <v>5</v>
      </c>
      <c r="I4798">
        <v>4</v>
      </c>
      <c r="J4798" t="s">
        <v>25</v>
      </c>
      <c r="K4798" s="5">
        <v>21230</v>
      </c>
      <c r="L4798" t="s">
        <v>174</v>
      </c>
      <c r="M4798" t="s">
        <v>50</v>
      </c>
      <c r="N4798">
        <v>92</v>
      </c>
      <c r="O4798">
        <v>0</v>
      </c>
      <c r="P4798">
        <v>1</v>
      </c>
      <c r="Q4798" t="s">
        <v>62</v>
      </c>
      <c r="R4798" s="5">
        <v>9667</v>
      </c>
      <c r="S4798">
        <v>6.39</v>
      </c>
      <c r="T4798" s="5">
        <v>190326.81</v>
      </c>
      <c r="U4798">
        <v>41</v>
      </c>
      <c r="V4798" t="s">
        <v>42</v>
      </c>
      <c r="W4798" s="5">
        <v>1000</v>
      </c>
      <c r="X4798" s="5">
        <f>Table1[[#This Row],[Attendance]]*Table1[[#This Row],[Average Ticket Price]]</f>
        <v>21230000</v>
      </c>
      <c r="Y4798" s="5" t="s">
        <v>683</v>
      </c>
    </row>
    <row r="4799" spans="1:25" x14ac:dyDescent="0.25">
      <c r="A4799" t="s">
        <v>633</v>
      </c>
      <c r="B4799" s="8">
        <v>45313</v>
      </c>
      <c r="C4799">
        <f t="shared" si="74"/>
        <v>2024</v>
      </c>
      <c r="D4799" t="s">
        <v>36</v>
      </c>
      <c r="E4799" t="s">
        <v>48</v>
      </c>
      <c r="F4799" t="s">
        <v>24</v>
      </c>
      <c r="G4799" t="b">
        <v>1</v>
      </c>
      <c r="H4799">
        <v>2</v>
      </c>
      <c r="I4799">
        <v>0</v>
      </c>
      <c r="J4799" t="s">
        <v>25</v>
      </c>
      <c r="K4799" s="5">
        <v>38205</v>
      </c>
      <c r="L4799" t="s">
        <v>200</v>
      </c>
      <c r="M4799" t="s">
        <v>27</v>
      </c>
      <c r="N4799">
        <v>52</v>
      </c>
      <c r="O4799">
        <v>1</v>
      </c>
      <c r="P4799">
        <v>0</v>
      </c>
      <c r="Q4799" t="s">
        <v>41</v>
      </c>
      <c r="R4799" s="5">
        <v>143226</v>
      </c>
      <c r="S4799">
        <v>5.19</v>
      </c>
      <c r="T4799" s="5">
        <v>220465.4</v>
      </c>
      <c r="U4799">
        <v>55</v>
      </c>
      <c r="V4799" t="s">
        <v>29</v>
      </c>
      <c r="W4799" s="5">
        <v>2000</v>
      </c>
      <c r="X4799" s="5">
        <f>Table1[[#This Row],[Attendance]]*Table1[[#This Row],[Average Ticket Price]]</f>
        <v>76410000</v>
      </c>
      <c r="Y4799" s="5" t="s">
        <v>683</v>
      </c>
    </row>
    <row r="4800" spans="1:25" x14ac:dyDescent="0.25">
      <c r="A4800" t="s">
        <v>76</v>
      </c>
      <c r="B4800" s="8">
        <v>45481</v>
      </c>
      <c r="C4800">
        <f t="shared" si="74"/>
        <v>2024</v>
      </c>
      <c r="D4800" t="s">
        <v>69</v>
      </c>
      <c r="E4800" t="s">
        <v>23</v>
      </c>
      <c r="F4800" t="s">
        <v>38</v>
      </c>
      <c r="G4800" t="b">
        <v>1</v>
      </c>
      <c r="H4800">
        <v>5</v>
      </c>
      <c r="I4800">
        <v>0</v>
      </c>
      <c r="J4800" t="s">
        <v>25</v>
      </c>
      <c r="K4800" s="5">
        <v>49728</v>
      </c>
      <c r="L4800" t="s">
        <v>141</v>
      </c>
      <c r="M4800" t="s">
        <v>27</v>
      </c>
      <c r="N4800">
        <v>48</v>
      </c>
      <c r="O4800">
        <v>0</v>
      </c>
      <c r="P4800">
        <v>0</v>
      </c>
      <c r="Q4800" t="s">
        <v>87</v>
      </c>
      <c r="R4800" s="5">
        <v>131430</v>
      </c>
      <c r="S4800">
        <v>1.64</v>
      </c>
      <c r="T4800" s="5">
        <v>199130.52</v>
      </c>
      <c r="U4800">
        <v>56</v>
      </c>
      <c r="V4800" t="s">
        <v>42</v>
      </c>
      <c r="W4800" s="5">
        <v>750</v>
      </c>
      <c r="X4800" s="5">
        <f>Table1[[#This Row],[Attendance]]*Table1[[#This Row],[Average Ticket Price]]</f>
        <v>37296000</v>
      </c>
      <c r="Y4800" s="5" t="s">
        <v>683</v>
      </c>
    </row>
    <row r="4801" spans="1:25" x14ac:dyDescent="0.25">
      <c r="A4801" t="s">
        <v>596</v>
      </c>
      <c r="B4801" s="8">
        <v>45963</v>
      </c>
      <c r="C4801">
        <f t="shared" si="74"/>
        <v>2025</v>
      </c>
      <c r="D4801" t="s">
        <v>77</v>
      </c>
      <c r="E4801" t="s">
        <v>37</v>
      </c>
      <c r="F4801" t="s">
        <v>24</v>
      </c>
      <c r="G4801" t="b">
        <v>0</v>
      </c>
      <c r="H4801">
        <v>3</v>
      </c>
      <c r="I4801">
        <v>3</v>
      </c>
      <c r="J4801" t="s">
        <v>39</v>
      </c>
      <c r="K4801" s="5">
        <v>32906</v>
      </c>
      <c r="L4801" t="s">
        <v>129</v>
      </c>
      <c r="M4801" t="s">
        <v>34</v>
      </c>
      <c r="N4801">
        <v>25</v>
      </c>
      <c r="O4801">
        <v>1</v>
      </c>
      <c r="P4801">
        <v>1</v>
      </c>
      <c r="Q4801" t="s">
        <v>81</v>
      </c>
      <c r="R4801" s="5">
        <v>123077</v>
      </c>
      <c r="S4801">
        <v>9.02</v>
      </c>
      <c r="T4801" s="5">
        <v>14207.54</v>
      </c>
      <c r="U4801">
        <v>26</v>
      </c>
      <c r="V4801" t="s">
        <v>29</v>
      </c>
      <c r="W4801" s="5">
        <v>1750</v>
      </c>
      <c r="X4801" s="5">
        <f>Table1[[#This Row],[Attendance]]*Table1[[#This Row],[Average Ticket Price]]</f>
        <v>57585500</v>
      </c>
      <c r="Y4801" s="5" t="s">
        <v>683</v>
      </c>
    </row>
    <row r="4802" spans="1:25" x14ac:dyDescent="0.25">
      <c r="A4802" t="s">
        <v>553</v>
      </c>
      <c r="B4802" s="8">
        <v>45893</v>
      </c>
      <c r="C4802">
        <f t="shared" si="74"/>
        <v>2025</v>
      </c>
      <c r="D4802" t="s">
        <v>31</v>
      </c>
      <c r="E4802" t="s">
        <v>32</v>
      </c>
      <c r="F4802" t="s">
        <v>44</v>
      </c>
      <c r="G4802" t="b">
        <v>1</v>
      </c>
      <c r="H4802">
        <v>2</v>
      </c>
      <c r="I4802">
        <v>2</v>
      </c>
      <c r="J4802" t="s">
        <v>39</v>
      </c>
      <c r="K4802" s="5">
        <v>49002</v>
      </c>
      <c r="L4802" t="s">
        <v>291</v>
      </c>
      <c r="M4802" t="s">
        <v>27</v>
      </c>
      <c r="N4802">
        <v>63</v>
      </c>
      <c r="O4802">
        <v>1</v>
      </c>
      <c r="P4802">
        <v>0</v>
      </c>
      <c r="Q4802" t="s">
        <v>51</v>
      </c>
      <c r="R4802" s="5">
        <v>43481</v>
      </c>
      <c r="S4802">
        <v>2.5299999999999998</v>
      </c>
      <c r="T4802" s="5">
        <v>43256.54</v>
      </c>
      <c r="U4802">
        <v>18</v>
      </c>
      <c r="V4802" t="s">
        <v>42</v>
      </c>
      <c r="W4802" s="5">
        <v>750</v>
      </c>
      <c r="X4802" s="5">
        <f>Table1[[#This Row],[Attendance]]*Table1[[#This Row],[Average Ticket Price]]</f>
        <v>36751500</v>
      </c>
      <c r="Y4802" s="5" t="s">
        <v>683</v>
      </c>
    </row>
    <row r="4803" spans="1:25" x14ac:dyDescent="0.25">
      <c r="A4803" t="s">
        <v>585</v>
      </c>
      <c r="B4803" s="8">
        <v>45973</v>
      </c>
      <c r="C4803">
        <f t="shared" ref="C4803:C4866" si="75">YEAR(B4803)</f>
        <v>2025</v>
      </c>
      <c r="D4803" t="s">
        <v>97</v>
      </c>
      <c r="E4803" t="s">
        <v>98</v>
      </c>
      <c r="F4803" t="s">
        <v>38</v>
      </c>
      <c r="G4803" t="b">
        <v>1</v>
      </c>
      <c r="H4803">
        <v>4</v>
      </c>
      <c r="I4803">
        <v>1</v>
      </c>
      <c r="J4803" t="s">
        <v>25</v>
      </c>
      <c r="K4803" s="5">
        <v>32925</v>
      </c>
      <c r="L4803" t="s">
        <v>251</v>
      </c>
      <c r="M4803" t="s">
        <v>50</v>
      </c>
      <c r="N4803">
        <v>31</v>
      </c>
      <c r="O4803">
        <v>0</v>
      </c>
      <c r="P4803">
        <v>0</v>
      </c>
      <c r="Q4803" t="s">
        <v>81</v>
      </c>
      <c r="R4803" s="5">
        <v>108797</v>
      </c>
      <c r="S4803">
        <v>7.09</v>
      </c>
      <c r="T4803" s="5">
        <v>234820.45</v>
      </c>
      <c r="U4803">
        <v>61</v>
      </c>
      <c r="V4803" t="s">
        <v>42</v>
      </c>
      <c r="W4803" s="5">
        <v>750</v>
      </c>
      <c r="X4803" s="5">
        <f>Table1[[#This Row],[Attendance]]*Table1[[#This Row],[Average Ticket Price]]</f>
        <v>24693750</v>
      </c>
      <c r="Y4803" s="5" t="s">
        <v>683</v>
      </c>
    </row>
    <row r="4804" spans="1:25" x14ac:dyDescent="0.25">
      <c r="A4804" t="s">
        <v>186</v>
      </c>
      <c r="B4804" s="8">
        <v>45296</v>
      </c>
      <c r="C4804">
        <f t="shared" si="75"/>
        <v>2024</v>
      </c>
      <c r="D4804" t="s">
        <v>69</v>
      </c>
      <c r="E4804" t="s">
        <v>72</v>
      </c>
      <c r="F4804" t="s">
        <v>44</v>
      </c>
      <c r="G4804" t="b">
        <v>1</v>
      </c>
      <c r="H4804">
        <v>1</v>
      </c>
      <c r="I4804">
        <v>0</v>
      </c>
      <c r="J4804" t="s">
        <v>25</v>
      </c>
      <c r="K4804" s="5">
        <v>23954</v>
      </c>
      <c r="L4804" t="s">
        <v>424</v>
      </c>
      <c r="M4804" t="s">
        <v>34</v>
      </c>
      <c r="N4804">
        <v>49</v>
      </c>
      <c r="O4804">
        <v>0</v>
      </c>
      <c r="P4804">
        <v>1</v>
      </c>
      <c r="Q4804" t="s">
        <v>46</v>
      </c>
      <c r="R4804" s="5">
        <v>139431</v>
      </c>
      <c r="S4804">
        <v>6.86</v>
      </c>
      <c r="T4804" s="5">
        <v>22655.200000000001</v>
      </c>
      <c r="U4804">
        <v>57</v>
      </c>
      <c r="V4804" t="s">
        <v>42</v>
      </c>
      <c r="W4804" s="5">
        <v>2250</v>
      </c>
      <c r="X4804" s="5">
        <f>Table1[[#This Row],[Attendance]]*Table1[[#This Row],[Average Ticket Price]]</f>
        <v>53896500</v>
      </c>
      <c r="Y4804" s="5" t="s">
        <v>683</v>
      </c>
    </row>
    <row r="4805" spans="1:25" x14ac:dyDescent="0.25">
      <c r="A4805" t="s">
        <v>430</v>
      </c>
      <c r="B4805" s="8">
        <v>45522</v>
      </c>
      <c r="C4805">
        <f t="shared" si="75"/>
        <v>2024</v>
      </c>
      <c r="D4805" t="s">
        <v>77</v>
      </c>
      <c r="E4805" t="s">
        <v>83</v>
      </c>
      <c r="F4805" t="s">
        <v>38</v>
      </c>
      <c r="G4805" t="b">
        <v>1</v>
      </c>
      <c r="H4805">
        <v>4</v>
      </c>
      <c r="I4805">
        <v>4</v>
      </c>
      <c r="J4805" t="s">
        <v>39</v>
      </c>
      <c r="K4805" s="5">
        <v>47019</v>
      </c>
      <c r="L4805" t="s">
        <v>75</v>
      </c>
      <c r="M4805" t="s">
        <v>61</v>
      </c>
      <c r="N4805">
        <v>66</v>
      </c>
      <c r="O4805">
        <v>0</v>
      </c>
      <c r="P4805">
        <v>2</v>
      </c>
      <c r="Q4805" t="s">
        <v>87</v>
      </c>
      <c r="R4805" s="5">
        <v>96969</v>
      </c>
      <c r="S4805">
        <v>6.67</v>
      </c>
      <c r="T4805" s="5">
        <v>29716.02</v>
      </c>
      <c r="U4805">
        <v>18</v>
      </c>
      <c r="V4805" t="s">
        <v>29</v>
      </c>
      <c r="W4805" s="5">
        <v>1000</v>
      </c>
      <c r="X4805" s="5">
        <f>Table1[[#This Row],[Attendance]]*Table1[[#This Row],[Average Ticket Price]]</f>
        <v>47019000</v>
      </c>
      <c r="Y4805" s="5" t="s">
        <v>683</v>
      </c>
    </row>
    <row r="4806" spans="1:25" x14ac:dyDescent="0.25">
      <c r="A4806" t="s">
        <v>446</v>
      </c>
      <c r="B4806" s="8">
        <v>45922</v>
      </c>
      <c r="C4806">
        <f t="shared" si="75"/>
        <v>2025</v>
      </c>
      <c r="D4806" t="s">
        <v>97</v>
      </c>
      <c r="E4806" t="s">
        <v>32</v>
      </c>
      <c r="F4806" t="s">
        <v>38</v>
      </c>
      <c r="G4806" t="b">
        <v>0</v>
      </c>
      <c r="H4806">
        <v>1</v>
      </c>
      <c r="I4806">
        <v>1</v>
      </c>
      <c r="J4806" t="s">
        <v>39</v>
      </c>
      <c r="K4806" s="5">
        <v>23571</v>
      </c>
      <c r="L4806" t="s">
        <v>124</v>
      </c>
      <c r="M4806" t="s">
        <v>50</v>
      </c>
      <c r="N4806">
        <v>32</v>
      </c>
      <c r="O4806">
        <v>0</v>
      </c>
      <c r="P4806">
        <v>0</v>
      </c>
      <c r="Q4806" t="s">
        <v>28</v>
      </c>
      <c r="R4806" s="5">
        <v>132095</v>
      </c>
      <c r="S4806">
        <v>0.95</v>
      </c>
      <c r="T4806" s="5">
        <v>117306.21</v>
      </c>
      <c r="U4806">
        <v>43</v>
      </c>
      <c r="V4806" t="s">
        <v>42</v>
      </c>
      <c r="W4806" s="5">
        <v>2000</v>
      </c>
      <c r="X4806" s="5">
        <f>Table1[[#This Row],[Attendance]]*Table1[[#This Row],[Average Ticket Price]]</f>
        <v>47142000</v>
      </c>
      <c r="Y4806" s="5" t="s">
        <v>683</v>
      </c>
    </row>
    <row r="4807" spans="1:25" x14ac:dyDescent="0.25">
      <c r="A4807" t="s">
        <v>651</v>
      </c>
      <c r="B4807" s="8">
        <v>45479</v>
      </c>
      <c r="C4807">
        <f t="shared" si="75"/>
        <v>2024</v>
      </c>
      <c r="D4807" t="s">
        <v>31</v>
      </c>
      <c r="E4807" t="s">
        <v>72</v>
      </c>
      <c r="F4807" t="s">
        <v>44</v>
      </c>
      <c r="G4807" t="b">
        <v>1</v>
      </c>
      <c r="H4807">
        <v>4</v>
      </c>
      <c r="I4807">
        <v>1</v>
      </c>
      <c r="J4807" t="s">
        <v>25</v>
      </c>
      <c r="K4807" s="5">
        <v>48806</v>
      </c>
      <c r="L4807" t="s">
        <v>163</v>
      </c>
      <c r="M4807" t="s">
        <v>61</v>
      </c>
      <c r="N4807">
        <v>21</v>
      </c>
      <c r="O4807">
        <v>0</v>
      </c>
      <c r="P4807">
        <v>0</v>
      </c>
      <c r="Q4807" t="s">
        <v>62</v>
      </c>
      <c r="R4807" s="5">
        <v>133114</v>
      </c>
      <c r="S4807">
        <v>8.41</v>
      </c>
      <c r="T4807" s="5">
        <v>102953.5</v>
      </c>
      <c r="U4807">
        <v>51</v>
      </c>
      <c r="V4807" t="s">
        <v>42</v>
      </c>
      <c r="W4807" s="5">
        <v>1500</v>
      </c>
      <c r="X4807" s="5">
        <f>Table1[[#This Row],[Attendance]]*Table1[[#This Row],[Average Ticket Price]]</f>
        <v>73209000</v>
      </c>
      <c r="Y4807" s="5" t="s">
        <v>683</v>
      </c>
    </row>
    <row r="4808" spans="1:25" x14ac:dyDescent="0.25">
      <c r="A4808" t="s">
        <v>279</v>
      </c>
      <c r="B4808" s="8">
        <v>45980</v>
      </c>
      <c r="C4808">
        <f t="shared" si="75"/>
        <v>2025</v>
      </c>
      <c r="D4808" t="s">
        <v>89</v>
      </c>
      <c r="E4808" t="s">
        <v>66</v>
      </c>
      <c r="F4808" t="s">
        <v>24</v>
      </c>
      <c r="G4808" t="b">
        <v>0</v>
      </c>
      <c r="H4808">
        <v>2</v>
      </c>
      <c r="I4808">
        <v>1</v>
      </c>
      <c r="J4808" t="s">
        <v>25</v>
      </c>
      <c r="K4808" s="5">
        <v>43106</v>
      </c>
      <c r="L4808" t="s">
        <v>161</v>
      </c>
      <c r="M4808" t="s">
        <v>61</v>
      </c>
      <c r="N4808">
        <v>80</v>
      </c>
      <c r="O4808">
        <v>0</v>
      </c>
      <c r="P4808">
        <v>2</v>
      </c>
      <c r="Q4808" t="s">
        <v>41</v>
      </c>
      <c r="R4808" s="5">
        <v>84126</v>
      </c>
      <c r="S4808">
        <v>4.08</v>
      </c>
      <c r="T4808" s="5">
        <v>123001.87</v>
      </c>
      <c r="U4808">
        <v>50</v>
      </c>
      <c r="V4808" t="s">
        <v>42</v>
      </c>
      <c r="W4808" s="5">
        <v>750</v>
      </c>
      <c r="X4808" s="5">
        <f>Table1[[#This Row],[Attendance]]*Table1[[#This Row],[Average Ticket Price]]</f>
        <v>32329500</v>
      </c>
      <c r="Y4808" s="5" t="s">
        <v>683</v>
      </c>
    </row>
    <row r="4809" spans="1:25" x14ac:dyDescent="0.25">
      <c r="A4809" t="s">
        <v>247</v>
      </c>
      <c r="B4809" s="8">
        <v>45679</v>
      </c>
      <c r="C4809">
        <f t="shared" si="75"/>
        <v>2025</v>
      </c>
      <c r="D4809" t="s">
        <v>97</v>
      </c>
      <c r="E4809" t="s">
        <v>23</v>
      </c>
      <c r="F4809" t="s">
        <v>38</v>
      </c>
      <c r="G4809" t="b">
        <v>1</v>
      </c>
      <c r="H4809">
        <v>0</v>
      </c>
      <c r="I4809">
        <v>3</v>
      </c>
      <c r="J4809" t="s">
        <v>54</v>
      </c>
      <c r="K4809" s="5">
        <v>24230</v>
      </c>
      <c r="L4809" t="s">
        <v>174</v>
      </c>
      <c r="M4809" t="s">
        <v>34</v>
      </c>
      <c r="N4809">
        <v>36</v>
      </c>
      <c r="O4809">
        <v>0</v>
      </c>
      <c r="P4809">
        <v>2</v>
      </c>
      <c r="Q4809" t="s">
        <v>28</v>
      </c>
      <c r="R4809" s="5">
        <v>94773</v>
      </c>
      <c r="S4809">
        <v>9.0399999999999991</v>
      </c>
      <c r="T4809" s="5">
        <v>89646.399999999994</v>
      </c>
      <c r="U4809">
        <v>35</v>
      </c>
      <c r="V4809" t="s">
        <v>152</v>
      </c>
      <c r="W4809" s="5">
        <v>2500</v>
      </c>
      <c r="X4809" s="5">
        <f>Table1[[#This Row],[Attendance]]*Table1[[#This Row],[Average Ticket Price]]</f>
        <v>60575000</v>
      </c>
      <c r="Y4809" s="5" t="s">
        <v>683</v>
      </c>
    </row>
    <row r="4810" spans="1:25" x14ac:dyDescent="0.25">
      <c r="A4810" t="s">
        <v>629</v>
      </c>
      <c r="B4810" s="8">
        <v>45488</v>
      </c>
      <c r="C4810">
        <f t="shared" si="75"/>
        <v>2024</v>
      </c>
      <c r="D4810" t="s">
        <v>97</v>
      </c>
      <c r="E4810" t="s">
        <v>83</v>
      </c>
      <c r="F4810" t="s">
        <v>38</v>
      </c>
      <c r="G4810" t="b">
        <v>0</v>
      </c>
      <c r="H4810">
        <v>3</v>
      </c>
      <c r="I4810">
        <v>1</v>
      </c>
      <c r="J4810" t="s">
        <v>25</v>
      </c>
      <c r="K4810" s="5">
        <v>45999</v>
      </c>
      <c r="L4810" t="s">
        <v>353</v>
      </c>
      <c r="M4810" t="s">
        <v>34</v>
      </c>
      <c r="N4810">
        <v>16</v>
      </c>
      <c r="O4810">
        <v>0</v>
      </c>
      <c r="P4810">
        <v>0</v>
      </c>
      <c r="Q4810" t="s">
        <v>28</v>
      </c>
      <c r="R4810" s="5">
        <v>27092</v>
      </c>
      <c r="S4810">
        <v>8.07</v>
      </c>
      <c r="T4810" s="5">
        <v>40731.08</v>
      </c>
      <c r="U4810">
        <v>39</v>
      </c>
      <c r="V4810" t="s">
        <v>29</v>
      </c>
      <c r="W4810" s="5">
        <v>1000</v>
      </c>
      <c r="X4810" s="5">
        <f>Table1[[#This Row],[Attendance]]*Table1[[#This Row],[Average Ticket Price]]</f>
        <v>45999000</v>
      </c>
      <c r="Y4810" s="5" t="s">
        <v>683</v>
      </c>
    </row>
    <row r="4811" spans="1:25" x14ac:dyDescent="0.25">
      <c r="A4811" t="s">
        <v>543</v>
      </c>
      <c r="B4811" s="8">
        <v>45847</v>
      </c>
      <c r="C4811">
        <f t="shared" si="75"/>
        <v>2025</v>
      </c>
      <c r="D4811" t="s">
        <v>22</v>
      </c>
      <c r="E4811" t="s">
        <v>98</v>
      </c>
      <c r="F4811" t="s">
        <v>38</v>
      </c>
      <c r="G4811" t="b">
        <v>1</v>
      </c>
      <c r="H4811">
        <v>2</v>
      </c>
      <c r="I4811">
        <v>4</v>
      </c>
      <c r="J4811" t="s">
        <v>54</v>
      </c>
      <c r="K4811" s="5">
        <v>48485</v>
      </c>
      <c r="L4811" t="s">
        <v>293</v>
      </c>
      <c r="M4811" t="s">
        <v>50</v>
      </c>
      <c r="N4811">
        <v>45</v>
      </c>
      <c r="O4811">
        <v>0</v>
      </c>
      <c r="P4811">
        <v>0</v>
      </c>
      <c r="Q4811" t="s">
        <v>28</v>
      </c>
      <c r="R4811" s="5">
        <v>105687</v>
      </c>
      <c r="S4811">
        <v>4.7699999999999996</v>
      </c>
      <c r="T4811" s="5">
        <v>14179.36</v>
      </c>
      <c r="U4811">
        <v>43</v>
      </c>
      <c r="V4811" t="s">
        <v>42</v>
      </c>
      <c r="W4811" s="5">
        <v>2250</v>
      </c>
      <c r="X4811" s="5">
        <f>Table1[[#This Row],[Attendance]]*Table1[[#This Row],[Average Ticket Price]]</f>
        <v>109091250</v>
      </c>
      <c r="Y4811" s="5" t="s">
        <v>683</v>
      </c>
    </row>
    <row r="4812" spans="1:25" x14ac:dyDescent="0.25">
      <c r="A4812" t="s">
        <v>160</v>
      </c>
      <c r="B4812" s="8">
        <v>45376</v>
      </c>
      <c r="C4812">
        <f t="shared" si="75"/>
        <v>2024</v>
      </c>
      <c r="D4812" t="s">
        <v>36</v>
      </c>
      <c r="E4812" t="s">
        <v>83</v>
      </c>
      <c r="F4812" t="s">
        <v>38</v>
      </c>
      <c r="G4812" t="b">
        <v>1</v>
      </c>
      <c r="H4812">
        <v>0</v>
      </c>
      <c r="I4812">
        <v>3</v>
      </c>
      <c r="J4812" t="s">
        <v>54</v>
      </c>
      <c r="K4812" s="5">
        <v>38943</v>
      </c>
      <c r="L4812" t="s">
        <v>195</v>
      </c>
      <c r="M4812" t="s">
        <v>50</v>
      </c>
      <c r="N4812">
        <v>26</v>
      </c>
      <c r="O4812">
        <v>0</v>
      </c>
      <c r="P4812">
        <v>0</v>
      </c>
      <c r="Q4812" t="s">
        <v>28</v>
      </c>
      <c r="R4812" s="5">
        <v>55372</v>
      </c>
      <c r="S4812">
        <v>3.15</v>
      </c>
      <c r="T4812" s="5">
        <v>82970.990000000005</v>
      </c>
      <c r="U4812">
        <v>48</v>
      </c>
      <c r="V4812" t="s">
        <v>42</v>
      </c>
      <c r="W4812" s="5">
        <v>1000</v>
      </c>
      <c r="X4812" s="5">
        <f>Table1[[#This Row],[Attendance]]*Table1[[#This Row],[Average Ticket Price]]</f>
        <v>38943000</v>
      </c>
      <c r="Y4812" s="5" t="s">
        <v>683</v>
      </c>
    </row>
    <row r="4813" spans="1:25" x14ac:dyDescent="0.25">
      <c r="A4813" t="s">
        <v>130</v>
      </c>
      <c r="B4813" s="8">
        <v>45887</v>
      </c>
      <c r="C4813">
        <f t="shared" si="75"/>
        <v>2025</v>
      </c>
      <c r="D4813" t="s">
        <v>53</v>
      </c>
      <c r="E4813" t="s">
        <v>37</v>
      </c>
      <c r="F4813" t="s">
        <v>38</v>
      </c>
      <c r="G4813" t="b">
        <v>1</v>
      </c>
      <c r="H4813">
        <v>2</v>
      </c>
      <c r="I4813">
        <v>1</v>
      </c>
      <c r="J4813" t="s">
        <v>25</v>
      </c>
      <c r="K4813" s="5">
        <v>9923</v>
      </c>
      <c r="L4813" t="s">
        <v>103</v>
      </c>
      <c r="M4813" t="s">
        <v>50</v>
      </c>
      <c r="N4813">
        <v>40</v>
      </c>
      <c r="O4813">
        <v>0</v>
      </c>
      <c r="P4813">
        <v>1</v>
      </c>
      <c r="Q4813" t="s">
        <v>62</v>
      </c>
      <c r="R4813" s="5">
        <v>22967</v>
      </c>
      <c r="S4813">
        <v>4.1500000000000004</v>
      </c>
      <c r="T4813" s="5">
        <v>52761.85</v>
      </c>
      <c r="U4813">
        <v>20</v>
      </c>
      <c r="V4813" t="s">
        <v>29</v>
      </c>
      <c r="W4813" s="5">
        <v>2250</v>
      </c>
      <c r="X4813" s="5">
        <f>Table1[[#This Row],[Attendance]]*Table1[[#This Row],[Average Ticket Price]]</f>
        <v>22326750</v>
      </c>
      <c r="Y4813" s="5" t="s">
        <v>683</v>
      </c>
    </row>
    <row r="4814" spans="1:25" x14ac:dyDescent="0.25">
      <c r="A4814" t="s">
        <v>465</v>
      </c>
      <c r="B4814" s="8">
        <v>45941</v>
      </c>
      <c r="C4814">
        <f t="shared" si="75"/>
        <v>2025</v>
      </c>
      <c r="D4814" t="s">
        <v>31</v>
      </c>
      <c r="E4814" t="s">
        <v>83</v>
      </c>
      <c r="F4814" t="s">
        <v>44</v>
      </c>
      <c r="G4814" t="b">
        <v>0</v>
      </c>
      <c r="H4814">
        <v>3</v>
      </c>
      <c r="I4814">
        <v>4</v>
      </c>
      <c r="J4814" t="s">
        <v>54</v>
      </c>
      <c r="K4814" s="5">
        <v>22638</v>
      </c>
      <c r="L4814" t="s">
        <v>159</v>
      </c>
      <c r="M4814" t="s">
        <v>34</v>
      </c>
      <c r="N4814">
        <v>89</v>
      </c>
      <c r="O4814">
        <v>0</v>
      </c>
      <c r="P4814">
        <v>0</v>
      </c>
      <c r="Q4814" t="s">
        <v>51</v>
      </c>
      <c r="R4814" s="5">
        <v>111915</v>
      </c>
      <c r="S4814">
        <v>4.66</v>
      </c>
      <c r="T4814" s="5">
        <v>50693.46</v>
      </c>
      <c r="U4814">
        <v>20</v>
      </c>
      <c r="V4814" t="s">
        <v>42</v>
      </c>
      <c r="W4814" s="5">
        <v>500</v>
      </c>
      <c r="X4814" s="5">
        <f>Table1[[#This Row],[Attendance]]*Table1[[#This Row],[Average Ticket Price]]</f>
        <v>11319000</v>
      </c>
      <c r="Y4814" s="5" t="s">
        <v>683</v>
      </c>
    </row>
    <row r="4815" spans="1:25" x14ac:dyDescent="0.25">
      <c r="A4815" t="s">
        <v>514</v>
      </c>
      <c r="B4815" s="8">
        <v>45452</v>
      </c>
      <c r="C4815">
        <f t="shared" si="75"/>
        <v>2024</v>
      </c>
      <c r="D4815" t="s">
        <v>36</v>
      </c>
      <c r="E4815" t="s">
        <v>83</v>
      </c>
      <c r="F4815" t="s">
        <v>44</v>
      </c>
      <c r="G4815" t="b">
        <v>1</v>
      </c>
      <c r="H4815">
        <v>1</v>
      </c>
      <c r="I4815">
        <v>2</v>
      </c>
      <c r="J4815" t="s">
        <v>54</v>
      </c>
      <c r="K4815" s="5">
        <v>47710</v>
      </c>
      <c r="L4815" t="s">
        <v>399</v>
      </c>
      <c r="M4815" t="s">
        <v>27</v>
      </c>
      <c r="N4815">
        <v>33</v>
      </c>
      <c r="O4815">
        <v>1</v>
      </c>
      <c r="P4815">
        <v>0</v>
      </c>
      <c r="Q4815" t="s">
        <v>81</v>
      </c>
      <c r="R4815" s="5">
        <v>42276</v>
      </c>
      <c r="S4815">
        <v>4.7</v>
      </c>
      <c r="T4815" s="5">
        <v>109686.6</v>
      </c>
      <c r="U4815">
        <v>36</v>
      </c>
      <c r="V4815" t="s">
        <v>29</v>
      </c>
      <c r="W4815" s="5">
        <v>1500</v>
      </c>
      <c r="X4815" s="5">
        <f>Table1[[#This Row],[Attendance]]*Table1[[#This Row],[Average Ticket Price]]</f>
        <v>71565000</v>
      </c>
      <c r="Y4815" s="5" t="s">
        <v>683</v>
      </c>
    </row>
    <row r="4816" spans="1:25" x14ac:dyDescent="0.25">
      <c r="A4816" t="s">
        <v>359</v>
      </c>
      <c r="B4816" s="8">
        <v>45988</v>
      </c>
      <c r="C4816">
        <f t="shared" si="75"/>
        <v>2025</v>
      </c>
      <c r="D4816" t="s">
        <v>77</v>
      </c>
      <c r="E4816" t="s">
        <v>72</v>
      </c>
      <c r="F4816" t="s">
        <v>24</v>
      </c>
      <c r="G4816" t="b">
        <v>1</v>
      </c>
      <c r="H4816">
        <v>5</v>
      </c>
      <c r="I4816">
        <v>1</v>
      </c>
      <c r="J4816" t="s">
        <v>25</v>
      </c>
      <c r="K4816" s="5">
        <v>29492</v>
      </c>
      <c r="L4816" t="s">
        <v>399</v>
      </c>
      <c r="M4816" t="s">
        <v>34</v>
      </c>
      <c r="N4816">
        <v>85</v>
      </c>
      <c r="O4816">
        <v>0</v>
      </c>
      <c r="P4816">
        <v>0</v>
      </c>
      <c r="Q4816" t="s">
        <v>41</v>
      </c>
      <c r="R4816" s="5">
        <v>15007</v>
      </c>
      <c r="S4816">
        <v>8.74</v>
      </c>
      <c r="T4816" s="5">
        <v>24725.040000000001</v>
      </c>
      <c r="U4816">
        <v>49</v>
      </c>
      <c r="V4816" t="s">
        <v>42</v>
      </c>
      <c r="W4816" s="5">
        <v>2000</v>
      </c>
      <c r="X4816" s="5">
        <f>Table1[[#This Row],[Attendance]]*Table1[[#This Row],[Average Ticket Price]]</f>
        <v>58984000</v>
      </c>
      <c r="Y4816" s="5" t="s">
        <v>683</v>
      </c>
    </row>
    <row r="4817" spans="1:25" x14ac:dyDescent="0.25">
      <c r="A4817" t="s">
        <v>350</v>
      </c>
      <c r="B4817" s="8">
        <v>45778</v>
      </c>
      <c r="C4817">
        <f t="shared" si="75"/>
        <v>2025</v>
      </c>
      <c r="D4817" t="s">
        <v>22</v>
      </c>
      <c r="E4817" t="s">
        <v>48</v>
      </c>
      <c r="F4817" t="s">
        <v>44</v>
      </c>
      <c r="G4817" t="b">
        <v>1</v>
      </c>
      <c r="H4817">
        <v>2</v>
      </c>
      <c r="I4817">
        <v>3</v>
      </c>
      <c r="J4817" t="s">
        <v>54</v>
      </c>
      <c r="K4817" s="5">
        <v>47390</v>
      </c>
      <c r="L4817" t="s">
        <v>238</v>
      </c>
      <c r="M4817" t="s">
        <v>34</v>
      </c>
      <c r="N4817">
        <v>61</v>
      </c>
      <c r="O4817">
        <v>0</v>
      </c>
      <c r="P4817">
        <v>1</v>
      </c>
      <c r="Q4817" t="s">
        <v>28</v>
      </c>
      <c r="R4817" s="5">
        <v>84468</v>
      </c>
      <c r="S4817">
        <v>8.59</v>
      </c>
      <c r="T4817" s="5">
        <v>63318.28</v>
      </c>
      <c r="U4817">
        <v>34</v>
      </c>
      <c r="V4817" t="s">
        <v>152</v>
      </c>
      <c r="W4817" s="5">
        <v>2500</v>
      </c>
      <c r="X4817" s="5">
        <f>Table1[[#This Row],[Attendance]]*Table1[[#This Row],[Average Ticket Price]]</f>
        <v>118475000</v>
      </c>
      <c r="Y4817" s="5" t="s">
        <v>683</v>
      </c>
    </row>
    <row r="4818" spans="1:25" x14ac:dyDescent="0.25">
      <c r="A4818" t="s">
        <v>237</v>
      </c>
      <c r="B4818" s="8">
        <v>45721</v>
      </c>
      <c r="C4818">
        <f t="shared" si="75"/>
        <v>2025</v>
      </c>
      <c r="D4818" t="s">
        <v>77</v>
      </c>
      <c r="E4818" t="s">
        <v>32</v>
      </c>
      <c r="F4818" t="s">
        <v>38</v>
      </c>
      <c r="G4818" t="b">
        <v>0</v>
      </c>
      <c r="H4818">
        <v>2</v>
      </c>
      <c r="I4818">
        <v>4</v>
      </c>
      <c r="J4818" t="s">
        <v>54</v>
      </c>
      <c r="K4818" s="5">
        <v>48618</v>
      </c>
      <c r="L4818" t="s">
        <v>84</v>
      </c>
      <c r="M4818" t="s">
        <v>61</v>
      </c>
      <c r="N4818">
        <v>35</v>
      </c>
      <c r="O4818">
        <v>0</v>
      </c>
      <c r="P4818">
        <v>0</v>
      </c>
      <c r="Q4818" t="s">
        <v>28</v>
      </c>
      <c r="R4818" s="5">
        <v>135412</v>
      </c>
      <c r="S4818">
        <v>6.12</v>
      </c>
      <c r="T4818" s="5">
        <v>74953.62</v>
      </c>
      <c r="U4818">
        <v>47</v>
      </c>
      <c r="V4818" t="s">
        <v>29</v>
      </c>
      <c r="W4818" s="5">
        <v>2250</v>
      </c>
      <c r="X4818" s="5">
        <f>Table1[[#This Row],[Attendance]]*Table1[[#This Row],[Average Ticket Price]]</f>
        <v>109390500</v>
      </c>
      <c r="Y4818" s="5" t="s">
        <v>683</v>
      </c>
    </row>
    <row r="4819" spans="1:25" x14ac:dyDescent="0.25">
      <c r="A4819" t="s">
        <v>549</v>
      </c>
      <c r="B4819" s="8">
        <v>45633</v>
      </c>
      <c r="C4819">
        <f t="shared" si="75"/>
        <v>2024</v>
      </c>
      <c r="D4819" t="s">
        <v>53</v>
      </c>
      <c r="E4819" t="s">
        <v>37</v>
      </c>
      <c r="F4819" t="s">
        <v>24</v>
      </c>
      <c r="G4819" t="b">
        <v>0</v>
      </c>
      <c r="H4819">
        <v>5</v>
      </c>
      <c r="I4819">
        <v>4</v>
      </c>
      <c r="J4819" t="s">
        <v>25</v>
      </c>
      <c r="K4819" s="5">
        <v>12054</v>
      </c>
      <c r="L4819" t="s">
        <v>188</v>
      </c>
      <c r="M4819" t="s">
        <v>50</v>
      </c>
      <c r="N4819">
        <v>64</v>
      </c>
      <c r="O4819">
        <v>1</v>
      </c>
      <c r="P4819">
        <v>0</v>
      </c>
      <c r="Q4819" t="s">
        <v>28</v>
      </c>
      <c r="R4819" s="5">
        <v>116651</v>
      </c>
      <c r="S4819">
        <v>4.1100000000000003</v>
      </c>
      <c r="T4819" s="5">
        <v>72926.080000000002</v>
      </c>
      <c r="U4819">
        <v>56</v>
      </c>
      <c r="V4819" t="s">
        <v>42</v>
      </c>
      <c r="W4819" s="5">
        <v>2000</v>
      </c>
      <c r="X4819" s="5">
        <f>Table1[[#This Row],[Attendance]]*Table1[[#This Row],[Average Ticket Price]]</f>
        <v>24108000</v>
      </c>
      <c r="Y4819" s="5" t="s">
        <v>683</v>
      </c>
    </row>
    <row r="4820" spans="1:25" x14ac:dyDescent="0.25">
      <c r="A4820" t="s">
        <v>340</v>
      </c>
      <c r="B4820" s="8">
        <v>45468</v>
      </c>
      <c r="C4820">
        <f t="shared" si="75"/>
        <v>2024</v>
      </c>
      <c r="D4820" t="s">
        <v>77</v>
      </c>
      <c r="E4820" t="s">
        <v>98</v>
      </c>
      <c r="F4820" t="s">
        <v>38</v>
      </c>
      <c r="G4820" t="b">
        <v>1</v>
      </c>
      <c r="H4820">
        <v>3</v>
      </c>
      <c r="I4820">
        <v>2</v>
      </c>
      <c r="J4820" t="s">
        <v>25</v>
      </c>
      <c r="K4820" s="5">
        <v>29628</v>
      </c>
      <c r="L4820" t="s">
        <v>169</v>
      </c>
      <c r="M4820" t="s">
        <v>50</v>
      </c>
      <c r="N4820">
        <v>91</v>
      </c>
      <c r="O4820">
        <v>1</v>
      </c>
      <c r="P4820">
        <v>2</v>
      </c>
      <c r="Q4820" t="s">
        <v>51</v>
      </c>
      <c r="R4820" s="5">
        <v>63063</v>
      </c>
      <c r="S4820">
        <v>6.61</v>
      </c>
      <c r="T4820" s="5">
        <v>212499.31</v>
      </c>
      <c r="U4820">
        <v>44</v>
      </c>
      <c r="V4820" t="s">
        <v>42</v>
      </c>
      <c r="W4820" s="5">
        <v>2250</v>
      </c>
      <c r="X4820" s="5">
        <f>Table1[[#This Row],[Attendance]]*Table1[[#This Row],[Average Ticket Price]]</f>
        <v>66663000</v>
      </c>
      <c r="Y4820" s="5" t="s">
        <v>683</v>
      </c>
    </row>
    <row r="4821" spans="1:25" x14ac:dyDescent="0.25">
      <c r="A4821" t="s">
        <v>647</v>
      </c>
      <c r="B4821" s="8">
        <v>45623</v>
      </c>
      <c r="C4821">
        <f t="shared" si="75"/>
        <v>2024</v>
      </c>
      <c r="D4821" t="s">
        <v>36</v>
      </c>
      <c r="E4821" t="s">
        <v>83</v>
      </c>
      <c r="F4821" t="s">
        <v>24</v>
      </c>
      <c r="G4821" t="b">
        <v>0</v>
      </c>
      <c r="H4821">
        <v>0</v>
      </c>
      <c r="I4821">
        <v>1</v>
      </c>
      <c r="J4821" t="s">
        <v>54</v>
      </c>
      <c r="K4821" s="5">
        <v>31259</v>
      </c>
      <c r="L4821" t="s">
        <v>195</v>
      </c>
      <c r="M4821" t="s">
        <v>50</v>
      </c>
      <c r="N4821">
        <v>71</v>
      </c>
      <c r="O4821">
        <v>0</v>
      </c>
      <c r="P4821">
        <v>0</v>
      </c>
      <c r="Q4821" t="s">
        <v>87</v>
      </c>
      <c r="R4821" s="5">
        <v>49007</v>
      </c>
      <c r="S4821">
        <v>3.21</v>
      </c>
      <c r="T4821" s="5">
        <v>151398.26999999999</v>
      </c>
      <c r="U4821">
        <v>54</v>
      </c>
      <c r="V4821" t="s">
        <v>29</v>
      </c>
      <c r="W4821" s="5">
        <v>1000</v>
      </c>
      <c r="X4821" s="5">
        <f>Table1[[#This Row],[Attendance]]*Table1[[#This Row],[Average Ticket Price]]</f>
        <v>31259000</v>
      </c>
      <c r="Y4821" s="5" t="s">
        <v>683</v>
      </c>
    </row>
    <row r="4822" spans="1:25" x14ac:dyDescent="0.25">
      <c r="A4822" t="s">
        <v>516</v>
      </c>
      <c r="B4822" s="8">
        <v>45356</v>
      </c>
      <c r="C4822">
        <f t="shared" si="75"/>
        <v>2024</v>
      </c>
      <c r="D4822" t="s">
        <v>89</v>
      </c>
      <c r="E4822" t="s">
        <v>37</v>
      </c>
      <c r="F4822" t="s">
        <v>24</v>
      </c>
      <c r="G4822" t="b">
        <v>1</v>
      </c>
      <c r="H4822">
        <v>0</v>
      </c>
      <c r="I4822">
        <v>1</v>
      </c>
      <c r="J4822" t="s">
        <v>54</v>
      </c>
      <c r="K4822" s="5">
        <v>49932</v>
      </c>
      <c r="L4822" t="s">
        <v>90</v>
      </c>
      <c r="M4822" t="s">
        <v>34</v>
      </c>
      <c r="N4822">
        <v>86</v>
      </c>
      <c r="O4822">
        <v>1</v>
      </c>
      <c r="P4822">
        <v>1</v>
      </c>
      <c r="Q4822" t="s">
        <v>46</v>
      </c>
      <c r="R4822" s="5">
        <v>63322</v>
      </c>
      <c r="S4822">
        <v>5.72</v>
      </c>
      <c r="T4822" s="5">
        <v>152380.43</v>
      </c>
      <c r="U4822">
        <v>24</v>
      </c>
      <c r="V4822" t="s">
        <v>42</v>
      </c>
      <c r="W4822" s="5">
        <v>1250</v>
      </c>
      <c r="X4822" s="5">
        <f>Table1[[#This Row],[Attendance]]*Table1[[#This Row],[Average Ticket Price]]</f>
        <v>62415000</v>
      </c>
      <c r="Y4822" s="5" t="s">
        <v>683</v>
      </c>
    </row>
    <row r="4823" spans="1:25" x14ac:dyDescent="0.25">
      <c r="A4823" t="s">
        <v>180</v>
      </c>
      <c r="B4823" s="8">
        <v>45649</v>
      </c>
      <c r="C4823">
        <f t="shared" si="75"/>
        <v>2024</v>
      </c>
      <c r="D4823" t="s">
        <v>53</v>
      </c>
      <c r="E4823" t="s">
        <v>48</v>
      </c>
      <c r="F4823" t="s">
        <v>38</v>
      </c>
      <c r="G4823" t="b">
        <v>1</v>
      </c>
      <c r="H4823">
        <v>5</v>
      </c>
      <c r="I4823">
        <v>3</v>
      </c>
      <c r="J4823" t="s">
        <v>25</v>
      </c>
      <c r="K4823" s="5">
        <v>12864</v>
      </c>
      <c r="L4823" t="s">
        <v>176</v>
      </c>
      <c r="M4823" t="s">
        <v>50</v>
      </c>
      <c r="N4823">
        <v>54</v>
      </c>
      <c r="O4823">
        <v>0</v>
      </c>
      <c r="P4823">
        <v>0</v>
      </c>
      <c r="Q4823" t="s">
        <v>81</v>
      </c>
      <c r="R4823" s="5">
        <v>77482</v>
      </c>
      <c r="S4823">
        <v>2.2999999999999998</v>
      </c>
      <c r="T4823" s="5">
        <v>50662.62</v>
      </c>
      <c r="U4823">
        <v>34</v>
      </c>
      <c r="V4823" t="s">
        <v>29</v>
      </c>
      <c r="W4823" s="5">
        <v>1250</v>
      </c>
      <c r="X4823" s="5">
        <f>Table1[[#This Row],[Attendance]]*Table1[[#This Row],[Average Ticket Price]]</f>
        <v>16080000</v>
      </c>
      <c r="Y4823" s="5" t="s">
        <v>683</v>
      </c>
    </row>
    <row r="4824" spans="1:25" x14ac:dyDescent="0.25">
      <c r="A4824" t="s">
        <v>560</v>
      </c>
      <c r="B4824" s="8">
        <v>45397</v>
      </c>
      <c r="C4824">
        <f t="shared" si="75"/>
        <v>2024</v>
      </c>
      <c r="D4824" t="s">
        <v>69</v>
      </c>
      <c r="E4824" t="s">
        <v>37</v>
      </c>
      <c r="F4824" t="s">
        <v>38</v>
      </c>
      <c r="G4824" t="b">
        <v>0</v>
      </c>
      <c r="H4824">
        <v>0</v>
      </c>
      <c r="I4824">
        <v>3</v>
      </c>
      <c r="J4824" t="s">
        <v>54</v>
      </c>
      <c r="K4824" s="5">
        <v>48519</v>
      </c>
      <c r="L4824" t="s">
        <v>141</v>
      </c>
      <c r="M4824" t="s">
        <v>34</v>
      </c>
      <c r="N4824">
        <v>47</v>
      </c>
      <c r="O4824">
        <v>0</v>
      </c>
      <c r="P4824">
        <v>1</v>
      </c>
      <c r="Q4824" t="s">
        <v>62</v>
      </c>
      <c r="R4824" s="5">
        <v>96785</v>
      </c>
      <c r="S4824">
        <v>6.52</v>
      </c>
      <c r="T4824" s="5">
        <v>106628.06</v>
      </c>
      <c r="U4824">
        <v>52</v>
      </c>
      <c r="V4824" t="s">
        <v>29</v>
      </c>
      <c r="W4824" s="5">
        <v>1250</v>
      </c>
      <c r="X4824" s="5">
        <f>Table1[[#This Row],[Attendance]]*Table1[[#This Row],[Average Ticket Price]]</f>
        <v>60648750</v>
      </c>
      <c r="Y4824" s="5" t="s">
        <v>683</v>
      </c>
    </row>
    <row r="4825" spans="1:25" x14ac:dyDescent="0.25">
      <c r="A4825" t="s">
        <v>423</v>
      </c>
      <c r="B4825" s="8">
        <v>45540</v>
      </c>
      <c r="C4825">
        <f t="shared" si="75"/>
        <v>2024</v>
      </c>
      <c r="D4825" t="s">
        <v>69</v>
      </c>
      <c r="E4825" t="s">
        <v>72</v>
      </c>
      <c r="F4825" t="s">
        <v>38</v>
      </c>
      <c r="G4825" t="b">
        <v>0</v>
      </c>
      <c r="H4825">
        <v>1</v>
      </c>
      <c r="I4825">
        <v>3</v>
      </c>
      <c r="J4825" t="s">
        <v>54</v>
      </c>
      <c r="K4825" s="5">
        <v>19084</v>
      </c>
      <c r="L4825" t="s">
        <v>129</v>
      </c>
      <c r="M4825" t="s">
        <v>61</v>
      </c>
      <c r="N4825">
        <v>28</v>
      </c>
      <c r="O4825">
        <v>0</v>
      </c>
      <c r="P4825">
        <v>0</v>
      </c>
      <c r="Q4825" t="s">
        <v>28</v>
      </c>
      <c r="R4825" s="5">
        <v>47978</v>
      </c>
      <c r="S4825">
        <v>3.2</v>
      </c>
      <c r="T4825" s="5">
        <v>247657.60000000001</v>
      </c>
      <c r="U4825">
        <v>22</v>
      </c>
      <c r="V4825" t="s">
        <v>29</v>
      </c>
      <c r="W4825" s="5">
        <v>1500</v>
      </c>
      <c r="X4825" s="5">
        <f>Table1[[#This Row],[Attendance]]*Table1[[#This Row],[Average Ticket Price]]</f>
        <v>28626000</v>
      </c>
      <c r="Y4825" s="5" t="s">
        <v>683</v>
      </c>
    </row>
    <row r="4826" spans="1:25" x14ac:dyDescent="0.25">
      <c r="A4826" t="s">
        <v>492</v>
      </c>
      <c r="B4826" s="8">
        <v>45858</v>
      </c>
      <c r="C4826">
        <f t="shared" si="75"/>
        <v>2025</v>
      </c>
      <c r="D4826" t="s">
        <v>22</v>
      </c>
      <c r="E4826" t="s">
        <v>72</v>
      </c>
      <c r="F4826" t="s">
        <v>24</v>
      </c>
      <c r="G4826" t="b">
        <v>0</v>
      </c>
      <c r="H4826">
        <v>3</v>
      </c>
      <c r="I4826">
        <v>3</v>
      </c>
      <c r="J4826" t="s">
        <v>39</v>
      </c>
      <c r="K4826" s="5">
        <v>6331</v>
      </c>
      <c r="L4826" t="s">
        <v>157</v>
      </c>
      <c r="M4826" t="s">
        <v>50</v>
      </c>
      <c r="N4826">
        <v>24</v>
      </c>
      <c r="O4826">
        <v>0</v>
      </c>
      <c r="P4826">
        <v>1</v>
      </c>
      <c r="Q4826" t="s">
        <v>41</v>
      </c>
      <c r="R4826" s="5">
        <v>127585</v>
      </c>
      <c r="S4826">
        <v>8.2799999999999994</v>
      </c>
      <c r="T4826" s="5">
        <v>90567.1</v>
      </c>
      <c r="U4826">
        <v>44</v>
      </c>
      <c r="V4826" t="s">
        <v>152</v>
      </c>
      <c r="W4826" s="5">
        <v>1500</v>
      </c>
      <c r="X4826" s="5">
        <f>Table1[[#This Row],[Attendance]]*Table1[[#This Row],[Average Ticket Price]]</f>
        <v>9496500</v>
      </c>
      <c r="Y4826" s="5" t="s">
        <v>683</v>
      </c>
    </row>
    <row r="4827" spans="1:25" x14ac:dyDescent="0.25">
      <c r="A4827" t="s">
        <v>492</v>
      </c>
      <c r="B4827" s="8">
        <v>45375</v>
      </c>
      <c r="C4827">
        <f t="shared" si="75"/>
        <v>2024</v>
      </c>
      <c r="D4827" t="s">
        <v>89</v>
      </c>
      <c r="E4827" t="s">
        <v>66</v>
      </c>
      <c r="F4827" t="s">
        <v>24</v>
      </c>
      <c r="G4827" t="b">
        <v>1</v>
      </c>
      <c r="H4827">
        <v>1</v>
      </c>
      <c r="I4827">
        <v>4</v>
      </c>
      <c r="J4827" t="s">
        <v>54</v>
      </c>
      <c r="K4827" s="5">
        <v>6358</v>
      </c>
      <c r="L4827" t="s">
        <v>178</v>
      </c>
      <c r="M4827" t="s">
        <v>34</v>
      </c>
      <c r="N4827">
        <v>76</v>
      </c>
      <c r="O4827">
        <v>0</v>
      </c>
      <c r="P4827">
        <v>0</v>
      </c>
      <c r="Q4827" t="s">
        <v>28</v>
      </c>
      <c r="R4827" s="5">
        <v>9663</v>
      </c>
      <c r="S4827">
        <v>8.51</v>
      </c>
      <c r="T4827" s="5">
        <v>142275.38</v>
      </c>
      <c r="U4827">
        <v>52</v>
      </c>
      <c r="V4827" t="s">
        <v>29</v>
      </c>
      <c r="W4827" s="5">
        <v>1000</v>
      </c>
      <c r="X4827" s="5">
        <f>Table1[[#This Row],[Attendance]]*Table1[[#This Row],[Average Ticket Price]]</f>
        <v>6358000</v>
      </c>
      <c r="Y4827" s="5" t="s">
        <v>683</v>
      </c>
    </row>
    <row r="4828" spans="1:25" x14ac:dyDescent="0.25">
      <c r="A4828" t="s">
        <v>640</v>
      </c>
      <c r="B4828" s="8">
        <v>45674</v>
      </c>
      <c r="C4828">
        <f t="shared" si="75"/>
        <v>2025</v>
      </c>
      <c r="D4828" t="s">
        <v>97</v>
      </c>
      <c r="E4828" t="s">
        <v>72</v>
      </c>
      <c r="F4828" t="s">
        <v>38</v>
      </c>
      <c r="G4828" t="b">
        <v>0</v>
      </c>
      <c r="H4828">
        <v>3</v>
      </c>
      <c r="I4828">
        <v>0</v>
      </c>
      <c r="J4828" t="s">
        <v>25</v>
      </c>
      <c r="K4828" s="5">
        <v>51093</v>
      </c>
      <c r="L4828" t="s">
        <v>261</v>
      </c>
      <c r="M4828" t="s">
        <v>50</v>
      </c>
      <c r="N4828">
        <v>45</v>
      </c>
      <c r="O4828">
        <v>1</v>
      </c>
      <c r="P4828">
        <v>0</v>
      </c>
      <c r="Q4828" t="s">
        <v>46</v>
      </c>
      <c r="R4828" s="5">
        <v>36684</v>
      </c>
      <c r="S4828">
        <v>8.9700000000000006</v>
      </c>
      <c r="T4828" s="5">
        <v>117479.55</v>
      </c>
      <c r="U4828">
        <v>45</v>
      </c>
      <c r="V4828" t="s">
        <v>42</v>
      </c>
      <c r="W4828" s="5">
        <v>1750</v>
      </c>
      <c r="X4828" s="5">
        <f>Table1[[#This Row],[Attendance]]*Table1[[#This Row],[Average Ticket Price]]</f>
        <v>89412750</v>
      </c>
      <c r="Y4828" s="5" t="s">
        <v>683</v>
      </c>
    </row>
    <row r="4829" spans="1:25" x14ac:dyDescent="0.25">
      <c r="A4829" t="s">
        <v>342</v>
      </c>
      <c r="B4829" s="8">
        <v>45589</v>
      </c>
      <c r="C4829">
        <f t="shared" si="75"/>
        <v>2024</v>
      </c>
      <c r="D4829" t="s">
        <v>31</v>
      </c>
      <c r="E4829" t="s">
        <v>48</v>
      </c>
      <c r="F4829" t="s">
        <v>24</v>
      </c>
      <c r="G4829" t="b">
        <v>1</v>
      </c>
      <c r="H4829">
        <v>1</v>
      </c>
      <c r="I4829">
        <v>4</v>
      </c>
      <c r="J4829" t="s">
        <v>54</v>
      </c>
      <c r="K4829" s="5">
        <v>6330</v>
      </c>
      <c r="L4829" t="s">
        <v>111</v>
      </c>
      <c r="M4829" t="s">
        <v>34</v>
      </c>
      <c r="N4829">
        <v>42</v>
      </c>
      <c r="O4829">
        <v>2</v>
      </c>
      <c r="P4829">
        <v>0</v>
      </c>
      <c r="Q4829" t="s">
        <v>62</v>
      </c>
      <c r="R4829" s="5">
        <v>32965</v>
      </c>
      <c r="S4829">
        <v>2.75</v>
      </c>
      <c r="T4829" s="5">
        <v>122235.61</v>
      </c>
      <c r="U4829">
        <v>38</v>
      </c>
      <c r="V4829" t="s">
        <v>29</v>
      </c>
      <c r="W4829" s="5">
        <v>1000</v>
      </c>
      <c r="X4829" s="5">
        <f>Table1[[#This Row],[Attendance]]*Table1[[#This Row],[Average Ticket Price]]</f>
        <v>6330000</v>
      </c>
      <c r="Y4829" s="5" t="s">
        <v>683</v>
      </c>
    </row>
    <row r="4830" spans="1:25" x14ac:dyDescent="0.25">
      <c r="A4830" t="s">
        <v>252</v>
      </c>
      <c r="B4830" s="8">
        <v>45901</v>
      </c>
      <c r="C4830">
        <f t="shared" si="75"/>
        <v>2025</v>
      </c>
      <c r="D4830" t="s">
        <v>36</v>
      </c>
      <c r="E4830" t="s">
        <v>48</v>
      </c>
      <c r="F4830" t="s">
        <v>38</v>
      </c>
      <c r="G4830" t="b">
        <v>0</v>
      </c>
      <c r="H4830">
        <v>5</v>
      </c>
      <c r="I4830">
        <v>2</v>
      </c>
      <c r="J4830" t="s">
        <v>25</v>
      </c>
      <c r="K4830" s="5">
        <v>36875</v>
      </c>
      <c r="L4830" t="s">
        <v>399</v>
      </c>
      <c r="M4830" t="s">
        <v>27</v>
      </c>
      <c r="N4830">
        <v>71</v>
      </c>
      <c r="O4830">
        <v>0</v>
      </c>
      <c r="P4830">
        <v>1</v>
      </c>
      <c r="Q4830" t="s">
        <v>28</v>
      </c>
      <c r="R4830" s="5">
        <v>79131</v>
      </c>
      <c r="S4830">
        <v>9.4499999999999993</v>
      </c>
      <c r="T4830" s="5">
        <v>188689.24</v>
      </c>
      <c r="U4830">
        <v>29</v>
      </c>
      <c r="V4830" t="s">
        <v>42</v>
      </c>
      <c r="W4830" s="5">
        <v>1250</v>
      </c>
      <c r="X4830" s="5">
        <f>Table1[[#This Row],[Attendance]]*Table1[[#This Row],[Average Ticket Price]]</f>
        <v>46093750</v>
      </c>
      <c r="Y4830" s="5" t="s">
        <v>683</v>
      </c>
    </row>
    <row r="4831" spans="1:25" x14ac:dyDescent="0.25">
      <c r="A4831" t="s">
        <v>616</v>
      </c>
      <c r="B4831" s="8">
        <v>45548</v>
      </c>
      <c r="C4831">
        <f t="shared" si="75"/>
        <v>2024</v>
      </c>
      <c r="D4831" t="s">
        <v>69</v>
      </c>
      <c r="E4831" t="s">
        <v>37</v>
      </c>
      <c r="F4831" t="s">
        <v>38</v>
      </c>
      <c r="G4831" t="b">
        <v>1</v>
      </c>
      <c r="H4831">
        <v>2</v>
      </c>
      <c r="I4831">
        <v>4</v>
      </c>
      <c r="J4831" t="s">
        <v>54</v>
      </c>
      <c r="K4831" s="5">
        <v>18422</v>
      </c>
      <c r="L4831" t="s">
        <v>206</v>
      </c>
      <c r="M4831" t="s">
        <v>34</v>
      </c>
      <c r="N4831">
        <v>41</v>
      </c>
      <c r="O4831">
        <v>1</v>
      </c>
      <c r="P4831">
        <v>2</v>
      </c>
      <c r="Q4831" t="s">
        <v>51</v>
      </c>
      <c r="R4831" s="5">
        <v>114809</v>
      </c>
      <c r="S4831">
        <v>2.25</v>
      </c>
      <c r="T4831" s="5">
        <v>65912.820000000007</v>
      </c>
      <c r="U4831">
        <v>59</v>
      </c>
      <c r="V4831" t="s">
        <v>29</v>
      </c>
      <c r="W4831" s="5">
        <v>1500</v>
      </c>
      <c r="X4831" s="5">
        <f>Table1[[#This Row],[Attendance]]*Table1[[#This Row],[Average Ticket Price]]</f>
        <v>27633000</v>
      </c>
      <c r="Y4831" s="5" t="s">
        <v>683</v>
      </c>
    </row>
    <row r="4832" spans="1:25" x14ac:dyDescent="0.25">
      <c r="A4832" t="s">
        <v>554</v>
      </c>
      <c r="B4832" s="8">
        <v>45681</v>
      </c>
      <c r="C4832">
        <f t="shared" si="75"/>
        <v>2025</v>
      </c>
      <c r="D4832" t="s">
        <v>53</v>
      </c>
      <c r="E4832" t="s">
        <v>37</v>
      </c>
      <c r="F4832" t="s">
        <v>38</v>
      </c>
      <c r="G4832" t="b">
        <v>0</v>
      </c>
      <c r="H4832">
        <v>1</v>
      </c>
      <c r="I4832">
        <v>0</v>
      </c>
      <c r="J4832" t="s">
        <v>25</v>
      </c>
      <c r="K4832" s="5">
        <v>33371</v>
      </c>
      <c r="L4832" t="s">
        <v>221</v>
      </c>
      <c r="M4832" t="s">
        <v>27</v>
      </c>
      <c r="N4832">
        <v>65</v>
      </c>
      <c r="O4832">
        <v>1</v>
      </c>
      <c r="P4832">
        <v>0</v>
      </c>
      <c r="Q4832" t="s">
        <v>46</v>
      </c>
      <c r="R4832" s="5">
        <v>133756</v>
      </c>
      <c r="S4832">
        <v>1.83</v>
      </c>
      <c r="T4832" s="5">
        <v>143363.1</v>
      </c>
      <c r="U4832">
        <v>39</v>
      </c>
      <c r="V4832" t="s">
        <v>42</v>
      </c>
      <c r="W4832" s="5">
        <v>2000</v>
      </c>
      <c r="X4832" s="5">
        <f>Table1[[#This Row],[Attendance]]*Table1[[#This Row],[Average Ticket Price]]</f>
        <v>66742000</v>
      </c>
      <c r="Y4832" s="5" t="s">
        <v>683</v>
      </c>
    </row>
    <row r="4833" spans="1:25" x14ac:dyDescent="0.25">
      <c r="A4833" t="s">
        <v>222</v>
      </c>
      <c r="B4833" s="8">
        <v>45861</v>
      </c>
      <c r="C4833">
        <f t="shared" si="75"/>
        <v>2025</v>
      </c>
      <c r="D4833" t="s">
        <v>69</v>
      </c>
      <c r="E4833" t="s">
        <v>72</v>
      </c>
      <c r="F4833" t="s">
        <v>24</v>
      </c>
      <c r="G4833" t="b">
        <v>0</v>
      </c>
      <c r="H4833">
        <v>0</v>
      </c>
      <c r="I4833">
        <v>2</v>
      </c>
      <c r="J4833" t="s">
        <v>54</v>
      </c>
      <c r="K4833" s="5">
        <v>52062</v>
      </c>
      <c r="L4833" t="s">
        <v>327</v>
      </c>
      <c r="M4833" t="s">
        <v>34</v>
      </c>
      <c r="N4833">
        <v>72</v>
      </c>
      <c r="O4833">
        <v>0</v>
      </c>
      <c r="P4833">
        <v>0</v>
      </c>
      <c r="Q4833" t="s">
        <v>46</v>
      </c>
      <c r="R4833" s="5">
        <v>48332</v>
      </c>
      <c r="S4833">
        <v>3.29</v>
      </c>
      <c r="T4833" s="5">
        <v>166734.45000000001</v>
      </c>
      <c r="U4833">
        <v>62</v>
      </c>
      <c r="V4833" t="s">
        <v>42</v>
      </c>
      <c r="W4833" s="5">
        <v>2000</v>
      </c>
      <c r="X4833" s="5">
        <f>Table1[[#This Row],[Attendance]]*Table1[[#This Row],[Average Ticket Price]]</f>
        <v>104124000</v>
      </c>
      <c r="Y4833" s="5" t="s">
        <v>683</v>
      </c>
    </row>
    <row r="4834" spans="1:25" x14ac:dyDescent="0.25">
      <c r="A4834" t="s">
        <v>110</v>
      </c>
      <c r="B4834" s="8">
        <v>45724</v>
      </c>
      <c r="C4834">
        <f t="shared" si="75"/>
        <v>2025</v>
      </c>
      <c r="D4834" t="s">
        <v>77</v>
      </c>
      <c r="E4834" t="s">
        <v>23</v>
      </c>
      <c r="F4834" t="s">
        <v>24</v>
      </c>
      <c r="G4834" t="b">
        <v>1</v>
      </c>
      <c r="H4834">
        <v>0</v>
      </c>
      <c r="I4834">
        <v>2</v>
      </c>
      <c r="J4834" t="s">
        <v>54</v>
      </c>
      <c r="K4834" s="5">
        <v>51498</v>
      </c>
      <c r="L4834" t="s">
        <v>139</v>
      </c>
      <c r="M4834" t="s">
        <v>27</v>
      </c>
      <c r="N4834">
        <v>73</v>
      </c>
      <c r="O4834">
        <v>0</v>
      </c>
      <c r="P4834">
        <v>2</v>
      </c>
      <c r="Q4834" t="s">
        <v>46</v>
      </c>
      <c r="R4834" s="5">
        <v>74895</v>
      </c>
      <c r="S4834">
        <v>9.27</v>
      </c>
      <c r="T4834" s="5">
        <v>163545.16</v>
      </c>
      <c r="U4834">
        <v>38</v>
      </c>
      <c r="V4834" t="s">
        <v>29</v>
      </c>
      <c r="W4834" s="5">
        <v>1750</v>
      </c>
      <c r="X4834" s="5">
        <f>Table1[[#This Row],[Attendance]]*Table1[[#This Row],[Average Ticket Price]]</f>
        <v>90121500</v>
      </c>
      <c r="Y4834" s="5" t="s">
        <v>683</v>
      </c>
    </row>
    <row r="4835" spans="1:25" x14ac:dyDescent="0.25">
      <c r="A4835" t="s">
        <v>191</v>
      </c>
      <c r="B4835" s="8">
        <v>45744</v>
      </c>
      <c r="C4835">
        <f t="shared" si="75"/>
        <v>2025</v>
      </c>
      <c r="D4835" t="s">
        <v>53</v>
      </c>
      <c r="E4835" t="s">
        <v>48</v>
      </c>
      <c r="F4835" t="s">
        <v>44</v>
      </c>
      <c r="G4835" t="b">
        <v>0</v>
      </c>
      <c r="H4835">
        <v>0</v>
      </c>
      <c r="I4835">
        <v>2</v>
      </c>
      <c r="J4835" t="s">
        <v>54</v>
      </c>
      <c r="K4835" s="5">
        <v>37078</v>
      </c>
      <c r="L4835" t="s">
        <v>212</v>
      </c>
      <c r="M4835" t="s">
        <v>34</v>
      </c>
      <c r="N4835">
        <v>11</v>
      </c>
      <c r="O4835">
        <v>0</v>
      </c>
      <c r="P4835">
        <v>0</v>
      </c>
      <c r="Q4835" t="s">
        <v>46</v>
      </c>
      <c r="R4835" s="5">
        <v>94879</v>
      </c>
      <c r="S4835">
        <v>6.93</v>
      </c>
      <c r="T4835" s="5">
        <v>191802.48</v>
      </c>
      <c r="U4835">
        <v>34</v>
      </c>
      <c r="V4835" t="s">
        <v>29</v>
      </c>
      <c r="W4835" s="5">
        <v>1000</v>
      </c>
      <c r="X4835" s="5">
        <f>Table1[[#This Row],[Attendance]]*Table1[[#This Row],[Average Ticket Price]]</f>
        <v>37078000</v>
      </c>
      <c r="Y4835" s="5" t="s">
        <v>683</v>
      </c>
    </row>
    <row r="4836" spans="1:25" x14ac:dyDescent="0.25">
      <c r="A4836" t="s">
        <v>137</v>
      </c>
      <c r="B4836" s="8">
        <v>45782</v>
      </c>
      <c r="C4836">
        <f t="shared" si="75"/>
        <v>2025</v>
      </c>
      <c r="D4836" t="s">
        <v>69</v>
      </c>
      <c r="E4836" t="s">
        <v>72</v>
      </c>
      <c r="F4836" t="s">
        <v>44</v>
      </c>
      <c r="G4836" t="b">
        <v>0</v>
      </c>
      <c r="H4836">
        <v>1</v>
      </c>
      <c r="I4836">
        <v>0</v>
      </c>
      <c r="J4836" t="s">
        <v>25</v>
      </c>
      <c r="K4836" s="5">
        <v>20861</v>
      </c>
      <c r="L4836" t="s">
        <v>149</v>
      </c>
      <c r="M4836" t="s">
        <v>27</v>
      </c>
      <c r="N4836">
        <v>73</v>
      </c>
      <c r="O4836">
        <v>0</v>
      </c>
      <c r="P4836">
        <v>2</v>
      </c>
      <c r="Q4836" t="s">
        <v>41</v>
      </c>
      <c r="R4836" s="5">
        <v>126893</v>
      </c>
      <c r="S4836">
        <v>2.85</v>
      </c>
      <c r="T4836" s="5">
        <v>115657.32</v>
      </c>
      <c r="U4836">
        <v>63</v>
      </c>
      <c r="V4836" t="s">
        <v>29</v>
      </c>
      <c r="W4836" s="5">
        <v>1500</v>
      </c>
      <c r="X4836" s="5">
        <f>Table1[[#This Row],[Attendance]]*Table1[[#This Row],[Average Ticket Price]]</f>
        <v>31291500</v>
      </c>
      <c r="Y4836" s="5" t="s">
        <v>683</v>
      </c>
    </row>
    <row r="4837" spans="1:25" x14ac:dyDescent="0.25">
      <c r="A4837" t="s">
        <v>589</v>
      </c>
      <c r="B4837" s="8">
        <v>45444</v>
      </c>
      <c r="C4837">
        <f t="shared" si="75"/>
        <v>2024</v>
      </c>
      <c r="D4837" t="s">
        <v>77</v>
      </c>
      <c r="E4837" t="s">
        <v>83</v>
      </c>
      <c r="F4837" t="s">
        <v>38</v>
      </c>
      <c r="G4837" t="b">
        <v>1</v>
      </c>
      <c r="H4837">
        <v>1</v>
      </c>
      <c r="I4837">
        <v>1</v>
      </c>
      <c r="J4837" t="s">
        <v>39</v>
      </c>
      <c r="K4837" s="5">
        <v>5461</v>
      </c>
      <c r="L4837" t="s">
        <v>161</v>
      </c>
      <c r="M4837" t="s">
        <v>34</v>
      </c>
      <c r="N4837">
        <v>35</v>
      </c>
      <c r="O4837">
        <v>0</v>
      </c>
      <c r="P4837">
        <v>1</v>
      </c>
      <c r="Q4837" t="s">
        <v>62</v>
      </c>
      <c r="R4837" s="5">
        <v>86293</v>
      </c>
      <c r="S4837">
        <v>5.47</v>
      </c>
      <c r="T4837" s="5">
        <v>249778.95</v>
      </c>
      <c r="U4837">
        <v>56</v>
      </c>
      <c r="V4837" t="s">
        <v>42</v>
      </c>
      <c r="W4837" s="5">
        <v>750</v>
      </c>
      <c r="X4837" s="5">
        <f>Table1[[#This Row],[Attendance]]*Table1[[#This Row],[Average Ticket Price]]</f>
        <v>4095750</v>
      </c>
      <c r="Y4837" s="5" t="s">
        <v>683</v>
      </c>
    </row>
    <row r="4838" spans="1:25" x14ac:dyDescent="0.25">
      <c r="A4838" t="s">
        <v>555</v>
      </c>
      <c r="B4838" s="8">
        <v>45929</v>
      </c>
      <c r="C4838">
        <f t="shared" si="75"/>
        <v>2025</v>
      </c>
      <c r="D4838" t="s">
        <v>89</v>
      </c>
      <c r="E4838" t="s">
        <v>48</v>
      </c>
      <c r="F4838" t="s">
        <v>44</v>
      </c>
      <c r="G4838" t="b">
        <v>1</v>
      </c>
      <c r="H4838">
        <v>0</v>
      </c>
      <c r="I4838">
        <v>3</v>
      </c>
      <c r="J4838" t="s">
        <v>54</v>
      </c>
      <c r="K4838" s="5">
        <v>6711</v>
      </c>
      <c r="L4838" t="s">
        <v>93</v>
      </c>
      <c r="M4838" t="s">
        <v>50</v>
      </c>
      <c r="N4838">
        <v>82</v>
      </c>
      <c r="O4838">
        <v>0</v>
      </c>
      <c r="P4838">
        <v>0</v>
      </c>
      <c r="Q4838" t="s">
        <v>62</v>
      </c>
      <c r="R4838" s="5">
        <v>50261</v>
      </c>
      <c r="S4838">
        <v>4.21</v>
      </c>
      <c r="T4838" s="5">
        <v>14460.17</v>
      </c>
      <c r="U4838">
        <v>60</v>
      </c>
      <c r="V4838" t="s">
        <v>29</v>
      </c>
      <c r="W4838" s="5">
        <v>1250</v>
      </c>
      <c r="X4838" s="5">
        <f>Table1[[#This Row],[Attendance]]*Table1[[#This Row],[Average Ticket Price]]</f>
        <v>8388750</v>
      </c>
      <c r="Y4838" s="5" t="s">
        <v>683</v>
      </c>
    </row>
    <row r="4839" spans="1:25" x14ac:dyDescent="0.25">
      <c r="A4839" t="s">
        <v>203</v>
      </c>
      <c r="B4839" s="8">
        <v>45818</v>
      </c>
      <c r="C4839">
        <f t="shared" si="75"/>
        <v>2025</v>
      </c>
      <c r="D4839" t="s">
        <v>77</v>
      </c>
      <c r="E4839" t="s">
        <v>48</v>
      </c>
      <c r="F4839" t="s">
        <v>38</v>
      </c>
      <c r="G4839" t="b">
        <v>0</v>
      </c>
      <c r="H4839">
        <v>0</v>
      </c>
      <c r="I4839">
        <v>1</v>
      </c>
      <c r="J4839" t="s">
        <v>54</v>
      </c>
      <c r="K4839" s="5">
        <v>51687</v>
      </c>
      <c r="L4839" t="s">
        <v>296</v>
      </c>
      <c r="M4839" t="s">
        <v>27</v>
      </c>
      <c r="N4839">
        <v>46</v>
      </c>
      <c r="O4839">
        <v>0</v>
      </c>
      <c r="P4839">
        <v>2</v>
      </c>
      <c r="Q4839" t="s">
        <v>46</v>
      </c>
      <c r="R4839" s="5">
        <v>144025</v>
      </c>
      <c r="S4839">
        <v>4.28</v>
      </c>
      <c r="T4839" s="5">
        <v>62028.98</v>
      </c>
      <c r="U4839">
        <v>59</v>
      </c>
      <c r="V4839" t="s">
        <v>29</v>
      </c>
      <c r="W4839" s="5">
        <v>1500</v>
      </c>
      <c r="X4839" s="5">
        <f>Table1[[#This Row],[Attendance]]*Table1[[#This Row],[Average Ticket Price]]</f>
        <v>77530500</v>
      </c>
      <c r="Y4839" s="5" t="s">
        <v>683</v>
      </c>
    </row>
    <row r="4840" spans="1:25" x14ac:dyDescent="0.25">
      <c r="A4840" t="s">
        <v>484</v>
      </c>
      <c r="B4840" s="8">
        <v>45901</v>
      </c>
      <c r="C4840">
        <f t="shared" si="75"/>
        <v>2025</v>
      </c>
      <c r="D4840" t="s">
        <v>97</v>
      </c>
      <c r="E4840" t="s">
        <v>48</v>
      </c>
      <c r="F4840" t="s">
        <v>44</v>
      </c>
      <c r="G4840" t="b">
        <v>0</v>
      </c>
      <c r="H4840">
        <v>2</v>
      </c>
      <c r="I4840">
        <v>1</v>
      </c>
      <c r="J4840" t="s">
        <v>25</v>
      </c>
      <c r="K4840" s="5">
        <v>13929</v>
      </c>
      <c r="L4840" t="s">
        <v>301</v>
      </c>
      <c r="M4840" t="s">
        <v>61</v>
      </c>
      <c r="N4840">
        <v>25</v>
      </c>
      <c r="O4840">
        <v>0</v>
      </c>
      <c r="P4840">
        <v>0</v>
      </c>
      <c r="Q4840" t="s">
        <v>46</v>
      </c>
      <c r="R4840" s="5">
        <v>48390</v>
      </c>
      <c r="S4840">
        <v>6.11</v>
      </c>
      <c r="T4840" s="5">
        <v>162645.9</v>
      </c>
      <c r="U4840">
        <v>19</v>
      </c>
      <c r="V4840" t="s">
        <v>42</v>
      </c>
      <c r="W4840" s="5">
        <v>500</v>
      </c>
      <c r="X4840" s="5">
        <f>Table1[[#This Row],[Attendance]]*Table1[[#This Row],[Average Ticket Price]]</f>
        <v>6964500</v>
      </c>
      <c r="Y4840" s="5" t="s">
        <v>683</v>
      </c>
    </row>
    <row r="4841" spans="1:25" x14ac:dyDescent="0.25">
      <c r="A4841" t="s">
        <v>401</v>
      </c>
      <c r="B4841" s="8">
        <v>45905</v>
      </c>
      <c r="C4841">
        <f t="shared" si="75"/>
        <v>2025</v>
      </c>
      <c r="D4841" t="s">
        <v>53</v>
      </c>
      <c r="E4841" t="s">
        <v>98</v>
      </c>
      <c r="F4841" t="s">
        <v>44</v>
      </c>
      <c r="G4841" t="b">
        <v>0</v>
      </c>
      <c r="H4841">
        <v>2</v>
      </c>
      <c r="I4841">
        <v>1</v>
      </c>
      <c r="J4841" t="s">
        <v>25</v>
      </c>
      <c r="K4841" s="5">
        <v>20454</v>
      </c>
      <c r="L4841" t="s">
        <v>103</v>
      </c>
      <c r="M4841" t="s">
        <v>27</v>
      </c>
      <c r="N4841">
        <v>74</v>
      </c>
      <c r="O4841">
        <v>0</v>
      </c>
      <c r="P4841">
        <v>2</v>
      </c>
      <c r="Q4841" t="s">
        <v>81</v>
      </c>
      <c r="R4841" s="5">
        <v>45629</v>
      </c>
      <c r="S4841">
        <v>5.5</v>
      </c>
      <c r="T4841" s="5">
        <v>243562.71</v>
      </c>
      <c r="U4841">
        <v>35</v>
      </c>
      <c r="V4841" t="s">
        <v>152</v>
      </c>
      <c r="W4841" s="5">
        <v>1250</v>
      </c>
      <c r="X4841" s="5">
        <f>Table1[[#This Row],[Attendance]]*Table1[[#This Row],[Average Ticket Price]]</f>
        <v>25567500</v>
      </c>
      <c r="Y4841" s="5" t="s">
        <v>683</v>
      </c>
    </row>
    <row r="4842" spans="1:25" x14ac:dyDescent="0.25">
      <c r="A4842" t="s">
        <v>559</v>
      </c>
      <c r="B4842" s="8">
        <v>45538</v>
      </c>
      <c r="C4842">
        <f t="shared" si="75"/>
        <v>2024</v>
      </c>
      <c r="D4842" t="s">
        <v>31</v>
      </c>
      <c r="E4842" t="s">
        <v>83</v>
      </c>
      <c r="F4842" t="s">
        <v>44</v>
      </c>
      <c r="G4842" t="b">
        <v>0</v>
      </c>
      <c r="H4842">
        <v>2</v>
      </c>
      <c r="I4842">
        <v>0</v>
      </c>
      <c r="J4842" t="s">
        <v>25</v>
      </c>
      <c r="K4842" s="5">
        <v>34321</v>
      </c>
      <c r="L4842" t="s">
        <v>40</v>
      </c>
      <c r="M4842" t="s">
        <v>34</v>
      </c>
      <c r="N4842">
        <v>72</v>
      </c>
      <c r="O4842">
        <v>0</v>
      </c>
      <c r="P4842">
        <v>0</v>
      </c>
      <c r="Q4842" t="s">
        <v>46</v>
      </c>
      <c r="R4842" s="5">
        <v>113386</v>
      </c>
      <c r="S4842">
        <v>6.93</v>
      </c>
      <c r="T4842" s="5">
        <v>188119.47</v>
      </c>
      <c r="U4842">
        <v>18</v>
      </c>
      <c r="V4842" t="s">
        <v>29</v>
      </c>
      <c r="W4842" s="5">
        <v>2500</v>
      </c>
      <c r="X4842" s="5">
        <f>Table1[[#This Row],[Attendance]]*Table1[[#This Row],[Average Ticket Price]]</f>
        <v>85802500</v>
      </c>
      <c r="Y4842" s="5" t="s">
        <v>683</v>
      </c>
    </row>
    <row r="4843" spans="1:25" x14ac:dyDescent="0.25">
      <c r="A4843" t="s">
        <v>276</v>
      </c>
      <c r="B4843" s="8">
        <v>45582</v>
      </c>
      <c r="C4843">
        <f t="shared" si="75"/>
        <v>2024</v>
      </c>
      <c r="D4843" t="s">
        <v>77</v>
      </c>
      <c r="E4843" t="s">
        <v>72</v>
      </c>
      <c r="F4843" t="s">
        <v>38</v>
      </c>
      <c r="G4843" t="b">
        <v>1</v>
      </c>
      <c r="H4843">
        <v>1</v>
      </c>
      <c r="I4843">
        <v>1</v>
      </c>
      <c r="J4843" t="s">
        <v>39</v>
      </c>
      <c r="K4843" s="5">
        <v>13838</v>
      </c>
      <c r="L4843" t="s">
        <v>383</v>
      </c>
      <c r="M4843" t="s">
        <v>50</v>
      </c>
      <c r="N4843">
        <v>88</v>
      </c>
      <c r="O4843">
        <v>1</v>
      </c>
      <c r="P4843">
        <v>1</v>
      </c>
      <c r="Q4843" t="s">
        <v>62</v>
      </c>
      <c r="R4843" s="5">
        <v>66355</v>
      </c>
      <c r="S4843">
        <v>5.76</v>
      </c>
      <c r="T4843" s="5">
        <v>159539.04</v>
      </c>
      <c r="U4843">
        <v>28</v>
      </c>
      <c r="V4843" t="s">
        <v>42</v>
      </c>
      <c r="W4843" s="5">
        <v>2500</v>
      </c>
      <c r="X4843" s="5">
        <f>Table1[[#This Row],[Attendance]]*Table1[[#This Row],[Average Ticket Price]]</f>
        <v>34595000</v>
      </c>
      <c r="Y4843" s="5" t="s">
        <v>683</v>
      </c>
    </row>
    <row r="4844" spans="1:25" x14ac:dyDescent="0.25">
      <c r="A4844" t="s">
        <v>373</v>
      </c>
      <c r="B4844" s="8">
        <v>45404</v>
      </c>
      <c r="C4844">
        <f t="shared" si="75"/>
        <v>2024</v>
      </c>
      <c r="D4844" t="s">
        <v>69</v>
      </c>
      <c r="E4844" t="s">
        <v>32</v>
      </c>
      <c r="F4844" t="s">
        <v>38</v>
      </c>
      <c r="G4844" t="b">
        <v>1</v>
      </c>
      <c r="H4844">
        <v>4</v>
      </c>
      <c r="I4844">
        <v>4</v>
      </c>
      <c r="J4844" t="s">
        <v>39</v>
      </c>
      <c r="K4844" s="5">
        <v>52108</v>
      </c>
      <c r="L4844" t="s">
        <v>159</v>
      </c>
      <c r="M4844" t="s">
        <v>61</v>
      </c>
      <c r="N4844">
        <v>58</v>
      </c>
      <c r="O4844">
        <v>1</v>
      </c>
      <c r="P4844">
        <v>0</v>
      </c>
      <c r="Q4844" t="s">
        <v>41</v>
      </c>
      <c r="R4844" s="5">
        <v>22564</v>
      </c>
      <c r="S4844">
        <v>0.93</v>
      </c>
      <c r="T4844" s="5">
        <v>93496.45</v>
      </c>
      <c r="U4844">
        <v>42</v>
      </c>
      <c r="V4844" t="s">
        <v>29</v>
      </c>
      <c r="W4844" s="5">
        <v>1250</v>
      </c>
      <c r="X4844" s="5">
        <f>Table1[[#This Row],[Attendance]]*Table1[[#This Row],[Average Ticket Price]]</f>
        <v>65135000</v>
      </c>
      <c r="Y4844" s="5" t="s">
        <v>683</v>
      </c>
    </row>
    <row r="4845" spans="1:25" x14ac:dyDescent="0.25">
      <c r="A4845" t="s">
        <v>245</v>
      </c>
      <c r="B4845" s="8">
        <v>45443</v>
      </c>
      <c r="C4845">
        <f t="shared" si="75"/>
        <v>2024</v>
      </c>
      <c r="D4845" t="s">
        <v>22</v>
      </c>
      <c r="E4845" t="s">
        <v>23</v>
      </c>
      <c r="F4845" t="s">
        <v>38</v>
      </c>
      <c r="G4845" t="b">
        <v>1</v>
      </c>
      <c r="H4845">
        <v>5</v>
      </c>
      <c r="I4845">
        <v>2</v>
      </c>
      <c r="J4845" t="s">
        <v>25</v>
      </c>
      <c r="K4845" s="5">
        <v>29442</v>
      </c>
      <c r="L4845" t="s">
        <v>366</v>
      </c>
      <c r="M4845" t="s">
        <v>61</v>
      </c>
      <c r="N4845">
        <v>73</v>
      </c>
      <c r="O4845">
        <v>2</v>
      </c>
      <c r="P4845">
        <v>0</v>
      </c>
      <c r="Q4845" t="s">
        <v>81</v>
      </c>
      <c r="R4845" s="5">
        <v>105434</v>
      </c>
      <c r="S4845">
        <v>1.06</v>
      </c>
      <c r="T4845" s="5">
        <v>134496.93</v>
      </c>
      <c r="U4845">
        <v>45</v>
      </c>
      <c r="V4845" t="s">
        <v>152</v>
      </c>
      <c r="W4845" s="5">
        <v>500</v>
      </c>
      <c r="X4845" s="5">
        <f>Table1[[#This Row],[Attendance]]*Table1[[#This Row],[Average Ticket Price]]</f>
        <v>14721000</v>
      </c>
      <c r="Y4845" s="5" t="s">
        <v>683</v>
      </c>
    </row>
    <row r="4846" spans="1:25" x14ac:dyDescent="0.25">
      <c r="A4846" t="s">
        <v>433</v>
      </c>
      <c r="B4846" s="8">
        <v>45779</v>
      </c>
      <c r="C4846">
        <f t="shared" si="75"/>
        <v>2025</v>
      </c>
      <c r="D4846" t="s">
        <v>89</v>
      </c>
      <c r="E4846" t="s">
        <v>98</v>
      </c>
      <c r="F4846" t="s">
        <v>38</v>
      </c>
      <c r="G4846" t="b">
        <v>1</v>
      </c>
      <c r="H4846">
        <v>0</v>
      </c>
      <c r="I4846">
        <v>0</v>
      </c>
      <c r="J4846" t="s">
        <v>39</v>
      </c>
      <c r="K4846" s="5">
        <v>36611</v>
      </c>
      <c r="L4846" t="s">
        <v>159</v>
      </c>
      <c r="M4846" t="s">
        <v>27</v>
      </c>
      <c r="N4846">
        <v>22</v>
      </c>
      <c r="O4846">
        <v>0</v>
      </c>
      <c r="P4846">
        <v>0</v>
      </c>
      <c r="Q4846" t="s">
        <v>46</v>
      </c>
      <c r="R4846" s="5">
        <v>7663</v>
      </c>
      <c r="S4846">
        <v>7.69</v>
      </c>
      <c r="T4846" s="5">
        <v>85547.05</v>
      </c>
      <c r="U4846">
        <v>29</v>
      </c>
      <c r="V4846" t="s">
        <v>152</v>
      </c>
      <c r="W4846" s="5">
        <v>1000</v>
      </c>
      <c r="X4846" s="5">
        <f>Table1[[#This Row],[Attendance]]*Table1[[#This Row],[Average Ticket Price]]</f>
        <v>36611000</v>
      </c>
      <c r="Y4846" s="5" t="s">
        <v>683</v>
      </c>
    </row>
    <row r="4847" spans="1:25" x14ac:dyDescent="0.25">
      <c r="A4847" t="s">
        <v>392</v>
      </c>
      <c r="B4847" s="8">
        <v>45488</v>
      </c>
      <c r="C4847">
        <f t="shared" si="75"/>
        <v>2024</v>
      </c>
      <c r="D4847" t="s">
        <v>97</v>
      </c>
      <c r="E4847" t="s">
        <v>72</v>
      </c>
      <c r="F4847" t="s">
        <v>38</v>
      </c>
      <c r="G4847" t="b">
        <v>0</v>
      </c>
      <c r="H4847">
        <v>5</v>
      </c>
      <c r="I4847">
        <v>3</v>
      </c>
      <c r="J4847" t="s">
        <v>25</v>
      </c>
      <c r="K4847" s="5">
        <v>44004</v>
      </c>
      <c r="L4847" t="s">
        <v>198</v>
      </c>
      <c r="M4847" t="s">
        <v>50</v>
      </c>
      <c r="N4847">
        <v>76</v>
      </c>
      <c r="O4847">
        <v>0</v>
      </c>
      <c r="P4847">
        <v>0</v>
      </c>
      <c r="Q4847" t="s">
        <v>62</v>
      </c>
      <c r="R4847" s="5">
        <v>116627</v>
      </c>
      <c r="S4847">
        <v>8.6199999999999992</v>
      </c>
      <c r="T4847" s="5">
        <v>194590.24</v>
      </c>
      <c r="U4847">
        <v>19</v>
      </c>
      <c r="V4847" t="s">
        <v>29</v>
      </c>
      <c r="W4847" s="5">
        <v>1500</v>
      </c>
      <c r="X4847" s="5">
        <f>Table1[[#This Row],[Attendance]]*Table1[[#This Row],[Average Ticket Price]]</f>
        <v>66006000</v>
      </c>
      <c r="Y4847" s="5" t="s">
        <v>683</v>
      </c>
    </row>
    <row r="4848" spans="1:25" x14ac:dyDescent="0.25">
      <c r="A4848" t="s">
        <v>555</v>
      </c>
      <c r="B4848" s="8">
        <v>45412</v>
      </c>
      <c r="C4848">
        <f t="shared" si="75"/>
        <v>2024</v>
      </c>
      <c r="D4848" t="s">
        <v>89</v>
      </c>
      <c r="E4848" t="s">
        <v>37</v>
      </c>
      <c r="F4848" t="s">
        <v>38</v>
      </c>
      <c r="G4848" t="b">
        <v>0</v>
      </c>
      <c r="H4848">
        <v>5</v>
      </c>
      <c r="I4848">
        <v>4</v>
      </c>
      <c r="J4848" t="s">
        <v>25</v>
      </c>
      <c r="K4848" s="5">
        <v>19257</v>
      </c>
      <c r="L4848" t="s">
        <v>73</v>
      </c>
      <c r="M4848" t="s">
        <v>61</v>
      </c>
      <c r="N4848">
        <v>57</v>
      </c>
      <c r="O4848">
        <v>0</v>
      </c>
      <c r="P4848">
        <v>1</v>
      </c>
      <c r="Q4848" t="s">
        <v>51</v>
      </c>
      <c r="R4848" s="5">
        <v>85473</v>
      </c>
      <c r="S4848">
        <v>4.0199999999999996</v>
      </c>
      <c r="T4848" s="5">
        <v>20482.84</v>
      </c>
      <c r="U4848">
        <v>39</v>
      </c>
      <c r="V4848" t="s">
        <v>29</v>
      </c>
      <c r="W4848" s="5">
        <v>2500</v>
      </c>
      <c r="X4848" s="5">
        <f>Table1[[#This Row],[Attendance]]*Table1[[#This Row],[Average Ticket Price]]</f>
        <v>48142500</v>
      </c>
      <c r="Y4848" s="5" t="s">
        <v>683</v>
      </c>
    </row>
    <row r="4849" spans="1:25" x14ac:dyDescent="0.25">
      <c r="A4849" t="s">
        <v>180</v>
      </c>
      <c r="B4849" s="8">
        <v>45360</v>
      </c>
      <c r="C4849">
        <f t="shared" si="75"/>
        <v>2024</v>
      </c>
      <c r="D4849" t="s">
        <v>97</v>
      </c>
      <c r="E4849" t="s">
        <v>83</v>
      </c>
      <c r="F4849" t="s">
        <v>38</v>
      </c>
      <c r="G4849" t="b">
        <v>0</v>
      </c>
      <c r="H4849">
        <v>1</v>
      </c>
      <c r="I4849">
        <v>3</v>
      </c>
      <c r="J4849" t="s">
        <v>54</v>
      </c>
      <c r="K4849" s="5">
        <v>45352</v>
      </c>
      <c r="L4849" t="s">
        <v>206</v>
      </c>
      <c r="M4849" t="s">
        <v>27</v>
      </c>
      <c r="N4849">
        <v>66</v>
      </c>
      <c r="O4849">
        <v>2</v>
      </c>
      <c r="P4849">
        <v>0</v>
      </c>
      <c r="Q4849" t="s">
        <v>41</v>
      </c>
      <c r="R4849" s="5">
        <v>119126</v>
      </c>
      <c r="S4849">
        <v>7.9</v>
      </c>
      <c r="T4849" s="5">
        <v>79013.75</v>
      </c>
      <c r="U4849">
        <v>49</v>
      </c>
      <c r="V4849" t="s">
        <v>152</v>
      </c>
      <c r="W4849" s="5">
        <v>1000</v>
      </c>
      <c r="X4849" s="5">
        <f>Table1[[#This Row],[Attendance]]*Table1[[#This Row],[Average Ticket Price]]</f>
        <v>45352000</v>
      </c>
      <c r="Y4849" s="5" t="s">
        <v>683</v>
      </c>
    </row>
    <row r="4850" spans="1:25" x14ac:dyDescent="0.25">
      <c r="A4850" t="s">
        <v>598</v>
      </c>
      <c r="B4850" s="8">
        <v>45523</v>
      </c>
      <c r="C4850">
        <f t="shared" si="75"/>
        <v>2024</v>
      </c>
      <c r="D4850" t="s">
        <v>22</v>
      </c>
      <c r="E4850" t="s">
        <v>32</v>
      </c>
      <c r="F4850" t="s">
        <v>24</v>
      </c>
      <c r="G4850" t="b">
        <v>1</v>
      </c>
      <c r="H4850">
        <v>2</v>
      </c>
      <c r="I4850">
        <v>1</v>
      </c>
      <c r="J4850" t="s">
        <v>25</v>
      </c>
      <c r="K4850" s="5">
        <v>13128</v>
      </c>
      <c r="L4850" t="s">
        <v>151</v>
      </c>
      <c r="M4850" t="s">
        <v>34</v>
      </c>
      <c r="N4850">
        <v>95</v>
      </c>
      <c r="O4850">
        <v>2</v>
      </c>
      <c r="P4850">
        <v>2</v>
      </c>
      <c r="Q4850" t="s">
        <v>28</v>
      </c>
      <c r="R4850" s="5">
        <v>110047</v>
      </c>
      <c r="S4850">
        <v>1.84</v>
      </c>
      <c r="T4850" s="5">
        <v>14716.1</v>
      </c>
      <c r="U4850">
        <v>39</v>
      </c>
      <c r="V4850" t="s">
        <v>42</v>
      </c>
      <c r="W4850" s="5">
        <v>2000</v>
      </c>
      <c r="X4850" s="5">
        <f>Table1[[#This Row],[Attendance]]*Table1[[#This Row],[Average Ticket Price]]</f>
        <v>26256000</v>
      </c>
      <c r="Y4850" s="5" t="s">
        <v>683</v>
      </c>
    </row>
    <row r="4851" spans="1:25" x14ac:dyDescent="0.25">
      <c r="A4851" t="s">
        <v>481</v>
      </c>
      <c r="B4851" s="8">
        <v>45509</v>
      </c>
      <c r="C4851">
        <f t="shared" si="75"/>
        <v>2024</v>
      </c>
      <c r="D4851" t="s">
        <v>53</v>
      </c>
      <c r="E4851" t="s">
        <v>48</v>
      </c>
      <c r="F4851" t="s">
        <v>38</v>
      </c>
      <c r="G4851" t="b">
        <v>0</v>
      </c>
      <c r="H4851">
        <v>4</v>
      </c>
      <c r="I4851">
        <v>2</v>
      </c>
      <c r="J4851" t="s">
        <v>25</v>
      </c>
      <c r="K4851" s="5">
        <v>15404</v>
      </c>
      <c r="L4851" t="s">
        <v>331</v>
      </c>
      <c r="M4851" t="s">
        <v>34</v>
      </c>
      <c r="N4851">
        <v>32</v>
      </c>
      <c r="O4851">
        <v>2</v>
      </c>
      <c r="P4851">
        <v>1</v>
      </c>
      <c r="Q4851" t="s">
        <v>87</v>
      </c>
      <c r="R4851" s="5">
        <v>11732</v>
      </c>
      <c r="S4851">
        <v>7.3</v>
      </c>
      <c r="T4851" s="5">
        <v>239427.39</v>
      </c>
      <c r="U4851">
        <v>40</v>
      </c>
      <c r="V4851" t="s">
        <v>29</v>
      </c>
      <c r="W4851" s="5">
        <v>750</v>
      </c>
      <c r="X4851" s="5">
        <f>Table1[[#This Row],[Attendance]]*Table1[[#This Row],[Average Ticket Price]]</f>
        <v>11553000</v>
      </c>
      <c r="Y4851" s="5" t="s">
        <v>683</v>
      </c>
    </row>
    <row r="4852" spans="1:25" x14ac:dyDescent="0.25">
      <c r="A4852" t="s">
        <v>260</v>
      </c>
      <c r="B4852" s="8">
        <v>45934</v>
      </c>
      <c r="C4852">
        <f t="shared" si="75"/>
        <v>2025</v>
      </c>
      <c r="D4852" t="s">
        <v>36</v>
      </c>
      <c r="E4852" t="s">
        <v>32</v>
      </c>
      <c r="F4852" t="s">
        <v>44</v>
      </c>
      <c r="G4852" t="b">
        <v>0</v>
      </c>
      <c r="H4852">
        <v>2</v>
      </c>
      <c r="I4852">
        <v>1</v>
      </c>
      <c r="J4852" t="s">
        <v>25</v>
      </c>
      <c r="K4852" s="5">
        <v>39191</v>
      </c>
      <c r="L4852" t="s">
        <v>57</v>
      </c>
      <c r="M4852" t="s">
        <v>27</v>
      </c>
      <c r="N4852">
        <v>79</v>
      </c>
      <c r="O4852">
        <v>0</v>
      </c>
      <c r="P4852">
        <v>1</v>
      </c>
      <c r="Q4852" t="s">
        <v>62</v>
      </c>
      <c r="R4852" s="5">
        <v>142838</v>
      </c>
      <c r="S4852">
        <v>4.8</v>
      </c>
      <c r="T4852" s="5">
        <v>25122.33</v>
      </c>
      <c r="U4852">
        <v>49</v>
      </c>
      <c r="V4852" t="s">
        <v>29</v>
      </c>
      <c r="W4852" s="5">
        <v>3000</v>
      </c>
      <c r="X4852" s="5">
        <f>Table1[[#This Row],[Attendance]]*Table1[[#This Row],[Average Ticket Price]]</f>
        <v>117573000</v>
      </c>
      <c r="Y4852" s="5" t="s">
        <v>683</v>
      </c>
    </row>
    <row r="4853" spans="1:25" x14ac:dyDescent="0.25">
      <c r="A4853" t="s">
        <v>463</v>
      </c>
      <c r="B4853" s="8">
        <v>45547</v>
      </c>
      <c r="C4853">
        <f t="shared" si="75"/>
        <v>2024</v>
      </c>
      <c r="D4853" t="s">
        <v>89</v>
      </c>
      <c r="E4853" t="s">
        <v>23</v>
      </c>
      <c r="F4853" t="s">
        <v>24</v>
      </c>
      <c r="G4853" t="b">
        <v>0</v>
      </c>
      <c r="H4853">
        <v>1</v>
      </c>
      <c r="I4853">
        <v>2</v>
      </c>
      <c r="J4853" t="s">
        <v>54</v>
      </c>
      <c r="K4853" s="5">
        <v>18638</v>
      </c>
      <c r="L4853" t="s">
        <v>296</v>
      </c>
      <c r="M4853" t="s">
        <v>50</v>
      </c>
      <c r="N4853">
        <v>29</v>
      </c>
      <c r="O4853">
        <v>2</v>
      </c>
      <c r="P4853">
        <v>2</v>
      </c>
      <c r="Q4853" t="s">
        <v>28</v>
      </c>
      <c r="R4853" s="5">
        <v>1549</v>
      </c>
      <c r="S4853">
        <v>4.91</v>
      </c>
      <c r="T4853" s="5">
        <v>189283.78</v>
      </c>
      <c r="U4853">
        <v>22</v>
      </c>
      <c r="V4853" t="s">
        <v>42</v>
      </c>
      <c r="W4853" s="5">
        <v>1250</v>
      </c>
      <c r="X4853" s="5">
        <f>Table1[[#This Row],[Attendance]]*Table1[[#This Row],[Average Ticket Price]]</f>
        <v>23297500</v>
      </c>
      <c r="Y4853" s="5" t="s">
        <v>683</v>
      </c>
    </row>
    <row r="4854" spans="1:25" x14ac:dyDescent="0.25">
      <c r="A4854" t="s">
        <v>299</v>
      </c>
      <c r="B4854" s="8">
        <v>45858</v>
      </c>
      <c r="C4854">
        <f t="shared" si="75"/>
        <v>2025</v>
      </c>
      <c r="D4854" t="s">
        <v>97</v>
      </c>
      <c r="E4854" t="s">
        <v>48</v>
      </c>
      <c r="F4854" t="s">
        <v>38</v>
      </c>
      <c r="G4854" t="b">
        <v>1</v>
      </c>
      <c r="H4854">
        <v>2</v>
      </c>
      <c r="I4854">
        <v>0</v>
      </c>
      <c r="J4854" t="s">
        <v>25</v>
      </c>
      <c r="K4854" s="5">
        <v>15996</v>
      </c>
      <c r="L4854" t="s">
        <v>202</v>
      </c>
      <c r="M4854" t="s">
        <v>61</v>
      </c>
      <c r="N4854">
        <v>44</v>
      </c>
      <c r="O4854">
        <v>2</v>
      </c>
      <c r="P4854">
        <v>0</v>
      </c>
      <c r="Q4854" t="s">
        <v>51</v>
      </c>
      <c r="R4854" s="5">
        <v>65269</v>
      </c>
      <c r="S4854">
        <v>8.49</v>
      </c>
      <c r="T4854" s="5">
        <v>223863.25</v>
      </c>
      <c r="U4854">
        <v>57</v>
      </c>
      <c r="V4854" t="s">
        <v>42</v>
      </c>
      <c r="W4854" s="5">
        <v>2000</v>
      </c>
      <c r="X4854" s="5">
        <f>Table1[[#This Row],[Attendance]]*Table1[[#This Row],[Average Ticket Price]]</f>
        <v>31992000</v>
      </c>
      <c r="Y4854" s="5" t="s">
        <v>683</v>
      </c>
    </row>
    <row r="4855" spans="1:25" x14ac:dyDescent="0.25">
      <c r="A4855" t="s">
        <v>384</v>
      </c>
      <c r="B4855" s="8">
        <v>45681</v>
      </c>
      <c r="C4855">
        <f t="shared" si="75"/>
        <v>2025</v>
      </c>
      <c r="D4855" t="s">
        <v>77</v>
      </c>
      <c r="E4855" t="s">
        <v>23</v>
      </c>
      <c r="F4855" t="s">
        <v>38</v>
      </c>
      <c r="G4855" t="b">
        <v>0</v>
      </c>
      <c r="H4855">
        <v>2</v>
      </c>
      <c r="I4855">
        <v>0</v>
      </c>
      <c r="J4855" t="s">
        <v>25</v>
      </c>
      <c r="K4855" s="5">
        <v>19088</v>
      </c>
      <c r="L4855" t="s">
        <v>261</v>
      </c>
      <c r="M4855" t="s">
        <v>50</v>
      </c>
      <c r="N4855">
        <v>51</v>
      </c>
      <c r="O4855">
        <v>0</v>
      </c>
      <c r="P4855">
        <v>0</v>
      </c>
      <c r="Q4855" t="s">
        <v>87</v>
      </c>
      <c r="R4855" s="5">
        <v>123424</v>
      </c>
      <c r="S4855">
        <v>6.83</v>
      </c>
      <c r="T4855" s="5">
        <v>119879.22</v>
      </c>
      <c r="U4855">
        <v>33</v>
      </c>
      <c r="V4855" t="s">
        <v>42</v>
      </c>
      <c r="W4855" s="5">
        <v>1250</v>
      </c>
      <c r="X4855" s="5">
        <f>Table1[[#This Row],[Attendance]]*Table1[[#This Row],[Average Ticket Price]]</f>
        <v>23860000</v>
      </c>
      <c r="Y4855" s="5" t="s">
        <v>683</v>
      </c>
    </row>
    <row r="4856" spans="1:25" x14ac:dyDescent="0.25">
      <c r="A4856" t="s">
        <v>58</v>
      </c>
      <c r="B4856" s="8">
        <v>45358</v>
      </c>
      <c r="C4856">
        <f t="shared" si="75"/>
        <v>2024</v>
      </c>
      <c r="D4856" t="s">
        <v>77</v>
      </c>
      <c r="E4856" t="s">
        <v>32</v>
      </c>
      <c r="F4856" t="s">
        <v>24</v>
      </c>
      <c r="G4856" t="b">
        <v>1</v>
      </c>
      <c r="H4856">
        <v>4</v>
      </c>
      <c r="I4856">
        <v>3</v>
      </c>
      <c r="J4856" t="s">
        <v>25</v>
      </c>
      <c r="K4856" s="5">
        <v>24263</v>
      </c>
      <c r="L4856" t="s">
        <v>157</v>
      </c>
      <c r="M4856" t="s">
        <v>34</v>
      </c>
      <c r="N4856">
        <v>45</v>
      </c>
      <c r="O4856">
        <v>1</v>
      </c>
      <c r="P4856">
        <v>0</v>
      </c>
      <c r="Q4856" t="s">
        <v>81</v>
      </c>
      <c r="R4856" s="5">
        <v>27217</v>
      </c>
      <c r="S4856">
        <v>9.44</v>
      </c>
      <c r="T4856" s="5">
        <v>88802.51</v>
      </c>
      <c r="U4856">
        <v>60</v>
      </c>
      <c r="V4856" t="s">
        <v>42</v>
      </c>
      <c r="W4856" s="5">
        <v>1750</v>
      </c>
      <c r="X4856" s="5">
        <f>Table1[[#This Row],[Attendance]]*Table1[[#This Row],[Average Ticket Price]]</f>
        <v>42460250</v>
      </c>
      <c r="Y4856" s="5" t="s">
        <v>683</v>
      </c>
    </row>
    <row r="4857" spans="1:25" x14ac:dyDescent="0.25">
      <c r="A4857" t="s">
        <v>320</v>
      </c>
      <c r="B4857" s="8">
        <v>45870</v>
      </c>
      <c r="C4857">
        <f t="shared" si="75"/>
        <v>2025</v>
      </c>
      <c r="D4857" t="s">
        <v>89</v>
      </c>
      <c r="E4857" t="s">
        <v>48</v>
      </c>
      <c r="F4857" t="s">
        <v>24</v>
      </c>
      <c r="G4857" t="b">
        <v>1</v>
      </c>
      <c r="H4857">
        <v>1</v>
      </c>
      <c r="I4857">
        <v>4</v>
      </c>
      <c r="J4857" t="s">
        <v>54</v>
      </c>
      <c r="K4857" s="5">
        <v>33847</v>
      </c>
      <c r="L4857" t="s">
        <v>149</v>
      </c>
      <c r="M4857" t="s">
        <v>50</v>
      </c>
      <c r="N4857">
        <v>58</v>
      </c>
      <c r="O4857">
        <v>1</v>
      </c>
      <c r="P4857">
        <v>0</v>
      </c>
      <c r="Q4857" t="s">
        <v>41</v>
      </c>
      <c r="R4857" s="5">
        <v>11180</v>
      </c>
      <c r="S4857">
        <v>2.62</v>
      </c>
      <c r="T4857" s="5">
        <v>114710.09</v>
      </c>
      <c r="U4857">
        <v>46</v>
      </c>
      <c r="V4857" t="s">
        <v>42</v>
      </c>
      <c r="W4857" s="5">
        <v>1000</v>
      </c>
      <c r="X4857" s="5">
        <f>Table1[[#This Row],[Attendance]]*Table1[[#This Row],[Average Ticket Price]]</f>
        <v>33847000</v>
      </c>
      <c r="Y4857" s="5" t="s">
        <v>683</v>
      </c>
    </row>
    <row r="4858" spans="1:25" x14ac:dyDescent="0.25">
      <c r="A4858" t="s">
        <v>469</v>
      </c>
      <c r="B4858" s="8">
        <v>45889</v>
      </c>
      <c r="C4858">
        <f t="shared" si="75"/>
        <v>2025</v>
      </c>
      <c r="D4858" t="s">
        <v>31</v>
      </c>
      <c r="E4858" t="s">
        <v>83</v>
      </c>
      <c r="F4858" t="s">
        <v>24</v>
      </c>
      <c r="G4858" t="b">
        <v>0</v>
      </c>
      <c r="H4858">
        <v>3</v>
      </c>
      <c r="I4858">
        <v>2</v>
      </c>
      <c r="J4858" t="s">
        <v>25</v>
      </c>
      <c r="K4858" s="5">
        <v>44698</v>
      </c>
      <c r="L4858" t="s">
        <v>229</v>
      </c>
      <c r="M4858" t="s">
        <v>50</v>
      </c>
      <c r="N4858">
        <v>50</v>
      </c>
      <c r="O4858">
        <v>2</v>
      </c>
      <c r="P4858">
        <v>1</v>
      </c>
      <c r="Q4858" t="s">
        <v>87</v>
      </c>
      <c r="R4858" s="5">
        <v>140513</v>
      </c>
      <c r="S4858">
        <v>6.77</v>
      </c>
      <c r="T4858" s="5">
        <v>70184.820000000007</v>
      </c>
      <c r="U4858">
        <v>34</v>
      </c>
      <c r="V4858" t="s">
        <v>29</v>
      </c>
      <c r="W4858" s="5">
        <v>1000</v>
      </c>
      <c r="X4858" s="5">
        <f>Table1[[#This Row],[Attendance]]*Table1[[#This Row],[Average Ticket Price]]</f>
        <v>44698000</v>
      </c>
      <c r="Y4858" s="5" t="s">
        <v>683</v>
      </c>
    </row>
    <row r="4859" spans="1:25" x14ac:dyDescent="0.25">
      <c r="A4859" t="s">
        <v>578</v>
      </c>
      <c r="B4859" s="8">
        <v>45790</v>
      </c>
      <c r="C4859">
        <f t="shared" si="75"/>
        <v>2025</v>
      </c>
      <c r="D4859" t="s">
        <v>69</v>
      </c>
      <c r="E4859" t="s">
        <v>66</v>
      </c>
      <c r="F4859" t="s">
        <v>24</v>
      </c>
      <c r="G4859" t="b">
        <v>1</v>
      </c>
      <c r="H4859">
        <v>4</v>
      </c>
      <c r="I4859">
        <v>3</v>
      </c>
      <c r="J4859" t="s">
        <v>25</v>
      </c>
      <c r="K4859" s="5">
        <v>45975</v>
      </c>
      <c r="L4859" t="s">
        <v>205</v>
      </c>
      <c r="M4859" t="s">
        <v>27</v>
      </c>
      <c r="N4859">
        <v>70</v>
      </c>
      <c r="O4859">
        <v>0</v>
      </c>
      <c r="P4859">
        <v>0</v>
      </c>
      <c r="Q4859" t="s">
        <v>81</v>
      </c>
      <c r="R4859" s="5">
        <v>88854</v>
      </c>
      <c r="S4859">
        <v>8.35</v>
      </c>
      <c r="T4859" s="5">
        <v>173587.59</v>
      </c>
      <c r="U4859">
        <v>24</v>
      </c>
      <c r="V4859" t="s">
        <v>42</v>
      </c>
      <c r="W4859" s="5">
        <v>2500</v>
      </c>
      <c r="X4859" s="5">
        <f>Table1[[#This Row],[Attendance]]*Table1[[#This Row],[Average Ticket Price]]</f>
        <v>114937500</v>
      </c>
      <c r="Y4859" s="5" t="s">
        <v>683</v>
      </c>
    </row>
    <row r="4860" spans="1:25" x14ac:dyDescent="0.25">
      <c r="A4860" t="s">
        <v>43</v>
      </c>
      <c r="B4860" s="8">
        <v>45314</v>
      </c>
      <c r="C4860">
        <f t="shared" si="75"/>
        <v>2024</v>
      </c>
      <c r="D4860" t="s">
        <v>31</v>
      </c>
      <c r="E4860" t="s">
        <v>66</v>
      </c>
      <c r="F4860" t="s">
        <v>24</v>
      </c>
      <c r="G4860" t="b">
        <v>1</v>
      </c>
      <c r="H4860">
        <v>2</v>
      </c>
      <c r="I4860">
        <v>2</v>
      </c>
      <c r="J4860" t="s">
        <v>39</v>
      </c>
      <c r="K4860" s="5">
        <v>21908</v>
      </c>
      <c r="L4860" t="s">
        <v>169</v>
      </c>
      <c r="M4860" t="s">
        <v>61</v>
      </c>
      <c r="N4860">
        <v>92</v>
      </c>
      <c r="O4860">
        <v>1</v>
      </c>
      <c r="P4860">
        <v>1</v>
      </c>
      <c r="Q4860" t="s">
        <v>62</v>
      </c>
      <c r="R4860" s="5">
        <v>34890</v>
      </c>
      <c r="S4860">
        <v>6.26</v>
      </c>
      <c r="T4860" s="5">
        <v>180305.1</v>
      </c>
      <c r="U4860">
        <v>46</v>
      </c>
      <c r="V4860" t="s">
        <v>29</v>
      </c>
      <c r="W4860" s="5">
        <v>2500</v>
      </c>
      <c r="X4860" s="5">
        <f>Table1[[#This Row],[Attendance]]*Table1[[#This Row],[Average Ticket Price]]</f>
        <v>54770000</v>
      </c>
      <c r="Y4860" s="5" t="s">
        <v>683</v>
      </c>
    </row>
    <row r="4861" spans="1:25" x14ac:dyDescent="0.25">
      <c r="A4861" t="s">
        <v>193</v>
      </c>
      <c r="B4861" s="8">
        <v>45671</v>
      </c>
      <c r="C4861">
        <f t="shared" si="75"/>
        <v>2025</v>
      </c>
      <c r="D4861" t="s">
        <v>77</v>
      </c>
      <c r="E4861" t="s">
        <v>83</v>
      </c>
      <c r="F4861" t="s">
        <v>44</v>
      </c>
      <c r="G4861" t="b">
        <v>0</v>
      </c>
      <c r="H4861">
        <v>4</v>
      </c>
      <c r="I4861">
        <v>4</v>
      </c>
      <c r="J4861" t="s">
        <v>39</v>
      </c>
      <c r="K4861" s="5">
        <v>11825</v>
      </c>
      <c r="L4861" t="s">
        <v>101</v>
      </c>
      <c r="M4861" t="s">
        <v>50</v>
      </c>
      <c r="N4861">
        <v>72</v>
      </c>
      <c r="O4861">
        <v>0</v>
      </c>
      <c r="P4861">
        <v>0</v>
      </c>
      <c r="Q4861" t="s">
        <v>87</v>
      </c>
      <c r="R4861" s="5">
        <v>136994</v>
      </c>
      <c r="S4861">
        <v>1.93</v>
      </c>
      <c r="T4861" s="5">
        <v>211676.77</v>
      </c>
      <c r="U4861">
        <v>41</v>
      </c>
      <c r="V4861" t="s">
        <v>29</v>
      </c>
      <c r="W4861" s="5">
        <v>2250</v>
      </c>
      <c r="X4861" s="5">
        <f>Table1[[#This Row],[Attendance]]*Table1[[#This Row],[Average Ticket Price]]</f>
        <v>26606250</v>
      </c>
      <c r="Y4861" s="5" t="s">
        <v>683</v>
      </c>
    </row>
    <row r="4862" spans="1:25" x14ac:dyDescent="0.25">
      <c r="A4862" t="s">
        <v>390</v>
      </c>
      <c r="B4862" s="8">
        <v>45700</v>
      </c>
      <c r="C4862">
        <f t="shared" si="75"/>
        <v>2025</v>
      </c>
      <c r="D4862" t="s">
        <v>22</v>
      </c>
      <c r="E4862" t="s">
        <v>23</v>
      </c>
      <c r="F4862" t="s">
        <v>44</v>
      </c>
      <c r="G4862" t="b">
        <v>0</v>
      </c>
      <c r="H4862">
        <v>1</v>
      </c>
      <c r="I4862">
        <v>0</v>
      </c>
      <c r="J4862" t="s">
        <v>25</v>
      </c>
      <c r="K4862" s="5">
        <v>36344</v>
      </c>
      <c r="L4862" t="s">
        <v>84</v>
      </c>
      <c r="M4862" t="s">
        <v>27</v>
      </c>
      <c r="N4862">
        <v>37</v>
      </c>
      <c r="O4862">
        <v>1</v>
      </c>
      <c r="P4862">
        <v>0</v>
      </c>
      <c r="Q4862" t="s">
        <v>41</v>
      </c>
      <c r="R4862" s="5">
        <v>134016</v>
      </c>
      <c r="S4862">
        <v>5.79</v>
      </c>
      <c r="T4862" s="5">
        <v>137646.63</v>
      </c>
      <c r="U4862">
        <v>20</v>
      </c>
      <c r="V4862" t="s">
        <v>29</v>
      </c>
      <c r="W4862" s="5">
        <v>1750</v>
      </c>
      <c r="X4862" s="5">
        <f>Table1[[#This Row],[Attendance]]*Table1[[#This Row],[Average Ticket Price]]</f>
        <v>63602000</v>
      </c>
      <c r="Y4862" s="5" t="s">
        <v>683</v>
      </c>
    </row>
    <row r="4863" spans="1:25" x14ac:dyDescent="0.25">
      <c r="A4863" t="s">
        <v>423</v>
      </c>
      <c r="B4863" s="8">
        <v>45544</v>
      </c>
      <c r="C4863">
        <f t="shared" si="75"/>
        <v>2024</v>
      </c>
      <c r="D4863" t="s">
        <v>53</v>
      </c>
      <c r="E4863" t="s">
        <v>66</v>
      </c>
      <c r="F4863" t="s">
        <v>38</v>
      </c>
      <c r="G4863" t="b">
        <v>0</v>
      </c>
      <c r="H4863">
        <v>5</v>
      </c>
      <c r="I4863">
        <v>4</v>
      </c>
      <c r="J4863" t="s">
        <v>25</v>
      </c>
      <c r="K4863" s="5">
        <v>21064</v>
      </c>
      <c r="L4863" t="s">
        <v>57</v>
      </c>
      <c r="M4863" t="s">
        <v>27</v>
      </c>
      <c r="N4863">
        <v>38</v>
      </c>
      <c r="O4863">
        <v>0</v>
      </c>
      <c r="P4863">
        <v>2</v>
      </c>
      <c r="Q4863" t="s">
        <v>51</v>
      </c>
      <c r="R4863" s="5">
        <v>54400</v>
      </c>
      <c r="S4863">
        <v>4.1900000000000004</v>
      </c>
      <c r="T4863" s="5">
        <v>39815.129999999997</v>
      </c>
      <c r="U4863">
        <v>39</v>
      </c>
      <c r="V4863" t="s">
        <v>42</v>
      </c>
      <c r="W4863" s="5">
        <v>2000</v>
      </c>
      <c r="X4863" s="5">
        <f>Table1[[#This Row],[Attendance]]*Table1[[#This Row],[Average Ticket Price]]</f>
        <v>42128000</v>
      </c>
      <c r="Y4863" s="5" t="s">
        <v>683</v>
      </c>
    </row>
    <row r="4864" spans="1:25" x14ac:dyDescent="0.25">
      <c r="A4864" t="s">
        <v>593</v>
      </c>
      <c r="B4864" s="8">
        <v>45761</v>
      </c>
      <c r="C4864">
        <f t="shared" si="75"/>
        <v>2025</v>
      </c>
      <c r="D4864" t="s">
        <v>69</v>
      </c>
      <c r="E4864" t="s">
        <v>37</v>
      </c>
      <c r="F4864" t="s">
        <v>44</v>
      </c>
      <c r="G4864" t="b">
        <v>0</v>
      </c>
      <c r="H4864">
        <v>4</v>
      </c>
      <c r="I4864">
        <v>4</v>
      </c>
      <c r="J4864" t="s">
        <v>39</v>
      </c>
      <c r="K4864" s="5">
        <v>31065</v>
      </c>
      <c r="L4864" t="s">
        <v>129</v>
      </c>
      <c r="M4864" t="s">
        <v>27</v>
      </c>
      <c r="N4864">
        <v>78</v>
      </c>
      <c r="O4864">
        <v>1</v>
      </c>
      <c r="P4864">
        <v>1</v>
      </c>
      <c r="Q4864" t="s">
        <v>46</v>
      </c>
      <c r="R4864" s="5">
        <v>33416</v>
      </c>
      <c r="S4864">
        <v>6.99</v>
      </c>
      <c r="T4864" s="5">
        <v>161022.19</v>
      </c>
      <c r="U4864">
        <v>48</v>
      </c>
      <c r="V4864" t="s">
        <v>152</v>
      </c>
      <c r="W4864" s="5">
        <v>750</v>
      </c>
      <c r="X4864" s="5">
        <f>Table1[[#This Row],[Attendance]]*Table1[[#This Row],[Average Ticket Price]]</f>
        <v>23298750</v>
      </c>
      <c r="Y4864" s="5" t="s">
        <v>683</v>
      </c>
    </row>
    <row r="4865" spans="1:25" x14ac:dyDescent="0.25">
      <c r="A4865" t="s">
        <v>269</v>
      </c>
      <c r="B4865" s="8">
        <v>45431</v>
      </c>
      <c r="C4865">
        <f t="shared" si="75"/>
        <v>2024</v>
      </c>
      <c r="D4865" t="s">
        <v>53</v>
      </c>
      <c r="E4865" t="s">
        <v>83</v>
      </c>
      <c r="F4865" t="s">
        <v>44</v>
      </c>
      <c r="G4865" t="b">
        <v>0</v>
      </c>
      <c r="H4865">
        <v>2</v>
      </c>
      <c r="I4865">
        <v>0</v>
      </c>
      <c r="J4865" t="s">
        <v>25</v>
      </c>
      <c r="K4865" s="5">
        <v>9909</v>
      </c>
      <c r="L4865" t="s">
        <v>105</v>
      </c>
      <c r="M4865" t="s">
        <v>50</v>
      </c>
      <c r="N4865">
        <v>48</v>
      </c>
      <c r="O4865">
        <v>2</v>
      </c>
      <c r="P4865">
        <v>0</v>
      </c>
      <c r="Q4865" t="s">
        <v>81</v>
      </c>
      <c r="R4865" s="5">
        <v>50509</v>
      </c>
      <c r="S4865">
        <v>3.51</v>
      </c>
      <c r="T4865" s="5">
        <v>92644.89</v>
      </c>
      <c r="U4865">
        <v>27</v>
      </c>
      <c r="V4865" t="s">
        <v>29</v>
      </c>
      <c r="W4865" s="5">
        <v>1250</v>
      </c>
      <c r="X4865" s="5">
        <f>Table1[[#This Row],[Attendance]]*Table1[[#This Row],[Average Ticket Price]]</f>
        <v>12386250</v>
      </c>
      <c r="Y4865" s="5" t="s">
        <v>683</v>
      </c>
    </row>
    <row r="4866" spans="1:25" x14ac:dyDescent="0.25">
      <c r="A4866" t="s">
        <v>379</v>
      </c>
      <c r="B4866" s="8">
        <v>45419</v>
      </c>
      <c r="C4866">
        <f t="shared" si="75"/>
        <v>2024</v>
      </c>
      <c r="D4866" t="s">
        <v>69</v>
      </c>
      <c r="E4866" t="s">
        <v>98</v>
      </c>
      <c r="F4866" t="s">
        <v>44</v>
      </c>
      <c r="G4866" t="b">
        <v>1</v>
      </c>
      <c r="H4866">
        <v>5</v>
      </c>
      <c r="I4866">
        <v>2</v>
      </c>
      <c r="J4866" t="s">
        <v>25</v>
      </c>
      <c r="K4866" s="5">
        <v>35814</v>
      </c>
      <c r="L4866" t="s">
        <v>289</v>
      </c>
      <c r="M4866" t="s">
        <v>61</v>
      </c>
      <c r="N4866">
        <v>42</v>
      </c>
      <c r="O4866">
        <v>0</v>
      </c>
      <c r="P4866">
        <v>0</v>
      </c>
      <c r="Q4866" t="s">
        <v>51</v>
      </c>
      <c r="R4866" s="5">
        <v>74293</v>
      </c>
      <c r="S4866">
        <v>0.94</v>
      </c>
      <c r="T4866" s="5">
        <v>231573.38</v>
      </c>
      <c r="U4866">
        <v>46</v>
      </c>
      <c r="V4866" t="s">
        <v>42</v>
      </c>
      <c r="W4866" s="5">
        <v>1250</v>
      </c>
      <c r="X4866" s="5">
        <f>Table1[[#This Row],[Attendance]]*Table1[[#This Row],[Average Ticket Price]]</f>
        <v>44767500</v>
      </c>
      <c r="Y4866" s="5" t="s">
        <v>683</v>
      </c>
    </row>
    <row r="4867" spans="1:25" x14ac:dyDescent="0.25">
      <c r="A4867" t="s">
        <v>132</v>
      </c>
      <c r="B4867" s="8">
        <v>45651</v>
      </c>
      <c r="C4867">
        <f t="shared" ref="C4867:C4930" si="76">YEAR(B4867)</f>
        <v>2024</v>
      </c>
      <c r="D4867" t="s">
        <v>36</v>
      </c>
      <c r="E4867" t="s">
        <v>72</v>
      </c>
      <c r="F4867" t="s">
        <v>44</v>
      </c>
      <c r="G4867" t="b">
        <v>0</v>
      </c>
      <c r="H4867">
        <v>1</v>
      </c>
      <c r="I4867">
        <v>4</v>
      </c>
      <c r="J4867" t="s">
        <v>54</v>
      </c>
      <c r="K4867" s="5">
        <v>36907</v>
      </c>
      <c r="L4867" t="s">
        <v>45</v>
      </c>
      <c r="M4867" t="s">
        <v>61</v>
      </c>
      <c r="N4867">
        <v>82</v>
      </c>
      <c r="O4867">
        <v>0</v>
      </c>
      <c r="P4867">
        <v>0</v>
      </c>
      <c r="Q4867" t="s">
        <v>81</v>
      </c>
      <c r="R4867" s="5">
        <v>130524</v>
      </c>
      <c r="S4867">
        <v>4.37</v>
      </c>
      <c r="T4867" s="5">
        <v>123380.69</v>
      </c>
      <c r="U4867">
        <v>48</v>
      </c>
      <c r="V4867" t="s">
        <v>29</v>
      </c>
      <c r="W4867" s="5">
        <v>1750</v>
      </c>
      <c r="X4867" s="5">
        <f>Table1[[#This Row],[Attendance]]*Table1[[#This Row],[Average Ticket Price]]</f>
        <v>64587250</v>
      </c>
      <c r="Y4867" s="5" t="s">
        <v>683</v>
      </c>
    </row>
    <row r="4868" spans="1:25" x14ac:dyDescent="0.25">
      <c r="A4868" t="s">
        <v>603</v>
      </c>
      <c r="B4868" s="8">
        <v>45531</v>
      </c>
      <c r="C4868">
        <f t="shared" si="76"/>
        <v>2024</v>
      </c>
      <c r="D4868" t="s">
        <v>53</v>
      </c>
      <c r="E4868" t="s">
        <v>32</v>
      </c>
      <c r="F4868" t="s">
        <v>44</v>
      </c>
      <c r="G4868" t="b">
        <v>0</v>
      </c>
      <c r="H4868">
        <v>0</v>
      </c>
      <c r="I4868">
        <v>0</v>
      </c>
      <c r="J4868" t="s">
        <v>39</v>
      </c>
      <c r="K4868" s="5">
        <v>47826</v>
      </c>
      <c r="L4868" t="s">
        <v>285</v>
      </c>
      <c r="M4868" t="s">
        <v>50</v>
      </c>
      <c r="N4868">
        <v>13</v>
      </c>
      <c r="O4868">
        <v>1</v>
      </c>
      <c r="P4868">
        <v>1</v>
      </c>
      <c r="Q4868" t="s">
        <v>28</v>
      </c>
      <c r="R4868" s="5">
        <v>32873</v>
      </c>
      <c r="S4868">
        <v>3.35</v>
      </c>
      <c r="T4868" s="5">
        <v>97324.14</v>
      </c>
      <c r="U4868">
        <v>39</v>
      </c>
      <c r="V4868" t="s">
        <v>29</v>
      </c>
      <c r="W4868" s="5">
        <v>1250</v>
      </c>
      <c r="X4868" s="5">
        <f>Table1[[#This Row],[Attendance]]*Table1[[#This Row],[Average Ticket Price]]</f>
        <v>59782500</v>
      </c>
      <c r="Y4868" s="5" t="s">
        <v>683</v>
      </c>
    </row>
    <row r="4869" spans="1:25" x14ac:dyDescent="0.25">
      <c r="A4869" t="s">
        <v>449</v>
      </c>
      <c r="B4869" s="8">
        <v>45589</v>
      </c>
      <c r="C4869">
        <f t="shared" si="76"/>
        <v>2024</v>
      </c>
      <c r="D4869" t="s">
        <v>77</v>
      </c>
      <c r="E4869" t="s">
        <v>37</v>
      </c>
      <c r="F4869" t="s">
        <v>24</v>
      </c>
      <c r="G4869" t="b">
        <v>0</v>
      </c>
      <c r="H4869">
        <v>0</v>
      </c>
      <c r="I4869">
        <v>3</v>
      </c>
      <c r="J4869" t="s">
        <v>54</v>
      </c>
      <c r="K4869" s="5">
        <v>9980</v>
      </c>
      <c r="L4869" t="s">
        <v>121</v>
      </c>
      <c r="M4869" t="s">
        <v>34</v>
      </c>
      <c r="N4869">
        <v>67</v>
      </c>
      <c r="O4869">
        <v>0</v>
      </c>
      <c r="P4869">
        <v>1</v>
      </c>
      <c r="Q4869" t="s">
        <v>87</v>
      </c>
      <c r="R4869" s="5">
        <v>114957</v>
      </c>
      <c r="S4869">
        <v>1.87</v>
      </c>
      <c r="T4869" s="5">
        <v>139406.34</v>
      </c>
      <c r="U4869">
        <v>46</v>
      </c>
      <c r="V4869" t="s">
        <v>152</v>
      </c>
      <c r="W4869" s="5">
        <v>1000</v>
      </c>
      <c r="X4869" s="5">
        <f>Table1[[#This Row],[Attendance]]*Table1[[#This Row],[Average Ticket Price]]</f>
        <v>9980000</v>
      </c>
      <c r="Y4869" s="5" t="s">
        <v>683</v>
      </c>
    </row>
    <row r="4870" spans="1:25" x14ac:dyDescent="0.25">
      <c r="A4870" t="s">
        <v>414</v>
      </c>
      <c r="B4870" s="8">
        <v>45613</v>
      </c>
      <c r="C4870">
        <f t="shared" si="76"/>
        <v>2024</v>
      </c>
      <c r="D4870" t="s">
        <v>36</v>
      </c>
      <c r="E4870" t="s">
        <v>48</v>
      </c>
      <c r="F4870" t="s">
        <v>38</v>
      </c>
      <c r="G4870" t="b">
        <v>1</v>
      </c>
      <c r="H4870">
        <v>3</v>
      </c>
      <c r="I4870">
        <v>1</v>
      </c>
      <c r="J4870" t="s">
        <v>25</v>
      </c>
      <c r="K4870" s="5">
        <v>28708</v>
      </c>
      <c r="L4870" t="s">
        <v>172</v>
      </c>
      <c r="M4870" t="s">
        <v>50</v>
      </c>
      <c r="N4870">
        <v>13</v>
      </c>
      <c r="O4870">
        <v>0</v>
      </c>
      <c r="P4870">
        <v>0</v>
      </c>
      <c r="Q4870" t="s">
        <v>28</v>
      </c>
      <c r="R4870" s="5">
        <v>67283</v>
      </c>
      <c r="S4870">
        <v>4.29</v>
      </c>
      <c r="T4870" s="5">
        <v>62851.7</v>
      </c>
      <c r="U4870">
        <v>45</v>
      </c>
      <c r="V4870" t="s">
        <v>29</v>
      </c>
      <c r="W4870" s="5">
        <v>1750</v>
      </c>
      <c r="X4870" s="5">
        <f>Table1[[#This Row],[Attendance]]*Table1[[#This Row],[Average Ticket Price]]</f>
        <v>50239000</v>
      </c>
      <c r="Y4870" s="5" t="s">
        <v>683</v>
      </c>
    </row>
    <row r="4871" spans="1:25" x14ac:dyDescent="0.25">
      <c r="A4871" t="s">
        <v>303</v>
      </c>
      <c r="B4871" s="8">
        <v>45436</v>
      </c>
      <c r="C4871">
        <f t="shared" si="76"/>
        <v>2024</v>
      </c>
      <c r="D4871" t="s">
        <v>97</v>
      </c>
      <c r="E4871" t="s">
        <v>48</v>
      </c>
      <c r="F4871" t="s">
        <v>24</v>
      </c>
      <c r="G4871" t="b">
        <v>0</v>
      </c>
      <c r="H4871">
        <v>0</v>
      </c>
      <c r="I4871">
        <v>2</v>
      </c>
      <c r="J4871" t="s">
        <v>54</v>
      </c>
      <c r="K4871" s="5">
        <v>50678</v>
      </c>
      <c r="L4871" t="s">
        <v>172</v>
      </c>
      <c r="M4871" t="s">
        <v>27</v>
      </c>
      <c r="N4871">
        <v>56</v>
      </c>
      <c r="O4871">
        <v>0</v>
      </c>
      <c r="P4871">
        <v>0</v>
      </c>
      <c r="Q4871" t="s">
        <v>28</v>
      </c>
      <c r="R4871" s="5">
        <v>139950</v>
      </c>
      <c r="S4871">
        <v>7.42</v>
      </c>
      <c r="T4871" s="5">
        <v>66042.080000000002</v>
      </c>
      <c r="U4871">
        <v>63</v>
      </c>
      <c r="V4871" t="s">
        <v>29</v>
      </c>
      <c r="W4871" s="5">
        <v>2000</v>
      </c>
      <c r="X4871" s="5">
        <f>Table1[[#This Row],[Attendance]]*Table1[[#This Row],[Average Ticket Price]]</f>
        <v>101356000</v>
      </c>
      <c r="Y4871" s="5" t="s">
        <v>683</v>
      </c>
    </row>
    <row r="4872" spans="1:25" x14ac:dyDescent="0.25">
      <c r="A4872" t="s">
        <v>498</v>
      </c>
      <c r="B4872" s="8">
        <v>45560</v>
      </c>
      <c r="C4872">
        <f t="shared" si="76"/>
        <v>2024</v>
      </c>
      <c r="D4872" t="s">
        <v>31</v>
      </c>
      <c r="E4872" t="s">
        <v>48</v>
      </c>
      <c r="F4872" t="s">
        <v>44</v>
      </c>
      <c r="G4872" t="b">
        <v>1</v>
      </c>
      <c r="H4872">
        <v>0</v>
      </c>
      <c r="I4872">
        <v>3</v>
      </c>
      <c r="J4872" t="s">
        <v>54</v>
      </c>
      <c r="K4872" s="5">
        <v>30492</v>
      </c>
      <c r="L4872" t="s">
        <v>70</v>
      </c>
      <c r="M4872" t="s">
        <v>34</v>
      </c>
      <c r="N4872">
        <v>87</v>
      </c>
      <c r="O4872">
        <v>2</v>
      </c>
      <c r="P4872">
        <v>1</v>
      </c>
      <c r="Q4872" t="s">
        <v>41</v>
      </c>
      <c r="R4872" s="5">
        <v>139574</v>
      </c>
      <c r="S4872">
        <v>8.84</v>
      </c>
      <c r="T4872" s="5">
        <v>108030.68</v>
      </c>
      <c r="U4872">
        <v>47</v>
      </c>
      <c r="V4872" t="s">
        <v>42</v>
      </c>
      <c r="W4872" s="5">
        <v>1250</v>
      </c>
      <c r="X4872" s="5">
        <f>Table1[[#This Row],[Attendance]]*Table1[[#This Row],[Average Ticket Price]]</f>
        <v>38115000</v>
      </c>
      <c r="Y4872" s="5" t="s">
        <v>683</v>
      </c>
    </row>
    <row r="4873" spans="1:25" x14ac:dyDescent="0.25">
      <c r="A4873" t="s">
        <v>457</v>
      </c>
      <c r="B4873" s="8">
        <v>45660</v>
      </c>
      <c r="C4873">
        <f t="shared" si="76"/>
        <v>2025</v>
      </c>
      <c r="D4873" t="s">
        <v>77</v>
      </c>
      <c r="E4873" t="s">
        <v>98</v>
      </c>
      <c r="F4873" t="s">
        <v>24</v>
      </c>
      <c r="G4873" t="b">
        <v>0</v>
      </c>
      <c r="H4873">
        <v>3</v>
      </c>
      <c r="I4873">
        <v>4</v>
      </c>
      <c r="J4873" t="s">
        <v>54</v>
      </c>
      <c r="K4873" s="5">
        <v>47312</v>
      </c>
      <c r="L4873" t="s">
        <v>143</v>
      </c>
      <c r="M4873" t="s">
        <v>61</v>
      </c>
      <c r="N4873">
        <v>91</v>
      </c>
      <c r="O4873">
        <v>0</v>
      </c>
      <c r="P4873">
        <v>1</v>
      </c>
      <c r="Q4873" t="s">
        <v>87</v>
      </c>
      <c r="R4873" s="5">
        <v>72265</v>
      </c>
      <c r="S4873">
        <v>8.1300000000000008</v>
      </c>
      <c r="T4873" s="5">
        <v>198546.61</v>
      </c>
      <c r="U4873">
        <v>59</v>
      </c>
      <c r="V4873" t="s">
        <v>42</v>
      </c>
      <c r="W4873" s="5">
        <v>1000</v>
      </c>
      <c r="X4873" s="5">
        <f>Table1[[#This Row],[Attendance]]*Table1[[#This Row],[Average Ticket Price]]</f>
        <v>47312000</v>
      </c>
      <c r="Y4873" s="5" t="s">
        <v>683</v>
      </c>
    </row>
    <row r="4874" spans="1:25" x14ac:dyDescent="0.25">
      <c r="A4874" t="s">
        <v>352</v>
      </c>
      <c r="B4874" s="8">
        <v>45706</v>
      </c>
      <c r="C4874">
        <f t="shared" si="76"/>
        <v>2025</v>
      </c>
      <c r="D4874" t="s">
        <v>89</v>
      </c>
      <c r="E4874" t="s">
        <v>83</v>
      </c>
      <c r="F4874" t="s">
        <v>44</v>
      </c>
      <c r="G4874" t="b">
        <v>0</v>
      </c>
      <c r="H4874">
        <v>3</v>
      </c>
      <c r="I4874">
        <v>1</v>
      </c>
      <c r="J4874" t="s">
        <v>25</v>
      </c>
      <c r="K4874" s="5">
        <v>34996</v>
      </c>
      <c r="L4874" t="s">
        <v>221</v>
      </c>
      <c r="M4874" t="s">
        <v>50</v>
      </c>
      <c r="N4874">
        <v>36</v>
      </c>
      <c r="O4874">
        <v>0</v>
      </c>
      <c r="P4874">
        <v>1</v>
      </c>
      <c r="Q4874" t="s">
        <v>81</v>
      </c>
      <c r="R4874" s="5">
        <v>50782</v>
      </c>
      <c r="S4874">
        <v>7.15</v>
      </c>
      <c r="T4874" s="5">
        <v>231263.86</v>
      </c>
      <c r="U4874">
        <v>26</v>
      </c>
      <c r="V4874" t="s">
        <v>29</v>
      </c>
      <c r="W4874" s="5">
        <v>1000</v>
      </c>
      <c r="X4874" s="5">
        <f>Table1[[#This Row],[Attendance]]*Table1[[#This Row],[Average Ticket Price]]</f>
        <v>34996000</v>
      </c>
      <c r="Y4874" s="5" t="s">
        <v>683</v>
      </c>
    </row>
    <row r="4875" spans="1:25" x14ac:dyDescent="0.25">
      <c r="A4875" t="s">
        <v>305</v>
      </c>
      <c r="B4875" s="8">
        <v>45540</v>
      </c>
      <c r="C4875">
        <f t="shared" si="76"/>
        <v>2024</v>
      </c>
      <c r="D4875" t="s">
        <v>36</v>
      </c>
      <c r="E4875" t="s">
        <v>37</v>
      </c>
      <c r="F4875" t="s">
        <v>24</v>
      </c>
      <c r="G4875" t="b">
        <v>0</v>
      </c>
      <c r="H4875">
        <v>5</v>
      </c>
      <c r="I4875">
        <v>4</v>
      </c>
      <c r="J4875" t="s">
        <v>25</v>
      </c>
      <c r="K4875" s="5">
        <v>44724</v>
      </c>
      <c r="L4875" t="s">
        <v>166</v>
      </c>
      <c r="M4875" t="s">
        <v>61</v>
      </c>
      <c r="N4875">
        <v>23</v>
      </c>
      <c r="O4875">
        <v>0</v>
      </c>
      <c r="P4875">
        <v>0</v>
      </c>
      <c r="Q4875" t="s">
        <v>41</v>
      </c>
      <c r="R4875" s="5">
        <v>9707</v>
      </c>
      <c r="S4875">
        <v>7.08</v>
      </c>
      <c r="T4875" s="5">
        <v>10999.1</v>
      </c>
      <c r="U4875">
        <v>33</v>
      </c>
      <c r="V4875" t="s">
        <v>29</v>
      </c>
      <c r="W4875" s="5">
        <v>1000</v>
      </c>
      <c r="X4875" s="5">
        <f>Table1[[#This Row],[Attendance]]*Table1[[#This Row],[Average Ticket Price]]</f>
        <v>44724000</v>
      </c>
      <c r="Y4875" s="5" t="s">
        <v>683</v>
      </c>
    </row>
    <row r="4876" spans="1:25" x14ac:dyDescent="0.25">
      <c r="A4876" t="s">
        <v>481</v>
      </c>
      <c r="B4876" s="8">
        <v>45903</v>
      </c>
      <c r="C4876">
        <f t="shared" si="76"/>
        <v>2025</v>
      </c>
      <c r="D4876" t="s">
        <v>53</v>
      </c>
      <c r="E4876" t="s">
        <v>72</v>
      </c>
      <c r="F4876" t="s">
        <v>38</v>
      </c>
      <c r="G4876" t="b">
        <v>1</v>
      </c>
      <c r="H4876">
        <v>1</v>
      </c>
      <c r="I4876">
        <v>1</v>
      </c>
      <c r="J4876" t="s">
        <v>39</v>
      </c>
      <c r="K4876" s="5">
        <v>28972</v>
      </c>
      <c r="L4876" t="s">
        <v>33</v>
      </c>
      <c r="M4876" t="s">
        <v>27</v>
      </c>
      <c r="N4876">
        <v>74</v>
      </c>
      <c r="O4876">
        <v>2</v>
      </c>
      <c r="P4876">
        <v>0</v>
      </c>
      <c r="Q4876" t="s">
        <v>62</v>
      </c>
      <c r="R4876" s="5">
        <v>47046</v>
      </c>
      <c r="S4876">
        <v>2.8</v>
      </c>
      <c r="T4876" s="5">
        <v>40694.629999999997</v>
      </c>
      <c r="U4876">
        <v>61</v>
      </c>
      <c r="V4876" t="s">
        <v>29</v>
      </c>
      <c r="W4876" s="5">
        <v>1250</v>
      </c>
      <c r="X4876" s="5">
        <f>Table1[[#This Row],[Attendance]]*Table1[[#This Row],[Average Ticket Price]]</f>
        <v>36215000</v>
      </c>
      <c r="Y4876" s="5" t="s">
        <v>683</v>
      </c>
    </row>
    <row r="4877" spans="1:25" x14ac:dyDescent="0.25">
      <c r="A4877" t="s">
        <v>302</v>
      </c>
      <c r="B4877" s="8">
        <v>46016</v>
      </c>
      <c r="C4877">
        <f t="shared" si="76"/>
        <v>2025</v>
      </c>
      <c r="D4877" t="s">
        <v>89</v>
      </c>
      <c r="E4877" t="s">
        <v>66</v>
      </c>
      <c r="F4877" t="s">
        <v>38</v>
      </c>
      <c r="G4877" t="b">
        <v>0</v>
      </c>
      <c r="H4877">
        <v>0</v>
      </c>
      <c r="I4877">
        <v>3</v>
      </c>
      <c r="J4877" t="s">
        <v>54</v>
      </c>
      <c r="K4877" s="5">
        <v>37655</v>
      </c>
      <c r="L4877" t="s">
        <v>293</v>
      </c>
      <c r="M4877" t="s">
        <v>34</v>
      </c>
      <c r="N4877">
        <v>83</v>
      </c>
      <c r="O4877">
        <v>0</v>
      </c>
      <c r="P4877">
        <v>1</v>
      </c>
      <c r="Q4877" t="s">
        <v>28</v>
      </c>
      <c r="R4877" s="5">
        <v>123209</v>
      </c>
      <c r="S4877">
        <v>3.49</v>
      </c>
      <c r="T4877" s="5">
        <v>149583.5</v>
      </c>
      <c r="U4877">
        <v>36</v>
      </c>
      <c r="V4877" t="s">
        <v>29</v>
      </c>
      <c r="W4877" s="5">
        <v>1750</v>
      </c>
      <c r="X4877" s="5">
        <f>Table1[[#This Row],[Attendance]]*Table1[[#This Row],[Average Ticket Price]]</f>
        <v>65896250</v>
      </c>
      <c r="Y4877" s="5" t="s">
        <v>683</v>
      </c>
    </row>
    <row r="4878" spans="1:25" x14ac:dyDescent="0.25">
      <c r="A4878" t="s">
        <v>262</v>
      </c>
      <c r="B4878" s="8">
        <v>45371</v>
      </c>
      <c r="C4878">
        <f t="shared" si="76"/>
        <v>2024</v>
      </c>
      <c r="D4878" t="s">
        <v>22</v>
      </c>
      <c r="E4878" t="s">
        <v>32</v>
      </c>
      <c r="F4878" t="s">
        <v>38</v>
      </c>
      <c r="G4878" t="b">
        <v>1</v>
      </c>
      <c r="H4878">
        <v>3</v>
      </c>
      <c r="I4878">
        <v>3</v>
      </c>
      <c r="J4878" t="s">
        <v>39</v>
      </c>
      <c r="K4878" s="5">
        <v>11941</v>
      </c>
      <c r="L4878" t="s">
        <v>289</v>
      </c>
      <c r="M4878" t="s">
        <v>61</v>
      </c>
      <c r="N4878">
        <v>41</v>
      </c>
      <c r="O4878">
        <v>0</v>
      </c>
      <c r="P4878">
        <v>1</v>
      </c>
      <c r="Q4878" t="s">
        <v>81</v>
      </c>
      <c r="R4878" s="5">
        <v>77658</v>
      </c>
      <c r="S4878">
        <v>4.5999999999999996</v>
      </c>
      <c r="T4878" s="5">
        <v>206245.55</v>
      </c>
      <c r="U4878">
        <v>55</v>
      </c>
      <c r="V4878" t="s">
        <v>42</v>
      </c>
      <c r="W4878" s="5">
        <v>1750</v>
      </c>
      <c r="X4878" s="5">
        <f>Table1[[#This Row],[Attendance]]*Table1[[#This Row],[Average Ticket Price]]</f>
        <v>20896750</v>
      </c>
      <c r="Y4878" s="5" t="s">
        <v>683</v>
      </c>
    </row>
    <row r="4879" spans="1:25" x14ac:dyDescent="0.25">
      <c r="A4879" t="s">
        <v>566</v>
      </c>
      <c r="B4879" s="8">
        <v>45802</v>
      </c>
      <c r="C4879">
        <f t="shared" si="76"/>
        <v>2025</v>
      </c>
      <c r="D4879" t="s">
        <v>97</v>
      </c>
      <c r="E4879" t="s">
        <v>98</v>
      </c>
      <c r="F4879" t="s">
        <v>38</v>
      </c>
      <c r="G4879" t="b">
        <v>1</v>
      </c>
      <c r="H4879">
        <v>4</v>
      </c>
      <c r="I4879">
        <v>1</v>
      </c>
      <c r="J4879" t="s">
        <v>25</v>
      </c>
      <c r="K4879" s="5">
        <v>42413</v>
      </c>
      <c r="L4879" t="s">
        <v>208</v>
      </c>
      <c r="M4879" t="s">
        <v>61</v>
      </c>
      <c r="N4879">
        <v>13</v>
      </c>
      <c r="O4879">
        <v>2</v>
      </c>
      <c r="P4879">
        <v>1</v>
      </c>
      <c r="Q4879" t="s">
        <v>46</v>
      </c>
      <c r="R4879" s="5">
        <v>77239</v>
      </c>
      <c r="S4879">
        <v>3.25</v>
      </c>
      <c r="T4879" s="5">
        <v>59385.97</v>
      </c>
      <c r="U4879">
        <v>18</v>
      </c>
      <c r="V4879" t="s">
        <v>42</v>
      </c>
      <c r="W4879" s="5">
        <v>1750</v>
      </c>
      <c r="X4879" s="5">
        <f>Table1[[#This Row],[Attendance]]*Table1[[#This Row],[Average Ticket Price]]</f>
        <v>74222750</v>
      </c>
      <c r="Y4879" s="5" t="s">
        <v>683</v>
      </c>
    </row>
    <row r="4880" spans="1:25" x14ac:dyDescent="0.25">
      <c r="A4880" t="s">
        <v>297</v>
      </c>
      <c r="B4880" s="8">
        <v>45387</v>
      </c>
      <c r="C4880">
        <f t="shared" si="76"/>
        <v>2024</v>
      </c>
      <c r="D4880" t="s">
        <v>69</v>
      </c>
      <c r="E4880" t="s">
        <v>66</v>
      </c>
      <c r="F4880" t="s">
        <v>44</v>
      </c>
      <c r="G4880" t="b">
        <v>0</v>
      </c>
      <c r="H4880">
        <v>3</v>
      </c>
      <c r="I4880">
        <v>4</v>
      </c>
      <c r="J4880" t="s">
        <v>54</v>
      </c>
      <c r="K4880" s="5">
        <v>9031</v>
      </c>
      <c r="L4880" t="s">
        <v>208</v>
      </c>
      <c r="M4880" t="s">
        <v>27</v>
      </c>
      <c r="N4880">
        <v>13</v>
      </c>
      <c r="O4880">
        <v>0</v>
      </c>
      <c r="P4880">
        <v>0</v>
      </c>
      <c r="Q4880" t="s">
        <v>46</v>
      </c>
      <c r="R4880" s="5">
        <v>131194</v>
      </c>
      <c r="S4880">
        <v>6.52</v>
      </c>
      <c r="T4880" s="5">
        <v>18947.580000000002</v>
      </c>
      <c r="U4880">
        <v>43</v>
      </c>
      <c r="V4880" t="s">
        <v>42</v>
      </c>
      <c r="W4880" s="5">
        <v>1250</v>
      </c>
      <c r="X4880" s="5">
        <f>Table1[[#This Row],[Attendance]]*Table1[[#This Row],[Average Ticket Price]]</f>
        <v>11288750</v>
      </c>
      <c r="Y4880" s="5" t="s">
        <v>683</v>
      </c>
    </row>
    <row r="4881" spans="1:25" x14ac:dyDescent="0.25">
      <c r="A4881" t="s">
        <v>321</v>
      </c>
      <c r="B4881" s="8">
        <v>45457</v>
      </c>
      <c r="C4881">
        <f t="shared" si="76"/>
        <v>2024</v>
      </c>
      <c r="D4881" t="s">
        <v>77</v>
      </c>
      <c r="E4881" t="s">
        <v>48</v>
      </c>
      <c r="F4881" t="s">
        <v>38</v>
      </c>
      <c r="G4881" t="b">
        <v>0</v>
      </c>
      <c r="H4881">
        <v>2</v>
      </c>
      <c r="I4881">
        <v>3</v>
      </c>
      <c r="J4881" t="s">
        <v>54</v>
      </c>
      <c r="K4881" s="5">
        <v>36486</v>
      </c>
      <c r="L4881" t="s">
        <v>341</v>
      </c>
      <c r="M4881" t="s">
        <v>27</v>
      </c>
      <c r="N4881">
        <v>28</v>
      </c>
      <c r="O4881">
        <v>1</v>
      </c>
      <c r="P4881">
        <v>1</v>
      </c>
      <c r="Q4881" t="s">
        <v>46</v>
      </c>
      <c r="R4881" s="5">
        <v>100470</v>
      </c>
      <c r="S4881">
        <v>3</v>
      </c>
      <c r="T4881" s="5">
        <v>60808.47</v>
      </c>
      <c r="U4881">
        <v>31</v>
      </c>
      <c r="V4881" t="s">
        <v>29</v>
      </c>
      <c r="W4881" s="5">
        <v>2000</v>
      </c>
      <c r="X4881" s="5">
        <f>Table1[[#This Row],[Attendance]]*Table1[[#This Row],[Average Ticket Price]]</f>
        <v>72972000</v>
      </c>
      <c r="Y4881" s="5" t="s">
        <v>683</v>
      </c>
    </row>
    <row r="4882" spans="1:25" x14ac:dyDescent="0.25">
      <c r="A4882" t="s">
        <v>254</v>
      </c>
      <c r="B4882" s="8">
        <v>45302</v>
      </c>
      <c r="C4882">
        <f t="shared" si="76"/>
        <v>2024</v>
      </c>
      <c r="D4882" t="s">
        <v>53</v>
      </c>
      <c r="E4882" t="s">
        <v>48</v>
      </c>
      <c r="F4882" t="s">
        <v>44</v>
      </c>
      <c r="G4882" t="b">
        <v>1</v>
      </c>
      <c r="H4882">
        <v>5</v>
      </c>
      <c r="I4882">
        <v>4</v>
      </c>
      <c r="J4882" t="s">
        <v>25</v>
      </c>
      <c r="K4882" s="5">
        <v>30059</v>
      </c>
      <c r="L4882" t="s">
        <v>86</v>
      </c>
      <c r="M4882" t="s">
        <v>61</v>
      </c>
      <c r="N4882">
        <v>66</v>
      </c>
      <c r="O4882">
        <v>1</v>
      </c>
      <c r="P4882">
        <v>0</v>
      </c>
      <c r="Q4882" t="s">
        <v>51</v>
      </c>
      <c r="R4882" s="5">
        <v>55111</v>
      </c>
      <c r="S4882">
        <v>7.9</v>
      </c>
      <c r="T4882" s="5">
        <v>190924.37</v>
      </c>
      <c r="U4882">
        <v>33</v>
      </c>
      <c r="V4882" t="s">
        <v>42</v>
      </c>
      <c r="W4882" s="5">
        <v>1000</v>
      </c>
      <c r="X4882" s="5">
        <f>Table1[[#This Row],[Attendance]]*Table1[[#This Row],[Average Ticket Price]]</f>
        <v>30059000</v>
      </c>
      <c r="Y4882" s="5" t="s">
        <v>683</v>
      </c>
    </row>
    <row r="4883" spans="1:25" x14ac:dyDescent="0.25">
      <c r="A4883" t="s">
        <v>336</v>
      </c>
      <c r="B4883" s="8">
        <v>45378</v>
      </c>
      <c r="C4883">
        <f t="shared" si="76"/>
        <v>2024</v>
      </c>
      <c r="D4883" t="s">
        <v>77</v>
      </c>
      <c r="E4883" t="s">
        <v>48</v>
      </c>
      <c r="F4883" t="s">
        <v>44</v>
      </c>
      <c r="G4883" t="b">
        <v>0</v>
      </c>
      <c r="H4883">
        <v>2</v>
      </c>
      <c r="I4883">
        <v>1</v>
      </c>
      <c r="J4883" t="s">
        <v>25</v>
      </c>
      <c r="K4883" s="5">
        <v>35909</v>
      </c>
      <c r="L4883" t="s">
        <v>121</v>
      </c>
      <c r="M4883" t="s">
        <v>27</v>
      </c>
      <c r="N4883">
        <v>16</v>
      </c>
      <c r="O4883">
        <v>1</v>
      </c>
      <c r="P4883">
        <v>0</v>
      </c>
      <c r="Q4883" t="s">
        <v>81</v>
      </c>
      <c r="R4883" s="5">
        <v>122964</v>
      </c>
      <c r="S4883">
        <v>3.29</v>
      </c>
      <c r="T4883" s="5">
        <v>131779.45000000001</v>
      </c>
      <c r="U4883">
        <v>62</v>
      </c>
      <c r="V4883" t="s">
        <v>29</v>
      </c>
      <c r="W4883" s="5">
        <v>1500</v>
      </c>
      <c r="X4883" s="5">
        <f>Table1[[#This Row],[Attendance]]*Table1[[#This Row],[Average Ticket Price]]</f>
        <v>53863500</v>
      </c>
      <c r="Y4883" s="5" t="s">
        <v>683</v>
      </c>
    </row>
    <row r="4884" spans="1:25" x14ac:dyDescent="0.25">
      <c r="A4884" t="s">
        <v>530</v>
      </c>
      <c r="B4884" s="8">
        <v>45419</v>
      </c>
      <c r="C4884">
        <f t="shared" si="76"/>
        <v>2024</v>
      </c>
      <c r="D4884" t="s">
        <v>22</v>
      </c>
      <c r="E4884" t="s">
        <v>83</v>
      </c>
      <c r="F4884" t="s">
        <v>38</v>
      </c>
      <c r="G4884" t="b">
        <v>1</v>
      </c>
      <c r="H4884">
        <v>3</v>
      </c>
      <c r="I4884">
        <v>4</v>
      </c>
      <c r="J4884" t="s">
        <v>54</v>
      </c>
      <c r="K4884" s="5">
        <v>50779</v>
      </c>
      <c r="L4884" t="s">
        <v>109</v>
      </c>
      <c r="M4884" t="s">
        <v>50</v>
      </c>
      <c r="N4884">
        <v>43</v>
      </c>
      <c r="O4884">
        <v>1</v>
      </c>
      <c r="P4884">
        <v>0</v>
      </c>
      <c r="Q4884" t="s">
        <v>81</v>
      </c>
      <c r="R4884" s="5">
        <v>114449</v>
      </c>
      <c r="S4884">
        <v>7.29</v>
      </c>
      <c r="T4884" s="5">
        <v>117343.54</v>
      </c>
      <c r="U4884">
        <v>60</v>
      </c>
      <c r="V4884" t="s">
        <v>29</v>
      </c>
      <c r="W4884" s="5">
        <v>2000</v>
      </c>
      <c r="X4884" s="5">
        <f>Table1[[#This Row],[Attendance]]*Table1[[#This Row],[Average Ticket Price]]</f>
        <v>101558000</v>
      </c>
      <c r="Y4884" s="5" t="s">
        <v>683</v>
      </c>
    </row>
    <row r="4885" spans="1:25" x14ac:dyDescent="0.25">
      <c r="A4885" t="s">
        <v>437</v>
      </c>
      <c r="B4885" s="8">
        <v>45332</v>
      </c>
      <c r="C4885">
        <f t="shared" si="76"/>
        <v>2024</v>
      </c>
      <c r="D4885" t="s">
        <v>97</v>
      </c>
      <c r="E4885" t="s">
        <v>98</v>
      </c>
      <c r="F4885" t="s">
        <v>38</v>
      </c>
      <c r="G4885" t="b">
        <v>1</v>
      </c>
      <c r="H4885">
        <v>1</v>
      </c>
      <c r="I4885">
        <v>1</v>
      </c>
      <c r="J4885" t="s">
        <v>39</v>
      </c>
      <c r="K4885" s="5">
        <v>53135</v>
      </c>
      <c r="L4885" t="s">
        <v>155</v>
      </c>
      <c r="M4885" t="s">
        <v>34</v>
      </c>
      <c r="N4885">
        <v>10</v>
      </c>
      <c r="O4885">
        <v>1</v>
      </c>
      <c r="P4885">
        <v>0</v>
      </c>
      <c r="Q4885" t="s">
        <v>87</v>
      </c>
      <c r="R4885" s="5">
        <v>49030</v>
      </c>
      <c r="S4885">
        <v>3.55</v>
      </c>
      <c r="T4885" s="5">
        <v>122996.07</v>
      </c>
      <c r="U4885">
        <v>33</v>
      </c>
      <c r="V4885" t="s">
        <v>29</v>
      </c>
      <c r="W4885" s="5">
        <v>1000</v>
      </c>
      <c r="X4885" s="5">
        <f>Table1[[#This Row],[Attendance]]*Table1[[#This Row],[Average Ticket Price]]</f>
        <v>53135000</v>
      </c>
      <c r="Y4885" s="5" t="s">
        <v>683</v>
      </c>
    </row>
    <row r="4886" spans="1:25" x14ac:dyDescent="0.25">
      <c r="A4886" t="s">
        <v>245</v>
      </c>
      <c r="B4886" s="8">
        <v>45387</v>
      </c>
      <c r="C4886">
        <f t="shared" si="76"/>
        <v>2024</v>
      </c>
      <c r="D4886" t="s">
        <v>53</v>
      </c>
      <c r="E4886" t="s">
        <v>72</v>
      </c>
      <c r="F4886" t="s">
        <v>38</v>
      </c>
      <c r="G4886" t="b">
        <v>1</v>
      </c>
      <c r="H4886">
        <v>4</v>
      </c>
      <c r="I4886">
        <v>3</v>
      </c>
      <c r="J4886" t="s">
        <v>25</v>
      </c>
      <c r="K4886" s="5">
        <v>40052</v>
      </c>
      <c r="L4886" t="s">
        <v>399</v>
      </c>
      <c r="M4886" t="s">
        <v>50</v>
      </c>
      <c r="N4886">
        <v>33</v>
      </c>
      <c r="O4886">
        <v>0</v>
      </c>
      <c r="P4886">
        <v>0</v>
      </c>
      <c r="Q4886" t="s">
        <v>62</v>
      </c>
      <c r="R4886" s="5">
        <v>16358</v>
      </c>
      <c r="S4886">
        <v>4.71</v>
      </c>
      <c r="T4886" s="5">
        <v>34598.410000000003</v>
      </c>
      <c r="U4886">
        <v>60</v>
      </c>
      <c r="V4886" t="s">
        <v>29</v>
      </c>
      <c r="W4886" s="5">
        <v>750</v>
      </c>
      <c r="X4886" s="5">
        <f>Table1[[#This Row],[Attendance]]*Table1[[#This Row],[Average Ticket Price]]</f>
        <v>30039000</v>
      </c>
      <c r="Y4886" s="5" t="s">
        <v>683</v>
      </c>
    </row>
    <row r="4887" spans="1:25" x14ac:dyDescent="0.25">
      <c r="A4887" t="s">
        <v>631</v>
      </c>
      <c r="B4887" s="8">
        <v>45711</v>
      </c>
      <c r="C4887">
        <f t="shared" si="76"/>
        <v>2025</v>
      </c>
      <c r="D4887" t="s">
        <v>22</v>
      </c>
      <c r="E4887" t="s">
        <v>98</v>
      </c>
      <c r="F4887" t="s">
        <v>38</v>
      </c>
      <c r="G4887" t="b">
        <v>1</v>
      </c>
      <c r="H4887">
        <v>4</v>
      </c>
      <c r="I4887">
        <v>1</v>
      </c>
      <c r="J4887" t="s">
        <v>25</v>
      </c>
      <c r="K4887" s="5">
        <v>44687</v>
      </c>
      <c r="L4887" t="s">
        <v>124</v>
      </c>
      <c r="M4887" t="s">
        <v>61</v>
      </c>
      <c r="N4887">
        <v>79</v>
      </c>
      <c r="O4887">
        <v>1</v>
      </c>
      <c r="P4887">
        <v>0</v>
      </c>
      <c r="Q4887" t="s">
        <v>28</v>
      </c>
      <c r="R4887" s="5">
        <v>7580</v>
      </c>
      <c r="S4887">
        <v>8.6999999999999993</v>
      </c>
      <c r="T4887" s="5">
        <v>53309.66</v>
      </c>
      <c r="U4887">
        <v>45</v>
      </c>
      <c r="V4887" t="s">
        <v>29</v>
      </c>
      <c r="W4887" s="5">
        <v>2250</v>
      </c>
      <c r="X4887" s="5">
        <f>Table1[[#This Row],[Attendance]]*Table1[[#This Row],[Average Ticket Price]]</f>
        <v>100545750</v>
      </c>
      <c r="Y4887" s="5" t="s">
        <v>683</v>
      </c>
    </row>
    <row r="4888" spans="1:25" x14ac:dyDescent="0.25">
      <c r="A4888" t="s">
        <v>259</v>
      </c>
      <c r="B4888" s="8">
        <v>45327</v>
      </c>
      <c r="C4888">
        <f t="shared" si="76"/>
        <v>2024</v>
      </c>
      <c r="D4888" t="s">
        <v>31</v>
      </c>
      <c r="E4888" t="s">
        <v>98</v>
      </c>
      <c r="F4888" t="s">
        <v>38</v>
      </c>
      <c r="G4888" t="b">
        <v>0</v>
      </c>
      <c r="H4888">
        <v>1</v>
      </c>
      <c r="I4888">
        <v>4</v>
      </c>
      <c r="J4888" t="s">
        <v>54</v>
      </c>
      <c r="K4888" s="5">
        <v>51952</v>
      </c>
      <c r="L4888" t="s">
        <v>124</v>
      </c>
      <c r="M4888" t="s">
        <v>61</v>
      </c>
      <c r="N4888">
        <v>52</v>
      </c>
      <c r="O4888">
        <v>0</v>
      </c>
      <c r="P4888">
        <v>0</v>
      </c>
      <c r="Q4888" t="s">
        <v>81</v>
      </c>
      <c r="R4888" s="5">
        <v>129551</v>
      </c>
      <c r="S4888">
        <v>2.62</v>
      </c>
      <c r="T4888" s="5">
        <v>151250.57999999999</v>
      </c>
      <c r="U4888">
        <v>48</v>
      </c>
      <c r="V4888" t="s">
        <v>152</v>
      </c>
      <c r="W4888" s="5">
        <v>1250</v>
      </c>
      <c r="X4888" s="5">
        <f>Table1[[#This Row],[Attendance]]*Table1[[#This Row],[Average Ticket Price]]</f>
        <v>64940000</v>
      </c>
      <c r="Y4888" s="5" t="s">
        <v>683</v>
      </c>
    </row>
    <row r="4889" spans="1:25" x14ac:dyDescent="0.25">
      <c r="A4889" t="s">
        <v>546</v>
      </c>
      <c r="B4889" s="8">
        <v>45488</v>
      </c>
      <c r="C4889">
        <f t="shared" si="76"/>
        <v>2024</v>
      </c>
      <c r="D4889" t="s">
        <v>97</v>
      </c>
      <c r="E4889" t="s">
        <v>32</v>
      </c>
      <c r="F4889" t="s">
        <v>24</v>
      </c>
      <c r="G4889" t="b">
        <v>0</v>
      </c>
      <c r="H4889">
        <v>5</v>
      </c>
      <c r="I4889">
        <v>3</v>
      </c>
      <c r="J4889" t="s">
        <v>25</v>
      </c>
      <c r="K4889" s="5">
        <v>21863</v>
      </c>
      <c r="L4889" t="s">
        <v>341</v>
      </c>
      <c r="M4889" t="s">
        <v>61</v>
      </c>
      <c r="N4889">
        <v>23</v>
      </c>
      <c r="O4889">
        <v>2</v>
      </c>
      <c r="P4889">
        <v>1</v>
      </c>
      <c r="Q4889" t="s">
        <v>41</v>
      </c>
      <c r="R4889" s="5">
        <v>128183</v>
      </c>
      <c r="S4889">
        <v>3.42</v>
      </c>
      <c r="T4889" s="5">
        <v>21253.16</v>
      </c>
      <c r="U4889">
        <v>62</v>
      </c>
      <c r="V4889" t="s">
        <v>29</v>
      </c>
      <c r="W4889" s="5">
        <v>1750</v>
      </c>
      <c r="X4889" s="5">
        <f>Table1[[#This Row],[Attendance]]*Table1[[#This Row],[Average Ticket Price]]</f>
        <v>38260250</v>
      </c>
      <c r="Y4889" s="5" t="s">
        <v>683</v>
      </c>
    </row>
    <row r="4890" spans="1:25" x14ac:dyDescent="0.25">
      <c r="A4890" t="s">
        <v>140</v>
      </c>
      <c r="B4890" s="8">
        <v>45525</v>
      </c>
      <c r="C4890">
        <f t="shared" si="76"/>
        <v>2024</v>
      </c>
      <c r="D4890" t="s">
        <v>77</v>
      </c>
      <c r="E4890" t="s">
        <v>72</v>
      </c>
      <c r="F4890" t="s">
        <v>24</v>
      </c>
      <c r="G4890" t="b">
        <v>1</v>
      </c>
      <c r="H4890">
        <v>4</v>
      </c>
      <c r="I4890">
        <v>2</v>
      </c>
      <c r="J4890" t="s">
        <v>25</v>
      </c>
      <c r="K4890" s="5">
        <v>39183</v>
      </c>
      <c r="L4890" t="s">
        <v>131</v>
      </c>
      <c r="M4890" t="s">
        <v>27</v>
      </c>
      <c r="N4890">
        <v>15</v>
      </c>
      <c r="O4890">
        <v>1</v>
      </c>
      <c r="P4890">
        <v>1</v>
      </c>
      <c r="Q4890" t="s">
        <v>51</v>
      </c>
      <c r="R4890" s="5">
        <v>3173</v>
      </c>
      <c r="S4890">
        <v>9.35</v>
      </c>
      <c r="T4890" s="5">
        <v>240251.61</v>
      </c>
      <c r="U4890">
        <v>64</v>
      </c>
      <c r="V4890" t="s">
        <v>29</v>
      </c>
      <c r="W4890" s="5">
        <v>500</v>
      </c>
      <c r="X4890" s="5">
        <f>Table1[[#This Row],[Attendance]]*Table1[[#This Row],[Average Ticket Price]]</f>
        <v>19591500</v>
      </c>
      <c r="Y4890" s="5" t="s">
        <v>683</v>
      </c>
    </row>
    <row r="4891" spans="1:25" x14ac:dyDescent="0.25">
      <c r="A4891" t="s">
        <v>583</v>
      </c>
      <c r="B4891" s="8">
        <v>45398</v>
      </c>
      <c r="C4891">
        <f t="shared" si="76"/>
        <v>2024</v>
      </c>
      <c r="D4891" t="s">
        <v>77</v>
      </c>
      <c r="E4891" t="s">
        <v>66</v>
      </c>
      <c r="F4891" t="s">
        <v>24</v>
      </c>
      <c r="G4891" t="b">
        <v>0</v>
      </c>
      <c r="H4891">
        <v>4</v>
      </c>
      <c r="I4891">
        <v>3</v>
      </c>
      <c r="J4891" t="s">
        <v>25</v>
      </c>
      <c r="K4891" s="5">
        <v>36775</v>
      </c>
      <c r="L4891" t="s">
        <v>293</v>
      </c>
      <c r="M4891" t="s">
        <v>27</v>
      </c>
      <c r="N4891">
        <v>75</v>
      </c>
      <c r="O4891">
        <v>0</v>
      </c>
      <c r="P4891">
        <v>0</v>
      </c>
      <c r="Q4891" t="s">
        <v>51</v>
      </c>
      <c r="R4891" s="5">
        <v>14470</v>
      </c>
      <c r="S4891">
        <v>8.4600000000000009</v>
      </c>
      <c r="T4891" s="5">
        <v>202646.13</v>
      </c>
      <c r="U4891">
        <v>46</v>
      </c>
      <c r="V4891" t="s">
        <v>42</v>
      </c>
      <c r="W4891" s="5">
        <v>1750</v>
      </c>
      <c r="X4891" s="5">
        <f>Table1[[#This Row],[Attendance]]*Table1[[#This Row],[Average Ticket Price]]</f>
        <v>64356250</v>
      </c>
      <c r="Y4891" s="5" t="s">
        <v>683</v>
      </c>
    </row>
    <row r="4892" spans="1:25" x14ac:dyDescent="0.25">
      <c r="A4892" t="s">
        <v>317</v>
      </c>
      <c r="B4892" s="8">
        <v>45324</v>
      </c>
      <c r="C4892">
        <f t="shared" si="76"/>
        <v>2024</v>
      </c>
      <c r="D4892" t="s">
        <v>69</v>
      </c>
      <c r="E4892" t="s">
        <v>72</v>
      </c>
      <c r="F4892" t="s">
        <v>38</v>
      </c>
      <c r="G4892" t="b">
        <v>0</v>
      </c>
      <c r="H4892">
        <v>5</v>
      </c>
      <c r="I4892">
        <v>3</v>
      </c>
      <c r="J4892" t="s">
        <v>25</v>
      </c>
      <c r="K4892" s="5">
        <v>32441</v>
      </c>
      <c r="L4892" t="s">
        <v>172</v>
      </c>
      <c r="M4892" t="s">
        <v>50</v>
      </c>
      <c r="N4892">
        <v>80</v>
      </c>
      <c r="O4892">
        <v>2</v>
      </c>
      <c r="P4892">
        <v>0</v>
      </c>
      <c r="Q4892" t="s">
        <v>28</v>
      </c>
      <c r="R4892" s="5">
        <v>116539</v>
      </c>
      <c r="S4892">
        <v>6.67</v>
      </c>
      <c r="T4892" s="5">
        <v>235059.3</v>
      </c>
      <c r="U4892">
        <v>44</v>
      </c>
      <c r="V4892" t="s">
        <v>29</v>
      </c>
      <c r="W4892" s="5">
        <v>1250</v>
      </c>
      <c r="X4892" s="5">
        <f>Table1[[#This Row],[Attendance]]*Table1[[#This Row],[Average Ticket Price]]</f>
        <v>40551250</v>
      </c>
      <c r="Y4892" s="5" t="s">
        <v>683</v>
      </c>
    </row>
    <row r="4893" spans="1:25" x14ac:dyDescent="0.25">
      <c r="A4893" t="s">
        <v>303</v>
      </c>
      <c r="B4893" s="8">
        <v>45582</v>
      </c>
      <c r="C4893">
        <f t="shared" si="76"/>
        <v>2024</v>
      </c>
      <c r="D4893" t="s">
        <v>77</v>
      </c>
      <c r="E4893" t="s">
        <v>37</v>
      </c>
      <c r="F4893" t="s">
        <v>44</v>
      </c>
      <c r="G4893" t="b">
        <v>0</v>
      </c>
      <c r="H4893">
        <v>3</v>
      </c>
      <c r="I4893">
        <v>3</v>
      </c>
      <c r="J4893" t="s">
        <v>39</v>
      </c>
      <c r="K4893" s="5">
        <v>51803</v>
      </c>
      <c r="L4893" t="s">
        <v>244</v>
      </c>
      <c r="M4893" t="s">
        <v>50</v>
      </c>
      <c r="N4893">
        <v>46</v>
      </c>
      <c r="O4893">
        <v>0</v>
      </c>
      <c r="P4893">
        <v>0</v>
      </c>
      <c r="Q4893" t="s">
        <v>41</v>
      </c>
      <c r="R4893" s="5">
        <v>49659</v>
      </c>
      <c r="S4893">
        <v>2.99</v>
      </c>
      <c r="T4893" s="5">
        <v>231850.5</v>
      </c>
      <c r="U4893">
        <v>23</v>
      </c>
      <c r="V4893" t="s">
        <v>29</v>
      </c>
      <c r="W4893" s="5">
        <v>750</v>
      </c>
      <c r="X4893" s="5">
        <f>Table1[[#This Row],[Attendance]]*Table1[[#This Row],[Average Ticket Price]]</f>
        <v>38852250</v>
      </c>
      <c r="Y4893" s="5" t="s">
        <v>683</v>
      </c>
    </row>
    <row r="4894" spans="1:25" x14ac:dyDescent="0.25">
      <c r="A4894" t="s">
        <v>493</v>
      </c>
      <c r="B4894" s="8">
        <v>45809</v>
      </c>
      <c r="C4894">
        <f t="shared" si="76"/>
        <v>2025</v>
      </c>
      <c r="D4894" t="s">
        <v>31</v>
      </c>
      <c r="E4894" t="s">
        <v>66</v>
      </c>
      <c r="F4894" t="s">
        <v>24</v>
      </c>
      <c r="G4894" t="b">
        <v>0</v>
      </c>
      <c r="H4894">
        <v>2</v>
      </c>
      <c r="I4894">
        <v>2</v>
      </c>
      <c r="J4894" t="s">
        <v>39</v>
      </c>
      <c r="K4894" s="5">
        <v>27490</v>
      </c>
      <c r="L4894" t="s">
        <v>84</v>
      </c>
      <c r="M4894" t="s">
        <v>27</v>
      </c>
      <c r="N4894">
        <v>81</v>
      </c>
      <c r="O4894">
        <v>0</v>
      </c>
      <c r="P4894">
        <v>2</v>
      </c>
      <c r="Q4894" t="s">
        <v>41</v>
      </c>
      <c r="R4894" s="5">
        <v>144123</v>
      </c>
      <c r="S4894">
        <v>7.87</v>
      </c>
      <c r="T4894" s="5">
        <v>21157.26</v>
      </c>
      <c r="U4894">
        <v>33</v>
      </c>
      <c r="V4894" t="s">
        <v>42</v>
      </c>
      <c r="W4894" s="5">
        <v>1750</v>
      </c>
      <c r="X4894" s="5">
        <f>Table1[[#This Row],[Attendance]]*Table1[[#This Row],[Average Ticket Price]]</f>
        <v>48107500</v>
      </c>
      <c r="Y4894" s="5" t="s">
        <v>683</v>
      </c>
    </row>
    <row r="4895" spans="1:25" x14ac:dyDescent="0.25">
      <c r="A4895" t="s">
        <v>294</v>
      </c>
      <c r="B4895" s="8">
        <v>45945</v>
      </c>
      <c r="C4895">
        <f t="shared" si="76"/>
        <v>2025</v>
      </c>
      <c r="D4895" t="s">
        <v>53</v>
      </c>
      <c r="E4895" t="s">
        <v>98</v>
      </c>
      <c r="F4895" t="s">
        <v>44</v>
      </c>
      <c r="G4895" t="b">
        <v>1</v>
      </c>
      <c r="H4895">
        <v>0</v>
      </c>
      <c r="I4895">
        <v>3</v>
      </c>
      <c r="J4895" t="s">
        <v>54</v>
      </c>
      <c r="K4895" s="5">
        <v>8220</v>
      </c>
      <c r="L4895" t="s">
        <v>205</v>
      </c>
      <c r="M4895" t="s">
        <v>61</v>
      </c>
      <c r="N4895">
        <v>89</v>
      </c>
      <c r="O4895">
        <v>1</v>
      </c>
      <c r="P4895">
        <v>0</v>
      </c>
      <c r="Q4895" t="s">
        <v>46</v>
      </c>
      <c r="R4895" s="5">
        <v>1328</v>
      </c>
      <c r="S4895">
        <v>8.0399999999999991</v>
      </c>
      <c r="T4895" s="5">
        <v>99529.36</v>
      </c>
      <c r="U4895">
        <v>56</v>
      </c>
      <c r="V4895" t="s">
        <v>29</v>
      </c>
      <c r="W4895" s="5">
        <v>1000</v>
      </c>
      <c r="X4895" s="5">
        <f>Table1[[#This Row],[Attendance]]*Table1[[#This Row],[Average Ticket Price]]</f>
        <v>8220000</v>
      </c>
      <c r="Y4895" s="5" t="s">
        <v>683</v>
      </c>
    </row>
    <row r="4896" spans="1:25" x14ac:dyDescent="0.25">
      <c r="A4896" t="s">
        <v>378</v>
      </c>
      <c r="B4896" s="8">
        <v>45730</v>
      </c>
      <c r="C4896">
        <f t="shared" si="76"/>
        <v>2025</v>
      </c>
      <c r="D4896" t="s">
        <v>77</v>
      </c>
      <c r="E4896" t="s">
        <v>48</v>
      </c>
      <c r="F4896" t="s">
        <v>38</v>
      </c>
      <c r="G4896" t="b">
        <v>1</v>
      </c>
      <c r="H4896">
        <v>2</v>
      </c>
      <c r="I4896">
        <v>3</v>
      </c>
      <c r="J4896" t="s">
        <v>54</v>
      </c>
      <c r="K4896" s="5">
        <v>48644</v>
      </c>
      <c r="L4896" t="s">
        <v>358</v>
      </c>
      <c r="M4896" t="s">
        <v>34</v>
      </c>
      <c r="N4896">
        <v>82</v>
      </c>
      <c r="O4896">
        <v>0</v>
      </c>
      <c r="P4896">
        <v>0</v>
      </c>
      <c r="Q4896" t="s">
        <v>51</v>
      </c>
      <c r="R4896" s="5">
        <v>38558</v>
      </c>
      <c r="S4896">
        <v>5.29</v>
      </c>
      <c r="T4896" s="5">
        <v>43743.18</v>
      </c>
      <c r="U4896">
        <v>36</v>
      </c>
      <c r="V4896" t="s">
        <v>42</v>
      </c>
      <c r="W4896" s="5">
        <v>1250</v>
      </c>
      <c r="X4896" s="5">
        <f>Table1[[#This Row],[Attendance]]*Table1[[#This Row],[Average Ticket Price]]</f>
        <v>60805000</v>
      </c>
      <c r="Y4896" s="5" t="s">
        <v>683</v>
      </c>
    </row>
    <row r="4897" spans="1:25" x14ac:dyDescent="0.25">
      <c r="A4897" t="s">
        <v>352</v>
      </c>
      <c r="B4897" s="8">
        <v>45351</v>
      </c>
      <c r="C4897">
        <f t="shared" si="76"/>
        <v>2024</v>
      </c>
      <c r="D4897" t="s">
        <v>69</v>
      </c>
      <c r="E4897" t="s">
        <v>48</v>
      </c>
      <c r="F4897" t="s">
        <v>44</v>
      </c>
      <c r="G4897" t="b">
        <v>0</v>
      </c>
      <c r="H4897">
        <v>5</v>
      </c>
      <c r="I4897">
        <v>1</v>
      </c>
      <c r="J4897" t="s">
        <v>25</v>
      </c>
      <c r="K4897" s="5">
        <v>53288</v>
      </c>
      <c r="L4897" t="s">
        <v>289</v>
      </c>
      <c r="M4897" t="s">
        <v>61</v>
      </c>
      <c r="N4897">
        <v>16</v>
      </c>
      <c r="O4897">
        <v>0</v>
      </c>
      <c r="P4897">
        <v>2</v>
      </c>
      <c r="Q4897" t="s">
        <v>87</v>
      </c>
      <c r="R4897" s="5">
        <v>95607</v>
      </c>
      <c r="S4897">
        <v>4.0199999999999996</v>
      </c>
      <c r="T4897" s="5">
        <v>135927.14000000001</v>
      </c>
      <c r="U4897">
        <v>40</v>
      </c>
      <c r="V4897" t="s">
        <v>42</v>
      </c>
      <c r="W4897" s="5">
        <v>750</v>
      </c>
      <c r="X4897" s="5">
        <f>Table1[[#This Row],[Attendance]]*Table1[[#This Row],[Average Ticket Price]]</f>
        <v>39966000</v>
      </c>
      <c r="Y4897" s="5" t="s">
        <v>683</v>
      </c>
    </row>
    <row r="4898" spans="1:25" x14ac:dyDescent="0.25">
      <c r="A4898" t="s">
        <v>201</v>
      </c>
      <c r="B4898" s="8">
        <v>45326</v>
      </c>
      <c r="C4898">
        <f t="shared" si="76"/>
        <v>2024</v>
      </c>
      <c r="D4898" t="s">
        <v>53</v>
      </c>
      <c r="E4898" t="s">
        <v>37</v>
      </c>
      <c r="F4898" t="s">
        <v>24</v>
      </c>
      <c r="G4898" t="b">
        <v>0</v>
      </c>
      <c r="H4898">
        <v>1</v>
      </c>
      <c r="I4898">
        <v>2</v>
      </c>
      <c r="J4898" t="s">
        <v>54</v>
      </c>
      <c r="K4898" s="5">
        <v>14793</v>
      </c>
      <c r="L4898" t="s">
        <v>172</v>
      </c>
      <c r="M4898" t="s">
        <v>27</v>
      </c>
      <c r="N4898">
        <v>75</v>
      </c>
      <c r="O4898">
        <v>1</v>
      </c>
      <c r="P4898">
        <v>1</v>
      </c>
      <c r="Q4898" t="s">
        <v>62</v>
      </c>
      <c r="R4898" s="5">
        <v>135903</v>
      </c>
      <c r="S4898">
        <v>9.15</v>
      </c>
      <c r="T4898" s="5">
        <v>154180.68</v>
      </c>
      <c r="U4898">
        <v>60</v>
      </c>
      <c r="V4898" t="s">
        <v>29</v>
      </c>
      <c r="W4898" s="5">
        <v>1000</v>
      </c>
      <c r="X4898" s="5">
        <f>Table1[[#This Row],[Attendance]]*Table1[[#This Row],[Average Ticket Price]]</f>
        <v>14793000</v>
      </c>
      <c r="Y4898" s="5" t="s">
        <v>683</v>
      </c>
    </row>
    <row r="4899" spans="1:25" x14ac:dyDescent="0.25">
      <c r="A4899" t="s">
        <v>335</v>
      </c>
      <c r="B4899" s="8">
        <v>45623</v>
      </c>
      <c r="C4899">
        <f t="shared" si="76"/>
        <v>2024</v>
      </c>
      <c r="D4899" t="s">
        <v>36</v>
      </c>
      <c r="E4899" t="s">
        <v>72</v>
      </c>
      <c r="F4899" t="s">
        <v>44</v>
      </c>
      <c r="G4899" t="b">
        <v>0</v>
      </c>
      <c r="H4899">
        <v>4</v>
      </c>
      <c r="I4899">
        <v>4</v>
      </c>
      <c r="J4899" t="s">
        <v>39</v>
      </c>
      <c r="K4899" s="5">
        <v>26915</v>
      </c>
      <c r="L4899" t="s">
        <v>139</v>
      </c>
      <c r="M4899" t="s">
        <v>27</v>
      </c>
      <c r="N4899">
        <v>58</v>
      </c>
      <c r="O4899">
        <v>1</v>
      </c>
      <c r="P4899">
        <v>1</v>
      </c>
      <c r="Q4899" t="s">
        <v>87</v>
      </c>
      <c r="R4899" s="5">
        <v>144284</v>
      </c>
      <c r="S4899">
        <v>4.87</v>
      </c>
      <c r="T4899" s="5">
        <v>183132</v>
      </c>
      <c r="U4899">
        <v>64</v>
      </c>
      <c r="V4899" t="s">
        <v>42</v>
      </c>
      <c r="W4899" s="5">
        <v>1250</v>
      </c>
      <c r="X4899" s="5">
        <f>Table1[[#This Row],[Attendance]]*Table1[[#This Row],[Average Ticket Price]]</f>
        <v>33643750</v>
      </c>
      <c r="Y4899" s="5" t="s">
        <v>683</v>
      </c>
    </row>
    <row r="4900" spans="1:25" x14ac:dyDescent="0.25">
      <c r="A4900" t="s">
        <v>307</v>
      </c>
      <c r="B4900" s="8">
        <v>45862</v>
      </c>
      <c r="C4900">
        <f t="shared" si="76"/>
        <v>2025</v>
      </c>
      <c r="D4900" t="s">
        <v>69</v>
      </c>
      <c r="E4900" t="s">
        <v>23</v>
      </c>
      <c r="F4900" t="s">
        <v>44</v>
      </c>
      <c r="G4900" t="b">
        <v>1</v>
      </c>
      <c r="H4900">
        <v>1</v>
      </c>
      <c r="I4900">
        <v>1</v>
      </c>
      <c r="J4900" t="s">
        <v>39</v>
      </c>
      <c r="K4900" s="5">
        <v>23571</v>
      </c>
      <c r="L4900" t="s">
        <v>301</v>
      </c>
      <c r="M4900" t="s">
        <v>50</v>
      </c>
      <c r="N4900">
        <v>64</v>
      </c>
      <c r="O4900">
        <v>1</v>
      </c>
      <c r="P4900">
        <v>2</v>
      </c>
      <c r="Q4900" t="s">
        <v>81</v>
      </c>
      <c r="R4900" s="5">
        <v>69048</v>
      </c>
      <c r="S4900">
        <v>7.63</v>
      </c>
      <c r="T4900" s="5">
        <v>236947.62</v>
      </c>
      <c r="U4900">
        <v>27</v>
      </c>
      <c r="V4900" t="s">
        <v>29</v>
      </c>
      <c r="W4900" s="5">
        <v>750</v>
      </c>
      <c r="X4900" s="5">
        <f>Table1[[#This Row],[Attendance]]*Table1[[#This Row],[Average Ticket Price]]</f>
        <v>17678250</v>
      </c>
      <c r="Y4900" s="5" t="s">
        <v>683</v>
      </c>
    </row>
    <row r="4901" spans="1:25" x14ac:dyDescent="0.25">
      <c r="A4901" t="s">
        <v>413</v>
      </c>
      <c r="B4901" s="8">
        <v>45578</v>
      </c>
      <c r="C4901">
        <f t="shared" si="76"/>
        <v>2024</v>
      </c>
      <c r="D4901" t="s">
        <v>69</v>
      </c>
      <c r="E4901" t="s">
        <v>83</v>
      </c>
      <c r="F4901" t="s">
        <v>38</v>
      </c>
      <c r="G4901" t="b">
        <v>1</v>
      </c>
      <c r="H4901">
        <v>4</v>
      </c>
      <c r="I4901">
        <v>1</v>
      </c>
      <c r="J4901" t="s">
        <v>25</v>
      </c>
      <c r="K4901" s="5">
        <v>52168</v>
      </c>
      <c r="L4901" t="s">
        <v>331</v>
      </c>
      <c r="M4901" t="s">
        <v>61</v>
      </c>
      <c r="N4901">
        <v>93</v>
      </c>
      <c r="O4901">
        <v>0</v>
      </c>
      <c r="P4901">
        <v>0</v>
      </c>
      <c r="Q4901" t="s">
        <v>46</v>
      </c>
      <c r="R4901" s="5">
        <v>104955</v>
      </c>
      <c r="S4901">
        <v>3.91</v>
      </c>
      <c r="T4901" s="5">
        <v>25267.46</v>
      </c>
      <c r="U4901">
        <v>42</v>
      </c>
      <c r="V4901" t="s">
        <v>29</v>
      </c>
      <c r="W4901" s="5">
        <v>2500</v>
      </c>
      <c r="X4901" s="5">
        <f>Table1[[#This Row],[Attendance]]*Table1[[#This Row],[Average Ticket Price]]</f>
        <v>130420000</v>
      </c>
      <c r="Y4901" s="5" t="s">
        <v>683</v>
      </c>
    </row>
    <row r="4902" spans="1:25" x14ac:dyDescent="0.25">
      <c r="A4902" t="s">
        <v>623</v>
      </c>
      <c r="B4902" s="8">
        <v>45894</v>
      </c>
      <c r="C4902">
        <f t="shared" si="76"/>
        <v>2025</v>
      </c>
      <c r="D4902" t="s">
        <v>22</v>
      </c>
      <c r="E4902" t="s">
        <v>98</v>
      </c>
      <c r="F4902" t="s">
        <v>44</v>
      </c>
      <c r="G4902" t="b">
        <v>1</v>
      </c>
      <c r="H4902">
        <v>1</v>
      </c>
      <c r="I4902">
        <v>1</v>
      </c>
      <c r="J4902" t="s">
        <v>39</v>
      </c>
      <c r="K4902" s="5">
        <v>26040</v>
      </c>
      <c r="L4902" t="s">
        <v>26</v>
      </c>
      <c r="M4902" t="s">
        <v>61</v>
      </c>
      <c r="N4902">
        <v>18</v>
      </c>
      <c r="O4902">
        <v>0</v>
      </c>
      <c r="P4902">
        <v>0</v>
      </c>
      <c r="Q4902" t="s">
        <v>87</v>
      </c>
      <c r="R4902" s="5">
        <v>75292</v>
      </c>
      <c r="S4902">
        <v>8.52</v>
      </c>
      <c r="T4902" s="5">
        <v>186328.79</v>
      </c>
      <c r="U4902">
        <v>62</v>
      </c>
      <c r="V4902" t="s">
        <v>29</v>
      </c>
      <c r="W4902" s="5">
        <v>500</v>
      </c>
      <c r="X4902" s="5">
        <f>Table1[[#This Row],[Attendance]]*Table1[[#This Row],[Average Ticket Price]]</f>
        <v>13020000</v>
      </c>
      <c r="Y4902" s="5" t="s">
        <v>683</v>
      </c>
    </row>
    <row r="4903" spans="1:25" x14ac:dyDescent="0.25">
      <c r="A4903" t="s">
        <v>486</v>
      </c>
      <c r="B4903" s="8">
        <v>45420</v>
      </c>
      <c r="C4903">
        <f t="shared" si="76"/>
        <v>2024</v>
      </c>
      <c r="D4903" t="s">
        <v>31</v>
      </c>
      <c r="E4903" t="s">
        <v>32</v>
      </c>
      <c r="F4903" t="s">
        <v>38</v>
      </c>
      <c r="G4903" t="b">
        <v>1</v>
      </c>
      <c r="H4903">
        <v>3</v>
      </c>
      <c r="I4903">
        <v>4</v>
      </c>
      <c r="J4903" t="s">
        <v>54</v>
      </c>
      <c r="K4903" s="5">
        <v>53174</v>
      </c>
      <c r="L4903" t="s">
        <v>353</v>
      </c>
      <c r="M4903" t="s">
        <v>34</v>
      </c>
      <c r="N4903">
        <v>93</v>
      </c>
      <c r="O4903">
        <v>1</v>
      </c>
      <c r="P4903">
        <v>1</v>
      </c>
      <c r="Q4903" t="s">
        <v>62</v>
      </c>
      <c r="R4903" s="5">
        <v>117770</v>
      </c>
      <c r="S4903">
        <v>9.3800000000000008</v>
      </c>
      <c r="T4903" s="5">
        <v>1527.05</v>
      </c>
      <c r="U4903">
        <v>38</v>
      </c>
      <c r="V4903" t="s">
        <v>29</v>
      </c>
      <c r="W4903" s="5">
        <v>1500</v>
      </c>
      <c r="X4903" s="5">
        <f>Table1[[#This Row],[Attendance]]*Table1[[#This Row],[Average Ticket Price]]</f>
        <v>79761000</v>
      </c>
      <c r="Y4903" s="5" t="s">
        <v>683</v>
      </c>
    </row>
    <row r="4904" spans="1:25" x14ac:dyDescent="0.25">
      <c r="A4904" t="s">
        <v>480</v>
      </c>
      <c r="B4904" s="8">
        <v>46017</v>
      </c>
      <c r="C4904">
        <f t="shared" si="76"/>
        <v>2025</v>
      </c>
      <c r="D4904" t="s">
        <v>89</v>
      </c>
      <c r="E4904" t="s">
        <v>72</v>
      </c>
      <c r="F4904" t="s">
        <v>38</v>
      </c>
      <c r="G4904" t="b">
        <v>0</v>
      </c>
      <c r="H4904">
        <v>4</v>
      </c>
      <c r="I4904">
        <v>4</v>
      </c>
      <c r="J4904" t="s">
        <v>39</v>
      </c>
      <c r="K4904" s="5">
        <v>25753</v>
      </c>
      <c r="L4904" t="s">
        <v>67</v>
      </c>
      <c r="M4904" t="s">
        <v>34</v>
      </c>
      <c r="N4904">
        <v>81</v>
      </c>
      <c r="O4904">
        <v>0</v>
      </c>
      <c r="P4904">
        <v>1</v>
      </c>
      <c r="Q4904" t="s">
        <v>46</v>
      </c>
      <c r="R4904" s="5">
        <v>14038</v>
      </c>
      <c r="S4904">
        <v>7.52</v>
      </c>
      <c r="T4904" s="5">
        <v>176385.46</v>
      </c>
      <c r="U4904">
        <v>54</v>
      </c>
      <c r="V4904" t="s">
        <v>42</v>
      </c>
      <c r="W4904" s="5">
        <v>750</v>
      </c>
      <c r="X4904" s="5">
        <f>Table1[[#This Row],[Attendance]]*Table1[[#This Row],[Average Ticket Price]]</f>
        <v>19314750</v>
      </c>
      <c r="Y4904" s="5" t="s">
        <v>683</v>
      </c>
    </row>
    <row r="4905" spans="1:25" x14ac:dyDescent="0.25">
      <c r="A4905" t="s">
        <v>397</v>
      </c>
      <c r="B4905" s="8">
        <v>45343</v>
      </c>
      <c r="C4905">
        <f t="shared" si="76"/>
        <v>2024</v>
      </c>
      <c r="D4905" t="s">
        <v>22</v>
      </c>
      <c r="E4905" t="s">
        <v>32</v>
      </c>
      <c r="F4905" t="s">
        <v>44</v>
      </c>
      <c r="G4905" t="b">
        <v>1</v>
      </c>
      <c r="H4905">
        <v>1</v>
      </c>
      <c r="I4905">
        <v>2</v>
      </c>
      <c r="J4905" t="s">
        <v>54</v>
      </c>
      <c r="K4905" s="5">
        <v>20722</v>
      </c>
      <c r="L4905" t="s">
        <v>111</v>
      </c>
      <c r="M4905" t="s">
        <v>50</v>
      </c>
      <c r="N4905">
        <v>22</v>
      </c>
      <c r="O4905">
        <v>1</v>
      </c>
      <c r="P4905">
        <v>1</v>
      </c>
      <c r="Q4905" t="s">
        <v>28</v>
      </c>
      <c r="R4905" s="5">
        <v>52136</v>
      </c>
      <c r="S4905">
        <v>1.97</v>
      </c>
      <c r="T4905" s="5">
        <v>141648.87</v>
      </c>
      <c r="U4905">
        <v>57</v>
      </c>
      <c r="V4905" t="s">
        <v>152</v>
      </c>
      <c r="W4905" s="5">
        <v>1250</v>
      </c>
      <c r="X4905" s="5">
        <f>Table1[[#This Row],[Attendance]]*Table1[[#This Row],[Average Ticket Price]]</f>
        <v>25902500</v>
      </c>
      <c r="Y4905" s="5" t="s">
        <v>683</v>
      </c>
    </row>
    <row r="4906" spans="1:25" x14ac:dyDescent="0.25">
      <c r="A4906" t="s">
        <v>586</v>
      </c>
      <c r="B4906" s="8">
        <v>46022</v>
      </c>
      <c r="C4906">
        <f t="shared" si="76"/>
        <v>2025</v>
      </c>
      <c r="D4906" t="s">
        <v>53</v>
      </c>
      <c r="E4906" t="s">
        <v>48</v>
      </c>
      <c r="F4906" t="s">
        <v>44</v>
      </c>
      <c r="G4906" t="b">
        <v>0</v>
      </c>
      <c r="H4906">
        <v>3</v>
      </c>
      <c r="I4906">
        <v>3</v>
      </c>
      <c r="J4906" t="s">
        <v>39</v>
      </c>
      <c r="K4906" s="5">
        <v>21800</v>
      </c>
      <c r="L4906" t="s">
        <v>26</v>
      </c>
      <c r="M4906" t="s">
        <v>50</v>
      </c>
      <c r="N4906">
        <v>78</v>
      </c>
      <c r="O4906">
        <v>0</v>
      </c>
      <c r="P4906">
        <v>1</v>
      </c>
      <c r="Q4906" t="s">
        <v>62</v>
      </c>
      <c r="R4906" s="5">
        <v>94703</v>
      </c>
      <c r="S4906">
        <v>8.64</v>
      </c>
      <c r="T4906" s="5">
        <v>120683.93</v>
      </c>
      <c r="U4906">
        <v>60</v>
      </c>
      <c r="V4906" t="s">
        <v>29</v>
      </c>
      <c r="W4906" s="5">
        <v>2500</v>
      </c>
      <c r="X4906" s="5">
        <f>Table1[[#This Row],[Attendance]]*Table1[[#This Row],[Average Ticket Price]]</f>
        <v>54500000</v>
      </c>
      <c r="Y4906" s="5" t="s">
        <v>683</v>
      </c>
    </row>
    <row r="4907" spans="1:25" x14ac:dyDescent="0.25">
      <c r="A4907" t="s">
        <v>523</v>
      </c>
      <c r="B4907" s="8">
        <v>46007</v>
      </c>
      <c r="C4907">
        <f t="shared" si="76"/>
        <v>2025</v>
      </c>
      <c r="D4907" t="s">
        <v>89</v>
      </c>
      <c r="E4907" t="s">
        <v>98</v>
      </c>
      <c r="F4907" t="s">
        <v>38</v>
      </c>
      <c r="G4907" t="b">
        <v>0</v>
      </c>
      <c r="H4907">
        <v>4</v>
      </c>
      <c r="I4907">
        <v>2</v>
      </c>
      <c r="J4907" t="s">
        <v>25</v>
      </c>
      <c r="K4907" s="5">
        <v>14907</v>
      </c>
      <c r="L4907" t="s">
        <v>95</v>
      </c>
      <c r="M4907" t="s">
        <v>27</v>
      </c>
      <c r="N4907">
        <v>59</v>
      </c>
      <c r="O4907">
        <v>0</v>
      </c>
      <c r="P4907">
        <v>2</v>
      </c>
      <c r="Q4907" t="s">
        <v>46</v>
      </c>
      <c r="R4907" s="5">
        <v>66402</v>
      </c>
      <c r="S4907">
        <v>3.75</v>
      </c>
      <c r="T4907" s="5">
        <v>157331.67000000001</v>
      </c>
      <c r="U4907">
        <v>55</v>
      </c>
      <c r="V4907" t="s">
        <v>29</v>
      </c>
      <c r="W4907" s="5">
        <v>1000</v>
      </c>
      <c r="X4907" s="5">
        <f>Table1[[#This Row],[Attendance]]*Table1[[#This Row],[Average Ticket Price]]</f>
        <v>14907000</v>
      </c>
      <c r="Y4907" s="5" t="s">
        <v>683</v>
      </c>
    </row>
    <row r="4908" spans="1:25" x14ac:dyDescent="0.25">
      <c r="A4908" t="s">
        <v>325</v>
      </c>
      <c r="B4908" s="8">
        <v>45621</v>
      </c>
      <c r="C4908">
        <f t="shared" si="76"/>
        <v>2024</v>
      </c>
      <c r="D4908" t="s">
        <v>31</v>
      </c>
      <c r="E4908" t="s">
        <v>83</v>
      </c>
      <c r="F4908" t="s">
        <v>38</v>
      </c>
      <c r="G4908" t="b">
        <v>0</v>
      </c>
      <c r="H4908">
        <v>2</v>
      </c>
      <c r="I4908">
        <v>3</v>
      </c>
      <c r="J4908" t="s">
        <v>54</v>
      </c>
      <c r="K4908" s="5">
        <v>8344</v>
      </c>
      <c r="L4908" t="s">
        <v>383</v>
      </c>
      <c r="M4908" t="s">
        <v>61</v>
      </c>
      <c r="N4908">
        <v>67</v>
      </c>
      <c r="O4908">
        <v>1</v>
      </c>
      <c r="P4908">
        <v>1</v>
      </c>
      <c r="Q4908" t="s">
        <v>41</v>
      </c>
      <c r="R4908" s="5">
        <v>130544</v>
      </c>
      <c r="S4908">
        <v>8.6</v>
      </c>
      <c r="T4908" s="5">
        <v>105232.76</v>
      </c>
      <c r="U4908">
        <v>48</v>
      </c>
      <c r="V4908" t="s">
        <v>42</v>
      </c>
      <c r="W4908" s="5">
        <v>2500</v>
      </c>
      <c r="X4908" s="5">
        <f>Table1[[#This Row],[Attendance]]*Table1[[#This Row],[Average Ticket Price]]</f>
        <v>20860000</v>
      </c>
      <c r="Y4908" s="5" t="s">
        <v>683</v>
      </c>
    </row>
    <row r="4909" spans="1:25" x14ac:dyDescent="0.25">
      <c r="A4909" t="s">
        <v>567</v>
      </c>
      <c r="B4909" s="8">
        <v>45329</v>
      </c>
      <c r="C4909">
        <f t="shared" si="76"/>
        <v>2024</v>
      </c>
      <c r="D4909" t="s">
        <v>69</v>
      </c>
      <c r="E4909" t="s">
        <v>37</v>
      </c>
      <c r="F4909" t="s">
        <v>38</v>
      </c>
      <c r="G4909" t="b">
        <v>0</v>
      </c>
      <c r="H4909">
        <v>1</v>
      </c>
      <c r="I4909">
        <v>0</v>
      </c>
      <c r="J4909" t="s">
        <v>25</v>
      </c>
      <c r="K4909" s="5">
        <v>20594</v>
      </c>
      <c r="L4909" t="s">
        <v>112</v>
      </c>
      <c r="M4909" t="s">
        <v>27</v>
      </c>
      <c r="N4909">
        <v>25</v>
      </c>
      <c r="O4909">
        <v>0</v>
      </c>
      <c r="P4909">
        <v>0</v>
      </c>
      <c r="Q4909" t="s">
        <v>28</v>
      </c>
      <c r="R4909" s="5">
        <v>123729</v>
      </c>
      <c r="S4909">
        <v>5.58</v>
      </c>
      <c r="T4909" s="5">
        <v>169559.08</v>
      </c>
      <c r="U4909">
        <v>59</v>
      </c>
      <c r="V4909" t="s">
        <v>29</v>
      </c>
      <c r="W4909" s="5">
        <v>1000</v>
      </c>
      <c r="X4909" s="5">
        <f>Table1[[#This Row],[Attendance]]*Table1[[#This Row],[Average Ticket Price]]</f>
        <v>20594000</v>
      </c>
      <c r="Y4909" s="5" t="s">
        <v>683</v>
      </c>
    </row>
    <row r="4910" spans="1:25" x14ac:dyDescent="0.25">
      <c r="A4910" t="s">
        <v>478</v>
      </c>
      <c r="B4910" s="8">
        <v>45383</v>
      </c>
      <c r="C4910">
        <f t="shared" si="76"/>
        <v>2024</v>
      </c>
      <c r="D4910" t="s">
        <v>97</v>
      </c>
      <c r="E4910" t="s">
        <v>72</v>
      </c>
      <c r="F4910" t="s">
        <v>24</v>
      </c>
      <c r="G4910" t="b">
        <v>1</v>
      </c>
      <c r="H4910">
        <v>1</v>
      </c>
      <c r="I4910">
        <v>2</v>
      </c>
      <c r="J4910" t="s">
        <v>54</v>
      </c>
      <c r="K4910" s="5">
        <v>29188</v>
      </c>
      <c r="L4910" t="s">
        <v>231</v>
      </c>
      <c r="M4910" t="s">
        <v>61</v>
      </c>
      <c r="N4910">
        <v>68</v>
      </c>
      <c r="O4910">
        <v>0</v>
      </c>
      <c r="P4910">
        <v>1</v>
      </c>
      <c r="Q4910" t="s">
        <v>41</v>
      </c>
      <c r="R4910" s="5">
        <v>149925</v>
      </c>
      <c r="S4910">
        <v>7.33</v>
      </c>
      <c r="T4910" s="5">
        <v>71763.179999999993</v>
      </c>
      <c r="U4910">
        <v>27</v>
      </c>
      <c r="V4910" t="s">
        <v>29</v>
      </c>
      <c r="W4910" s="5">
        <v>2000</v>
      </c>
      <c r="X4910" s="5">
        <f>Table1[[#This Row],[Attendance]]*Table1[[#This Row],[Average Ticket Price]]</f>
        <v>58376000</v>
      </c>
      <c r="Y4910" s="5" t="s">
        <v>683</v>
      </c>
    </row>
    <row r="4911" spans="1:25" x14ac:dyDescent="0.25">
      <c r="A4911" t="s">
        <v>508</v>
      </c>
      <c r="B4911" s="8">
        <v>45858</v>
      </c>
      <c r="C4911">
        <f t="shared" si="76"/>
        <v>2025</v>
      </c>
      <c r="D4911" t="s">
        <v>31</v>
      </c>
      <c r="E4911" t="s">
        <v>48</v>
      </c>
      <c r="F4911" t="s">
        <v>38</v>
      </c>
      <c r="G4911" t="b">
        <v>0</v>
      </c>
      <c r="H4911">
        <v>5</v>
      </c>
      <c r="I4911">
        <v>3</v>
      </c>
      <c r="J4911" t="s">
        <v>25</v>
      </c>
      <c r="K4911" s="5">
        <v>10163</v>
      </c>
      <c r="L4911" t="s">
        <v>188</v>
      </c>
      <c r="M4911" t="s">
        <v>27</v>
      </c>
      <c r="N4911">
        <v>49</v>
      </c>
      <c r="O4911">
        <v>0</v>
      </c>
      <c r="P4911">
        <v>2</v>
      </c>
      <c r="Q4911" t="s">
        <v>87</v>
      </c>
      <c r="R4911" s="5">
        <v>67212</v>
      </c>
      <c r="S4911">
        <v>4.62</v>
      </c>
      <c r="T4911" s="5">
        <v>45863.69</v>
      </c>
      <c r="U4911">
        <v>28</v>
      </c>
      <c r="V4911" t="s">
        <v>29</v>
      </c>
      <c r="W4911" s="5">
        <v>1500</v>
      </c>
      <c r="X4911" s="5">
        <f>Table1[[#This Row],[Attendance]]*Table1[[#This Row],[Average Ticket Price]]</f>
        <v>15244500</v>
      </c>
      <c r="Y4911" s="5" t="s">
        <v>683</v>
      </c>
    </row>
    <row r="4912" spans="1:25" x14ac:dyDescent="0.25">
      <c r="A4912" t="s">
        <v>544</v>
      </c>
      <c r="B4912" s="8">
        <v>45854</v>
      </c>
      <c r="C4912">
        <f t="shared" si="76"/>
        <v>2025</v>
      </c>
      <c r="D4912" t="s">
        <v>22</v>
      </c>
      <c r="E4912" t="s">
        <v>72</v>
      </c>
      <c r="F4912" t="s">
        <v>24</v>
      </c>
      <c r="G4912" t="b">
        <v>0</v>
      </c>
      <c r="H4912">
        <v>4</v>
      </c>
      <c r="I4912">
        <v>0</v>
      </c>
      <c r="J4912" t="s">
        <v>25</v>
      </c>
      <c r="K4912" s="5">
        <v>21850</v>
      </c>
      <c r="L4912" t="s">
        <v>75</v>
      </c>
      <c r="M4912" t="s">
        <v>61</v>
      </c>
      <c r="N4912">
        <v>95</v>
      </c>
      <c r="O4912">
        <v>1</v>
      </c>
      <c r="P4912">
        <v>0</v>
      </c>
      <c r="Q4912" t="s">
        <v>46</v>
      </c>
      <c r="R4912" s="5">
        <v>14529</v>
      </c>
      <c r="S4912">
        <v>2.65</v>
      </c>
      <c r="T4912" s="5">
        <v>140936.43</v>
      </c>
      <c r="U4912">
        <v>24</v>
      </c>
      <c r="V4912" t="s">
        <v>42</v>
      </c>
      <c r="W4912" s="5">
        <v>2250</v>
      </c>
      <c r="X4912" s="5">
        <f>Table1[[#This Row],[Attendance]]*Table1[[#This Row],[Average Ticket Price]]</f>
        <v>49162500</v>
      </c>
      <c r="Y4912" s="5" t="s">
        <v>683</v>
      </c>
    </row>
    <row r="4913" spans="1:25" x14ac:dyDescent="0.25">
      <c r="A4913" t="s">
        <v>533</v>
      </c>
      <c r="B4913" s="8">
        <v>45905</v>
      </c>
      <c r="C4913">
        <f t="shared" si="76"/>
        <v>2025</v>
      </c>
      <c r="D4913" t="s">
        <v>53</v>
      </c>
      <c r="E4913" t="s">
        <v>37</v>
      </c>
      <c r="F4913" t="s">
        <v>38</v>
      </c>
      <c r="G4913" t="b">
        <v>1</v>
      </c>
      <c r="H4913">
        <v>5</v>
      </c>
      <c r="I4913">
        <v>1</v>
      </c>
      <c r="J4913" t="s">
        <v>25</v>
      </c>
      <c r="K4913" s="5">
        <v>47532</v>
      </c>
      <c r="L4913" t="s">
        <v>135</v>
      </c>
      <c r="M4913" t="s">
        <v>34</v>
      </c>
      <c r="N4913">
        <v>16</v>
      </c>
      <c r="O4913">
        <v>2</v>
      </c>
      <c r="P4913">
        <v>0</v>
      </c>
      <c r="Q4913" t="s">
        <v>28</v>
      </c>
      <c r="R4913" s="5">
        <v>24112</v>
      </c>
      <c r="S4913">
        <v>3.07</v>
      </c>
      <c r="T4913" s="5">
        <v>53472.22</v>
      </c>
      <c r="U4913">
        <v>22</v>
      </c>
      <c r="V4913" t="s">
        <v>42</v>
      </c>
      <c r="W4913" s="5">
        <v>1500</v>
      </c>
      <c r="X4913" s="5">
        <f>Table1[[#This Row],[Attendance]]*Table1[[#This Row],[Average Ticket Price]]</f>
        <v>71298000</v>
      </c>
      <c r="Y4913" s="5" t="s">
        <v>683</v>
      </c>
    </row>
    <row r="4914" spans="1:25" x14ac:dyDescent="0.25">
      <c r="A4914" t="s">
        <v>390</v>
      </c>
      <c r="B4914" s="8">
        <v>45389</v>
      </c>
      <c r="C4914">
        <f t="shared" si="76"/>
        <v>2024</v>
      </c>
      <c r="D4914" t="s">
        <v>77</v>
      </c>
      <c r="E4914" t="s">
        <v>48</v>
      </c>
      <c r="F4914" t="s">
        <v>24</v>
      </c>
      <c r="G4914" t="b">
        <v>0</v>
      </c>
      <c r="H4914">
        <v>1</v>
      </c>
      <c r="I4914">
        <v>1</v>
      </c>
      <c r="J4914" t="s">
        <v>39</v>
      </c>
      <c r="K4914" s="5">
        <v>43973</v>
      </c>
      <c r="L4914" t="s">
        <v>161</v>
      </c>
      <c r="M4914" t="s">
        <v>61</v>
      </c>
      <c r="N4914">
        <v>53</v>
      </c>
      <c r="O4914">
        <v>0</v>
      </c>
      <c r="P4914">
        <v>0</v>
      </c>
      <c r="Q4914" t="s">
        <v>41</v>
      </c>
      <c r="R4914" s="5">
        <v>108385</v>
      </c>
      <c r="S4914">
        <v>1.84</v>
      </c>
      <c r="T4914" s="5">
        <v>231545.74</v>
      </c>
      <c r="U4914">
        <v>58</v>
      </c>
      <c r="V4914" t="s">
        <v>152</v>
      </c>
      <c r="W4914" s="5">
        <v>1500</v>
      </c>
      <c r="X4914" s="5">
        <f>Table1[[#This Row],[Attendance]]*Table1[[#This Row],[Average Ticket Price]]</f>
        <v>65959500</v>
      </c>
      <c r="Y4914" s="5" t="s">
        <v>683</v>
      </c>
    </row>
    <row r="4915" spans="1:25" x14ac:dyDescent="0.25">
      <c r="A4915" t="s">
        <v>274</v>
      </c>
      <c r="B4915" s="8">
        <v>45595</v>
      </c>
      <c r="C4915">
        <f t="shared" si="76"/>
        <v>2024</v>
      </c>
      <c r="D4915" t="s">
        <v>22</v>
      </c>
      <c r="E4915" t="s">
        <v>37</v>
      </c>
      <c r="F4915" t="s">
        <v>24</v>
      </c>
      <c r="G4915" t="b">
        <v>0</v>
      </c>
      <c r="H4915">
        <v>4</v>
      </c>
      <c r="I4915">
        <v>0</v>
      </c>
      <c r="J4915" t="s">
        <v>25</v>
      </c>
      <c r="K4915" s="5">
        <v>27879</v>
      </c>
      <c r="L4915" t="s">
        <v>67</v>
      </c>
      <c r="M4915" t="s">
        <v>34</v>
      </c>
      <c r="N4915">
        <v>49</v>
      </c>
      <c r="O4915">
        <v>1</v>
      </c>
      <c r="P4915">
        <v>0</v>
      </c>
      <c r="Q4915" t="s">
        <v>41</v>
      </c>
      <c r="R4915" s="5">
        <v>108740</v>
      </c>
      <c r="S4915">
        <v>4.2</v>
      </c>
      <c r="T4915" s="5">
        <v>55412.62</v>
      </c>
      <c r="U4915">
        <v>36</v>
      </c>
      <c r="V4915" t="s">
        <v>42</v>
      </c>
      <c r="W4915" s="5">
        <v>1000</v>
      </c>
      <c r="X4915" s="5">
        <f>Table1[[#This Row],[Attendance]]*Table1[[#This Row],[Average Ticket Price]]</f>
        <v>27879000</v>
      </c>
      <c r="Y4915" s="5" t="s">
        <v>683</v>
      </c>
    </row>
    <row r="4916" spans="1:25" x14ac:dyDescent="0.25">
      <c r="A4916" t="s">
        <v>171</v>
      </c>
      <c r="B4916" s="8">
        <v>45750</v>
      </c>
      <c r="C4916">
        <f t="shared" si="76"/>
        <v>2025</v>
      </c>
      <c r="D4916" t="s">
        <v>97</v>
      </c>
      <c r="E4916" t="s">
        <v>32</v>
      </c>
      <c r="F4916" t="s">
        <v>44</v>
      </c>
      <c r="G4916" t="b">
        <v>0</v>
      </c>
      <c r="H4916">
        <v>3</v>
      </c>
      <c r="I4916">
        <v>1</v>
      </c>
      <c r="J4916" t="s">
        <v>25</v>
      </c>
      <c r="K4916" s="5">
        <v>23276</v>
      </c>
      <c r="L4916" t="s">
        <v>118</v>
      </c>
      <c r="M4916" t="s">
        <v>61</v>
      </c>
      <c r="N4916">
        <v>71</v>
      </c>
      <c r="O4916">
        <v>0</v>
      </c>
      <c r="P4916">
        <v>0</v>
      </c>
      <c r="Q4916" t="s">
        <v>62</v>
      </c>
      <c r="R4916" s="5">
        <v>147819</v>
      </c>
      <c r="S4916">
        <v>2.69</v>
      </c>
      <c r="T4916" s="5">
        <v>104416.18</v>
      </c>
      <c r="U4916">
        <v>29</v>
      </c>
      <c r="V4916" t="s">
        <v>29</v>
      </c>
      <c r="W4916" s="5">
        <v>1000</v>
      </c>
      <c r="X4916" s="5">
        <f>Table1[[#This Row],[Attendance]]*Table1[[#This Row],[Average Ticket Price]]</f>
        <v>23276000</v>
      </c>
      <c r="Y4916" s="5" t="s">
        <v>683</v>
      </c>
    </row>
    <row r="4917" spans="1:25" x14ac:dyDescent="0.25">
      <c r="A4917" t="s">
        <v>76</v>
      </c>
      <c r="B4917" s="8">
        <v>45399</v>
      </c>
      <c r="C4917">
        <f t="shared" si="76"/>
        <v>2024</v>
      </c>
      <c r="D4917" t="s">
        <v>97</v>
      </c>
      <c r="E4917" t="s">
        <v>48</v>
      </c>
      <c r="F4917" t="s">
        <v>24</v>
      </c>
      <c r="G4917" t="b">
        <v>1</v>
      </c>
      <c r="H4917">
        <v>5</v>
      </c>
      <c r="I4917">
        <v>0</v>
      </c>
      <c r="J4917" t="s">
        <v>25</v>
      </c>
      <c r="K4917" s="5">
        <v>28144</v>
      </c>
      <c r="L4917" t="s">
        <v>402</v>
      </c>
      <c r="M4917" t="s">
        <v>50</v>
      </c>
      <c r="N4917">
        <v>24</v>
      </c>
      <c r="O4917">
        <v>0</v>
      </c>
      <c r="P4917">
        <v>2</v>
      </c>
      <c r="Q4917" t="s">
        <v>87</v>
      </c>
      <c r="R4917" s="5">
        <v>121063</v>
      </c>
      <c r="S4917">
        <v>9.17</v>
      </c>
      <c r="T4917" s="5">
        <v>124043.71</v>
      </c>
      <c r="U4917">
        <v>31</v>
      </c>
      <c r="V4917" t="s">
        <v>29</v>
      </c>
      <c r="W4917" s="5">
        <v>2500</v>
      </c>
      <c r="X4917" s="5">
        <f>Table1[[#This Row],[Attendance]]*Table1[[#This Row],[Average Ticket Price]]</f>
        <v>70360000</v>
      </c>
      <c r="Y4917" s="5" t="s">
        <v>683</v>
      </c>
    </row>
    <row r="4918" spans="1:25" x14ac:dyDescent="0.25">
      <c r="A4918" t="s">
        <v>544</v>
      </c>
      <c r="B4918" s="8">
        <v>45505</v>
      </c>
      <c r="C4918">
        <f t="shared" si="76"/>
        <v>2024</v>
      </c>
      <c r="D4918" t="s">
        <v>97</v>
      </c>
      <c r="E4918" t="s">
        <v>32</v>
      </c>
      <c r="F4918" t="s">
        <v>38</v>
      </c>
      <c r="G4918" t="b">
        <v>1</v>
      </c>
      <c r="H4918">
        <v>2</v>
      </c>
      <c r="I4918">
        <v>4</v>
      </c>
      <c r="J4918" t="s">
        <v>54</v>
      </c>
      <c r="K4918" s="5">
        <v>33015</v>
      </c>
      <c r="L4918" t="s">
        <v>55</v>
      </c>
      <c r="M4918" t="s">
        <v>50</v>
      </c>
      <c r="N4918">
        <v>39</v>
      </c>
      <c r="O4918">
        <v>1</v>
      </c>
      <c r="P4918">
        <v>2</v>
      </c>
      <c r="Q4918" t="s">
        <v>87</v>
      </c>
      <c r="R4918" s="5">
        <v>136834</v>
      </c>
      <c r="S4918">
        <v>4.6100000000000003</v>
      </c>
      <c r="T4918" s="5">
        <v>192366.18</v>
      </c>
      <c r="U4918">
        <v>23</v>
      </c>
      <c r="V4918" t="s">
        <v>42</v>
      </c>
      <c r="W4918" s="5">
        <v>1250</v>
      </c>
      <c r="X4918" s="5">
        <f>Table1[[#This Row],[Attendance]]*Table1[[#This Row],[Average Ticket Price]]</f>
        <v>41268750</v>
      </c>
      <c r="Y4918" s="5" t="s">
        <v>683</v>
      </c>
    </row>
    <row r="4919" spans="1:25" x14ac:dyDescent="0.25">
      <c r="A4919" t="s">
        <v>656</v>
      </c>
      <c r="B4919" s="8">
        <v>45371</v>
      </c>
      <c r="C4919">
        <f t="shared" si="76"/>
        <v>2024</v>
      </c>
      <c r="D4919" t="s">
        <v>53</v>
      </c>
      <c r="E4919" t="s">
        <v>98</v>
      </c>
      <c r="F4919" t="s">
        <v>38</v>
      </c>
      <c r="G4919" t="b">
        <v>0</v>
      </c>
      <c r="H4919">
        <v>1</v>
      </c>
      <c r="I4919">
        <v>1</v>
      </c>
      <c r="J4919" t="s">
        <v>39</v>
      </c>
      <c r="K4919" s="5">
        <v>5101</v>
      </c>
      <c r="L4919" t="s">
        <v>49</v>
      </c>
      <c r="M4919" t="s">
        <v>50</v>
      </c>
      <c r="N4919">
        <v>24</v>
      </c>
      <c r="O4919">
        <v>1</v>
      </c>
      <c r="P4919">
        <v>2</v>
      </c>
      <c r="Q4919" t="s">
        <v>81</v>
      </c>
      <c r="R4919" s="5">
        <v>87146</v>
      </c>
      <c r="S4919">
        <v>4.6900000000000004</v>
      </c>
      <c r="T4919" s="5">
        <v>195853.16</v>
      </c>
      <c r="U4919">
        <v>63</v>
      </c>
      <c r="V4919" t="s">
        <v>29</v>
      </c>
      <c r="W4919" s="5">
        <v>1250</v>
      </c>
      <c r="X4919" s="5">
        <f>Table1[[#This Row],[Attendance]]*Table1[[#This Row],[Average Ticket Price]]</f>
        <v>6376250</v>
      </c>
      <c r="Y4919" s="5" t="s">
        <v>683</v>
      </c>
    </row>
    <row r="4920" spans="1:25" x14ac:dyDescent="0.25">
      <c r="A4920" t="s">
        <v>608</v>
      </c>
      <c r="B4920" s="8">
        <v>45502</v>
      </c>
      <c r="C4920">
        <f t="shared" si="76"/>
        <v>2024</v>
      </c>
      <c r="D4920" t="s">
        <v>77</v>
      </c>
      <c r="E4920" t="s">
        <v>32</v>
      </c>
      <c r="F4920" t="s">
        <v>44</v>
      </c>
      <c r="G4920" t="b">
        <v>1</v>
      </c>
      <c r="H4920">
        <v>5</v>
      </c>
      <c r="I4920">
        <v>4</v>
      </c>
      <c r="J4920" t="s">
        <v>25</v>
      </c>
      <c r="K4920" s="5">
        <v>21158</v>
      </c>
      <c r="L4920" t="s">
        <v>67</v>
      </c>
      <c r="M4920" t="s">
        <v>50</v>
      </c>
      <c r="N4920">
        <v>82</v>
      </c>
      <c r="O4920">
        <v>2</v>
      </c>
      <c r="P4920">
        <v>1</v>
      </c>
      <c r="Q4920" t="s">
        <v>46</v>
      </c>
      <c r="R4920" s="5">
        <v>23820</v>
      </c>
      <c r="S4920">
        <v>2.2999999999999998</v>
      </c>
      <c r="T4920" s="5">
        <v>10002.84</v>
      </c>
      <c r="U4920">
        <v>45</v>
      </c>
      <c r="V4920" t="s">
        <v>29</v>
      </c>
      <c r="W4920" s="5">
        <v>2000</v>
      </c>
      <c r="X4920" s="5">
        <f>Table1[[#This Row],[Attendance]]*Table1[[#This Row],[Average Ticket Price]]</f>
        <v>42316000</v>
      </c>
      <c r="Y4920" s="5" t="s">
        <v>683</v>
      </c>
    </row>
    <row r="4921" spans="1:25" x14ac:dyDescent="0.25">
      <c r="A4921" t="s">
        <v>400</v>
      </c>
      <c r="B4921" s="8">
        <v>45901</v>
      </c>
      <c r="C4921">
        <f t="shared" si="76"/>
        <v>2025</v>
      </c>
      <c r="D4921" t="s">
        <v>97</v>
      </c>
      <c r="E4921" t="s">
        <v>83</v>
      </c>
      <c r="F4921" t="s">
        <v>24</v>
      </c>
      <c r="G4921" t="b">
        <v>0</v>
      </c>
      <c r="H4921">
        <v>5</v>
      </c>
      <c r="I4921">
        <v>1</v>
      </c>
      <c r="J4921" t="s">
        <v>25</v>
      </c>
      <c r="K4921" s="5">
        <v>17213</v>
      </c>
      <c r="L4921" t="s">
        <v>107</v>
      </c>
      <c r="M4921" t="s">
        <v>34</v>
      </c>
      <c r="N4921">
        <v>40</v>
      </c>
      <c r="O4921">
        <v>0</v>
      </c>
      <c r="P4921">
        <v>2</v>
      </c>
      <c r="Q4921" t="s">
        <v>62</v>
      </c>
      <c r="R4921" s="5">
        <v>92807</v>
      </c>
      <c r="S4921">
        <v>4.88</v>
      </c>
      <c r="T4921" s="5">
        <v>56659.64</v>
      </c>
      <c r="U4921">
        <v>30</v>
      </c>
      <c r="V4921" t="s">
        <v>42</v>
      </c>
      <c r="W4921" s="5">
        <v>1250</v>
      </c>
      <c r="X4921" s="5">
        <f>Table1[[#This Row],[Attendance]]*Table1[[#This Row],[Average Ticket Price]]</f>
        <v>21516250</v>
      </c>
      <c r="Y4921" s="5" t="s">
        <v>683</v>
      </c>
    </row>
    <row r="4922" spans="1:25" x14ac:dyDescent="0.25">
      <c r="A4922" t="s">
        <v>403</v>
      </c>
      <c r="B4922" s="8">
        <v>45360</v>
      </c>
      <c r="C4922">
        <f t="shared" si="76"/>
        <v>2024</v>
      </c>
      <c r="D4922" t="s">
        <v>69</v>
      </c>
      <c r="E4922" t="s">
        <v>37</v>
      </c>
      <c r="F4922" t="s">
        <v>38</v>
      </c>
      <c r="G4922" t="b">
        <v>1</v>
      </c>
      <c r="H4922">
        <v>0</v>
      </c>
      <c r="I4922">
        <v>4</v>
      </c>
      <c r="J4922" t="s">
        <v>54</v>
      </c>
      <c r="K4922" s="5">
        <v>37625</v>
      </c>
      <c r="L4922" t="s">
        <v>60</v>
      </c>
      <c r="M4922" t="s">
        <v>61</v>
      </c>
      <c r="N4922">
        <v>51</v>
      </c>
      <c r="O4922">
        <v>1</v>
      </c>
      <c r="P4922">
        <v>0</v>
      </c>
      <c r="Q4922" t="s">
        <v>41</v>
      </c>
      <c r="R4922" s="5">
        <v>129297</v>
      </c>
      <c r="S4922">
        <v>6.02</v>
      </c>
      <c r="T4922" s="5">
        <v>218860.5</v>
      </c>
      <c r="U4922">
        <v>64</v>
      </c>
      <c r="V4922" t="s">
        <v>29</v>
      </c>
      <c r="W4922" s="5">
        <v>2500</v>
      </c>
      <c r="X4922" s="5">
        <f>Table1[[#This Row],[Attendance]]*Table1[[#This Row],[Average Ticket Price]]</f>
        <v>94062500</v>
      </c>
      <c r="Y4922" s="5" t="s">
        <v>683</v>
      </c>
    </row>
    <row r="4923" spans="1:25" x14ac:dyDescent="0.25">
      <c r="A4923" t="s">
        <v>150</v>
      </c>
      <c r="B4923" s="8">
        <v>45549</v>
      </c>
      <c r="C4923">
        <f t="shared" si="76"/>
        <v>2024</v>
      </c>
      <c r="D4923" t="s">
        <v>77</v>
      </c>
      <c r="E4923" t="s">
        <v>48</v>
      </c>
      <c r="F4923" t="s">
        <v>24</v>
      </c>
      <c r="G4923" t="b">
        <v>0</v>
      </c>
      <c r="H4923">
        <v>4</v>
      </c>
      <c r="I4923">
        <v>0</v>
      </c>
      <c r="J4923" t="s">
        <v>25</v>
      </c>
      <c r="K4923" s="5">
        <v>42553</v>
      </c>
      <c r="L4923" t="s">
        <v>163</v>
      </c>
      <c r="M4923" t="s">
        <v>50</v>
      </c>
      <c r="N4923">
        <v>32</v>
      </c>
      <c r="O4923">
        <v>2</v>
      </c>
      <c r="P4923">
        <v>2</v>
      </c>
      <c r="Q4923" t="s">
        <v>41</v>
      </c>
      <c r="R4923" s="5">
        <v>117896</v>
      </c>
      <c r="S4923">
        <v>7.7</v>
      </c>
      <c r="T4923" s="5">
        <v>244404.61</v>
      </c>
      <c r="U4923">
        <v>64</v>
      </c>
      <c r="V4923" t="s">
        <v>29</v>
      </c>
      <c r="W4923" s="5">
        <v>2000</v>
      </c>
      <c r="X4923" s="5">
        <f>Table1[[#This Row],[Attendance]]*Table1[[#This Row],[Average Ticket Price]]</f>
        <v>85106000</v>
      </c>
      <c r="Y4923" s="5" t="s">
        <v>683</v>
      </c>
    </row>
    <row r="4924" spans="1:25" x14ac:dyDescent="0.25">
      <c r="A4924" t="s">
        <v>545</v>
      </c>
      <c r="B4924" s="8">
        <v>45788</v>
      </c>
      <c r="C4924">
        <f t="shared" si="76"/>
        <v>2025</v>
      </c>
      <c r="D4924" t="s">
        <v>89</v>
      </c>
      <c r="E4924" t="s">
        <v>48</v>
      </c>
      <c r="F4924" t="s">
        <v>24</v>
      </c>
      <c r="G4924" t="b">
        <v>1</v>
      </c>
      <c r="H4924">
        <v>5</v>
      </c>
      <c r="I4924">
        <v>3</v>
      </c>
      <c r="J4924" t="s">
        <v>25</v>
      </c>
      <c r="K4924" s="5">
        <v>23068</v>
      </c>
      <c r="L4924" t="s">
        <v>316</v>
      </c>
      <c r="M4924" t="s">
        <v>27</v>
      </c>
      <c r="N4924">
        <v>51</v>
      </c>
      <c r="O4924">
        <v>1</v>
      </c>
      <c r="P4924">
        <v>1</v>
      </c>
      <c r="Q4924" t="s">
        <v>62</v>
      </c>
      <c r="R4924" s="5">
        <v>113501</v>
      </c>
      <c r="S4924">
        <v>7.52</v>
      </c>
      <c r="T4924" s="5">
        <v>232038.24</v>
      </c>
      <c r="U4924">
        <v>47</v>
      </c>
      <c r="V4924" t="s">
        <v>42</v>
      </c>
      <c r="W4924" s="5">
        <v>1750</v>
      </c>
      <c r="X4924" s="5">
        <f>Table1[[#This Row],[Attendance]]*Table1[[#This Row],[Average Ticket Price]]</f>
        <v>40369000</v>
      </c>
      <c r="Y4924" s="5" t="s">
        <v>683</v>
      </c>
    </row>
    <row r="4925" spans="1:25" x14ac:dyDescent="0.25">
      <c r="A4925" t="s">
        <v>214</v>
      </c>
      <c r="B4925" s="8">
        <v>45899</v>
      </c>
      <c r="C4925">
        <f t="shared" si="76"/>
        <v>2025</v>
      </c>
      <c r="D4925" t="s">
        <v>31</v>
      </c>
      <c r="E4925" t="s">
        <v>37</v>
      </c>
      <c r="F4925" t="s">
        <v>24</v>
      </c>
      <c r="G4925" t="b">
        <v>1</v>
      </c>
      <c r="H4925">
        <v>2</v>
      </c>
      <c r="I4925">
        <v>2</v>
      </c>
      <c r="J4925" t="s">
        <v>39</v>
      </c>
      <c r="K4925" s="5">
        <v>24599</v>
      </c>
      <c r="L4925" t="s">
        <v>101</v>
      </c>
      <c r="M4925" t="s">
        <v>50</v>
      </c>
      <c r="N4925">
        <v>94</v>
      </c>
      <c r="O4925">
        <v>0</v>
      </c>
      <c r="P4925">
        <v>0</v>
      </c>
      <c r="Q4925" t="s">
        <v>87</v>
      </c>
      <c r="R4925" s="5">
        <v>136254</v>
      </c>
      <c r="S4925">
        <v>3.18</v>
      </c>
      <c r="T4925" s="5">
        <v>58166.75</v>
      </c>
      <c r="U4925">
        <v>20</v>
      </c>
      <c r="V4925" t="s">
        <v>29</v>
      </c>
      <c r="W4925" s="5">
        <v>2250</v>
      </c>
      <c r="X4925" s="5">
        <f>Table1[[#This Row],[Attendance]]*Table1[[#This Row],[Average Ticket Price]]</f>
        <v>55347750</v>
      </c>
      <c r="Y4925" s="5" t="s">
        <v>683</v>
      </c>
    </row>
    <row r="4926" spans="1:25" x14ac:dyDescent="0.25">
      <c r="A4926" t="s">
        <v>484</v>
      </c>
      <c r="B4926" s="8">
        <v>45654</v>
      </c>
      <c r="C4926">
        <f t="shared" si="76"/>
        <v>2024</v>
      </c>
      <c r="D4926" t="s">
        <v>53</v>
      </c>
      <c r="E4926" t="s">
        <v>83</v>
      </c>
      <c r="F4926" t="s">
        <v>44</v>
      </c>
      <c r="G4926" t="b">
        <v>0</v>
      </c>
      <c r="H4926">
        <v>4</v>
      </c>
      <c r="I4926">
        <v>4</v>
      </c>
      <c r="J4926" t="s">
        <v>39</v>
      </c>
      <c r="K4926" s="5">
        <v>44044</v>
      </c>
      <c r="L4926" t="s">
        <v>238</v>
      </c>
      <c r="M4926" t="s">
        <v>61</v>
      </c>
      <c r="N4926">
        <v>85</v>
      </c>
      <c r="O4926">
        <v>0</v>
      </c>
      <c r="P4926">
        <v>0</v>
      </c>
      <c r="Q4926" t="s">
        <v>28</v>
      </c>
      <c r="R4926" s="5">
        <v>68767</v>
      </c>
      <c r="S4926">
        <v>1.64</v>
      </c>
      <c r="T4926" s="5">
        <v>172114.72</v>
      </c>
      <c r="U4926">
        <v>55</v>
      </c>
      <c r="V4926" t="s">
        <v>29</v>
      </c>
      <c r="W4926" s="5">
        <v>500</v>
      </c>
      <c r="X4926" s="5">
        <f>Table1[[#This Row],[Attendance]]*Table1[[#This Row],[Average Ticket Price]]</f>
        <v>22022000</v>
      </c>
      <c r="Y4926" s="5" t="s">
        <v>683</v>
      </c>
    </row>
    <row r="4927" spans="1:25" x14ac:dyDescent="0.25">
      <c r="A4927" t="s">
        <v>515</v>
      </c>
      <c r="B4927" s="8">
        <v>45877</v>
      </c>
      <c r="C4927">
        <f t="shared" si="76"/>
        <v>2025</v>
      </c>
      <c r="D4927" t="s">
        <v>53</v>
      </c>
      <c r="E4927" t="s">
        <v>37</v>
      </c>
      <c r="F4927" t="s">
        <v>24</v>
      </c>
      <c r="G4927" t="b">
        <v>0</v>
      </c>
      <c r="H4927">
        <v>0</v>
      </c>
      <c r="I4927">
        <v>1</v>
      </c>
      <c r="J4927" t="s">
        <v>54</v>
      </c>
      <c r="K4927" s="5">
        <v>33190</v>
      </c>
      <c r="L4927" t="s">
        <v>101</v>
      </c>
      <c r="M4927" t="s">
        <v>50</v>
      </c>
      <c r="N4927">
        <v>44</v>
      </c>
      <c r="O4927">
        <v>2</v>
      </c>
      <c r="P4927">
        <v>0</v>
      </c>
      <c r="Q4927" t="s">
        <v>81</v>
      </c>
      <c r="R4927" s="5">
        <v>81674</v>
      </c>
      <c r="S4927">
        <v>4.0199999999999996</v>
      </c>
      <c r="T4927" s="5">
        <v>67610.31</v>
      </c>
      <c r="U4927">
        <v>27</v>
      </c>
      <c r="V4927" t="s">
        <v>29</v>
      </c>
      <c r="W4927" s="5">
        <v>1250</v>
      </c>
      <c r="X4927" s="5">
        <f>Table1[[#This Row],[Attendance]]*Table1[[#This Row],[Average Ticket Price]]</f>
        <v>41487500</v>
      </c>
      <c r="Y4927" s="5" t="s">
        <v>683</v>
      </c>
    </row>
    <row r="4928" spans="1:25" x14ac:dyDescent="0.25">
      <c r="A4928" t="s">
        <v>100</v>
      </c>
      <c r="B4928" s="8">
        <v>45623</v>
      </c>
      <c r="C4928">
        <f t="shared" si="76"/>
        <v>2024</v>
      </c>
      <c r="D4928" t="s">
        <v>36</v>
      </c>
      <c r="E4928" t="s">
        <v>32</v>
      </c>
      <c r="F4928" t="s">
        <v>44</v>
      </c>
      <c r="G4928" t="b">
        <v>1</v>
      </c>
      <c r="H4928">
        <v>5</v>
      </c>
      <c r="I4928">
        <v>3</v>
      </c>
      <c r="J4928" t="s">
        <v>25</v>
      </c>
      <c r="K4928" s="5">
        <v>41039</v>
      </c>
      <c r="L4928" t="s">
        <v>206</v>
      </c>
      <c r="M4928" t="s">
        <v>50</v>
      </c>
      <c r="N4928">
        <v>36</v>
      </c>
      <c r="O4928">
        <v>1</v>
      </c>
      <c r="P4928">
        <v>1</v>
      </c>
      <c r="Q4928" t="s">
        <v>46</v>
      </c>
      <c r="R4928" s="5">
        <v>6882</v>
      </c>
      <c r="S4928">
        <v>4.51</v>
      </c>
      <c r="T4928" s="5">
        <v>75060.44</v>
      </c>
      <c r="U4928">
        <v>54</v>
      </c>
      <c r="V4928" t="s">
        <v>42</v>
      </c>
      <c r="W4928" s="5">
        <v>1500</v>
      </c>
      <c r="X4928" s="5">
        <f>Table1[[#This Row],[Attendance]]*Table1[[#This Row],[Average Ticket Price]]</f>
        <v>61558500</v>
      </c>
      <c r="Y4928" s="5" t="s">
        <v>683</v>
      </c>
    </row>
    <row r="4929" spans="1:25" x14ac:dyDescent="0.25">
      <c r="A4929" t="s">
        <v>374</v>
      </c>
      <c r="B4929" s="8">
        <v>45795</v>
      </c>
      <c r="C4929">
        <f t="shared" si="76"/>
        <v>2025</v>
      </c>
      <c r="D4929" t="s">
        <v>53</v>
      </c>
      <c r="E4929" t="s">
        <v>23</v>
      </c>
      <c r="F4929" t="s">
        <v>38</v>
      </c>
      <c r="G4929" t="b">
        <v>0</v>
      </c>
      <c r="H4929">
        <v>3</v>
      </c>
      <c r="I4929">
        <v>4</v>
      </c>
      <c r="J4929" t="s">
        <v>54</v>
      </c>
      <c r="K4929" s="5">
        <v>35978</v>
      </c>
      <c r="L4929" t="s">
        <v>105</v>
      </c>
      <c r="M4929" t="s">
        <v>27</v>
      </c>
      <c r="N4929">
        <v>42</v>
      </c>
      <c r="O4929">
        <v>1</v>
      </c>
      <c r="P4929">
        <v>0</v>
      </c>
      <c r="Q4929" t="s">
        <v>28</v>
      </c>
      <c r="R4929" s="5">
        <v>28900</v>
      </c>
      <c r="S4929">
        <v>5.66</v>
      </c>
      <c r="T4929" s="5">
        <v>134055.04999999999</v>
      </c>
      <c r="U4929">
        <v>45</v>
      </c>
      <c r="V4929" t="s">
        <v>42</v>
      </c>
      <c r="W4929" s="5">
        <v>1000</v>
      </c>
      <c r="X4929" s="5">
        <f>Table1[[#This Row],[Attendance]]*Table1[[#This Row],[Average Ticket Price]]</f>
        <v>35978000</v>
      </c>
      <c r="Y4929" s="5" t="s">
        <v>683</v>
      </c>
    </row>
    <row r="4930" spans="1:25" x14ac:dyDescent="0.25">
      <c r="A4930" t="s">
        <v>194</v>
      </c>
      <c r="B4930" s="8">
        <v>45636</v>
      </c>
      <c r="C4930">
        <f t="shared" si="76"/>
        <v>2024</v>
      </c>
      <c r="D4930" t="s">
        <v>31</v>
      </c>
      <c r="E4930" t="s">
        <v>37</v>
      </c>
      <c r="F4930" t="s">
        <v>38</v>
      </c>
      <c r="G4930" t="b">
        <v>0</v>
      </c>
      <c r="H4930">
        <v>1</v>
      </c>
      <c r="I4930">
        <v>4</v>
      </c>
      <c r="J4930" t="s">
        <v>54</v>
      </c>
      <c r="K4930" s="5">
        <v>52880</v>
      </c>
      <c r="L4930" t="s">
        <v>129</v>
      </c>
      <c r="M4930" t="s">
        <v>61</v>
      </c>
      <c r="N4930">
        <v>87</v>
      </c>
      <c r="O4930">
        <v>1</v>
      </c>
      <c r="P4930">
        <v>1</v>
      </c>
      <c r="Q4930" t="s">
        <v>41</v>
      </c>
      <c r="R4930" s="5">
        <v>29843</v>
      </c>
      <c r="S4930">
        <v>2.34</v>
      </c>
      <c r="T4930" s="5">
        <v>54581.74</v>
      </c>
      <c r="U4930">
        <v>19</v>
      </c>
      <c r="V4930" t="s">
        <v>42</v>
      </c>
      <c r="W4930" s="5">
        <v>2000</v>
      </c>
      <c r="X4930" s="5">
        <f>Table1[[#This Row],[Attendance]]*Table1[[#This Row],[Average Ticket Price]]</f>
        <v>105760000</v>
      </c>
      <c r="Y4930" s="5" t="s">
        <v>683</v>
      </c>
    </row>
    <row r="4931" spans="1:25" x14ac:dyDescent="0.25">
      <c r="A4931" t="s">
        <v>255</v>
      </c>
      <c r="B4931" s="8">
        <v>45685</v>
      </c>
      <c r="C4931">
        <f t="shared" ref="C4931:C4994" si="77">YEAR(B4931)</f>
        <v>2025</v>
      </c>
      <c r="D4931" t="s">
        <v>53</v>
      </c>
      <c r="E4931" t="s">
        <v>72</v>
      </c>
      <c r="F4931" t="s">
        <v>38</v>
      </c>
      <c r="G4931" t="b">
        <v>0</v>
      </c>
      <c r="H4931">
        <v>1</v>
      </c>
      <c r="I4931">
        <v>0</v>
      </c>
      <c r="J4931" t="s">
        <v>25</v>
      </c>
      <c r="K4931" s="5">
        <v>27687</v>
      </c>
      <c r="L4931" t="s">
        <v>253</v>
      </c>
      <c r="M4931" t="s">
        <v>34</v>
      </c>
      <c r="N4931">
        <v>49</v>
      </c>
      <c r="O4931">
        <v>0</v>
      </c>
      <c r="P4931">
        <v>0</v>
      </c>
      <c r="Q4931" t="s">
        <v>81</v>
      </c>
      <c r="R4931" s="5">
        <v>2385</v>
      </c>
      <c r="S4931">
        <v>8.19</v>
      </c>
      <c r="T4931" s="5">
        <v>111618.75</v>
      </c>
      <c r="U4931">
        <v>22</v>
      </c>
      <c r="V4931" t="s">
        <v>42</v>
      </c>
      <c r="W4931" s="5">
        <v>2500</v>
      </c>
      <c r="X4931" s="5">
        <f>Table1[[#This Row],[Attendance]]*Table1[[#This Row],[Average Ticket Price]]</f>
        <v>69217500</v>
      </c>
      <c r="Y4931" s="5" t="s">
        <v>683</v>
      </c>
    </row>
    <row r="4932" spans="1:25" x14ac:dyDescent="0.25">
      <c r="A4932" t="s">
        <v>110</v>
      </c>
      <c r="B4932" s="8">
        <v>45735</v>
      </c>
      <c r="C4932">
        <f t="shared" si="77"/>
        <v>2025</v>
      </c>
      <c r="D4932" t="s">
        <v>77</v>
      </c>
      <c r="E4932" t="s">
        <v>83</v>
      </c>
      <c r="F4932" t="s">
        <v>38</v>
      </c>
      <c r="G4932" t="b">
        <v>1</v>
      </c>
      <c r="H4932">
        <v>4</v>
      </c>
      <c r="I4932">
        <v>0</v>
      </c>
      <c r="J4932" t="s">
        <v>25</v>
      </c>
      <c r="K4932" s="5">
        <v>12360</v>
      </c>
      <c r="L4932" t="s">
        <v>105</v>
      </c>
      <c r="M4932" t="s">
        <v>50</v>
      </c>
      <c r="N4932">
        <v>12</v>
      </c>
      <c r="O4932">
        <v>1</v>
      </c>
      <c r="P4932">
        <v>0</v>
      </c>
      <c r="Q4932" t="s">
        <v>41</v>
      </c>
      <c r="R4932" s="5">
        <v>104784</v>
      </c>
      <c r="S4932">
        <v>8.7799999999999994</v>
      </c>
      <c r="T4932" s="5">
        <v>109507.67</v>
      </c>
      <c r="U4932">
        <v>55</v>
      </c>
      <c r="V4932" t="s">
        <v>42</v>
      </c>
      <c r="W4932" s="5">
        <v>1500</v>
      </c>
      <c r="X4932" s="5">
        <f>Table1[[#This Row],[Attendance]]*Table1[[#This Row],[Average Ticket Price]]</f>
        <v>18540000</v>
      </c>
      <c r="Y4932" s="5" t="s">
        <v>683</v>
      </c>
    </row>
    <row r="4933" spans="1:25" x14ac:dyDescent="0.25">
      <c r="A4933" t="s">
        <v>380</v>
      </c>
      <c r="B4933" s="8">
        <v>45780</v>
      </c>
      <c r="C4933">
        <f t="shared" si="77"/>
        <v>2025</v>
      </c>
      <c r="D4933" t="s">
        <v>36</v>
      </c>
      <c r="E4933" t="s">
        <v>32</v>
      </c>
      <c r="F4933" t="s">
        <v>38</v>
      </c>
      <c r="G4933" t="b">
        <v>1</v>
      </c>
      <c r="H4933">
        <v>5</v>
      </c>
      <c r="I4933">
        <v>4</v>
      </c>
      <c r="J4933" t="s">
        <v>25</v>
      </c>
      <c r="K4933" s="5">
        <v>9672</v>
      </c>
      <c r="L4933" t="s">
        <v>64</v>
      </c>
      <c r="M4933" t="s">
        <v>34</v>
      </c>
      <c r="N4933">
        <v>36</v>
      </c>
      <c r="O4933">
        <v>2</v>
      </c>
      <c r="P4933">
        <v>1</v>
      </c>
      <c r="Q4933" t="s">
        <v>87</v>
      </c>
      <c r="R4933" s="5">
        <v>64721</v>
      </c>
      <c r="S4933">
        <v>1.79</v>
      </c>
      <c r="T4933" s="5">
        <v>119282.56</v>
      </c>
      <c r="U4933">
        <v>25</v>
      </c>
      <c r="V4933" t="s">
        <v>29</v>
      </c>
      <c r="W4933" s="5">
        <v>1250</v>
      </c>
      <c r="X4933" s="5">
        <f>Table1[[#This Row],[Attendance]]*Table1[[#This Row],[Average Ticket Price]]</f>
        <v>12090000</v>
      </c>
      <c r="Y4933" s="5" t="s">
        <v>683</v>
      </c>
    </row>
    <row r="4934" spans="1:25" x14ac:dyDescent="0.25">
      <c r="A4934" t="s">
        <v>558</v>
      </c>
      <c r="B4934" s="8">
        <v>45411</v>
      </c>
      <c r="C4934">
        <f t="shared" si="77"/>
        <v>2024</v>
      </c>
      <c r="D4934" t="s">
        <v>97</v>
      </c>
      <c r="E4934" t="s">
        <v>37</v>
      </c>
      <c r="F4934" t="s">
        <v>44</v>
      </c>
      <c r="G4934" t="b">
        <v>1</v>
      </c>
      <c r="H4934">
        <v>2</v>
      </c>
      <c r="I4934">
        <v>4</v>
      </c>
      <c r="J4934" t="s">
        <v>54</v>
      </c>
      <c r="K4934" s="5">
        <v>19486</v>
      </c>
      <c r="L4934" t="s">
        <v>244</v>
      </c>
      <c r="M4934" t="s">
        <v>27</v>
      </c>
      <c r="N4934">
        <v>44</v>
      </c>
      <c r="O4934">
        <v>2</v>
      </c>
      <c r="P4934">
        <v>1</v>
      </c>
      <c r="Q4934" t="s">
        <v>28</v>
      </c>
      <c r="R4934" s="5">
        <v>147166</v>
      </c>
      <c r="S4934">
        <v>5.19</v>
      </c>
      <c r="T4934" s="5">
        <v>192913.88</v>
      </c>
      <c r="U4934">
        <v>64</v>
      </c>
      <c r="V4934" t="s">
        <v>42</v>
      </c>
      <c r="W4934" s="5">
        <v>2500</v>
      </c>
      <c r="X4934" s="5">
        <f>Table1[[#This Row],[Attendance]]*Table1[[#This Row],[Average Ticket Price]]</f>
        <v>48715000</v>
      </c>
      <c r="Y4934" s="5" t="s">
        <v>683</v>
      </c>
    </row>
    <row r="4935" spans="1:25" x14ac:dyDescent="0.25">
      <c r="A4935" t="s">
        <v>610</v>
      </c>
      <c r="B4935" s="8">
        <v>45931</v>
      </c>
      <c r="C4935">
        <f t="shared" si="77"/>
        <v>2025</v>
      </c>
      <c r="D4935" t="s">
        <v>36</v>
      </c>
      <c r="E4935" t="s">
        <v>37</v>
      </c>
      <c r="F4935" t="s">
        <v>44</v>
      </c>
      <c r="G4935" t="b">
        <v>1</v>
      </c>
      <c r="H4935">
        <v>3</v>
      </c>
      <c r="I4935">
        <v>2</v>
      </c>
      <c r="J4935" t="s">
        <v>25</v>
      </c>
      <c r="K4935" s="5">
        <v>44788</v>
      </c>
      <c r="L4935" t="s">
        <v>341</v>
      </c>
      <c r="M4935" t="s">
        <v>27</v>
      </c>
      <c r="N4935">
        <v>23</v>
      </c>
      <c r="O4935">
        <v>0</v>
      </c>
      <c r="P4935">
        <v>2</v>
      </c>
      <c r="Q4935" t="s">
        <v>41</v>
      </c>
      <c r="R4935" s="5">
        <v>133738</v>
      </c>
      <c r="S4935">
        <v>7.14</v>
      </c>
      <c r="T4935" s="5">
        <v>236388.03</v>
      </c>
      <c r="U4935">
        <v>27</v>
      </c>
      <c r="V4935" t="s">
        <v>42</v>
      </c>
      <c r="W4935" s="5">
        <v>1500</v>
      </c>
      <c r="X4935" s="5">
        <f>Table1[[#This Row],[Attendance]]*Table1[[#This Row],[Average Ticket Price]]</f>
        <v>67182000</v>
      </c>
      <c r="Y4935" s="5" t="s">
        <v>683</v>
      </c>
    </row>
    <row r="4936" spans="1:25" x14ac:dyDescent="0.25">
      <c r="A4936" t="s">
        <v>386</v>
      </c>
      <c r="B4936" s="8">
        <v>45506</v>
      </c>
      <c r="C4936">
        <f t="shared" si="77"/>
        <v>2024</v>
      </c>
      <c r="D4936" t="s">
        <v>69</v>
      </c>
      <c r="E4936" t="s">
        <v>72</v>
      </c>
      <c r="F4936" t="s">
        <v>44</v>
      </c>
      <c r="G4936" t="b">
        <v>0</v>
      </c>
      <c r="H4936">
        <v>2</v>
      </c>
      <c r="I4936">
        <v>3</v>
      </c>
      <c r="J4936" t="s">
        <v>54</v>
      </c>
      <c r="K4936" s="5">
        <v>32136</v>
      </c>
      <c r="L4936" t="s">
        <v>167</v>
      </c>
      <c r="M4936" t="s">
        <v>50</v>
      </c>
      <c r="N4936">
        <v>94</v>
      </c>
      <c r="O4936">
        <v>1</v>
      </c>
      <c r="P4936">
        <v>1</v>
      </c>
      <c r="Q4936" t="s">
        <v>46</v>
      </c>
      <c r="R4936" s="5">
        <v>35996</v>
      </c>
      <c r="S4936">
        <v>5.03</v>
      </c>
      <c r="T4936" s="5">
        <v>207931.31</v>
      </c>
      <c r="U4936">
        <v>50</v>
      </c>
      <c r="V4936" t="s">
        <v>29</v>
      </c>
      <c r="W4936" s="5">
        <v>1500</v>
      </c>
      <c r="X4936" s="5">
        <f>Table1[[#This Row],[Attendance]]*Table1[[#This Row],[Average Ticket Price]]</f>
        <v>48204000</v>
      </c>
      <c r="Y4936" s="5" t="s">
        <v>683</v>
      </c>
    </row>
    <row r="4937" spans="1:25" x14ac:dyDescent="0.25">
      <c r="A4937" t="s">
        <v>146</v>
      </c>
      <c r="B4937" s="8">
        <v>45682</v>
      </c>
      <c r="C4937">
        <f t="shared" si="77"/>
        <v>2025</v>
      </c>
      <c r="D4937" t="s">
        <v>89</v>
      </c>
      <c r="E4937" t="s">
        <v>23</v>
      </c>
      <c r="F4937" t="s">
        <v>24</v>
      </c>
      <c r="G4937" t="b">
        <v>1</v>
      </c>
      <c r="H4937">
        <v>5</v>
      </c>
      <c r="I4937">
        <v>2</v>
      </c>
      <c r="J4937" t="s">
        <v>25</v>
      </c>
      <c r="K4937" s="5">
        <v>42603</v>
      </c>
      <c r="L4937" t="s">
        <v>253</v>
      </c>
      <c r="M4937" t="s">
        <v>50</v>
      </c>
      <c r="N4937">
        <v>95</v>
      </c>
      <c r="O4937">
        <v>1</v>
      </c>
      <c r="P4937">
        <v>0</v>
      </c>
      <c r="Q4937" t="s">
        <v>81</v>
      </c>
      <c r="R4937" s="5">
        <v>38596</v>
      </c>
      <c r="S4937">
        <v>5.01</v>
      </c>
      <c r="T4937" s="5">
        <v>218076.53</v>
      </c>
      <c r="U4937">
        <v>37</v>
      </c>
      <c r="V4937" t="s">
        <v>29</v>
      </c>
      <c r="W4937" s="5">
        <v>1250</v>
      </c>
      <c r="X4937" s="5">
        <f>Table1[[#This Row],[Attendance]]*Table1[[#This Row],[Average Ticket Price]]</f>
        <v>53253750</v>
      </c>
      <c r="Y4937" s="5" t="s">
        <v>683</v>
      </c>
    </row>
    <row r="4938" spans="1:25" x14ac:dyDescent="0.25">
      <c r="A4938" t="s">
        <v>312</v>
      </c>
      <c r="B4938" s="8">
        <v>45819</v>
      </c>
      <c r="C4938">
        <f t="shared" si="77"/>
        <v>2025</v>
      </c>
      <c r="D4938" t="s">
        <v>77</v>
      </c>
      <c r="E4938" t="s">
        <v>72</v>
      </c>
      <c r="F4938" t="s">
        <v>24</v>
      </c>
      <c r="G4938" t="b">
        <v>1</v>
      </c>
      <c r="H4938">
        <v>4</v>
      </c>
      <c r="I4938">
        <v>2</v>
      </c>
      <c r="J4938" t="s">
        <v>25</v>
      </c>
      <c r="K4938" s="5">
        <v>46994</v>
      </c>
      <c r="L4938" t="s">
        <v>341</v>
      </c>
      <c r="M4938" t="s">
        <v>50</v>
      </c>
      <c r="N4938">
        <v>31</v>
      </c>
      <c r="O4938">
        <v>0</v>
      </c>
      <c r="P4938">
        <v>0</v>
      </c>
      <c r="Q4938" t="s">
        <v>46</v>
      </c>
      <c r="R4938" s="5">
        <v>44992</v>
      </c>
      <c r="S4938">
        <v>6.33</v>
      </c>
      <c r="T4938" s="5">
        <v>210571.06</v>
      </c>
      <c r="U4938">
        <v>26</v>
      </c>
      <c r="V4938" t="s">
        <v>29</v>
      </c>
      <c r="W4938" s="5">
        <v>2250</v>
      </c>
      <c r="X4938" s="5">
        <f>Table1[[#This Row],[Attendance]]*Table1[[#This Row],[Average Ticket Price]]</f>
        <v>105736500</v>
      </c>
      <c r="Y4938" s="5" t="s">
        <v>683</v>
      </c>
    </row>
    <row r="4939" spans="1:25" x14ac:dyDescent="0.25">
      <c r="A4939" t="s">
        <v>303</v>
      </c>
      <c r="B4939" s="8">
        <v>45300</v>
      </c>
      <c r="C4939">
        <f t="shared" si="77"/>
        <v>2024</v>
      </c>
      <c r="D4939" t="s">
        <v>31</v>
      </c>
      <c r="E4939" t="s">
        <v>32</v>
      </c>
      <c r="F4939" t="s">
        <v>24</v>
      </c>
      <c r="G4939" t="b">
        <v>1</v>
      </c>
      <c r="H4939">
        <v>1</v>
      </c>
      <c r="I4939">
        <v>4</v>
      </c>
      <c r="J4939" t="s">
        <v>54</v>
      </c>
      <c r="K4939" s="5">
        <v>20693</v>
      </c>
      <c r="L4939" t="s">
        <v>341</v>
      </c>
      <c r="M4939" t="s">
        <v>50</v>
      </c>
      <c r="N4939">
        <v>69</v>
      </c>
      <c r="O4939">
        <v>0</v>
      </c>
      <c r="P4939">
        <v>1</v>
      </c>
      <c r="Q4939" t="s">
        <v>87</v>
      </c>
      <c r="R4939" s="5">
        <v>35861</v>
      </c>
      <c r="S4939">
        <v>6.5</v>
      </c>
      <c r="T4939" s="5">
        <v>183980.56</v>
      </c>
      <c r="U4939">
        <v>64</v>
      </c>
      <c r="V4939" t="s">
        <v>29</v>
      </c>
      <c r="W4939" s="5">
        <v>1500</v>
      </c>
      <c r="X4939" s="5">
        <f>Table1[[#This Row],[Attendance]]*Table1[[#This Row],[Average Ticket Price]]</f>
        <v>31039500</v>
      </c>
      <c r="Y4939" s="5" t="s">
        <v>683</v>
      </c>
    </row>
    <row r="4940" spans="1:25" x14ac:dyDescent="0.25">
      <c r="A4940" t="s">
        <v>520</v>
      </c>
      <c r="B4940" s="8">
        <v>45953</v>
      </c>
      <c r="C4940">
        <f t="shared" si="77"/>
        <v>2025</v>
      </c>
      <c r="D4940" t="s">
        <v>22</v>
      </c>
      <c r="E4940" t="s">
        <v>37</v>
      </c>
      <c r="F4940" t="s">
        <v>44</v>
      </c>
      <c r="G4940" t="b">
        <v>1</v>
      </c>
      <c r="H4940">
        <v>2</v>
      </c>
      <c r="I4940">
        <v>1</v>
      </c>
      <c r="J4940" t="s">
        <v>25</v>
      </c>
      <c r="K4940" s="5">
        <v>17106</v>
      </c>
      <c r="L4940" t="s">
        <v>238</v>
      </c>
      <c r="M4940" t="s">
        <v>50</v>
      </c>
      <c r="N4940">
        <v>81</v>
      </c>
      <c r="O4940">
        <v>0</v>
      </c>
      <c r="P4940">
        <v>0</v>
      </c>
      <c r="Q4940" t="s">
        <v>51</v>
      </c>
      <c r="R4940" s="5">
        <v>119290</v>
      </c>
      <c r="S4940">
        <v>1.5</v>
      </c>
      <c r="T4940" s="5">
        <v>206303.18</v>
      </c>
      <c r="U4940">
        <v>29</v>
      </c>
      <c r="V4940" t="s">
        <v>29</v>
      </c>
      <c r="W4940" s="5">
        <v>2000</v>
      </c>
      <c r="X4940" s="5">
        <f>Table1[[#This Row],[Attendance]]*Table1[[#This Row],[Average Ticket Price]]</f>
        <v>34212000</v>
      </c>
      <c r="Y4940" s="5" t="s">
        <v>683</v>
      </c>
    </row>
    <row r="4941" spans="1:25" x14ac:dyDescent="0.25">
      <c r="A4941" t="s">
        <v>267</v>
      </c>
      <c r="B4941" s="8">
        <v>45778</v>
      </c>
      <c r="C4941">
        <f t="shared" si="77"/>
        <v>2025</v>
      </c>
      <c r="D4941" t="s">
        <v>31</v>
      </c>
      <c r="E4941" t="s">
        <v>72</v>
      </c>
      <c r="F4941" t="s">
        <v>44</v>
      </c>
      <c r="G4941" t="b">
        <v>0</v>
      </c>
      <c r="H4941">
        <v>4</v>
      </c>
      <c r="I4941">
        <v>2</v>
      </c>
      <c r="J4941" t="s">
        <v>25</v>
      </c>
      <c r="K4941" s="5">
        <v>20965</v>
      </c>
      <c r="L4941" t="s">
        <v>111</v>
      </c>
      <c r="M4941" t="s">
        <v>50</v>
      </c>
      <c r="N4941">
        <v>85</v>
      </c>
      <c r="O4941">
        <v>0</v>
      </c>
      <c r="P4941">
        <v>1</v>
      </c>
      <c r="Q4941" t="s">
        <v>87</v>
      </c>
      <c r="R4941" s="5">
        <v>91132</v>
      </c>
      <c r="S4941">
        <v>8.56</v>
      </c>
      <c r="T4941" s="5">
        <v>35360.75</v>
      </c>
      <c r="U4941">
        <v>21</v>
      </c>
      <c r="V4941" t="s">
        <v>42</v>
      </c>
      <c r="W4941" s="5">
        <v>2000</v>
      </c>
      <c r="X4941" s="5">
        <f>Table1[[#This Row],[Attendance]]*Table1[[#This Row],[Average Ticket Price]]</f>
        <v>41930000</v>
      </c>
      <c r="Y4941" s="5" t="s">
        <v>683</v>
      </c>
    </row>
    <row r="4942" spans="1:25" x14ac:dyDescent="0.25">
      <c r="A4942" t="s">
        <v>459</v>
      </c>
      <c r="B4942" s="8">
        <v>45385</v>
      </c>
      <c r="C4942">
        <f t="shared" si="77"/>
        <v>2024</v>
      </c>
      <c r="D4942" t="s">
        <v>22</v>
      </c>
      <c r="E4942" t="s">
        <v>66</v>
      </c>
      <c r="F4942" t="s">
        <v>44</v>
      </c>
      <c r="G4942" t="b">
        <v>0</v>
      </c>
      <c r="H4942">
        <v>5</v>
      </c>
      <c r="I4942">
        <v>4</v>
      </c>
      <c r="J4942" t="s">
        <v>25</v>
      </c>
      <c r="K4942" s="5">
        <v>15157</v>
      </c>
      <c r="L4942" t="s">
        <v>353</v>
      </c>
      <c r="M4942" t="s">
        <v>50</v>
      </c>
      <c r="N4942">
        <v>85</v>
      </c>
      <c r="O4942">
        <v>1</v>
      </c>
      <c r="P4942">
        <v>1</v>
      </c>
      <c r="Q4942" t="s">
        <v>28</v>
      </c>
      <c r="R4942" s="5">
        <v>105776</v>
      </c>
      <c r="S4942">
        <v>3.62</v>
      </c>
      <c r="T4942" s="5">
        <v>86147.46</v>
      </c>
      <c r="U4942">
        <v>20</v>
      </c>
      <c r="V4942" t="s">
        <v>42</v>
      </c>
      <c r="W4942" s="5">
        <v>1250</v>
      </c>
      <c r="X4942" s="5">
        <f>Table1[[#This Row],[Attendance]]*Table1[[#This Row],[Average Ticket Price]]</f>
        <v>18946250</v>
      </c>
      <c r="Y4942" s="5" t="s">
        <v>683</v>
      </c>
    </row>
    <row r="4943" spans="1:25" x14ac:dyDescent="0.25">
      <c r="A4943" t="s">
        <v>557</v>
      </c>
      <c r="B4943" s="8">
        <v>45583</v>
      </c>
      <c r="C4943">
        <f t="shared" si="77"/>
        <v>2024</v>
      </c>
      <c r="D4943" t="s">
        <v>31</v>
      </c>
      <c r="E4943" t="s">
        <v>98</v>
      </c>
      <c r="F4943" t="s">
        <v>24</v>
      </c>
      <c r="G4943" t="b">
        <v>0</v>
      </c>
      <c r="H4943">
        <v>0</v>
      </c>
      <c r="I4943">
        <v>4</v>
      </c>
      <c r="J4943" t="s">
        <v>54</v>
      </c>
      <c r="K4943" s="5">
        <v>27562</v>
      </c>
      <c r="L4943" t="s">
        <v>133</v>
      </c>
      <c r="M4943" t="s">
        <v>27</v>
      </c>
      <c r="N4943">
        <v>28</v>
      </c>
      <c r="O4943">
        <v>0</v>
      </c>
      <c r="P4943">
        <v>2</v>
      </c>
      <c r="Q4943" t="s">
        <v>51</v>
      </c>
      <c r="R4943" s="5">
        <v>149715</v>
      </c>
      <c r="S4943">
        <v>4.99</v>
      </c>
      <c r="T4943" s="5">
        <v>65420.02</v>
      </c>
      <c r="U4943">
        <v>48</v>
      </c>
      <c r="V4943" t="s">
        <v>42</v>
      </c>
      <c r="W4943" s="5">
        <v>1500</v>
      </c>
      <c r="X4943" s="5">
        <f>Table1[[#This Row],[Attendance]]*Table1[[#This Row],[Average Ticket Price]]</f>
        <v>41343000</v>
      </c>
      <c r="Y4943" s="5" t="s">
        <v>683</v>
      </c>
    </row>
    <row r="4944" spans="1:25" x14ac:dyDescent="0.25">
      <c r="A4944" t="s">
        <v>350</v>
      </c>
      <c r="B4944" s="8">
        <v>45556</v>
      </c>
      <c r="C4944">
        <f t="shared" si="77"/>
        <v>2024</v>
      </c>
      <c r="D4944" t="s">
        <v>36</v>
      </c>
      <c r="E4944" t="s">
        <v>32</v>
      </c>
      <c r="F4944" t="s">
        <v>24</v>
      </c>
      <c r="G4944" t="b">
        <v>1</v>
      </c>
      <c r="H4944">
        <v>2</v>
      </c>
      <c r="I4944">
        <v>2</v>
      </c>
      <c r="J4944" t="s">
        <v>39</v>
      </c>
      <c r="K4944" s="5">
        <v>7633</v>
      </c>
      <c r="L4944" t="s">
        <v>341</v>
      </c>
      <c r="M4944" t="s">
        <v>61</v>
      </c>
      <c r="N4944">
        <v>74</v>
      </c>
      <c r="O4944">
        <v>0</v>
      </c>
      <c r="P4944">
        <v>0</v>
      </c>
      <c r="Q4944" t="s">
        <v>87</v>
      </c>
      <c r="R4944" s="5">
        <v>59975</v>
      </c>
      <c r="S4944">
        <v>8.31</v>
      </c>
      <c r="T4944" s="5">
        <v>175791.68</v>
      </c>
      <c r="U4944">
        <v>35</v>
      </c>
      <c r="V4944" t="s">
        <v>42</v>
      </c>
      <c r="W4944" s="5">
        <v>2250</v>
      </c>
      <c r="X4944" s="5">
        <f>Table1[[#This Row],[Attendance]]*Table1[[#This Row],[Average Ticket Price]]</f>
        <v>17174250</v>
      </c>
      <c r="Y4944" s="5" t="s">
        <v>683</v>
      </c>
    </row>
    <row r="4945" spans="1:25" x14ac:dyDescent="0.25">
      <c r="A4945" t="s">
        <v>320</v>
      </c>
      <c r="B4945" s="8">
        <v>45414</v>
      </c>
      <c r="C4945">
        <f t="shared" si="77"/>
        <v>2024</v>
      </c>
      <c r="D4945" t="s">
        <v>53</v>
      </c>
      <c r="E4945" t="s">
        <v>98</v>
      </c>
      <c r="F4945" t="s">
        <v>44</v>
      </c>
      <c r="G4945" t="b">
        <v>0</v>
      </c>
      <c r="H4945">
        <v>4</v>
      </c>
      <c r="I4945">
        <v>4</v>
      </c>
      <c r="J4945" t="s">
        <v>39</v>
      </c>
      <c r="K4945" s="5">
        <v>11505</v>
      </c>
      <c r="L4945" t="s">
        <v>383</v>
      </c>
      <c r="M4945" t="s">
        <v>34</v>
      </c>
      <c r="N4945">
        <v>81</v>
      </c>
      <c r="O4945">
        <v>0</v>
      </c>
      <c r="P4945">
        <v>0</v>
      </c>
      <c r="Q4945" t="s">
        <v>81</v>
      </c>
      <c r="R4945" s="5">
        <v>8675</v>
      </c>
      <c r="S4945">
        <v>4.04</v>
      </c>
      <c r="T4945" s="5">
        <v>35926.839999999997</v>
      </c>
      <c r="U4945">
        <v>33</v>
      </c>
      <c r="V4945" t="s">
        <v>29</v>
      </c>
      <c r="W4945" s="5">
        <v>1250</v>
      </c>
      <c r="X4945" s="5">
        <f>Table1[[#This Row],[Attendance]]*Table1[[#This Row],[Average Ticket Price]]</f>
        <v>14381250</v>
      </c>
      <c r="Y4945" s="5" t="s">
        <v>683</v>
      </c>
    </row>
    <row r="4946" spans="1:25" x14ac:dyDescent="0.25">
      <c r="A4946" t="s">
        <v>228</v>
      </c>
      <c r="B4946" s="8">
        <v>45332</v>
      </c>
      <c r="C4946">
        <f t="shared" si="77"/>
        <v>2024</v>
      </c>
      <c r="D4946" t="s">
        <v>69</v>
      </c>
      <c r="E4946" t="s">
        <v>83</v>
      </c>
      <c r="F4946" t="s">
        <v>38</v>
      </c>
      <c r="G4946" t="b">
        <v>1</v>
      </c>
      <c r="H4946">
        <v>4</v>
      </c>
      <c r="I4946">
        <v>3</v>
      </c>
      <c r="J4946" t="s">
        <v>25</v>
      </c>
      <c r="K4946" s="5">
        <v>52332</v>
      </c>
      <c r="L4946" t="s">
        <v>424</v>
      </c>
      <c r="M4946" t="s">
        <v>27</v>
      </c>
      <c r="N4946">
        <v>73</v>
      </c>
      <c r="O4946">
        <v>1</v>
      </c>
      <c r="P4946">
        <v>0</v>
      </c>
      <c r="Q4946" t="s">
        <v>46</v>
      </c>
      <c r="R4946" s="5">
        <v>122714</v>
      </c>
      <c r="S4946">
        <v>6.85</v>
      </c>
      <c r="T4946" s="5">
        <v>110113.39</v>
      </c>
      <c r="U4946">
        <v>27</v>
      </c>
      <c r="V4946" t="s">
        <v>29</v>
      </c>
      <c r="W4946" s="5">
        <v>2000</v>
      </c>
      <c r="X4946" s="5">
        <f>Table1[[#This Row],[Attendance]]*Table1[[#This Row],[Average Ticket Price]]</f>
        <v>104664000</v>
      </c>
      <c r="Y4946" s="5" t="s">
        <v>683</v>
      </c>
    </row>
    <row r="4947" spans="1:25" x14ac:dyDescent="0.25">
      <c r="A4947" t="s">
        <v>430</v>
      </c>
      <c r="B4947" s="8">
        <v>45640</v>
      </c>
      <c r="C4947">
        <f t="shared" si="77"/>
        <v>2024</v>
      </c>
      <c r="D4947" t="s">
        <v>22</v>
      </c>
      <c r="E4947" t="s">
        <v>66</v>
      </c>
      <c r="F4947" t="s">
        <v>24</v>
      </c>
      <c r="G4947" t="b">
        <v>1</v>
      </c>
      <c r="H4947">
        <v>4</v>
      </c>
      <c r="I4947">
        <v>3</v>
      </c>
      <c r="J4947" t="s">
        <v>25</v>
      </c>
      <c r="K4947" s="5">
        <v>42257</v>
      </c>
      <c r="L4947" t="s">
        <v>251</v>
      </c>
      <c r="M4947" t="s">
        <v>50</v>
      </c>
      <c r="N4947">
        <v>87</v>
      </c>
      <c r="O4947">
        <v>2</v>
      </c>
      <c r="P4947">
        <v>0</v>
      </c>
      <c r="Q4947" t="s">
        <v>81</v>
      </c>
      <c r="R4947" s="5">
        <v>28210</v>
      </c>
      <c r="S4947">
        <v>7.46</v>
      </c>
      <c r="T4947" s="5">
        <v>212923.99</v>
      </c>
      <c r="U4947">
        <v>46</v>
      </c>
      <c r="V4947" t="s">
        <v>29</v>
      </c>
      <c r="W4947" s="5">
        <v>2500</v>
      </c>
      <c r="X4947" s="5">
        <f>Table1[[#This Row],[Attendance]]*Table1[[#This Row],[Average Ticket Price]]</f>
        <v>105642500</v>
      </c>
      <c r="Y4947" s="5" t="s">
        <v>683</v>
      </c>
    </row>
    <row r="4948" spans="1:25" x14ac:dyDescent="0.25">
      <c r="A4948" t="s">
        <v>452</v>
      </c>
      <c r="B4948" s="8">
        <v>45577</v>
      </c>
      <c r="C4948">
        <f t="shared" si="77"/>
        <v>2024</v>
      </c>
      <c r="D4948" t="s">
        <v>97</v>
      </c>
      <c r="E4948" t="s">
        <v>37</v>
      </c>
      <c r="F4948" t="s">
        <v>38</v>
      </c>
      <c r="G4948" t="b">
        <v>1</v>
      </c>
      <c r="H4948">
        <v>3</v>
      </c>
      <c r="I4948">
        <v>1</v>
      </c>
      <c r="J4948" t="s">
        <v>25</v>
      </c>
      <c r="K4948" s="5">
        <v>24123</v>
      </c>
      <c r="L4948" t="s">
        <v>124</v>
      </c>
      <c r="M4948" t="s">
        <v>34</v>
      </c>
      <c r="N4948">
        <v>56</v>
      </c>
      <c r="O4948">
        <v>0</v>
      </c>
      <c r="P4948">
        <v>0</v>
      </c>
      <c r="Q4948" t="s">
        <v>46</v>
      </c>
      <c r="R4948" s="5">
        <v>19230</v>
      </c>
      <c r="S4948">
        <v>1.18</v>
      </c>
      <c r="T4948" s="5">
        <v>234517.39</v>
      </c>
      <c r="U4948">
        <v>44</v>
      </c>
      <c r="V4948" t="s">
        <v>42</v>
      </c>
      <c r="W4948" s="5">
        <v>1750</v>
      </c>
      <c r="X4948" s="5">
        <f>Table1[[#This Row],[Attendance]]*Table1[[#This Row],[Average Ticket Price]]</f>
        <v>42215250</v>
      </c>
      <c r="Y4948" s="5" t="s">
        <v>683</v>
      </c>
    </row>
    <row r="4949" spans="1:25" x14ac:dyDescent="0.25">
      <c r="A4949" t="s">
        <v>527</v>
      </c>
      <c r="B4949" s="8">
        <v>45431</v>
      </c>
      <c r="C4949">
        <f t="shared" si="77"/>
        <v>2024</v>
      </c>
      <c r="D4949" t="s">
        <v>69</v>
      </c>
      <c r="E4949" t="s">
        <v>66</v>
      </c>
      <c r="F4949" t="s">
        <v>38</v>
      </c>
      <c r="G4949" t="b">
        <v>1</v>
      </c>
      <c r="H4949">
        <v>1</v>
      </c>
      <c r="I4949">
        <v>0</v>
      </c>
      <c r="J4949" t="s">
        <v>25</v>
      </c>
      <c r="K4949" s="5">
        <v>51650</v>
      </c>
      <c r="L4949" t="s">
        <v>133</v>
      </c>
      <c r="M4949" t="s">
        <v>61</v>
      </c>
      <c r="N4949">
        <v>56</v>
      </c>
      <c r="O4949">
        <v>1</v>
      </c>
      <c r="P4949">
        <v>1</v>
      </c>
      <c r="Q4949" t="s">
        <v>28</v>
      </c>
      <c r="R4949" s="5">
        <v>114549</v>
      </c>
      <c r="S4949">
        <v>6.14</v>
      </c>
      <c r="T4949" s="5">
        <v>104297.39</v>
      </c>
      <c r="U4949">
        <v>29</v>
      </c>
      <c r="V4949" t="s">
        <v>42</v>
      </c>
      <c r="W4949" s="5">
        <v>2000</v>
      </c>
      <c r="X4949" s="5">
        <f>Table1[[#This Row],[Attendance]]*Table1[[#This Row],[Average Ticket Price]]</f>
        <v>103300000</v>
      </c>
      <c r="Y4949" s="5" t="s">
        <v>683</v>
      </c>
    </row>
    <row r="4950" spans="1:25" x14ac:dyDescent="0.25">
      <c r="A4950" t="s">
        <v>128</v>
      </c>
      <c r="B4950" s="8">
        <v>45889</v>
      </c>
      <c r="C4950">
        <f t="shared" si="77"/>
        <v>2025</v>
      </c>
      <c r="D4950" t="s">
        <v>77</v>
      </c>
      <c r="E4950" t="s">
        <v>72</v>
      </c>
      <c r="F4950" t="s">
        <v>38</v>
      </c>
      <c r="G4950" t="b">
        <v>1</v>
      </c>
      <c r="H4950">
        <v>4</v>
      </c>
      <c r="I4950">
        <v>1</v>
      </c>
      <c r="J4950" t="s">
        <v>25</v>
      </c>
      <c r="K4950" s="5">
        <v>23049</v>
      </c>
      <c r="L4950" t="s">
        <v>296</v>
      </c>
      <c r="M4950" t="s">
        <v>50</v>
      </c>
      <c r="N4950">
        <v>66</v>
      </c>
      <c r="O4950">
        <v>0</v>
      </c>
      <c r="P4950">
        <v>0</v>
      </c>
      <c r="Q4950" t="s">
        <v>87</v>
      </c>
      <c r="R4950" s="5">
        <v>47484</v>
      </c>
      <c r="S4950">
        <v>2.4</v>
      </c>
      <c r="T4950" s="5">
        <v>206758.55</v>
      </c>
      <c r="U4950">
        <v>49</v>
      </c>
      <c r="V4950" t="s">
        <v>152</v>
      </c>
      <c r="W4950" s="5">
        <v>2000</v>
      </c>
      <c r="X4950" s="5">
        <f>Table1[[#This Row],[Attendance]]*Table1[[#This Row],[Average Ticket Price]]</f>
        <v>46098000</v>
      </c>
      <c r="Y4950" s="5" t="s">
        <v>683</v>
      </c>
    </row>
    <row r="4951" spans="1:25" x14ac:dyDescent="0.25">
      <c r="A4951" t="s">
        <v>571</v>
      </c>
      <c r="B4951" s="8">
        <v>45298</v>
      </c>
      <c r="C4951">
        <f t="shared" si="77"/>
        <v>2024</v>
      </c>
      <c r="D4951" t="s">
        <v>22</v>
      </c>
      <c r="E4951" t="s">
        <v>32</v>
      </c>
      <c r="F4951" t="s">
        <v>44</v>
      </c>
      <c r="G4951" t="b">
        <v>1</v>
      </c>
      <c r="H4951">
        <v>3</v>
      </c>
      <c r="I4951">
        <v>1</v>
      </c>
      <c r="J4951" t="s">
        <v>25</v>
      </c>
      <c r="K4951" s="5">
        <v>9107</v>
      </c>
      <c r="L4951" t="s">
        <v>115</v>
      </c>
      <c r="M4951" t="s">
        <v>27</v>
      </c>
      <c r="N4951">
        <v>95</v>
      </c>
      <c r="O4951">
        <v>0</v>
      </c>
      <c r="P4951">
        <v>1</v>
      </c>
      <c r="Q4951" t="s">
        <v>62</v>
      </c>
      <c r="R4951" s="5">
        <v>112361</v>
      </c>
      <c r="S4951">
        <v>7.34</v>
      </c>
      <c r="T4951" s="5">
        <v>129853.41</v>
      </c>
      <c r="U4951">
        <v>39</v>
      </c>
      <c r="V4951" t="s">
        <v>42</v>
      </c>
      <c r="W4951" s="5">
        <v>2250</v>
      </c>
      <c r="X4951" s="5">
        <f>Table1[[#This Row],[Attendance]]*Table1[[#This Row],[Average Ticket Price]]</f>
        <v>20490750</v>
      </c>
      <c r="Y4951" s="5" t="s">
        <v>683</v>
      </c>
    </row>
    <row r="4952" spans="1:25" x14ac:dyDescent="0.25">
      <c r="A4952" t="s">
        <v>524</v>
      </c>
      <c r="B4952" s="8">
        <v>45893</v>
      </c>
      <c r="C4952">
        <f t="shared" si="77"/>
        <v>2025</v>
      </c>
      <c r="D4952" t="s">
        <v>53</v>
      </c>
      <c r="E4952" t="s">
        <v>66</v>
      </c>
      <c r="F4952" t="s">
        <v>24</v>
      </c>
      <c r="G4952" t="b">
        <v>0</v>
      </c>
      <c r="H4952">
        <v>1</v>
      </c>
      <c r="I4952">
        <v>4</v>
      </c>
      <c r="J4952" t="s">
        <v>54</v>
      </c>
      <c r="K4952" s="5">
        <v>38986</v>
      </c>
      <c r="L4952" t="s">
        <v>133</v>
      </c>
      <c r="M4952" t="s">
        <v>34</v>
      </c>
      <c r="N4952">
        <v>24</v>
      </c>
      <c r="O4952">
        <v>1</v>
      </c>
      <c r="P4952">
        <v>1</v>
      </c>
      <c r="Q4952" t="s">
        <v>51</v>
      </c>
      <c r="R4952" s="5">
        <v>72226</v>
      </c>
      <c r="S4952">
        <v>1.37</v>
      </c>
      <c r="T4952" s="5">
        <v>106420.47</v>
      </c>
      <c r="U4952">
        <v>36</v>
      </c>
      <c r="V4952" t="s">
        <v>42</v>
      </c>
      <c r="W4952" s="5">
        <v>1500</v>
      </c>
      <c r="X4952" s="5">
        <f>Table1[[#This Row],[Attendance]]*Table1[[#This Row],[Average Ticket Price]]</f>
        <v>58479000</v>
      </c>
      <c r="Y4952" s="5" t="s">
        <v>683</v>
      </c>
    </row>
    <row r="4953" spans="1:25" x14ac:dyDescent="0.25">
      <c r="A4953" t="s">
        <v>638</v>
      </c>
      <c r="B4953" s="8">
        <v>45884</v>
      </c>
      <c r="C4953">
        <f t="shared" si="77"/>
        <v>2025</v>
      </c>
      <c r="D4953" t="s">
        <v>53</v>
      </c>
      <c r="E4953" t="s">
        <v>98</v>
      </c>
      <c r="F4953" t="s">
        <v>44</v>
      </c>
      <c r="G4953" t="b">
        <v>1</v>
      </c>
      <c r="H4953">
        <v>2</v>
      </c>
      <c r="I4953">
        <v>1</v>
      </c>
      <c r="J4953" t="s">
        <v>25</v>
      </c>
      <c r="K4953" s="5">
        <v>25307</v>
      </c>
      <c r="L4953" t="s">
        <v>112</v>
      </c>
      <c r="M4953" t="s">
        <v>34</v>
      </c>
      <c r="N4953">
        <v>86</v>
      </c>
      <c r="O4953">
        <v>0</v>
      </c>
      <c r="P4953">
        <v>1</v>
      </c>
      <c r="Q4953" t="s">
        <v>87</v>
      </c>
      <c r="R4953" s="5">
        <v>49572</v>
      </c>
      <c r="S4953">
        <v>8.91</v>
      </c>
      <c r="T4953" s="5">
        <v>62936.45</v>
      </c>
      <c r="U4953">
        <v>26</v>
      </c>
      <c r="V4953" t="s">
        <v>29</v>
      </c>
      <c r="W4953" s="5">
        <v>750</v>
      </c>
      <c r="X4953" s="5">
        <f>Table1[[#This Row],[Attendance]]*Table1[[#This Row],[Average Ticket Price]]</f>
        <v>18980250</v>
      </c>
      <c r="Y4953" s="5" t="s">
        <v>683</v>
      </c>
    </row>
    <row r="4954" spans="1:25" x14ac:dyDescent="0.25">
      <c r="A4954" t="s">
        <v>43</v>
      </c>
      <c r="B4954" s="8">
        <v>45693</v>
      </c>
      <c r="C4954">
        <f t="shared" si="77"/>
        <v>2025</v>
      </c>
      <c r="D4954" t="s">
        <v>53</v>
      </c>
      <c r="E4954" t="s">
        <v>37</v>
      </c>
      <c r="F4954" t="s">
        <v>24</v>
      </c>
      <c r="G4954" t="b">
        <v>0</v>
      </c>
      <c r="H4954">
        <v>5</v>
      </c>
      <c r="I4954">
        <v>1</v>
      </c>
      <c r="J4954" t="s">
        <v>25</v>
      </c>
      <c r="K4954" s="5">
        <v>39031</v>
      </c>
      <c r="L4954" t="s">
        <v>103</v>
      </c>
      <c r="M4954" t="s">
        <v>50</v>
      </c>
      <c r="N4954">
        <v>30</v>
      </c>
      <c r="O4954">
        <v>0</v>
      </c>
      <c r="P4954">
        <v>0</v>
      </c>
      <c r="Q4954" t="s">
        <v>28</v>
      </c>
      <c r="R4954" s="5">
        <v>34265</v>
      </c>
      <c r="S4954">
        <v>8.1</v>
      </c>
      <c r="T4954" s="5">
        <v>3949.89</v>
      </c>
      <c r="U4954">
        <v>47</v>
      </c>
      <c r="V4954" t="s">
        <v>29</v>
      </c>
      <c r="W4954" s="5">
        <v>1500</v>
      </c>
      <c r="X4954" s="5">
        <f>Table1[[#This Row],[Attendance]]*Table1[[#This Row],[Average Ticket Price]]</f>
        <v>58546500</v>
      </c>
      <c r="Y4954" s="5" t="s">
        <v>683</v>
      </c>
    </row>
    <row r="4955" spans="1:25" x14ac:dyDescent="0.25">
      <c r="A4955" t="s">
        <v>596</v>
      </c>
      <c r="B4955" s="8">
        <v>45896</v>
      </c>
      <c r="C4955">
        <f t="shared" si="77"/>
        <v>2025</v>
      </c>
      <c r="D4955" t="s">
        <v>36</v>
      </c>
      <c r="E4955" t="s">
        <v>32</v>
      </c>
      <c r="F4955" t="s">
        <v>44</v>
      </c>
      <c r="G4955" t="b">
        <v>0</v>
      </c>
      <c r="H4955">
        <v>4</v>
      </c>
      <c r="I4955">
        <v>0</v>
      </c>
      <c r="J4955" t="s">
        <v>25</v>
      </c>
      <c r="K4955" s="5">
        <v>52695</v>
      </c>
      <c r="L4955" t="s">
        <v>139</v>
      </c>
      <c r="M4955" t="s">
        <v>27</v>
      </c>
      <c r="N4955">
        <v>72</v>
      </c>
      <c r="O4955">
        <v>0</v>
      </c>
      <c r="P4955">
        <v>2</v>
      </c>
      <c r="Q4955" t="s">
        <v>87</v>
      </c>
      <c r="R4955" s="5">
        <v>116478</v>
      </c>
      <c r="S4955">
        <v>4.67</v>
      </c>
      <c r="T4955" s="5">
        <v>175204.37</v>
      </c>
      <c r="U4955">
        <v>45</v>
      </c>
      <c r="V4955" t="s">
        <v>29</v>
      </c>
      <c r="W4955" s="5">
        <v>1750</v>
      </c>
      <c r="X4955" s="5">
        <f>Table1[[#This Row],[Attendance]]*Table1[[#This Row],[Average Ticket Price]]</f>
        <v>92216250</v>
      </c>
      <c r="Y4955" s="5" t="s">
        <v>683</v>
      </c>
    </row>
    <row r="4956" spans="1:25" x14ac:dyDescent="0.25">
      <c r="A4956" t="s">
        <v>130</v>
      </c>
      <c r="B4956" s="8">
        <v>45762</v>
      </c>
      <c r="C4956">
        <f t="shared" si="77"/>
        <v>2025</v>
      </c>
      <c r="D4956" t="s">
        <v>22</v>
      </c>
      <c r="E4956" t="s">
        <v>83</v>
      </c>
      <c r="F4956" t="s">
        <v>38</v>
      </c>
      <c r="G4956" t="b">
        <v>1</v>
      </c>
      <c r="H4956">
        <v>5</v>
      </c>
      <c r="I4956">
        <v>0</v>
      </c>
      <c r="J4956" t="s">
        <v>25</v>
      </c>
      <c r="K4956" s="5">
        <v>24613</v>
      </c>
      <c r="L4956" t="s">
        <v>67</v>
      </c>
      <c r="M4956" t="s">
        <v>50</v>
      </c>
      <c r="N4956">
        <v>10</v>
      </c>
      <c r="O4956">
        <v>0</v>
      </c>
      <c r="P4956">
        <v>0</v>
      </c>
      <c r="Q4956" t="s">
        <v>62</v>
      </c>
      <c r="R4956" s="5">
        <v>114372</v>
      </c>
      <c r="S4956">
        <v>7.4</v>
      </c>
      <c r="T4956" s="5">
        <v>47168.23</v>
      </c>
      <c r="U4956">
        <v>56</v>
      </c>
      <c r="V4956" t="s">
        <v>42</v>
      </c>
      <c r="W4956" s="5">
        <v>1500</v>
      </c>
      <c r="X4956" s="5">
        <f>Table1[[#This Row],[Attendance]]*Table1[[#This Row],[Average Ticket Price]]</f>
        <v>36919500</v>
      </c>
      <c r="Y4956" s="5" t="s">
        <v>683</v>
      </c>
    </row>
    <row r="4957" spans="1:25" x14ac:dyDescent="0.25">
      <c r="A4957" t="s">
        <v>420</v>
      </c>
      <c r="B4957" s="8">
        <v>45369</v>
      </c>
      <c r="C4957">
        <f t="shared" si="77"/>
        <v>2024</v>
      </c>
      <c r="D4957" t="s">
        <v>53</v>
      </c>
      <c r="E4957" t="s">
        <v>23</v>
      </c>
      <c r="F4957" t="s">
        <v>38</v>
      </c>
      <c r="G4957" t="b">
        <v>1</v>
      </c>
      <c r="H4957">
        <v>4</v>
      </c>
      <c r="I4957">
        <v>0</v>
      </c>
      <c r="J4957" t="s">
        <v>25</v>
      </c>
      <c r="K4957" s="5">
        <v>44199</v>
      </c>
      <c r="L4957" t="s">
        <v>103</v>
      </c>
      <c r="M4957" t="s">
        <v>50</v>
      </c>
      <c r="N4957">
        <v>76</v>
      </c>
      <c r="O4957">
        <v>0</v>
      </c>
      <c r="P4957">
        <v>0</v>
      </c>
      <c r="Q4957" t="s">
        <v>62</v>
      </c>
      <c r="R4957" s="5">
        <v>9439</v>
      </c>
      <c r="S4957">
        <v>6.62</v>
      </c>
      <c r="T4957" s="5">
        <v>245513.23</v>
      </c>
      <c r="U4957">
        <v>34</v>
      </c>
      <c r="V4957" t="s">
        <v>29</v>
      </c>
      <c r="W4957" s="5">
        <v>2000</v>
      </c>
      <c r="X4957" s="5">
        <f>Table1[[#This Row],[Attendance]]*Table1[[#This Row],[Average Ticket Price]]</f>
        <v>88398000</v>
      </c>
      <c r="Y4957" s="5" t="s">
        <v>683</v>
      </c>
    </row>
    <row r="4958" spans="1:25" x14ac:dyDescent="0.25">
      <c r="A4958" t="s">
        <v>507</v>
      </c>
      <c r="B4958" s="8">
        <v>45840</v>
      </c>
      <c r="C4958">
        <f t="shared" si="77"/>
        <v>2025</v>
      </c>
      <c r="D4958" t="s">
        <v>77</v>
      </c>
      <c r="E4958" t="s">
        <v>37</v>
      </c>
      <c r="F4958" t="s">
        <v>44</v>
      </c>
      <c r="G4958" t="b">
        <v>0</v>
      </c>
      <c r="H4958">
        <v>0</v>
      </c>
      <c r="I4958">
        <v>3</v>
      </c>
      <c r="J4958" t="s">
        <v>54</v>
      </c>
      <c r="K4958" s="5">
        <v>21009</v>
      </c>
      <c r="L4958" t="s">
        <v>105</v>
      </c>
      <c r="M4958" t="s">
        <v>34</v>
      </c>
      <c r="N4958">
        <v>72</v>
      </c>
      <c r="O4958">
        <v>1</v>
      </c>
      <c r="P4958">
        <v>1</v>
      </c>
      <c r="Q4958" t="s">
        <v>28</v>
      </c>
      <c r="R4958" s="5">
        <v>49203</v>
      </c>
      <c r="S4958">
        <v>7.35</v>
      </c>
      <c r="T4958" s="5">
        <v>52000.480000000003</v>
      </c>
      <c r="U4958">
        <v>19</v>
      </c>
      <c r="V4958" t="s">
        <v>29</v>
      </c>
      <c r="W4958" s="5">
        <v>1250</v>
      </c>
      <c r="X4958" s="5">
        <f>Table1[[#This Row],[Attendance]]*Table1[[#This Row],[Average Ticket Price]]</f>
        <v>26261250</v>
      </c>
      <c r="Y4958" s="5" t="s">
        <v>683</v>
      </c>
    </row>
    <row r="4959" spans="1:25" x14ac:dyDescent="0.25">
      <c r="A4959" t="s">
        <v>592</v>
      </c>
      <c r="B4959" s="8">
        <v>45682</v>
      </c>
      <c r="C4959">
        <f t="shared" si="77"/>
        <v>2025</v>
      </c>
      <c r="D4959" t="s">
        <v>89</v>
      </c>
      <c r="E4959" t="s">
        <v>32</v>
      </c>
      <c r="F4959" t="s">
        <v>38</v>
      </c>
      <c r="G4959" t="b">
        <v>0</v>
      </c>
      <c r="H4959">
        <v>4</v>
      </c>
      <c r="I4959">
        <v>2</v>
      </c>
      <c r="J4959" t="s">
        <v>25</v>
      </c>
      <c r="K4959" s="5">
        <v>18448</v>
      </c>
      <c r="L4959" t="s">
        <v>55</v>
      </c>
      <c r="M4959" t="s">
        <v>50</v>
      </c>
      <c r="N4959">
        <v>53</v>
      </c>
      <c r="O4959">
        <v>0</v>
      </c>
      <c r="P4959">
        <v>1</v>
      </c>
      <c r="Q4959" t="s">
        <v>81</v>
      </c>
      <c r="R4959" s="5">
        <v>15832</v>
      </c>
      <c r="S4959">
        <v>9.0500000000000007</v>
      </c>
      <c r="T4959" s="5">
        <v>31199.96</v>
      </c>
      <c r="U4959">
        <v>43</v>
      </c>
      <c r="V4959" t="s">
        <v>29</v>
      </c>
      <c r="W4959" s="5">
        <v>1750</v>
      </c>
      <c r="X4959" s="5">
        <f>Table1[[#This Row],[Attendance]]*Table1[[#This Row],[Average Ticket Price]]</f>
        <v>32284000</v>
      </c>
      <c r="Y4959" s="5" t="s">
        <v>683</v>
      </c>
    </row>
    <row r="4960" spans="1:25" x14ac:dyDescent="0.25">
      <c r="A4960" t="s">
        <v>361</v>
      </c>
      <c r="B4960" s="8">
        <v>45869</v>
      </c>
      <c r="C4960">
        <f t="shared" si="77"/>
        <v>2025</v>
      </c>
      <c r="D4960" t="s">
        <v>69</v>
      </c>
      <c r="E4960" t="s">
        <v>66</v>
      </c>
      <c r="F4960" t="s">
        <v>24</v>
      </c>
      <c r="G4960" t="b">
        <v>1</v>
      </c>
      <c r="H4960">
        <v>4</v>
      </c>
      <c r="I4960">
        <v>3</v>
      </c>
      <c r="J4960" t="s">
        <v>25</v>
      </c>
      <c r="K4960" s="5">
        <v>20466</v>
      </c>
      <c r="L4960" t="s">
        <v>296</v>
      </c>
      <c r="M4960" t="s">
        <v>34</v>
      </c>
      <c r="N4960">
        <v>14</v>
      </c>
      <c r="O4960">
        <v>1</v>
      </c>
      <c r="P4960">
        <v>2</v>
      </c>
      <c r="Q4960" t="s">
        <v>81</v>
      </c>
      <c r="R4960" s="5">
        <v>10752</v>
      </c>
      <c r="S4960">
        <v>8.82</v>
      </c>
      <c r="T4960" s="5">
        <v>216604.92</v>
      </c>
      <c r="U4960">
        <v>50</v>
      </c>
      <c r="V4960" t="s">
        <v>42</v>
      </c>
      <c r="W4960" s="5">
        <v>1000</v>
      </c>
      <c r="X4960" s="5">
        <f>Table1[[#This Row],[Attendance]]*Table1[[#This Row],[Average Ticket Price]]</f>
        <v>20466000</v>
      </c>
      <c r="Y4960" s="5" t="s">
        <v>683</v>
      </c>
    </row>
    <row r="4961" spans="1:25" x14ac:dyDescent="0.25">
      <c r="A4961" t="s">
        <v>300</v>
      </c>
      <c r="B4961" s="8">
        <v>45621</v>
      </c>
      <c r="C4961">
        <f t="shared" si="77"/>
        <v>2024</v>
      </c>
      <c r="D4961" t="s">
        <v>22</v>
      </c>
      <c r="E4961" t="s">
        <v>98</v>
      </c>
      <c r="F4961" t="s">
        <v>24</v>
      </c>
      <c r="G4961" t="b">
        <v>1</v>
      </c>
      <c r="H4961">
        <v>5</v>
      </c>
      <c r="I4961">
        <v>4</v>
      </c>
      <c r="J4961" t="s">
        <v>25</v>
      </c>
      <c r="K4961" s="5">
        <v>42442</v>
      </c>
      <c r="L4961" t="s">
        <v>190</v>
      </c>
      <c r="M4961" t="s">
        <v>50</v>
      </c>
      <c r="N4961">
        <v>49</v>
      </c>
      <c r="O4961">
        <v>0</v>
      </c>
      <c r="P4961">
        <v>0</v>
      </c>
      <c r="Q4961" t="s">
        <v>81</v>
      </c>
      <c r="R4961" s="5">
        <v>82351</v>
      </c>
      <c r="S4961">
        <v>6.8</v>
      </c>
      <c r="T4961" s="5">
        <v>49432.79</v>
      </c>
      <c r="U4961">
        <v>41</v>
      </c>
      <c r="V4961" t="s">
        <v>29</v>
      </c>
      <c r="W4961" s="5">
        <v>2000</v>
      </c>
      <c r="X4961" s="5">
        <f>Table1[[#This Row],[Attendance]]*Table1[[#This Row],[Average Ticket Price]]</f>
        <v>84884000</v>
      </c>
      <c r="Y4961" s="5" t="s">
        <v>683</v>
      </c>
    </row>
    <row r="4962" spans="1:25" x14ac:dyDescent="0.25">
      <c r="A4962" t="s">
        <v>504</v>
      </c>
      <c r="B4962" s="8">
        <v>45497</v>
      </c>
      <c r="C4962">
        <f t="shared" si="77"/>
        <v>2024</v>
      </c>
      <c r="D4962" t="s">
        <v>22</v>
      </c>
      <c r="E4962" t="s">
        <v>83</v>
      </c>
      <c r="F4962" t="s">
        <v>24</v>
      </c>
      <c r="G4962" t="b">
        <v>1</v>
      </c>
      <c r="H4962">
        <v>4</v>
      </c>
      <c r="I4962">
        <v>4</v>
      </c>
      <c r="J4962" t="s">
        <v>39</v>
      </c>
      <c r="K4962" s="5">
        <v>34087</v>
      </c>
      <c r="L4962" t="s">
        <v>121</v>
      </c>
      <c r="M4962" t="s">
        <v>61</v>
      </c>
      <c r="N4962">
        <v>44</v>
      </c>
      <c r="O4962">
        <v>1</v>
      </c>
      <c r="P4962">
        <v>1</v>
      </c>
      <c r="Q4962" t="s">
        <v>28</v>
      </c>
      <c r="R4962" s="5">
        <v>80673</v>
      </c>
      <c r="S4962">
        <v>7.84</v>
      </c>
      <c r="T4962" s="5">
        <v>225245.25</v>
      </c>
      <c r="U4962">
        <v>37</v>
      </c>
      <c r="V4962" t="s">
        <v>29</v>
      </c>
      <c r="W4962" s="5">
        <v>1500</v>
      </c>
      <c r="X4962" s="5">
        <f>Table1[[#This Row],[Attendance]]*Table1[[#This Row],[Average Ticket Price]]</f>
        <v>51130500</v>
      </c>
      <c r="Y4962" s="5" t="s">
        <v>683</v>
      </c>
    </row>
    <row r="4963" spans="1:25" x14ac:dyDescent="0.25">
      <c r="A4963" t="s">
        <v>634</v>
      </c>
      <c r="B4963" s="8">
        <v>45503</v>
      </c>
      <c r="C4963">
        <f t="shared" si="77"/>
        <v>2024</v>
      </c>
      <c r="D4963" t="s">
        <v>77</v>
      </c>
      <c r="E4963" t="s">
        <v>83</v>
      </c>
      <c r="F4963" t="s">
        <v>38</v>
      </c>
      <c r="G4963" t="b">
        <v>1</v>
      </c>
      <c r="H4963">
        <v>4</v>
      </c>
      <c r="I4963">
        <v>3</v>
      </c>
      <c r="J4963" t="s">
        <v>25</v>
      </c>
      <c r="K4963" s="5">
        <v>34219</v>
      </c>
      <c r="L4963" t="s">
        <v>75</v>
      </c>
      <c r="M4963" t="s">
        <v>50</v>
      </c>
      <c r="N4963">
        <v>35</v>
      </c>
      <c r="O4963">
        <v>0</v>
      </c>
      <c r="P4963">
        <v>0</v>
      </c>
      <c r="Q4963" t="s">
        <v>81</v>
      </c>
      <c r="R4963" s="5">
        <v>65375</v>
      </c>
      <c r="S4963">
        <v>8.77</v>
      </c>
      <c r="T4963" s="5">
        <v>152239.91</v>
      </c>
      <c r="U4963">
        <v>34</v>
      </c>
      <c r="V4963" t="s">
        <v>42</v>
      </c>
      <c r="W4963" s="5">
        <v>1000</v>
      </c>
      <c r="X4963" s="5">
        <f>Table1[[#This Row],[Attendance]]*Table1[[#This Row],[Average Ticket Price]]</f>
        <v>34219000</v>
      </c>
      <c r="Y4963" s="5" t="s">
        <v>683</v>
      </c>
    </row>
    <row r="4964" spans="1:25" x14ac:dyDescent="0.25">
      <c r="A4964" t="s">
        <v>502</v>
      </c>
      <c r="B4964" s="8">
        <v>46015</v>
      </c>
      <c r="C4964">
        <f t="shared" si="77"/>
        <v>2025</v>
      </c>
      <c r="D4964" t="s">
        <v>36</v>
      </c>
      <c r="E4964" t="s">
        <v>37</v>
      </c>
      <c r="F4964" t="s">
        <v>24</v>
      </c>
      <c r="G4964" t="b">
        <v>0</v>
      </c>
      <c r="H4964">
        <v>5</v>
      </c>
      <c r="I4964">
        <v>1</v>
      </c>
      <c r="J4964" t="s">
        <v>25</v>
      </c>
      <c r="K4964" s="5">
        <v>30276</v>
      </c>
      <c r="L4964" t="s">
        <v>198</v>
      </c>
      <c r="M4964" t="s">
        <v>61</v>
      </c>
      <c r="N4964">
        <v>70</v>
      </c>
      <c r="O4964">
        <v>2</v>
      </c>
      <c r="P4964">
        <v>0</v>
      </c>
      <c r="Q4964" t="s">
        <v>28</v>
      </c>
      <c r="R4964" s="5">
        <v>102673</v>
      </c>
      <c r="S4964">
        <v>8.5399999999999991</v>
      </c>
      <c r="T4964" s="5">
        <v>58420.98</v>
      </c>
      <c r="U4964">
        <v>38</v>
      </c>
      <c r="V4964" t="s">
        <v>42</v>
      </c>
      <c r="W4964" s="5">
        <v>1250</v>
      </c>
      <c r="X4964" s="5">
        <f>Table1[[#This Row],[Attendance]]*Table1[[#This Row],[Average Ticket Price]]</f>
        <v>37845000</v>
      </c>
      <c r="Y4964" s="5" t="s">
        <v>683</v>
      </c>
    </row>
    <row r="4965" spans="1:25" x14ac:dyDescent="0.25">
      <c r="A4965" t="s">
        <v>390</v>
      </c>
      <c r="B4965" s="8">
        <v>45479</v>
      </c>
      <c r="C4965">
        <f t="shared" si="77"/>
        <v>2024</v>
      </c>
      <c r="D4965" t="s">
        <v>22</v>
      </c>
      <c r="E4965" t="s">
        <v>98</v>
      </c>
      <c r="F4965" t="s">
        <v>44</v>
      </c>
      <c r="G4965" t="b">
        <v>1</v>
      </c>
      <c r="H4965">
        <v>4</v>
      </c>
      <c r="I4965">
        <v>4</v>
      </c>
      <c r="J4965" t="s">
        <v>39</v>
      </c>
      <c r="K4965" s="5">
        <v>28251</v>
      </c>
      <c r="L4965" t="s">
        <v>257</v>
      </c>
      <c r="M4965" t="s">
        <v>34</v>
      </c>
      <c r="N4965">
        <v>90</v>
      </c>
      <c r="O4965">
        <v>0</v>
      </c>
      <c r="P4965">
        <v>0</v>
      </c>
      <c r="Q4965" t="s">
        <v>81</v>
      </c>
      <c r="R4965" s="5">
        <v>95898</v>
      </c>
      <c r="S4965">
        <v>6.24</v>
      </c>
      <c r="T4965" s="5">
        <v>247710.79</v>
      </c>
      <c r="U4965">
        <v>22</v>
      </c>
      <c r="V4965" t="s">
        <v>42</v>
      </c>
      <c r="W4965" s="5">
        <v>2000</v>
      </c>
      <c r="X4965" s="5">
        <f>Table1[[#This Row],[Attendance]]*Table1[[#This Row],[Average Ticket Price]]</f>
        <v>56502000</v>
      </c>
      <c r="Y4965" s="5" t="s">
        <v>683</v>
      </c>
    </row>
    <row r="4966" spans="1:25" x14ac:dyDescent="0.25">
      <c r="A4966" t="s">
        <v>534</v>
      </c>
      <c r="B4966" s="8">
        <v>45785</v>
      </c>
      <c r="C4966">
        <f t="shared" si="77"/>
        <v>2025</v>
      </c>
      <c r="D4966" t="s">
        <v>22</v>
      </c>
      <c r="E4966" t="s">
        <v>48</v>
      </c>
      <c r="F4966" t="s">
        <v>44</v>
      </c>
      <c r="G4966" t="b">
        <v>1</v>
      </c>
      <c r="H4966">
        <v>3</v>
      </c>
      <c r="I4966">
        <v>0</v>
      </c>
      <c r="J4966" t="s">
        <v>25</v>
      </c>
      <c r="K4966" s="5">
        <v>52533</v>
      </c>
      <c r="L4966" t="s">
        <v>135</v>
      </c>
      <c r="M4966" t="s">
        <v>34</v>
      </c>
      <c r="N4966">
        <v>67</v>
      </c>
      <c r="O4966">
        <v>1</v>
      </c>
      <c r="P4966">
        <v>2</v>
      </c>
      <c r="Q4966" t="s">
        <v>51</v>
      </c>
      <c r="R4966" s="5">
        <v>148313</v>
      </c>
      <c r="S4966">
        <v>2.2000000000000002</v>
      </c>
      <c r="T4966" s="5">
        <v>131032.74</v>
      </c>
      <c r="U4966">
        <v>57</v>
      </c>
      <c r="V4966" t="s">
        <v>42</v>
      </c>
      <c r="W4966" s="5">
        <v>1500</v>
      </c>
      <c r="X4966" s="5">
        <f>Table1[[#This Row],[Attendance]]*Table1[[#This Row],[Average Ticket Price]]</f>
        <v>78799500</v>
      </c>
      <c r="Y4966" s="5" t="s">
        <v>683</v>
      </c>
    </row>
    <row r="4967" spans="1:25" x14ac:dyDescent="0.25">
      <c r="A4967" t="s">
        <v>572</v>
      </c>
      <c r="B4967" s="8">
        <v>46022</v>
      </c>
      <c r="C4967">
        <f t="shared" si="77"/>
        <v>2025</v>
      </c>
      <c r="D4967" t="s">
        <v>69</v>
      </c>
      <c r="E4967" t="s">
        <v>37</v>
      </c>
      <c r="F4967" t="s">
        <v>24</v>
      </c>
      <c r="G4967" t="b">
        <v>1</v>
      </c>
      <c r="H4967">
        <v>2</v>
      </c>
      <c r="I4967">
        <v>0</v>
      </c>
      <c r="J4967" t="s">
        <v>25</v>
      </c>
      <c r="K4967" s="5">
        <v>9067</v>
      </c>
      <c r="L4967" t="s">
        <v>166</v>
      </c>
      <c r="M4967" t="s">
        <v>61</v>
      </c>
      <c r="N4967">
        <v>67</v>
      </c>
      <c r="O4967">
        <v>0</v>
      </c>
      <c r="P4967">
        <v>1</v>
      </c>
      <c r="Q4967" t="s">
        <v>62</v>
      </c>
      <c r="R4967" s="5">
        <v>39681</v>
      </c>
      <c r="S4967">
        <v>3.27</v>
      </c>
      <c r="T4967" s="5">
        <v>21328.21</v>
      </c>
      <c r="U4967">
        <v>62</v>
      </c>
      <c r="V4967" t="s">
        <v>152</v>
      </c>
      <c r="W4967" s="5">
        <v>1000</v>
      </c>
      <c r="X4967" s="5">
        <f>Table1[[#This Row],[Attendance]]*Table1[[#This Row],[Average Ticket Price]]</f>
        <v>9067000</v>
      </c>
      <c r="Y4967" s="5" t="s">
        <v>683</v>
      </c>
    </row>
    <row r="4968" spans="1:25" x14ac:dyDescent="0.25">
      <c r="A4968" t="s">
        <v>574</v>
      </c>
      <c r="B4968" s="8">
        <v>45461</v>
      </c>
      <c r="C4968">
        <f t="shared" si="77"/>
        <v>2024</v>
      </c>
      <c r="D4968" t="s">
        <v>36</v>
      </c>
      <c r="E4968" t="s">
        <v>98</v>
      </c>
      <c r="F4968" t="s">
        <v>38</v>
      </c>
      <c r="G4968" t="b">
        <v>1</v>
      </c>
      <c r="H4968">
        <v>3</v>
      </c>
      <c r="I4968">
        <v>3</v>
      </c>
      <c r="J4968" t="s">
        <v>39</v>
      </c>
      <c r="K4968" s="5">
        <v>42072</v>
      </c>
      <c r="L4968" t="s">
        <v>167</v>
      </c>
      <c r="M4968" t="s">
        <v>61</v>
      </c>
      <c r="N4968">
        <v>78</v>
      </c>
      <c r="O4968">
        <v>0</v>
      </c>
      <c r="P4968">
        <v>2</v>
      </c>
      <c r="Q4968" t="s">
        <v>81</v>
      </c>
      <c r="R4968" s="5">
        <v>141083</v>
      </c>
      <c r="S4968">
        <v>5.91</v>
      </c>
      <c r="T4968" s="5">
        <v>182886.67</v>
      </c>
      <c r="U4968">
        <v>31</v>
      </c>
      <c r="V4968" t="s">
        <v>42</v>
      </c>
      <c r="W4968" s="5">
        <v>2500</v>
      </c>
      <c r="X4968" s="5">
        <f>Table1[[#This Row],[Attendance]]*Table1[[#This Row],[Average Ticket Price]]</f>
        <v>105180000</v>
      </c>
      <c r="Y4968" s="5" t="s">
        <v>683</v>
      </c>
    </row>
    <row r="4969" spans="1:25" x14ac:dyDescent="0.25">
      <c r="A4969" t="s">
        <v>472</v>
      </c>
      <c r="B4969" s="8">
        <v>45705</v>
      </c>
      <c r="C4969">
        <f t="shared" si="77"/>
        <v>2025</v>
      </c>
      <c r="D4969" t="s">
        <v>77</v>
      </c>
      <c r="E4969" t="s">
        <v>23</v>
      </c>
      <c r="F4969" t="s">
        <v>24</v>
      </c>
      <c r="G4969" t="b">
        <v>0</v>
      </c>
      <c r="H4969">
        <v>4</v>
      </c>
      <c r="I4969">
        <v>0</v>
      </c>
      <c r="J4969" t="s">
        <v>25</v>
      </c>
      <c r="K4969" s="5">
        <v>31210</v>
      </c>
      <c r="L4969" t="s">
        <v>306</v>
      </c>
      <c r="M4969" t="s">
        <v>34</v>
      </c>
      <c r="N4969">
        <v>22</v>
      </c>
      <c r="O4969">
        <v>0</v>
      </c>
      <c r="P4969">
        <v>1</v>
      </c>
      <c r="Q4969" t="s">
        <v>51</v>
      </c>
      <c r="R4969" s="5">
        <v>89640</v>
      </c>
      <c r="S4969">
        <v>6.61</v>
      </c>
      <c r="T4969" s="5">
        <v>79766.8</v>
      </c>
      <c r="U4969">
        <v>63</v>
      </c>
      <c r="V4969" t="s">
        <v>42</v>
      </c>
      <c r="W4969" s="5">
        <v>2000</v>
      </c>
      <c r="X4969" s="5">
        <f>Table1[[#This Row],[Attendance]]*Table1[[#This Row],[Average Ticket Price]]</f>
        <v>62420000</v>
      </c>
      <c r="Y4969" s="5" t="s">
        <v>683</v>
      </c>
    </row>
    <row r="4970" spans="1:25" x14ac:dyDescent="0.25">
      <c r="A4970" t="s">
        <v>305</v>
      </c>
      <c r="B4970" s="8">
        <v>45676</v>
      </c>
      <c r="C4970">
        <f t="shared" si="77"/>
        <v>2025</v>
      </c>
      <c r="D4970" t="s">
        <v>89</v>
      </c>
      <c r="E4970" t="s">
        <v>32</v>
      </c>
      <c r="F4970" t="s">
        <v>38</v>
      </c>
      <c r="G4970" t="b">
        <v>1</v>
      </c>
      <c r="H4970">
        <v>3</v>
      </c>
      <c r="I4970">
        <v>3</v>
      </c>
      <c r="J4970" t="s">
        <v>39</v>
      </c>
      <c r="K4970" s="5">
        <v>38207</v>
      </c>
      <c r="L4970" t="s">
        <v>327</v>
      </c>
      <c r="M4970" t="s">
        <v>50</v>
      </c>
      <c r="N4970">
        <v>48</v>
      </c>
      <c r="O4970">
        <v>0</v>
      </c>
      <c r="P4970">
        <v>1</v>
      </c>
      <c r="Q4970" t="s">
        <v>62</v>
      </c>
      <c r="R4970" s="5">
        <v>108376</v>
      </c>
      <c r="S4970">
        <v>7.15</v>
      </c>
      <c r="T4970" s="5">
        <v>239413.19</v>
      </c>
      <c r="U4970">
        <v>27</v>
      </c>
      <c r="V4970" t="s">
        <v>42</v>
      </c>
      <c r="W4970" s="5">
        <v>2500</v>
      </c>
      <c r="X4970" s="5">
        <f>Table1[[#This Row],[Attendance]]*Table1[[#This Row],[Average Ticket Price]]</f>
        <v>95517500</v>
      </c>
      <c r="Y4970" s="5" t="s">
        <v>683</v>
      </c>
    </row>
    <row r="4971" spans="1:25" x14ac:dyDescent="0.25">
      <c r="A4971" t="s">
        <v>68</v>
      </c>
      <c r="B4971" s="8">
        <v>45754</v>
      </c>
      <c r="C4971">
        <f t="shared" si="77"/>
        <v>2025</v>
      </c>
      <c r="D4971" t="s">
        <v>22</v>
      </c>
      <c r="E4971" t="s">
        <v>32</v>
      </c>
      <c r="F4971" t="s">
        <v>24</v>
      </c>
      <c r="G4971" t="b">
        <v>0</v>
      </c>
      <c r="H4971">
        <v>1</v>
      </c>
      <c r="I4971">
        <v>4</v>
      </c>
      <c r="J4971" t="s">
        <v>54</v>
      </c>
      <c r="K4971" s="5">
        <v>41942</v>
      </c>
      <c r="L4971" t="s">
        <v>322</v>
      </c>
      <c r="M4971" t="s">
        <v>27</v>
      </c>
      <c r="N4971">
        <v>18</v>
      </c>
      <c r="O4971">
        <v>0</v>
      </c>
      <c r="P4971">
        <v>1</v>
      </c>
      <c r="Q4971" t="s">
        <v>51</v>
      </c>
      <c r="R4971" s="5">
        <v>98269</v>
      </c>
      <c r="S4971">
        <v>4.09</v>
      </c>
      <c r="T4971" s="5">
        <v>223230.41</v>
      </c>
      <c r="U4971">
        <v>21</v>
      </c>
      <c r="V4971" t="s">
        <v>29</v>
      </c>
      <c r="W4971" s="5">
        <v>1500</v>
      </c>
      <c r="X4971" s="5">
        <f>Table1[[#This Row],[Attendance]]*Table1[[#This Row],[Average Ticket Price]]</f>
        <v>62913000</v>
      </c>
      <c r="Y4971" s="5" t="s">
        <v>683</v>
      </c>
    </row>
    <row r="4972" spans="1:25" x14ac:dyDescent="0.25">
      <c r="A4972" t="s">
        <v>571</v>
      </c>
      <c r="B4972" s="8">
        <v>45792</v>
      </c>
      <c r="C4972">
        <f t="shared" si="77"/>
        <v>2025</v>
      </c>
      <c r="D4972" t="s">
        <v>31</v>
      </c>
      <c r="E4972" t="s">
        <v>23</v>
      </c>
      <c r="F4972" t="s">
        <v>24</v>
      </c>
      <c r="G4972" t="b">
        <v>1</v>
      </c>
      <c r="H4972">
        <v>0</v>
      </c>
      <c r="I4972">
        <v>0</v>
      </c>
      <c r="J4972" t="s">
        <v>39</v>
      </c>
      <c r="K4972" s="5">
        <v>46988</v>
      </c>
      <c r="L4972" t="s">
        <v>135</v>
      </c>
      <c r="M4972" t="s">
        <v>27</v>
      </c>
      <c r="N4972">
        <v>41</v>
      </c>
      <c r="O4972">
        <v>0</v>
      </c>
      <c r="P4972">
        <v>2</v>
      </c>
      <c r="Q4972" t="s">
        <v>41</v>
      </c>
      <c r="R4972" s="5">
        <v>83349</v>
      </c>
      <c r="S4972">
        <v>1.33</v>
      </c>
      <c r="T4972" s="5">
        <v>72544.97</v>
      </c>
      <c r="U4972">
        <v>64</v>
      </c>
      <c r="V4972" t="s">
        <v>29</v>
      </c>
      <c r="W4972" s="5">
        <v>1500</v>
      </c>
      <c r="X4972" s="5">
        <f>Table1[[#This Row],[Attendance]]*Table1[[#This Row],[Average Ticket Price]]</f>
        <v>70482000</v>
      </c>
      <c r="Y4972" s="5" t="s">
        <v>683</v>
      </c>
    </row>
    <row r="4973" spans="1:25" x14ac:dyDescent="0.25">
      <c r="A4973" t="s">
        <v>519</v>
      </c>
      <c r="B4973" s="8">
        <v>45891</v>
      </c>
      <c r="C4973">
        <f t="shared" si="77"/>
        <v>2025</v>
      </c>
      <c r="D4973" t="s">
        <v>97</v>
      </c>
      <c r="E4973" t="s">
        <v>32</v>
      </c>
      <c r="F4973" t="s">
        <v>24</v>
      </c>
      <c r="G4973" t="b">
        <v>0</v>
      </c>
      <c r="H4973">
        <v>5</v>
      </c>
      <c r="I4973">
        <v>4</v>
      </c>
      <c r="J4973" t="s">
        <v>25</v>
      </c>
      <c r="K4973" s="5">
        <v>28350</v>
      </c>
      <c r="L4973" t="s">
        <v>99</v>
      </c>
      <c r="M4973" t="s">
        <v>34</v>
      </c>
      <c r="N4973">
        <v>16</v>
      </c>
      <c r="O4973">
        <v>1</v>
      </c>
      <c r="P4973">
        <v>0</v>
      </c>
      <c r="Q4973" t="s">
        <v>51</v>
      </c>
      <c r="R4973" s="5">
        <v>11042</v>
      </c>
      <c r="S4973">
        <v>3.73</v>
      </c>
      <c r="T4973" s="5">
        <v>154825.82999999999</v>
      </c>
      <c r="U4973">
        <v>21</v>
      </c>
      <c r="V4973" t="s">
        <v>29</v>
      </c>
      <c r="W4973" s="5">
        <v>2250</v>
      </c>
      <c r="X4973" s="5">
        <f>Table1[[#This Row],[Attendance]]*Table1[[#This Row],[Average Ticket Price]]</f>
        <v>63787500</v>
      </c>
      <c r="Y4973" s="5" t="s">
        <v>683</v>
      </c>
    </row>
    <row r="4974" spans="1:25" x14ac:dyDescent="0.25">
      <c r="A4974" t="s">
        <v>398</v>
      </c>
      <c r="B4974" s="8">
        <v>45468</v>
      </c>
      <c r="C4974">
        <f t="shared" si="77"/>
        <v>2024</v>
      </c>
      <c r="D4974" t="s">
        <v>36</v>
      </c>
      <c r="E4974" t="s">
        <v>37</v>
      </c>
      <c r="F4974" t="s">
        <v>38</v>
      </c>
      <c r="G4974" t="b">
        <v>0</v>
      </c>
      <c r="H4974">
        <v>3</v>
      </c>
      <c r="I4974">
        <v>2</v>
      </c>
      <c r="J4974" t="s">
        <v>25</v>
      </c>
      <c r="K4974" s="5">
        <v>21825</v>
      </c>
      <c r="L4974" t="s">
        <v>111</v>
      </c>
      <c r="M4974" t="s">
        <v>27</v>
      </c>
      <c r="N4974">
        <v>14</v>
      </c>
      <c r="O4974">
        <v>0</v>
      </c>
      <c r="P4974">
        <v>2</v>
      </c>
      <c r="Q4974" t="s">
        <v>62</v>
      </c>
      <c r="R4974" s="5">
        <v>80702</v>
      </c>
      <c r="S4974">
        <v>5.83</v>
      </c>
      <c r="T4974" s="5">
        <v>161194.65</v>
      </c>
      <c r="U4974">
        <v>19</v>
      </c>
      <c r="V4974" t="s">
        <v>42</v>
      </c>
      <c r="W4974" s="5">
        <v>1500</v>
      </c>
      <c r="X4974" s="5">
        <f>Table1[[#This Row],[Attendance]]*Table1[[#This Row],[Average Ticket Price]]</f>
        <v>32737500</v>
      </c>
      <c r="Y4974" s="5" t="s">
        <v>683</v>
      </c>
    </row>
    <row r="4975" spans="1:25" x14ac:dyDescent="0.25">
      <c r="A4975" t="s">
        <v>274</v>
      </c>
      <c r="B4975" s="8">
        <v>45894</v>
      </c>
      <c r="C4975">
        <f t="shared" si="77"/>
        <v>2025</v>
      </c>
      <c r="D4975" t="s">
        <v>36</v>
      </c>
      <c r="E4975" t="s">
        <v>72</v>
      </c>
      <c r="F4975" t="s">
        <v>38</v>
      </c>
      <c r="G4975" t="b">
        <v>1</v>
      </c>
      <c r="H4975">
        <v>1</v>
      </c>
      <c r="I4975">
        <v>1</v>
      </c>
      <c r="J4975" t="s">
        <v>39</v>
      </c>
      <c r="K4975" s="5">
        <v>13034</v>
      </c>
      <c r="L4975" t="s">
        <v>402</v>
      </c>
      <c r="M4975" t="s">
        <v>34</v>
      </c>
      <c r="N4975">
        <v>89</v>
      </c>
      <c r="O4975">
        <v>0</v>
      </c>
      <c r="P4975">
        <v>0</v>
      </c>
      <c r="Q4975" t="s">
        <v>28</v>
      </c>
      <c r="R4975" s="5">
        <v>111108</v>
      </c>
      <c r="S4975">
        <v>7.59</v>
      </c>
      <c r="T4975" s="5">
        <v>197430.43</v>
      </c>
      <c r="U4975">
        <v>59</v>
      </c>
      <c r="V4975" t="s">
        <v>42</v>
      </c>
      <c r="W4975" s="5">
        <v>1750</v>
      </c>
      <c r="X4975" s="5">
        <f>Table1[[#This Row],[Attendance]]*Table1[[#This Row],[Average Ticket Price]]</f>
        <v>22809500</v>
      </c>
      <c r="Y4975" s="5" t="s">
        <v>683</v>
      </c>
    </row>
    <row r="4976" spans="1:25" x14ac:dyDescent="0.25">
      <c r="A4976" t="s">
        <v>544</v>
      </c>
      <c r="B4976" s="8">
        <v>45382</v>
      </c>
      <c r="C4976">
        <f t="shared" si="77"/>
        <v>2024</v>
      </c>
      <c r="D4976" t="s">
        <v>36</v>
      </c>
      <c r="E4976" t="s">
        <v>23</v>
      </c>
      <c r="F4976" t="s">
        <v>24</v>
      </c>
      <c r="G4976" t="b">
        <v>1</v>
      </c>
      <c r="H4976">
        <v>1</v>
      </c>
      <c r="I4976">
        <v>0</v>
      </c>
      <c r="J4976" t="s">
        <v>25</v>
      </c>
      <c r="K4976" s="5">
        <v>46864</v>
      </c>
      <c r="L4976" t="s">
        <v>159</v>
      </c>
      <c r="M4976" t="s">
        <v>61</v>
      </c>
      <c r="N4976">
        <v>80</v>
      </c>
      <c r="O4976">
        <v>0</v>
      </c>
      <c r="P4976">
        <v>1</v>
      </c>
      <c r="Q4976" t="s">
        <v>51</v>
      </c>
      <c r="R4976" s="5">
        <v>118082</v>
      </c>
      <c r="S4976">
        <v>7.64</v>
      </c>
      <c r="T4976" s="5">
        <v>193688.15</v>
      </c>
      <c r="U4976">
        <v>43</v>
      </c>
      <c r="V4976" t="s">
        <v>42</v>
      </c>
      <c r="W4976" s="5">
        <v>1250</v>
      </c>
      <c r="X4976" s="5">
        <f>Table1[[#This Row],[Attendance]]*Table1[[#This Row],[Average Ticket Price]]</f>
        <v>58580000</v>
      </c>
      <c r="Y4976" s="5" t="s">
        <v>683</v>
      </c>
    </row>
    <row r="4977" spans="1:25" x14ac:dyDescent="0.25">
      <c r="A4977" t="s">
        <v>279</v>
      </c>
      <c r="B4977" s="8">
        <v>46012</v>
      </c>
      <c r="C4977">
        <f t="shared" si="77"/>
        <v>2025</v>
      </c>
      <c r="D4977" t="s">
        <v>97</v>
      </c>
      <c r="E4977" t="s">
        <v>23</v>
      </c>
      <c r="F4977" t="s">
        <v>44</v>
      </c>
      <c r="G4977" t="b">
        <v>1</v>
      </c>
      <c r="H4977">
        <v>0</v>
      </c>
      <c r="I4977">
        <v>1</v>
      </c>
      <c r="J4977" t="s">
        <v>54</v>
      </c>
      <c r="K4977" s="5">
        <v>36193</v>
      </c>
      <c r="L4977" t="s">
        <v>149</v>
      </c>
      <c r="M4977" t="s">
        <v>61</v>
      </c>
      <c r="N4977">
        <v>55</v>
      </c>
      <c r="O4977">
        <v>1</v>
      </c>
      <c r="P4977">
        <v>1</v>
      </c>
      <c r="Q4977" t="s">
        <v>87</v>
      </c>
      <c r="R4977" s="5">
        <v>105124</v>
      </c>
      <c r="S4977">
        <v>5.08</v>
      </c>
      <c r="T4977" s="5">
        <v>153529.07</v>
      </c>
      <c r="U4977">
        <v>33</v>
      </c>
      <c r="V4977" t="s">
        <v>42</v>
      </c>
      <c r="W4977" s="5">
        <v>1500</v>
      </c>
      <c r="X4977" s="5">
        <f>Table1[[#This Row],[Attendance]]*Table1[[#This Row],[Average Ticket Price]]</f>
        <v>54289500</v>
      </c>
      <c r="Y4977" s="5" t="s">
        <v>683</v>
      </c>
    </row>
    <row r="4978" spans="1:25" x14ac:dyDescent="0.25">
      <c r="A4978" t="s">
        <v>313</v>
      </c>
      <c r="B4978" s="8">
        <v>45750</v>
      </c>
      <c r="C4978">
        <f t="shared" si="77"/>
        <v>2025</v>
      </c>
      <c r="D4978" t="s">
        <v>36</v>
      </c>
      <c r="E4978" t="s">
        <v>98</v>
      </c>
      <c r="F4978" t="s">
        <v>38</v>
      </c>
      <c r="G4978" t="b">
        <v>0</v>
      </c>
      <c r="H4978">
        <v>2</v>
      </c>
      <c r="I4978">
        <v>4</v>
      </c>
      <c r="J4978" t="s">
        <v>54</v>
      </c>
      <c r="K4978" s="5">
        <v>45765</v>
      </c>
      <c r="L4978" t="s">
        <v>103</v>
      </c>
      <c r="M4978" t="s">
        <v>50</v>
      </c>
      <c r="N4978">
        <v>36</v>
      </c>
      <c r="O4978">
        <v>0</v>
      </c>
      <c r="P4978">
        <v>0</v>
      </c>
      <c r="Q4978" t="s">
        <v>81</v>
      </c>
      <c r="R4978" s="5">
        <v>114373</v>
      </c>
      <c r="S4978">
        <v>8.0299999999999994</v>
      </c>
      <c r="T4978" s="5">
        <v>150819.53</v>
      </c>
      <c r="U4978">
        <v>28</v>
      </c>
      <c r="V4978" t="s">
        <v>42</v>
      </c>
      <c r="W4978" s="5">
        <v>750</v>
      </c>
      <c r="X4978" s="5">
        <f>Table1[[#This Row],[Attendance]]*Table1[[#This Row],[Average Ticket Price]]</f>
        <v>34323750</v>
      </c>
      <c r="Y4978" s="5" t="s">
        <v>683</v>
      </c>
    </row>
    <row r="4979" spans="1:25" x14ac:dyDescent="0.25">
      <c r="A4979" t="s">
        <v>348</v>
      </c>
      <c r="B4979" s="8">
        <v>45322</v>
      </c>
      <c r="C4979">
        <f t="shared" si="77"/>
        <v>2024</v>
      </c>
      <c r="D4979" t="s">
        <v>31</v>
      </c>
      <c r="E4979" t="s">
        <v>23</v>
      </c>
      <c r="F4979" t="s">
        <v>24</v>
      </c>
      <c r="G4979" t="b">
        <v>0</v>
      </c>
      <c r="H4979">
        <v>2</v>
      </c>
      <c r="I4979">
        <v>0</v>
      </c>
      <c r="J4979" t="s">
        <v>25</v>
      </c>
      <c r="K4979" s="5">
        <v>36900</v>
      </c>
      <c r="L4979" t="s">
        <v>107</v>
      </c>
      <c r="M4979" t="s">
        <v>27</v>
      </c>
      <c r="N4979">
        <v>36</v>
      </c>
      <c r="O4979">
        <v>0</v>
      </c>
      <c r="P4979">
        <v>2</v>
      </c>
      <c r="Q4979" t="s">
        <v>46</v>
      </c>
      <c r="R4979" s="5">
        <v>106877</v>
      </c>
      <c r="S4979">
        <v>8.75</v>
      </c>
      <c r="T4979" s="5">
        <v>193320.82</v>
      </c>
      <c r="U4979">
        <v>26</v>
      </c>
      <c r="V4979" t="s">
        <v>42</v>
      </c>
      <c r="W4979" s="5">
        <v>1000</v>
      </c>
      <c r="X4979" s="5">
        <f>Table1[[#This Row],[Attendance]]*Table1[[#This Row],[Average Ticket Price]]</f>
        <v>36900000</v>
      </c>
      <c r="Y4979" s="5" t="s">
        <v>683</v>
      </c>
    </row>
    <row r="4980" spans="1:25" x14ac:dyDescent="0.25">
      <c r="A4980" t="s">
        <v>254</v>
      </c>
      <c r="B4980" s="8">
        <v>45949</v>
      </c>
      <c r="C4980">
        <f t="shared" si="77"/>
        <v>2025</v>
      </c>
      <c r="D4980" t="s">
        <v>36</v>
      </c>
      <c r="E4980" t="s">
        <v>98</v>
      </c>
      <c r="F4980" t="s">
        <v>44</v>
      </c>
      <c r="G4980" t="b">
        <v>1</v>
      </c>
      <c r="H4980">
        <v>0</v>
      </c>
      <c r="I4980">
        <v>0</v>
      </c>
      <c r="J4980" t="s">
        <v>39</v>
      </c>
      <c r="K4980" s="5">
        <v>25016</v>
      </c>
      <c r="L4980" t="s">
        <v>229</v>
      </c>
      <c r="M4980" t="s">
        <v>50</v>
      </c>
      <c r="N4980">
        <v>63</v>
      </c>
      <c r="O4980">
        <v>0</v>
      </c>
      <c r="P4980">
        <v>1</v>
      </c>
      <c r="Q4980" t="s">
        <v>62</v>
      </c>
      <c r="R4980" s="5">
        <v>67213</v>
      </c>
      <c r="S4980">
        <v>1.21</v>
      </c>
      <c r="T4980" s="5">
        <v>112066.07</v>
      </c>
      <c r="U4980">
        <v>24</v>
      </c>
      <c r="V4980" t="s">
        <v>29</v>
      </c>
      <c r="W4980" s="5">
        <v>500</v>
      </c>
      <c r="X4980" s="5">
        <f>Table1[[#This Row],[Attendance]]*Table1[[#This Row],[Average Ticket Price]]</f>
        <v>12508000</v>
      </c>
      <c r="Y4980" s="5" t="s">
        <v>683</v>
      </c>
    </row>
    <row r="4981" spans="1:25" x14ac:dyDescent="0.25">
      <c r="A4981" t="s">
        <v>633</v>
      </c>
      <c r="B4981" s="8">
        <v>45827</v>
      </c>
      <c r="C4981">
        <f t="shared" si="77"/>
        <v>2025</v>
      </c>
      <c r="D4981" t="s">
        <v>77</v>
      </c>
      <c r="E4981" t="s">
        <v>23</v>
      </c>
      <c r="F4981" t="s">
        <v>38</v>
      </c>
      <c r="G4981" t="b">
        <v>1</v>
      </c>
      <c r="H4981">
        <v>3</v>
      </c>
      <c r="I4981">
        <v>0</v>
      </c>
      <c r="J4981" t="s">
        <v>25</v>
      </c>
      <c r="K4981" s="5">
        <v>14169</v>
      </c>
      <c r="L4981" t="s">
        <v>124</v>
      </c>
      <c r="M4981" t="s">
        <v>50</v>
      </c>
      <c r="N4981">
        <v>50</v>
      </c>
      <c r="O4981">
        <v>2</v>
      </c>
      <c r="P4981">
        <v>1</v>
      </c>
      <c r="Q4981" t="s">
        <v>51</v>
      </c>
      <c r="R4981" s="5">
        <v>101725</v>
      </c>
      <c r="S4981">
        <v>9.16</v>
      </c>
      <c r="T4981" s="5">
        <v>158180.18</v>
      </c>
      <c r="U4981">
        <v>27</v>
      </c>
      <c r="V4981" t="s">
        <v>42</v>
      </c>
      <c r="W4981" s="5">
        <v>500</v>
      </c>
      <c r="X4981" s="5">
        <f>Table1[[#This Row],[Attendance]]*Table1[[#This Row],[Average Ticket Price]]</f>
        <v>7084500</v>
      </c>
      <c r="Y4981" s="5" t="s">
        <v>683</v>
      </c>
    </row>
    <row r="4982" spans="1:25" x14ac:dyDescent="0.25">
      <c r="A4982" t="s">
        <v>547</v>
      </c>
      <c r="B4982" s="8">
        <v>45871</v>
      </c>
      <c r="C4982">
        <f t="shared" si="77"/>
        <v>2025</v>
      </c>
      <c r="D4982" t="s">
        <v>97</v>
      </c>
      <c r="E4982" t="s">
        <v>32</v>
      </c>
      <c r="F4982" t="s">
        <v>24</v>
      </c>
      <c r="G4982" t="b">
        <v>0</v>
      </c>
      <c r="H4982">
        <v>1</v>
      </c>
      <c r="I4982">
        <v>0</v>
      </c>
      <c r="J4982" t="s">
        <v>25</v>
      </c>
      <c r="K4982" s="5">
        <v>6581</v>
      </c>
      <c r="L4982" t="s">
        <v>40</v>
      </c>
      <c r="M4982" t="s">
        <v>50</v>
      </c>
      <c r="N4982">
        <v>23</v>
      </c>
      <c r="O4982">
        <v>0</v>
      </c>
      <c r="P4982">
        <v>2</v>
      </c>
      <c r="Q4982" t="s">
        <v>81</v>
      </c>
      <c r="R4982" s="5">
        <v>133465</v>
      </c>
      <c r="S4982">
        <v>3.46</v>
      </c>
      <c r="T4982" s="5">
        <v>123695.79</v>
      </c>
      <c r="U4982">
        <v>47</v>
      </c>
      <c r="V4982" t="s">
        <v>42</v>
      </c>
      <c r="W4982" s="5">
        <v>3000</v>
      </c>
      <c r="X4982" s="5">
        <f>Table1[[#This Row],[Attendance]]*Table1[[#This Row],[Average Ticket Price]]</f>
        <v>19743000</v>
      </c>
      <c r="Y4982" s="5" t="s">
        <v>683</v>
      </c>
    </row>
    <row r="4983" spans="1:25" x14ac:dyDescent="0.25">
      <c r="A4983" t="s">
        <v>490</v>
      </c>
      <c r="B4983" s="8">
        <v>45891</v>
      </c>
      <c r="C4983">
        <f t="shared" si="77"/>
        <v>2025</v>
      </c>
      <c r="D4983" t="s">
        <v>89</v>
      </c>
      <c r="E4983" t="s">
        <v>48</v>
      </c>
      <c r="F4983" t="s">
        <v>38</v>
      </c>
      <c r="G4983" t="b">
        <v>0</v>
      </c>
      <c r="H4983">
        <v>3</v>
      </c>
      <c r="I4983">
        <v>0</v>
      </c>
      <c r="J4983" t="s">
        <v>25</v>
      </c>
      <c r="K4983" s="5">
        <v>47169</v>
      </c>
      <c r="L4983" t="s">
        <v>129</v>
      </c>
      <c r="M4983" t="s">
        <v>61</v>
      </c>
      <c r="N4983">
        <v>16</v>
      </c>
      <c r="O4983">
        <v>1</v>
      </c>
      <c r="P4983">
        <v>1</v>
      </c>
      <c r="Q4983" t="s">
        <v>41</v>
      </c>
      <c r="R4983" s="5">
        <v>3606</v>
      </c>
      <c r="S4983">
        <v>4.16</v>
      </c>
      <c r="T4983" s="5">
        <v>222645.44</v>
      </c>
      <c r="U4983">
        <v>62</v>
      </c>
      <c r="V4983" t="s">
        <v>42</v>
      </c>
      <c r="W4983" s="5">
        <v>1000</v>
      </c>
      <c r="X4983" s="5">
        <f>Table1[[#This Row],[Attendance]]*Table1[[#This Row],[Average Ticket Price]]</f>
        <v>47169000</v>
      </c>
      <c r="Y4983" s="5" t="s">
        <v>683</v>
      </c>
    </row>
    <row r="4984" spans="1:25" x14ac:dyDescent="0.25">
      <c r="A4984" t="s">
        <v>247</v>
      </c>
      <c r="B4984" s="8">
        <v>45386</v>
      </c>
      <c r="C4984">
        <f t="shared" si="77"/>
        <v>2024</v>
      </c>
      <c r="D4984" t="s">
        <v>53</v>
      </c>
      <c r="E4984" t="s">
        <v>72</v>
      </c>
      <c r="F4984" t="s">
        <v>44</v>
      </c>
      <c r="G4984" t="b">
        <v>0</v>
      </c>
      <c r="H4984">
        <v>4</v>
      </c>
      <c r="I4984">
        <v>4</v>
      </c>
      <c r="J4984" t="s">
        <v>39</v>
      </c>
      <c r="K4984" s="5">
        <v>50570</v>
      </c>
      <c r="L4984" t="s">
        <v>327</v>
      </c>
      <c r="M4984" t="s">
        <v>34</v>
      </c>
      <c r="N4984">
        <v>66</v>
      </c>
      <c r="O4984">
        <v>0</v>
      </c>
      <c r="P4984">
        <v>0</v>
      </c>
      <c r="Q4984" t="s">
        <v>81</v>
      </c>
      <c r="R4984" s="5">
        <v>36177</v>
      </c>
      <c r="S4984">
        <v>2.02</v>
      </c>
      <c r="T4984" s="5">
        <v>97283.23</v>
      </c>
      <c r="U4984">
        <v>24</v>
      </c>
      <c r="V4984" t="s">
        <v>42</v>
      </c>
      <c r="W4984" s="5">
        <v>1750</v>
      </c>
      <c r="X4984" s="5">
        <f>Table1[[#This Row],[Attendance]]*Table1[[#This Row],[Average Ticket Price]]</f>
        <v>88497500</v>
      </c>
      <c r="Y4984" s="5" t="s">
        <v>683</v>
      </c>
    </row>
    <row r="4985" spans="1:25" x14ac:dyDescent="0.25">
      <c r="A4985" t="s">
        <v>453</v>
      </c>
      <c r="B4985" s="8">
        <v>45969</v>
      </c>
      <c r="C4985">
        <f t="shared" si="77"/>
        <v>2025</v>
      </c>
      <c r="D4985" t="s">
        <v>36</v>
      </c>
      <c r="E4985" t="s">
        <v>32</v>
      </c>
      <c r="F4985" t="s">
        <v>24</v>
      </c>
      <c r="G4985" t="b">
        <v>0</v>
      </c>
      <c r="H4985">
        <v>2</v>
      </c>
      <c r="I4985">
        <v>1</v>
      </c>
      <c r="J4985" t="s">
        <v>25</v>
      </c>
      <c r="K4985" s="5">
        <v>46854</v>
      </c>
      <c r="L4985" t="s">
        <v>139</v>
      </c>
      <c r="M4985" t="s">
        <v>61</v>
      </c>
      <c r="N4985">
        <v>61</v>
      </c>
      <c r="O4985">
        <v>0</v>
      </c>
      <c r="P4985">
        <v>1</v>
      </c>
      <c r="Q4985" t="s">
        <v>46</v>
      </c>
      <c r="R4985" s="5">
        <v>12342</v>
      </c>
      <c r="S4985">
        <v>9.34</v>
      </c>
      <c r="T4985" s="5">
        <v>174221.82</v>
      </c>
      <c r="U4985">
        <v>47</v>
      </c>
      <c r="V4985" t="s">
        <v>42</v>
      </c>
      <c r="W4985" s="5">
        <v>2250</v>
      </c>
      <c r="X4985" s="5">
        <f>Table1[[#This Row],[Attendance]]*Table1[[#This Row],[Average Ticket Price]]</f>
        <v>105421500</v>
      </c>
      <c r="Y4985" s="5" t="s">
        <v>683</v>
      </c>
    </row>
    <row r="4986" spans="1:25" x14ac:dyDescent="0.25">
      <c r="A4986" t="s">
        <v>490</v>
      </c>
      <c r="B4986" s="8">
        <v>45968</v>
      </c>
      <c r="C4986">
        <f t="shared" si="77"/>
        <v>2025</v>
      </c>
      <c r="D4986" t="s">
        <v>69</v>
      </c>
      <c r="E4986" t="s">
        <v>66</v>
      </c>
      <c r="F4986" t="s">
        <v>24</v>
      </c>
      <c r="G4986" t="b">
        <v>0</v>
      </c>
      <c r="H4986">
        <v>1</v>
      </c>
      <c r="I4986">
        <v>3</v>
      </c>
      <c r="J4986" t="s">
        <v>54</v>
      </c>
      <c r="K4986" s="5">
        <v>40170</v>
      </c>
      <c r="L4986" t="s">
        <v>178</v>
      </c>
      <c r="M4986" t="s">
        <v>34</v>
      </c>
      <c r="N4986">
        <v>70</v>
      </c>
      <c r="O4986">
        <v>0</v>
      </c>
      <c r="P4986">
        <v>0</v>
      </c>
      <c r="Q4986" t="s">
        <v>28</v>
      </c>
      <c r="R4986" s="5">
        <v>13524</v>
      </c>
      <c r="S4986">
        <v>2.2200000000000002</v>
      </c>
      <c r="T4986" s="5">
        <v>158219.07999999999</v>
      </c>
      <c r="U4986">
        <v>21</v>
      </c>
      <c r="V4986" t="s">
        <v>29</v>
      </c>
      <c r="W4986" s="5">
        <v>1500</v>
      </c>
      <c r="X4986" s="5">
        <f>Table1[[#This Row],[Attendance]]*Table1[[#This Row],[Average Ticket Price]]</f>
        <v>60255000</v>
      </c>
      <c r="Y4986" s="5" t="s">
        <v>683</v>
      </c>
    </row>
    <row r="4987" spans="1:25" x14ac:dyDescent="0.25">
      <c r="A4987" t="s">
        <v>629</v>
      </c>
      <c r="B4987" s="8">
        <v>45941</v>
      </c>
      <c r="C4987">
        <f t="shared" si="77"/>
        <v>2025</v>
      </c>
      <c r="D4987" t="s">
        <v>69</v>
      </c>
      <c r="E4987" t="s">
        <v>32</v>
      </c>
      <c r="F4987" t="s">
        <v>24</v>
      </c>
      <c r="G4987" t="b">
        <v>1</v>
      </c>
      <c r="H4987">
        <v>0</v>
      </c>
      <c r="I4987">
        <v>3</v>
      </c>
      <c r="J4987" t="s">
        <v>54</v>
      </c>
      <c r="K4987" s="5">
        <v>38373</v>
      </c>
      <c r="L4987" t="s">
        <v>198</v>
      </c>
      <c r="M4987" t="s">
        <v>50</v>
      </c>
      <c r="N4987">
        <v>36</v>
      </c>
      <c r="O4987">
        <v>0</v>
      </c>
      <c r="P4987">
        <v>1</v>
      </c>
      <c r="Q4987" t="s">
        <v>87</v>
      </c>
      <c r="R4987" s="5">
        <v>2999</v>
      </c>
      <c r="S4987">
        <v>6.34</v>
      </c>
      <c r="T4987" s="5">
        <v>210516.38</v>
      </c>
      <c r="U4987">
        <v>49</v>
      </c>
      <c r="V4987" t="s">
        <v>42</v>
      </c>
      <c r="W4987" s="5">
        <v>1000</v>
      </c>
      <c r="X4987" s="5">
        <f>Table1[[#This Row],[Attendance]]*Table1[[#This Row],[Average Ticket Price]]</f>
        <v>38373000</v>
      </c>
      <c r="Y4987" s="5" t="s">
        <v>683</v>
      </c>
    </row>
    <row r="4988" spans="1:25" x14ac:dyDescent="0.25">
      <c r="A4988" t="s">
        <v>318</v>
      </c>
      <c r="B4988" s="8">
        <v>45873</v>
      </c>
      <c r="C4988">
        <f t="shared" si="77"/>
        <v>2025</v>
      </c>
      <c r="D4988" t="s">
        <v>69</v>
      </c>
      <c r="E4988" t="s">
        <v>83</v>
      </c>
      <c r="F4988" t="s">
        <v>38</v>
      </c>
      <c r="G4988" t="b">
        <v>0</v>
      </c>
      <c r="H4988">
        <v>1</v>
      </c>
      <c r="I4988">
        <v>2</v>
      </c>
      <c r="J4988" t="s">
        <v>54</v>
      </c>
      <c r="K4988" s="5">
        <v>7790</v>
      </c>
      <c r="L4988" t="s">
        <v>105</v>
      </c>
      <c r="M4988" t="s">
        <v>27</v>
      </c>
      <c r="N4988">
        <v>15</v>
      </c>
      <c r="O4988">
        <v>0</v>
      </c>
      <c r="P4988">
        <v>1</v>
      </c>
      <c r="Q4988" t="s">
        <v>87</v>
      </c>
      <c r="R4988" s="5">
        <v>2321</v>
      </c>
      <c r="S4988">
        <v>1.17</v>
      </c>
      <c r="T4988" s="5">
        <v>175793.86</v>
      </c>
      <c r="U4988">
        <v>29</v>
      </c>
      <c r="V4988" t="s">
        <v>42</v>
      </c>
      <c r="W4988" s="5">
        <v>2000</v>
      </c>
      <c r="X4988" s="5">
        <f>Table1[[#This Row],[Attendance]]*Table1[[#This Row],[Average Ticket Price]]</f>
        <v>15580000</v>
      </c>
      <c r="Y4988" s="5" t="s">
        <v>683</v>
      </c>
    </row>
    <row r="4989" spans="1:25" x14ac:dyDescent="0.25">
      <c r="A4989" t="s">
        <v>449</v>
      </c>
      <c r="B4989" s="8">
        <v>45405</v>
      </c>
      <c r="C4989">
        <f t="shared" si="77"/>
        <v>2024</v>
      </c>
      <c r="D4989" t="s">
        <v>69</v>
      </c>
      <c r="E4989" t="s">
        <v>83</v>
      </c>
      <c r="F4989" t="s">
        <v>44</v>
      </c>
      <c r="G4989" t="b">
        <v>1</v>
      </c>
      <c r="H4989">
        <v>3</v>
      </c>
      <c r="I4989">
        <v>0</v>
      </c>
      <c r="J4989" t="s">
        <v>25</v>
      </c>
      <c r="K4989" s="5">
        <v>17868</v>
      </c>
      <c r="L4989" t="s">
        <v>129</v>
      </c>
      <c r="M4989" t="s">
        <v>27</v>
      </c>
      <c r="N4989">
        <v>51</v>
      </c>
      <c r="O4989">
        <v>0</v>
      </c>
      <c r="P4989">
        <v>0</v>
      </c>
      <c r="Q4989" t="s">
        <v>87</v>
      </c>
      <c r="R4989" s="5">
        <v>136066</v>
      </c>
      <c r="S4989">
        <v>2.08</v>
      </c>
      <c r="T4989" s="5">
        <v>15124.65</v>
      </c>
      <c r="U4989">
        <v>50</v>
      </c>
      <c r="V4989" t="s">
        <v>29</v>
      </c>
      <c r="W4989" s="5">
        <v>1750</v>
      </c>
      <c r="X4989" s="5">
        <f>Table1[[#This Row],[Attendance]]*Table1[[#This Row],[Average Ticket Price]]</f>
        <v>31269000</v>
      </c>
      <c r="Y4989" s="5" t="s">
        <v>683</v>
      </c>
    </row>
    <row r="4990" spans="1:25" x14ac:dyDescent="0.25">
      <c r="A4990" t="s">
        <v>338</v>
      </c>
      <c r="B4990" s="8">
        <v>45891</v>
      </c>
      <c r="C4990">
        <f t="shared" si="77"/>
        <v>2025</v>
      </c>
      <c r="D4990" t="s">
        <v>77</v>
      </c>
      <c r="E4990" t="s">
        <v>32</v>
      </c>
      <c r="F4990" t="s">
        <v>24</v>
      </c>
      <c r="G4990" t="b">
        <v>1</v>
      </c>
      <c r="H4990">
        <v>1</v>
      </c>
      <c r="I4990">
        <v>2</v>
      </c>
      <c r="J4990" t="s">
        <v>54</v>
      </c>
      <c r="K4990" s="5">
        <v>9524</v>
      </c>
      <c r="L4990" t="s">
        <v>293</v>
      </c>
      <c r="M4990" t="s">
        <v>61</v>
      </c>
      <c r="N4990">
        <v>64</v>
      </c>
      <c r="O4990">
        <v>1</v>
      </c>
      <c r="P4990">
        <v>2</v>
      </c>
      <c r="Q4990" t="s">
        <v>41</v>
      </c>
      <c r="R4990" s="5">
        <v>130582</v>
      </c>
      <c r="S4990">
        <v>6.36</v>
      </c>
      <c r="T4990" s="5">
        <v>58632.65</v>
      </c>
      <c r="U4990">
        <v>41</v>
      </c>
      <c r="V4990" t="s">
        <v>42</v>
      </c>
      <c r="W4990" s="5">
        <v>2000</v>
      </c>
      <c r="X4990" s="5">
        <f>Table1[[#This Row],[Attendance]]*Table1[[#This Row],[Average Ticket Price]]</f>
        <v>19048000</v>
      </c>
      <c r="Y4990" s="5" t="s">
        <v>683</v>
      </c>
    </row>
    <row r="4991" spans="1:25" x14ac:dyDescent="0.25">
      <c r="A4991" t="s">
        <v>348</v>
      </c>
      <c r="B4991" s="8">
        <v>45671</v>
      </c>
      <c r="C4991">
        <f t="shared" si="77"/>
        <v>2025</v>
      </c>
      <c r="D4991" t="s">
        <v>77</v>
      </c>
      <c r="E4991" t="s">
        <v>66</v>
      </c>
      <c r="F4991" t="s">
        <v>24</v>
      </c>
      <c r="G4991" t="b">
        <v>1</v>
      </c>
      <c r="H4991">
        <v>4</v>
      </c>
      <c r="I4991">
        <v>1</v>
      </c>
      <c r="J4991" t="s">
        <v>25</v>
      </c>
      <c r="K4991" s="5">
        <v>26717</v>
      </c>
      <c r="L4991" t="s">
        <v>285</v>
      </c>
      <c r="M4991" t="s">
        <v>34</v>
      </c>
      <c r="N4991">
        <v>33</v>
      </c>
      <c r="O4991">
        <v>0</v>
      </c>
      <c r="P4991">
        <v>0</v>
      </c>
      <c r="Q4991" t="s">
        <v>81</v>
      </c>
      <c r="R4991" s="5">
        <v>67085</v>
      </c>
      <c r="S4991">
        <v>3.58</v>
      </c>
      <c r="T4991" s="5">
        <v>247936.56</v>
      </c>
      <c r="U4991">
        <v>56</v>
      </c>
      <c r="V4991" t="s">
        <v>29</v>
      </c>
      <c r="W4991" s="5">
        <v>2000</v>
      </c>
      <c r="X4991" s="5">
        <f>Table1[[#This Row],[Attendance]]*Table1[[#This Row],[Average Ticket Price]]</f>
        <v>53434000</v>
      </c>
      <c r="Y4991" s="5" t="s">
        <v>683</v>
      </c>
    </row>
    <row r="4992" spans="1:25" x14ac:dyDescent="0.25">
      <c r="A4992" t="s">
        <v>266</v>
      </c>
      <c r="B4992" s="8">
        <v>46002</v>
      </c>
      <c r="C4992">
        <f t="shared" si="77"/>
        <v>2025</v>
      </c>
      <c r="D4992" t="s">
        <v>53</v>
      </c>
      <c r="E4992" t="s">
        <v>83</v>
      </c>
      <c r="F4992" t="s">
        <v>24</v>
      </c>
      <c r="G4992" t="b">
        <v>1</v>
      </c>
      <c r="H4992">
        <v>1</v>
      </c>
      <c r="I4992">
        <v>3</v>
      </c>
      <c r="J4992" t="s">
        <v>54</v>
      </c>
      <c r="K4992" s="5">
        <v>40824</v>
      </c>
      <c r="L4992" t="s">
        <v>383</v>
      </c>
      <c r="M4992" t="s">
        <v>27</v>
      </c>
      <c r="N4992">
        <v>11</v>
      </c>
      <c r="O4992">
        <v>0</v>
      </c>
      <c r="P4992">
        <v>0</v>
      </c>
      <c r="Q4992" t="s">
        <v>81</v>
      </c>
      <c r="R4992" s="5">
        <v>64590</v>
      </c>
      <c r="S4992">
        <v>1.53</v>
      </c>
      <c r="T4992" s="5">
        <v>195650.33</v>
      </c>
      <c r="U4992">
        <v>27</v>
      </c>
      <c r="V4992" t="s">
        <v>42</v>
      </c>
      <c r="W4992" s="5">
        <v>3000</v>
      </c>
      <c r="X4992" s="5">
        <f>Table1[[#This Row],[Attendance]]*Table1[[#This Row],[Average Ticket Price]]</f>
        <v>122472000</v>
      </c>
      <c r="Y4992" s="5" t="s">
        <v>683</v>
      </c>
    </row>
    <row r="4993" spans="1:25" x14ac:dyDescent="0.25">
      <c r="A4993" t="s">
        <v>201</v>
      </c>
      <c r="B4993" s="8">
        <v>46011</v>
      </c>
      <c r="C4993">
        <f t="shared" si="77"/>
        <v>2025</v>
      </c>
      <c r="D4993" t="s">
        <v>77</v>
      </c>
      <c r="E4993" t="s">
        <v>83</v>
      </c>
      <c r="F4993" t="s">
        <v>44</v>
      </c>
      <c r="G4993" t="b">
        <v>1</v>
      </c>
      <c r="H4993">
        <v>1</v>
      </c>
      <c r="I4993">
        <v>3</v>
      </c>
      <c r="J4993" t="s">
        <v>54</v>
      </c>
      <c r="K4993" s="5">
        <v>9712</v>
      </c>
      <c r="L4993" t="s">
        <v>341</v>
      </c>
      <c r="M4993" t="s">
        <v>61</v>
      </c>
      <c r="N4993">
        <v>77</v>
      </c>
      <c r="O4993">
        <v>0</v>
      </c>
      <c r="P4993">
        <v>1</v>
      </c>
      <c r="Q4993" t="s">
        <v>87</v>
      </c>
      <c r="R4993" s="5">
        <v>149668</v>
      </c>
      <c r="S4993">
        <v>7.75</v>
      </c>
      <c r="T4993" s="5">
        <v>247933.04</v>
      </c>
      <c r="U4993">
        <v>19</v>
      </c>
      <c r="V4993" t="s">
        <v>29</v>
      </c>
      <c r="W4993" s="5">
        <v>1750</v>
      </c>
      <c r="X4993" s="5">
        <f>Table1[[#This Row],[Attendance]]*Table1[[#This Row],[Average Ticket Price]]</f>
        <v>16996000</v>
      </c>
      <c r="Y4993" s="5" t="s">
        <v>683</v>
      </c>
    </row>
    <row r="4994" spans="1:25" x14ac:dyDescent="0.25">
      <c r="A4994" t="s">
        <v>479</v>
      </c>
      <c r="B4994" s="8">
        <v>46003</v>
      </c>
      <c r="C4994">
        <f t="shared" si="77"/>
        <v>2025</v>
      </c>
      <c r="D4994" t="s">
        <v>69</v>
      </c>
      <c r="E4994" t="s">
        <v>37</v>
      </c>
      <c r="F4994" t="s">
        <v>24</v>
      </c>
      <c r="G4994" t="b">
        <v>1</v>
      </c>
      <c r="H4994">
        <v>5</v>
      </c>
      <c r="I4994">
        <v>2</v>
      </c>
      <c r="J4994" t="s">
        <v>25</v>
      </c>
      <c r="K4994" s="5">
        <v>28994</v>
      </c>
      <c r="L4994" t="s">
        <v>40</v>
      </c>
      <c r="M4994" t="s">
        <v>27</v>
      </c>
      <c r="N4994">
        <v>86</v>
      </c>
      <c r="O4994">
        <v>0</v>
      </c>
      <c r="P4994">
        <v>0</v>
      </c>
      <c r="Q4994" t="s">
        <v>51</v>
      </c>
      <c r="R4994" s="5">
        <v>128904</v>
      </c>
      <c r="S4994">
        <v>3.49</v>
      </c>
      <c r="T4994" s="5">
        <v>187453.14</v>
      </c>
      <c r="U4994">
        <v>64</v>
      </c>
      <c r="V4994" t="s">
        <v>29</v>
      </c>
      <c r="W4994" s="5">
        <v>1250</v>
      </c>
      <c r="X4994" s="5">
        <f>Table1[[#This Row],[Attendance]]*Table1[[#This Row],[Average Ticket Price]]</f>
        <v>36242500</v>
      </c>
      <c r="Y4994" s="5" t="s">
        <v>683</v>
      </c>
    </row>
    <row r="4995" spans="1:25" x14ac:dyDescent="0.25">
      <c r="A4995" t="s">
        <v>68</v>
      </c>
      <c r="B4995" s="8">
        <v>45686</v>
      </c>
      <c r="C4995">
        <f t="shared" ref="C4995:C5058" si="78">YEAR(B4995)</f>
        <v>2025</v>
      </c>
      <c r="D4995" t="s">
        <v>36</v>
      </c>
      <c r="E4995" t="s">
        <v>83</v>
      </c>
      <c r="F4995" t="s">
        <v>24</v>
      </c>
      <c r="G4995" t="b">
        <v>1</v>
      </c>
      <c r="H4995">
        <v>2</v>
      </c>
      <c r="I4995">
        <v>1</v>
      </c>
      <c r="J4995" t="s">
        <v>25</v>
      </c>
      <c r="K4995" s="5">
        <v>31990</v>
      </c>
      <c r="L4995" t="s">
        <v>86</v>
      </c>
      <c r="M4995" t="s">
        <v>61</v>
      </c>
      <c r="N4995">
        <v>66</v>
      </c>
      <c r="O4995">
        <v>0</v>
      </c>
      <c r="P4995">
        <v>1</v>
      </c>
      <c r="Q4995" t="s">
        <v>62</v>
      </c>
      <c r="R4995" s="5">
        <v>25624</v>
      </c>
      <c r="S4995">
        <v>3.25</v>
      </c>
      <c r="T4995" s="5">
        <v>90721.94</v>
      </c>
      <c r="U4995">
        <v>36</v>
      </c>
      <c r="V4995" t="s">
        <v>42</v>
      </c>
      <c r="W4995" s="5">
        <v>1750</v>
      </c>
      <c r="X4995" s="5">
        <f>Table1[[#This Row],[Attendance]]*Table1[[#This Row],[Average Ticket Price]]</f>
        <v>55982500</v>
      </c>
      <c r="Y4995" s="5" t="s">
        <v>683</v>
      </c>
    </row>
    <row r="4996" spans="1:25" x14ac:dyDescent="0.25">
      <c r="A4996" t="s">
        <v>478</v>
      </c>
      <c r="B4996" s="8">
        <v>45892</v>
      </c>
      <c r="C4996">
        <f t="shared" si="78"/>
        <v>2025</v>
      </c>
      <c r="D4996" t="s">
        <v>97</v>
      </c>
      <c r="E4996" t="s">
        <v>48</v>
      </c>
      <c r="F4996" t="s">
        <v>24</v>
      </c>
      <c r="G4996" t="b">
        <v>0</v>
      </c>
      <c r="H4996">
        <v>5</v>
      </c>
      <c r="I4996">
        <v>0</v>
      </c>
      <c r="J4996" t="s">
        <v>25</v>
      </c>
      <c r="K4996" s="5">
        <v>53223</v>
      </c>
      <c r="L4996" t="s">
        <v>145</v>
      </c>
      <c r="M4996" t="s">
        <v>61</v>
      </c>
      <c r="N4996">
        <v>16</v>
      </c>
      <c r="O4996">
        <v>0</v>
      </c>
      <c r="P4996">
        <v>1</v>
      </c>
      <c r="Q4996" t="s">
        <v>81</v>
      </c>
      <c r="R4996" s="5">
        <v>85288</v>
      </c>
      <c r="S4996">
        <v>1.89</v>
      </c>
      <c r="T4996" s="5">
        <v>157562.07999999999</v>
      </c>
      <c r="U4996">
        <v>24</v>
      </c>
      <c r="V4996" t="s">
        <v>29</v>
      </c>
      <c r="W4996" s="5">
        <v>750</v>
      </c>
      <c r="X4996" s="5">
        <f>Table1[[#This Row],[Attendance]]*Table1[[#This Row],[Average Ticket Price]]</f>
        <v>39917250</v>
      </c>
      <c r="Y4996" s="5" t="s">
        <v>683</v>
      </c>
    </row>
    <row r="4997" spans="1:25" x14ac:dyDescent="0.25">
      <c r="A4997" t="s">
        <v>355</v>
      </c>
      <c r="B4997" s="8">
        <v>45669</v>
      </c>
      <c r="C4997">
        <f t="shared" si="78"/>
        <v>2025</v>
      </c>
      <c r="D4997" t="s">
        <v>77</v>
      </c>
      <c r="E4997" t="s">
        <v>23</v>
      </c>
      <c r="F4997" t="s">
        <v>24</v>
      </c>
      <c r="G4997" t="b">
        <v>0</v>
      </c>
      <c r="H4997">
        <v>2</v>
      </c>
      <c r="I4997">
        <v>4</v>
      </c>
      <c r="J4997" t="s">
        <v>54</v>
      </c>
      <c r="K4997" s="5">
        <v>23992</v>
      </c>
      <c r="L4997" t="s">
        <v>244</v>
      </c>
      <c r="M4997" t="s">
        <v>50</v>
      </c>
      <c r="N4997">
        <v>75</v>
      </c>
      <c r="O4997">
        <v>1</v>
      </c>
      <c r="P4997">
        <v>0</v>
      </c>
      <c r="Q4997" t="s">
        <v>51</v>
      </c>
      <c r="R4997" s="5">
        <v>80724</v>
      </c>
      <c r="S4997">
        <v>1.39</v>
      </c>
      <c r="T4997" s="5">
        <v>143533.95000000001</v>
      </c>
      <c r="U4997">
        <v>57</v>
      </c>
      <c r="V4997" t="s">
        <v>42</v>
      </c>
      <c r="W4997" s="5">
        <v>2250</v>
      </c>
      <c r="X4997" s="5">
        <f>Table1[[#This Row],[Attendance]]*Table1[[#This Row],[Average Ticket Price]]</f>
        <v>53982000</v>
      </c>
      <c r="Y4997" s="5" t="s">
        <v>683</v>
      </c>
    </row>
    <row r="4998" spans="1:25" x14ac:dyDescent="0.25">
      <c r="A4998" t="s">
        <v>378</v>
      </c>
      <c r="B4998" s="8">
        <v>45656</v>
      </c>
      <c r="C4998">
        <f t="shared" si="78"/>
        <v>2024</v>
      </c>
      <c r="D4998" t="s">
        <v>97</v>
      </c>
      <c r="E4998" t="s">
        <v>83</v>
      </c>
      <c r="F4998" t="s">
        <v>24</v>
      </c>
      <c r="G4998" t="b">
        <v>1</v>
      </c>
      <c r="H4998">
        <v>5</v>
      </c>
      <c r="I4998">
        <v>3</v>
      </c>
      <c r="J4998" t="s">
        <v>25</v>
      </c>
      <c r="K4998" s="5">
        <v>23351</v>
      </c>
      <c r="L4998" t="s">
        <v>129</v>
      </c>
      <c r="M4998" t="s">
        <v>27</v>
      </c>
      <c r="N4998">
        <v>81</v>
      </c>
      <c r="O4998">
        <v>2</v>
      </c>
      <c r="P4998">
        <v>1</v>
      </c>
      <c r="Q4998" t="s">
        <v>46</v>
      </c>
      <c r="R4998" s="5">
        <v>47785</v>
      </c>
      <c r="S4998">
        <v>2.67</v>
      </c>
      <c r="T4998" s="5">
        <v>159880.17000000001</v>
      </c>
      <c r="U4998">
        <v>28</v>
      </c>
      <c r="V4998" t="s">
        <v>152</v>
      </c>
      <c r="W4998" s="5">
        <v>750</v>
      </c>
      <c r="X4998" s="5">
        <f>Table1[[#This Row],[Attendance]]*Table1[[#This Row],[Average Ticket Price]]</f>
        <v>17513250</v>
      </c>
      <c r="Y4998" s="5" t="s">
        <v>683</v>
      </c>
    </row>
    <row r="4999" spans="1:25" x14ac:dyDescent="0.25">
      <c r="A4999" t="s">
        <v>47</v>
      </c>
      <c r="B4999" s="8">
        <v>45364</v>
      </c>
      <c r="C4999">
        <f t="shared" si="78"/>
        <v>2024</v>
      </c>
      <c r="D4999" t="s">
        <v>77</v>
      </c>
      <c r="E4999" t="s">
        <v>98</v>
      </c>
      <c r="F4999" t="s">
        <v>24</v>
      </c>
      <c r="G4999" t="b">
        <v>0</v>
      </c>
      <c r="H4999">
        <v>0</v>
      </c>
      <c r="I4999">
        <v>3</v>
      </c>
      <c r="J4999" t="s">
        <v>54</v>
      </c>
      <c r="K4999" s="5">
        <v>20534</v>
      </c>
      <c r="L4999" t="s">
        <v>188</v>
      </c>
      <c r="M4999" t="s">
        <v>27</v>
      </c>
      <c r="N4999">
        <v>52</v>
      </c>
      <c r="O4999">
        <v>2</v>
      </c>
      <c r="P4999">
        <v>0</v>
      </c>
      <c r="Q4999" t="s">
        <v>81</v>
      </c>
      <c r="R4999" s="5">
        <v>105273</v>
      </c>
      <c r="S4999">
        <v>8.74</v>
      </c>
      <c r="T4999" s="5">
        <v>2886.66</v>
      </c>
      <c r="U4999">
        <v>59</v>
      </c>
      <c r="V4999" t="s">
        <v>29</v>
      </c>
      <c r="W4999" s="5">
        <v>1250</v>
      </c>
      <c r="X4999" s="5">
        <f>Table1[[#This Row],[Attendance]]*Table1[[#This Row],[Average Ticket Price]]</f>
        <v>25667500</v>
      </c>
      <c r="Y4999" s="5" t="s">
        <v>683</v>
      </c>
    </row>
    <row r="5000" spans="1:25" x14ac:dyDescent="0.25">
      <c r="A5000" t="s">
        <v>531</v>
      </c>
      <c r="B5000" s="8">
        <v>45707</v>
      </c>
      <c r="C5000">
        <f t="shared" si="78"/>
        <v>2025</v>
      </c>
      <c r="D5000" t="s">
        <v>36</v>
      </c>
      <c r="E5000" t="s">
        <v>83</v>
      </c>
      <c r="F5000" t="s">
        <v>44</v>
      </c>
      <c r="G5000" t="b">
        <v>1</v>
      </c>
      <c r="H5000">
        <v>1</v>
      </c>
      <c r="I5000">
        <v>1</v>
      </c>
      <c r="J5000" t="s">
        <v>39</v>
      </c>
      <c r="K5000" s="5">
        <v>34789</v>
      </c>
      <c r="L5000" t="s">
        <v>223</v>
      </c>
      <c r="M5000" t="s">
        <v>50</v>
      </c>
      <c r="N5000">
        <v>59</v>
      </c>
      <c r="O5000">
        <v>0</v>
      </c>
      <c r="P5000">
        <v>0</v>
      </c>
      <c r="Q5000" t="s">
        <v>87</v>
      </c>
      <c r="R5000" s="5">
        <v>70499</v>
      </c>
      <c r="S5000">
        <v>0.96</v>
      </c>
      <c r="T5000" s="5">
        <v>213173.63</v>
      </c>
      <c r="U5000">
        <v>25</v>
      </c>
      <c r="V5000" t="s">
        <v>42</v>
      </c>
      <c r="W5000" s="5">
        <v>2000</v>
      </c>
      <c r="X5000" s="5">
        <f>Table1[[#This Row],[Attendance]]*Table1[[#This Row],[Average Ticket Price]]</f>
        <v>69578000</v>
      </c>
      <c r="Y5000" s="5" t="s">
        <v>683</v>
      </c>
    </row>
    <row r="5001" spans="1:25" x14ac:dyDescent="0.25">
      <c r="A5001" t="s">
        <v>339</v>
      </c>
      <c r="B5001" s="8">
        <v>45725</v>
      </c>
      <c r="C5001">
        <f t="shared" si="78"/>
        <v>2025</v>
      </c>
      <c r="D5001" t="s">
        <v>31</v>
      </c>
      <c r="E5001" t="s">
        <v>23</v>
      </c>
      <c r="F5001" t="s">
        <v>44</v>
      </c>
      <c r="G5001" t="b">
        <v>1</v>
      </c>
      <c r="H5001">
        <v>5</v>
      </c>
      <c r="I5001">
        <v>2</v>
      </c>
      <c r="J5001" t="s">
        <v>25</v>
      </c>
      <c r="K5001" s="5">
        <v>25140</v>
      </c>
      <c r="L5001" t="s">
        <v>49</v>
      </c>
      <c r="M5001" t="s">
        <v>50</v>
      </c>
      <c r="N5001">
        <v>54</v>
      </c>
      <c r="O5001">
        <v>2</v>
      </c>
      <c r="P5001">
        <v>1</v>
      </c>
      <c r="Q5001" t="s">
        <v>62</v>
      </c>
      <c r="R5001" s="5">
        <v>89234</v>
      </c>
      <c r="S5001">
        <v>7.27</v>
      </c>
      <c r="T5001" s="5">
        <v>224232.21</v>
      </c>
      <c r="U5001">
        <v>42</v>
      </c>
      <c r="V5001" t="s">
        <v>29</v>
      </c>
      <c r="W5001" s="5">
        <v>1750</v>
      </c>
      <c r="X5001" s="5">
        <f>Table1[[#This Row],[Attendance]]*Table1[[#This Row],[Average Ticket Price]]</f>
        <v>43995000</v>
      </c>
      <c r="Y5001" s="5" t="s">
        <v>683</v>
      </c>
    </row>
    <row r="5002" spans="1:25" x14ac:dyDescent="0.25">
      <c r="A5002" t="s">
        <v>620</v>
      </c>
      <c r="B5002" s="8">
        <v>45699</v>
      </c>
      <c r="C5002">
        <f t="shared" si="78"/>
        <v>2025</v>
      </c>
      <c r="D5002" t="s">
        <v>77</v>
      </c>
      <c r="E5002" t="s">
        <v>72</v>
      </c>
      <c r="F5002" t="s">
        <v>38</v>
      </c>
      <c r="G5002" t="b">
        <v>1</v>
      </c>
      <c r="H5002">
        <v>5</v>
      </c>
      <c r="I5002">
        <v>3</v>
      </c>
      <c r="J5002" t="s">
        <v>25</v>
      </c>
      <c r="K5002" s="5">
        <v>26569</v>
      </c>
      <c r="L5002" t="s">
        <v>285</v>
      </c>
      <c r="M5002" t="s">
        <v>27</v>
      </c>
      <c r="N5002">
        <v>35</v>
      </c>
      <c r="O5002">
        <v>0</v>
      </c>
      <c r="P5002">
        <v>0</v>
      </c>
      <c r="Q5002" t="s">
        <v>87</v>
      </c>
      <c r="R5002" s="5">
        <v>109127</v>
      </c>
      <c r="S5002">
        <v>7.79</v>
      </c>
      <c r="T5002" s="5">
        <v>16678.689999999999</v>
      </c>
      <c r="U5002">
        <v>39</v>
      </c>
      <c r="V5002" t="s">
        <v>29</v>
      </c>
      <c r="W5002" s="5">
        <v>1500</v>
      </c>
      <c r="X5002" s="5">
        <f>Table1[[#This Row],[Attendance]]*Table1[[#This Row],[Average Ticket Price]]</f>
        <v>39853500</v>
      </c>
      <c r="Y5002" s="5" t="s">
        <v>683</v>
      </c>
    </row>
    <row r="5003" spans="1:25" x14ac:dyDescent="0.25">
      <c r="A5003" t="s">
        <v>537</v>
      </c>
      <c r="B5003" s="8">
        <v>45553</v>
      </c>
      <c r="C5003">
        <f t="shared" si="78"/>
        <v>2024</v>
      </c>
      <c r="D5003" t="s">
        <v>22</v>
      </c>
      <c r="E5003" t="s">
        <v>98</v>
      </c>
      <c r="F5003" t="s">
        <v>24</v>
      </c>
      <c r="G5003" t="b">
        <v>0</v>
      </c>
      <c r="H5003">
        <v>3</v>
      </c>
      <c r="I5003">
        <v>2</v>
      </c>
      <c r="J5003" t="s">
        <v>25</v>
      </c>
      <c r="K5003" s="5">
        <v>16926</v>
      </c>
      <c r="L5003" t="s">
        <v>212</v>
      </c>
      <c r="M5003" t="s">
        <v>27</v>
      </c>
      <c r="N5003">
        <v>69</v>
      </c>
      <c r="O5003">
        <v>0</v>
      </c>
      <c r="P5003">
        <v>1</v>
      </c>
      <c r="Q5003" t="s">
        <v>41</v>
      </c>
      <c r="R5003" s="5">
        <v>7551</v>
      </c>
      <c r="S5003">
        <v>4.33</v>
      </c>
      <c r="T5003" s="5">
        <v>62873.03</v>
      </c>
      <c r="U5003">
        <v>56</v>
      </c>
      <c r="V5003" t="s">
        <v>42</v>
      </c>
      <c r="W5003" s="5">
        <v>1500</v>
      </c>
      <c r="X5003" s="5">
        <f>Table1[[#This Row],[Attendance]]*Table1[[#This Row],[Average Ticket Price]]</f>
        <v>25389000</v>
      </c>
      <c r="Y5003" s="5" t="s">
        <v>683</v>
      </c>
    </row>
    <row r="5004" spans="1:25" x14ac:dyDescent="0.25">
      <c r="A5004" t="s">
        <v>430</v>
      </c>
      <c r="B5004" s="8">
        <v>45992</v>
      </c>
      <c r="C5004">
        <f t="shared" si="78"/>
        <v>2025</v>
      </c>
      <c r="D5004" t="s">
        <v>53</v>
      </c>
      <c r="E5004" t="s">
        <v>23</v>
      </c>
      <c r="F5004" t="s">
        <v>24</v>
      </c>
      <c r="G5004" t="b">
        <v>1</v>
      </c>
      <c r="H5004">
        <v>3</v>
      </c>
      <c r="I5004">
        <v>3</v>
      </c>
      <c r="J5004" t="s">
        <v>39</v>
      </c>
      <c r="K5004" s="5">
        <v>53437</v>
      </c>
      <c r="L5004" t="s">
        <v>161</v>
      </c>
      <c r="M5004" t="s">
        <v>50</v>
      </c>
      <c r="N5004">
        <v>21</v>
      </c>
      <c r="O5004">
        <v>0</v>
      </c>
      <c r="P5004">
        <v>1</v>
      </c>
      <c r="Q5004" t="s">
        <v>41</v>
      </c>
      <c r="R5004" s="5">
        <v>123680</v>
      </c>
      <c r="S5004">
        <v>2.5299999999999998</v>
      </c>
      <c r="T5004" s="5">
        <v>136720.9</v>
      </c>
      <c r="U5004">
        <v>41</v>
      </c>
      <c r="V5004" t="s">
        <v>42</v>
      </c>
      <c r="W5004" s="5">
        <v>2250</v>
      </c>
      <c r="X5004" s="5">
        <f>Table1[[#This Row],[Attendance]]*Table1[[#This Row],[Average Ticket Price]]</f>
        <v>120233250</v>
      </c>
      <c r="Y5004" s="5" t="s">
        <v>683</v>
      </c>
    </row>
    <row r="5005" spans="1:25" x14ac:dyDescent="0.25">
      <c r="A5005" t="s">
        <v>330</v>
      </c>
      <c r="B5005" s="8">
        <v>45438</v>
      </c>
      <c r="C5005">
        <f t="shared" si="78"/>
        <v>2024</v>
      </c>
      <c r="D5005" t="s">
        <v>53</v>
      </c>
      <c r="E5005" t="s">
        <v>37</v>
      </c>
      <c r="F5005" t="s">
        <v>24</v>
      </c>
      <c r="G5005" t="b">
        <v>0</v>
      </c>
      <c r="H5005">
        <v>5</v>
      </c>
      <c r="I5005">
        <v>2</v>
      </c>
      <c r="J5005" t="s">
        <v>25</v>
      </c>
      <c r="K5005" s="5">
        <v>9333</v>
      </c>
      <c r="L5005" t="s">
        <v>174</v>
      </c>
      <c r="M5005" t="s">
        <v>50</v>
      </c>
      <c r="N5005">
        <v>19</v>
      </c>
      <c r="O5005">
        <v>1</v>
      </c>
      <c r="P5005">
        <v>1</v>
      </c>
      <c r="Q5005" t="s">
        <v>81</v>
      </c>
      <c r="R5005" s="5">
        <v>94132</v>
      </c>
      <c r="S5005">
        <v>5.8</v>
      </c>
      <c r="T5005" s="5">
        <v>106365.22</v>
      </c>
      <c r="U5005">
        <v>48</v>
      </c>
      <c r="V5005" t="s">
        <v>152</v>
      </c>
      <c r="W5005" s="5">
        <v>1250</v>
      </c>
      <c r="X5005" s="5">
        <f>Table1[[#This Row],[Attendance]]*Table1[[#This Row],[Average Ticket Price]]</f>
        <v>11666250</v>
      </c>
      <c r="Y5005" s="5" t="s">
        <v>683</v>
      </c>
    </row>
    <row r="5006" spans="1:25" x14ac:dyDescent="0.25">
      <c r="A5006" t="s">
        <v>370</v>
      </c>
      <c r="B5006" s="8">
        <v>45623</v>
      </c>
      <c r="C5006">
        <f t="shared" si="78"/>
        <v>2024</v>
      </c>
      <c r="D5006" t="s">
        <v>22</v>
      </c>
      <c r="E5006" t="s">
        <v>48</v>
      </c>
      <c r="F5006" t="s">
        <v>24</v>
      </c>
      <c r="G5006" t="b">
        <v>1</v>
      </c>
      <c r="H5006">
        <v>4</v>
      </c>
      <c r="I5006">
        <v>4</v>
      </c>
      <c r="J5006" t="s">
        <v>39</v>
      </c>
      <c r="K5006" s="5">
        <v>37666</v>
      </c>
      <c r="L5006" t="s">
        <v>126</v>
      </c>
      <c r="M5006" t="s">
        <v>27</v>
      </c>
      <c r="N5006">
        <v>89</v>
      </c>
      <c r="O5006">
        <v>0</v>
      </c>
      <c r="P5006">
        <v>2</v>
      </c>
      <c r="Q5006" t="s">
        <v>87</v>
      </c>
      <c r="R5006" s="5">
        <v>64111</v>
      </c>
      <c r="S5006">
        <v>1.64</v>
      </c>
      <c r="T5006" s="5">
        <v>81959.39</v>
      </c>
      <c r="U5006">
        <v>35</v>
      </c>
      <c r="V5006" t="s">
        <v>29</v>
      </c>
      <c r="W5006" s="5">
        <v>2250</v>
      </c>
      <c r="X5006" s="5">
        <f>Table1[[#This Row],[Attendance]]*Table1[[#This Row],[Average Ticket Price]]</f>
        <v>84748500</v>
      </c>
      <c r="Y5006" s="5" t="s">
        <v>683</v>
      </c>
    </row>
    <row r="5007" spans="1:25" x14ac:dyDescent="0.25">
      <c r="A5007" t="s">
        <v>529</v>
      </c>
      <c r="B5007" s="8">
        <v>45617</v>
      </c>
      <c r="C5007">
        <f t="shared" si="78"/>
        <v>2024</v>
      </c>
      <c r="D5007" t="s">
        <v>69</v>
      </c>
      <c r="E5007" t="s">
        <v>66</v>
      </c>
      <c r="F5007" t="s">
        <v>24</v>
      </c>
      <c r="G5007" t="b">
        <v>1</v>
      </c>
      <c r="H5007">
        <v>4</v>
      </c>
      <c r="I5007">
        <v>4</v>
      </c>
      <c r="J5007" t="s">
        <v>39</v>
      </c>
      <c r="K5007" s="5">
        <v>13158</v>
      </c>
      <c r="L5007" t="s">
        <v>67</v>
      </c>
      <c r="M5007" t="s">
        <v>34</v>
      </c>
      <c r="N5007">
        <v>95</v>
      </c>
      <c r="O5007">
        <v>0</v>
      </c>
      <c r="P5007">
        <v>1</v>
      </c>
      <c r="Q5007" t="s">
        <v>81</v>
      </c>
      <c r="R5007" s="5">
        <v>62378</v>
      </c>
      <c r="S5007">
        <v>7.91</v>
      </c>
      <c r="T5007" s="5">
        <v>194144.33</v>
      </c>
      <c r="U5007">
        <v>18</v>
      </c>
      <c r="V5007" t="s">
        <v>42</v>
      </c>
      <c r="W5007" s="5">
        <v>750</v>
      </c>
      <c r="X5007" s="5">
        <f>Table1[[#This Row],[Attendance]]*Table1[[#This Row],[Average Ticket Price]]</f>
        <v>9868500</v>
      </c>
      <c r="Y5007" s="5" t="s">
        <v>683</v>
      </c>
    </row>
    <row r="5008" spans="1:25" x14ac:dyDescent="0.25">
      <c r="A5008" t="s">
        <v>446</v>
      </c>
      <c r="B5008" s="8">
        <v>45517</v>
      </c>
      <c r="C5008">
        <f t="shared" si="78"/>
        <v>2024</v>
      </c>
      <c r="D5008" t="s">
        <v>89</v>
      </c>
      <c r="E5008" t="s">
        <v>23</v>
      </c>
      <c r="F5008" t="s">
        <v>38</v>
      </c>
      <c r="G5008" t="b">
        <v>0</v>
      </c>
      <c r="H5008">
        <v>2</v>
      </c>
      <c r="I5008">
        <v>1</v>
      </c>
      <c r="J5008" t="s">
        <v>25</v>
      </c>
      <c r="K5008" s="5">
        <v>16828</v>
      </c>
      <c r="L5008" t="s">
        <v>49</v>
      </c>
      <c r="M5008" t="s">
        <v>50</v>
      </c>
      <c r="N5008">
        <v>15</v>
      </c>
      <c r="O5008">
        <v>0</v>
      </c>
      <c r="P5008">
        <v>0</v>
      </c>
      <c r="Q5008" t="s">
        <v>87</v>
      </c>
      <c r="R5008" s="5">
        <v>18141</v>
      </c>
      <c r="S5008">
        <v>9.44</v>
      </c>
      <c r="T5008" s="5">
        <v>224763.25</v>
      </c>
      <c r="U5008">
        <v>25</v>
      </c>
      <c r="V5008" t="s">
        <v>42</v>
      </c>
      <c r="W5008" s="5">
        <v>2000</v>
      </c>
      <c r="X5008" s="5">
        <f>Table1[[#This Row],[Attendance]]*Table1[[#This Row],[Average Ticket Price]]</f>
        <v>33656000</v>
      </c>
      <c r="Y5008" s="5" t="s">
        <v>683</v>
      </c>
    </row>
    <row r="5009" spans="1:25" x14ac:dyDescent="0.25">
      <c r="A5009" t="s">
        <v>572</v>
      </c>
      <c r="B5009" s="8">
        <v>45383</v>
      </c>
      <c r="C5009">
        <f t="shared" si="78"/>
        <v>2024</v>
      </c>
      <c r="D5009" t="s">
        <v>97</v>
      </c>
      <c r="E5009" t="s">
        <v>37</v>
      </c>
      <c r="F5009" t="s">
        <v>44</v>
      </c>
      <c r="G5009" t="b">
        <v>1</v>
      </c>
      <c r="H5009">
        <v>4</v>
      </c>
      <c r="I5009">
        <v>0</v>
      </c>
      <c r="J5009" t="s">
        <v>25</v>
      </c>
      <c r="K5009" s="5">
        <v>26377</v>
      </c>
      <c r="L5009" t="s">
        <v>257</v>
      </c>
      <c r="M5009" t="s">
        <v>34</v>
      </c>
      <c r="N5009">
        <v>32</v>
      </c>
      <c r="O5009">
        <v>0</v>
      </c>
      <c r="P5009">
        <v>2</v>
      </c>
      <c r="Q5009" t="s">
        <v>41</v>
      </c>
      <c r="R5009" s="5">
        <v>22522</v>
      </c>
      <c r="S5009">
        <v>6.05</v>
      </c>
      <c r="T5009" s="5">
        <v>212673.15</v>
      </c>
      <c r="U5009">
        <v>48</v>
      </c>
      <c r="V5009" t="s">
        <v>42</v>
      </c>
      <c r="W5009" s="5">
        <v>2250</v>
      </c>
      <c r="X5009" s="5">
        <f>Table1[[#This Row],[Attendance]]*Table1[[#This Row],[Average Ticket Price]]</f>
        <v>59348250</v>
      </c>
      <c r="Y5009" s="5" t="s">
        <v>683</v>
      </c>
    </row>
    <row r="5010" spans="1:25" x14ac:dyDescent="0.25">
      <c r="A5010" t="s">
        <v>79</v>
      </c>
      <c r="B5010" s="8">
        <v>45500</v>
      </c>
      <c r="C5010">
        <f t="shared" si="78"/>
        <v>2024</v>
      </c>
      <c r="D5010" t="s">
        <v>53</v>
      </c>
      <c r="E5010" t="s">
        <v>23</v>
      </c>
      <c r="F5010" t="s">
        <v>24</v>
      </c>
      <c r="G5010" t="b">
        <v>1</v>
      </c>
      <c r="H5010">
        <v>5</v>
      </c>
      <c r="I5010">
        <v>0</v>
      </c>
      <c r="J5010" t="s">
        <v>25</v>
      </c>
      <c r="K5010" s="5">
        <v>8316</v>
      </c>
      <c r="L5010" t="s">
        <v>157</v>
      </c>
      <c r="M5010" t="s">
        <v>27</v>
      </c>
      <c r="N5010">
        <v>84</v>
      </c>
      <c r="O5010">
        <v>0</v>
      </c>
      <c r="P5010">
        <v>1</v>
      </c>
      <c r="Q5010" t="s">
        <v>81</v>
      </c>
      <c r="R5010" s="5">
        <v>116580</v>
      </c>
      <c r="S5010">
        <v>1.1200000000000001</v>
      </c>
      <c r="T5010" s="5">
        <v>231299.69</v>
      </c>
      <c r="U5010">
        <v>38</v>
      </c>
      <c r="V5010" t="s">
        <v>42</v>
      </c>
      <c r="W5010" s="5">
        <v>1000</v>
      </c>
      <c r="X5010" s="5">
        <f>Table1[[#This Row],[Attendance]]*Table1[[#This Row],[Average Ticket Price]]</f>
        <v>8316000</v>
      </c>
      <c r="Y5010" s="5" t="s">
        <v>683</v>
      </c>
    </row>
    <row r="5011" spans="1:25" x14ac:dyDescent="0.25">
      <c r="A5011" t="s">
        <v>501</v>
      </c>
      <c r="B5011" s="8">
        <v>45900</v>
      </c>
      <c r="C5011">
        <f t="shared" si="78"/>
        <v>2025</v>
      </c>
      <c r="D5011" t="s">
        <v>69</v>
      </c>
      <c r="E5011" t="s">
        <v>98</v>
      </c>
      <c r="F5011" t="s">
        <v>38</v>
      </c>
      <c r="G5011" t="b">
        <v>0</v>
      </c>
      <c r="H5011">
        <v>0</v>
      </c>
      <c r="I5011">
        <v>1</v>
      </c>
      <c r="J5011" t="s">
        <v>54</v>
      </c>
      <c r="K5011" s="5">
        <v>28293</v>
      </c>
      <c r="L5011" t="s">
        <v>327</v>
      </c>
      <c r="M5011" t="s">
        <v>50</v>
      </c>
      <c r="N5011">
        <v>73</v>
      </c>
      <c r="O5011">
        <v>0</v>
      </c>
      <c r="P5011">
        <v>0</v>
      </c>
      <c r="Q5011" t="s">
        <v>46</v>
      </c>
      <c r="R5011" s="5">
        <v>52602</v>
      </c>
      <c r="S5011">
        <v>1.38</v>
      </c>
      <c r="T5011" s="5">
        <v>191471.07</v>
      </c>
      <c r="U5011">
        <v>43</v>
      </c>
      <c r="V5011" t="s">
        <v>29</v>
      </c>
      <c r="W5011" s="5">
        <v>1500</v>
      </c>
      <c r="X5011" s="5">
        <f>Table1[[#This Row],[Attendance]]*Table1[[#This Row],[Average Ticket Price]]</f>
        <v>42439500</v>
      </c>
      <c r="Y5011" s="5" t="s">
        <v>683</v>
      </c>
    </row>
    <row r="5012" spans="1:25" x14ac:dyDescent="0.25">
      <c r="A5012" t="s">
        <v>122</v>
      </c>
      <c r="B5012" s="8">
        <v>45676</v>
      </c>
      <c r="C5012">
        <f t="shared" si="78"/>
        <v>2025</v>
      </c>
      <c r="D5012" t="s">
        <v>31</v>
      </c>
      <c r="E5012" t="s">
        <v>83</v>
      </c>
      <c r="F5012" t="s">
        <v>38</v>
      </c>
      <c r="G5012" t="b">
        <v>1</v>
      </c>
      <c r="H5012">
        <v>4</v>
      </c>
      <c r="I5012">
        <v>3</v>
      </c>
      <c r="J5012" t="s">
        <v>25</v>
      </c>
      <c r="K5012" s="5">
        <v>30563</v>
      </c>
      <c r="L5012" t="s">
        <v>206</v>
      </c>
      <c r="M5012" t="s">
        <v>61</v>
      </c>
      <c r="N5012">
        <v>53</v>
      </c>
      <c r="O5012">
        <v>0</v>
      </c>
      <c r="P5012">
        <v>0</v>
      </c>
      <c r="Q5012" t="s">
        <v>28</v>
      </c>
      <c r="R5012" s="5">
        <v>4594</v>
      </c>
      <c r="S5012">
        <v>1.25</v>
      </c>
      <c r="T5012" s="5">
        <v>151301.97</v>
      </c>
      <c r="U5012">
        <v>59</v>
      </c>
      <c r="V5012" t="s">
        <v>42</v>
      </c>
      <c r="W5012" s="5">
        <v>1000</v>
      </c>
      <c r="X5012" s="5">
        <f>Table1[[#This Row],[Attendance]]*Table1[[#This Row],[Average Ticket Price]]</f>
        <v>30563000</v>
      </c>
      <c r="Y5012" s="5" t="s">
        <v>683</v>
      </c>
    </row>
    <row r="5013" spans="1:25" x14ac:dyDescent="0.25">
      <c r="A5013" t="s">
        <v>533</v>
      </c>
      <c r="B5013" s="8">
        <v>45683</v>
      </c>
      <c r="C5013">
        <f t="shared" si="78"/>
        <v>2025</v>
      </c>
      <c r="D5013" t="s">
        <v>89</v>
      </c>
      <c r="E5013" t="s">
        <v>66</v>
      </c>
      <c r="F5013" t="s">
        <v>24</v>
      </c>
      <c r="G5013" t="b">
        <v>0</v>
      </c>
      <c r="H5013">
        <v>1</v>
      </c>
      <c r="I5013">
        <v>0</v>
      </c>
      <c r="J5013" t="s">
        <v>25</v>
      </c>
      <c r="K5013" s="5">
        <v>54010</v>
      </c>
      <c r="L5013" t="s">
        <v>126</v>
      </c>
      <c r="M5013" t="s">
        <v>27</v>
      </c>
      <c r="N5013">
        <v>48</v>
      </c>
      <c r="O5013">
        <v>1</v>
      </c>
      <c r="P5013">
        <v>0</v>
      </c>
      <c r="Q5013" t="s">
        <v>87</v>
      </c>
      <c r="R5013" s="5">
        <v>108265</v>
      </c>
      <c r="S5013">
        <v>4.67</v>
      </c>
      <c r="T5013" s="5">
        <v>120183.03999999999</v>
      </c>
      <c r="U5013">
        <v>48</v>
      </c>
      <c r="V5013" t="s">
        <v>29</v>
      </c>
      <c r="W5013" s="5">
        <v>1750</v>
      </c>
      <c r="X5013" s="5">
        <f>Table1[[#This Row],[Attendance]]*Table1[[#This Row],[Average Ticket Price]]</f>
        <v>94517500</v>
      </c>
      <c r="Y5013" s="5" t="s">
        <v>683</v>
      </c>
    </row>
    <row r="5014" spans="1:25" x14ac:dyDescent="0.25">
      <c r="A5014" t="s">
        <v>543</v>
      </c>
      <c r="B5014" s="8">
        <v>45874</v>
      </c>
      <c r="C5014">
        <f t="shared" si="78"/>
        <v>2025</v>
      </c>
      <c r="D5014" t="s">
        <v>89</v>
      </c>
      <c r="E5014" t="s">
        <v>66</v>
      </c>
      <c r="F5014" t="s">
        <v>24</v>
      </c>
      <c r="G5014" t="b">
        <v>1</v>
      </c>
      <c r="H5014">
        <v>2</v>
      </c>
      <c r="I5014">
        <v>4</v>
      </c>
      <c r="J5014" t="s">
        <v>54</v>
      </c>
      <c r="K5014" s="5">
        <v>9908</v>
      </c>
      <c r="L5014" t="s">
        <v>126</v>
      </c>
      <c r="M5014" t="s">
        <v>27</v>
      </c>
      <c r="N5014">
        <v>15</v>
      </c>
      <c r="O5014">
        <v>0</v>
      </c>
      <c r="P5014">
        <v>0</v>
      </c>
      <c r="Q5014" t="s">
        <v>46</v>
      </c>
      <c r="R5014" s="5">
        <v>70832</v>
      </c>
      <c r="S5014">
        <v>5.07</v>
      </c>
      <c r="T5014" s="5">
        <v>87431.28</v>
      </c>
      <c r="U5014">
        <v>40</v>
      </c>
      <c r="V5014" t="s">
        <v>42</v>
      </c>
      <c r="W5014" s="5">
        <v>1500</v>
      </c>
      <c r="X5014" s="5">
        <f>Table1[[#This Row],[Attendance]]*Table1[[#This Row],[Average Ticket Price]]</f>
        <v>14862000</v>
      </c>
      <c r="Y5014" s="5" t="s">
        <v>683</v>
      </c>
    </row>
    <row r="5015" spans="1:25" x14ac:dyDescent="0.25">
      <c r="A5015" t="s">
        <v>226</v>
      </c>
      <c r="B5015" s="8">
        <v>45978</v>
      </c>
      <c r="C5015">
        <f t="shared" si="78"/>
        <v>2025</v>
      </c>
      <c r="D5015" t="s">
        <v>97</v>
      </c>
      <c r="E5015" t="s">
        <v>66</v>
      </c>
      <c r="F5015" t="s">
        <v>24</v>
      </c>
      <c r="G5015" t="b">
        <v>1</v>
      </c>
      <c r="H5015">
        <v>0</v>
      </c>
      <c r="I5015">
        <v>3</v>
      </c>
      <c r="J5015" t="s">
        <v>54</v>
      </c>
      <c r="K5015" s="5">
        <v>46412</v>
      </c>
      <c r="L5015" t="s">
        <v>327</v>
      </c>
      <c r="M5015" t="s">
        <v>61</v>
      </c>
      <c r="N5015">
        <v>95</v>
      </c>
      <c r="O5015">
        <v>1</v>
      </c>
      <c r="P5015">
        <v>2</v>
      </c>
      <c r="Q5015" t="s">
        <v>28</v>
      </c>
      <c r="R5015" s="5">
        <v>99397</v>
      </c>
      <c r="S5015">
        <v>4.26</v>
      </c>
      <c r="T5015" s="5">
        <v>193527.52</v>
      </c>
      <c r="U5015">
        <v>53</v>
      </c>
      <c r="V5015" t="s">
        <v>42</v>
      </c>
      <c r="W5015" s="5">
        <v>1750</v>
      </c>
      <c r="X5015" s="5">
        <f>Table1[[#This Row],[Attendance]]*Table1[[#This Row],[Average Ticket Price]]</f>
        <v>81221000</v>
      </c>
      <c r="Y5015" s="5" t="s">
        <v>683</v>
      </c>
    </row>
    <row r="5016" spans="1:25" x14ac:dyDescent="0.25">
      <c r="A5016" t="s">
        <v>363</v>
      </c>
      <c r="B5016" s="8">
        <v>45872</v>
      </c>
      <c r="C5016">
        <f t="shared" si="78"/>
        <v>2025</v>
      </c>
      <c r="D5016" t="s">
        <v>97</v>
      </c>
      <c r="E5016" t="s">
        <v>72</v>
      </c>
      <c r="F5016" t="s">
        <v>24</v>
      </c>
      <c r="G5016" t="b">
        <v>1</v>
      </c>
      <c r="H5016">
        <v>2</v>
      </c>
      <c r="I5016">
        <v>0</v>
      </c>
      <c r="J5016" t="s">
        <v>25</v>
      </c>
      <c r="K5016" s="5">
        <v>6726</v>
      </c>
      <c r="L5016" t="s">
        <v>251</v>
      </c>
      <c r="M5016" t="s">
        <v>50</v>
      </c>
      <c r="N5016">
        <v>51</v>
      </c>
      <c r="O5016">
        <v>0</v>
      </c>
      <c r="P5016">
        <v>2</v>
      </c>
      <c r="Q5016" t="s">
        <v>41</v>
      </c>
      <c r="R5016" s="5">
        <v>97852</v>
      </c>
      <c r="S5016">
        <v>2.9</v>
      </c>
      <c r="T5016" s="5">
        <v>44322.64</v>
      </c>
      <c r="U5016">
        <v>20</v>
      </c>
      <c r="V5016" t="s">
        <v>42</v>
      </c>
      <c r="W5016" s="5">
        <v>1000</v>
      </c>
      <c r="X5016" s="5">
        <f>Table1[[#This Row],[Attendance]]*Table1[[#This Row],[Average Ticket Price]]</f>
        <v>6726000</v>
      </c>
      <c r="Y5016" s="5" t="s">
        <v>683</v>
      </c>
    </row>
    <row r="5017" spans="1:25" x14ac:dyDescent="0.25">
      <c r="A5017" t="s">
        <v>523</v>
      </c>
      <c r="B5017" s="8">
        <v>45361</v>
      </c>
      <c r="C5017">
        <f t="shared" si="78"/>
        <v>2024</v>
      </c>
      <c r="D5017" t="s">
        <v>31</v>
      </c>
      <c r="E5017" t="s">
        <v>72</v>
      </c>
      <c r="F5017" t="s">
        <v>24</v>
      </c>
      <c r="G5017" t="b">
        <v>1</v>
      </c>
      <c r="H5017">
        <v>4</v>
      </c>
      <c r="I5017">
        <v>2</v>
      </c>
      <c r="J5017" t="s">
        <v>25</v>
      </c>
      <c r="K5017" s="5">
        <v>36897</v>
      </c>
      <c r="L5017" t="s">
        <v>308</v>
      </c>
      <c r="M5017" t="s">
        <v>61</v>
      </c>
      <c r="N5017">
        <v>69</v>
      </c>
      <c r="O5017">
        <v>0</v>
      </c>
      <c r="P5017">
        <v>0</v>
      </c>
      <c r="Q5017" t="s">
        <v>81</v>
      </c>
      <c r="R5017" s="5">
        <v>104030</v>
      </c>
      <c r="S5017">
        <v>5.86</v>
      </c>
      <c r="T5017" s="5">
        <v>146852.85</v>
      </c>
      <c r="U5017">
        <v>25</v>
      </c>
      <c r="V5017" t="s">
        <v>29</v>
      </c>
      <c r="W5017" s="5">
        <v>1000</v>
      </c>
      <c r="X5017" s="5">
        <f>Table1[[#This Row],[Attendance]]*Table1[[#This Row],[Average Ticket Price]]</f>
        <v>36897000</v>
      </c>
      <c r="Y5017" s="5" t="s">
        <v>683</v>
      </c>
    </row>
    <row r="5018" spans="1:25" x14ac:dyDescent="0.25">
      <c r="A5018" t="s">
        <v>521</v>
      </c>
      <c r="B5018" s="8">
        <v>46010</v>
      </c>
      <c r="C5018">
        <f t="shared" si="78"/>
        <v>2025</v>
      </c>
      <c r="D5018" t="s">
        <v>22</v>
      </c>
      <c r="E5018" t="s">
        <v>23</v>
      </c>
      <c r="F5018" t="s">
        <v>44</v>
      </c>
      <c r="G5018" t="b">
        <v>0</v>
      </c>
      <c r="H5018">
        <v>3</v>
      </c>
      <c r="I5018">
        <v>1</v>
      </c>
      <c r="J5018" t="s">
        <v>25</v>
      </c>
      <c r="K5018" s="5">
        <v>7660</v>
      </c>
      <c r="L5018" t="s">
        <v>99</v>
      </c>
      <c r="M5018" t="s">
        <v>27</v>
      </c>
      <c r="N5018">
        <v>29</v>
      </c>
      <c r="O5018">
        <v>1</v>
      </c>
      <c r="P5018">
        <v>1</v>
      </c>
      <c r="Q5018" t="s">
        <v>87</v>
      </c>
      <c r="R5018" s="5">
        <v>9126</v>
      </c>
      <c r="S5018">
        <v>4.43</v>
      </c>
      <c r="T5018" s="5">
        <v>139564.37</v>
      </c>
      <c r="U5018">
        <v>40</v>
      </c>
      <c r="V5018" t="s">
        <v>42</v>
      </c>
      <c r="W5018" s="5">
        <v>500</v>
      </c>
      <c r="X5018" s="5">
        <f>Table1[[#This Row],[Attendance]]*Table1[[#This Row],[Average Ticket Price]]</f>
        <v>3830000</v>
      </c>
      <c r="Y5018" s="5" t="s">
        <v>683</v>
      </c>
    </row>
    <row r="5019" spans="1:25" x14ac:dyDescent="0.25">
      <c r="A5019" t="s">
        <v>426</v>
      </c>
      <c r="B5019" s="8">
        <v>45674</v>
      </c>
      <c r="C5019">
        <f t="shared" si="78"/>
        <v>2025</v>
      </c>
      <c r="D5019" t="s">
        <v>53</v>
      </c>
      <c r="E5019" t="s">
        <v>66</v>
      </c>
      <c r="F5019" t="s">
        <v>38</v>
      </c>
      <c r="G5019" t="b">
        <v>0</v>
      </c>
      <c r="H5019">
        <v>2</v>
      </c>
      <c r="I5019">
        <v>2</v>
      </c>
      <c r="J5019" t="s">
        <v>39</v>
      </c>
      <c r="K5019" s="5">
        <v>52244</v>
      </c>
      <c r="L5019" t="s">
        <v>291</v>
      </c>
      <c r="M5019" t="s">
        <v>27</v>
      </c>
      <c r="N5019">
        <v>83</v>
      </c>
      <c r="O5019">
        <v>0</v>
      </c>
      <c r="P5019">
        <v>0</v>
      </c>
      <c r="Q5019" t="s">
        <v>41</v>
      </c>
      <c r="R5019" s="5">
        <v>7454</v>
      </c>
      <c r="S5019">
        <v>8.4700000000000006</v>
      </c>
      <c r="T5019" s="5">
        <v>146152.16</v>
      </c>
      <c r="U5019">
        <v>33</v>
      </c>
      <c r="V5019" t="s">
        <v>29</v>
      </c>
      <c r="W5019" s="5">
        <v>1250</v>
      </c>
      <c r="X5019" s="5">
        <f>Table1[[#This Row],[Attendance]]*Table1[[#This Row],[Average Ticket Price]]</f>
        <v>65305000</v>
      </c>
      <c r="Y5019" s="5" t="s">
        <v>683</v>
      </c>
    </row>
    <row r="5020" spans="1:25" x14ac:dyDescent="0.25">
      <c r="A5020" t="s">
        <v>236</v>
      </c>
      <c r="B5020" s="8">
        <v>45790</v>
      </c>
      <c r="C5020">
        <f t="shared" si="78"/>
        <v>2025</v>
      </c>
      <c r="D5020" t="s">
        <v>53</v>
      </c>
      <c r="E5020" t="s">
        <v>72</v>
      </c>
      <c r="F5020" t="s">
        <v>24</v>
      </c>
      <c r="G5020" t="b">
        <v>0</v>
      </c>
      <c r="H5020">
        <v>2</v>
      </c>
      <c r="I5020">
        <v>3</v>
      </c>
      <c r="J5020" t="s">
        <v>54</v>
      </c>
      <c r="K5020" s="5">
        <v>6750</v>
      </c>
      <c r="L5020" t="s">
        <v>341</v>
      </c>
      <c r="M5020" t="s">
        <v>50</v>
      </c>
      <c r="N5020">
        <v>80</v>
      </c>
      <c r="O5020">
        <v>2</v>
      </c>
      <c r="P5020">
        <v>0</v>
      </c>
      <c r="Q5020" t="s">
        <v>62</v>
      </c>
      <c r="R5020" s="5">
        <v>110805</v>
      </c>
      <c r="S5020">
        <v>6.4</v>
      </c>
      <c r="T5020" s="5">
        <v>200392.92</v>
      </c>
      <c r="U5020">
        <v>53</v>
      </c>
      <c r="V5020" t="s">
        <v>29</v>
      </c>
      <c r="W5020" s="5">
        <v>1500</v>
      </c>
      <c r="X5020" s="5">
        <f>Table1[[#This Row],[Attendance]]*Table1[[#This Row],[Average Ticket Price]]</f>
        <v>10125000</v>
      </c>
      <c r="Y5020" s="5" t="s">
        <v>683</v>
      </c>
    </row>
    <row r="5021" spans="1:25" x14ac:dyDescent="0.25">
      <c r="A5021" t="s">
        <v>576</v>
      </c>
      <c r="B5021" s="8">
        <v>45514</v>
      </c>
      <c r="C5021">
        <f t="shared" si="78"/>
        <v>2024</v>
      </c>
      <c r="D5021" t="s">
        <v>69</v>
      </c>
      <c r="E5021" t="s">
        <v>83</v>
      </c>
      <c r="F5021" t="s">
        <v>44</v>
      </c>
      <c r="G5021" t="b">
        <v>1</v>
      </c>
      <c r="H5021">
        <v>2</v>
      </c>
      <c r="I5021">
        <v>2</v>
      </c>
      <c r="J5021" t="s">
        <v>39</v>
      </c>
      <c r="K5021" s="5">
        <v>25634</v>
      </c>
      <c r="L5021" t="s">
        <v>73</v>
      </c>
      <c r="M5021" t="s">
        <v>34</v>
      </c>
      <c r="N5021">
        <v>48</v>
      </c>
      <c r="O5021">
        <v>0</v>
      </c>
      <c r="P5021">
        <v>1</v>
      </c>
      <c r="Q5021" t="s">
        <v>62</v>
      </c>
      <c r="R5021" s="5">
        <v>24468</v>
      </c>
      <c r="S5021">
        <v>7.95</v>
      </c>
      <c r="T5021" s="5">
        <v>164476.94</v>
      </c>
      <c r="U5021">
        <v>64</v>
      </c>
      <c r="V5021" t="s">
        <v>29</v>
      </c>
      <c r="W5021" s="5">
        <v>2250</v>
      </c>
      <c r="X5021" s="5">
        <f>Table1[[#This Row],[Attendance]]*Table1[[#This Row],[Average Ticket Price]]</f>
        <v>57676500</v>
      </c>
      <c r="Y5021" s="5" t="s">
        <v>683</v>
      </c>
    </row>
    <row r="5022" spans="1:25" x14ac:dyDescent="0.25">
      <c r="A5022" t="s">
        <v>373</v>
      </c>
      <c r="B5022" s="8">
        <v>45463</v>
      </c>
      <c r="C5022">
        <f t="shared" si="78"/>
        <v>2024</v>
      </c>
      <c r="D5022" t="s">
        <v>31</v>
      </c>
      <c r="E5022" t="s">
        <v>37</v>
      </c>
      <c r="F5022" t="s">
        <v>38</v>
      </c>
      <c r="G5022" t="b">
        <v>0</v>
      </c>
      <c r="H5022">
        <v>1</v>
      </c>
      <c r="I5022">
        <v>0</v>
      </c>
      <c r="J5022" t="s">
        <v>25</v>
      </c>
      <c r="K5022" s="5">
        <v>23348</v>
      </c>
      <c r="L5022" t="s">
        <v>80</v>
      </c>
      <c r="M5022" t="s">
        <v>50</v>
      </c>
      <c r="N5022">
        <v>13</v>
      </c>
      <c r="O5022">
        <v>0</v>
      </c>
      <c r="P5022">
        <v>2</v>
      </c>
      <c r="Q5022" t="s">
        <v>62</v>
      </c>
      <c r="R5022" s="5">
        <v>101103</v>
      </c>
      <c r="S5022">
        <v>1.17</v>
      </c>
      <c r="T5022" s="5">
        <v>74908.05</v>
      </c>
      <c r="U5022">
        <v>64</v>
      </c>
      <c r="V5022" t="s">
        <v>29</v>
      </c>
      <c r="W5022" s="5">
        <v>1750</v>
      </c>
      <c r="X5022" s="5">
        <f>Table1[[#This Row],[Attendance]]*Table1[[#This Row],[Average Ticket Price]]</f>
        <v>40859000</v>
      </c>
      <c r="Y5022" s="5" t="s">
        <v>683</v>
      </c>
    </row>
    <row r="5023" spans="1:25" x14ac:dyDescent="0.25">
      <c r="A5023" t="s">
        <v>582</v>
      </c>
      <c r="B5023" s="8">
        <v>45384</v>
      </c>
      <c r="C5023">
        <f t="shared" si="78"/>
        <v>2024</v>
      </c>
      <c r="D5023" t="s">
        <v>22</v>
      </c>
      <c r="E5023" t="s">
        <v>83</v>
      </c>
      <c r="F5023" t="s">
        <v>38</v>
      </c>
      <c r="G5023" t="b">
        <v>0</v>
      </c>
      <c r="H5023">
        <v>2</v>
      </c>
      <c r="I5023">
        <v>0</v>
      </c>
      <c r="J5023" t="s">
        <v>25</v>
      </c>
      <c r="K5023" s="5">
        <v>20162</v>
      </c>
      <c r="L5023" t="s">
        <v>166</v>
      </c>
      <c r="M5023" t="s">
        <v>50</v>
      </c>
      <c r="N5023">
        <v>39</v>
      </c>
      <c r="O5023">
        <v>1</v>
      </c>
      <c r="P5023">
        <v>0</v>
      </c>
      <c r="Q5023" t="s">
        <v>81</v>
      </c>
      <c r="R5023" s="5">
        <v>137428</v>
      </c>
      <c r="S5023">
        <v>8.0299999999999994</v>
      </c>
      <c r="T5023" s="5">
        <v>84829.54</v>
      </c>
      <c r="U5023">
        <v>45</v>
      </c>
      <c r="V5023" t="s">
        <v>29</v>
      </c>
      <c r="W5023" s="5">
        <v>1500</v>
      </c>
      <c r="X5023" s="5">
        <f>Table1[[#This Row],[Attendance]]*Table1[[#This Row],[Average Ticket Price]]</f>
        <v>30243000</v>
      </c>
      <c r="Y5023" s="5" t="s">
        <v>683</v>
      </c>
    </row>
    <row r="5024" spans="1:25" x14ac:dyDescent="0.25">
      <c r="A5024" t="s">
        <v>546</v>
      </c>
      <c r="B5024" s="8">
        <v>45628</v>
      </c>
      <c r="C5024">
        <f t="shared" si="78"/>
        <v>2024</v>
      </c>
      <c r="D5024" t="s">
        <v>36</v>
      </c>
      <c r="E5024" t="s">
        <v>83</v>
      </c>
      <c r="F5024" t="s">
        <v>44</v>
      </c>
      <c r="G5024" t="b">
        <v>0</v>
      </c>
      <c r="H5024">
        <v>5</v>
      </c>
      <c r="I5024">
        <v>0</v>
      </c>
      <c r="J5024" t="s">
        <v>25</v>
      </c>
      <c r="K5024" s="5">
        <v>48836</v>
      </c>
      <c r="L5024" t="s">
        <v>55</v>
      </c>
      <c r="M5024" t="s">
        <v>27</v>
      </c>
      <c r="N5024">
        <v>25</v>
      </c>
      <c r="O5024">
        <v>0</v>
      </c>
      <c r="P5024">
        <v>2</v>
      </c>
      <c r="Q5024" t="s">
        <v>87</v>
      </c>
      <c r="R5024" s="5">
        <v>116870</v>
      </c>
      <c r="S5024">
        <v>3.44</v>
      </c>
      <c r="T5024" s="5">
        <v>17161.16</v>
      </c>
      <c r="U5024">
        <v>52</v>
      </c>
      <c r="V5024" t="s">
        <v>29</v>
      </c>
      <c r="W5024" s="5">
        <v>2500</v>
      </c>
      <c r="X5024" s="5">
        <f>Table1[[#This Row],[Attendance]]*Table1[[#This Row],[Average Ticket Price]]</f>
        <v>122090000</v>
      </c>
      <c r="Y5024" s="5" t="s">
        <v>683</v>
      </c>
    </row>
    <row r="5025" spans="1:25" x14ac:dyDescent="0.25">
      <c r="A5025" t="s">
        <v>648</v>
      </c>
      <c r="B5025" s="8">
        <v>45882</v>
      </c>
      <c r="C5025">
        <f t="shared" si="78"/>
        <v>2025</v>
      </c>
      <c r="D5025" t="s">
        <v>36</v>
      </c>
      <c r="E5025" t="s">
        <v>98</v>
      </c>
      <c r="F5025" t="s">
        <v>44</v>
      </c>
      <c r="G5025" t="b">
        <v>0</v>
      </c>
      <c r="H5025">
        <v>1</v>
      </c>
      <c r="I5025">
        <v>0</v>
      </c>
      <c r="J5025" t="s">
        <v>25</v>
      </c>
      <c r="K5025" s="5">
        <v>12333</v>
      </c>
      <c r="L5025" t="s">
        <v>334</v>
      </c>
      <c r="M5025" t="s">
        <v>50</v>
      </c>
      <c r="N5025">
        <v>45</v>
      </c>
      <c r="O5025">
        <v>2</v>
      </c>
      <c r="P5025">
        <v>0</v>
      </c>
      <c r="Q5025" t="s">
        <v>28</v>
      </c>
      <c r="R5025" s="5">
        <v>12689</v>
      </c>
      <c r="S5025">
        <v>3</v>
      </c>
      <c r="T5025" s="5">
        <v>102622.94</v>
      </c>
      <c r="U5025">
        <v>18</v>
      </c>
      <c r="V5025" t="s">
        <v>29</v>
      </c>
      <c r="W5025" s="5">
        <v>2000</v>
      </c>
      <c r="X5025" s="5">
        <f>Table1[[#This Row],[Attendance]]*Table1[[#This Row],[Average Ticket Price]]</f>
        <v>24666000</v>
      </c>
      <c r="Y5025" s="5" t="s">
        <v>683</v>
      </c>
    </row>
    <row r="5026" spans="1:25" x14ac:dyDescent="0.25">
      <c r="A5026" t="s">
        <v>367</v>
      </c>
      <c r="B5026" s="8">
        <v>45635</v>
      </c>
      <c r="C5026">
        <f t="shared" si="78"/>
        <v>2024</v>
      </c>
      <c r="D5026" t="s">
        <v>31</v>
      </c>
      <c r="E5026" t="s">
        <v>32</v>
      </c>
      <c r="F5026" t="s">
        <v>44</v>
      </c>
      <c r="G5026" t="b">
        <v>0</v>
      </c>
      <c r="H5026">
        <v>4</v>
      </c>
      <c r="I5026">
        <v>2</v>
      </c>
      <c r="J5026" t="s">
        <v>25</v>
      </c>
      <c r="K5026" s="5">
        <v>46412</v>
      </c>
      <c r="L5026" t="s">
        <v>221</v>
      </c>
      <c r="M5026" t="s">
        <v>61</v>
      </c>
      <c r="N5026">
        <v>58</v>
      </c>
      <c r="O5026">
        <v>0</v>
      </c>
      <c r="P5026">
        <v>1</v>
      </c>
      <c r="Q5026" t="s">
        <v>41</v>
      </c>
      <c r="R5026" s="5">
        <v>76150</v>
      </c>
      <c r="S5026">
        <v>1.8</v>
      </c>
      <c r="T5026" s="5">
        <v>160413.09</v>
      </c>
      <c r="U5026">
        <v>37</v>
      </c>
      <c r="V5026" t="s">
        <v>42</v>
      </c>
      <c r="W5026" s="5">
        <v>2500</v>
      </c>
      <c r="X5026" s="5">
        <f>Table1[[#This Row],[Attendance]]*Table1[[#This Row],[Average Ticket Price]]</f>
        <v>116030000</v>
      </c>
      <c r="Y5026" s="5" t="s">
        <v>683</v>
      </c>
    </row>
    <row r="5027" spans="1:25" x14ac:dyDescent="0.25">
      <c r="A5027" t="s">
        <v>639</v>
      </c>
      <c r="B5027" s="8">
        <v>45510</v>
      </c>
      <c r="C5027">
        <f t="shared" si="78"/>
        <v>2024</v>
      </c>
      <c r="D5027" t="s">
        <v>53</v>
      </c>
      <c r="E5027" t="s">
        <v>32</v>
      </c>
      <c r="F5027" t="s">
        <v>38</v>
      </c>
      <c r="G5027" t="b">
        <v>0</v>
      </c>
      <c r="H5027">
        <v>1</v>
      </c>
      <c r="I5027">
        <v>3</v>
      </c>
      <c r="J5027" t="s">
        <v>54</v>
      </c>
      <c r="K5027" s="5">
        <v>52668</v>
      </c>
      <c r="L5027" t="s">
        <v>84</v>
      </c>
      <c r="M5027" t="s">
        <v>61</v>
      </c>
      <c r="N5027">
        <v>29</v>
      </c>
      <c r="O5027">
        <v>2</v>
      </c>
      <c r="P5027">
        <v>2</v>
      </c>
      <c r="Q5027" t="s">
        <v>28</v>
      </c>
      <c r="R5027" s="5">
        <v>124013</v>
      </c>
      <c r="S5027">
        <v>4.57</v>
      </c>
      <c r="T5027" s="5">
        <v>234821.16</v>
      </c>
      <c r="U5027">
        <v>46</v>
      </c>
      <c r="V5027" t="s">
        <v>42</v>
      </c>
      <c r="W5027" s="5">
        <v>1500</v>
      </c>
      <c r="X5027" s="5">
        <f>Table1[[#This Row],[Attendance]]*Table1[[#This Row],[Average Ticket Price]]</f>
        <v>79002000</v>
      </c>
      <c r="Y5027" s="5" t="s">
        <v>683</v>
      </c>
    </row>
    <row r="5028" spans="1:25" x14ac:dyDescent="0.25">
      <c r="A5028" t="s">
        <v>476</v>
      </c>
      <c r="B5028" s="8">
        <v>45866</v>
      </c>
      <c r="C5028">
        <f t="shared" si="78"/>
        <v>2025</v>
      </c>
      <c r="D5028" t="s">
        <v>31</v>
      </c>
      <c r="E5028" t="s">
        <v>98</v>
      </c>
      <c r="F5028" t="s">
        <v>24</v>
      </c>
      <c r="G5028" t="b">
        <v>0</v>
      </c>
      <c r="H5028">
        <v>5</v>
      </c>
      <c r="I5028">
        <v>0</v>
      </c>
      <c r="J5028" t="s">
        <v>25</v>
      </c>
      <c r="K5028" s="5">
        <v>26540</v>
      </c>
      <c r="L5028" t="s">
        <v>257</v>
      </c>
      <c r="M5028" t="s">
        <v>27</v>
      </c>
      <c r="N5028">
        <v>91</v>
      </c>
      <c r="O5028">
        <v>2</v>
      </c>
      <c r="P5028">
        <v>0</v>
      </c>
      <c r="Q5028" t="s">
        <v>87</v>
      </c>
      <c r="R5028" s="5">
        <v>111784</v>
      </c>
      <c r="S5028">
        <v>9.1999999999999993</v>
      </c>
      <c r="T5028" s="5">
        <v>224986.42</v>
      </c>
      <c r="U5028">
        <v>59</v>
      </c>
      <c r="V5028" t="s">
        <v>42</v>
      </c>
      <c r="W5028" s="5">
        <v>1250</v>
      </c>
      <c r="X5028" s="5">
        <f>Table1[[#This Row],[Attendance]]*Table1[[#This Row],[Average Ticket Price]]</f>
        <v>33175000</v>
      </c>
      <c r="Y5028" s="5" t="s">
        <v>683</v>
      </c>
    </row>
    <row r="5029" spans="1:25" x14ac:dyDescent="0.25">
      <c r="A5029" t="s">
        <v>513</v>
      </c>
      <c r="B5029" s="8">
        <v>45909</v>
      </c>
      <c r="C5029">
        <f t="shared" si="78"/>
        <v>2025</v>
      </c>
      <c r="D5029" t="s">
        <v>89</v>
      </c>
      <c r="E5029" t="s">
        <v>98</v>
      </c>
      <c r="F5029" t="s">
        <v>24</v>
      </c>
      <c r="G5029" t="b">
        <v>1</v>
      </c>
      <c r="H5029">
        <v>0</v>
      </c>
      <c r="I5029">
        <v>3</v>
      </c>
      <c r="J5029" t="s">
        <v>54</v>
      </c>
      <c r="K5029" s="5">
        <v>27187</v>
      </c>
      <c r="L5029" t="s">
        <v>358</v>
      </c>
      <c r="M5029" t="s">
        <v>34</v>
      </c>
      <c r="N5029">
        <v>74</v>
      </c>
      <c r="O5029">
        <v>2</v>
      </c>
      <c r="P5029">
        <v>0</v>
      </c>
      <c r="Q5029" t="s">
        <v>41</v>
      </c>
      <c r="R5029" s="5">
        <v>98887</v>
      </c>
      <c r="S5029">
        <v>9.06</v>
      </c>
      <c r="T5029" s="5">
        <v>207086.59</v>
      </c>
      <c r="U5029">
        <v>28</v>
      </c>
      <c r="V5029" t="s">
        <v>42</v>
      </c>
      <c r="W5029" s="5">
        <v>750</v>
      </c>
      <c r="X5029" s="5">
        <f>Table1[[#This Row],[Attendance]]*Table1[[#This Row],[Average Ticket Price]]</f>
        <v>20390250</v>
      </c>
      <c r="Y5029" s="5" t="s">
        <v>683</v>
      </c>
    </row>
    <row r="5030" spans="1:25" x14ac:dyDescent="0.25">
      <c r="A5030" t="s">
        <v>609</v>
      </c>
      <c r="B5030" s="8">
        <v>45564</v>
      </c>
      <c r="C5030">
        <f t="shared" si="78"/>
        <v>2024</v>
      </c>
      <c r="D5030" t="s">
        <v>69</v>
      </c>
      <c r="E5030" t="s">
        <v>48</v>
      </c>
      <c r="F5030" t="s">
        <v>44</v>
      </c>
      <c r="G5030" t="b">
        <v>0</v>
      </c>
      <c r="H5030">
        <v>4</v>
      </c>
      <c r="I5030">
        <v>4</v>
      </c>
      <c r="J5030" t="s">
        <v>39</v>
      </c>
      <c r="K5030" s="5">
        <v>32191</v>
      </c>
      <c r="L5030" t="s">
        <v>167</v>
      </c>
      <c r="M5030" t="s">
        <v>27</v>
      </c>
      <c r="N5030">
        <v>48</v>
      </c>
      <c r="O5030">
        <v>1</v>
      </c>
      <c r="P5030">
        <v>1</v>
      </c>
      <c r="Q5030" t="s">
        <v>46</v>
      </c>
      <c r="R5030" s="5">
        <v>3335</v>
      </c>
      <c r="S5030">
        <v>8.8800000000000008</v>
      </c>
      <c r="T5030" s="5">
        <v>113863.35</v>
      </c>
      <c r="U5030">
        <v>28</v>
      </c>
      <c r="V5030" t="s">
        <v>29</v>
      </c>
      <c r="W5030" s="5">
        <v>2000</v>
      </c>
      <c r="X5030" s="5">
        <f>Table1[[#This Row],[Attendance]]*Table1[[#This Row],[Average Ticket Price]]</f>
        <v>64382000</v>
      </c>
      <c r="Y5030" s="5" t="s">
        <v>683</v>
      </c>
    </row>
    <row r="5031" spans="1:25" x14ac:dyDescent="0.25">
      <c r="A5031" t="s">
        <v>409</v>
      </c>
      <c r="B5031" s="8">
        <v>46006</v>
      </c>
      <c r="C5031">
        <f t="shared" si="78"/>
        <v>2025</v>
      </c>
      <c r="D5031" t="s">
        <v>53</v>
      </c>
      <c r="E5031" t="s">
        <v>72</v>
      </c>
      <c r="F5031" t="s">
        <v>38</v>
      </c>
      <c r="G5031" t="b">
        <v>0</v>
      </c>
      <c r="H5031">
        <v>3</v>
      </c>
      <c r="I5031">
        <v>3</v>
      </c>
      <c r="J5031" t="s">
        <v>39</v>
      </c>
      <c r="K5031" s="5">
        <v>46820</v>
      </c>
      <c r="L5031" t="s">
        <v>75</v>
      </c>
      <c r="M5031" t="s">
        <v>50</v>
      </c>
      <c r="N5031">
        <v>57</v>
      </c>
      <c r="O5031">
        <v>0</v>
      </c>
      <c r="P5031">
        <v>0</v>
      </c>
      <c r="Q5031" t="s">
        <v>41</v>
      </c>
      <c r="R5031" s="5">
        <v>59826</v>
      </c>
      <c r="S5031">
        <v>3.81</v>
      </c>
      <c r="T5031" s="5">
        <v>176392.97</v>
      </c>
      <c r="U5031">
        <v>18</v>
      </c>
      <c r="V5031" t="s">
        <v>42</v>
      </c>
      <c r="W5031" s="5">
        <v>750</v>
      </c>
      <c r="X5031" s="5">
        <f>Table1[[#This Row],[Attendance]]*Table1[[#This Row],[Average Ticket Price]]</f>
        <v>35115000</v>
      </c>
      <c r="Y5031" s="5" t="s">
        <v>683</v>
      </c>
    </row>
    <row r="5032" spans="1:25" x14ac:dyDescent="0.25">
      <c r="A5032" t="s">
        <v>315</v>
      </c>
      <c r="B5032" s="8">
        <v>45872</v>
      </c>
      <c r="C5032">
        <f t="shared" si="78"/>
        <v>2025</v>
      </c>
      <c r="D5032" t="s">
        <v>89</v>
      </c>
      <c r="E5032" t="s">
        <v>72</v>
      </c>
      <c r="F5032" t="s">
        <v>38</v>
      </c>
      <c r="G5032" t="b">
        <v>1</v>
      </c>
      <c r="H5032">
        <v>5</v>
      </c>
      <c r="I5032">
        <v>2</v>
      </c>
      <c r="J5032" t="s">
        <v>25</v>
      </c>
      <c r="K5032" s="5">
        <v>12541</v>
      </c>
      <c r="L5032" t="s">
        <v>293</v>
      </c>
      <c r="M5032" t="s">
        <v>27</v>
      </c>
      <c r="N5032">
        <v>13</v>
      </c>
      <c r="O5032">
        <v>0</v>
      </c>
      <c r="P5032">
        <v>1</v>
      </c>
      <c r="Q5032" t="s">
        <v>51</v>
      </c>
      <c r="R5032" s="5">
        <v>20642</v>
      </c>
      <c r="S5032">
        <v>3.06</v>
      </c>
      <c r="T5032" s="5">
        <v>104397.34</v>
      </c>
      <c r="U5032">
        <v>52</v>
      </c>
      <c r="V5032" t="s">
        <v>42</v>
      </c>
      <c r="W5032" s="5">
        <v>1250</v>
      </c>
      <c r="X5032" s="5">
        <f>Table1[[#This Row],[Attendance]]*Table1[[#This Row],[Average Ticket Price]]</f>
        <v>15676250</v>
      </c>
      <c r="Y5032" s="5" t="s">
        <v>683</v>
      </c>
    </row>
    <row r="5033" spans="1:25" x14ac:dyDescent="0.25">
      <c r="A5033" t="s">
        <v>475</v>
      </c>
      <c r="B5033" s="8">
        <v>45597</v>
      </c>
      <c r="C5033">
        <f t="shared" si="78"/>
        <v>2024</v>
      </c>
      <c r="D5033" t="s">
        <v>36</v>
      </c>
      <c r="E5033" t="s">
        <v>37</v>
      </c>
      <c r="F5033" t="s">
        <v>38</v>
      </c>
      <c r="G5033" t="b">
        <v>0</v>
      </c>
      <c r="H5033">
        <v>0</v>
      </c>
      <c r="I5033">
        <v>1</v>
      </c>
      <c r="J5033" t="s">
        <v>54</v>
      </c>
      <c r="K5033" s="5">
        <v>40644</v>
      </c>
      <c r="L5033" t="s">
        <v>121</v>
      </c>
      <c r="M5033" t="s">
        <v>27</v>
      </c>
      <c r="N5033">
        <v>67</v>
      </c>
      <c r="O5033">
        <v>1</v>
      </c>
      <c r="P5033">
        <v>0</v>
      </c>
      <c r="Q5033" t="s">
        <v>28</v>
      </c>
      <c r="R5033" s="5">
        <v>17556</v>
      </c>
      <c r="S5033">
        <v>3.88</v>
      </c>
      <c r="T5033" s="5">
        <v>32745.37</v>
      </c>
      <c r="U5033">
        <v>63</v>
      </c>
      <c r="V5033" t="s">
        <v>152</v>
      </c>
      <c r="W5033" s="5">
        <v>1500</v>
      </c>
      <c r="X5033" s="5">
        <f>Table1[[#This Row],[Attendance]]*Table1[[#This Row],[Average Ticket Price]]</f>
        <v>60966000</v>
      </c>
      <c r="Y5033" s="5" t="s">
        <v>683</v>
      </c>
    </row>
    <row r="5034" spans="1:25" x14ac:dyDescent="0.25">
      <c r="A5034" t="s">
        <v>372</v>
      </c>
      <c r="B5034" s="8">
        <v>45926</v>
      </c>
      <c r="C5034">
        <f t="shared" si="78"/>
        <v>2025</v>
      </c>
      <c r="D5034" t="s">
        <v>77</v>
      </c>
      <c r="E5034" t="s">
        <v>72</v>
      </c>
      <c r="F5034" t="s">
        <v>44</v>
      </c>
      <c r="G5034" t="b">
        <v>0</v>
      </c>
      <c r="H5034">
        <v>5</v>
      </c>
      <c r="I5034">
        <v>0</v>
      </c>
      <c r="J5034" t="s">
        <v>25</v>
      </c>
      <c r="K5034" s="5">
        <v>15008</v>
      </c>
      <c r="L5034" t="s">
        <v>341</v>
      </c>
      <c r="M5034" t="s">
        <v>34</v>
      </c>
      <c r="N5034">
        <v>44</v>
      </c>
      <c r="O5034">
        <v>1</v>
      </c>
      <c r="P5034">
        <v>1</v>
      </c>
      <c r="Q5034" t="s">
        <v>87</v>
      </c>
      <c r="R5034" s="5">
        <v>106089</v>
      </c>
      <c r="S5034">
        <v>4.78</v>
      </c>
      <c r="T5034" s="5">
        <v>227338.26</v>
      </c>
      <c r="U5034">
        <v>25</v>
      </c>
      <c r="V5034" t="s">
        <v>42</v>
      </c>
      <c r="W5034" s="5">
        <v>1500</v>
      </c>
      <c r="X5034" s="5">
        <f>Table1[[#This Row],[Attendance]]*Table1[[#This Row],[Average Ticket Price]]</f>
        <v>22512000</v>
      </c>
      <c r="Y5034" s="5" t="s">
        <v>683</v>
      </c>
    </row>
    <row r="5035" spans="1:25" x14ac:dyDescent="0.25">
      <c r="A5035" t="s">
        <v>523</v>
      </c>
      <c r="B5035" s="8">
        <v>45506</v>
      </c>
      <c r="C5035">
        <f t="shared" si="78"/>
        <v>2024</v>
      </c>
      <c r="D5035" t="s">
        <v>36</v>
      </c>
      <c r="E5035" t="s">
        <v>66</v>
      </c>
      <c r="F5035" t="s">
        <v>44</v>
      </c>
      <c r="G5035" t="b">
        <v>0</v>
      </c>
      <c r="H5035">
        <v>3</v>
      </c>
      <c r="I5035">
        <v>3</v>
      </c>
      <c r="J5035" t="s">
        <v>39</v>
      </c>
      <c r="K5035" s="5">
        <v>42955</v>
      </c>
      <c r="L5035" t="s">
        <v>327</v>
      </c>
      <c r="M5035" t="s">
        <v>34</v>
      </c>
      <c r="N5035">
        <v>66</v>
      </c>
      <c r="O5035">
        <v>1</v>
      </c>
      <c r="P5035">
        <v>1</v>
      </c>
      <c r="Q5035" t="s">
        <v>81</v>
      </c>
      <c r="R5035" s="5">
        <v>40311</v>
      </c>
      <c r="S5035">
        <v>6.95</v>
      </c>
      <c r="T5035" s="5">
        <v>128441.21</v>
      </c>
      <c r="U5035">
        <v>35</v>
      </c>
      <c r="V5035" t="s">
        <v>152</v>
      </c>
      <c r="W5035" s="5">
        <v>1750</v>
      </c>
      <c r="X5035" s="5">
        <f>Table1[[#This Row],[Attendance]]*Table1[[#This Row],[Average Ticket Price]]</f>
        <v>75171250</v>
      </c>
      <c r="Y5035" s="5" t="s">
        <v>683</v>
      </c>
    </row>
    <row r="5036" spans="1:25" x14ac:dyDescent="0.25">
      <c r="A5036" t="s">
        <v>389</v>
      </c>
      <c r="B5036" s="8">
        <v>45381</v>
      </c>
      <c r="C5036">
        <f t="shared" si="78"/>
        <v>2024</v>
      </c>
      <c r="D5036" t="s">
        <v>22</v>
      </c>
      <c r="E5036" t="s">
        <v>83</v>
      </c>
      <c r="F5036" t="s">
        <v>44</v>
      </c>
      <c r="G5036" t="b">
        <v>1</v>
      </c>
      <c r="H5036">
        <v>3</v>
      </c>
      <c r="I5036">
        <v>2</v>
      </c>
      <c r="J5036" t="s">
        <v>25</v>
      </c>
      <c r="K5036" s="5">
        <v>41683</v>
      </c>
      <c r="L5036" t="s">
        <v>231</v>
      </c>
      <c r="M5036" t="s">
        <v>61</v>
      </c>
      <c r="N5036">
        <v>55</v>
      </c>
      <c r="O5036">
        <v>1</v>
      </c>
      <c r="P5036">
        <v>1</v>
      </c>
      <c r="Q5036" t="s">
        <v>87</v>
      </c>
      <c r="R5036" s="5">
        <v>42999</v>
      </c>
      <c r="S5036">
        <v>8.59</v>
      </c>
      <c r="T5036" s="5">
        <v>178016.47</v>
      </c>
      <c r="U5036">
        <v>30</v>
      </c>
      <c r="V5036" t="s">
        <v>42</v>
      </c>
      <c r="W5036" s="5">
        <v>1000</v>
      </c>
      <c r="X5036" s="5">
        <f>Table1[[#This Row],[Attendance]]*Table1[[#This Row],[Average Ticket Price]]</f>
        <v>41683000</v>
      </c>
      <c r="Y5036" s="5" t="s">
        <v>683</v>
      </c>
    </row>
    <row r="5037" spans="1:25" x14ac:dyDescent="0.25">
      <c r="A5037" t="s">
        <v>397</v>
      </c>
      <c r="B5037" s="8">
        <v>45850</v>
      </c>
      <c r="C5037">
        <f t="shared" si="78"/>
        <v>2025</v>
      </c>
      <c r="D5037" t="s">
        <v>89</v>
      </c>
      <c r="E5037" t="s">
        <v>98</v>
      </c>
      <c r="F5037" t="s">
        <v>24</v>
      </c>
      <c r="G5037" t="b">
        <v>0</v>
      </c>
      <c r="H5037">
        <v>2</v>
      </c>
      <c r="I5037">
        <v>3</v>
      </c>
      <c r="J5037" t="s">
        <v>54</v>
      </c>
      <c r="K5037" s="5">
        <v>42143</v>
      </c>
      <c r="L5037" t="s">
        <v>129</v>
      </c>
      <c r="M5037" t="s">
        <v>27</v>
      </c>
      <c r="N5037">
        <v>63</v>
      </c>
      <c r="O5037">
        <v>0</v>
      </c>
      <c r="P5037">
        <v>1</v>
      </c>
      <c r="Q5037" t="s">
        <v>87</v>
      </c>
      <c r="R5037" s="5">
        <v>148561</v>
      </c>
      <c r="S5037">
        <v>7.34</v>
      </c>
      <c r="T5037" s="5">
        <v>107195.8</v>
      </c>
      <c r="U5037">
        <v>50</v>
      </c>
      <c r="V5037" t="s">
        <v>29</v>
      </c>
      <c r="W5037" s="5">
        <v>1250</v>
      </c>
      <c r="X5037" s="5">
        <f>Table1[[#This Row],[Attendance]]*Table1[[#This Row],[Average Ticket Price]]</f>
        <v>52678750</v>
      </c>
      <c r="Y5037" s="5" t="s">
        <v>683</v>
      </c>
    </row>
    <row r="5038" spans="1:25" x14ac:dyDescent="0.25">
      <c r="A5038" t="s">
        <v>108</v>
      </c>
      <c r="B5038" s="8">
        <v>45308</v>
      </c>
      <c r="C5038">
        <f t="shared" si="78"/>
        <v>2024</v>
      </c>
      <c r="D5038" t="s">
        <v>31</v>
      </c>
      <c r="E5038" t="s">
        <v>72</v>
      </c>
      <c r="F5038" t="s">
        <v>38</v>
      </c>
      <c r="G5038" t="b">
        <v>0</v>
      </c>
      <c r="H5038">
        <v>4</v>
      </c>
      <c r="I5038">
        <v>2</v>
      </c>
      <c r="J5038" t="s">
        <v>25</v>
      </c>
      <c r="K5038" s="5">
        <v>19175</v>
      </c>
      <c r="L5038" t="s">
        <v>215</v>
      </c>
      <c r="M5038" t="s">
        <v>61</v>
      </c>
      <c r="N5038">
        <v>76</v>
      </c>
      <c r="O5038">
        <v>1</v>
      </c>
      <c r="P5038">
        <v>0</v>
      </c>
      <c r="Q5038" t="s">
        <v>46</v>
      </c>
      <c r="R5038" s="5">
        <v>105499</v>
      </c>
      <c r="S5038">
        <v>7.25</v>
      </c>
      <c r="T5038" s="5">
        <v>104922.7</v>
      </c>
      <c r="U5038">
        <v>52</v>
      </c>
      <c r="V5038" t="s">
        <v>29</v>
      </c>
      <c r="W5038" s="5">
        <v>1750</v>
      </c>
      <c r="X5038" s="5">
        <f>Table1[[#This Row],[Attendance]]*Table1[[#This Row],[Average Ticket Price]]</f>
        <v>33556250</v>
      </c>
      <c r="Y5038" s="5" t="s">
        <v>683</v>
      </c>
    </row>
    <row r="5039" spans="1:25" x14ac:dyDescent="0.25">
      <c r="A5039" t="s">
        <v>629</v>
      </c>
      <c r="B5039" s="8">
        <v>45858</v>
      </c>
      <c r="C5039">
        <f t="shared" si="78"/>
        <v>2025</v>
      </c>
      <c r="D5039" t="s">
        <v>89</v>
      </c>
      <c r="E5039" t="s">
        <v>23</v>
      </c>
      <c r="F5039" t="s">
        <v>44</v>
      </c>
      <c r="G5039" t="b">
        <v>1</v>
      </c>
      <c r="H5039">
        <v>5</v>
      </c>
      <c r="I5039">
        <v>3</v>
      </c>
      <c r="J5039" t="s">
        <v>25</v>
      </c>
      <c r="K5039" s="5">
        <v>47666</v>
      </c>
      <c r="L5039" t="s">
        <v>163</v>
      </c>
      <c r="M5039" t="s">
        <v>61</v>
      </c>
      <c r="N5039">
        <v>63</v>
      </c>
      <c r="O5039">
        <v>0</v>
      </c>
      <c r="P5039">
        <v>0</v>
      </c>
      <c r="Q5039" t="s">
        <v>81</v>
      </c>
      <c r="R5039" s="5">
        <v>93716</v>
      </c>
      <c r="S5039">
        <v>5.33</v>
      </c>
      <c r="T5039" s="5">
        <v>66655.64</v>
      </c>
      <c r="U5039">
        <v>20</v>
      </c>
      <c r="V5039" t="s">
        <v>42</v>
      </c>
      <c r="W5039" s="5">
        <v>2500</v>
      </c>
      <c r="X5039" s="5">
        <f>Table1[[#This Row],[Attendance]]*Table1[[#This Row],[Average Ticket Price]]</f>
        <v>119165000</v>
      </c>
      <c r="Y5039" s="5" t="s">
        <v>683</v>
      </c>
    </row>
    <row r="5040" spans="1:25" x14ac:dyDescent="0.25">
      <c r="A5040" t="s">
        <v>538</v>
      </c>
      <c r="B5040" s="8">
        <v>45924</v>
      </c>
      <c r="C5040">
        <f t="shared" si="78"/>
        <v>2025</v>
      </c>
      <c r="D5040" t="s">
        <v>97</v>
      </c>
      <c r="E5040" t="s">
        <v>48</v>
      </c>
      <c r="F5040" t="s">
        <v>24</v>
      </c>
      <c r="G5040" t="b">
        <v>0</v>
      </c>
      <c r="H5040">
        <v>2</v>
      </c>
      <c r="I5040">
        <v>2</v>
      </c>
      <c r="J5040" t="s">
        <v>39</v>
      </c>
      <c r="K5040" s="5">
        <v>25031</v>
      </c>
      <c r="L5040" t="s">
        <v>118</v>
      </c>
      <c r="M5040" t="s">
        <v>61</v>
      </c>
      <c r="N5040">
        <v>68</v>
      </c>
      <c r="O5040">
        <v>0</v>
      </c>
      <c r="P5040">
        <v>1</v>
      </c>
      <c r="Q5040" t="s">
        <v>81</v>
      </c>
      <c r="R5040" s="5">
        <v>8989</v>
      </c>
      <c r="S5040">
        <v>6.26</v>
      </c>
      <c r="T5040" s="5">
        <v>171479.01</v>
      </c>
      <c r="U5040">
        <v>51</v>
      </c>
      <c r="V5040" t="s">
        <v>29</v>
      </c>
      <c r="W5040" s="5">
        <v>2000</v>
      </c>
      <c r="X5040" s="5">
        <f>Table1[[#This Row],[Attendance]]*Table1[[#This Row],[Average Ticket Price]]</f>
        <v>50062000</v>
      </c>
      <c r="Y5040" s="5" t="s">
        <v>683</v>
      </c>
    </row>
    <row r="5041" spans="1:25" x14ac:dyDescent="0.25">
      <c r="A5041" t="s">
        <v>436</v>
      </c>
      <c r="B5041" s="8">
        <v>45349</v>
      </c>
      <c r="C5041">
        <f t="shared" si="78"/>
        <v>2024</v>
      </c>
      <c r="D5041" t="s">
        <v>97</v>
      </c>
      <c r="E5041" t="s">
        <v>72</v>
      </c>
      <c r="F5041" t="s">
        <v>24</v>
      </c>
      <c r="G5041" t="b">
        <v>1</v>
      </c>
      <c r="H5041">
        <v>2</v>
      </c>
      <c r="I5041">
        <v>2</v>
      </c>
      <c r="J5041" t="s">
        <v>39</v>
      </c>
      <c r="K5041" s="5">
        <v>11566</v>
      </c>
      <c r="L5041" t="s">
        <v>101</v>
      </c>
      <c r="M5041" t="s">
        <v>27</v>
      </c>
      <c r="N5041">
        <v>26</v>
      </c>
      <c r="O5041">
        <v>2</v>
      </c>
      <c r="P5041">
        <v>0</v>
      </c>
      <c r="Q5041" t="s">
        <v>51</v>
      </c>
      <c r="R5041" s="5">
        <v>128007</v>
      </c>
      <c r="S5041">
        <v>9.2100000000000009</v>
      </c>
      <c r="T5041" s="5">
        <v>106306.47</v>
      </c>
      <c r="U5041">
        <v>39</v>
      </c>
      <c r="V5041" t="s">
        <v>42</v>
      </c>
      <c r="W5041" s="5">
        <v>2500</v>
      </c>
      <c r="X5041" s="5">
        <f>Table1[[#This Row],[Attendance]]*Table1[[#This Row],[Average Ticket Price]]</f>
        <v>28915000</v>
      </c>
      <c r="Y5041" s="5" t="s">
        <v>683</v>
      </c>
    </row>
    <row r="5042" spans="1:25" x14ac:dyDescent="0.25">
      <c r="A5042" t="s">
        <v>627</v>
      </c>
      <c r="B5042" s="8">
        <v>45691</v>
      </c>
      <c r="C5042">
        <f t="shared" si="78"/>
        <v>2025</v>
      </c>
      <c r="D5042" t="s">
        <v>53</v>
      </c>
      <c r="E5042" t="s">
        <v>98</v>
      </c>
      <c r="F5042" t="s">
        <v>38</v>
      </c>
      <c r="G5042" t="b">
        <v>0</v>
      </c>
      <c r="H5042">
        <v>2</v>
      </c>
      <c r="I5042">
        <v>3</v>
      </c>
      <c r="J5042" t="s">
        <v>54</v>
      </c>
      <c r="K5042" s="5">
        <v>37306</v>
      </c>
      <c r="L5042" t="s">
        <v>118</v>
      </c>
      <c r="M5042" t="s">
        <v>61</v>
      </c>
      <c r="N5042">
        <v>69</v>
      </c>
      <c r="O5042">
        <v>0</v>
      </c>
      <c r="P5042">
        <v>2</v>
      </c>
      <c r="Q5042" t="s">
        <v>41</v>
      </c>
      <c r="R5042" s="5">
        <v>129900</v>
      </c>
      <c r="S5042">
        <v>8.2799999999999994</v>
      </c>
      <c r="T5042" s="5">
        <v>159848.44</v>
      </c>
      <c r="U5042">
        <v>62</v>
      </c>
      <c r="V5042" t="s">
        <v>29</v>
      </c>
      <c r="W5042" s="5">
        <v>2000</v>
      </c>
      <c r="X5042" s="5">
        <f>Table1[[#This Row],[Attendance]]*Table1[[#This Row],[Average Ticket Price]]</f>
        <v>74612000</v>
      </c>
      <c r="Y5042" s="5" t="s">
        <v>683</v>
      </c>
    </row>
    <row r="5043" spans="1:25" x14ac:dyDescent="0.25">
      <c r="A5043" t="s">
        <v>455</v>
      </c>
      <c r="B5043" s="8">
        <v>45928</v>
      </c>
      <c r="C5043">
        <f t="shared" si="78"/>
        <v>2025</v>
      </c>
      <c r="D5043" t="s">
        <v>69</v>
      </c>
      <c r="E5043" t="s">
        <v>23</v>
      </c>
      <c r="F5043" t="s">
        <v>44</v>
      </c>
      <c r="G5043" t="b">
        <v>0</v>
      </c>
      <c r="H5043">
        <v>2</v>
      </c>
      <c r="I5043">
        <v>4</v>
      </c>
      <c r="J5043" t="s">
        <v>54</v>
      </c>
      <c r="K5043" s="5">
        <v>42999</v>
      </c>
      <c r="L5043" t="s">
        <v>73</v>
      </c>
      <c r="M5043" t="s">
        <v>50</v>
      </c>
      <c r="N5043">
        <v>33</v>
      </c>
      <c r="O5043">
        <v>0</v>
      </c>
      <c r="P5043">
        <v>0</v>
      </c>
      <c r="Q5043" t="s">
        <v>87</v>
      </c>
      <c r="R5043" s="5">
        <v>55867</v>
      </c>
      <c r="S5043">
        <v>4</v>
      </c>
      <c r="T5043" s="5">
        <v>26037.97</v>
      </c>
      <c r="U5043">
        <v>36</v>
      </c>
      <c r="V5043" t="s">
        <v>29</v>
      </c>
      <c r="W5043" s="5">
        <v>1750</v>
      </c>
      <c r="X5043" s="5">
        <f>Table1[[#This Row],[Attendance]]*Table1[[#This Row],[Average Ticket Price]]</f>
        <v>75248250</v>
      </c>
      <c r="Y5043" s="5" t="s">
        <v>683</v>
      </c>
    </row>
    <row r="5044" spans="1:25" x14ac:dyDescent="0.25">
      <c r="A5044" t="s">
        <v>540</v>
      </c>
      <c r="B5044" s="8">
        <v>45535</v>
      </c>
      <c r="C5044">
        <f t="shared" si="78"/>
        <v>2024</v>
      </c>
      <c r="D5044" t="s">
        <v>31</v>
      </c>
      <c r="E5044" t="s">
        <v>37</v>
      </c>
      <c r="F5044" t="s">
        <v>44</v>
      </c>
      <c r="G5044" t="b">
        <v>1</v>
      </c>
      <c r="H5044">
        <v>2</v>
      </c>
      <c r="I5044">
        <v>4</v>
      </c>
      <c r="J5044" t="s">
        <v>54</v>
      </c>
      <c r="K5044" s="5">
        <v>35806</v>
      </c>
      <c r="L5044" t="s">
        <v>200</v>
      </c>
      <c r="M5044" t="s">
        <v>27</v>
      </c>
      <c r="N5044">
        <v>94</v>
      </c>
      <c r="O5044">
        <v>1</v>
      </c>
      <c r="P5044">
        <v>0</v>
      </c>
      <c r="Q5044" t="s">
        <v>41</v>
      </c>
      <c r="R5044" s="5">
        <v>17329</v>
      </c>
      <c r="S5044">
        <v>4.67</v>
      </c>
      <c r="T5044" s="5">
        <v>179296.87</v>
      </c>
      <c r="U5044">
        <v>30</v>
      </c>
      <c r="V5044" t="s">
        <v>29</v>
      </c>
      <c r="W5044" s="5">
        <v>1000</v>
      </c>
      <c r="X5044" s="5">
        <f>Table1[[#This Row],[Attendance]]*Table1[[#This Row],[Average Ticket Price]]</f>
        <v>35806000</v>
      </c>
      <c r="Y5044" s="5" t="s">
        <v>683</v>
      </c>
    </row>
    <row r="5045" spans="1:25" x14ac:dyDescent="0.25">
      <c r="A5045" t="s">
        <v>610</v>
      </c>
      <c r="B5045" s="8">
        <v>45429</v>
      </c>
      <c r="C5045">
        <f t="shared" si="78"/>
        <v>2024</v>
      </c>
      <c r="D5045" t="s">
        <v>53</v>
      </c>
      <c r="E5045" t="s">
        <v>23</v>
      </c>
      <c r="F5045" t="s">
        <v>24</v>
      </c>
      <c r="G5045" t="b">
        <v>0</v>
      </c>
      <c r="H5045">
        <v>5</v>
      </c>
      <c r="I5045">
        <v>1</v>
      </c>
      <c r="J5045" t="s">
        <v>25</v>
      </c>
      <c r="K5045" s="5">
        <v>27313</v>
      </c>
      <c r="L5045" t="s">
        <v>129</v>
      </c>
      <c r="M5045" t="s">
        <v>61</v>
      </c>
      <c r="N5045">
        <v>70</v>
      </c>
      <c r="O5045">
        <v>2</v>
      </c>
      <c r="P5045">
        <v>2</v>
      </c>
      <c r="Q5045" t="s">
        <v>51</v>
      </c>
      <c r="R5045" s="5">
        <v>38994</v>
      </c>
      <c r="S5045">
        <v>8.9600000000000009</v>
      </c>
      <c r="T5045" s="5">
        <v>83442.95</v>
      </c>
      <c r="U5045">
        <v>24</v>
      </c>
      <c r="V5045" t="s">
        <v>42</v>
      </c>
      <c r="W5045" s="5">
        <v>1750</v>
      </c>
      <c r="X5045" s="5">
        <f>Table1[[#This Row],[Attendance]]*Table1[[#This Row],[Average Ticket Price]]</f>
        <v>47797750</v>
      </c>
      <c r="Y5045" s="5" t="s">
        <v>683</v>
      </c>
    </row>
    <row r="5046" spans="1:25" x14ac:dyDescent="0.25">
      <c r="A5046" t="s">
        <v>328</v>
      </c>
      <c r="B5046" s="8">
        <v>45593</v>
      </c>
      <c r="C5046">
        <f t="shared" si="78"/>
        <v>2024</v>
      </c>
      <c r="D5046" t="s">
        <v>97</v>
      </c>
      <c r="E5046" t="s">
        <v>32</v>
      </c>
      <c r="F5046" t="s">
        <v>24</v>
      </c>
      <c r="G5046" t="b">
        <v>1</v>
      </c>
      <c r="H5046">
        <v>0</v>
      </c>
      <c r="I5046">
        <v>4</v>
      </c>
      <c r="J5046" t="s">
        <v>54</v>
      </c>
      <c r="K5046" s="5">
        <v>12026</v>
      </c>
      <c r="L5046" t="s">
        <v>78</v>
      </c>
      <c r="M5046" t="s">
        <v>50</v>
      </c>
      <c r="N5046">
        <v>39</v>
      </c>
      <c r="O5046">
        <v>1</v>
      </c>
      <c r="P5046">
        <v>2</v>
      </c>
      <c r="Q5046" t="s">
        <v>62</v>
      </c>
      <c r="R5046" s="5">
        <v>130834</v>
      </c>
      <c r="S5046">
        <v>6.68</v>
      </c>
      <c r="T5046" s="5">
        <v>75091.28</v>
      </c>
      <c r="U5046">
        <v>26</v>
      </c>
      <c r="V5046" t="s">
        <v>42</v>
      </c>
      <c r="W5046" s="5">
        <v>1750</v>
      </c>
      <c r="X5046" s="5">
        <f>Table1[[#This Row],[Attendance]]*Table1[[#This Row],[Average Ticket Price]]</f>
        <v>21045500</v>
      </c>
      <c r="Y5046" s="5" t="s">
        <v>683</v>
      </c>
    </row>
    <row r="5047" spans="1:25" x14ac:dyDescent="0.25">
      <c r="A5047" t="s">
        <v>182</v>
      </c>
      <c r="B5047" s="8">
        <v>45820</v>
      </c>
      <c r="C5047">
        <f t="shared" si="78"/>
        <v>2025</v>
      </c>
      <c r="D5047" t="s">
        <v>89</v>
      </c>
      <c r="E5047" t="s">
        <v>72</v>
      </c>
      <c r="F5047" t="s">
        <v>38</v>
      </c>
      <c r="G5047" t="b">
        <v>0</v>
      </c>
      <c r="H5047">
        <v>0</v>
      </c>
      <c r="I5047">
        <v>2</v>
      </c>
      <c r="J5047" t="s">
        <v>54</v>
      </c>
      <c r="K5047" s="5">
        <v>23450</v>
      </c>
      <c r="L5047" t="s">
        <v>75</v>
      </c>
      <c r="M5047" t="s">
        <v>50</v>
      </c>
      <c r="N5047">
        <v>57</v>
      </c>
      <c r="O5047">
        <v>1</v>
      </c>
      <c r="P5047">
        <v>0</v>
      </c>
      <c r="Q5047" t="s">
        <v>62</v>
      </c>
      <c r="R5047" s="5">
        <v>9250</v>
      </c>
      <c r="S5047">
        <v>4.54</v>
      </c>
      <c r="T5047" s="5">
        <v>225325.35</v>
      </c>
      <c r="U5047">
        <v>60</v>
      </c>
      <c r="V5047" t="s">
        <v>42</v>
      </c>
      <c r="W5047" s="5">
        <v>1750</v>
      </c>
      <c r="X5047" s="5">
        <f>Table1[[#This Row],[Attendance]]*Table1[[#This Row],[Average Ticket Price]]</f>
        <v>41037500</v>
      </c>
      <c r="Y5047" s="5" t="s">
        <v>683</v>
      </c>
    </row>
    <row r="5048" spans="1:25" x14ac:dyDescent="0.25">
      <c r="A5048" t="s">
        <v>412</v>
      </c>
      <c r="B5048" s="8">
        <v>45648</v>
      </c>
      <c r="C5048">
        <f t="shared" si="78"/>
        <v>2024</v>
      </c>
      <c r="D5048" t="s">
        <v>89</v>
      </c>
      <c r="E5048" t="s">
        <v>98</v>
      </c>
      <c r="F5048" t="s">
        <v>44</v>
      </c>
      <c r="G5048" t="b">
        <v>1</v>
      </c>
      <c r="H5048">
        <v>0</v>
      </c>
      <c r="I5048">
        <v>0</v>
      </c>
      <c r="J5048" t="s">
        <v>39</v>
      </c>
      <c r="K5048" s="5">
        <v>54943</v>
      </c>
      <c r="L5048" t="s">
        <v>238</v>
      </c>
      <c r="M5048" t="s">
        <v>27</v>
      </c>
      <c r="N5048">
        <v>31</v>
      </c>
      <c r="O5048">
        <v>0</v>
      </c>
      <c r="P5048">
        <v>0</v>
      </c>
      <c r="Q5048" t="s">
        <v>81</v>
      </c>
      <c r="R5048" s="5">
        <v>87933</v>
      </c>
      <c r="S5048">
        <v>6.81</v>
      </c>
      <c r="T5048" s="5">
        <v>92803.57</v>
      </c>
      <c r="U5048">
        <v>30</v>
      </c>
      <c r="V5048" t="s">
        <v>29</v>
      </c>
      <c r="W5048" s="5">
        <v>1500</v>
      </c>
      <c r="X5048" s="5">
        <f>Table1[[#This Row],[Attendance]]*Table1[[#This Row],[Average Ticket Price]]</f>
        <v>82414500</v>
      </c>
      <c r="Y5048" s="5" t="s">
        <v>683</v>
      </c>
    </row>
    <row r="5049" spans="1:25" x14ac:dyDescent="0.25">
      <c r="A5049" t="s">
        <v>94</v>
      </c>
      <c r="B5049" s="8">
        <v>45356</v>
      </c>
      <c r="C5049">
        <f t="shared" si="78"/>
        <v>2024</v>
      </c>
      <c r="D5049" t="s">
        <v>97</v>
      </c>
      <c r="E5049" t="s">
        <v>48</v>
      </c>
      <c r="F5049" t="s">
        <v>38</v>
      </c>
      <c r="G5049" t="b">
        <v>1</v>
      </c>
      <c r="H5049">
        <v>5</v>
      </c>
      <c r="I5049">
        <v>2</v>
      </c>
      <c r="J5049" t="s">
        <v>25</v>
      </c>
      <c r="K5049" s="5">
        <v>36879</v>
      </c>
      <c r="L5049" t="s">
        <v>149</v>
      </c>
      <c r="M5049" t="s">
        <v>61</v>
      </c>
      <c r="N5049">
        <v>29</v>
      </c>
      <c r="O5049">
        <v>0</v>
      </c>
      <c r="P5049">
        <v>0</v>
      </c>
      <c r="Q5049" t="s">
        <v>41</v>
      </c>
      <c r="R5049" s="5">
        <v>43761</v>
      </c>
      <c r="S5049">
        <v>7.2</v>
      </c>
      <c r="T5049" s="5">
        <v>15607.42</v>
      </c>
      <c r="U5049">
        <v>50</v>
      </c>
      <c r="V5049" t="s">
        <v>29</v>
      </c>
      <c r="W5049" s="5">
        <v>1500</v>
      </c>
      <c r="X5049" s="5">
        <f>Table1[[#This Row],[Attendance]]*Table1[[#This Row],[Average Ticket Price]]</f>
        <v>55318500</v>
      </c>
      <c r="Y5049" s="5" t="s">
        <v>683</v>
      </c>
    </row>
    <row r="5050" spans="1:25" x14ac:dyDescent="0.25">
      <c r="A5050" t="s">
        <v>575</v>
      </c>
      <c r="B5050" s="8">
        <v>45308</v>
      </c>
      <c r="C5050">
        <f t="shared" si="78"/>
        <v>2024</v>
      </c>
      <c r="D5050" t="s">
        <v>53</v>
      </c>
      <c r="E5050" t="s">
        <v>23</v>
      </c>
      <c r="F5050" t="s">
        <v>24</v>
      </c>
      <c r="G5050" t="b">
        <v>0</v>
      </c>
      <c r="H5050">
        <v>5</v>
      </c>
      <c r="I5050">
        <v>2</v>
      </c>
      <c r="J5050" t="s">
        <v>25</v>
      </c>
      <c r="K5050" s="5">
        <v>8171</v>
      </c>
      <c r="L5050" t="s">
        <v>166</v>
      </c>
      <c r="M5050" t="s">
        <v>61</v>
      </c>
      <c r="N5050">
        <v>83</v>
      </c>
      <c r="O5050">
        <v>1</v>
      </c>
      <c r="P5050">
        <v>1</v>
      </c>
      <c r="Q5050" t="s">
        <v>46</v>
      </c>
      <c r="R5050" s="5">
        <v>37911</v>
      </c>
      <c r="S5050">
        <v>4.75</v>
      </c>
      <c r="T5050" s="5">
        <v>59712.67</v>
      </c>
      <c r="U5050">
        <v>38</v>
      </c>
      <c r="V5050" t="s">
        <v>42</v>
      </c>
      <c r="W5050" s="5">
        <v>1250</v>
      </c>
      <c r="X5050" s="5">
        <f>Table1[[#This Row],[Attendance]]*Table1[[#This Row],[Average Ticket Price]]</f>
        <v>10213750</v>
      </c>
      <c r="Y5050" s="5" t="s">
        <v>683</v>
      </c>
    </row>
    <row r="5051" spans="1:25" x14ac:dyDescent="0.25">
      <c r="A5051" t="s">
        <v>344</v>
      </c>
      <c r="B5051" s="8">
        <v>45552</v>
      </c>
      <c r="C5051">
        <f t="shared" si="78"/>
        <v>2024</v>
      </c>
      <c r="D5051" t="s">
        <v>31</v>
      </c>
      <c r="E5051" t="s">
        <v>72</v>
      </c>
      <c r="F5051" t="s">
        <v>44</v>
      </c>
      <c r="G5051" t="b">
        <v>1</v>
      </c>
      <c r="H5051">
        <v>4</v>
      </c>
      <c r="I5051">
        <v>2</v>
      </c>
      <c r="J5051" t="s">
        <v>25</v>
      </c>
      <c r="K5051" s="5">
        <v>20148</v>
      </c>
      <c r="L5051" t="s">
        <v>60</v>
      </c>
      <c r="M5051" t="s">
        <v>27</v>
      </c>
      <c r="N5051">
        <v>77</v>
      </c>
      <c r="O5051">
        <v>1</v>
      </c>
      <c r="P5051">
        <v>2</v>
      </c>
      <c r="Q5051" t="s">
        <v>28</v>
      </c>
      <c r="R5051" s="5">
        <v>48422</v>
      </c>
      <c r="S5051">
        <v>4.67</v>
      </c>
      <c r="T5051" s="5">
        <v>31649.13</v>
      </c>
      <c r="U5051">
        <v>57</v>
      </c>
      <c r="V5051" t="s">
        <v>29</v>
      </c>
      <c r="W5051" s="5">
        <v>1500</v>
      </c>
      <c r="X5051" s="5">
        <f>Table1[[#This Row],[Attendance]]*Table1[[#This Row],[Average Ticket Price]]</f>
        <v>30222000</v>
      </c>
      <c r="Y5051" s="5" t="s">
        <v>683</v>
      </c>
    </row>
    <row r="5052" spans="1:25" x14ac:dyDescent="0.25">
      <c r="A5052" t="s">
        <v>518</v>
      </c>
      <c r="B5052" s="8">
        <v>45898</v>
      </c>
      <c r="C5052">
        <f t="shared" si="78"/>
        <v>2025</v>
      </c>
      <c r="D5052" t="s">
        <v>89</v>
      </c>
      <c r="E5052" t="s">
        <v>83</v>
      </c>
      <c r="F5052" t="s">
        <v>38</v>
      </c>
      <c r="G5052" t="b">
        <v>0</v>
      </c>
      <c r="H5052">
        <v>4</v>
      </c>
      <c r="I5052">
        <v>2</v>
      </c>
      <c r="J5052" t="s">
        <v>25</v>
      </c>
      <c r="K5052" s="5">
        <v>36067</v>
      </c>
      <c r="L5052" t="s">
        <v>105</v>
      </c>
      <c r="M5052" t="s">
        <v>27</v>
      </c>
      <c r="N5052">
        <v>55</v>
      </c>
      <c r="O5052">
        <v>0</v>
      </c>
      <c r="P5052">
        <v>1</v>
      </c>
      <c r="Q5052" t="s">
        <v>51</v>
      </c>
      <c r="R5052" s="5">
        <v>106962</v>
      </c>
      <c r="S5052">
        <v>9.33</v>
      </c>
      <c r="T5052" s="5">
        <v>180895</v>
      </c>
      <c r="U5052">
        <v>45</v>
      </c>
      <c r="V5052" t="s">
        <v>42</v>
      </c>
      <c r="W5052" s="5">
        <v>1000</v>
      </c>
      <c r="X5052" s="5">
        <f>Table1[[#This Row],[Attendance]]*Table1[[#This Row],[Average Ticket Price]]</f>
        <v>36067000</v>
      </c>
      <c r="Y5052" s="5" t="s">
        <v>683</v>
      </c>
    </row>
    <row r="5053" spans="1:25" x14ac:dyDescent="0.25">
      <c r="A5053" t="s">
        <v>260</v>
      </c>
      <c r="B5053" s="8">
        <v>45419</v>
      </c>
      <c r="C5053">
        <f t="shared" si="78"/>
        <v>2024</v>
      </c>
      <c r="D5053" t="s">
        <v>36</v>
      </c>
      <c r="E5053" t="s">
        <v>72</v>
      </c>
      <c r="F5053" t="s">
        <v>44</v>
      </c>
      <c r="G5053" t="b">
        <v>0</v>
      </c>
      <c r="H5053">
        <v>5</v>
      </c>
      <c r="I5053">
        <v>4</v>
      </c>
      <c r="J5053" t="s">
        <v>25</v>
      </c>
      <c r="K5053" s="5">
        <v>38062</v>
      </c>
      <c r="L5053" t="s">
        <v>86</v>
      </c>
      <c r="M5053" t="s">
        <v>27</v>
      </c>
      <c r="N5053">
        <v>18</v>
      </c>
      <c r="O5053">
        <v>0</v>
      </c>
      <c r="P5053">
        <v>2</v>
      </c>
      <c r="Q5053" t="s">
        <v>28</v>
      </c>
      <c r="R5053" s="5">
        <v>73393</v>
      </c>
      <c r="S5053">
        <v>2.23</v>
      </c>
      <c r="T5053" s="5">
        <v>89109.67</v>
      </c>
      <c r="U5053">
        <v>43</v>
      </c>
      <c r="V5053" t="s">
        <v>42</v>
      </c>
      <c r="W5053" s="5">
        <v>2000</v>
      </c>
      <c r="X5053" s="5">
        <f>Table1[[#This Row],[Attendance]]*Table1[[#This Row],[Average Ticket Price]]</f>
        <v>76124000</v>
      </c>
      <c r="Y5053" s="5" t="s">
        <v>683</v>
      </c>
    </row>
    <row r="5054" spans="1:25" x14ac:dyDescent="0.25">
      <c r="A5054" t="s">
        <v>435</v>
      </c>
      <c r="B5054" s="8">
        <v>45541</v>
      </c>
      <c r="C5054">
        <f t="shared" si="78"/>
        <v>2024</v>
      </c>
      <c r="D5054" t="s">
        <v>89</v>
      </c>
      <c r="E5054" t="s">
        <v>32</v>
      </c>
      <c r="F5054" t="s">
        <v>24</v>
      </c>
      <c r="G5054" t="b">
        <v>1</v>
      </c>
      <c r="H5054">
        <v>0</v>
      </c>
      <c r="I5054">
        <v>4</v>
      </c>
      <c r="J5054" t="s">
        <v>54</v>
      </c>
      <c r="K5054" s="5">
        <v>13344</v>
      </c>
      <c r="L5054" t="s">
        <v>306</v>
      </c>
      <c r="M5054" t="s">
        <v>27</v>
      </c>
      <c r="N5054">
        <v>86</v>
      </c>
      <c r="O5054">
        <v>0</v>
      </c>
      <c r="P5054">
        <v>1</v>
      </c>
      <c r="Q5054" t="s">
        <v>87</v>
      </c>
      <c r="R5054" s="5">
        <v>148707</v>
      </c>
      <c r="S5054">
        <v>2.69</v>
      </c>
      <c r="T5054" s="5">
        <v>59722.720000000001</v>
      </c>
      <c r="U5054">
        <v>53</v>
      </c>
      <c r="V5054" t="s">
        <v>29</v>
      </c>
      <c r="W5054" s="5">
        <v>1000</v>
      </c>
      <c r="X5054" s="5">
        <f>Table1[[#This Row],[Attendance]]*Table1[[#This Row],[Average Ticket Price]]</f>
        <v>13344000</v>
      </c>
      <c r="Y5054" s="5" t="s">
        <v>683</v>
      </c>
    </row>
    <row r="5055" spans="1:25" x14ac:dyDescent="0.25">
      <c r="A5055" t="s">
        <v>359</v>
      </c>
      <c r="B5055" s="8">
        <v>45560</v>
      </c>
      <c r="C5055">
        <f t="shared" si="78"/>
        <v>2024</v>
      </c>
      <c r="D5055" t="s">
        <v>97</v>
      </c>
      <c r="E5055" t="s">
        <v>98</v>
      </c>
      <c r="F5055" t="s">
        <v>38</v>
      </c>
      <c r="G5055" t="b">
        <v>0</v>
      </c>
      <c r="H5055">
        <v>3</v>
      </c>
      <c r="I5055">
        <v>2</v>
      </c>
      <c r="J5055" t="s">
        <v>25</v>
      </c>
      <c r="K5055" s="5">
        <v>15576</v>
      </c>
      <c r="L5055" t="s">
        <v>121</v>
      </c>
      <c r="M5055" t="s">
        <v>50</v>
      </c>
      <c r="N5055">
        <v>47</v>
      </c>
      <c r="O5055">
        <v>1</v>
      </c>
      <c r="P5055">
        <v>1</v>
      </c>
      <c r="Q5055" t="s">
        <v>51</v>
      </c>
      <c r="R5055" s="5">
        <v>85658</v>
      </c>
      <c r="S5055">
        <v>4.6399999999999997</v>
      </c>
      <c r="T5055" s="5">
        <v>74948.75</v>
      </c>
      <c r="U5055">
        <v>29</v>
      </c>
      <c r="V5055" t="s">
        <v>29</v>
      </c>
      <c r="W5055" s="5">
        <v>750</v>
      </c>
      <c r="X5055" s="5">
        <f>Table1[[#This Row],[Attendance]]*Table1[[#This Row],[Average Ticket Price]]</f>
        <v>11682000</v>
      </c>
      <c r="Y5055" s="5" t="s">
        <v>683</v>
      </c>
    </row>
    <row r="5056" spans="1:25" x14ac:dyDescent="0.25">
      <c r="A5056" t="s">
        <v>258</v>
      </c>
      <c r="B5056" s="8">
        <v>45846</v>
      </c>
      <c r="C5056">
        <f t="shared" si="78"/>
        <v>2025</v>
      </c>
      <c r="D5056" t="s">
        <v>69</v>
      </c>
      <c r="E5056" t="s">
        <v>98</v>
      </c>
      <c r="F5056" t="s">
        <v>24</v>
      </c>
      <c r="G5056" t="b">
        <v>0</v>
      </c>
      <c r="H5056">
        <v>0</v>
      </c>
      <c r="I5056">
        <v>0</v>
      </c>
      <c r="J5056" t="s">
        <v>39</v>
      </c>
      <c r="K5056" s="5">
        <v>36155</v>
      </c>
      <c r="L5056" t="s">
        <v>195</v>
      </c>
      <c r="M5056" t="s">
        <v>34</v>
      </c>
      <c r="N5056">
        <v>17</v>
      </c>
      <c r="O5056">
        <v>0</v>
      </c>
      <c r="P5056">
        <v>0</v>
      </c>
      <c r="Q5056" t="s">
        <v>28</v>
      </c>
      <c r="R5056" s="5">
        <v>41964</v>
      </c>
      <c r="S5056">
        <v>4.3099999999999996</v>
      </c>
      <c r="T5056" s="5">
        <v>17799.759999999998</v>
      </c>
      <c r="U5056">
        <v>43</v>
      </c>
      <c r="V5056" t="s">
        <v>29</v>
      </c>
      <c r="W5056" s="5">
        <v>1500</v>
      </c>
      <c r="X5056" s="5">
        <f>Table1[[#This Row],[Attendance]]*Table1[[#This Row],[Average Ticket Price]]</f>
        <v>54232500</v>
      </c>
      <c r="Y5056" s="5" t="s">
        <v>683</v>
      </c>
    </row>
    <row r="5057" spans="1:25" x14ac:dyDescent="0.25">
      <c r="A5057" t="s">
        <v>595</v>
      </c>
      <c r="B5057" s="8">
        <v>45533</v>
      </c>
      <c r="C5057">
        <f t="shared" si="78"/>
        <v>2024</v>
      </c>
      <c r="D5057" t="s">
        <v>89</v>
      </c>
      <c r="E5057" t="s">
        <v>37</v>
      </c>
      <c r="F5057" t="s">
        <v>38</v>
      </c>
      <c r="G5057" t="b">
        <v>1</v>
      </c>
      <c r="H5057">
        <v>1</v>
      </c>
      <c r="I5057">
        <v>2</v>
      </c>
      <c r="J5057" t="s">
        <v>54</v>
      </c>
      <c r="K5057" s="5">
        <v>50760</v>
      </c>
      <c r="L5057" t="s">
        <v>341</v>
      </c>
      <c r="M5057" t="s">
        <v>27</v>
      </c>
      <c r="N5057">
        <v>36</v>
      </c>
      <c r="O5057">
        <v>2</v>
      </c>
      <c r="P5057">
        <v>1</v>
      </c>
      <c r="Q5057" t="s">
        <v>81</v>
      </c>
      <c r="R5057" s="5">
        <v>110265</v>
      </c>
      <c r="S5057">
        <v>4.59</v>
      </c>
      <c r="T5057" s="5">
        <v>187537.96</v>
      </c>
      <c r="U5057">
        <v>46</v>
      </c>
      <c r="V5057" t="s">
        <v>42</v>
      </c>
      <c r="W5057" s="5">
        <v>1750</v>
      </c>
      <c r="X5057" s="5">
        <f>Table1[[#This Row],[Attendance]]*Table1[[#This Row],[Average Ticket Price]]</f>
        <v>88830000</v>
      </c>
      <c r="Y5057" s="5" t="s">
        <v>683</v>
      </c>
    </row>
    <row r="5058" spans="1:25" x14ac:dyDescent="0.25">
      <c r="A5058" t="s">
        <v>248</v>
      </c>
      <c r="B5058" s="8">
        <v>45732</v>
      </c>
      <c r="C5058">
        <f t="shared" si="78"/>
        <v>2025</v>
      </c>
      <c r="D5058" t="s">
        <v>77</v>
      </c>
      <c r="E5058" t="s">
        <v>66</v>
      </c>
      <c r="F5058" t="s">
        <v>38</v>
      </c>
      <c r="G5058" t="b">
        <v>0</v>
      </c>
      <c r="H5058">
        <v>4</v>
      </c>
      <c r="I5058">
        <v>3</v>
      </c>
      <c r="J5058" t="s">
        <v>25</v>
      </c>
      <c r="K5058" s="5">
        <v>26719</v>
      </c>
      <c r="L5058" t="s">
        <v>206</v>
      </c>
      <c r="M5058" t="s">
        <v>27</v>
      </c>
      <c r="N5058">
        <v>80</v>
      </c>
      <c r="O5058">
        <v>0</v>
      </c>
      <c r="P5058">
        <v>1</v>
      </c>
      <c r="Q5058" t="s">
        <v>51</v>
      </c>
      <c r="R5058" s="5">
        <v>47623</v>
      </c>
      <c r="S5058">
        <v>4.84</v>
      </c>
      <c r="T5058" s="5">
        <v>217466.63</v>
      </c>
      <c r="U5058">
        <v>60</v>
      </c>
      <c r="V5058" t="s">
        <v>42</v>
      </c>
      <c r="W5058" s="5">
        <v>1500</v>
      </c>
      <c r="X5058" s="5">
        <f>Table1[[#This Row],[Attendance]]*Table1[[#This Row],[Average Ticket Price]]</f>
        <v>40078500</v>
      </c>
      <c r="Y5058" s="5" t="s">
        <v>683</v>
      </c>
    </row>
    <row r="5059" spans="1:25" x14ac:dyDescent="0.25">
      <c r="A5059" t="s">
        <v>171</v>
      </c>
      <c r="B5059" s="8">
        <v>45344</v>
      </c>
      <c r="C5059">
        <f t="shared" ref="C5059:C5122" si="79">YEAR(B5059)</f>
        <v>2024</v>
      </c>
      <c r="D5059" t="s">
        <v>97</v>
      </c>
      <c r="E5059" t="s">
        <v>37</v>
      </c>
      <c r="F5059" t="s">
        <v>44</v>
      </c>
      <c r="G5059" t="b">
        <v>0</v>
      </c>
      <c r="H5059">
        <v>1</v>
      </c>
      <c r="I5059">
        <v>1</v>
      </c>
      <c r="J5059" t="s">
        <v>39</v>
      </c>
      <c r="K5059" s="5">
        <v>36153</v>
      </c>
      <c r="L5059" t="s">
        <v>253</v>
      </c>
      <c r="M5059" t="s">
        <v>50</v>
      </c>
      <c r="N5059">
        <v>56</v>
      </c>
      <c r="O5059">
        <v>0</v>
      </c>
      <c r="P5059">
        <v>1</v>
      </c>
      <c r="Q5059" t="s">
        <v>62</v>
      </c>
      <c r="R5059" s="5">
        <v>41963</v>
      </c>
      <c r="S5059">
        <v>6.15</v>
      </c>
      <c r="T5059" s="5">
        <v>89801.31</v>
      </c>
      <c r="U5059">
        <v>18</v>
      </c>
      <c r="V5059" t="s">
        <v>29</v>
      </c>
      <c r="W5059" s="5">
        <v>1250</v>
      </c>
      <c r="X5059" s="5">
        <f>Table1[[#This Row],[Attendance]]*Table1[[#This Row],[Average Ticket Price]]</f>
        <v>45191250</v>
      </c>
      <c r="Y5059" s="5" t="s">
        <v>683</v>
      </c>
    </row>
    <row r="5060" spans="1:25" x14ac:dyDescent="0.25">
      <c r="A5060" t="s">
        <v>380</v>
      </c>
      <c r="B5060" s="8">
        <v>45377</v>
      </c>
      <c r="C5060">
        <f t="shared" si="79"/>
        <v>2024</v>
      </c>
      <c r="D5060" t="s">
        <v>97</v>
      </c>
      <c r="E5060" t="s">
        <v>23</v>
      </c>
      <c r="F5060" t="s">
        <v>44</v>
      </c>
      <c r="G5060" t="b">
        <v>1</v>
      </c>
      <c r="H5060">
        <v>4</v>
      </c>
      <c r="I5060">
        <v>0</v>
      </c>
      <c r="J5060" t="s">
        <v>25</v>
      </c>
      <c r="K5060" s="5">
        <v>35891</v>
      </c>
      <c r="L5060" t="s">
        <v>149</v>
      </c>
      <c r="M5060" t="s">
        <v>27</v>
      </c>
      <c r="N5060">
        <v>20</v>
      </c>
      <c r="O5060">
        <v>2</v>
      </c>
      <c r="P5060">
        <v>1</v>
      </c>
      <c r="Q5060" t="s">
        <v>41</v>
      </c>
      <c r="R5060" s="5">
        <v>31482</v>
      </c>
      <c r="S5060">
        <v>3.8</v>
      </c>
      <c r="T5060" s="5">
        <v>111390.36</v>
      </c>
      <c r="U5060">
        <v>49</v>
      </c>
      <c r="V5060" t="s">
        <v>42</v>
      </c>
      <c r="W5060" s="5">
        <v>1500</v>
      </c>
      <c r="X5060" s="5">
        <f>Table1[[#This Row],[Attendance]]*Table1[[#This Row],[Average Ticket Price]]</f>
        <v>53836500</v>
      </c>
      <c r="Y5060" s="5" t="s">
        <v>683</v>
      </c>
    </row>
    <row r="5061" spans="1:25" x14ac:dyDescent="0.25">
      <c r="A5061" t="s">
        <v>326</v>
      </c>
      <c r="B5061" s="8">
        <v>45656</v>
      </c>
      <c r="C5061">
        <f t="shared" si="79"/>
        <v>2024</v>
      </c>
      <c r="D5061" t="s">
        <v>53</v>
      </c>
      <c r="E5061" t="s">
        <v>66</v>
      </c>
      <c r="F5061" t="s">
        <v>38</v>
      </c>
      <c r="G5061" t="b">
        <v>0</v>
      </c>
      <c r="H5061">
        <v>0</v>
      </c>
      <c r="I5061">
        <v>3</v>
      </c>
      <c r="J5061" t="s">
        <v>54</v>
      </c>
      <c r="K5061" s="5">
        <v>22857</v>
      </c>
      <c r="L5061" t="s">
        <v>229</v>
      </c>
      <c r="M5061" t="s">
        <v>50</v>
      </c>
      <c r="N5061">
        <v>51</v>
      </c>
      <c r="O5061">
        <v>0</v>
      </c>
      <c r="P5061">
        <v>1</v>
      </c>
      <c r="Q5061" t="s">
        <v>81</v>
      </c>
      <c r="R5061" s="5">
        <v>98645</v>
      </c>
      <c r="S5061">
        <v>4.13</v>
      </c>
      <c r="T5061" s="5">
        <v>84711.8</v>
      </c>
      <c r="U5061">
        <v>31</v>
      </c>
      <c r="V5061" t="s">
        <v>42</v>
      </c>
      <c r="W5061" s="5">
        <v>1250</v>
      </c>
      <c r="X5061" s="5">
        <f>Table1[[#This Row],[Attendance]]*Table1[[#This Row],[Average Ticket Price]]</f>
        <v>28571250</v>
      </c>
      <c r="Y5061" s="5" t="s">
        <v>683</v>
      </c>
    </row>
    <row r="5062" spans="1:25" x14ac:dyDescent="0.25">
      <c r="A5062" t="s">
        <v>106</v>
      </c>
      <c r="B5062" s="8">
        <v>45520</v>
      </c>
      <c r="C5062">
        <f t="shared" si="79"/>
        <v>2024</v>
      </c>
      <c r="D5062" t="s">
        <v>22</v>
      </c>
      <c r="E5062" t="s">
        <v>72</v>
      </c>
      <c r="F5062" t="s">
        <v>24</v>
      </c>
      <c r="G5062" t="b">
        <v>1</v>
      </c>
      <c r="H5062">
        <v>0</v>
      </c>
      <c r="I5062">
        <v>2</v>
      </c>
      <c r="J5062" t="s">
        <v>54</v>
      </c>
      <c r="K5062" s="5">
        <v>9758</v>
      </c>
      <c r="L5062" t="s">
        <v>111</v>
      </c>
      <c r="M5062" t="s">
        <v>61</v>
      </c>
      <c r="N5062">
        <v>57</v>
      </c>
      <c r="O5062">
        <v>0</v>
      </c>
      <c r="P5062">
        <v>1</v>
      </c>
      <c r="Q5062" t="s">
        <v>41</v>
      </c>
      <c r="R5062" s="5">
        <v>75681</v>
      </c>
      <c r="S5062">
        <v>5.83</v>
      </c>
      <c r="T5062" s="5">
        <v>175556.6</v>
      </c>
      <c r="U5062">
        <v>27</v>
      </c>
      <c r="V5062" t="s">
        <v>42</v>
      </c>
      <c r="W5062" s="5">
        <v>2500</v>
      </c>
      <c r="X5062" s="5">
        <f>Table1[[#This Row],[Attendance]]*Table1[[#This Row],[Average Ticket Price]]</f>
        <v>24395000</v>
      </c>
      <c r="Y5062" s="5" t="s">
        <v>683</v>
      </c>
    </row>
    <row r="5063" spans="1:25" x14ac:dyDescent="0.25">
      <c r="A5063" t="s">
        <v>43</v>
      </c>
      <c r="B5063" s="8">
        <v>45418</v>
      </c>
      <c r="C5063">
        <f t="shared" si="79"/>
        <v>2024</v>
      </c>
      <c r="D5063" t="s">
        <v>53</v>
      </c>
      <c r="E5063" t="s">
        <v>98</v>
      </c>
      <c r="F5063" t="s">
        <v>44</v>
      </c>
      <c r="G5063" t="b">
        <v>1</v>
      </c>
      <c r="H5063">
        <v>5</v>
      </c>
      <c r="I5063">
        <v>2</v>
      </c>
      <c r="J5063" t="s">
        <v>25</v>
      </c>
      <c r="K5063" s="5">
        <v>25923</v>
      </c>
      <c r="L5063" t="s">
        <v>366</v>
      </c>
      <c r="M5063" t="s">
        <v>27</v>
      </c>
      <c r="N5063">
        <v>83</v>
      </c>
      <c r="O5063">
        <v>1</v>
      </c>
      <c r="P5063">
        <v>0</v>
      </c>
      <c r="Q5063" t="s">
        <v>41</v>
      </c>
      <c r="R5063" s="5">
        <v>28819</v>
      </c>
      <c r="S5063">
        <v>7.57</v>
      </c>
      <c r="T5063" s="5">
        <v>56737.68</v>
      </c>
      <c r="U5063">
        <v>39</v>
      </c>
      <c r="V5063" t="s">
        <v>42</v>
      </c>
      <c r="W5063" s="5">
        <v>2500</v>
      </c>
      <c r="X5063" s="5">
        <f>Table1[[#This Row],[Attendance]]*Table1[[#This Row],[Average Ticket Price]]</f>
        <v>64807500</v>
      </c>
      <c r="Y5063" s="5" t="s">
        <v>683</v>
      </c>
    </row>
    <row r="5064" spans="1:25" x14ac:dyDescent="0.25">
      <c r="A5064" t="s">
        <v>388</v>
      </c>
      <c r="B5064" s="8">
        <v>45563</v>
      </c>
      <c r="C5064">
        <f t="shared" si="79"/>
        <v>2024</v>
      </c>
      <c r="D5064" t="s">
        <v>36</v>
      </c>
      <c r="E5064" t="s">
        <v>98</v>
      </c>
      <c r="F5064" t="s">
        <v>38</v>
      </c>
      <c r="G5064" t="b">
        <v>1</v>
      </c>
      <c r="H5064">
        <v>4</v>
      </c>
      <c r="I5064">
        <v>3</v>
      </c>
      <c r="J5064" t="s">
        <v>25</v>
      </c>
      <c r="K5064" s="5">
        <v>13396</v>
      </c>
      <c r="L5064" t="s">
        <v>253</v>
      </c>
      <c r="M5064" t="s">
        <v>61</v>
      </c>
      <c r="N5064">
        <v>40</v>
      </c>
      <c r="O5064">
        <v>2</v>
      </c>
      <c r="P5064">
        <v>2</v>
      </c>
      <c r="Q5064" t="s">
        <v>28</v>
      </c>
      <c r="R5064" s="5">
        <v>137561</v>
      </c>
      <c r="S5064">
        <v>6.24</v>
      </c>
      <c r="T5064" s="5">
        <v>15250.3</v>
      </c>
      <c r="U5064">
        <v>31</v>
      </c>
      <c r="V5064" t="s">
        <v>29</v>
      </c>
      <c r="W5064" s="5">
        <v>1500</v>
      </c>
      <c r="X5064" s="5">
        <f>Table1[[#This Row],[Attendance]]*Table1[[#This Row],[Average Ticket Price]]</f>
        <v>20094000</v>
      </c>
      <c r="Y5064" s="5" t="s">
        <v>683</v>
      </c>
    </row>
    <row r="5065" spans="1:25" x14ac:dyDescent="0.25">
      <c r="A5065" t="s">
        <v>409</v>
      </c>
      <c r="B5065" s="8">
        <v>45741</v>
      </c>
      <c r="C5065">
        <f t="shared" si="79"/>
        <v>2025</v>
      </c>
      <c r="D5065" t="s">
        <v>69</v>
      </c>
      <c r="E5065" t="s">
        <v>48</v>
      </c>
      <c r="F5065" t="s">
        <v>44</v>
      </c>
      <c r="G5065" t="b">
        <v>0</v>
      </c>
      <c r="H5065">
        <v>4</v>
      </c>
      <c r="I5065">
        <v>3</v>
      </c>
      <c r="J5065" t="s">
        <v>25</v>
      </c>
      <c r="K5065" s="5">
        <v>33259</v>
      </c>
      <c r="L5065" t="s">
        <v>26</v>
      </c>
      <c r="M5065" t="s">
        <v>50</v>
      </c>
      <c r="N5065">
        <v>71</v>
      </c>
      <c r="O5065">
        <v>0</v>
      </c>
      <c r="P5065">
        <v>1</v>
      </c>
      <c r="Q5065" t="s">
        <v>62</v>
      </c>
      <c r="R5065" s="5">
        <v>21325</v>
      </c>
      <c r="S5065">
        <v>7.91</v>
      </c>
      <c r="T5065" s="5">
        <v>105162.09</v>
      </c>
      <c r="U5065">
        <v>25</v>
      </c>
      <c r="V5065" t="s">
        <v>29</v>
      </c>
      <c r="W5065" s="5">
        <v>1250</v>
      </c>
      <c r="X5065" s="5">
        <f>Table1[[#This Row],[Attendance]]*Table1[[#This Row],[Average Ticket Price]]</f>
        <v>41573750</v>
      </c>
      <c r="Y5065" s="5" t="s">
        <v>683</v>
      </c>
    </row>
    <row r="5066" spans="1:25" x14ac:dyDescent="0.25">
      <c r="A5066" t="s">
        <v>405</v>
      </c>
      <c r="B5066" s="8">
        <v>45774</v>
      </c>
      <c r="C5066">
        <f t="shared" si="79"/>
        <v>2025</v>
      </c>
      <c r="D5066" t="s">
        <v>31</v>
      </c>
      <c r="E5066" t="s">
        <v>66</v>
      </c>
      <c r="F5066" t="s">
        <v>38</v>
      </c>
      <c r="G5066" t="b">
        <v>0</v>
      </c>
      <c r="H5066">
        <v>2</v>
      </c>
      <c r="I5066">
        <v>4</v>
      </c>
      <c r="J5066" t="s">
        <v>54</v>
      </c>
      <c r="K5066" s="5">
        <v>9670</v>
      </c>
      <c r="L5066" t="s">
        <v>308</v>
      </c>
      <c r="M5066" t="s">
        <v>34</v>
      </c>
      <c r="N5066">
        <v>63</v>
      </c>
      <c r="O5066">
        <v>1</v>
      </c>
      <c r="P5066">
        <v>2</v>
      </c>
      <c r="Q5066" t="s">
        <v>62</v>
      </c>
      <c r="R5066" s="5">
        <v>81281</v>
      </c>
      <c r="S5066">
        <v>4.24</v>
      </c>
      <c r="T5066" s="5">
        <v>81272.34</v>
      </c>
      <c r="U5066">
        <v>36</v>
      </c>
      <c r="V5066" t="s">
        <v>42</v>
      </c>
      <c r="W5066" s="5">
        <v>2000</v>
      </c>
      <c r="X5066" s="5">
        <f>Table1[[#This Row],[Attendance]]*Table1[[#This Row],[Average Ticket Price]]</f>
        <v>19340000</v>
      </c>
      <c r="Y5066" s="5" t="s">
        <v>683</v>
      </c>
    </row>
    <row r="5067" spans="1:25" x14ac:dyDescent="0.25">
      <c r="A5067" t="s">
        <v>147</v>
      </c>
      <c r="B5067" s="8">
        <v>45408</v>
      </c>
      <c r="C5067">
        <f t="shared" si="79"/>
        <v>2024</v>
      </c>
      <c r="D5067" t="s">
        <v>89</v>
      </c>
      <c r="E5067" t="s">
        <v>37</v>
      </c>
      <c r="F5067" t="s">
        <v>24</v>
      </c>
      <c r="G5067" t="b">
        <v>1</v>
      </c>
      <c r="H5067">
        <v>5</v>
      </c>
      <c r="I5067">
        <v>1</v>
      </c>
      <c r="J5067" t="s">
        <v>25</v>
      </c>
      <c r="K5067" s="5">
        <v>45557</v>
      </c>
      <c r="L5067" t="s">
        <v>163</v>
      </c>
      <c r="M5067" t="s">
        <v>34</v>
      </c>
      <c r="N5067">
        <v>71</v>
      </c>
      <c r="O5067">
        <v>1</v>
      </c>
      <c r="P5067">
        <v>1</v>
      </c>
      <c r="Q5067" t="s">
        <v>87</v>
      </c>
      <c r="R5067" s="5">
        <v>143159</v>
      </c>
      <c r="S5067">
        <v>0.96</v>
      </c>
      <c r="T5067" s="5">
        <v>168793.4</v>
      </c>
      <c r="U5067">
        <v>29</v>
      </c>
      <c r="V5067" t="s">
        <v>29</v>
      </c>
      <c r="W5067" s="5">
        <v>500</v>
      </c>
      <c r="X5067" s="5">
        <f>Table1[[#This Row],[Attendance]]*Table1[[#This Row],[Average Ticket Price]]</f>
        <v>22778500</v>
      </c>
      <c r="Y5067" s="5" t="s">
        <v>683</v>
      </c>
    </row>
    <row r="5068" spans="1:25" x14ac:dyDescent="0.25">
      <c r="A5068" t="s">
        <v>592</v>
      </c>
      <c r="B5068" s="8">
        <v>45439</v>
      </c>
      <c r="C5068">
        <f t="shared" si="79"/>
        <v>2024</v>
      </c>
      <c r="D5068" t="s">
        <v>36</v>
      </c>
      <c r="E5068" t="s">
        <v>32</v>
      </c>
      <c r="F5068" t="s">
        <v>44</v>
      </c>
      <c r="G5068" t="b">
        <v>0</v>
      </c>
      <c r="H5068">
        <v>1</v>
      </c>
      <c r="I5068">
        <v>1</v>
      </c>
      <c r="J5068" t="s">
        <v>39</v>
      </c>
      <c r="K5068" s="5">
        <v>22565</v>
      </c>
      <c r="L5068" t="s">
        <v>133</v>
      </c>
      <c r="M5068" t="s">
        <v>61</v>
      </c>
      <c r="N5068">
        <v>25</v>
      </c>
      <c r="O5068">
        <v>1</v>
      </c>
      <c r="P5068">
        <v>1</v>
      </c>
      <c r="Q5068" t="s">
        <v>46</v>
      </c>
      <c r="R5068" s="5">
        <v>74359</v>
      </c>
      <c r="S5068">
        <v>5</v>
      </c>
      <c r="T5068" s="5">
        <v>77269.440000000002</v>
      </c>
      <c r="U5068">
        <v>59</v>
      </c>
      <c r="V5068" t="s">
        <v>42</v>
      </c>
      <c r="W5068" s="5">
        <v>1500</v>
      </c>
      <c r="X5068" s="5">
        <f>Table1[[#This Row],[Attendance]]*Table1[[#This Row],[Average Ticket Price]]</f>
        <v>33847500</v>
      </c>
      <c r="Y5068" s="5" t="s">
        <v>683</v>
      </c>
    </row>
    <row r="5069" spans="1:25" x14ac:dyDescent="0.25">
      <c r="A5069" t="s">
        <v>168</v>
      </c>
      <c r="B5069" s="8">
        <v>45692</v>
      </c>
      <c r="C5069">
        <f t="shared" si="79"/>
        <v>2025</v>
      </c>
      <c r="D5069" t="s">
        <v>69</v>
      </c>
      <c r="E5069" t="s">
        <v>48</v>
      </c>
      <c r="F5069" t="s">
        <v>44</v>
      </c>
      <c r="G5069" t="b">
        <v>0</v>
      </c>
      <c r="H5069">
        <v>5</v>
      </c>
      <c r="I5069">
        <v>1</v>
      </c>
      <c r="J5069" t="s">
        <v>25</v>
      </c>
      <c r="K5069" s="5">
        <v>42120</v>
      </c>
      <c r="L5069" t="s">
        <v>93</v>
      </c>
      <c r="M5069" t="s">
        <v>27</v>
      </c>
      <c r="N5069">
        <v>32</v>
      </c>
      <c r="O5069">
        <v>0</v>
      </c>
      <c r="P5069">
        <v>0</v>
      </c>
      <c r="Q5069" t="s">
        <v>28</v>
      </c>
      <c r="R5069" s="5">
        <v>138568</v>
      </c>
      <c r="S5069">
        <v>1.0900000000000001</v>
      </c>
      <c r="T5069" s="5">
        <v>5172.59</v>
      </c>
      <c r="U5069">
        <v>64</v>
      </c>
      <c r="V5069" t="s">
        <v>29</v>
      </c>
      <c r="W5069" s="5">
        <v>1250</v>
      </c>
      <c r="X5069" s="5">
        <f>Table1[[#This Row],[Attendance]]*Table1[[#This Row],[Average Ticket Price]]</f>
        <v>52650000</v>
      </c>
      <c r="Y5069" s="5" t="s">
        <v>683</v>
      </c>
    </row>
    <row r="5070" spans="1:25" x14ac:dyDescent="0.25">
      <c r="A5070" t="s">
        <v>605</v>
      </c>
      <c r="B5070" s="8">
        <v>45508</v>
      </c>
      <c r="C5070">
        <f t="shared" si="79"/>
        <v>2024</v>
      </c>
      <c r="D5070" t="s">
        <v>97</v>
      </c>
      <c r="E5070" t="s">
        <v>66</v>
      </c>
      <c r="F5070" t="s">
        <v>38</v>
      </c>
      <c r="G5070" t="b">
        <v>1</v>
      </c>
      <c r="H5070">
        <v>2</v>
      </c>
      <c r="I5070">
        <v>0</v>
      </c>
      <c r="J5070" t="s">
        <v>25</v>
      </c>
      <c r="K5070" s="5">
        <v>9961</v>
      </c>
      <c r="L5070" t="s">
        <v>121</v>
      </c>
      <c r="M5070" t="s">
        <v>61</v>
      </c>
      <c r="N5070">
        <v>32</v>
      </c>
      <c r="O5070">
        <v>0</v>
      </c>
      <c r="P5070">
        <v>1</v>
      </c>
      <c r="Q5070" t="s">
        <v>46</v>
      </c>
      <c r="R5070" s="5">
        <v>70902</v>
      </c>
      <c r="S5070">
        <v>4.4400000000000004</v>
      </c>
      <c r="T5070" s="5">
        <v>70899.399999999994</v>
      </c>
      <c r="U5070">
        <v>34</v>
      </c>
      <c r="V5070" t="s">
        <v>42</v>
      </c>
      <c r="W5070" s="5">
        <v>2500</v>
      </c>
      <c r="X5070" s="5">
        <f>Table1[[#This Row],[Attendance]]*Table1[[#This Row],[Average Ticket Price]]</f>
        <v>24902500</v>
      </c>
      <c r="Y5070" s="5" t="s">
        <v>683</v>
      </c>
    </row>
    <row r="5071" spans="1:25" x14ac:dyDescent="0.25">
      <c r="A5071" t="s">
        <v>356</v>
      </c>
      <c r="B5071" s="8">
        <v>45708</v>
      </c>
      <c r="C5071">
        <f t="shared" si="79"/>
        <v>2025</v>
      </c>
      <c r="D5071" t="s">
        <v>77</v>
      </c>
      <c r="E5071" t="s">
        <v>83</v>
      </c>
      <c r="F5071" t="s">
        <v>38</v>
      </c>
      <c r="G5071" t="b">
        <v>1</v>
      </c>
      <c r="H5071">
        <v>0</v>
      </c>
      <c r="I5071">
        <v>0</v>
      </c>
      <c r="J5071" t="s">
        <v>39</v>
      </c>
      <c r="K5071" s="5">
        <v>23611</v>
      </c>
      <c r="L5071" t="s">
        <v>176</v>
      </c>
      <c r="M5071" t="s">
        <v>61</v>
      </c>
      <c r="N5071">
        <v>59</v>
      </c>
      <c r="O5071">
        <v>0</v>
      </c>
      <c r="P5071">
        <v>0</v>
      </c>
      <c r="Q5071" t="s">
        <v>41</v>
      </c>
      <c r="R5071" s="5">
        <v>1774</v>
      </c>
      <c r="S5071">
        <v>7.32</v>
      </c>
      <c r="T5071" s="5">
        <v>10891.14</v>
      </c>
      <c r="U5071">
        <v>19</v>
      </c>
      <c r="V5071" t="s">
        <v>42</v>
      </c>
      <c r="W5071" s="5">
        <v>500</v>
      </c>
      <c r="X5071" s="5">
        <f>Table1[[#This Row],[Attendance]]*Table1[[#This Row],[Average Ticket Price]]</f>
        <v>11805500</v>
      </c>
      <c r="Y5071" s="5" t="s">
        <v>683</v>
      </c>
    </row>
    <row r="5072" spans="1:25" x14ac:dyDescent="0.25">
      <c r="A5072" t="s">
        <v>535</v>
      </c>
      <c r="B5072" s="8">
        <v>45814</v>
      </c>
      <c r="C5072">
        <f t="shared" si="79"/>
        <v>2025</v>
      </c>
      <c r="D5072" t="s">
        <v>77</v>
      </c>
      <c r="E5072" t="s">
        <v>32</v>
      </c>
      <c r="F5072" t="s">
        <v>24</v>
      </c>
      <c r="G5072" t="b">
        <v>1</v>
      </c>
      <c r="H5072">
        <v>2</v>
      </c>
      <c r="I5072">
        <v>4</v>
      </c>
      <c r="J5072" t="s">
        <v>54</v>
      </c>
      <c r="K5072" s="5">
        <v>49702</v>
      </c>
      <c r="L5072" t="s">
        <v>60</v>
      </c>
      <c r="M5072" t="s">
        <v>34</v>
      </c>
      <c r="N5072">
        <v>87</v>
      </c>
      <c r="O5072">
        <v>0</v>
      </c>
      <c r="P5072">
        <v>1</v>
      </c>
      <c r="Q5072" t="s">
        <v>51</v>
      </c>
      <c r="R5072" s="5">
        <v>7619</v>
      </c>
      <c r="S5072">
        <v>4.38</v>
      </c>
      <c r="T5072" s="5">
        <v>230672.5</v>
      </c>
      <c r="U5072">
        <v>34</v>
      </c>
      <c r="V5072" t="s">
        <v>29</v>
      </c>
      <c r="W5072" s="5">
        <v>1500</v>
      </c>
      <c r="X5072" s="5">
        <f>Table1[[#This Row],[Attendance]]*Table1[[#This Row],[Average Ticket Price]]</f>
        <v>74553000</v>
      </c>
      <c r="Y5072" s="5" t="s">
        <v>683</v>
      </c>
    </row>
    <row r="5073" spans="1:25" x14ac:dyDescent="0.25">
      <c r="A5073" t="s">
        <v>324</v>
      </c>
      <c r="B5073" s="8">
        <v>45720</v>
      </c>
      <c r="C5073">
        <f t="shared" si="79"/>
        <v>2025</v>
      </c>
      <c r="D5073" t="s">
        <v>31</v>
      </c>
      <c r="E5073" t="s">
        <v>23</v>
      </c>
      <c r="F5073" t="s">
        <v>24</v>
      </c>
      <c r="G5073" t="b">
        <v>0</v>
      </c>
      <c r="H5073">
        <v>1</v>
      </c>
      <c r="I5073">
        <v>3</v>
      </c>
      <c r="J5073" t="s">
        <v>54</v>
      </c>
      <c r="K5073" s="5">
        <v>22249</v>
      </c>
      <c r="L5073" t="s">
        <v>244</v>
      </c>
      <c r="M5073" t="s">
        <v>34</v>
      </c>
      <c r="N5073">
        <v>60</v>
      </c>
      <c r="O5073">
        <v>0</v>
      </c>
      <c r="P5073">
        <v>1</v>
      </c>
      <c r="Q5073" t="s">
        <v>41</v>
      </c>
      <c r="R5073" s="5">
        <v>90927</v>
      </c>
      <c r="S5073">
        <v>8.67</v>
      </c>
      <c r="T5073" s="5">
        <v>144204.45000000001</v>
      </c>
      <c r="U5073">
        <v>43</v>
      </c>
      <c r="V5073" t="s">
        <v>42</v>
      </c>
      <c r="W5073" s="5">
        <v>2000</v>
      </c>
      <c r="X5073" s="5">
        <f>Table1[[#This Row],[Attendance]]*Table1[[#This Row],[Average Ticket Price]]</f>
        <v>44498000</v>
      </c>
      <c r="Y5073" s="5" t="s">
        <v>683</v>
      </c>
    </row>
    <row r="5074" spans="1:25" x14ac:dyDescent="0.25">
      <c r="A5074" t="s">
        <v>436</v>
      </c>
      <c r="B5074" s="8">
        <v>45859</v>
      </c>
      <c r="C5074">
        <f t="shared" si="79"/>
        <v>2025</v>
      </c>
      <c r="D5074" t="s">
        <v>36</v>
      </c>
      <c r="E5074" t="s">
        <v>83</v>
      </c>
      <c r="F5074" t="s">
        <v>24</v>
      </c>
      <c r="G5074" t="b">
        <v>0</v>
      </c>
      <c r="H5074">
        <v>3</v>
      </c>
      <c r="I5074">
        <v>1</v>
      </c>
      <c r="J5074" t="s">
        <v>25</v>
      </c>
      <c r="K5074" s="5">
        <v>10573</v>
      </c>
      <c r="L5074" t="s">
        <v>353</v>
      </c>
      <c r="M5074" t="s">
        <v>27</v>
      </c>
      <c r="N5074">
        <v>22</v>
      </c>
      <c r="O5074">
        <v>0</v>
      </c>
      <c r="P5074">
        <v>0</v>
      </c>
      <c r="Q5074" t="s">
        <v>28</v>
      </c>
      <c r="R5074" s="5">
        <v>107578</v>
      </c>
      <c r="S5074">
        <v>1.31</v>
      </c>
      <c r="T5074" s="5">
        <v>207415.17</v>
      </c>
      <c r="U5074">
        <v>21</v>
      </c>
      <c r="V5074" t="s">
        <v>42</v>
      </c>
      <c r="W5074" s="5">
        <v>1500</v>
      </c>
      <c r="X5074" s="5">
        <f>Table1[[#This Row],[Attendance]]*Table1[[#This Row],[Average Ticket Price]]</f>
        <v>15859500</v>
      </c>
      <c r="Y5074" s="5" t="s">
        <v>683</v>
      </c>
    </row>
    <row r="5075" spans="1:25" x14ac:dyDescent="0.25">
      <c r="A5075" t="s">
        <v>606</v>
      </c>
      <c r="B5075" s="8">
        <v>45923</v>
      </c>
      <c r="C5075">
        <f t="shared" si="79"/>
        <v>2025</v>
      </c>
      <c r="D5075" t="s">
        <v>89</v>
      </c>
      <c r="E5075" t="s">
        <v>23</v>
      </c>
      <c r="F5075" t="s">
        <v>44</v>
      </c>
      <c r="G5075" t="b">
        <v>1</v>
      </c>
      <c r="H5075">
        <v>2</v>
      </c>
      <c r="I5075">
        <v>2</v>
      </c>
      <c r="J5075" t="s">
        <v>39</v>
      </c>
      <c r="K5075" s="5">
        <v>7085</v>
      </c>
      <c r="L5075" t="s">
        <v>145</v>
      </c>
      <c r="M5075" t="s">
        <v>61</v>
      </c>
      <c r="N5075">
        <v>74</v>
      </c>
      <c r="O5075">
        <v>0</v>
      </c>
      <c r="P5075">
        <v>0</v>
      </c>
      <c r="Q5075" t="s">
        <v>28</v>
      </c>
      <c r="R5075" s="5">
        <v>143634</v>
      </c>
      <c r="S5075">
        <v>8.77</v>
      </c>
      <c r="T5075" s="5">
        <v>186603.29</v>
      </c>
      <c r="U5075">
        <v>53</v>
      </c>
      <c r="V5075" t="s">
        <v>29</v>
      </c>
      <c r="W5075" s="5">
        <v>750</v>
      </c>
      <c r="X5075" s="5">
        <f>Table1[[#This Row],[Attendance]]*Table1[[#This Row],[Average Ticket Price]]</f>
        <v>5313750</v>
      </c>
      <c r="Y5075" s="5" t="s">
        <v>683</v>
      </c>
    </row>
    <row r="5076" spans="1:25" x14ac:dyDescent="0.25">
      <c r="A5076" t="s">
        <v>393</v>
      </c>
      <c r="B5076" s="8">
        <v>45960</v>
      </c>
      <c r="C5076">
        <f t="shared" si="79"/>
        <v>2025</v>
      </c>
      <c r="D5076" t="s">
        <v>36</v>
      </c>
      <c r="E5076" t="s">
        <v>48</v>
      </c>
      <c r="F5076" t="s">
        <v>24</v>
      </c>
      <c r="G5076" t="b">
        <v>1</v>
      </c>
      <c r="H5076">
        <v>1</v>
      </c>
      <c r="I5076">
        <v>3</v>
      </c>
      <c r="J5076" t="s">
        <v>54</v>
      </c>
      <c r="K5076" s="5">
        <v>46548</v>
      </c>
      <c r="L5076" t="s">
        <v>424</v>
      </c>
      <c r="M5076" t="s">
        <v>61</v>
      </c>
      <c r="N5076">
        <v>25</v>
      </c>
      <c r="O5076">
        <v>1</v>
      </c>
      <c r="P5076">
        <v>1</v>
      </c>
      <c r="Q5076" t="s">
        <v>81</v>
      </c>
      <c r="R5076" s="5">
        <v>81457</v>
      </c>
      <c r="S5076">
        <v>7.29</v>
      </c>
      <c r="T5076" s="5">
        <v>113346.4</v>
      </c>
      <c r="U5076">
        <v>59</v>
      </c>
      <c r="V5076" t="s">
        <v>42</v>
      </c>
      <c r="W5076" s="5">
        <v>3000</v>
      </c>
      <c r="X5076" s="5">
        <f>Table1[[#This Row],[Attendance]]*Table1[[#This Row],[Average Ticket Price]]</f>
        <v>139644000</v>
      </c>
      <c r="Y5076" s="5" t="s">
        <v>683</v>
      </c>
    </row>
    <row r="5077" spans="1:25" x14ac:dyDescent="0.25">
      <c r="A5077" t="s">
        <v>74</v>
      </c>
      <c r="B5077" s="8">
        <v>45984</v>
      </c>
      <c r="C5077">
        <f t="shared" si="79"/>
        <v>2025</v>
      </c>
      <c r="D5077" t="s">
        <v>31</v>
      </c>
      <c r="E5077" t="s">
        <v>98</v>
      </c>
      <c r="F5077" t="s">
        <v>24</v>
      </c>
      <c r="G5077" t="b">
        <v>1</v>
      </c>
      <c r="H5077">
        <v>0</v>
      </c>
      <c r="I5077">
        <v>1</v>
      </c>
      <c r="J5077" t="s">
        <v>54</v>
      </c>
      <c r="K5077" s="5">
        <v>30480</v>
      </c>
      <c r="L5077" t="s">
        <v>296</v>
      </c>
      <c r="M5077" t="s">
        <v>27</v>
      </c>
      <c r="N5077">
        <v>64</v>
      </c>
      <c r="O5077">
        <v>1</v>
      </c>
      <c r="P5077">
        <v>1</v>
      </c>
      <c r="Q5077" t="s">
        <v>87</v>
      </c>
      <c r="R5077" s="5">
        <v>102040</v>
      </c>
      <c r="S5077">
        <v>2.81</v>
      </c>
      <c r="T5077" s="5">
        <v>125413.13</v>
      </c>
      <c r="U5077">
        <v>52</v>
      </c>
      <c r="V5077" t="s">
        <v>29</v>
      </c>
      <c r="W5077" s="5">
        <v>1500</v>
      </c>
      <c r="X5077" s="5">
        <f>Table1[[#This Row],[Attendance]]*Table1[[#This Row],[Average Ticket Price]]</f>
        <v>45720000</v>
      </c>
      <c r="Y5077" s="5" t="s">
        <v>683</v>
      </c>
    </row>
    <row r="5078" spans="1:25" x14ac:dyDescent="0.25">
      <c r="A5078" t="s">
        <v>76</v>
      </c>
      <c r="B5078" s="8">
        <v>45583</v>
      </c>
      <c r="C5078">
        <f t="shared" si="79"/>
        <v>2024</v>
      </c>
      <c r="D5078" t="s">
        <v>53</v>
      </c>
      <c r="E5078" t="s">
        <v>48</v>
      </c>
      <c r="F5078" t="s">
        <v>24</v>
      </c>
      <c r="G5078" t="b">
        <v>0</v>
      </c>
      <c r="H5078">
        <v>4</v>
      </c>
      <c r="I5078">
        <v>1</v>
      </c>
      <c r="J5078" t="s">
        <v>25</v>
      </c>
      <c r="K5078" s="5">
        <v>28637</v>
      </c>
      <c r="L5078" t="s">
        <v>155</v>
      </c>
      <c r="M5078" t="s">
        <v>27</v>
      </c>
      <c r="N5078">
        <v>25</v>
      </c>
      <c r="O5078">
        <v>1</v>
      </c>
      <c r="P5078">
        <v>0</v>
      </c>
      <c r="Q5078" t="s">
        <v>28</v>
      </c>
      <c r="R5078" s="5">
        <v>125416</v>
      </c>
      <c r="S5078">
        <v>4.49</v>
      </c>
      <c r="T5078" s="5">
        <v>165679.70000000001</v>
      </c>
      <c r="U5078">
        <v>37</v>
      </c>
      <c r="V5078" t="s">
        <v>42</v>
      </c>
      <c r="W5078" s="5">
        <v>1750</v>
      </c>
      <c r="X5078" s="5">
        <f>Table1[[#This Row],[Attendance]]*Table1[[#This Row],[Average Ticket Price]]</f>
        <v>50114750</v>
      </c>
      <c r="Y5078" s="5" t="s">
        <v>683</v>
      </c>
    </row>
    <row r="5079" spans="1:25" x14ac:dyDescent="0.25">
      <c r="A5079" t="s">
        <v>397</v>
      </c>
      <c r="B5079" s="8">
        <v>45734</v>
      </c>
      <c r="C5079">
        <f t="shared" si="79"/>
        <v>2025</v>
      </c>
      <c r="D5079" t="s">
        <v>89</v>
      </c>
      <c r="E5079" t="s">
        <v>66</v>
      </c>
      <c r="F5079" t="s">
        <v>24</v>
      </c>
      <c r="G5079" t="b">
        <v>0</v>
      </c>
      <c r="H5079">
        <v>1</v>
      </c>
      <c r="I5079">
        <v>1</v>
      </c>
      <c r="J5079" t="s">
        <v>39</v>
      </c>
      <c r="K5079" s="5">
        <v>41444</v>
      </c>
      <c r="L5079" t="s">
        <v>206</v>
      </c>
      <c r="M5079" t="s">
        <v>61</v>
      </c>
      <c r="N5079">
        <v>55</v>
      </c>
      <c r="O5079">
        <v>1</v>
      </c>
      <c r="P5079">
        <v>0</v>
      </c>
      <c r="Q5079" t="s">
        <v>62</v>
      </c>
      <c r="R5079" s="5">
        <v>7616</v>
      </c>
      <c r="S5079">
        <v>9.49</v>
      </c>
      <c r="T5079" s="5">
        <v>39917.65</v>
      </c>
      <c r="U5079">
        <v>49</v>
      </c>
      <c r="V5079" t="s">
        <v>29</v>
      </c>
      <c r="W5079" s="5">
        <v>1000</v>
      </c>
      <c r="X5079" s="5">
        <f>Table1[[#This Row],[Attendance]]*Table1[[#This Row],[Average Ticket Price]]</f>
        <v>41444000</v>
      </c>
      <c r="Y5079" s="5" t="s">
        <v>683</v>
      </c>
    </row>
    <row r="5080" spans="1:25" x14ac:dyDescent="0.25">
      <c r="A5080" t="s">
        <v>181</v>
      </c>
      <c r="B5080" s="8">
        <v>45587</v>
      </c>
      <c r="C5080">
        <f t="shared" si="79"/>
        <v>2024</v>
      </c>
      <c r="D5080" t="s">
        <v>69</v>
      </c>
      <c r="E5080" t="s">
        <v>98</v>
      </c>
      <c r="F5080" t="s">
        <v>24</v>
      </c>
      <c r="G5080" t="b">
        <v>1</v>
      </c>
      <c r="H5080">
        <v>1</v>
      </c>
      <c r="I5080">
        <v>1</v>
      </c>
      <c r="J5080" t="s">
        <v>39</v>
      </c>
      <c r="K5080" s="5">
        <v>52031</v>
      </c>
      <c r="L5080" t="s">
        <v>316</v>
      </c>
      <c r="M5080" t="s">
        <v>61</v>
      </c>
      <c r="N5080">
        <v>13</v>
      </c>
      <c r="O5080">
        <v>0</v>
      </c>
      <c r="P5080">
        <v>2</v>
      </c>
      <c r="Q5080" t="s">
        <v>81</v>
      </c>
      <c r="R5080" s="5">
        <v>8225</v>
      </c>
      <c r="S5080">
        <v>2.2799999999999998</v>
      </c>
      <c r="T5080" s="5">
        <v>205941.97</v>
      </c>
      <c r="U5080">
        <v>63</v>
      </c>
      <c r="V5080" t="s">
        <v>29</v>
      </c>
      <c r="W5080" s="5">
        <v>1500</v>
      </c>
      <c r="X5080" s="5">
        <f>Table1[[#This Row],[Attendance]]*Table1[[#This Row],[Average Ticket Price]]</f>
        <v>78046500</v>
      </c>
      <c r="Y5080" s="5" t="s">
        <v>683</v>
      </c>
    </row>
    <row r="5081" spans="1:25" x14ac:dyDescent="0.25">
      <c r="A5081" t="s">
        <v>593</v>
      </c>
      <c r="B5081" s="8">
        <v>45736</v>
      </c>
      <c r="C5081">
        <f t="shared" si="79"/>
        <v>2025</v>
      </c>
      <c r="D5081" t="s">
        <v>53</v>
      </c>
      <c r="E5081" t="s">
        <v>98</v>
      </c>
      <c r="F5081" t="s">
        <v>44</v>
      </c>
      <c r="G5081" t="b">
        <v>1</v>
      </c>
      <c r="H5081">
        <v>0</v>
      </c>
      <c r="I5081">
        <v>0</v>
      </c>
      <c r="J5081" t="s">
        <v>39</v>
      </c>
      <c r="K5081" s="5">
        <v>9446</v>
      </c>
      <c r="L5081" t="s">
        <v>126</v>
      </c>
      <c r="M5081" t="s">
        <v>61</v>
      </c>
      <c r="N5081">
        <v>51</v>
      </c>
      <c r="O5081">
        <v>1</v>
      </c>
      <c r="P5081">
        <v>1</v>
      </c>
      <c r="Q5081" t="s">
        <v>51</v>
      </c>
      <c r="R5081" s="5">
        <v>81886</v>
      </c>
      <c r="S5081">
        <v>1.54</v>
      </c>
      <c r="T5081" s="5">
        <v>223986.1</v>
      </c>
      <c r="U5081">
        <v>36</v>
      </c>
      <c r="V5081" t="s">
        <v>29</v>
      </c>
      <c r="W5081" s="5">
        <v>1500</v>
      </c>
      <c r="X5081" s="5">
        <f>Table1[[#This Row],[Attendance]]*Table1[[#This Row],[Average Ticket Price]]</f>
        <v>14169000</v>
      </c>
      <c r="Y5081" s="5" t="s">
        <v>683</v>
      </c>
    </row>
    <row r="5082" spans="1:25" x14ac:dyDescent="0.25">
      <c r="A5082" t="s">
        <v>407</v>
      </c>
      <c r="B5082" s="8">
        <v>45718</v>
      </c>
      <c r="C5082">
        <f t="shared" si="79"/>
        <v>2025</v>
      </c>
      <c r="D5082" t="s">
        <v>89</v>
      </c>
      <c r="E5082" t="s">
        <v>72</v>
      </c>
      <c r="F5082" t="s">
        <v>44</v>
      </c>
      <c r="G5082" t="b">
        <v>1</v>
      </c>
      <c r="H5082">
        <v>5</v>
      </c>
      <c r="I5082">
        <v>3</v>
      </c>
      <c r="J5082" t="s">
        <v>25</v>
      </c>
      <c r="K5082" s="5">
        <v>23571</v>
      </c>
      <c r="L5082" t="s">
        <v>55</v>
      </c>
      <c r="M5082" t="s">
        <v>61</v>
      </c>
      <c r="N5082">
        <v>21</v>
      </c>
      <c r="O5082">
        <v>0</v>
      </c>
      <c r="P5082">
        <v>1</v>
      </c>
      <c r="Q5082" t="s">
        <v>28</v>
      </c>
      <c r="R5082" s="5">
        <v>120270</v>
      </c>
      <c r="S5082">
        <v>9.1199999999999992</v>
      </c>
      <c r="T5082" s="5">
        <v>194716.38</v>
      </c>
      <c r="U5082">
        <v>24</v>
      </c>
      <c r="V5082" t="s">
        <v>42</v>
      </c>
      <c r="W5082" s="5">
        <v>750</v>
      </c>
      <c r="X5082" s="5">
        <f>Table1[[#This Row],[Attendance]]*Table1[[#This Row],[Average Ticket Price]]</f>
        <v>17678250</v>
      </c>
      <c r="Y5082" s="5" t="s">
        <v>683</v>
      </c>
    </row>
    <row r="5083" spans="1:25" x14ac:dyDescent="0.25">
      <c r="A5083" t="s">
        <v>462</v>
      </c>
      <c r="B5083" s="8">
        <v>45304</v>
      </c>
      <c r="C5083">
        <f t="shared" si="79"/>
        <v>2024</v>
      </c>
      <c r="D5083" t="s">
        <v>22</v>
      </c>
      <c r="E5083" t="s">
        <v>37</v>
      </c>
      <c r="F5083" t="s">
        <v>38</v>
      </c>
      <c r="G5083" t="b">
        <v>0</v>
      </c>
      <c r="H5083">
        <v>1</v>
      </c>
      <c r="I5083">
        <v>0</v>
      </c>
      <c r="J5083" t="s">
        <v>25</v>
      </c>
      <c r="K5083" s="5">
        <v>26314</v>
      </c>
      <c r="L5083" t="s">
        <v>399</v>
      </c>
      <c r="M5083" t="s">
        <v>50</v>
      </c>
      <c r="N5083">
        <v>10</v>
      </c>
      <c r="O5083">
        <v>1</v>
      </c>
      <c r="P5083">
        <v>1</v>
      </c>
      <c r="Q5083" t="s">
        <v>51</v>
      </c>
      <c r="R5083" s="5">
        <v>144803</v>
      </c>
      <c r="S5083">
        <v>5.74</v>
      </c>
      <c r="T5083" s="5">
        <v>100597.4</v>
      </c>
      <c r="U5083">
        <v>18</v>
      </c>
      <c r="V5083" t="s">
        <v>42</v>
      </c>
      <c r="W5083" s="5">
        <v>750</v>
      </c>
      <c r="X5083" s="5">
        <f>Table1[[#This Row],[Attendance]]*Table1[[#This Row],[Average Ticket Price]]</f>
        <v>19735500</v>
      </c>
      <c r="Y5083" s="5" t="s">
        <v>683</v>
      </c>
    </row>
    <row r="5084" spans="1:25" x14ac:dyDescent="0.25">
      <c r="A5084" t="s">
        <v>635</v>
      </c>
      <c r="B5084" s="8">
        <v>45344</v>
      </c>
      <c r="C5084">
        <f t="shared" si="79"/>
        <v>2024</v>
      </c>
      <c r="D5084" t="s">
        <v>22</v>
      </c>
      <c r="E5084" t="s">
        <v>72</v>
      </c>
      <c r="F5084" t="s">
        <v>24</v>
      </c>
      <c r="G5084" t="b">
        <v>0</v>
      </c>
      <c r="H5084">
        <v>4</v>
      </c>
      <c r="I5084">
        <v>0</v>
      </c>
      <c r="J5084" t="s">
        <v>25</v>
      </c>
      <c r="K5084" s="5">
        <v>32455</v>
      </c>
      <c r="L5084" t="s">
        <v>261</v>
      </c>
      <c r="M5084" t="s">
        <v>50</v>
      </c>
      <c r="N5084">
        <v>17</v>
      </c>
      <c r="O5084">
        <v>1</v>
      </c>
      <c r="P5084">
        <v>2</v>
      </c>
      <c r="Q5084" t="s">
        <v>81</v>
      </c>
      <c r="R5084" s="5">
        <v>84553</v>
      </c>
      <c r="S5084">
        <v>8.66</v>
      </c>
      <c r="T5084" s="5">
        <v>139251.78</v>
      </c>
      <c r="U5084">
        <v>28</v>
      </c>
      <c r="V5084" t="s">
        <v>42</v>
      </c>
      <c r="W5084" s="5">
        <v>2250</v>
      </c>
      <c r="X5084" s="5">
        <f>Table1[[#This Row],[Attendance]]*Table1[[#This Row],[Average Ticket Price]]</f>
        <v>73023750</v>
      </c>
      <c r="Y5084" s="5" t="s">
        <v>683</v>
      </c>
    </row>
    <row r="5085" spans="1:25" x14ac:dyDescent="0.25">
      <c r="A5085" t="s">
        <v>655</v>
      </c>
      <c r="B5085" s="8">
        <v>45345</v>
      </c>
      <c r="C5085">
        <f t="shared" si="79"/>
        <v>2024</v>
      </c>
      <c r="D5085" t="s">
        <v>97</v>
      </c>
      <c r="E5085" t="s">
        <v>48</v>
      </c>
      <c r="F5085" t="s">
        <v>24</v>
      </c>
      <c r="G5085" t="b">
        <v>1</v>
      </c>
      <c r="H5085">
        <v>3</v>
      </c>
      <c r="I5085">
        <v>2</v>
      </c>
      <c r="J5085" t="s">
        <v>25</v>
      </c>
      <c r="K5085" s="5">
        <v>35743</v>
      </c>
      <c r="L5085" t="s">
        <v>316</v>
      </c>
      <c r="M5085" t="s">
        <v>34</v>
      </c>
      <c r="N5085">
        <v>29</v>
      </c>
      <c r="O5085">
        <v>0</v>
      </c>
      <c r="P5085">
        <v>1</v>
      </c>
      <c r="Q5085" t="s">
        <v>87</v>
      </c>
      <c r="R5085" s="5">
        <v>32084</v>
      </c>
      <c r="S5085">
        <v>8.4499999999999993</v>
      </c>
      <c r="T5085" s="5">
        <v>191070.86</v>
      </c>
      <c r="U5085">
        <v>54</v>
      </c>
      <c r="V5085" t="s">
        <v>29</v>
      </c>
      <c r="W5085" s="5">
        <v>1000</v>
      </c>
      <c r="X5085" s="5">
        <f>Table1[[#This Row],[Attendance]]*Table1[[#This Row],[Average Ticket Price]]</f>
        <v>35743000</v>
      </c>
      <c r="Y5085" s="5" t="s">
        <v>683</v>
      </c>
    </row>
    <row r="5086" spans="1:25" x14ac:dyDescent="0.25">
      <c r="A5086" t="s">
        <v>457</v>
      </c>
      <c r="B5086" s="8">
        <v>45489</v>
      </c>
      <c r="C5086">
        <f t="shared" si="79"/>
        <v>2024</v>
      </c>
      <c r="D5086" t="s">
        <v>77</v>
      </c>
      <c r="E5086" t="s">
        <v>23</v>
      </c>
      <c r="F5086" t="s">
        <v>44</v>
      </c>
      <c r="G5086" t="b">
        <v>1</v>
      </c>
      <c r="H5086">
        <v>0</v>
      </c>
      <c r="I5086">
        <v>3</v>
      </c>
      <c r="J5086" t="s">
        <v>54</v>
      </c>
      <c r="K5086" s="5">
        <v>20681</v>
      </c>
      <c r="L5086" t="s">
        <v>60</v>
      </c>
      <c r="M5086" t="s">
        <v>50</v>
      </c>
      <c r="N5086">
        <v>45</v>
      </c>
      <c r="O5086">
        <v>0</v>
      </c>
      <c r="P5086">
        <v>0</v>
      </c>
      <c r="Q5086" t="s">
        <v>51</v>
      </c>
      <c r="R5086" s="5">
        <v>128369</v>
      </c>
      <c r="S5086">
        <v>1.92</v>
      </c>
      <c r="T5086" s="5">
        <v>66563.789999999994</v>
      </c>
      <c r="U5086">
        <v>51</v>
      </c>
      <c r="V5086" t="s">
        <v>152</v>
      </c>
      <c r="W5086" s="5">
        <v>1000</v>
      </c>
      <c r="X5086" s="5">
        <f>Table1[[#This Row],[Attendance]]*Table1[[#This Row],[Average Ticket Price]]</f>
        <v>20681000</v>
      </c>
      <c r="Y5086" s="5" t="s">
        <v>683</v>
      </c>
    </row>
    <row r="5087" spans="1:25" x14ac:dyDescent="0.25">
      <c r="A5087" t="s">
        <v>154</v>
      </c>
      <c r="B5087" s="8">
        <v>45741</v>
      </c>
      <c r="C5087">
        <f t="shared" si="79"/>
        <v>2025</v>
      </c>
      <c r="D5087" t="s">
        <v>97</v>
      </c>
      <c r="E5087" t="s">
        <v>72</v>
      </c>
      <c r="F5087" t="s">
        <v>38</v>
      </c>
      <c r="G5087" t="b">
        <v>0</v>
      </c>
      <c r="H5087">
        <v>1</v>
      </c>
      <c r="I5087">
        <v>0</v>
      </c>
      <c r="J5087" t="s">
        <v>25</v>
      </c>
      <c r="K5087" s="5">
        <v>12427</v>
      </c>
      <c r="L5087" t="s">
        <v>206</v>
      </c>
      <c r="M5087" t="s">
        <v>34</v>
      </c>
      <c r="N5087">
        <v>35</v>
      </c>
      <c r="O5087">
        <v>0</v>
      </c>
      <c r="P5087">
        <v>2</v>
      </c>
      <c r="Q5087" t="s">
        <v>87</v>
      </c>
      <c r="R5087" s="5">
        <v>55715</v>
      </c>
      <c r="S5087">
        <v>7.35</v>
      </c>
      <c r="T5087" s="5">
        <v>220187.36</v>
      </c>
      <c r="U5087">
        <v>18</v>
      </c>
      <c r="V5087" t="s">
        <v>42</v>
      </c>
      <c r="W5087" s="5">
        <v>1500</v>
      </c>
      <c r="X5087" s="5">
        <f>Table1[[#This Row],[Attendance]]*Table1[[#This Row],[Average Ticket Price]]</f>
        <v>18640500</v>
      </c>
      <c r="Y5087" s="5" t="s">
        <v>683</v>
      </c>
    </row>
    <row r="5088" spans="1:25" x14ac:dyDescent="0.25">
      <c r="A5088" t="s">
        <v>580</v>
      </c>
      <c r="B5088" s="8">
        <v>45318</v>
      </c>
      <c r="C5088">
        <f t="shared" si="79"/>
        <v>2024</v>
      </c>
      <c r="D5088" t="s">
        <v>69</v>
      </c>
      <c r="E5088" t="s">
        <v>98</v>
      </c>
      <c r="F5088" t="s">
        <v>24</v>
      </c>
      <c r="G5088" t="b">
        <v>1</v>
      </c>
      <c r="H5088">
        <v>0</v>
      </c>
      <c r="I5088">
        <v>2</v>
      </c>
      <c r="J5088" t="s">
        <v>54</v>
      </c>
      <c r="K5088" s="5">
        <v>10592</v>
      </c>
      <c r="L5088" t="s">
        <v>293</v>
      </c>
      <c r="M5088" t="s">
        <v>61</v>
      </c>
      <c r="N5088">
        <v>25</v>
      </c>
      <c r="O5088">
        <v>2</v>
      </c>
      <c r="P5088">
        <v>0</v>
      </c>
      <c r="Q5088" t="s">
        <v>81</v>
      </c>
      <c r="R5088" s="5">
        <v>27004</v>
      </c>
      <c r="S5088">
        <v>1.7</v>
      </c>
      <c r="T5088" s="5">
        <v>197037.59</v>
      </c>
      <c r="U5088">
        <v>28</v>
      </c>
      <c r="V5088" t="s">
        <v>29</v>
      </c>
      <c r="W5088" s="5">
        <v>2000</v>
      </c>
      <c r="X5088" s="5">
        <f>Table1[[#This Row],[Attendance]]*Table1[[#This Row],[Average Ticket Price]]</f>
        <v>21184000</v>
      </c>
      <c r="Y5088" s="5" t="s">
        <v>683</v>
      </c>
    </row>
    <row r="5089" spans="1:25" x14ac:dyDescent="0.25">
      <c r="A5089" t="s">
        <v>637</v>
      </c>
      <c r="B5089" s="8">
        <v>45436</v>
      </c>
      <c r="C5089">
        <f t="shared" si="79"/>
        <v>2024</v>
      </c>
      <c r="D5089" t="s">
        <v>53</v>
      </c>
      <c r="E5089" t="s">
        <v>37</v>
      </c>
      <c r="F5089" t="s">
        <v>44</v>
      </c>
      <c r="G5089" t="b">
        <v>0</v>
      </c>
      <c r="H5089">
        <v>5</v>
      </c>
      <c r="I5089">
        <v>3</v>
      </c>
      <c r="J5089" t="s">
        <v>25</v>
      </c>
      <c r="K5089" s="5">
        <v>31916</v>
      </c>
      <c r="L5089" t="s">
        <v>238</v>
      </c>
      <c r="M5089" t="s">
        <v>61</v>
      </c>
      <c r="N5089">
        <v>21</v>
      </c>
      <c r="O5089">
        <v>1</v>
      </c>
      <c r="P5089">
        <v>0</v>
      </c>
      <c r="Q5089" t="s">
        <v>41</v>
      </c>
      <c r="R5089" s="5">
        <v>53621</v>
      </c>
      <c r="S5089">
        <v>7.21</v>
      </c>
      <c r="T5089" s="5">
        <v>221555.4</v>
      </c>
      <c r="U5089">
        <v>46</v>
      </c>
      <c r="V5089" t="s">
        <v>42</v>
      </c>
      <c r="W5089" s="5">
        <v>750</v>
      </c>
      <c r="X5089" s="5">
        <f>Table1[[#This Row],[Attendance]]*Table1[[#This Row],[Average Ticket Price]]</f>
        <v>23937000</v>
      </c>
      <c r="Y5089" s="5" t="s">
        <v>683</v>
      </c>
    </row>
    <row r="5090" spans="1:25" x14ac:dyDescent="0.25">
      <c r="A5090" t="s">
        <v>544</v>
      </c>
      <c r="B5090" s="8">
        <v>45763</v>
      </c>
      <c r="C5090">
        <f t="shared" si="79"/>
        <v>2025</v>
      </c>
      <c r="D5090" t="s">
        <v>22</v>
      </c>
      <c r="E5090" t="s">
        <v>23</v>
      </c>
      <c r="F5090" t="s">
        <v>24</v>
      </c>
      <c r="G5090" t="b">
        <v>0</v>
      </c>
      <c r="H5090">
        <v>4</v>
      </c>
      <c r="I5090">
        <v>1</v>
      </c>
      <c r="J5090" t="s">
        <v>25</v>
      </c>
      <c r="K5090" s="5">
        <v>18039</v>
      </c>
      <c r="L5090" t="s">
        <v>206</v>
      </c>
      <c r="M5090" t="s">
        <v>27</v>
      </c>
      <c r="N5090">
        <v>85</v>
      </c>
      <c r="O5090">
        <v>0</v>
      </c>
      <c r="P5090">
        <v>2</v>
      </c>
      <c r="Q5090" t="s">
        <v>87</v>
      </c>
      <c r="R5090" s="5">
        <v>34863</v>
      </c>
      <c r="S5090">
        <v>9.32</v>
      </c>
      <c r="T5090" s="5">
        <v>188390.27</v>
      </c>
      <c r="U5090">
        <v>56</v>
      </c>
      <c r="V5090" t="s">
        <v>29</v>
      </c>
      <c r="W5090" s="5">
        <v>1750</v>
      </c>
      <c r="X5090" s="5">
        <f>Table1[[#This Row],[Attendance]]*Table1[[#This Row],[Average Ticket Price]]</f>
        <v>31568250</v>
      </c>
      <c r="Y5090" s="5" t="s">
        <v>683</v>
      </c>
    </row>
    <row r="5091" spans="1:25" x14ac:dyDescent="0.25">
      <c r="A5091" t="s">
        <v>113</v>
      </c>
      <c r="B5091" s="8">
        <v>45957</v>
      </c>
      <c r="C5091">
        <f t="shared" si="79"/>
        <v>2025</v>
      </c>
      <c r="D5091" t="s">
        <v>69</v>
      </c>
      <c r="E5091" t="s">
        <v>72</v>
      </c>
      <c r="F5091" t="s">
        <v>24</v>
      </c>
      <c r="G5091" t="b">
        <v>0</v>
      </c>
      <c r="H5091">
        <v>2</v>
      </c>
      <c r="I5091">
        <v>4</v>
      </c>
      <c r="J5091" t="s">
        <v>54</v>
      </c>
      <c r="K5091" s="5">
        <v>31700</v>
      </c>
      <c r="L5091" t="s">
        <v>215</v>
      </c>
      <c r="M5091" t="s">
        <v>50</v>
      </c>
      <c r="N5091">
        <v>29</v>
      </c>
      <c r="O5091">
        <v>0</v>
      </c>
      <c r="P5091">
        <v>2</v>
      </c>
      <c r="Q5091" t="s">
        <v>81</v>
      </c>
      <c r="R5091" s="5">
        <v>11980</v>
      </c>
      <c r="S5091">
        <v>4.16</v>
      </c>
      <c r="T5091" s="5">
        <v>169492.07</v>
      </c>
      <c r="U5091">
        <v>24</v>
      </c>
      <c r="V5091" t="s">
        <v>29</v>
      </c>
      <c r="W5091" s="5">
        <v>750</v>
      </c>
      <c r="X5091" s="5">
        <f>Table1[[#This Row],[Attendance]]*Table1[[#This Row],[Average Ticket Price]]</f>
        <v>23775000</v>
      </c>
      <c r="Y5091" s="5" t="s">
        <v>683</v>
      </c>
    </row>
    <row r="5092" spans="1:25" x14ac:dyDescent="0.25">
      <c r="A5092" t="s">
        <v>304</v>
      </c>
      <c r="B5092" s="8">
        <v>45578</v>
      </c>
      <c r="C5092">
        <f t="shared" si="79"/>
        <v>2024</v>
      </c>
      <c r="D5092" t="s">
        <v>89</v>
      </c>
      <c r="E5092" t="s">
        <v>98</v>
      </c>
      <c r="F5092" t="s">
        <v>44</v>
      </c>
      <c r="G5092" t="b">
        <v>1</v>
      </c>
      <c r="H5092">
        <v>3</v>
      </c>
      <c r="I5092">
        <v>2</v>
      </c>
      <c r="J5092" t="s">
        <v>25</v>
      </c>
      <c r="K5092" s="5">
        <v>11813</v>
      </c>
      <c r="L5092" t="s">
        <v>231</v>
      </c>
      <c r="M5092" t="s">
        <v>34</v>
      </c>
      <c r="N5092">
        <v>22</v>
      </c>
      <c r="O5092">
        <v>1</v>
      </c>
      <c r="P5092">
        <v>1</v>
      </c>
      <c r="Q5092" t="s">
        <v>87</v>
      </c>
      <c r="R5092" s="5">
        <v>134853</v>
      </c>
      <c r="S5092">
        <v>5.12</v>
      </c>
      <c r="T5092" s="5">
        <v>127122.29</v>
      </c>
      <c r="U5092">
        <v>26</v>
      </c>
      <c r="V5092" t="s">
        <v>29</v>
      </c>
      <c r="W5092" s="5">
        <v>500</v>
      </c>
      <c r="X5092" s="5">
        <f>Table1[[#This Row],[Attendance]]*Table1[[#This Row],[Average Ticket Price]]</f>
        <v>5906500</v>
      </c>
      <c r="Y5092" s="5" t="s">
        <v>683</v>
      </c>
    </row>
    <row r="5093" spans="1:25" x14ac:dyDescent="0.25">
      <c r="A5093" t="s">
        <v>653</v>
      </c>
      <c r="B5093" s="8">
        <v>45860</v>
      </c>
      <c r="C5093">
        <f t="shared" si="79"/>
        <v>2025</v>
      </c>
      <c r="D5093" t="s">
        <v>97</v>
      </c>
      <c r="E5093" t="s">
        <v>83</v>
      </c>
      <c r="F5093" t="s">
        <v>24</v>
      </c>
      <c r="G5093" t="b">
        <v>0</v>
      </c>
      <c r="H5093">
        <v>3</v>
      </c>
      <c r="I5093">
        <v>4</v>
      </c>
      <c r="J5093" t="s">
        <v>54</v>
      </c>
      <c r="K5093" s="5">
        <v>43919</v>
      </c>
      <c r="L5093" t="s">
        <v>238</v>
      </c>
      <c r="M5093" t="s">
        <v>27</v>
      </c>
      <c r="N5093">
        <v>72</v>
      </c>
      <c r="O5093">
        <v>0</v>
      </c>
      <c r="P5093">
        <v>2</v>
      </c>
      <c r="Q5093" t="s">
        <v>28</v>
      </c>
      <c r="R5093" s="5">
        <v>57688</v>
      </c>
      <c r="S5093">
        <v>7.61</v>
      </c>
      <c r="T5093" s="5">
        <v>10223.719999999999</v>
      </c>
      <c r="U5093">
        <v>58</v>
      </c>
      <c r="V5093" t="s">
        <v>42</v>
      </c>
      <c r="W5093" s="5">
        <v>750</v>
      </c>
      <c r="X5093" s="5">
        <f>Table1[[#This Row],[Attendance]]*Table1[[#This Row],[Average Ticket Price]]</f>
        <v>32939250</v>
      </c>
      <c r="Y5093" s="5" t="s">
        <v>683</v>
      </c>
    </row>
    <row r="5094" spans="1:25" x14ac:dyDescent="0.25">
      <c r="A5094" t="s">
        <v>136</v>
      </c>
      <c r="B5094" s="8">
        <v>45320</v>
      </c>
      <c r="C5094">
        <f t="shared" si="79"/>
        <v>2024</v>
      </c>
      <c r="D5094" t="s">
        <v>89</v>
      </c>
      <c r="E5094" t="s">
        <v>72</v>
      </c>
      <c r="F5094" t="s">
        <v>38</v>
      </c>
      <c r="G5094" t="b">
        <v>1</v>
      </c>
      <c r="H5094">
        <v>1</v>
      </c>
      <c r="I5094">
        <v>3</v>
      </c>
      <c r="J5094" t="s">
        <v>54</v>
      </c>
      <c r="K5094" s="5">
        <v>28961</v>
      </c>
      <c r="L5094" t="s">
        <v>206</v>
      </c>
      <c r="M5094" t="s">
        <v>34</v>
      </c>
      <c r="N5094">
        <v>48</v>
      </c>
      <c r="O5094">
        <v>1</v>
      </c>
      <c r="P5094">
        <v>1</v>
      </c>
      <c r="Q5094" t="s">
        <v>46</v>
      </c>
      <c r="R5094" s="5">
        <v>131964</v>
      </c>
      <c r="S5094">
        <v>3.82</v>
      </c>
      <c r="T5094" s="5">
        <v>29185.31</v>
      </c>
      <c r="U5094">
        <v>44</v>
      </c>
      <c r="V5094" t="s">
        <v>42</v>
      </c>
      <c r="W5094" s="5">
        <v>2250</v>
      </c>
      <c r="X5094" s="5">
        <f>Table1[[#This Row],[Attendance]]*Table1[[#This Row],[Average Ticket Price]]</f>
        <v>65162250</v>
      </c>
      <c r="Y5094" s="5" t="s">
        <v>683</v>
      </c>
    </row>
    <row r="5095" spans="1:25" x14ac:dyDescent="0.25">
      <c r="A5095" t="s">
        <v>312</v>
      </c>
      <c r="B5095" s="8">
        <v>45922</v>
      </c>
      <c r="C5095">
        <f t="shared" si="79"/>
        <v>2025</v>
      </c>
      <c r="D5095" t="s">
        <v>89</v>
      </c>
      <c r="E5095" t="s">
        <v>72</v>
      </c>
      <c r="F5095" t="s">
        <v>44</v>
      </c>
      <c r="G5095" t="b">
        <v>1</v>
      </c>
      <c r="H5095">
        <v>4</v>
      </c>
      <c r="I5095">
        <v>0</v>
      </c>
      <c r="J5095" t="s">
        <v>25</v>
      </c>
      <c r="K5095" s="5">
        <v>8192</v>
      </c>
      <c r="L5095" t="s">
        <v>192</v>
      </c>
      <c r="M5095" t="s">
        <v>34</v>
      </c>
      <c r="N5095">
        <v>32</v>
      </c>
      <c r="O5095">
        <v>0</v>
      </c>
      <c r="P5095">
        <v>0</v>
      </c>
      <c r="Q5095" t="s">
        <v>87</v>
      </c>
      <c r="R5095" s="5">
        <v>105196</v>
      </c>
      <c r="S5095">
        <v>1.05</v>
      </c>
      <c r="T5095" s="5">
        <v>220247.21</v>
      </c>
      <c r="U5095">
        <v>61</v>
      </c>
      <c r="V5095" t="s">
        <v>29</v>
      </c>
      <c r="W5095" s="5">
        <v>750</v>
      </c>
      <c r="X5095" s="5">
        <f>Table1[[#This Row],[Attendance]]*Table1[[#This Row],[Average Ticket Price]]</f>
        <v>6144000</v>
      </c>
      <c r="Y5095" s="5" t="s">
        <v>683</v>
      </c>
    </row>
    <row r="5096" spans="1:25" x14ac:dyDescent="0.25">
      <c r="A5096" t="s">
        <v>617</v>
      </c>
      <c r="B5096" s="8">
        <v>45408</v>
      </c>
      <c r="C5096">
        <f t="shared" si="79"/>
        <v>2024</v>
      </c>
      <c r="D5096" t="s">
        <v>31</v>
      </c>
      <c r="E5096" t="s">
        <v>37</v>
      </c>
      <c r="F5096" t="s">
        <v>38</v>
      </c>
      <c r="G5096" t="b">
        <v>1</v>
      </c>
      <c r="H5096">
        <v>2</v>
      </c>
      <c r="I5096">
        <v>4</v>
      </c>
      <c r="J5096" t="s">
        <v>54</v>
      </c>
      <c r="K5096" s="5">
        <v>22021</v>
      </c>
      <c r="L5096" t="s">
        <v>358</v>
      </c>
      <c r="M5096" t="s">
        <v>34</v>
      </c>
      <c r="N5096">
        <v>34</v>
      </c>
      <c r="O5096">
        <v>0</v>
      </c>
      <c r="P5096">
        <v>0</v>
      </c>
      <c r="Q5096" t="s">
        <v>51</v>
      </c>
      <c r="R5096" s="5">
        <v>46817</v>
      </c>
      <c r="S5096">
        <v>1.4</v>
      </c>
      <c r="T5096" s="5">
        <v>161850.14000000001</v>
      </c>
      <c r="U5096">
        <v>46</v>
      </c>
      <c r="V5096" t="s">
        <v>42</v>
      </c>
      <c r="W5096" s="5">
        <v>500</v>
      </c>
      <c r="X5096" s="5">
        <f>Table1[[#This Row],[Attendance]]*Table1[[#This Row],[Average Ticket Price]]</f>
        <v>11010500</v>
      </c>
      <c r="Y5096" s="5" t="s">
        <v>683</v>
      </c>
    </row>
    <row r="5097" spans="1:25" x14ac:dyDescent="0.25">
      <c r="A5097" t="s">
        <v>276</v>
      </c>
      <c r="B5097" s="8">
        <v>45850</v>
      </c>
      <c r="C5097">
        <f t="shared" si="79"/>
        <v>2025</v>
      </c>
      <c r="D5097" t="s">
        <v>69</v>
      </c>
      <c r="E5097" t="s">
        <v>66</v>
      </c>
      <c r="F5097" t="s">
        <v>24</v>
      </c>
      <c r="G5097" t="b">
        <v>0</v>
      </c>
      <c r="H5097">
        <v>2</v>
      </c>
      <c r="I5097">
        <v>2</v>
      </c>
      <c r="J5097" t="s">
        <v>39</v>
      </c>
      <c r="K5097" s="5">
        <v>28913</v>
      </c>
      <c r="L5097" t="s">
        <v>251</v>
      </c>
      <c r="M5097" t="s">
        <v>34</v>
      </c>
      <c r="N5097">
        <v>45</v>
      </c>
      <c r="O5097">
        <v>2</v>
      </c>
      <c r="P5097">
        <v>1</v>
      </c>
      <c r="Q5097" t="s">
        <v>28</v>
      </c>
      <c r="R5097" s="5">
        <v>113860</v>
      </c>
      <c r="S5097">
        <v>8.11</v>
      </c>
      <c r="T5097" s="5">
        <v>229946.61</v>
      </c>
      <c r="U5097">
        <v>34</v>
      </c>
      <c r="V5097" t="s">
        <v>29</v>
      </c>
      <c r="W5097" s="5">
        <v>1500</v>
      </c>
      <c r="X5097" s="5">
        <f>Table1[[#This Row],[Attendance]]*Table1[[#This Row],[Average Ticket Price]]</f>
        <v>43369500</v>
      </c>
      <c r="Y5097" s="5" t="s">
        <v>683</v>
      </c>
    </row>
    <row r="5098" spans="1:25" x14ac:dyDescent="0.25">
      <c r="A5098" t="s">
        <v>213</v>
      </c>
      <c r="B5098" s="8">
        <v>45717</v>
      </c>
      <c r="C5098">
        <f t="shared" si="79"/>
        <v>2025</v>
      </c>
      <c r="D5098" t="s">
        <v>36</v>
      </c>
      <c r="E5098" t="s">
        <v>48</v>
      </c>
      <c r="F5098" t="s">
        <v>44</v>
      </c>
      <c r="G5098" t="b">
        <v>0</v>
      </c>
      <c r="H5098">
        <v>4</v>
      </c>
      <c r="I5098">
        <v>4</v>
      </c>
      <c r="J5098" t="s">
        <v>39</v>
      </c>
      <c r="K5098" s="5">
        <v>40544</v>
      </c>
      <c r="L5098" t="s">
        <v>310</v>
      </c>
      <c r="M5098" t="s">
        <v>27</v>
      </c>
      <c r="N5098">
        <v>34</v>
      </c>
      <c r="O5098">
        <v>0</v>
      </c>
      <c r="P5098">
        <v>0</v>
      </c>
      <c r="Q5098" t="s">
        <v>62</v>
      </c>
      <c r="R5098" s="5">
        <v>145738</v>
      </c>
      <c r="S5098">
        <v>1.05</v>
      </c>
      <c r="T5098" s="5">
        <v>161754.89000000001</v>
      </c>
      <c r="U5098">
        <v>53</v>
      </c>
      <c r="V5098" t="s">
        <v>29</v>
      </c>
      <c r="W5098" s="5">
        <v>2250</v>
      </c>
      <c r="X5098" s="5">
        <f>Table1[[#This Row],[Attendance]]*Table1[[#This Row],[Average Ticket Price]]</f>
        <v>91224000</v>
      </c>
      <c r="Y5098" s="5" t="s">
        <v>683</v>
      </c>
    </row>
    <row r="5099" spans="1:25" x14ac:dyDescent="0.25">
      <c r="A5099" t="s">
        <v>521</v>
      </c>
      <c r="B5099" s="8">
        <v>45302</v>
      </c>
      <c r="C5099">
        <f t="shared" si="79"/>
        <v>2024</v>
      </c>
      <c r="D5099" t="s">
        <v>22</v>
      </c>
      <c r="E5099" t="s">
        <v>37</v>
      </c>
      <c r="F5099" t="s">
        <v>38</v>
      </c>
      <c r="G5099" t="b">
        <v>0</v>
      </c>
      <c r="H5099">
        <v>4</v>
      </c>
      <c r="I5099">
        <v>1</v>
      </c>
      <c r="J5099" t="s">
        <v>25</v>
      </c>
      <c r="K5099" s="5">
        <v>36392</v>
      </c>
      <c r="L5099" t="s">
        <v>353</v>
      </c>
      <c r="M5099" t="s">
        <v>50</v>
      </c>
      <c r="N5099">
        <v>72</v>
      </c>
      <c r="O5099">
        <v>0</v>
      </c>
      <c r="P5099">
        <v>0</v>
      </c>
      <c r="Q5099" t="s">
        <v>62</v>
      </c>
      <c r="R5099" s="5">
        <v>25624</v>
      </c>
      <c r="S5099">
        <v>3.97</v>
      </c>
      <c r="T5099" s="5">
        <v>188980.28</v>
      </c>
      <c r="U5099">
        <v>22</v>
      </c>
      <c r="V5099" t="s">
        <v>42</v>
      </c>
      <c r="W5099" s="5">
        <v>1250</v>
      </c>
      <c r="X5099" s="5">
        <f>Table1[[#This Row],[Attendance]]*Table1[[#This Row],[Average Ticket Price]]</f>
        <v>45490000</v>
      </c>
      <c r="Y5099" s="5" t="s">
        <v>683</v>
      </c>
    </row>
    <row r="5100" spans="1:25" x14ac:dyDescent="0.25">
      <c r="A5100" t="s">
        <v>559</v>
      </c>
      <c r="B5100" s="8">
        <v>45318</v>
      </c>
      <c r="C5100">
        <f t="shared" si="79"/>
        <v>2024</v>
      </c>
      <c r="D5100" t="s">
        <v>36</v>
      </c>
      <c r="E5100" t="s">
        <v>72</v>
      </c>
      <c r="F5100" t="s">
        <v>38</v>
      </c>
      <c r="G5100" t="b">
        <v>0</v>
      </c>
      <c r="H5100">
        <v>4</v>
      </c>
      <c r="I5100">
        <v>4</v>
      </c>
      <c r="J5100" t="s">
        <v>39</v>
      </c>
      <c r="K5100" s="5">
        <v>26639</v>
      </c>
      <c r="L5100" t="s">
        <v>84</v>
      </c>
      <c r="M5100" t="s">
        <v>61</v>
      </c>
      <c r="N5100">
        <v>21</v>
      </c>
      <c r="O5100">
        <v>0</v>
      </c>
      <c r="P5100">
        <v>2</v>
      </c>
      <c r="Q5100" t="s">
        <v>62</v>
      </c>
      <c r="R5100" s="5">
        <v>6040</v>
      </c>
      <c r="S5100">
        <v>5.0199999999999996</v>
      </c>
      <c r="T5100" s="5">
        <v>55680.45</v>
      </c>
      <c r="U5100">
        <v>26</v>
      </c>
      <c r="V5100" t="s">
        <v>42</v>
      </c>
      <c r="W5100" s="5">
        <v>1500</v>
      </c>
      <c r="X5100" s="5">
        <f>Table1[[#This Row],[Attendance]]*Table1[[#This Row],[Average Ticket Price]]</f>
        <v>39958500</v>
      </c>
      <c r="Y5100" s="5" t="s">
        <v>683</v>
      </c>
    </row>
    <row r="5101" spans="1:25" x14ac:dyDescent="0.25">
      <c r="A5101" t="s">
        <v>442</v>
      </c>
      <c r="B5101" s="8">
        <v>45358</v>
      </c>
      <c r="C5101">
        <f t="shared" si="79"/>
        <v>2024</v>
      </c>
      <c r="D5101" t="s">
        <v>31</v>
      </c>
      <c r="E5101" t="s">
        <v>98</v>
      </c>
      <c r="F5101" t="s">
        <v>38</v>
      </c>
      <c r="G5101" t="b">
        <v>0</v>
      </c>
      <c r="H5101">
        <v>0</v>
      </c>
      <c r="I5101">
        <v>3</v>
      </c>
      <c r="J5101" t="s">
        <v>54</v>
      </c>
      <c r="K5101" s="5">
        <v>18462</v>
      </c>
      <c r="L5101" t="s">
        <v>301</v>
      </c>
      <c r="M5101" t="s">
        <v>34</v>
      </c>
      <c r="N5101">
        <v>54</v>
      </c>
      <c r="O5101">
        <v>2</v>
      </c>
      <c r="P5101">
        <v>0</v>
      </c>
      <c r="Q5101" t="s">
        <v>81</v>
      </c>
      <c r="R5101" s="5">
        <v>145409</v>
      </c>
      <c r="S5101">
        <v>7.85</v>
      </c>
      <c r="T5101" s="5">
        <v>27696.04</v>
      </c>
      <c r="U5101">
        <v>33</v>
      </c>
      <c r="V5101" t="s">
        <v>29</v>
      </c>
      <c r="W5101" s="5">
        <v>500</v>
      </c>
      <c r="X5101" s="5">
        <f>Table1[[#This Row],[Attendance]]*Table1[[#This Row],[Average Ticket Price]]</f>
        <v>9231000</v>
      </c>
      <c r="Y5101" s="5" t="s">
        <v>683</v>
      </c>
    </row>
    <row r="5102" spans="1:25" x14ac:dyDescent="0.25">
      <c r="A5102" t="s">
        <v>386</v>
      </c>
      <c r="B5102" s="8">
        <v>45473</v>
      </c>
      <c r="C5102">
        <f t="shared" si="79"/>
        <v>2024</v>
      </c>
      <c r="D5102" t="s">
        <v>69</v>
      </c>
      <c r="E5102" t="s">
        <v>37</v>
      </c>
      <c r="F5102" t="s">
        <v>24</v>
      </c>
      <c r="G5102" t="b">
        <v>0</v>
      </c>
      <c r="H5102">
        <v>0</v>
      </c>
      <c r="I5102">
        <v>4</v>
      </c>
      <c r="J5102" t="s">
        <v>54</v>
      </c>
      <c r="K5102" s="5">
        <v>8426</v>
      </c>
      <c r="L5102" t="s">
        <v>167</v>
      </c>
      <c r="M5102" t="s">
        <v>34</v>
      </c>
      <c r="N5102">
        <v>69</v>
      </c>
      <c r="O5102">
        <v>1</v>
      </c>
      <c r="P5102">
        <v>0</v>
      </c>
      <c r="Q5102" t="s">
        <v>87</v>
      </c>
      <c r="R5102" s="5">
        <v>63214</v>
      </c>
      <c r="S5102">
        <v>3.79</v>
      </c>
      <c r="T5102" s="5">
        <v>77453.38</v>
      </c>
      <c r="U5102">
        <v>42</v>
      </c>
      <c r="V5102" t="s">
        <v>29</v>
      </c>
      <c r="W5102" s="5">
        <v>1500</v>
      </c>
      <c r="X5102" s="5">
        <f>Table1[[#This Row],[Attendance]]*Table1[[#This Row],[Average Ticket Price]]</f>
        <v>12639000</v>
      </c>
      <c r="Y5102" s="5" t="s">
        <v>683</v>
      </c>
    </row>
    <row r="5103" spans="1:25" x14ac:dyDescent="0.25">
      <c r="A5103" t="s">
        <v>321</v>
      </c>
      <c r="B5103" s="8">
        <v>45811</v>
      </c>
      <c r="C5103">
        <f t="shared" si="79"/>
        <v>2025</v>
      </c>
      <c r="D5103" t="s">
        <v>97</v>
      </c>
      <c r="E5103" t="s">
        <v>48</v>
      </c>
      <c r="F5103" t="s">
        <v>38</v>
      </c>
      <c r="G5103" t="b">
        <v>0</v>
      </c>
      <c r="H5103">
        <v>2</v>
      </c>
      <c r="I5103">
        <v>3</v>
      </c>
      <c r="J5103" t="s">
        <v>54</v>
      </c>
      <c r="K5103" s="5">
        <v>16549</v>
      </c>
      <c r="L5103" t="s">
        <v>358</v>
      </c>
      <c r="M5103" t="s">
        <v>34</v>
      </c>
      <c r="N5103">
        <v>56</v>
      </c>
      <c r="O5103">
        <v>1</v>
      </c>
      <c r="P5103">
        <v>0</v>
      </c>
      <c r="Q5103" t="s">
        <v>41</v>
      </c>
      <c r="R5103" s="5">
        <v>15692</v>
      </c>
      <c r="S5103">
        <v>6.77</v>
      </c>
      <c r="T5103" s="5">
        <v>238704.03</v>
      </c>
      <c r="U5103">
        <v>56</v>
      </c>
      <c r="V5103" t="s">
        <v>29</v>
      </c>
      <c r="W5103" s="5">
        <v>1750</v>
      </c>
      <c r="X5103" s="5">
        <f>Table1[[#This Row],[Attendance]]*Table1[[#This Row],[Average Ticket Price]]</f>
        <v>28960750</v>
      </c>
      <c r="Y5103" s="5" t="s">
        <v>683</v>
      </c>
    </row>
    <row r="5104" spans="1:25" x14ac:dyDescent="0.25">
      <c r="A5104" t="s">
        <v>239</v>
      </c>
      <c r="B5104" s="8">
        <v>45471</v>
      </c>
      <c r="C5104">
        <f t="shared" si="79"/>
        <v>2024</v>
      </c>
      <c r="D5104" t="s">
        <v>53</v>
      </c>
      <c r="E5104" t="s">
        <v>98</v>
      </c>
      <c r="F5104" t="s">
        <v>44</v>
      </c>
      <c r="G5104" t="b">
        <v>1</v>
      </c>
      <c r="H5104">
        <v>1</v>
      </c>
      <c r="I5104">
        <v>1</v>
      </c>
      <c r="J5104" t="s">
        <v>39</v>
      </c>
      <c r="K5104" s="5">
        <v>28201</v>
      </c>
      <c r="L5104" t="s">
        <v>139</v>
      </c>
      <c r="M5104" t="s">
        <v>50</v>
      </c>
      <c r="N5104">
        <v>95</v>
      </c>
      <c r="O5104">
        <v>2</v>
      </c>
      <c r="P5104">
        <v>0</v>
      </c>
      <c r="Q5104" t="s">
        <v>46</v>
      </c>
      <c r="R5104" s="5">
        <v>35041</v>
      </c>
      <c r="S5104">
        <v>4.3</v>
      </c>
      <c r="T5104" s="5">
        <v>13555.26</v>
      </c>
      <c r="U5104">
        <v>22</v>
      </c>
      <c r="V5104" t="s">
        <v>29</v>
      </c>
      <c r="W5104" s="5">
        <v>1750</v>
      </c>
      <c r="X5104" s="5">
        <f>Table1[[#This Row],[Attendance]]*Table1[[#This Row],[Average Ticket Price]]</f>
        <v>49351750</v>
      </c>
      <c r="Y5104" s="5" t="s">
        <v>683</v>
      </c>
    </row>
    <row r="5105" spans="1:25" x14ac:dyDescent="0.25">
      <c r="A5105" t="s">
        <v>440</v>
      </c>
      <c r="B5105" s="8">
        <v>45789</v>
      </c>
      <c r="C5105">
        <f t="shared" si="79"/>
        <v>2025</v>
      </c>
      <c r="D5105" t="s">
        <v>53</v>
      </c>
      <c r="E5105" t="s">
        <v>32</v>
      </c>
      <c r="F5105" t="s">
        <v>24</v>
      </c>
      <c r="G5105" t="b">
        <v>0</v>
      </c>
      <c r="H5105">
        <v>2</v>
      </c>
      <c r="I5105">
        <v>1</v>
      </c>
      <c r="J5105" t="s">
        <v>25</v>
      </c>
      <c r="K5105" s="5">
        <v>43083</v>
      </c>
      <c r="L5105" t="s">
        <v>257</v>
      </c>
      <c r="M5105" t="s">
        <v>61</v>
      </c>
      <c r="N5105">
        <v>67</v>
      </c>
      <c r="O5105">
        <v>0</v>
      </c>
      <c r="P5105">
        <v>0</v>
      </c>
      <c r="Q5105" t="s">
        <v>28</v>
      </c>
      <c r="R5105" s="5">
        <v>122484</v>
      </c>
      <c r="S5105">
        <v>7.17</v>
      </c>
      <c r="T5105" s="5">
        <v>101871.88</v>
      </c>
      <c r="U5105">
        <v>60</v>
      </c>
      <c r="V5105" t="s">
        <v>29</v>
      </c>
      <c r="W5105" s="5">
        <v>1250</v>
      </c>
      <c r="X5105" s="5">
        <f>Table1[[#This Row],[Attendance]]*Table1[[#This Row],[Average Ticket Price]]</f>
        <v>53853750</v>
      </c>
      <c r="Y5105" s="5" t="s">
        <v>683</v>
      </c>
    </row>
    <row r="5106" spans="1:25" x14ac:dyDescent="0.25">
      <c r="A5106" t="s">
        <v>571</v>
      </c>
      <c r="B5106" s="8">
        <v>45733</v>
      </c>
      <c r="C5106">
        <f t="shared" si="79"/>
        <v>2025</v>
      </c>
      <c r="D5106" t="s">
        <v>22</v>
      </c>
      <c r="E5106" t="s">
        <v>48</v>
      </c>
      <c r="F5106" t="s">
        <v>38</v>
      </c>
      <c r="G5106" t="b">
        <v>0</v>
      </c>
      <c r="H5106">
        <v>2</v>
      </c>
      <c r="I5106">
        <v>4</v>
      </c>
      <c r="J5106" t="s">
        <v>54</v>
      </c>
      <c r="K5106" s="5">
        <v>16762</v>
      </c>
      <c r="L5106" t="s">
        <v>166</v>
      </c>
      <c r="M5106" t="s">
        <v>50</v>
      </c>
      <c r="N5106">
        <v>89</v>
      </c>
      <c r="O5106">
        <v>0</v>
      </c>
      <c r="P5106">
        <v>1</v>
      </c>
      <c r="Q5106" t="s">
        <v>87</v>
      </c>
      <c r="R5106" s="5">
        <v>47855</v>
      </c>
      <c r="S5106">
        <v>6.6</v>
      </c>
      <c r="T5106" s="5">
        <v>157244.09</v>
      </c>
      <c r="U5106">
        <v>26</v>
      </c>
      <c r="V5106" t="s">
        <v>152</v>
      </c>
      <c r="W5106" s="5">
        <v>1250</v>
      </c>
      <c r="X5106" s="5">
        <f>Table1[[#This Row],[Attendance]]*Table1[[#This Row],[Average Ticket Price]]</f>
        <v>20952500</v>
      </c>
      <c r="Y5106" s="5" t="s">
        <v>683</v>
      </c>
    </row>
    <row r="5107" spans="1:25" x14ac:dyDescent="0.25">
      <c r="A5107" t="s">
        <v>268</v>
      </c>
      <c r="B5107" s="8">
        <v>45701</v>
      </c>
      <c r="C5107">
        <f t="shared" si="79"/>
        <v>2025</v>
      </c>
      <c r="D5107" t="s">
        <v>97</v>
      </c>
      <c r="E5107" t="s">
        <v>83</v>
      </c>
      <c r="F5107" t="s">
        <v>24</v>
      </c>
      <c r="G5107" t="b">
        <v>0</v>
      </c>
      <c r="H5107">
        <v>3</v>
      </c>
      <c r="I5107">
        <v>1</v>
      </c>
      <c r="J5107" t="s">
        <v>25</v>
      </c>
      <c r="K5107" s="5">
        <v>26024</v>
      </c>
      <c r="L5107" t="s">
        <v>341</v>
      </c>
      <c r="M5107" t="s">
        <v>27</v>
      </c>
      <c r="N5107">
        <v>53</v>
      </c>
      <c r="O5107">
        <v>0</v>
      </c>
      <c r="P5107">
        <v>1</v>
      </c>
      <c r="Q5107" t="s">
        <v>28</v>
      </c>
      <c r="R5107" s="5">
        <v>809</v>
      </c>
      <c r="S5107">
        <v>9.4499999999999993</v>
      </c>
      <c r="T5107" s="5">
        <v>224232.68</v>
      </c>
      <c r="U5107">
        <v>59</v>
      </c>
      <c r="V5107" t="s">
        <v>42</v>
      </c>
      <c r="W5107" s="5">
        <v>750</v>
      </c>
      <c r="X5107" s="5">
        <f>Table1[[#This Row],[Attendance]]*Table1[[#This Row],[Average Ticket Price]]</f>
        <v>19518000</v>
      </c>
      <c r="Y5107" s="5" t="s">
        <v>683</v>
      </c>
    </row>
    <row r="5108" spans="1:25" x14ac:dyDescent="0.25">
      <c r="A5108" t="s">
        <v>641</v>
      </c>
      <c r="B5108" s="8">
        <v>45995</v>
      </c>
      <c r="C5108">
        <f t="shared" si="79"/>
        <v>2025</v>
      </c>
      <c r="D5108" t="s">
        <v>69</v>
      </c>
      <c r="E5108" t="s">
        <v>37</v>
      </c>
      <c r="F5108" t="s">
        <v>38</v>
      </c>
      <c r="G5108" t="b">
        <v>1</v>
      </c>
      <c r="H5108">
        <v>3</v>
      </c>
      <c r="I5108">
        <v>2</v>
      </c>
      <c r="J5108" t="s">
        <v>25</v>
      </c>
      <c r="K5108" s="5">
        <v>18395</v>
      </c>
      <c r="L5108" t="s">
        <v>64</v>
      </c>
      <c r="M5108" t="s">
        <v>50</v>
      </c>
      <c r="N5108">
        <v>43</v>
      </c>
      <c r="O5108">
        <v>0</v>
      </c>
      <c r="P5108">
        <v>0</v>
      </c>
      <c r="Q5108" t="s">
        <v>87</v>
      </c>
      <c r="R5108" s="5">
        <v>138314</v>
      </c>
      <c r="S5108">
        <v>7.74</v>
      </c>
      <c r="T5108" s="5">
        <v>249298.41</v>
      </c>
      <c r="U5108">
        <v>53</v>
      </c>
      <c r="V5108" t="s">
        <v>42</v>
      </c>
      <c r="W5108" s="5">
        <v>1250</v>
      </c>
      <c r="X5108" s="5">
        <f>Table1[[#This Row],[Attendance]]*Table1[[#This Row],[Average Ticket Price]]</f>
        <v>22993750</v>
      </c>
      <c r="Y5108" s="5" t="s">
        <v>683</v>
      </c>
    </row>
    <row r="5109" spans="1:25" x14ac:dyDescent="0.25">
      <c r="A5109" t="s">
        <v>177</v>
      </c>
      <c r="B5109" s="8">
        <v>46008</v>
      </c>
      <c r="C5109">
        <f t="shared" si="79"/>
        <v>2025</v>
      </c>
      <c r="D5109" t="s">
        <v>89</v>
      </c>
      <c r="E5109" t="s">
        <v>66</v>
      </c>
      <c r="F5109" t="s">
        <v>24</v>
      </c>
      <c r="G5109" t="b">
        <v>1</v>
      </c>
      <c r="H5109">
        <v>1</v>
      </c>
      <c r="I5109">
        <v>3</v>
      </c>
      <c r="J5109" t="s">
        <v>54</v>
      </c>
      <c r="K5109" s="5">
        <v>50650</v>
      </c>
      <c r="L5109" t="s">
        <v>195</v>
      </c>
      <c r="M5109" t="s">
        <v>34</v>
      </c>
      <c r="N5109">
        <v>44</v>
      </c>
      <c r="O5109">
        <v>0</v>
      </c>
      <c r="P5109">
        <v>0</v>
      </c>
      <c r="Q5109" t="s">
        <v>51</v>
      </c>
      <c r="R5109" s="5">
        <v>140250</v>
      </c>
      <c r="S5109">
        <v>1.21</v>
      </c>
      <c r="T5109" s="5">
        <v>35831.519999999997</v>
      </c>
      <c r="U5109">
        <v>30</v>
      </c>
      <c r="V5109" t="s">
        <v>29</v>
      </c>
      <c r="W5109" s="5">
        <v>750</v>
      </c>
      <c r="X5109" s="5">
        <f>Table1[[#This Row],[Attendance]]*Table1[[#This Row],[Average Ticket Price]]</f>
        <v>37987500</v>
      </c>
      <c r="Y5109" s="5" t="s">
        <v>683</v>
      </c>
    </row>
    <row r="5110" spans="1:25" x14ac:dyDescent="0.25">
      <c r="A5110" t="s">
        <v>588</v>
      </c>
      <c r="B5110" s="8">
        <v>45814</v>
      </c>
      <c r="C5110">
        <f t="shared" si="79"/>
        <v>2025</v>
      </c>
      <c r="D5110" t="s">
        <v>77</v>
      </c>
      <c r="E5110" t="s">
        <v>83</v>
      </c>
      <c r="F5110" t="s">
        <v>44</v>
      </c>
      <c r="G5110" t="b">
        <v>0</v>
      </c>
      <c r="H5110">
        <v>0</v>
      </c>
      <c r="I5110">
        <v>3</v>
      </c>
      <c r="J5110" t="s">
        <v>54</v>
      </c>
      <c r="K5110" s="5">
        <v>10641</v>
      </c>
      <c r="L5110" t="s">
        <v>86</v>
      </c>
      <c r="M5110" t="s">
        <v>27</v>
      </c>
      <c r="N5110">
        <v>28</v>
      </c>
      <c r="O5110">
        <v>0</v>
      </c>
      <c r="P5110">
        <v>1</v>
      </c>
      <c r="Q5110" t="s">
        <v>51</v>
      </c>
      <c r="R5110" s="5">
        <v>94673</v>
      </c>
      <c r="S5110">
        <v>7.17</v>
      </c>
      <c r="T5110" s="5">
        <v>100677.11</v>
      </c>
      <c r="U5110">
        <v>62</v>
      </c>
      <c r="V5110" t="s">
        <v>42</v>
      </c>
      <c r="W5110" s="5">
        <v>2000</v>
      </c>
      <c r="X5110" s="5">
        <f>Table1[[#This Row],[Attendance]]*Table1[[#This Row],[Average Ticket Price]]</f>
        <v>21282000</v>
      </c>
      <c r="Y5110" s="5" t="s">
        <v>683</v>
      </c>
    </row>
    <row r="5111" spans="1:25" x14ac:dyDescent="0.25">
      <c r="A5111" t="s">
        <v>136</v>
      </c>
      <c r="B5111" s="8">
        <v>45755</v>
      </c>
      <c r="C5111">
        <f t="shared" si="79"/>
        <v>2025</v>
      </c>
      <c r="D5111" t="s">
        <v>36</v>
      </c>
      <c r="E5111" t="s">
        <v>32</v>
      </c>
      <c r="F5111" t="s">
        <v>44</v>
      </c>
      <c r="G5111" t="b">
        <v>0</v>
      </c>
      <c r="H5111">
        <v>2</v>
      </c>
      <c r="I5111">
        <v>2</v>
      </c>
      <c r="J5111" t="s">
        <v>39</v>
      </c>
      <c r="K5111" s="5">
        <v>27678</v>
      </c>
      <c r="L5111" t="s">
        <v>285</v>
      </c>
      <c r="M5111" t="s">
        <v>34</v>
      </c>
      <c r="N5111">
        <v>84</v>
      </c>
      <c r="O5111">
        <v>0</v>
      </c>
      <c r="P5111">
        <v>0</v>
      </c>
      <c r="Q5111" t="s">
        <v>46</v>
      </c>
      <c r="R5111" s="5">
        <v>65592</v>
      </c>
      <c r="S5111">
        <v>9.31</v>
      </c>
      <c r="T5111" s="5">
        <v>8758.6200000000008</v>
      </c>
      <c r="U5111">
        <v>26</v>
      </c>
      <c r="V5111" t="s">
        <v>42</v>
      </c>
      <c r="W5111" s="5">
        <v>2500</v>
      </c>
      <c r="X5111" s="5">
        <f>Table1[[#This Row],[Attendance]]*Table1[[#This Row],[Average Ticket Price]]</f>
        <v>69195000</v>
      </c>
      <c r="Y5111" s="5" t="s">
        <v>683</v>
      </c>
    </row>
    <row r="5112" spans="1:25" x14ac:dyDescent="0.25">
      <c r="A5112" t="s">
        <v>318</v>
      </c>
      <c r="B5112" s="8">
        <v>45917</v>
      </c>
      <c r="C5112">
        <f t="shared" si="79"/>
        <v>2025</v>
      </c>
      <c r="D5112" t="s">
        <v>53</v>
      </c>
      <c r="E5112" t="s">
        <v>66</v>
      </c>
      <c r="F5112" t="s">
        <v>24</v>
      </c>
      <c r="G5112" t="b">
        <v>0</v>
      </c>
      <c r="H5112">
        <v>2</v>
      </c>
      <c r="I5112">
        <v>2</v>
      </c>
      <c r="J5112" t="s">
        <v>39</v>
      </c>
      <c r="K5112" s="5">
        <v>26243</v>
      </c>
      <c r="L5112" t="s">
        <v>308</v>
      </c>
      <c r="M5112" t="s">
        <v>34</v>
      </c>
      <c r="N5112">
        <v>58</v>
      </c>
      <c r="O5112">
        <v>0</v>
      </c>
      <c r="P5112">
        <v>2</v>
      </c>
      <c r="Q5112" t="s">
        <v>87</v>
      </c>
      <c r="R5112" s="5">
        <v>42935</v>
      </c>
      <c r="S5112">
        <v>2.0299999999999998</v>
      </c>
      <c r="T5112" s="5">
        <v>54546.27</v>
      </c>
      <c r="U5112">
        <v>25</v>
      </c>
      <c r="V5112" t="s">
        <v>152</v>
      </c>
      <c r="W5112" s="5">
        <v>3000</v>
      </c>
      <c r="X5112" s="5">
        <f>Table1[[#This Row],[Attendance]]*Table1[[#This Row],[Average Ticket Price]]</f>
        <v>78729000</v>
      </c>
      <c r="Y5112" s="5" t="s">
        <v>683</v>
      </c>
    </row>
    <row r="5113" spans="1:25" x14ac:dyDescent="0.25">
      <c r="A5113" t="s">
        <v>630</v>
      </c>
      <c r="B5113" s="8">
        <v>45932</v>
      </c>
      <c r="C5113">
        <f t="shared" si="79"/>
        <v>2025</v>
      </c>
      <c r="D5113" t="s">
        <v>97</v>
      </c>
      <c r="E5113" t="s">
        <v>83</v>
      </c>
      <c r="F5113" t="s">
        <v>24</v>
      </c>
      <c r="G5113" t="b">
        <v>1</v>
      </c>
      <c r="H5113">
        <v>3</v>
      </c>
      <c r="I5113">
        <v>2</v>
      </c>
      <c r="J5113" t="s">
        <v>25</v>
      </c>
      <c r="K5113" s="5">
        <v>14731</v>
      </c>
      <c r="L5113" t="s">
        <v>135</v>
      </c>
      <c r="M5113" t="s">
        <v>27</v>
      </c>
      <c r="N5113">
        <v>19</v>
      </c>
      <c r="O5113">
        <v>1</v>
      </c>
      <c r="P5113">
        <v>0</v>
      </c>
      <c r="Q5113" t="s">
        <v>41</v>
      </c>
      <c r="R5113" s="5">
        <v>32774</v>
      </c>
      <c r="S5113">
        <v>4.05</v>
      </c>
      <c r="T5113" s="5">
        <v>46215.7</v>
      </c>
      <c r="U5113">
        <v>48</v>
      </c>
      <c r="V5113" t="s">
        <v>29</v>
      </c>
      <c r="W5113" s="5">
        <v>2250</v>
      </c>
      <c r="X5113" s="5">
        <f>Table1[[#This Row],[Attendance]]*Table1[[#This Row],[Average Ticket Price]]</f>
        <v>33144750</v>
      </c>
      <c r="Y5113" s="5" t="s">
        <v>683</v>
      </c>
    </row>
    <row r="5114" spans="1:25" x14ac:dyDescent="0.25">
      <c r="A5114" t="s">
        <v>470</v>
      </c>
      <c r="B5114" s="8">
        <v>45936</v>
      </c>
      <c r="C5114">
        <f t="shared" si="79"/>
        <v>2025</v>
      </c>
      <c r="D5114" t="s">
        <v>77</v>
      </c>
      <c r="E5114" t="s">
        <v>37</v>
      </c>
      <c r="F5114" t="s">
        <v>44</v>
      </c>
      <c r="G5114" t="b">
        <v>0</v>
      </c>
      <c r="H5114">
        <v>0</v>
      </c>
      <c r="I5114">
        <v>0</v>
      </c>
      <c r="J5114" t="s">
        <v>39</v>
      </c>
      <c r="K5114" s="5">
        <v>38020</v>
      </c>
      <c r="L5114" t="s">
        <v>172</v>
      </c>
      <c r="M5114" t="s">
        <v>34</v>
      </c>
      <c r="N5114">
        <v>12</v>
      </c>
      <c r="O5114">
        <v>2</v>
      </c>
      <c r="P5114">
        <v>0</v>
      </c>
      <c r="Q5114" t="s">
        <v>62</v>
      </c>
      <c r="R5114" s="5">
        <v>50225</v>
      </c>
      <c r="S5114">
        <v>4.5199999999999996</v>
      </c>
      <c r="T5114" s="5">
        <v>81725.63</v>
      </c>
      <c r="U5114">
        <v>41</v>
      </c>
      <c r="V5114" t="s">
        <v>29</v>
      </c>
      <c r="W5114" s="5">
        <v>1750</v>
      </c>
      <c r="X5114" s="5">
        <f>Table1[[#This Row],[Attendance]]*Table1[[#This Row],[Average Ticket Price]]</f>
        <v>66535000</v>
      </c>
      <c r="Y5114" s="5" t="s">
        <v>683</v>
      </c>
    </row>
    <row r="5115" spans="1:25" x14ac:dyDescent="0.25">
      <c r="A5115" t="s">
        <v>517</v>
      </c>
      <c r="B5115" s="8">
        <v>45824</v>
      </c>
      <c r="C5115">
        <f t="shared" si="79"/>
        <v>2025</v>
      </c>
      <c r="D5115" t="s">
        <v>77</v>
      </c>
      <c r="E5115" t="s">
        <v>37</v>
      </c>
      <c r="F5115" t="s">
        <v>38</v>
      </c>
      <c r="G5115" t="b">
        <v>0</v>
      </c>
      <c r="H5115">
        <v>0</v>
      </c>
      <c r="I5115">
        <v>2</v>
      </c>
      <c r="J5115" t="s">
        <v>54</v>
      </c>
      <c r="K5115" s="5">
        <v>18751</v>
      </c>
      <c r="L5115" t="s">
        <v>399</v>
      </c>
      <c r="M5115" t="s">
        <v>34</v>
      </c>
      <c r="N5115">
        <v>52</v>
      </c>
      <c r="O5115">
        <v>0</v>
      </c>
      <c r="P5115">
        <v>0</v>
      </c>
      <c r="Q5115" t="s">
        <v>51</v>
      </c>
      <c r="R5115" s="5">
        <v>117096</v>
      </c>
      <c r="S5115">
        <v>8.8699999999999992</v>
      </c>
      <c r="T5115" s="5">
        <v>204613.78</v>
      </c>
      <c r="U5115">
        <v>27</v>
      </c>
      <c r="V5115" t="s">
        <v>42</v>
      </c>
      <c r="W5115" s="5">
        <v>1750</v>
      </c>
      <c r="X5115" s="5">
        <f>Table1[[#This Row],[Attendance]]*Table1[[#This Row],[Average Ticket Price]]</f>
        <v>32814250</v>
      </c>
      <c r="Y5115" s="5" t="s">
        <v>683</v>
      </c>
    </row>
    <row r="5116" spans="1:25" x14ac:dyDescent="0.25">
      <c r="A5116" t="s">
        <v>548</v>
      </c>
      <c r="B5116" s="8">
        <v>45889</v>
      </c>
      <c r="C5116">
        <f t="shared" si="79"/>
        <v>2025</v>
      </c>
      <c r="D5116" t="s">
        <v>36</v>
      </c>
      <c r="E5116" t="s">
        <v>48</v>
      </c>
      <c r="F5116" t="s">
        <v>24</v>
      </c>
      <c r="G5116" t="b">
        <v>0</v>
      </c>
      <c r="H5116">
        <v>3</v>
      </c>
      <c r="I5116">
        <v>3</v>
      </c>
      <c r="J5116" t="s">
        <v>39</v>
      </c>
      <c r="K5116" s="5">
        <v>44517</v>
      </c>
      <c r="L5116" t="s">
        <v>118</v>
      </c>
      <c r="M5116" t="s">
        <v>50</v>
      </c>
      <c r="N5116">
        <v>95</v>
      </c>
      <c r="O5116">
        <v>1</v>
      </c>
      <c r="P5116">
        <v>0</v>
      </c>
      <c r="Q5116" t="s">
        <v>28</v>
      </c>
      <c r="R5116" s="5">
        <v>51518</v>
      </c>
      <c r="S5116">
        <v>6.41</v>
      </c>
      <c r="T5116" s="5">
        <v>92432.23</v>
      </c>
      <c r="U5116">
        <v>40</v>
      </c>
      <c r="V5116" t="s">
        <v>29</v>
      </c>
      <c r="W5116" s="5">
        <v>1250</v>
      </c>
      <c r="X5116" s="5">
        <f>Table1[[#This Row],[Attendance]]*Table1[[#This Row],[Average Ticket Price]]</f>
        <v>55646250</v>
      </c>
      <c r="Y5116" s="5" t="s">
        <v>683</v>
      </c>
    </row>
    <row r="5117" spans="1:25" x14ac:dyDescent="0.25">
      <c r="A5117" t="s">
        <v>449</v>
      </c>
      <c r="B5117" s="8">
        <v>45537</v>
      </c>
      <c r="C5117">
        <f t="shared" si="79"/>
        <v>2024</v>
      </c>
      <c r="D5117" t="s">
        <v>69</v>
      </c>
      <c r="E5117" t="s">
        <v>48</v>
      </c>
      <c r="F5117" t="s">
        <v>44</v>
      </c>
      <c r="G5117" t="b">
        <v>0</v>
      </c>
      <c r="H5117">
        <v>0</v>
      </c>
      <c r="I5117">
        <v>3</v>
      </c>
      <c r="J5117" t="s">
        <v>54</v>
      </c>
      <c r="K5117" s="5">
        <v>34745</v>
      </c>
      <c r="L5117" t="s">
        <v>86</v>
      </c>
      <c r="M5117" t="s">
        <v>50</v>
      </c>
      <c r="N5117">
        <v>21</v>
      </c>
      <c r="O5117">
        <v>0</v>
      </c>
      <c r="P5117">
        <v>2</v>
      </c>
      <c r="Q5117" t="s">
        <v>28</v>
      </c>
      <c r="R5117" s="5">
        <v>26308</v>
      </c>
      <c r="S5117">
        <v>4.72</v>
      </c>
      <c r="T5117" s="5">
        <v>219682.16</v>
      </c>
      <c r="U5117">
        <v>18</v>
      </c>
      <c r="V5117" t="s">
        <v>42</v>
      </c>
      <c r="W5117" s="5">
        <v>1750</v>
      </c>
      <c r="X5117" s="5">
        <f>Table1[[#This Row],[Attendance]]*Table1[[#This Row],[Average Ticket Price]]</f>
        <v>60803750</v>
      </c>
      <c r="Y5117" s="5" t="s">
        <v>683</v>
      </c>
    </row>
    <row r="5118" spans="1:25" x14ac:dyDescent="0.25">
      <c r="A5118" t="s">
        <v>591</v>
      </c>
      <c r="B5118" s="8">
        <v>45769</v>
      </c>
      <c r="C5118">
        <f t="shared" si="79"/>
        <v>2025</v>
      </c>
      <c r="D5118" t="s">
        <v>31</v>
      </c>
      <c r="E5118" t="s">
        <v>66</v>
      </c>
      <c r="F5118" t="s">
        <v>44</v>
      </c>
      <c r="G5118" t="b">
        <v>0</v>
      </c>
      <c r="H5118">
        <v>3</v>
      </c>
      <c r="I5118">
        <v>3</v>
      </c>
      <c r="J5118" t="s">
        <v>39</v>
      </c>
      <c r="K5118" s="5">
        <v>40995</v>
      </c>
      <c r="L5118" t="s">
        <v>151</v>
      </c>
      <c r="M5118" t="s">
        <v>50</v>
      </c>
      <c r="N5118">
        <v>76</v>
      </c>
      <c r="O5118">
        <v>1</v>
      </c>
      <c r="P5118">
        <v>2</v>
      </c>
      <c r="Q5118" t="s">
        <v>46</v>
      </c>
      <c r="R5118" s="5">
        <v>64467</v>
      </c>
      <c r="S5118">
        <v>2.02</v>
      </c>
      <c r="T5118" s="5">
        <v>85983.12</v>
      </c>
      <c r="U5118">
        <v>24</v>
      </c>
      <c r="V5118" t="s">
        <v>42</v>
      </c>
      <c r="W5118" s="5">
        <v>1500</v>
      </c>
      <c r="X5118" s="5">
        <f>Table1[[#This Row],[Attendance]]*Table1[[#This Row],[Average Ticket Price]]</f>
        <v>61492500</v>
      </c>
      <c r="Y5118" s="5" t="s">
        <v>683</v>
      </c>
    </row>
    <row r="5119" spans="1:25" x14ac:dyDescent="0.25">
      <c r="A5119" t="s">
        <v>160</v>
      </c>
      <c r="B5119" s="8">
        <v>46007</v>
      </c>
      <c r="C5119">
        <f t="shared" si="79"/>
        <v>2025</v>
      </c>
      <c r="D5119" t="s">
        <v>89</v>
      </c>
      <c r="E5119" t="s">
        <v>23</v>
      </c>
      <c r="F5119" t="s">
        <v>38</v>
      </c>
      <c r="G5119" t="b">
        <v>1</v>
      </c>
      <c r="H5119">
        <v>3</v>
      </c>
      <c r="I5119">
        <v>4</v>
      </c>
      <c r="J5119" t="s">
        <v>54</v>
      </c>
      <c r="K5119" s="5">
        <v>25983</v>
      </c>
      <c r="L5119" t="s">
        <v>308</v>
      </c>
      <c r="M5119" t="s">
        <v>61</v>
      </c>
      <c r="N5119">
        <v>80</v>
      </c>
      <c r="O5119">
        <v>2</v>
      </c>
      <c r="P5119">
        <v>1</v>
      </c>
      <c r="Q5119" t="s">
        <v>28</v>
      </c>
      <c r="R5119" s="5">
        <v>122799</v>
      </c>
      <c r="S5119">
        <v>8.73</v>
      </c>
      <c r="T5119" s="5">
        <v>63760.18</v>
      </c>
      <c r="U5119">
        <v>50</v>
      </c>
      <c r="V5119" t="s">
        <v>29</v>
      </c>
      <c r="W5119" s="5">
        <v>1500</v>
      </c>
      <c r="X5119" s="5">
        <f>Table1[[#This Row],[Attendance]]*Table1[[#This Row],[Average Ticket Price]]</f>
        <v>38974500</v>
      </c>
      <c r="Y5119" s="5" t="s">
        <v>683</v>
      </c>
    </row>
    <row r="5120" spans="1:25" x14ac:dyDescent="0.25">
      <c r="A5120" t="s">
        <v>382</v>
      </c>
      <c r="B5120" s="8">
        <v>45607</v>
      </c>
      <c r="C5120">
        <f t="shared" si="79"/>
        <v>2024</v>
      </c>
      <c r="D5120" t="s">
        <v>69</v>
      </c>
      <c r="E5120" t="s">
        <v>32</v>
      </c>
      <c r="F5120" t="s">
        <v>44</v>
      </c>
      <c r="G5120" t="b">
        <v>0</v>
      </c>
      <c r="H5120">
        <v>3</v>
      </c>
      <c r="I5120">
        <v>2</v>
      </c>
      <c r="J5120" t="s">
        <v>25</v>
      </c>
      <c r="K5120" s="5">
        <v>34701</v>
      </c>
      <c r="L5120" t="s">
        <v>135</v>
      </c>
      <c r="M5120" t="s">
        <v>27</v>
      </c>
      <c r="N5120">
        <v>12</v>
      </c>
      <c r="O5120">
        <v>0</v>
      </c>
      <c r="P5120">
        <v>1</v>
      </c>
      <c r="Q5120" t="s">
        <v>28</v>
      </c>
      <c r="R5120" s="5">
        <v>5914</v>
      </c>
      <c r="S5120">
        <v>3.08</v>
      </c>
      <c r="T5120" s="5">
        <v>86919.93</v>
      </c>
      <c r="U5120">
        <v>41</v>
      </c>
      <c r="V5120" t="s">
        <v>29</v>
      </c>
      <c r="W5120" s="5">
        <v>2000</v>
      </c>
      <c r="X5120" s="5">
        <f>Table1[[#This Row],[Attendance]]*Table1[[#This Row],[Average Ticket Price]]</f>
        <v>69402000</v>
      </c>
      <c r="Y5120" s="5" t="s">
        <v>683</v>
      </c>
    </row>
    <row r="5121" spans="1:25" x14ac:dyDescent="0.25">
      <c r="A5121" t="s">
        <v>329</v>
      </c>
      <c r="B5121" s="8">
        <v>45476</v>
      </c>
      <c r="C5121">
        <f t="shared" si="79"/>
        <v>2024</v>
      </c>
      <c r="D5121" t="s">
        <v>53</v>
      </c>
      <c r="E5121" t="s">
        <v>98</v>
      </c>
      <c r="F5121" t="s">
        <v>24</v>
      </c>
      <c r="G5121" t="b">
        <v>1</v>
      </c>
      <c r="H5121">
        <v>2</v>
      </c>
      <c r="I5121">
        <v>3</v>
      </c>
      <c r="J5121" t="s">
        <v>54</v>
      </c>
      <c r="K5121" s="5">
        <v>18524</v>
      </c>
      <c r="L5121" t="s">
        <v>383</v>
      </c>
      <c r="M5121" t="s">
        <v>50</v>
      </c>
      <c r="N5121">
        <v>91</v>
      </c>
      <c r="O5121">
        <v>1</v>
      </c>
      <c r="P5121">
        <v>1</v>
      </c>
      <c r="Q5121" t="s">
        <v>51</v>
      </c>
      <c r="R5121" s="5">
        <v>95124</v>
      </c>
      <c r="S5121">
        <v>1.27</v>
      </c>
      <c r="T5121" s="5">
        <v>106318.87</v>
      </c>
      <c r="U5121">
        <v>32</v>
      </c>
      <c r="V5121" t="s">
        <v>42</v>
      </c>
      <c r="W5121" s="5">
        <v>1250</v>
      </c>
      <c r="X5121" s="5">
        <f>Table1[[#This Row],[Attendance]]*Table1[[#This Row],[Average Ticket Price]]</f>
        <v>23155000</v>
      </c>
      <c r="Y5121" s="5" t="s">
        <v>683</v>
      </c>
    </row>
    <row r="5122" spans="1:25" x14ac:dyDescent="0.25">
      <c r="A5122" t="s">
        <v>452</v>
      </c>
      <c r="B5122" s="8">
        <v>46008</v>
      </c>
      <c r="C5122">
        <f t="shared" si="79"/>
        <v>2025</v>
      </c>
      <c r="D5122" t="s">
        <v>89</v>
      </c>
      <c r="E5122" t="s">
        <v>48</v>
      </c>
      <c r="F5122" t="s">
        <v>24</v>
      </c>
      <c r="G5122" t="b">
        <v>1</v>
      </c>
      <c r="H5122">
        <v>1</v>
      </c>
      <c r="I5122">
        <v>1</v>
      </c>
      <c r="J5122" t="s">
        <v>39</v>
      </c>
      <c r="K5122" s="5">
        <v>39182</v>
      </c>
      <c r="L5122" t="s">
        <v>301</v>
      </c>
      <c r="M5122" t="s">
        <v>27</v>
      </c>
      <c r="N5122">
        <v>76</v>
      </c>
      <c r="O5122">
        <v>2</v>
      </c>
      <c r="P5122">
        <v>2</v>
      </c>
      <c r="Q5122" t="s">
        <v>81</v>
      </c>
      <c r="R5122" s="5">
        <v>13611</v>
      </c>
      <c r="S5122">
        <v>7.4</v>
      </c>
      <c r="T5122" s="5">
        <v>32750.9</v>
      </c>
      <c r="U5122">
        <v>25</v>
      </c>
      <c r="V5122" t="s">
        <v>152</v>
      </c>
      <c r="W5122" s="5">
        <v>1250</v>
      </c>
      <c r="X5122" s="5">
        <f>Table1[[#This Row],[Attendance]]*Table1[[#This Row],[Average Ticket Price]]</f>
        <v>48977500</v>
      </c>
      <c r="Y5122" s="5" t="s">
        <v>683</v>
      </c>
    </row>
    <row r="5123" spans="1:25" x14ac:dyDescent="0.25">
      <c r="A5123" t="s">
        <v>545</v>
      </c>
      <c r="B5123" s="8">
        <v>45365</v>
      </c>
      <c r="C5123">
        <f t="shared" ref="C5123:C5186" si="80">YEAR(B5123)</f>
        <v>2024</v>
      </c>
      <c r="D5123" t="s">
        <v>53</v>
      </c>
      <c r="E5123" t="s">
        <v>83</v>
      </c>
      <c r="F5123" t="s">
        <v>38</v>
      </c>
      <c r="G5123" t="b">
        <v>0</v>
      </c>
      <c r="H5123">
        <v>3</v>
      </c>
      <c r="I5123">
        <v>0</v>
      </c>
      <c r="J5123" t="s">
        <v>25</v>
      </c>
      <c r="K5123" s="5">
        <v>18021</v>
      </c>
      <c r="L5123" t="s">
        <v>107</v>
      </c>
      <c r="M5123" t="s">
        <v>61</v>
      </c>
      <c r="N5123">
        <v>57</v>
      </c>
      <c r="O5123">
        <v>2</v>
      </c>
      <c r="P5123">
        <v>2</v>
      </c>
      <c r="Q5123" t="s">
        <v>62</v>
      </c>
      <c r="R5123" s="5">
        <v>45924</v>
      </c>
      <c r="S5123">
        <v>4.53</v>
      </c>
      <c r="T5123" s="5">
        <v>87675.81</v>
      </c>
      <c r="U5123">
        <v>44</v>
      </c>
      <c r="V5123" t="s">
        <v>42</v>
      </c>
      <c r="W5123" s="5">
        <v>2500</v>
      </c>
      <c r="X5123" s="5">
        <f>Table1[[#This Row],[Attendance]]*Table1[[#This Row],[Average Ticket Price]]</f>
        <v>45052500</v>
      </c>
      <c r="Y5123" s="5" t="s">
        <v>683</v>
      </c>
    </row>
    <row r="5124" spans="1:25" x14ac:dyDescent="0.25">
      <c r="A5124" t="s">
        <v>613</v>
      </c>
      <c r="B5124" s="8">
        <v>45615</v>
      </c>
      <c r="C5124">
        <f t="shared" si="80"/>
        <v>2024</v>
      </c>
      <c r="D5124" t="s">
        <v>69</v>
      </c>
      <c r="E5124" t="s">
        <v>72</v>
      </c>
      <c r="F5124" t="s">
        <v>38</v>
      </c>
      <c r="G5124" t="b">
        <v>0</v>
      </c>
      <c r="H5124">
        <v>5</v>
      </c>
      <c r="I5124">
        <v>4</v>
      </c>
      <c r="J5124" t="s">
        <v>25</v>
      </c>
      <c r="K5124" s="5">
        <v>53976</v>
      </c>
      <c r="L5124" t="s">
        <v>362</v>
      </c>
      <c r="M5124" t="s">
        <v>50</v>
      </c>
      <c r="N5124">
        <v>36</v>
      </c>
      <c r="O5124">
        <v>0</v>
      </c>
      <c r="P5124">
        <v>0</v>
      </c>
      <c r="Q5124" t="s">
        <v>62</v>
      </c>
      <c r="R5124" s="5">
        <v>60096</v>
      </c>
      <c r="S5124">
        <v>4.63</v>
      </c>
      <c r="T5124" s="5">
        <v>134499.46</v>
      </c>
      <c r="U5124">
        <v>44</v>
      </c>
      <c r="V5124" t="s">
        <v>42</v>
      </c>
      <c r="W5124" s="5">
        <v>750</v>
      </c>
      <c r="X5124" s="5">
        <f>Table1[[#This Row],[Attendance]]*Table1[[#This Row],[Average Ticket Price]]</f>
        <v>40482000</v>
      </c>
      <c r="Y5124" s="5" t="s">
        <v>683</v>
      </c>
    </row>
    <row r="5125" spans="1:25" x14ac:dyDescent="0.25">
      <c r="A5125" t="s">
        <v>403</v>
      </c>
      <c r="B5125" s="8">
        <v>45776</v>
      </c>
      <c r="C5125">
        <f t="shared" si="80"/>
        <v>2025</v>
      </c>
      <c r="D5125" t="s">
        <v>77</v>
      </c>
      <c r="E5125" t="s">
        <v>32</v>
      </c>
      <c r="F5125" t="s">
        <v>44</v>
      </c>
      <c r="G5125" t="b">
        <v>1</v>
      </c>
      <c r="H5125">
        <v>1</v>
      </c>
      <c r="I5125">
        <v>3</v>
      </c>
      <c r="J5125" t="s">
        <v>54</v>
      </c>
      <c r="K5125" s="5">
        <v>44252</v>
      </c>
      <c r="L5125" t="s">
        <v>115</v>
      </c>
      <c r="M5125" t="s">
        <v>50</v>
      </c>
      <c r="N5125">
        <v>94</v>
      </c>
      <c r="O5125">
        <v>1</v>
      </c>
      <c r="P5125">
        <v>2</v>
      </c>
      <c r="Q5125" t="s">
        <v>81</v>
      </c>
      <c r="R5125" s="5">
        <v>38912</v>
      </c>
      <c r="S5125">
        <v>7.16</v>
      </c>
      <c r="T5125" s="5">
        <v>54588.21</v>
      </c>
      <c r="U5125">
        <v>46</v>
      </c>
      <c r="V5125" t="s">
        <v>29</v>
      </c>
      <c r="W5125" s="5">
        <v>1500</v>
      </c>
      <c r="X5125" s="5">
        <f>Table1[[#This Row],[Attendance]]*Table1[[#This Row],[Average Ticket Price]]</f>
        <v>66378000</v>
      </c>
      <c r="Y5125" s="5" t="s">
        <v>683</v>
      </c>
    </row>
    <row r="5126" spans="1:25" x14ac:dyDescent="0.25">
      <c r="A5126" t="s">
        <v>502</v>
      </c>
      <c r="B5126" s="8">
        <v>45720</v>
      </c>
      <c r="C5126">
        <f t="shared" si="80"/>
        <v>2025</v>
      </c>
      <c r="D5126" t="s">
        <v>69</v>
      </c>
      <c r="E5126" t="s">
        <v>66</v>
      </c>
      <c r="F5126" t="s">
        <v>38</v>
      </c>
      <c r="G5126" t="b">
        <v>1</v>
      </c>
      <c r="H5126">
        <v>4</v>
      </c>
      <c r="I5126">
        <v>4</v>
      </c>
      <c r="J5126" t="s">
        <v>39</v>
      </c>
      <c r="K5126" s="5">
        <v>22513</v>
      </c>
      <c r="L5126" t="s">
        <v>109</v>
      </c>
      <c r="M5126" t="s">
        <v>27</v>
      </c>
      <c r="N5126">
        <v>78</v>
      </c>
      <c r="O5126">
        <v>1</v>
      </c>
      <c r="P5126">
        <v>0</v>
      </c>
      <c r="Q5126" t="s">
        <v>46</v>
      </c>
      <c r="R5126" s="5">
        <v>20527</v>
      </c>
      <c r="S5126">
        <v>1.03</v>
      </c>
      <c r="T5126" s="5">
        <v>165636.16</v>
      </c>
      <c r="U5126">
        <v>25</v>
      </c>
      <c r="V5126" t="s">
        <v>29</v>
      </c>
      <c r="W5126" s="5">
        <v>2500</v>
      </c>
      <c r="X5126" s="5">
        <f>Table1[[#This Row],[Attendance]]*Table1[[#This Row],[Average Ticket Price]]</f>
        <v>56282500</v>
      </c>
      <c r="Y5126" s="5" t="s">
        <v>683</v>
      </c>
    </row>
    <row r="5127" spans="1:25" x14ac:dyDescent="0.25">
      <c r="A5127" t="s">
        <v>349</v>
      </c>
      <c r="B5127" s="8">
        <v>45371</v>
      </c>
      <c r="C5127">
        <f t="shared" si="80"/>
        <v>2024</v>
      </c>
      <c r="D5127" t="s">
        <v>22</v>
      </c>
      <c r="E5127" t="s">
        <v>48</v>
      </c>
      <c r="F5127" t="s">
        <v>24</v>
      </c>
      <c r="G5127" t="b">
        <v>1</v>
      </c>
      <c r="H5127">
        <v>4</v>
      </c>
      <c r="I5127">
        <v>0</v>
      </c>
      <c r="J5127" t="s">
        <v>25</v>
      </c>
      <c r="K5127" s="5">
        <v>15402</v>
      </c>
      <c r="L5127" t="s">
        <v>163</v>
      </c>
      <c r="M5127" t="s">
        <v>50</v>
      </c>
      <c r="N5127">
        <v>52</v>
      </c>
      <c r="O5127">
        <v>0</v>
      </c>
      <c r="P5127">
        <v>1</v>
      </c>
      <c r="Q5127" t="s">
        <v>28</v>
      </c>
      <c r="R5127" s="5">
        <v>73197</v>
      </c>
      <c r="S5127">
        <v>8.8800000000000008</v>
      </c>
      <c r="T5127" s="5">
        <v>243938.41</v>
      </c>
      <c r="U5127">
        <v>54</v>
      </c>
      <c r="V5127" t="s">
        <v>29</v>
      </c>
      <c r="W5127" s="5">
        <v>1750</v>
      </c>
      <c r="X5127" s="5">
        <f>Table1[[#This Row],[Attendance]]*Table1[[#This Row],[Average Ticket Price]]</f>
        <v>26953500</v>
      </c>
      <c r="Y5127" s="5" t="s">
        <v>683</v>
      </c>
    </row>
    <row r="5128" spans="1:25" x14ac:dyDescent="0.25">
      <c r="A5128" t="s">
        <v>309</v>
      </c>
      <c r="B5128" s="8">
        <v>45994</v>
      </c>
      <c r="C5128">
        <f t="shared" si="80"/>
        <v>2025</v>
      </c>
      <c r="D5128" t="s">
        <v>77</v>
      </c>
      <c r="E5128" t="s">
        <v>37</v>
      </c>
      <c r="F5128" t="s">
        <v>24</v>
      </c>
      <c r="G5128" t="b">
        <v>0</v>
      </c>
      <c r="H5128">
        <v>5</v>
      </c>
      <c r="I5128">
        <v>3</v>
      </c>
      <c r="J5128" t="s">
        <v>25</v>
      </c>
      <c r="K5128" s="5">
        <v>36546</v>
      </c>
      <c r="L5128" t="s">
        <v>306</v>
      </c>
      <c r="M5128" t="s">
        <v>61</v>
      </c>
      <c r="N5128">
        <v>32</v>
      </c>
      <c r="O5128">
        <v>2</v>
      </c>
      <c r="P5128">
        <v>1</v>
      </c>
      <c r="Q5128" t="s">
        <v>46</v>
      </c>
      <c r="R5128" s="5">
        <v>54438</v>
      </c>
      <c r="S5128">
        <v>6.87</v>
      </c>
      <c r="T5128" s="5">
        <v>237547.85</v>
      </c>
      <c r="U5128">
        <v>30</v>
      </c>
      <c r="V5128" t="s">
        <v>42</v>
      </c>
      <c r="W5128" s="5">
        <v>1500</v>
      </c>
      <c r="X5128" s="5">
        <f>Table1[[#This Row],[Attendance]]*Table1[[#This Row],[Average Ticket Price]]</f>
        <v>54819000</v>
      </c>
      <c r="Y5128" s="5" t="s">
        <v>683</v>
      </c>
    </row>
    <row r="5129" spans="1:25" x14ac:dyDescent="0.25">
      <c r="A5129" t="s">
        <v>523</v>
      </c>
      <c r="B5129" s="8">
        <v>45896</v>
      </c>
      <c r="C5129">
        <f t="shared" si="80"/>
        <v>2025</v>
      </c>
      <c r="D5129" t="s">
        <v>69</v>
      </c>
      <c r="E5129" t="s">
        <v>98</v>
      </c>
      <c r="F5129" t="s">
        <v>44</v>
      </c>
      <c r="G5129" t="b">
        <v>0</v>
      </c>
      <c r="H5129">
        <v>4</v>
      </c>
      <c r="I5129">
        <v>0</v>
      </c>
      <c r="J5129" t="s">
        <v>25</v>
      </c>
      <c r="K5129" s="5">
        <v>19432</v>
      </c>
      <c r="L5129" t="s">
        <v>80</v>
      </c>
      <c r="M5129" t="s">
        <v>34</v>
      </c>
      <c r="N5129">
        <v>85</v>
      </c>
      <c r="O5129">
        <v>1</v>
      </c>
      <c r="P5129">
        <v>2</v>
      </c>
      <c r="Q5129" t="s">
        <v>62</v>
      </c>
      <c r="R5129" s="5">
        <v>90346</v>
      </c>
      <c r="S5129">
        <v>8.75</v>
      </c>
      <c r="T5129" s="5">
        <v>6634.9</v>
      </c>
      <c r="U5129">
        <v>46</v>
      </c>
      <c r="V5129" t="s">
        <v>29</v>
      </c>
      <c r="W5129" s="5">
        <v>1000</v>
      </c>
      <c r="X5129" s="5">
        <f>Table1[[#This Row],[Attendance]]*Table1[[#This Row],[Average Ticket Price]]</f>
        <v>19432000</v>
      </c>
      <c r="Y5129" s="5" t="s">
        <v>683</v>
      </c>
    </row>
    <row r="5130" spans="1:25" x14ac:dyDescent="0.25">
      <c r="A5130" t="s">
        <v>324</v>
      </c>
      <c r="B5130" s="8">
        <v>45434</v>
      </c>
      <c r="C5130">
        <f t="shared" si="80"/>
        <v>2024</v>
      </c>
      <c r="D5130" t="s">
        <v>89</v>
      </c>
      <c r="E5130" t="s">
        <v>37</v>
      </c>
      <c r="F5130" t="s">
        <v>24</v>
      </c>
      <c r="G5130" t="b">
        <v>1</v>
      </c>
      <c r="H5130">
        <v>5</v>
      </c>
      <c r="I5130">
        <v>3</v>
      </c>
      <c r="J5130" t="s">
        <v>25</v>
      </c>
      <c r="K5130" s="5">
        <v>36582</v>
      </c>
      <c r="L5130" t="s">
        <v>176</v>
      </c>
      <c r="M5130" t="s">
        <v>27</v>
      </c>
      <c r="N5130">
        <v>25</v>
      </c>
      <c r="O5130">
        <v>1</v>
      </c>
      <c r="P5130">
        <v>0</v>
      </c>
      <c r="Q5130" t="s">
        <v>62</v>
      </c>
      <c r="R5130" s="5">
        <v>87126</v>
      </c>
      <c r="S5130">
        <v>8.1999999999999993</v>
      </c>
      <c r="T5130" s="5">
        <v>168622.8</v>
      </c>
      <c r="U5130">
        <v>19</v>
      </c>
      <c r="V5130" t="s">
        <v>42</v>
      </c>
      <c r="W5130" s="5">
        <v>1250</v>
      </c>
      <c r="X5130" s="5">
        <f>Table1[[#This Row],[Attendance]]*Table1[[#This Row],[Average Ticket Price]]</f>
        <v>45727500</v>
      </c>
      <c r="Y5130" s="5" t="s">
        <v>683</v>
      </c>
    </row>
    <row r="5131" spans="1:25" x14ac:dyDescent="0.25">
      <c r="A5131" t="s">
        <v>548</v>
      </c>
      <c r="B5131" s="8">
        <v>45600</v>
      </c>
      <c r="C5131">
        <f t="shared" si="80"/>
        <v>2024</v>
      </c>
      <c r="D5131" t="s">
        <v>69</v>
      </c>
      <c r="E5131" t="s">
        <v>23</v>
      </c>
      <c r="F5131" t="s">
        <v>24</v>
      </c>
      <c r="G5131" t="b">
        <v>1</v>
      </c>
      <c r="H5131">
        <v>0</v>
      </c>
      <c r="I5131">
        <v>0</v>
      </c>
      <c r="J5131" t="s">
        <v>39</v>
      </c>
      <c r="K5131" s="5">
        <v>48162</v>
      </c>
      <c r="L5131" t="s">
        <v>358</v>
      </c>
      <c r="M5131" t="s">
        <v>50</v>
      </c>
      <c r="N5131">
        <v>80</v>
      </c>
      <c r="O5131">
        <v>0</v>
      </c>
      <c r="P5131">
        <v>0</v>
      </c>
      <c r="Q5131" t="s">
        <v>41</v>
      </c>
      <c r="R5131" s="5">
        <v>135351</v>
      </c>
      <c r="S5131">
        <v>3.4</v>
      </c>
      <c r="T5131" s="5">
        <v>33504.53</v>
      </c>
      <c r="U5131">
        <v>63</v>
      </c>
      <c r="V5131" t="s">
        <v>29</v>
      </c>
      <c r="W5131" s="5">
        <v>2250</v>
      </c>
      <c r="X5131" s="5">
        <f>Table1[[#This Row],[Attendance]]*Table1[[#This Row],[Average Ticket Price]]</f>
        <v>108364500</v>
      </c>
      <c r="Y5131" s="5" t="s">
        <v>683</v>
      </c>
    </row>
    <row r="5132" spans="1:25" x14ac:dyDescent="0.25">
      <c r="A5132" t="s">
        <v>651</v>
      </c>
      <c r="B5132" s="8">
        <v>45897</v>
      </c>
      <c r="C5132">
        <f t="shared" si="80"/>
        <v>2025</v>
      </c>
      <c r="D5132" t="s">
        <v>31</v>
      </c>
      <c r="E5132" t="s">
        <v>66</v>
      </c>
      <c r="F5132" t="s">
        <v>24</v>
      </c>
      <c r="G5132" t="b">
        <v>0</v>
      </c>
      <c r="H5132">
        <v>2</v>
      </c>
      <c r="I5132">
        <v>3</v>
      </c>
      <c r="J5132" t="s">
        <v>54</v>
      </c>
      <c r="K5132" s="5">
        <v>54051</v>
      </c>
      <c r="L5132" t="s">
        <v>101</v>
      </c>
      <c r="M5132" t="s">
        <v>50</v>
      </c>
      <c r="N5132">
        <v>54</v>
      </c>
      <c r="O5132">
        <v>0</v>
      </c>
      <c r="P5132">
        <v>1</v>
      </c>
      <c r="Q5132" t="s">
        <v>51</v>
      </c>
      <c r="R5132" s="5">
        <v>91862</v>
      </c>
      <c r="S5132">
        <v>1.66</v>
      </c>
      <c r="T5132" s="5">
        <v>235920.66</v>
      </c>
      <c r="U5132">
        <v>39</v>
      </c>
      <c r="V5132" t="s">
        <v>42</v>
      </c>
      <c r="W5132" s="5">
        <v>1500</v>
      </c>
      <c r="X5132" s="5">
        <f>Table1[[#This Row],[Attendance]]*Table1[[#This Row],[Average Ticket Price]]</f>
        <v>81076500</v>
      </c>
      <c r="Y5132" s="5" t="s">
        <v>683</v>
      </c>
    </row>
    <row r="5133" spans="1:25" x14ac:dyDescent="0.25">
      <c r="A5133" t="s">
        <v>594</v>
      </c>
      <c r="B5133" s="8">
        <v>45615</v>
      </c>
      <c r="C5133">
        <f t="shared" si="80"/>
        <v>2024</v>
      </c>
      <c r="D5133" t="s">
        <v>22</v>
      </c>
      <c r="E5133" t="s">
        <v>72</v>
      </c>
      <c r="F5133" t="s">
        <v>38</v>
      </c>
      <c r="G5133" t="b">
        <v>1</v>
      </c>
      <c r="H5133">
        <v>4</v>
      </c>
      <c r="I5133">
        <v>2</v>
      </c>
      <c r="J5133" t="s">
        <v>25</v>
      </c>
      <c r="K5133" s="5">
        <v>44157</v>
      </c>
      <c r="L5133" t="s">
        <v>124</v>
      </c>
      <c r="M5133" t="s">
        <v>61</v>
      </c>
      <c r="N5133">
        <v>10</v>
      </c>
      <c r="O5133">
        <v>1</v>
      </c>
      <c r="P5133">
        <v>2</v>
      </c>
      <c r="Q5133" t="s">
        <v>81</v>
      </c>
      <c r="R5133" s="5">
        <v>91614</v>
      </c>
      <c r="S5133">
        <v>5.41</v>
      </c>
      <c r="T5133" s="5">
        <v>86376.23</v>
      </c>
      <c r="U5133">
        <v>63</v>
      </c>
      <c r="V5133" t="s">
        <v>42</v>
      </c>
      <c r="W5133" s="5">
        <v>1500</v>
      </c>
      <c r="X5133" s="5">
        <f>Table1[[#This Row],[Attendance]]*Table1[[#This Row],[Average Ticket Price]]</f>
        <v>66235500</v>
      </c>
      <c r="Y5133" s="5" t="s">
        <v>683</v>
      </c>
    </row>
    <row r="5134" spans="1:25" x14ac:dyDescent="0.25">
      <c r="A5134" t="s">
        <v>642</v>
      </c>
      <c r="B5134" s="8">
        <v>45758</v>
      </c>
      <c r="C5134">
        <f t="shared" si="80"/>
        <v>2025</v>
      </c>
      <c r="D5134" t="s">
        <v>89</v>
      </c>
      <c r="E5134" t="s">
        <v>83</v>
      </c>
      <c r="F5134" t="s">
        <v>44</v>
      </c>
      <c r="G5134" t="b">
        <v>0</v>
      </c>
      <c r="H5134">
        <v>5</v>
      </c>
      <c r="I5134">
        <v>3</v>
      </c>
      <c r="J5134" t="s">
        <v>25</v>
      </c>
      <c r="K5134" s="5">
        <v>34969</v>
      </c>
      <c r="L5134" t="s">
        <v>172</v>
      </c>
      <c r="M5134" t="s">
        <v>34</v>
      </c>
      <c r="N5134">
        <v>33</v>
      </c>
      <c r="O5134">
        <v>2</v>
      </c>
      <c r="P5134">
        <v>2</v>
      </c>
      <c r="Q5134" t="s">
        <v>87</v>
      </c>
      <c r="R5134" s="5">
        <v>123246</v>
      </c>
      <c r="S5134">
        <v>8.0299999999999994</v>
      </c>
      <c r="T5134" s="5">
        <v>157619.16</v>
      </c>
      <c r="U5134">
        <v>38</v>
      </c>
      <c r="V5134" t="s">
        <v>29</v>
      </c>
      <c r="W5134" s="5">
        <v>750</v>
      </c>
      <c r="X5134" s="5">
        <f>Table1[[#This Row],[Attendance]]*Table1[[#This Row],[Average Ticket Price]]</f>
        <v>26226750</v>
      </c>
      <c r="Y5134" s="5" t="s">
        <v>683</v>
      </c>
    </row>
    <row r="5135" spans="1:25" x14ac:dyDescent="0.25">
      <c r="A5135" t="s">
        <v>138</v>
      </c>
      <c r="B5135" s="8">
        <v>45741</v>
      </c>
      <c r="C5135">
        <f t="shared" si="80"/>
        <v>2025</v>
      </c>
      <c r="D5135" t="s">
        <v>69</v>
      </c>
      <c r="E5135" t="s">
        <v>23</v>
      </c>
      <c r="F5135" t="s">
        <v>44</v>
      </c>
      <c r="G5135" t="b">
        <v>0</v>
      </c>
      <c r="H5135">
        <v>5</v>
      </c>
      <c r="I5135">
        <v>2</v>
      </c>
      <c r="J5135" t="s">
        <v>25</v>
      </c>
      <c r="K5135" s="5">
        <v>21473</v>
      </c>
      <c r="L5135" t="s">
        <v>99</v>
      </c>
      <c r="M5135" t="s">
        <v>61</v>
      </c>
      <c r="N5135">
        <v>51</v>
      </c>
      <c r="O5135">
        <v>1</v>
      </c>
      <c r="P5135">
        <v>0</v>
      </c>
      <c r="Q5135" t="s">
        <v>41</v>
      </c>
      <c r="R5135" s="5">
        <v>118668</v>
      </c>
      <c r="S5135">
        <v>5.84</v>
      </c>
      <c r="T5135" s="5">
        <v>94614.84</v>
      </c>
      <c r="U5135">
        <v>23</v>
      </c>
      <c r="V5135" t="s">
        <v>29</v>
      </c>
      <c r="W5135" s="5">
        <v>500</v>
      </c>
      <c r="X5135" s="5">
        <f>Table1[[#This Row],[Attendance]]*Table1[[#This Row],[Average Ticket Price]]</f>
        <v>10736500</v>
      </c>
      <c r="Y5135" s="5" t="s">
        <v>683</v>
      </c>
    </row>
    <row r="5136" spans="1:25" x14ac:dyDescent="0.25">
      <c r="A5136" t="s">
        <v>395</v>
      </c>
      <c r="B5136" s="8">
        <v>45325</v>
      </c>
      <c r="C5136">
        <f t="shared" si="80"/>
        <v>2024</v>
      </c>
      <c r="D5136" t="s">
        <v>31</v>
      </c>
      <c r="E5136" t="s">
        <v>23</v>
      </c>
      <c r="F5136" t="s">
        <v>24</v>
      </c>
      <c r="G5136" t="b">
        <v>1</v>
      </c>
      <c r="H5136">
        <v>2</v>
      </c>
      <c r="I5136">
        <v>3</v>
      </c>
      <c r="J5136" t="s">
        <v>54</v>
      </c>
      <c r="K5136" s="5">
        <v>49339</v>
      </c>
      <c r="L5136" t="s">
        <v>221</v>
      </c>
      <c r="M5136" t="s">
        <v>50</v>
      </c>
      <c r="N5136">
        <v>92</v>
      </c>
      <c r="O5136">
        <v>0</v>
      </c>
      <c r="P5136">
        <v>2</v>
      </c>
      <c r="Q5136" t="s">
        <v>87</v>
      </c>
      <c r="R5136" s="5">
        <v>86783</v>
      </c>
      <c r="S5136">
        <v>5.55</v>
      </c>
      <c r="T5136" s="5">
        <v>142205.10999999999</v>
      </c>
      <c r="U5136">
        <v>18</v>
      </c>
      <c r="V5136" t="s">
        <v>29</v>
      </c>
      <c r="W5136" s="5">
        <v>2500</v>
      </c>
      <c r="X5136" s="5">
        <f>Table1[[#This Row],[Attendance]]*Table1[[#This Row],[Average Ticket Price]]</f>
        <v>123347500</v>
      </c>
      <c r="Y5136" s="5" t="s">
        <v>683</v>
      </c>
    </row>
    <row r="5137" spans="1:25" x14ac:dyDescent="0.25">
      <c r="A5137" t="s">
        <v>372</v>
      </c>
      <c r="B5137" s="8">
        <v>45875</v>
      </c>
      <c r="C5137">
        <f t="shared" si="80"/>
        <v>2025</v>
      </c>
      <c r="D5137" t="s">
        <v>89</v>
      </c>
      <c r="E5137" t="s">
        <v>72</v>
      </c>
      <c r="F5137" t="s">
        <v>24</v>
      </c>
      <c r="G5137" t="b">
        <v>0</v>
      </c>
      <c r="H5137">
        <v>0</v>
      </c>
      <c r="I5137">
        <v>3</v>
      </c>
      <c r="J5137" t="s">
        <v>54</v>
      </c>
      <c r="K5137" s="5">
        <v>26809</v>
      </c>
      <c r="L5137" t="s">
        <v>205</v>
      </c>
      <c r="M5137" t="s">
        <v>34</v>
      </c>
      <c r="N5137">
        <v>75</v>
      </c>
      <c r="O5137">
        <v>1</v>
      </c>
      <c r="P5137">
        <v>0</v>
      </c>
      <c r="Q5137" t="s">
        <v>81</v>
      </c>
      <c r="R5137" s="5">
        <v>135141</v>
      </c>
      <c r="S5137">
        <v>9.1</v>
      </c>
      <c r="T5137" s="5">
        <v>175549.96</v>
      </c>
      <c r="U5137">
        <v>36</v>
      </c>
      <c r="V5137" t="s">
        <v>42</v>
      </c>
      <c r="W5137" s="5">
        <v>1250</v>
      </c>
      <c r="X5137" s="5">
        <f>Table1[[#This Row],[Attendance]]*Table1[[#This Row],[Average Ticket Price]]</f>
        <v>33511250</v>
      </c>
      <c r="Y5137" s="5" t="s">
        <v>683</v>
      </c>
    </row>
    <row r="5138" spans="1:25" x14ac:dyDescent="0.25">
      <c r="A5138" t="s">
        <v>113</v>
      </c>
      <c r="B5138" s="8">
        <v>45839</v>
      </c>
      <c r="C5138">
        <f t="shared" si="80"/>
        <v>2025</v>
      </c>
      <c r="D5138" t="s">
        <v>89</v>
      </c>
      <c r="E5138" t="s">
        <v>23</v>
      </c>
      <c r="F5138" t="s">
        <v>24</v>
      </c>
      <c r="G5138" t="b">
        <v>0</v>
      </c>
      <c r="H5138">
        <v>2</v>
      </c>
      <c r="I5138">
        <v>2</v>
      </c>
      <c r="J5138" t="s">
        <v>39</v>
      </c>
      <c r="K5138" s="5">
        <v>33128</v>
      </c>
      <c r="L5138" t="s">
        <v>206</v>
      </c>
      <c r="M5138" t="s">
        <v>34</v>
      </c>
      <c r="N5138">
        <v>34</v>
      </c>
      <c r="O5138">
        <v>0</v>
      </c>
      <c r="P5138">
        <v>0</v>
      </c>
      <c r="Q5138" t="s">
        <v>87</v>
      </c>
      <c r="R5138" s="5">
        <v>85809</v>
      </c>
      <c r="S5138">
        <v>2.4500000000000002</v>
      </c>
      <c r="T5138" s="5">
        <v>183077.97</v>
      </c>
      <c r="U5138">
        <v>58</v>
      </c>
      <c r="V5138" t="s">
        <v>152</v>
      </c>
      <c r="W5138" s="5">
        <v>1750</v>
      </c>
      <c r="X5138" s="5">
        <f>Table1[[#This Row],[Attendance]]*Table1[[#This Row],[Average Ticket Price]]</f>
        <v>57974000</v>
      </c>
      <c r="Y5138" s="5" t="s">
        <v>683</v>
      </c>
    </row>
    <row r="5139" spans="1:25" x14ac:dyDescent="0.25">
      <c r="A5139" t="s">
        <v>421</v>
      </c>
      <c r="B5139" s="8">
        <v>45677</v>
      </c>
      <c r="C5139">
        <f t="shared" si="80"/>
        <v>2025</v>
      </c>
      <c r="D5139" t="s">
        <v>31</v>
      </c>
      <c r="E5139" t="s">
        <v>66</v>
      </c>
      <c r="F5139" t="s">
        <v>24</v>
      </c>
      <c r="G5139" t="b">
        <v>1</v>
      </c>
      <c r="H5139">
        <v>1</v>
      </c>
      <c r="I5139">
        <v>4</v>
      </c>
      <c r="J5139" t="s">
        <v>54</v>
      </c>
      <c r="K5139" s="5">
        <v>28782</v>
      </c>
      <c r="L5139" t="s">
        <v>124</v>
      </c>
      <c r="M5139" t="s">
        <v>61</v>
      </c>
      <c r="N5139">
        <v>83</v>
      </c>
      <c r="O5139">
        <v>0</v>
      </c>
      <c r="P5139">
        <v>1</v>
      </c>
      <c r="Q5139" t="s">
        <v>41</v>
      </c>
      <c r="R5139" s="5">
        <v>124626</v>
      </c>
      <c r="S5139">
        <v>6.02</v>
      </c>
      <c r="T5139" s="5">
        <v>112816.65</v>
      </c>
      <c r="U5139">
        <v>51</v>
      </c>
      <c r="V5139" t="s">
        <v>29</v>
      </c>
      <c r="W5139" s="5">
        <v>750</v>
      </c>
      <c r="X5139" s="5">
        <f>Table1[[#This Row],[Attendance]]*Table1[[#This Row],[Average Ticket Price]]</f>
        <v>21586500</v>
      </c>
      <c r="Y5139" s="5" t="s">
        <v>683</v>
      </c>
    </row>
    <row r="5140" spans="1:25" x14ac:dyDescent="0.25">
      <c r="A5140" t="s">
        <v>452</v>
      </c>
      <c r="B5140" s="8">
        <v>45894</v>
      </c>
      <c r="C5140">
        <f t="shared" si="80"/>
        <v>2025</v>
      </c>
      <c r="D5140" t="s">
        <v>53</v>
      </c>
      <c r="E5140" t="s">
        <v>48</v>
      </c>
      <c r="F5140" t="s">
        <v>44</v>
      </c>
      <c r="G5140" t="b">
        <v>1</v>
      </c>
      <c r="H5140">
        <v>3</v>
      </c>
      <c r="I5140">
        <v>3</v>
      </c>
      <c r="J5140" t="s">
        <v>39</v>
      </c>
      <c r="K5140" s="5">
        <v>32582</v>
      </c>
      <c r="L5140" t="s">
        <v>103</v>
      </c>
      <c r="M5140" t="s">
        <v>50</v>
      </c>
      <c r="N5140">
        <v>74</v>
      </c>
      <c r="O5140">
        <v>2</v>
      </c>
      <c r="P5140">
        <v>0</v>
      </c>
      <c r="Q5140" t="s">
        <v>62</v>
      </c>
      <c r="R5140" s="5">
        <v>41657</v>
      </c>
      <c r="S5140">
        <v>8.33</v>
      </c>
      <c r="T5140" s="5">
        <v>26959.38</v>
      </c>
      <c r="U5140">
        <v>26</v>
      </c>
      <c r="V5140" t="s">
        <v>29</v>
      </c>
      <c r="W5140" s="5">
        <v>1750</v>
      </c>
      <c r="X5140" s="5">
        <f>Table1[[#This Row],[Attendance]]*Table1[[#This Row],[Average Ticket Price]]</f>
        <v>57018500</v>
      </c>
      <c r="Y5140" s="5" t="s">
        <v>683</v>
      </c>
    </row>
    <row r="5141" spans="1:25" x14ac:dyDescent="0.25">
      <c r="A5141" t="s">
        <v>635</v>
      </c>
      <c r="B5141" s="8">
        <v>45826</v>
      </c>
      <c r="C5141">
        <f t="shared" si="80"/>
        <v>2025</v>
      </c>
      <c r="D5141" t="s">
        <v>36</v>
      </c>
      <c r="E5141" t="s">
        <v>23</v>
      </c>
      <c r="F5141" t="s">
        <v>38</v>
      </c>
      <c r="G5141" t="b">
        <v>0</v>
      </c>
      <c r="H5141">
        <v>3</v>
      </c>
      <c r="I5141">
        <v>2</v>
      </c>
      <c r="J5141" t="s">
        <v>25</v>
      </c>
      <c r="K5141" s="5">
        <v>41449</v>
      </c>
      <c r="L5141" t="s">
        <v>33</v>
      </c>
      <c r="M5141" t="s">
        <v>27</v>
      </c>
      <c r="N5141">
        <v>31</v>
      </c>
      <c r="O5141">
        <v>0</v>
      </c>
      <c r="P5141">
        <v>2</v>
      </c>
      <c r="Q5141" t="s">
        <v>62</v>
      </c>
      <c r="R5141" s="5">
        <v>7647</v>
      </c>
      <c r="S5141">
        <v>2.2599999999999998</v>
      </c>
      <c r="T5141" s="5">
        <v>150405.69</v>
      </c>
      <c r="U5141">
        <v>45</v>
      </c>
      <c r="V5141" t="s">
        <v>29</v>
      </c>
      <c r="W5141" s="5">
        <v>2500</v>
      </c>
      <c r="X5141" s="5">
        <f>Table1[[#This Row],[Attendance]]*Table1[[#This Row],[Average Ticket Price]]</f>
        <v>103622500</v>
      </c>
      <c r="Y5141" s="5" t="s">
        <v>683</v>
      </c>
    </row>
    <row r="5142" spans="1:25" x14ac:dyDescent="0.25">
      <c r="A5142" t="s">
        <v>589</v>
      </c>
      <c r="B5142" s="8">
        <v>45734</v>
      </c>
      <c r="C5142">
        <f t="shared" si="80"/>
        <v>2025</v>
      </c>
      <c r="D5142" t="s">
        <v>53</v>
      </c>
      <c r="E5142" t="s">
        <v>72</v>
      </c>
      <c r="F5142" t="s">
        <v>44</v>
      </c>
      <c r="G5142" t="b">
        <v>1</v>
      </c>
      <c r="H5142">
        <v>4</v>
      </c>
      <c r="I5142">
        <v>1</v>
      </c>
      <c r="J5142" t="s">
        <v>25</v>
      </c>
      <c r="K5142" s="5">
        <v>19753</v>
      </c>
      <c r="L5142" t="s">
        <v>296</v>
      </c>
      <c r="M5142" t="s">
        <v>61</v>
      </c>
      <c r="N5142">
        <v>16</v>
      </c>
      <c r="O5142">
        <v>0</v>
      </c>
      <c r="P5142">
        <v>0</v>
      </c>
      <c r="Q5142" t="s">
        <v>28</v>
      </c>
      <c r="R5142" s="5">
        <v>142565</v>
      </c>
      <c r="S5142">
        <v>3.64</v>
      </c>
      <c r="T5142" s="5">
        <v>3093.68</v>
      </c>
      <c r="U5142">
        <v>57</v>
      </c>
      <c r="V5142" t="s">
        <v>42</v>
      </c>
      <c r="W5142" s="5">
        <v>1750</v>
      </c>
      <c r="X5142" s="5">
        <f>Table1[[#This Row],[Attendance]]*Table1[[#This Row],[Average Ticket Price]]</f>
        <v>34567750</v>
      </c>
      <c r="Y5142" s="5" t="s">
        <v>683</v>
      </c>
    </row>
    <row r="5143" spans="1:25" x14ac:dyDescent="0.25">
      <c r="A5143" t="s">
        <v>136</v>
      </c>
      <c r="B5143" s="8">
        <v>45858</v>
      </c>
      <c r="C5143">
        <f t="shared" si="80"/>
        <v>2025</v>
      </c>
      <c r="D5143" t="s">
        <v>31</v>
      </c>
      <c r="E5143" t="s">
        <v>23</v>
      </c>
      <c r="F5143" t="s">
        <v>38</v>
      </c>
      <c r="G5143" t="b">
        <v>0</v>
      </c>
      <c r="H5143">
        <v>3</v>
      </c>
      <c r="I5143">
        <v>2</v>
      </c>
      <c r="J5143" t="s">
        <v>25</v>
      </c>
      <c r="K5143" s="5">
        <v>15380</v>
      </c>
      <c r="L5143" t="s">
        <v>341</v>
      </c>
      <c r="M5143" t="s">
        <v>34</v>
      </c>
      <c r="N5143">
        <v>36</v>
      </c>
      <c r="O5143">
        <v>1</v>
      </c>
      <c r="P5143">
        <v>1</v>
      </c>
      <c r="Q5143" t="s">
        <v>51</v>
      </c>
      <c r="R5143" s="5">
        <v>105970</v>
      </c>
      <c r="S5143">
        <v>6.68</v>
      </c>
      <c r="T5143" s="5">
        <v>47335.29</v>
      </c>
      <c r="U5143">
        <v>60</v>
      </c>
      <c r="V5143" t="s">
        <v>29</v>
      </c>
      <c r="W5143" s="5">
        <v>750</v>
      </c>
      <c r="X5143" s="5">
        <f>Table1[[#This Row],[Attendance]]*Table1[[#This Row],[Average Ticket Price]]</f>
        <v>11535000</v>
      </c>
      <c r="Y5143" s="5" t="s">
        <v>683</v>
      </c>
    </row>
    <row r="5144" spans="1:25" x14ac:dyDescent="0.25">
      <c r="A5144" t="s">
        <v>618</v>
      </c>
      <c r="B5144" s="8">
        <v>45510</v>
      </c>
      <c r="C5144">
        <f t="shared" si="80"/>
        <v>2024</v>
      </c>
      <c r="D5144" t="s">
        <v>77</v>
      </c>
      <c r="E5144" t="s">
        <v>48</v>
      </c>
      <c r="F5144" t="s">
        <v>44</v>
      </c>
      <c r="G5144" t="b">
        <v>1</v>
      </c>
      <c r="H5144">
        <v>0</v>
      </c>
      <c r="I5144">
        <v>3</v>
      </c>
      <c r="J5144" t="s">
        <v>54</v>
      </c>
      <c r="K5144" s="5">
        <v>25630</v>
      </c>
      <c r="L5144" t="s">
        <v>341</v>
      </c>
      <c r="M5144" t="s">
        <v>27</v>
      </c>
      <c r="N5144">
        <v>52</v>
      </c>
      <c r="O5144">
        <v>1</v>
      </c>
      <c r="P5144">
        <v>1</v>
      </c>
      <c r="Q5144" t="s">
        <v>46</v>
      </c>
      <c r="R5144" s="5">
        <v>22676</v>
      </c>
      <c r="S5144">
        <v>5.55</v>
      </c>
      <c r="T5144" s="5">
        <v>119629.29</v>
      </c>
      <c r="U5144">
        <v>42</v>
      </c>
      <c r="V5144" t="s">
        <v>29</v>
      </c>
      <c r="W5144" s="5">
        <v>1750</v>
      </c>
      <c r="X5144" s="5">
        <f>Table1[[#This Row],[Attendance]]*Table1[[#This Row],[Average Ticket Price]]</f>
        <v>44852500</v>
      </c>
      <c r="Y5144" s="5" t="s">
        <v>683</v>
      </c>
    </row>
    <row r="5145" spans="1:25" x14ac:dyDescent="0.25">
      <c r="A5145" t="s">
        <v>405</v>
      </c>
      <c r="B5145" s="8">
        <v>45855</v>
      </c>
      <c r="C5145">
        <f t="shared" si="80"/>
        <v>2025</v>
      </c>
      <c r="D5145" t="s">
        <v>69</v>
      </c>
      <c r="E5145" t="s">
        <v>83</v>
      </c>
      <c r="F5145" t="s">
        <v>44</v>
      </c>
      <c r="G5145" t="b">
        <v>0</v>
      </c>
      <c r="H5145">
        <v>5</v>
      </c>
      <c r="I5145">
        <v>1</v>
      </c>
      <c r="J5145" t="s">
        <v>25</v>
      </c>
      <c r="K5145" s="5">
        <v>37828</v>
      </c>
      <c r="L5145" t="s">
        <v>26</v>
      </c>
      <c r="M5145" t="s">
        <v>50</v>
      </c>
      <c r="N5145">
        <v>15</v>
      </c>
      <c r="O5145">
        <v>0</v>
      </c>
      <c r="P5145">
        <v>2</v>
      </c>
      <c r="Q5145" t="s">
        <v>81</v>
      </c>
      <c r="R5145" s="5">
        <v>73621</v>
      </c>
      <c r="S5145">
        <v>4.57</v>
      </c>
      <c r="T5145" s="5">
        <v>61841.97</v>
      </c>
      <c r="U5145">
        <v>61</v>
      </c>
      <c r="V5145" t="s">
        <v>29</v>
      </c>
      <c r="W5145" s="5">
        <v>2000</v>
      </c>
      <c r="X5145" s="5">
        <f>Table1[[#This Row],[Attendance]]*Table1[[#This Row],[Average Ticket Price]]</f>
        <v>75656000</v>
      </c>
      <c r="Y5145" s="5" t="s">
        <v>683</v>
      </c>
    </row>
    <row r="5146" spans="1:25" x14ac:dyDescent="0.25">
      <c r="A5146" t="s">
        <v>258</v>
      </c>
      <c r="B5146" s="8">
        <v>45636</v>
      </c>
      <c r="C5146">
        <f t="shared" si="80"/>
        <v>2024</v>
      </c>
      <c r="D5146" t="s">
        <v>77</v>
      </c>
      <c r="E5146" t="s">
        <v>72</v>
      </c>
      <c r="F5146" t="s">
        <v>38</v>
      </c>
      <c r="G5146" t="b">
        <v>0</v>
      </c>
      <c r="H5146">
        <v>4</v>
      </c>
      <c r="I5146">
        <v>1</v>
      </c>
      <c r="J5146" t="s">
        <v>25</v>
      </c>
      <c r="K5146" s="5">
        <v>24113</v>
      </c>
      <c r="L5146" t="s">
        <v>334</v>
      </c>
      <c r="M5146" t="s">
        <v>61</v>
      </c>
      <c r="N5146">
        <v>80</v>
      </c>
      <c r="O5146">
        <v>0</v>
      </c>
      <c r="P5146">
        <v>1</v>
      </c>
      <c r="Q5146" t="s">
        <v>28</v>
      </c>
      <c r="R5146" s="5">
        <v>35479</v>
      </c>
      <c r="S5146">
        <v>5.03</v>
      </c>
      <c r="T5146" s="5">
        <v>174138.86</v>
      </c>
      <c r="U5146">
        <v>59</v>
      </c>
      <c r="V5146" t="s">
        <v>42</v>
      </c>
      <c r="W5146" s="5">
        <v>1500</v>
      </c>
      <c r="X5146" s="5">
        <f>Table1[[#This Row],[Attendance]]*Table1[[#This Row],[Average Ticket Price]]</f>
        <v>36169500</v>
      </c>
      <c r="Y5146" s="5" t="s">
        <v>683</v>
      </c>
    </row>
    <row r="5147" spans="1:25" x14ac:dyDescent="0.25">
      <c r="A5147" t="s">
        <v>495</v>
      </c>
      <c r="B5147" s="8">
        <v>45340</v>
      </c>
      <c r="C5147">
        <f t="shared" si="80"/>
        <v>2024</v>
      </c>
      <c r="D5147" t="s">
        <v>89</v>
      </c>
      <c r="E5147" t="s">
        <v>32</v>
      </c>
      <c r="F5147" t="s">
        <v>38</v>
      </c>
      <c r="G5147" t="b">
        <v>0</v>
      </c>
      <c r="H5147">
        <v>5</v>
      </c>
      <c r="I5147">
        <v>0</v>
      </c>
      <c r="J5147" t="s">
        <v>25</v>
      </c>
      <c r="K5147" s="5">
        <v>45264</v>
      </c>
      <c r="L5147" t="s">
        <v>109</v>
      </c>
      <c r="M5147" t="s">
        <v>50</v>
      </c>
      <c r="N5147">
        <v>18</v>
      </c>
      <c r="O5147">
        <v>2</v>
      </c>
      <c r="P5147">
        <v>1</v>
      </c>
      <c r="Q5147" t="s">
        <v>81</v>
      </c>
      <c r="R5147" s="5">
        <v>5141</v>
      </c>
      <c r="S5147">
        <v>6.4</v>
      </c>
      <c r="T5147" s="5">
        <v>200099.1</v>
      </c>
      <c r="U5147">
        <v>39</v>
      </c>
      <c r="V5147" t="s">
        <v>42</v>
      </c>
      <c r="W5147" s="5">
        <v>2250</v>
      </c>
      <c r="X5147" s="5">
        <f>Table1[[#This Row],[Attendance]]*Table1[[#This Row],[Average Ticket Price]]</f>
        <v>101844000</v>
      </c>
      <c r="Y5147" s="5" t="s">
        <v>683</v>
      </c>
    </row>
    <row r="5148" spans="1:25" x14ac:dyDescent="0.25">
      <c r="A5148" t="s">
        <v>596</v>
      </c>
      <c r="B5148" s="8">
        <v>45816</v>
      </c>
      <c r="C5148">
        <f t="shared" si="80"/>
        <v>2025</v>
      </c>
      <c r="D5148" t="s">
        <v>53</v>
      </c>
      <c r="E5148" t="s">
        <v>98</v>
      </c>
      <c r="F5148" t="s">
        <v>38</v>
      </c>
      <c r="G5148" t="b">
        <v>1</v>
      </c>
      <c r="H5148">
        <v>0</v>
      </c>
      <c r="I5148">
        <v>4</v>
      </c>
      <c r="J5148" t="s">
        <v>54</v>
      </c>
      <c r="K5148" s="5">
        <v>26899</v>
      </c>
      <c r="L5148" t="s">
        <v>231</v>
      </c>
      <c r="M5148" t="s">
        <v>34</v>
      </c>
      <c r="N5148">
        <v>25</v>
      </c>
      <c r="O5148">
        <v>0</v>
      </c>
      <c r="P5148">
        <v>0</v>
      </c>
      <c r="Q5148" t="s">
        <v>28</v>
      </c>
      <c r="R5148" s="5">
        <v>81200</v>
      </c>
      <c r="S5148">
        <v>7.03</v>
      </c>
      <c r="T5148" s="5">
        <v>165220.48000000001</v>
      </c>
      <c r="U5148">
        <v>28</v>
      </c>
      <c r="V5148" t="s">
        <v>29</v>
      </c>
      <c r="W5148" s="5">
        <v>1750</v>
      </c>
      <c r="X5148" s="5">
        <f>Table1[[#This Row],[Attendance]]*Table1[[#This Row],[Average Ticket Price]]</f>
        <v>47073250</v>
      </c>
      <c r="Y5148" s="5" t="s">
        <v>683</v>
      </c>
    </row>
    <row r="5149" spans="1:25" x14ac:dyDescent="0.25">
      <c r="A5149" t="s">
        <v>295</v>
      </c>
      <c r="B5149" s="8">
        <v>45874</v>
      </c>
      <c r="C5149">
        <f t="shared" si="80"/>
        <v>2025</v>
      </c>
      <c r="D5149" t="s">
        <v>31</v>
      </c>
      <c r="E5149" t="s">
        <v>32</v>
      </c>
      <c r="F5149" t="s">
        <v>44</v>
      </c>
      <c r="G5149" t="b">
        <v>0</v>
      </c>
      <c r="H5149">
        <v>1</v>
      </c>
      <c r="I5149">
        <v>3</v>
      </c>
      <c r="J5149" t="s">
        <v>54</v>
      </c>
      <c r="K5149" s="5">
        <v>27452</v>
      </c>
      <c r="L5149" t="s">
        <v>176</v>
      </c>
      <c r="M5149" t="s">
        <v>34</v>
      </c>
      <c r="N5149">
        <v>14</v>
      </c>
      <c r="O5149">
        <v>2</v>
      </c>
      <c r="P5149">
        <v>0</v>
      </c>
      <c r="Q5149" t="s">
        <v>28</v>
      </c>
      <c r="R5149" s="5">
        <v>119639</v>
      </c>
      <c r="S5149">
        <v>2.91</v>
      </c>
      <c r="T5149" s="5">
        <v>88455.51</v>
      </c>
      <c r="U5149">
        <v>28</v>
      </c>
      <c r="V5149" t="s">
        <v>42</v>
      </c>
      <c r="W5149" s="5">
        <v>2250</v>
      </c>
      <c r="X5149" s="5">
        <f>Table1[[#This Row],[Attendance]]*Table1[[#This Row],[Average Ticket Price]]</f>
        <v>61767000</v>
      </c>
      <c r="Y5149" s="5" t="s">
        <v>683</v>
      </c>
    </row>
    <row r="5150" spans="1:25" x14ac:dyDescent="0.25">
      <c r="A5150" t="s">
        <v>597</v>
      </c>
      <c r="B5150" s="8">
        <v>45416</v>
      </c>
      <c r="C5150">
        <f t="shared" si="80"/>
        <v>2024</v>
      </c>
      <c r="D5150" t="s">
        <v>69</v>
      </c>
      <c r="E5150" t="s">
        <v>23</v>
      </c>
      <c r="F5150" t="s">
        <v>24</v>
      </c>
      <c r="G5150" t="b">
        <v>1</v>
      </c>
      <c r="H5150">
        <v>2</v>
      </c>
      <c r="I5150">
        <v>0</v>
      </c>
      <c r="J5150" t="s">
        <v>25</v>
      </c>
      <c r="K5150" s="5">
        <v>50842</v>
      </c>
      <c r="L5150" t="s">
        <v>101</v>
      </c>
      <c r="M5150" t="s">
        <v>34</v>
      </c>
      <c r="N5150">
        <v>95</v>
      </c>
      <c r="O5150">
        <v>1</v>
      </c>
      <c r="P5150">
        <v>0</v>
      </c>
      <c r="Q5150" t="s">
        <v>87</v>
      </c>
      <c r="R5150" s="5">
        <v>124257</v>
      </c>
      <c r="S5150">
        <v>3.17</v>
      </c>
      <c r="T5150" s="5">
        <v>243741.56</v>
      </c>
      <c r="U5150">
        <v>34</v>
      </c>
      <c r="V5150" t="s">
        <v>42</v>
      </c>
      <c r="W5150" s="5">
        <v>1750</v>
      </c>
      <c r="X5150" s="5">
        <f>Table1[[#This Row],[Attendance]]*Table1[[#This Row],[Average Ticket Price]]</f>
        <v>88973500</v>
      </c>
      <c r="Y5150" s="5" t="s">
        <v>683</v>
      </c>
    </row>
    <row r="5151" spans="1:25" x14ac:dyDescent="0.25">
      <c r="A5151" t="s">
        <v>411</v>
      </c>
      <c r="B5151" s="8">
        <v>45838</v>
      </c>
      <c r="C5151">
        <f t="shared" si="80"/>
        <v>2025</v>
      </c>
      <c r="D5151" t="s">
        <v>97</v>
      </c>
      <c r="E5151" t="s">
        <v>23</v>
      </c>
      <c r="F5151" t="s">
        <v>44</v>
      </c>
      <c r="G5151" t="b">
        <v>0</v>
      </c>
      <c r="H5151">
        <v>5</v>
      </c>
      <c r="I5151">
        <v>0</v>
      </c>
      <c r="J5151" t="s">
        <v>25</v>
      </c>
      <c r="K5151" s="5">
        <v>6883</v>
      </c>
      <c r="L5151" t="s">
        <v>141</v>
      </c>
      <c r="M5151" t="s">
        <v>27</v>
      </c>
      <c r="N5151">
        <v>19</v>
      </c>
      <c r="O5151">
        <v>2</v>
      </c>
      <c r="P5151">
        <v>0</v>
      </c>
      <c r="Q5151" t="s">
        <v>46</v>
      </c>
      <c r="R5151" s="5">
        <v>134279</v>
      </c>
      <c r="S5151">
        <v>3.85</v>
      </c>
      <c r="T5151" s="5">
        <v>46942.559999999998</v>
      </c>
      <c r="U5151">
        <v>41</v>
      </c>
      <c r="V5151" t="s">
        <v>42</v>
      </c>
      <c r="W5151" s="5">
        <v>1000</v>
      </c>
      <c r="X5151" s="5">
        <f>Table1[[#This Row],[Attendance]]*Table1[[#This Row],[Average Ticket Price]]</f>
        <v>6883000</v>
      </c>
      <c r="Y5151" s="5" t="s">
        <v>683</v>
      </c>
    </row>
    <row r="5152" spans="1:25" x14ac:dyDescent="0.25">
      <c r="A5152" t="s">
        <v>230</v>
      </c>
      <c r="B5152" s="8">
        <v>45916</v>
      </c>
      <c r="C5152">
        <f t="shared" si="80"/>
        <v>2025</v>
      </c>
      <c r="D5152" t="s">
        <v>69</v>
      </c>
      <c r="E5152" t="s">
        <v>37</v>
      </c>
      <c r="F5152" t="s">
        <v>44</v>
      </c>
      <c r="G5152" t="b">
        <v>1</v>
      </c>
      <c r="H5152">
        <v>1</v>
      </c>
      <c r="I5152">
        <v>4</v>
      </c>
      <c r="J5152" t="s">
        <v>54</v>
      </c>
      <c r="K5152" s="5">
        <v>6830</v>
      </c>
      <c r="L5152" t="s">
        <v>205</v>
      </c>
      <c r="M5152" t="s">
        <v>34</v>
      </c>
      <c r="N5152">
        <v>82</v>
      </c>
      <c r="O5152">
        <v>0</v>
      </c>
      <c r="P5152">
        <v>0</v>
      </c>
      <c r="Q5152" t="s">
        <v>46</v>
      </c>
      <c r="R5152" s="5">
        <v>93536</v>
      </c>
      <c r="S5152">
        <v>7.29</v>
      </c>
      <c r="T5152" s="5">
        <v>96549.18</v>
      </c>
      <c r="U5152">
        <v>57</v>
      </c>
      <c r="V5152" t="s">
        <v>42</v>
      </c>
      <c r="W5152" s="5">
        <v>1250</v>
      </c>
      <c r="X5152" s="5">
        <f>Table1[[#This Row],[Attendance]]*Table1[[#This Row],[Average Ticket Price]]</f>
        <v>8537500</v>
      </c>
      <c r="Y5152" s="5" t="s">
        <v>683</v>
      </c>
    </row>
    <row r="5153" spans="1:25" x14ac:dyDescent="0.25">
      <c r="A5153" t="s">
        <v>581</v>
      </c>
      <c r="B5153" s="8">
        <v>45379</v>
      </c>
      <c r="C5153">
        <f t="shared" si="80"/>
        <v>2024</v>
      </c>
      <c r="D5153" t="s">
        <v>22</v>
      </c>
      <c r="E5153" t="s">
        <v>83</v>
      </c>
      <c r="F5153" t="s">
        <v>24</v>
      </c>
      <c r="G5153" t="b">
        <v>0</v>
      </c>
      <c r="H5153">
        <v>1</v>
      </c>
      <c r="I5153">
        <v>4</v>
      </c>
      <c r="J5153" t="s">
        <v>54</v>
      </c>
      <c r="K5153" s="5">
        <v>30112</v>
      </c>
      <c r="L5153" t="s">
        <v>103</v>
      </c>
      <c r="M5153" t="s">
        <v>27</v>
      </c>
      <c r="N5153">
        <v>39</v>
      </c>
      <c r="O5153">
        <v>0</v>
      </c>
      <c r="P5153">
        <v>1</v>
      </c>
      <c r="Q5153" t="s">
        <v>81</v>
      </c>
      <c r="R5153" s="5">
        <v>62181</v>
      </c>
      <c r="S5153">
        <v>3.89</v>
      </c>
      <c r="T5153" s="5">
        <v>60982.11</v>
      </c>
      <c r="U5153">
        <v>23</v>
      </c>
      <c r="V5153" t="s">
        <v>29</v>
      </c>
      <c r="W5153" s="5">
        <v>1000</v>
      </c>
      <c r="X5153" s="5">
        <f>Table1[[#This Row],[Attendance]]*Table1[[#This Row],[Average Ticket Price]]</f>
        <v>30112000</v>
      </c>
      <c r="Y5153" s="5" t="s">
        <v>683</v>
      </c>
    </row>
    <row r="5154" spans="1:25" x14ac:dyDescent="0.25">
      <c r="A5154" t="s">
        <v>631</v>
      </c>
      <c r="B5154" s="8">
        <v>45712</v>
      </c>
      <c r="C5154">
        <f t="shared" si="80"/>
        <v>2025</v>
      </c>
      <c r="D5154" t="s">
        <v>89</v>
      </c>
      <c r="E5154" t="s">
        <v>72</v>
      </c>
      <c r="F5154" t="s">
        <v>44</v>
      </c>
      <c r="G5154" t="b">
        <v>0</v>
      </c>
      <c r="H5154">
        <v>4</v>
      </c>
      <c r="I5154">
        <v>2</v>
      </c>
      <c r="J5154" t="s">
        <v>25</v>
      </c>
      <c r="K5154" s="5">
        <v>15189</v>
      </c>
      <c r="L5154" t="s">
        <v>366</v>
      </c>
      <c r="M5154" t="s">
        <v>27</v>
      </c>
      <c r="N5154">
        <v>51</v>
      </c>
      <c r="O5154">
        <v>0</v>
      </c>
      <c r="P5154">
        <v>1</v>
      </c>
      <c r="Q5154" t="s">
        <v>81</v>
      </c>
      <c r="R5154" s="5">
        <v>67485</v>
      </c>
      <c r="S5154">
        <v>2.5499999999999998</v>
      </c>
      <c r="T5154" s="5">
        <v>213429.07</v>
      </c>
      <c r="U5154">
        <v>24</v>
      </c>
      <c r="V5154" t="s">
        <v>42</v>
      </c>
      <c r="W5154" s="5">
        <v>2250</v>
      </c>
      <c r="X5154" s="5">
        <f>Table1[[#This Row],[Attendance]]*Table1[[#This Row],[Average Ticket Price]]</f>
        <v>34175250</v>
      </c>
      <c r="Y5154" s="5" t="s">
        <v>683</v>
      </c>
    </row>
    <row r="5155" spans="1:25" x14ac:dyDescent="0.25">
      <c r="A5155" t="s">
        <v>509</v>
      </c>
      <c r="B5155" s="8">
        <v>45719</v>
      </c>
      <c r="C5155">
        <f t="shared" si="80"/>
        <v>2025</v>
      </c>
      <c r="D5155" t="s">
        <v>31</v>
      </c>
      <c r="E5155" t="s">
        <v>98</v>
      </c>
      <c r="F5155" t="s">
        <v>44</v>
      </c>
      <c r="G5155" t="b">
        <v>0</v>
      </c>
      <c r="H5155">
        <v>4</v>
      </c>
      <c r="I5155">
        <v>2</v>
      </c>
      <c r="J5155" t="s">
        <v>25</v>
      </c>
      <c r="K5155" s="5">
        <v>53784</v>
      </c>
      <c r="L5155" t="s">
        <v>149</v>
      </c>
      <c r="M5155" t="s">
        <v>27</v>
      </c>
      <c r="N5155">
        <v>60</v>
      </c>
      <c r="O5155">
        <v>0</v>
      </c>
      <c r="P5155">
        <v>0</v>
      </c>
      <c r="Q5155" t="s">
        <v>51</v>
      </c>
      <c r="R5155" s="5">
        <v>104167</v>
      </c>
      <c r="S5155">
        <v>1.93</v>
      </c>
      <c r="T5155" s="5">
        <v>221175.46</v>
      </c>
      <c r="U5155">
        <v>45</v>
      </c>
      <c r="V5155" t="s">
        <v>42</v>
      </c>
      <c r="W5155" s="5">
        <v>2000</v>
      </c>
      <c r="X5155" s="5">
        <f>Table1[[#This Row],[Attendance]]*Table1[[#This Row],[Average Ticket Price]]</f>
        <v>107568000</v>
      </c>
      <c r="Y5155" s="5" t="s">
        <v>683</v>
      </c>
    </row>
    <row r="5156" spans="1:25" x14ac:dyDescent="0.25">
      <c r="A5156" t="s">
        <v>437</v>
      </c>
      <c r="B5156" s="8">
        <v>45651</v>
      </c>
      <c r="C5156">
        <f t="shared" si="80"/>
        <v>2024</v>
      </c>
      <c r="D5156" t="s">
        <v>77</v>
      </c>
      <c r="E5156" t="s">
        <v>32</v>
      </c>
      <c r="F5156" t="s">
        <v>44</v>
      </c>
      <c r="G5156" t="b">
        <v>0</v>
      </c>
      <c r="H5156">
        <v>1</v>
      </c>
      <c r="I5156">
        <v>3</v>
      </c>
      <c r="J5156" t="s">
        <v>54</v>
      </c>
      <c r="K5156" s="5">
        <v>39394</v>
      </c>
      <c r="L5156" t="s">
        <v>322</v>
      </c>
      <c r="M5156" t="s">
        <v>34</v>
      </c>
      <c r="N5156">
        <v>34</v>
      </c>
      <c r="O5156">
        <v>0</v>
      </c>
      <c r="P5156">
        <v>0</v>
      </c>
      <c r="Q5156" t="s">
        <v>28</v>
      </c>
      <c r="R5156" s="5">
        <v>29424</v>
      </c>
      <c r="S5156">
        <v>4.82</v>
      </c>
      <c r="T5156" s="5">
        <v>141477.15</v>
      </c>
      <c r="U5156">
        <v>50</v>
      </c>
      <c r="V5156" t="s">
        <v>42</v>
      </c>
      <c r="W5156" s="5">
        <v>1750</v>
      </c>
      <c r="X5156" s="5">
        <f>Table1[[#This Row],[Attendance]]*Table1[[#This Row],[Average Ticket Price]]</f>
        <v>68939500</v>
      </c>
      <c r="Y5156" s="5" t="s">
        <v>683</v>
      </c>
    </row>
    <row r="5157" spans="1:25" x14ac:dyDescent="0.25">
      <c r="A5157" t="s">
        <v>527</v>
      </c>
      <c r="B5157" s="8">
        <v>45363</v>
      </c>
      <c r="C5157">
        <f t="shared" si="80"/>
        <v>2024</v>
      </c>
      <c r="D5157" t="s">
        <v>69</v>
      </c>
      <c r="E5157" t="s">
        <v>23</v>
      </c>
      <c r="F5157" t="s">
        <v>44</v>
      </c>
      <c r="G5157" t="b">
        <v>0</v>
      </c>
      <c r="H5157">
        <v>3</v>
      </c>
      <c r="I5157">
        <v>4</v>
      </c>
      <c r="J5157" t="s">
        <v>54</v>
      </c>
      <c r="K5157" s="5">
        <v>23589</v>
      </c>
      <c r="L5157" t="s">
        <v>253</v>
      </c>
      <c r="M5157" t="s">
        <v>50</v>
      </c>
      <c r="N5157">
        <v>93</v>
      </c>
      <c r="O5157">
        <v>1</v>
      </c>
      <c r="P5157">
        <v>0</v>
      </c>
      <c r="Q5157" t="s">
        <v>51</v>
      </c>
      <c r="R5157" s="5">
        <v>129469</v>
      </c>
      <c r="S5157">
        <v>7.35</v>
      </c>
      <c r="T5157" s="5">
        <v>235449.66</v>
      </c>
      <c r="U5157">
        <v>20</v>
      </c>
      <c r="V5157" t="s">
        <v>29</v>
      </c>
      <c r="W5157" s="5">
        <v>1250</v>
      </c>
      <c r="X5157" s="5">
        <f>Table1[[#This Row],[Attendance]]*Table1[[#This Row],[Average Ticket Price]]</f>
        <v>29486250</v>
      </c>
      <c r="Y5157" s="5" t="s">
        <v>683</v>
      </c>
    </row>
    <row r="5158" spans="1:25" x14ac:dyDescent="0.25">
      <c r="A5158" t="s">
        <v>404</v>
      </c>
      <c r="B5158" s="8">
        <v>45834</v>
      </c>
      <c r="C5158">
        <f t="shared" si="80"/>
        <v>2025</v>
      </c>
      <c r="D5158" t="s">
        <v>22</v>
      </c>
      <c r="E5158" t="s">
        <v>23</v>
      </c>
      <c r="F5158" t="s">
        <v>24</v>
      </c>
      <c r="G5158" t="b">
        <v>0</v>
      </c>
      <c r="H5158">
        <v>5</v>
      </c>
      <c r="I5158">
        <v>0</v>
      </c>
      <c r="J5158" t="s">
        <v>25</v>
      </c>
      <c r="K5158" s="5">
        <v>28831</v>
      </c>
      <c r="L5158" t="s">
        <v>195</v>
      </c>
      <c r="M5158" t="s">
        <v>27</v>
      </c>
      <c r="N5158">
        <v>74</v>
      </c>
      <c r="O5158">
        <v>0</v>
      </c>
      <c r="P5158">
        <v>1</v>
      </c>
      <c r="Q5158" t="s">
        <v>51</v>
      </c>
      <c r="R5158" s="5">
        <v>134919</v>
      </c>
      <c r="S5158">
        <v>5.43</v>
      </c>
      <c r="T5158" s="5">
        <v>51302.3</v>
      </c>
      <c r="U5158">
        <v>30</v>
      </c>
      <c r="V5158" t="s">
        <v>42</v>
      </c>
      <c r="W5158" s="5">
        <v>1000</v>
      </c>
      <c r="X5158" s="5">
        <f>Table1[[#This Row],[Attendance]]*Table1[[#This Row],[Average Ticket Price]]</f>
        <v>28831000</v>
      </c>
      <c r="Y5158" s="5" t="s">
        <v>683</v>
      </c>
    </row>
    <row r="5159" spans="1:25" x14ac:dyDescent="0.25">
      <c r="A5159" t="s">
        <v>281</v>
      </c>
      <c r="B5159" s="8">
        <v>45625</v>
      </c>
      <c r="C5159">
        <f t="shared" si="80"/>
        <v>2024</v>
      </c>
      <c r="D5159" t="s">
        <v>36</v>
      </c>
      <c r="E5159" t="s">
        <v>32</v>
      </c>
      <c r="F5159" t="s">
        <v>44</v>
      </c>
      <c r="G5159" t="b">
        <v>0</v>
      </c>
      <c r="H5159">
        <v>2</v>
      </c>
      <c r="I5159">
        <v>1</v>
      </c>
      <c r="J5159" t="s">
        <v>25</v>
      </c>
      <c r="K5159" s="5">
        <v>54520</v>
      </c>
      <c r="L5159" t="s">
        <v>149</v>
      </c>
      <c r="M5159" t="s">
        <v>27</v>
      </c>
      <c r="N5159">
        <v>93</v>
      </c>
      <c r="O5159">
        <v>0</v>
      </c>
      <c r="P5159">
        <v>2</v>
      </c>
      <c r="Q5159" t="s">
        <v>28</v>
      </c>
      <c r="R5159" s="5">
        <v>93081</v>
      </c>
      <c r="S5159">
        <v>4.51</v>
      </c>
      <c r="T5159" s="5">
        <v>125709.06</v>
      </c>
      <c r="U5159">
        <v>44</v>
      </c>
      <c r="V5159" t="s">
        <v>42</v>
      </c>
      <c r="W5159" s="5">
        <v>2000</v>
      </c>
      <c r="X5159" s="5">
        <f>Table1[[#This Row],[Attendance]]*Table1[[#This Row],[Average Ticket Price]]</f>
        <v>109040000</v>
      </c>
      <c r="Y5159" s="5" t="s">
        <v>683</v>
      </c>
    </row>
    <row r="5160" spans="1:25" x14ac:dyDescent="0.25">
      <c r="A5160" t="s">
        <v>577</v>
      </c>
      <c r="B5160" s="8">
        <v>45555</v>
      </c>
      <c r="C5160">
        <f t="shared" si="80"/>
        <v>2024</v>
      </c>
      <c r="D5160" t="s">
        <v>97</v>
      </c>
      <c r="E5160" t="s">
        <v>48</v>
      </c>
      <c r="F5160" t="s">
        <v>38</v>
      </c>
      <c r="G5160" t="b">
        <v>0</v>
      </c>
      <c r="H5160">
        <v>4</v>
      </c>
      <c r="I5160">
        <v>4</v>
      </c>
      <c r="J5160" t="s">
        <v>39</v>
      </c>
      <c r="K5160" s="5">
        <v>10680</v>
      </c>
      <c r="L5160" t="s">
        <v>327</v>
      </c>
      <c r="M5160" t="s">
        <v>27</v>
      </c>
      <c r="N5160">
        <v>52</v>
      </c>
      <c r="O5160">
        <v>0</v>
      </c>
      <c r="P5160">
        <v>1</v>
      </c>
      <c r="Q5160" t="s">
        <v>62</v>
      </c>
      <c r="R5160" s="5">
        <v>49418</v>
      </c>
      <c r="S5160">
        <v>3.72</v>
      </c>
      <c r="T5160" s="5">
        <v>228128.93</v>
      </c>
      <c r="U5160">
        <v>25</v>
      </c>
      <c r="V5160" t="s">
        <v>29</v>
      </c>
      <c r="W5160" s="5">
        <v>1500</v>
      </c>
      <c r="X5160" s="5">
        <f>Table1[[#This Row],[Attendance]]*Table1[[#This Row],[Average Ticket Price]]</f>
        <v>16020000</v>
      </c>
      <c r="Y5160" s="5" t="s">
        <v>683</v>
      </c>
    </row>
    <row r="5161" spans="1:25" x14ac:dyDescent="0.25">
      <c r="A5161" t="s">
        <v>371</v>
      </c>
      <c r="B5161" s="8">
        <v>45695</v>
      </c>
      <c r="C5161">
        <f t="shared" si="80"/>
        <v>2025</v>
      </c>
      <c r="D5161" t="s">
        <v>77</v>
      </c>
      <c r="E5161" t="s">
        <v>23</v>
      </c>
      <c r="F5161" t="s">
        <v>38</v>
      </c>
      <c r="G5161" t="b">
        <v>1</v>
      </c>
      <c r="H5161">
        <v>5</v>
      </c>
      <c r="I5161">
        <v>2</v>
      </c>
      <c r="J5161" t="s">
        <v>25</v>
      </c>
      <c r="K5161" s="5">
        <v>38665</v>
      </c>
      <c r="L5161" t="s">
        <v>145</v>
      </c>
      <c r="M5161" t="s">
        <v>50</v>
      </c>
      <c r="N5161">
        <v>79</v>
      </c>
      <c r="O5161">
        <v>2</v>
      </c>
      <c r="P5161">
        <v>0</v>
      </c>
      <c r="Q5161" t="s">
        <v>41</v>
      </c>
      <c r="R5161" s="5">
        <v>24178</v>
      </c>
      <c r="S5161">
        <v>1.86</v>
      </c>
      <c r="T5161" s="5">
        <v>209038.77</v>
      </c>
      <c r="U5161">
        <v>47</v>
      </c>
      <c r="V5161" t="s">
        <v>42</v>
      </c>
      <c r="W5161" s="5">
        <v>1000</v>
      </c>
      <c r="X5161" s="5">
        <f>Table1[[#This Row],[Attendance]]*Table1[[#This Row],[Average Ticket Price]]</f>
        <v>38665000</v>
      </c>
      <c r="Y5161" s="5" t="s">
        <v>683</v>
      </c>
    </row>
    <row r="5162" spans="1:25" x14ac:dyDescent="0.25">
      <c r="A5162" t="s">
        <v>403</v>
      </c>
      <c r="B5162" s="8">
        <v>45577</v>
      </c>
      <c r="C5162">
        <f t="shared" si="80"/>
        <v>2024</v>
      </c>
      <c r="D5162" t="s">
        <v>36</v>
      </c>
      <c r="E5162" t="s">
        <v>23</v>
      </c>
      <c r="F5162" t="s">
        <v>38</v>
      </c>
      <c r="G5162" t="b">
        <v>0</v>
      </c>
      <c r="H5162">
        <v>2</v>
      </c>
      <c r="I5162">
        <v>1</v>
      </c>
      <c r="J5162" t="s">
        <v>25</v>
      </c>
      <c r="K5162" s="5">
        <v>42623</v>
      </c>
      <c r="L5162" t="s">
        <v>112</v>
      </c>
      <c r="M5162" t="s">
        <v>61</v>
      </c>
      <c r="N5162">
        <v>25</v>
      </c>
      <c r="O5162">
        <v>0</v>
      </c>
      <c r="P5162">
        <v>1</v>
      </c>
      <c r="Q5162" t="s">
        <v>41</v>
      </c>
      <c r="R5162" s="5">
        <v>39620</v>
      </c>
      <c r="S5162">
        <v>5.22</v>
      </c>
      <c r="T5162" s="5">
        <v>72357.350000000006</v>
      </c>
      <c r="U5162">
        <v>56</v>
      </c>
      <c r="V5162" t="s">
        <v>42</v>
      </c>
      <c r="W5162" s="5">
        <v>1750</v>
      </c>
      <c r="X5162" s="5">
        <f>Table1[[#This Row],[Attendance]]*Table1[[#This Row],[Average Ticket Price]]</f>
        <v>74590250</v>
      </c>
      <c r="Y5162" s="5" t="s">
        <v>683</v>
      </c>
    </row>
    <row r="5163" spans="1:25" x14ac:dyDescent="0.25">
      <c r="A5163" t="s">
        <v>449</v>
      </c>
      <c r="B5163" s="8">
        <v>45933</v>
      </c>
      <c r="C5163">
        <f t="shared" si="80"/>
        <v>2025</v>
      </c>
      <c r="D5163" t="s">
        <v>22</v>
      </c>
      <c r="E5163" t="s">
        <v>83</v>
      </c>
      <c r="F5163" t="s">
        <v>38</v>
      </c>
      <c r="G5163" t="b">
        <v>1</v>
      </c>
      <c r="H5163">
        <v>0</v>
      </c>
      <c r="I5163">
        <v>2</v>
      </c>
      <c r="J5163" t="s">
        <v>54</v>
      </c>
      <c r="K5163" s="5">
        <v>9090</v>
      </c>
      <c r="L5163" t="s">
        <v>424</v>
      </c>
      <c r="M5163" t="s">
        <v>61</v>
      </c>
      <c r="N5163">
        <v>87</v>
      </c>
      <c r="O5163">
        <v>1</v>
      </c>
      <c r="P5163">
        <v>0</v>
      </c>
      <c r="Q5163" t="s">
        <v>81</v>
      </c>
      <c r="R5163" s="5">
        <v>82359</v>
      </c>
      <c r="S5163">
        <v>3.18</v>
      </c>
      <c r="T5163" s="5">
        <v>123817.28</v>
      </c>
      <c r="U5163">
        <v>36</v>
      </c>
      <c r="V5163" t="s">
        <v>42</v>
      </c>
      <c r="W5163" s="5">
        <v>500</v>
      </c>
      <c r="X5163" s="5">
        <f>Table1[[#This Row],[Attendance]]*Table1[[#This Row],[Average Ticket Price]]</f>
        <v>4545000</v>
      </c>
      <c r="Y5163" s="5" t="s">
        <v>683</v>
      </c>
    </row>
    <row r="5164" spans="1:25" x14ac:dyDescent="0.25">
      <c r="A5164" t="s">
        <v>339</v>
      </c>
      <c r="B5164" s="8">
        <v>45927</v>
      </c>
      <c r="C5164">
        <f t="shared" si="80"/>
        <v>2025</v>
      </c>
      <c r="D5164" t="s">
        <v>77</v>
      </c>
      <c r="E5164" t="s">
        <v>37</v>
      </c>
      <c r="F5164" t="s">
        <v>24</v>
      </c>
      <c r="G5164" t="b">
        <v>0</v>
      </c>
      <c r="H5164">
        <v>3</v>
      </c>
      <c r="I5164">
        <v>0</v>
      </c>
      <c r="J5164" t="s">
        <v>25</v>
      </c>
      <c r="K5164" s="5">
        <v>13834</v>
      </c>
      <c r="L5164" t="s">
        <v>331</v>
      </c>
      <c r="M5164" t="s">
        <v>34</v>
      </c>
      <c r="N5164">
        <v>41</v>
      </c>
      <c r="O5164">
        <v>2</v>
      </c>
      <c r="P5164">
        <v>0</v>
      </c>
      <c r="Q5164" t="s">
        <v>87</v>
      </c>
      <c r="R5164" s="5">
        <v>53761</v>
      </c>
      <c r="S5164">
        <v>7.37</v>
      </c>
      <c r="T5164" s="5">
        <v>120131.22</v>
      </c>
      <c r="U5164">
        <v>18</v>
      </c>
      <c r="V5164" t="s">
        <v>29</v>
      </c>
      <c r="W5164" s="5">
        <v>1250</v>
      </c>
      <c r="X5164" s="5">
        <f>Table1[[#This Row],[Attendance]]*Table1[[#This Row],[Average Ticket Price]]</f>
        <v>17292500</v>
      </c>
      <c r="Y5164" s="5" t="s">
        <v>683</v>
      </c>
    </row>
    <row r="5165" spans="1:25" x14ac:dyDescent="0.25">
      <c r="A5165" t="s">
        <v>76</v>
      </c>
      <c r="B5165" s="8">
        <v>45487</v>
      </c>
      <c r="C5165">
        <f t="shared" si="80"/>
        <v>2024</v>
      </c>
      <c r="D5165" t="s">
        <v>22</v>
      </c>
      <c r="E5165" t="s">
        <v>32</v>
      </c>
      <c r="F5165" t="s">
        <v>24</v>
      </c>
      <c r="G5165" t="b">
        <v>1</v>
      </c>
      <c r="H5165">
        <v>2</v>
      </c>
      <c r="I5165">
        <v>2</v>
      </c>
      <c r="J5165" t="s">
        <v>39</v>
      </c>
      <c r="K5165" s="5">
        <v>17373</v>
      </c>
      <c r="L5165" t="s">
        <v>174</v>
      </c>
      <c r="M5165" t="s">
        <v>61</v>
      </c>
      <c r="N5165">
        <v>14</v>
      </c>
      <c r="O5165">
        <v>0</v>
      </c>
      <c r="P5165">
        <v>1</v>
      </c>
      <c r="Q5165" t="s">
        <v>51</v>
      </c>
      <c r="R5165" s="5">
        <v>85568</v>
      </c>
      <c r="S5165">
        <v>3.92</v>
      </c>
      <c r="T5165" s="5">
        <v>200292.28</v>
      </c>
      <c r="U5165">
        <v>45</v>
      </c>
      <c r="V5165" t="s">
        <v>42</v>
      </c>
      <c r="W5165" s="5">
        <v>1500</v>
      </c>
      <c r="X5165" s="5">
        <f>Table1[[#This Row],[Attendance]]*Table1[[#This Row],[Average Ticket Price]]</f>
        <v>26059500</v>
      </c>
      <c r="Y5165" s="5" t="s">
        <v>683</v>
      </c>
    </row>
    <row r="5166" spans="1:25" x14ac:dyDescent="0.25">
      <c r="A5166" t="s">
        <v>513</v>
      </c>
      <c r="B5166" s="8">
        <v>45983</v>
      </c>
      <c r="C5166">
        <f t="shared" si="80"/>
        <v>2025</v>
      </c>
      <c r="D5166" t="s">
        <v>69</v>
      </c>
      <c r="E5166" t="s">
        <v>23</v>
      </c>
      <c r="F5166" t="s">
        <v>24</v>
      </c>
      <c r="G5166" t="b">
        <v>0</v>
      </c>
      <c r="H5166">
        <v>2</v>
      </c>
      <c r="I5166">
        <v>3</v>
      </c>
      <c r="J5166" t="s">
        <v>54</v>
      </c>
      <c r="K5166" s="5">
        <v>26357</v>
      </c>
      <c r="L5166" t="s">
        <v>316</v>
      </c>
      <c r="M5166" t="s">
        <v>50</v>
      </c>
      <c r="N5166">
        <v>59</v>
      </c>
      <c r="O5166">
        <v>0</v>
      </c>
      <c r="P5166">
        <v>0</v>
      </c>
      <c r="Q5166" t="s">
        <v>62</v>
      </c>
      <c r="R5166" s="5">
        <v>37432</v>
      </c>
      <c r="S5166">
        <v>5.71</v>
      </c>
      <c r="T5166" s="5">
        <v>15484.17</v>
      </c>
      <c r="U5166">
        <v>20</v>
      </c>
      <c r="V5166" t="s">
        <v>29</v>
      </c>
      <c r="W5166" s="5">
        <v>1000</v>
      </c>
      <c r="X5166" s="5">
        <f>Table1[[#This Row],[Attendance]]*Table1[[#This Row],[Average Ticket Price]]</f>
        <v>26357000</v>
      </c>
      <c r="Y5166" s="5" t="s">
        <v>683</v>
      </c>
    </row>
    <row r="5167" spans="1:25" x14ac:dyDescent="0.25">
      <c r="A5167" t="s">
        <v>553</v>
      </c>
      <c r="B5167" s="8">
        <v>45416</v>
      </c>
      <c r="C5167">
        <f t="shared" si="80"/>
        <v>2024</v>
      </c>
      <c r="D5167" t="s">
        <v>22</v>
      </c>
      <c r="E5167" t="s">
        <v>98</v>
      </c>
      <c r="F5167" t="s">
        <v>44</v>
      </c>
      <c r="G5167" t="b">
        <v>0</v>
      </c>
      <c r="H5167">
        <v>5</v>
      </c>
      <c r="I5167">
        <v>2</v>
      </c>
      <c r="J5167" t="s">
        <v>25</v>
      </c>
      <c r="K5167" s="5">
        <v>48283</v>
      </c>
      <c r="L5167" t="s">
        <v>192</v>
      </c>
      <c r="M5167" t="s">
        <v>50</v>
      </c>
      <c r="N5167">
        <v>35</v>
      </c>
      <c r="O5167">
        <v>0</v>
      </c>
      <c r="P5167">
        <v>0</v>
      </c>
      <c r="Q5167" t="s">
        <v>51</v>
      </c>
      <c r="R5167" s="5">
        <v>62103</v>
      </c>
      <c r="S5167">
        <v>4</v>
      </c>
      <c r="T5167" s="5">
        <v>61905.77</v>
      </c>
      <c r="U5167">
        <v>34</v>
      </c>
      <c r="V5167" t="s">
        <v>29</v>
      </c>
      <c r="W5167" s="5">
        <v>3000</v>
      </c>
      <c r="X5167" s="5">
        <f>Table1[[#This Row],[Attendance]]*Table1[[#This Row],[Average Ticket Price]]</f>
        <v>144849000</v>
      </c>
      <c r="Y5167" s="5" t="s">
        <v>683</v>
      </c>
    </row>
    <row r="5168" spans="1:25" x14ac:dyDescent="0.25">
      <c r="A5168" t="s">
        <v>614</v>
      </c>
      <c r="B5168" s="8">
        <v>45326</v>
      </c>
      <c r="C5168">
        <f t="shared" si="80"/>
        <v>2024</v>
      </c>
      <c r="D5168" t="s">
        <v>97</v>
      </c>
      <c r="E5168" t="s">
        <v>98</v>
      </c>
      <c r="F5168" t="s">
        <v>44</v>
      </c>
      <c r="G5168" t="b">
        <v>1</v>
      </c>
      <c r="H5168">
        <v>3</v>
      </c>
      <c r="I5168">
        <v>2</v>
      </c>
      <c r="J5168" t="s">
        <v>25</v>
      </c>
      <c r="K5168" s="5">
        <v>14531</v>
      </c>
      <c r="L5168" t="s">
        <v>167</v>
      </c>
      <c r="M5168" t="s">
        <v>27</v>
      </c>
      <c r="N5168">
        <v>29</v>
      </c>
      <c r="O5168">
        <v>1</v>
      </c>
      <c r="P5168">
        <v>0</v>
      </c>
      <c r="Q5168" t="s">
        <v>41</v>
      </c>
      <c r="R5168" s="5">
        <v>134091</v>
      </c>
      <c r="S5168">
        <v>9.42</v>
      </c>
      <c r="T5168" s="5">
        <v>67908.92</v>
      </c>
      <c r="U5168">
        <v>41</v>
      </c>
      <c r="V5168" t="s">
        <v>29</v>
      </c>
      <c r="W5168" s="5">
        <v>1000</v>
      </c>
      <c r="X5168" s="5">
        <f>Table1[[#This Row],[Attendance]]*Table1[[#This Row],[Average Ticket Price]]</f>
        <v>14531000</v>
      </c>
      <c r="Y5168" s="5" t="s">
        <v>683</v>
      </c>
    </row>
    <row r="5169" spans="1:25" x14ac:dyDescent="0.25">
      <c r="A5169" t="s">
        <v>397</v>
      </c>
      <c r="B5169" s="8">
        <v>45808</v>
      </c>
      <c r="C5169">
        <f t="shared" si="80"/>
        <v>2025</v>
      </c>
      <c r="D5169" t="s">
        <v>22</v>
      </c>
      <c r="E5169" t="s">
        <v>66</v>
      </c>
      <c r="F5169" t="s">
        <v>38</v>
      </c>
      <c r="G5169" t="b">
        <v>0</v>
      </c>
      <c r="H5169">
        <v>4</v>
      </c>
      <c r="I5169">
        <v>4</v>
      </c>
      <c r="J5169" t="s">
        <v>39</v>
      </c>
      <c r="K5169" s="5">
        <v>17261</v>
      </c>
      <c r="L5169" t="s">
        <v>200</v>
      </c>
      <c r="M5169" t="s">
        <v>34</v>
      </c>
      <c r="N5169">
        <v>39</v>
      </c>
      <c r="O5169">
        <v>0</v>
      </c>
      <c r="P5169">
        <v>1</v>
      </c>
      <c r="Q5169" t="s">
        <v>51</v>
      </c>
      <c r="R5169" s="5">
        <v>82646</v>
      </c>
      <c r="S5169">
        <v>5.26</v>
      </c>
      <c r="T5169" s="5">
        <v>93142.32</v>
      </c>
      <c r="U5169">
        <v>20</v>
      </c>
      <c r="V5169" t="s">
        <v>29</v>
      </c>
      <c r="W5169" s="5">
        <v>1000</v>
      </c>
      <c r="X5169" s="5">
        <f>Table1[[#This Row],[Attendance]]*Table1[[#This Row],[Average Ticket Price]]</f>
        <v>17261000</v>
      </c>
      <c r="Y5169" s="5" t="s">
        <v>683</v>
      </c>
    </row>
    <row r="5170" spans="1:25" x14ac:dyDescent="0.25">
      <c r="A5170" t="s">
        <v>471</v>
      </c>
      <c r="B5170" s="8">
        <v>45720</v>
      </c>
      <c r="C5170">
        <f t="shared" si="80"/>
        <v>2025</v>
      </c>
      <c r="D5170" t="s">
        <v>53</v>
      </c>
      <c r="E5170" t="s">
        <v>66</v>
      </c>
      <c r="F5170" t="s">
        <v>44</v>
      </c>
      <c r="G5170" t="b">
        <v>1</v>
      </c>
      <c r="H5170">
        <v>4</v>
      </c>
      <c r="I5170">
        <v>2</v>
      </c>
      <c r="J5170" t="s">
        <v>25</v>
      </c>
      <c r="K5170" s="5">
        <v>5183</v>
      </c>
      <c r="L5170" t="s">
        <v>101</v>
      </c>
      <c r="M5170" t="s">
        <v>50</v>
      </c>
      <c r="N5170">
        <v>49</v>
      </c>
      <c r="O5170">
        <v>2</v>
      </c>
      <c r="P5170">
        <v>0</v>
      </c>
      <c r="Q5170" t="s">
        <v>87</v>
      </c>
      <c r="R5170" s="5">
        <v>146401</v>
      </c>
      <c r="S5170">
        <v>7.36</v>
      </c>
      <c r="T5170" s="5">
        <v>104102.99</v>
      </c>
      <c r="U5170">
        <v>42</v>
      </c>
      <c r="V5170" t="s">
        <v>42</v>
      </c>
      <c r="W5170" s="5">
        <v>1000</v>
      </c>
      <c r="X5170" s="5">
        <f>Table1[[#This Row],[Attendance]]*Table1[[#This Row],[Average Ticket Price]]</f>
        <v>5183000</v>
      </c>
      <c r="Y5170" s="5" t="s">
        <v>683</v>
      </c>
    </row>
    <row r="5171" spans="1:25" x14ac:dyDescent="0.25">
      <c r="A5171" t="s">
        <v>128</v>
      </c>
      <c r="B5171" s="8">
        <v>45555</v>
      </c>
      <c r="C5171">
        <f t="shared" si="80"/>
        <v>2024</v>
      </c>
      <c r="D5171" t="s">
        <v>22</v>
      </c>
      <c r="E5171" t="s">
        <v>23</v>
      </c>
      <c r="F5171" t="s">
        <v>44</v>
      </c>
      <c r="G5171" t="b">
        <v>0</v>
      </c>
      <c r="H5171">
        <v>4</v>
      </c>
      <c r="I5171">
        <v>2</v>
      </c>
      <c r="J5171" t="s">
        <v>25</v>
      </c>
      <c r="K5171" s="5">
        <v>9862</v>
      </c>
      <c r="L5171" t="s">
        <v>133</v>
      </c>
      <c r="M5171" t="s">
        <v>50</v>
      </c>
      <c r="N5171">
        <v>56</v>
      </c>
      <c r="O5171">
        <v>0</v>
      </c>
      <c r="P5171">
        <v>2</v>
      </c>
      <c r="Q5171" t="s">
        <v>41</v>
      </c>
      <c r="R5171" s="5">
        <v>12705</v>
      </c>
      <c r="S5171">
        <v>8.7200000000000006</v>
      </c>
      <c r="T5171" s="5">
        <v>135845.03</v>
      </c>
      <c r="U5171">
        <v>18</v>
      </c>
      <c r="V5171" t="s">
        <v>29</v>
      </c>
      <c r="W5171" s="5">
        <v>2000</v>
      </c>
      <c r="X5171" s="5">
        <f>Table1[[#This Row],[Attendance]]*Table1[[#This Row],[Average Ticket Price]]</f>
        <v>19724000</v>
      </c>
      <c r="Y5171" s="5" t="s">
        <v>683</v>
      </c>
    </row>
    <row r="5172" spans="1:25" x14ac:dyDescent="0.25">
      <c r="A5172" t="s">
        <v>204</v>
      </c>
      <c r="B5172" s="8">
        <v>45849</v>
      </c>
      <c r="C5172">
        <f t="shared" si="80"/>
        <v>2025</v>
      </c>
      <c r="D5172" t="s">
        <v>22</v>
      </c>
      <c r="E5172" t="s">
        <v>23</v>
      </c>
      <c r="F5172" t="s">
        <v>44</v>
      </c>
      <c r="G5172" t="b">
        <v>0</v>
      </c>
      <c r="H5172">
        <v>1</v>
      </c>
      <c r="I5172">
        <v>3</v>
      </c>
      <c r="J5172" t="s">
        <v>54</v>
      </c>
      <c r="K5172" s="5">
        <v>26281</v>
      </c>
      <c r="L5172" t="s">
        <v>118</v>
      </c>
      <c r="M5172" t="s">
        <v>34</v>
      </c>
      <c r="N5172">
        <v>26</v>
      </c>
      <c r="O5172">
        <v>0</v>
      </c>
      <c r="P5172">
        <v>0</v>
      </c>
      <c r="Q5172" t="s">
        <v>87</v>
      </c>
      <c r="R5172" s="5">
        <v>123167</v>
      </c>
      <c r="S5172">
        <v>6.12</v>
      </c>
      <c r="T5172" s="5">
        <v>168728.12</v>
      </c>
      <c r="U5172">
        <v>52</v>
      </c>
      <c r="V5172" t="s">
        <v>42</v>
      </c>
      <c r="W5172" s="5">
        <v>1500</v>
      </c>
      <c r="X5172" s="5">
        <f>Table1[[#This Row],[Attendance]]*Table1[[#This Row],[Average Ticket Price]]</f>
        <v>39421500</v>
      </c>
      <c r="Y5172" s="5" t="s">
        <v>683</v>
      </c>
    </row>
    <row r="5173" spans="1:25" x14ac:dyDescent="0.25">
      <c r="A5173" t="s">
        <v>181</v>
      </c>
      <c r="B5173" s="8">
        <v>45676</v>
      </c>
      <c r="C5173">
        <f t="shared" si="80"/>
        <v>2025</v>
      </c>
      <c r="D5173" t="s">
        <v>53</v>
      </c>
      <c r="E5173" t="s">
        <v>83</v>
      </c>
      <c r="F5173" t="s">
        <v>38</v>
      </c>
      <c r="G5173" t="b">
        <v>1</v>
      </c>
      <c r="H5173">
        <v>0</v>
      </c>
      <c r="I5173">
        <v>1</v>
      </c>
      <c r="J5173" t="s">
        <v>54</v>
      </c>
      <c r="K5173" s="5">
        <v>33395</v>
      </c>
      <c r="L5173" t="s">
        <v>399</v>
      </c>
      <c r="M5173" t="s">
        <v>34</v>
      </c>
      <c r="N5173">
        <v>41</v>
      </c>
      <c r="O5173">
        <v>1</v>
      </c>
      <c r="P5173">
        <v>0</v>
      </c>
      <c r="Q5173" t="s">
        <v>62</v>
      </c>
      <c r="R5173" s="5">
        <v>104368</v>
      </c>
      <c r="S5173">
        <v>7.74</v>
      </c>
      <c r="T5173" s="5">
        <v>120552.87</v>
      </c>
      <c r="U5173">
        <v>35</v>
      </c>
      <c r="V5173" t="s">
        <v>29</v>
      </c>
      <c r="W5173" s="5">
        <v>1500</v>
      </c>
      <c r="X5173" s="5">
        <f>Table1[[#This Row],[Attendance]]*Table1[[#This Row],[Average Ticket Price]]</f>
        <v>50092500</v>
      </c>
      <c r="Y5173" s="5" t="s">
        <v>683</v>
      </c>
    </row>
    <row r="5174" spans="1:25" x14ac:dyDescent="0.25">
      <c r="A5174" t="s">
        <v>232</v>
      </c>
      <c r="B5174" s="8">
        <v>45304</v>
      </c>
      <c r="C5174">
        <f t="shared" si="80"/>
        <v>2024</v>
      </c>
      <c r="D5174" t="s">
        <v>77</v>
      </c>
      <c r="E5174" t="s">
        <v>72</v>
      </c>
      <c r="F5174" t="s">
        <v>24</v>
      </c>
      <c r="G5174" t="b">
        <v>1</v>
      </c>
      <c r="H5174">
        <v>1</v>
      </c>
      <c r="I5174">
        <v>0</v>
      </c>
      <c r="J5174" t="s">
        <v>25</v>
      </c>
      <c r="K5174" s="5">
        <v>40984</v>
      </c>
      <c r="L5174" t="s">
        <v>112</v>
      </c>
      <c r="M5174" t="s">
        <v>50</v>
      </c>
      <c r="N5174">
        <v>66</v>
      </c>
      <c r="O5174">
        <v>1</v>
      </c>
      <c r="P5174">
        <v>1</v>
      </c>
      <c r="Q5174" t="s">
        <v>28</v>
      </c>
      <c r="R5174" s="5">
        <v>30615</v>
      </c>
      <c r="S5174">
        <v>9.49</v>
      </c>
      <c r="T5174" s="5">
        <v>81549.09</v>
      </c>
      <c r="U5174">
        <v>48</v>
      </c>
      <c r="V5174" t="s">
        <v>42</v>
      </c>
      <c r="W5174" s="5">
        <v>500</v>
      </c>
      <c r="X5174" s="5">
        <f>Table1[[#This Row],[Attendance]]*Table1[[#This Row],[Average Ticket Price]]</f>
        <v>20492000</v>
      </c>
      <c r="Y5174" s="5" t="s">
        <v>683</v>
      </c>
    </row>
    <row r="5175" spans="1:25" x14ac:dyDescent="0.25">
      <c r="A5175" t="s">
        <v>63</v>
      </c>
      <c r="B5175" s="8">
        <v>45940</v>
      </c>
      <c r="C5175">
        <f t="shared" si="80"/>
        <v>2025</v>
      </c>
      <c r="D5175" t="s">
        <v>97</v>
      </c>
      <c r="E5175" t="s">
        <v>66</v>
      </c>
      <c r="F5175" t="s">
        <v>38</v>
      </c>
      <c r="G5175" t="b">
        <v>0</v>
      </c>
      <c r="H5175">
        <v>0</v>
      </c>
      <c r="I5175">
        <v>0</v>
      </c>
      <c r="J5175" t="s">
        <v>39</v>
      </c>
      <c r="K5175" s="5">
        <v>35277</v>
      </c>
      <c r="L5175" t="s">
        <v>131</v>
      </c>
      <c r="M5175" t="s">
        <v>34</v>
      </c>
      <c r="N5175">
        <v>22</v>
      </c>
      <c r="O5175">
        <v>2</v>
      </c>
      <c r="P5175">
        <v>1</v>
      </c>
      <c r="Q5175" t="s">
        <v>28</v>
      </c>
      <c r="R5175" s="5">
        <v>89740</v>
      </c>
      <c r="S5175">
        <v>8.44</v>
      </c>
      <c r="T5175" s="5">
        <v>189160.33</v>
      </c>
      <c r="U5175">
        <v>22</v>
      </c>
      <c r="V5175" t="s">
        <v>29</v>
      </c>
      <c r="W5175" s="5">
        <v>500</v>
      </c>
      <c r="X5175" s="5">
        <f>Table1[[#This Row],[Attendance]]*Table1[[#This Row],[Average Ticket Price]]</f>
        <v>17638500</v>
      </c>
      <c r="Y5175" s="5" t="s">
        <v>683</v>
      </c>
    </row>
    <row r="5176" spans="1:25" x14ac:dyDescent="0.25">
      <c r="A5176" t="s">
        <v>379</v>
      </c>
      <c r="B5176" s="8">
        <v>45339</v>
      </c>
      <c r="C5176">
        <f t="shared" si="80"/>
        <v>2024</v>
      </c>
      <c r="D5176" t="s">
        <v>31</v>
      </c>
      <c r="E5176" t="s">
        <v>83</v>
      </c>
      <c r="F5176" t="s">
        <v>44</v>
      </c>
      <c r="G5176" t="b">
        <v>0</v>
      </c>
      <c r="H5176">
        <v>1</v>
      </c>
      <c r="I5176">
        <v>4</v>
      </c>
      <c r="J5176" t="s">
        <v>54</v>
      </c>
      <c r="K5176" s="5">
        <v>37553</v>
      </c>
      <c r="L5176" t="s">
        <v>402</v>
      </c>
      <c r="M5176" t="s">
        <v>34</v>
      </c>
      <c r="N5176">
        <v>62</v>
      </c>
      <c r="O5176">
        <v>0</v>
      </c>
      <c r="P5176">
        <v>1</v>
      </c>
      <c r="Q5176" t="s">
        <v>62</v>
      </c>
      <c r="R5176" s="5">
        <v>140582</v>
      </c>
      <c r="S5176">
        <v>6.92</v>
      </c>
      <c r="T5176" s="5">
        <v>19739.689999999999</v>
      </c>
      <c r="U5176">
        <v>33</v>
      </c>
      <c r="V5176" t="s">
        <v>152</v>
      </c>
      <c r="W5176" s="5">
        <v>1500</v>
      </c>
      <c r="X5176" s="5">
        <f>Table1[[#This Row],[Attendance]]*Table1[[#This Row],[Average Ticket Price]]</f>
        <v>56329500</v>
      </c>
      <c r="Y5176" s="5" t="s">
        <v>683</v>
      </c>
    </row>
    <row r="5177" spans="1:25" x14ac:dyDescent="0.25">
      <c r="A5177" t="s">
        <v>578</v>
      </c>
      <c r="B5177" s="8">
        <v>46019</v>
      </c>
      <c r="C5177">
        <f t="shared" si="80"/>
        <v>2025</v>
      </c>
      <c r="D5177" t="s">
        <v>89</v>
      </c>
      <c r="E5177" t="s">
        <v>37</v>
      </c>
      <c r="F5177" t="s">
        <v>24</v>
      </c>
      <c r="G5177" t="b">
        <v>1</v>
      </c>
      <c r="H5177">
        <v>0</v>
      </c>
      <c r="I5177">
        <v>3</v>
      </c>
      <c r="J5177" t="s">
        <v>54</v>
      </c>
      <c r="K5177" s="5">
        <v>22927</v>
      </c>
      <c r="L5177" t="s">
        <v>257</v>
      </c>
      <c r="M5177" t="s">
        <v>50</v>
      </c>
      <c r="N5177">
        <v>67</v>
      </c>
      <c r="O5177">
        <v>0</v>
      </c>
      <c r="P5177">
        <v>0</v>
      </c>
      <c r="Q5177" t="s">
        <v>28</v>
      </c>
      <c r="R5177" s="5">
        <v>92664</v>
      </c>
      <c r="S5177">
        <v>9.42</v>
      </c>
      <c r="T5177" s="5">
        <v>34645.94</v>
      </c>
      <c r="U5177">
        <v>20</v>
      </c>
      <c r="V5177" t="s">
        <v>42</v>
      </c>
      <c r="W5177" s="5">
        <v>2000</v>
      </c>
      <c r="X5177" s="5">
        <f>Table1[[#This Row],[Attendance]]*Table1[[#This Row],[Average Ticket Price]]</f>
        <v>45854000</v>
      </c>
      <c r="Y5177" s="5" t="s">
        <v>683</v>
      </c>
    </row>
    <row r="5178" spans="1:25" x14ac:dyDescent="0.25">
      <c r="A5178" t="s">
        <v>510</v>
      </c>
      <c r="B5178" s="8">
        <v>45722</v>
      </c>
      <c r="C5178">
        <f t="shared" si="80"/>
        <v>2025</v>
      </c>
      <c r="D5178" t="s">
        <v>97</v>
      </c>
      <c r="E5178" t="s">
        <v>23</v>
      </c>
      <c r="F5178" t="s">
        <v>24</v>
      </c>
      <c r="G5178" t="b">
        <v>1</v>
      </c>
      <c r="H5178">
        <v>3</v>
      </c>
      <c r="I5178">
        <v>1</v>
      </c>
      <c r="J5178" t="s">
        <v>25</v>
      </c>
      <c r="K5178" s="5">
        <v>24732</v>
      </c>
      <c r="L5178" t="s">
        <v>178</v>
      </c>
      <c r="M5178" t="s">
        <v>34</v>
      </c>
      <c r="N5178">
        <v>72</v>
      </c>
      <c r="O5178">
        <v>1</v>
      </c>
      <c r="P5178">
        <v>0</v>
      </c>
      <c r="Q5178" t="s">
        <v>28</v>
      </c>
      <c r="R5178" s="5">
        <v>70889</v>
      </c>
      <c r="S5178">
        <v>5.96</v>
      </c>
      <c r="T5178" s="5">
        <v>18891.2</v>
      </c>
      <c r="U5178">
        <v>24</v>
      </c>
      <c r="V5178" t="s">
        <v>42</v>
      </c>
      <c r="W5178" s="5">
        <v>2250</v>
      </c>
      <c r="X5178" s="5">
        <f>Table1[[#This Row],[Attendance]]*Table1[[#This Row],[Average Ticket Price]]</f>
        <v>55647000</v>
      </c>
      <c r="Y5178" s="5" t="s">
        <v>683</v>
      </c>
    </row>
    <row r="5179" spans="1:25" x14ac:dyDescent="0.25">
      <c r="A5179" t="s">
        <v>478</v>
      </c>
      <c r="B5179" s="8">
        <v>45960</v>
      </c>
      <c r="C5179">
        <f t="shared" si="80"/>
        <v>2025</v>
      </c>
      <c r="D5179" t="s">
        <v>89</v>
      </c>
      <c r="E5179" t="s">
        <v>23</v>
      </c>
      <c r="F5179" t="s">
        <v>38</v>
      </c>
      <c r="G5179" t="b">
        <v>1</v>
      </c>
      <c r="H5179">
        <v>2</v>
      </c>
      <c r="I5179">
        <v>3</v>
      </c>
      <c r="J5179" t="s">
        <v>54</v>
      </c>
      <c r="K5179" s="5">
        <v>26539</v>
      </c>
      <c r="L5179" t="s">
        <v>208</v>
      </c>
      <c r="M5179" t="s">
        <v>61</v>
      </c>
      <c r="N5179">
        <v>74</v>
      </c>
      <c r="O5179">
        <v>2</v>
      </c>
      <c r="P5179">
        <v>0</v>
      </c>
      <c r="Q5179" t="s">
        <v>28</v>
      </c>
      <c r="R5179" s="5">
        <v>103932</v>
      </c>
      <c r="S5179">
        <v>4.1399999999999997</v>
      </c>
      <c r="T5179" s="5">
        <v>242957.7</v>
      </c>
      <c r="U5179">
        <v>31</v>
      </c>
      <c r="V5179" t="s">
        <v>42</v>
      </c>
      <c r="W5179" s="5">
        <v>750</v>
      </c>
      <c r="X5179" s="5">
        <f>Table1[[#This Row],[Attendance]]*Table1[[#This Row],[Average Ticket Price]]</f>
        <v>19904250</v>
      </c>
      <c r="Y5179" s="5" t="s">
        <v>683</v>
      </c>
    </row>
    <row r="5180" spans="1:25" x14ac:dyDescent="0.25">
      <c r="A5180" t="s">
        <v>30</v>
      </c>
      <c r="B5180" s="8">
        <v>45683</v>
      </c>
      <c r="C5180">
        <f t="shared" si="80"/>
        <v>2025</v>
      </c>
      <c r="D5180" t="s">
        <v>31</v>
      </c>
      <c r="E5180" t="s">
        <v>83</v>
      </c>
      <c r="F5180" t="s">
        <v>24</v>
      </c>
      <c r="G5180" t="b">
        <v>1</v>
      </c>
      <c r="H5180">
        <v>5</v>
      </c>
      <c r="I5180">
        <v>3</v>
      </c>
      <c r="J5180" t="s">
        <v>25</v>
      </c>
      <c r="K5180" s="5">
        <v>33519</v>
      </c>
      <c r="L5180" t="s">
        <v>253</v>
      </c>
      <c r="M5180" t="s">
        <v>50</v>
      </c>
      <c r="N5180">
        <v>65</v>
      </c>
      <c r="O5180">
        <v>1</v>
      </c>
      <c r="P5180">
        <v>1</v>
      </c>
      <c r="Q5180" t="s">
        <v>81</v>
      </c>
      <c r="R5180" s="5">
        <v>54415</v>
      </c>
      <c r="S5180">
        <v>1.67</v>
      </c>
      <c r="T5180" s="5">
        <v>180248.88</v>
      </c>
      <c r="U5180">
        <v>51</v>
      </c>
      <c r="V5180" t="s">
        <v>29</v>
      </c>
      <c r="W5180" s="5">
        <v>1500</v>
      </c>
      <c r="X5180" s="5">
        <f>Table1[[#This Row],[Attendance]]*Table1[[#This Row],[Average Ticket Price]]</f>
        <v>50278500</v>
      </c>
      <c r="Y5180" s="5" t="s">
        <v>683</v>
      </c>
    </row>
    <row r="5181" spans="1:25" x14ac:dyDescent="0.25">
      <c r="A5181" t="s">
        <v>572</v>
      </c>
      <c r="B5181" s="8">
        <v>45422</v>
      </c>
      <c r="C5181">
        <f t="shared" si="80"/>
        <v>2024</v>
      </c>
      <c r="D5181" t="s">
        <v>31</v>
      </c>
      <c r="E5181" t="s">
        <v>66</v>
      </c>
      <c r="F5181" t="s">
        <v>38</v>
      </c>
      <c r="G5181" t="b">
        <v>0</v>
      </c>
      <c r="H5181">
        <v>0</v>
      </c>
      <c r="I5181">
        <v>4</v>
      </c>
      <c r="J5181" t="s">
        <v>54</v>
      </c>
      <c r="K5181" s="5">
        <v>14920</v>
      </c>
      <c r="L5181" t="s">
        <v>90</v>
      </c>
      <c r="M5181" t="s">
        <v>34</v>
      </c>
      <c r="N5181">
        <v>59</v>
      </c>
      <c r="O5181">
        <v>2</v>
      </c>
      <c r="P5181">
        <v>2</v>
      </c>
      <c r="Q5181" t="s">
        <v>28</v>
      </c>
      <c r="R5181" s="5">
        <v>54035</v>
      </c>
      <c r="S5181">
        <v>6.47</v>
      </c>
      <c r="T5181" s="5">
        <v>13663.2</v>
      </c>
      <c r="U5181">
        <v>51</v>
      </c>
      <c r="V5181" t="s">
        <v>42</v>
      </c>
      <c r="W5181" s="5">
        <v>2500</v>
      </c>
      <c r="X5181" s="5">
        <f>Table1[[#This Row],[Attendance]]*Table1[[#This Row],[Average Ticket Price]]</f>
        <v>37300000</v>
      </c>
      <c r="Y5181" s="5" t="s">
        <v>683</v>
      </c>
    </row>
    <row r="5182" spans="1:25" x14ac:dyDescent="0.25">
      <c r="A5182" t="s">
        <v>386</v>
      </c>
      <c r="B5182" s="8">
        <v>45550</v>
      </c>
      <c r="C5182">
        <f t="shared" si="80"/>
        <v>2024</v>
      </c>
      <c r="D5182" t="s">
        <v>53</v>
      </c>
      <c r="E5182" t="s">
        <v>66</v>
      </c>
      <c r="F5182" t="s">
        <v>38</v>
      </c>
      <c r="G5182" t="b">
        <v>0</v>
      </c>
      <c r="H5182">
        <v>4</v>
      </c>
      <c r="I5182">
        <v>4</v>
      </c>
      <c r="J5182" t="s">
        <v>39</v>
      </c>
      <c r="K5182" s="5">
        <v>44000</v>
      </c>
      <c r="L5182" t="s">
        <v>112</v>
      </c>
      <c r="M5182" t="s">
        <v>27</v>
      </c>
      <c r="N5182">
        <v>61</v>
      </c>
      <c r="O5182">
        <v>2</v>
      </c>
      <c r="P5182">
        <v>0</v>
      </c>
      <c r="Q5182" t="s">
        <v>51</v>
      </c>
      <c r="R5182" s="5">
        <v>26898</v>
      </c>
      <c r="S5182">
        <v>1.9</v>
      </c>
      <c r="T5182" s="5">
        <v>117599.58</v>
      </c>
      <c r="U5182">
        <v>20</v>
      </c>
      <c r="V5182" t="s">
        <v>42</v>
      </c>
      <c r="W5182" s="5">
        <v>1250</v>
      </c>
      <c r="X5182" s="5">
        <f>Table1[[#This Row],[Attendance]]*Table1[[#This Row],[Average Ticket Price]]</f>
        <v>55000000</v>
      </c>
      <c r="Y5182" s="5" t="s">
        <v>683</v>
      </c>
    </row>
    <row r="5183" spans="1:25" x14ac:dyDescent="0.25">
      <c r="A5183" t="s">
        <v>259</v>
      </c>
      <c r="B5183" s="8">
        <v>45831</v>
      </c>
      <c r="C5183">
        <f t="shared" si="80"/>
        <v>2025</v>
      </c>
      <c r="D5183" t="s">
        <v>69</v>
      </c>
      <c r="E5183" t="s">
        <v>23</v>
      </c>
      <c r="F5183" t="s">
        <v>38</v>
      </c>
      <c r="G5183" t="b">
        <v>1</v>
      </c>
      <c r="H5183">
        <v>3</v>
      </c>
      <c r="I5183">
        <v>3</v>
      </c>
      <c r="J5183" t="s">
        <v>39</v>
      </c>
      <c r="K5183" s="5">
        <v>44094</v>
      </c>
      <c r="L5183" t="s">
        <v>172</v>
      </c>
      <c r="M5183" t="s">
        <v>61</v>
      </c>
      <c r="N5183">
        <v>44</v>
      </c>
      <c r="O5183">
        <v>0</v>
      </c>
      <c r="P5183">
        <v>0</v>
      </c>
      <c r="Q5183" t="s">
        <v>87</v>
      </c>
      <c r="R5183" s="5">
        <v>53126</v>
      </c>
      <c r="S5183">
        <v>3.02</v>
      </c>
      <c r="T5183" s="5">
        <v>156492.98000000001</v>
      </c>
      <c r="U5183">
        <v>28</v>
      </c>
      <c r="V5183" t="s">
        <v>29</v>
      </c>
      <c r="W5183" s="5">
        <v>2000</v>
      </c>
      <c r="X5183" s="5">
        <f>Table1[[#This Row],[Attendance]]*Table1[[#This Row],[Average Ticket Price]]</f>
        <v>88188000</v>
      </c>
      <c r="Y5183" s="5" t="s">
        <v>683</v>
      </c>
    </row>
    <row r="5184" spans="1:25" x14ac:dyDescent="0.25">
      <c r="A5184" t="s">
        <v>218</v>
      </c>
      <c r="B5184" s="8">
        <v>45744</v>
      </c>
      <c r="C5184">
        <f t="shared" si="80"/>
        <v>2025</v>
      </c>
      <c r="D5184" t="s">
        <v>69</v>
      </c>
      <c r="E5184" t="s">
        <v>72</v>
      </c>
      <c r="F5184" t="s">
        <v>38</v>
      </c>
      <c r="G5184" t="b">
        <v>0</v>
      </c>
      <c r="H5184">
        <v>0</v>
      </c>
      <c r="I5184">
        <v>4</v>
      </c>
      <c r="J5184" t="s">
        <v>54</v>
      </c>
      <c r="K5184" s="5">
        <v>7936</v>
      </c>
      <c r="L5184" t="s">
        <v>157</v>
      </c>
      <c r="M5184" t="s">
        <v>61</v>
      </c>
      <c r="N5184">
        <v>15</v>
      </c>
      <c r="O5184">
        <v>0</v>
      </c>
      <c r="P5184">
        <v>1</v>
      </c>
      <c r="Q5184" t="s">
        <v>87</v>
      </c>
      <c r="R5184" s="5">
        <v>137395</v>
      </c>
      <c r="S5184">
        <v>5.12</v>
      </c>
      <c r="T5184" s="5">
        <v>244793.07</v>
      </c>
      <c r="U5184">
        <v>18</v>
      </c>
      <c r="V5184" t="s">
        <v>42</v>
      </c>
      <c r="W5184" s="5">
        <v>1000</v>
      </c>
      <c r="X5184" s="5">
        <f>Table1[[#This Row],[Attendance]]*Table1[[#This Row],[Average Ticket Price]]</f>
        <v>7936000</v>
      </c>
      <c r="Y5184" s="5" t="s">
        <v>683</v>
      </c>
    </row>
    <row r="5185" spans="1:25" x14ac:dyDescent="0.25">
      <c r="A5185" t="s">
        <v>458</v>
      </c>
      <c r="B5185" s="8">
        <v>45426</v>
      </c>
      <c r="C5185">
        <f t="shared" si="80"/>
        <v>2024</v>
      </c>
      <c r="D5185" t="s">
        <v>97</v>
      </c>
      <c r="E5185" t="s">
        <v>98</v>
      </c>
      <c r="F5185" t="s">
        <v>24</v>
      </c>
      <c r="G5185" t="b">
        <v>1</v>
      </c>
      <c r="H5185">
        <v>4</v>
      </c>
      <c r="I5185">
        <v>3</v>
      </c>
      <c r="J5185" t="s">
        <v>25</v>
      </c>
      <c r="K5185" s="5">
        <v>21649</v>
      </c>
      <c r="L5185" t="s">
        <v>253</v>
      </c>
      <c r="M5185" t="s">
        <v>50</v>
      </c>
      <c r="N5185">
        <v>33</v>
      </c>
      <c r="O5185">
        <v>1</v>
      </c>
      <c r="P5185">
        <v>0</v>
      </c>
      <c r="Q5185" t="s">
        <v>62</v>
      </c>
      <c r="R5185" s="5">
        <v>120388</v>
      </c>
      <c r="S5185">
        <v>5.53</v>
      </c>
      <c r="T5185" s="5">
        <v>14075.95</v>
      </c>
      <c r="U5185">
        <v>61</v>
      </c>
      <c r="V5185" t="s">
        <v>29</v>
      </c>
      <c r="W5185" s="5">
        <v>2500</v>
      </c>
      <c r="X5185" s="5">
        <f>Table1[[#This Row],[Attendance]]*Table1[[#This Row],[Average Ticket Price]]</f>
        <v>54122500</v>
      </c>
      <c r="Y5185" s="5" t="s">
        <v>683</v>
      </c>
    </row>
    <row r="5186" spans="1:25" x14ac:dyDescent="0.25">
      <c r="A5186" t="s">
        <v>324</v>
      </c>
      <c r="B5186" s="8">
        <v>45667</v>
      </c>
      <c r="C5186">
        <f t="shared" si="80"/>
        <v>2025</v>
      </c>
      <c r="D5186" t="s">
        <v>53</v>
      </c>
      <c r="E5186" t="s">
        <v>83</v>
      </c>
      <c r="F5186" t="s">
        <v>38</v>
      </c>
      <c r="G5186" t="b">
        <v>1</v>
      </c>
      <c r="H5186">
        <v>0</v>
      </c>
      <c r="I5186">
        <v>1</v>
      </c>
      <c r="J5186" t="s">
        <v>54</v>
      </c>
      <c r="K5186" s="5">
        <v>31753</v>
      </c>
      <c r="L5186" t="s">
        <v>107</v>
      </c>
      <c r="M5186" t="s">
        <v>61</v>
      </c>
      <c r="N5186">
        <v>28</v>
      </c>
      <c r="O5186">
        <v>0</v>
      </c>
      <c r="P5186">
        <v>1</v>
      </c>
      <c r="Q5186" t="s">
        <v>51</v>
      </c>
      <c r="R5186" s="5">
        <v>121021</v>
      </c>
      <c r="S5186">
        <v>8.4</v>
      </c>
      <c r="T5186" s="5">
        <v>121642.56</v>
      </c>
      <c r="U5186">
        <v>36</v>
      </c>
      <c r="V5186" t="s">
        <v>42</v>
      </c>
      <c r="W5186" s="5">
        <v>2000</v>
      </c>
      <c r="X5186" s="5">
        <f>Table1[[#This Row],[Attendance]]*Table1[[#This Row],[Average Ticket Price]]</f>
        <v>63506000</v>
      </c>
      <c r="Y5186" s="5" t="s">
        <v>683</v>
      </c>
    </row>
    <row r="5187" spans="1:25" x14ac:dyDescent="0.25">
      <c r="A5187" t="s">
        <v>609</v>
      </c>
      <c r="B5187" s="8">
        <v>45462</v>
      </c>
      <c r="C5187">
        <f t="shared" ref="C5187:C5250" si="81">YEAR(B5187)</f>
        <v>2024</v>
      </c>
      <c r="D5187" t="s">
        <v>31</v>
      </c>
      <c r="E5187" t="s">
        <v>37</v>
      </c>
      <c r="F5187" t="s">
        <v>38</v>
      </c>
      <c r="G5187" t="b">
        <v>1</v>
      </c>
      <c r="H5187">
        <v>4</v>
      </c>
      <c r="I5187">
        <v>3</v>
      </c>
      <c r="J5187" t="s">
        <v>25</v>
      </c>
      <c r="K5187" s="5">
        <v>50893</v>
      </c>
      <c r="L5187" t="s">
        <v>64</v>
      </c>
      <c r="M5187" t="s">
        <v>61</v>
      </c>
      <c r="N5187">
        <v>94</v>
      </c>
      <c r="O5187">
        <v>1</v>
      </c>
      <c r="P5187">
        <v>2</v>
      </c>
      <c r="Q5187" t="s">
        <v>51</v>
      </c>
      <c r="R5187" s="5">
        <v>78879</v>
      </c>
      <c r="S5187">
        <v>4.3</v>
      </c>
      <c r="T5187" s="5">
        <v>82954.06</v>
      </c>
      <c r="U5187">
        <v>26</v>
      </c>
      <c r="V5187" t="s">
        <v>29</v>
      </c>
      <c r="W5187" s="5">
        <v>2500</v>
      </c>
      <c r="X5187" s="5">
        <f>Table1[[#This Row],[Attendance]]*Table1[[#This Row],[Average Ticket Price]]</f>
        <v>127232500</v>
      </c>
      <c r="Y5187" s="5" t="s">
        <v>683</v>
      </c>
    </row>
    <row r="5188" spans="1:25" x14ac:dyDescent="0.25">
      <c r="A5188" t="s">
        <v>654</v>
      </c>
      <c r="B5188" s="8">
        <v>45805</v>
      </c>
      <c r="C5188">
        <f t="shared" si="81"/>
        <v>2025</v>
      </c>
      <c r="D5188" t="s">
        <v>53</v>
      </c>
      <c r="E5188" t="s">
        <v>98</v>
      </c>
      <c r="F5188" t="s">
        <v>44</v>
      </c>
      <c r="G5188" t="b">
        <v>1</v>
      </c>
      <c r="H5188">
        <v>2</v>
      </c>
      <c r="I5188">
        <v>1</v>
      </c>
      <c r="J5188" t="s">
        <v>25</v>
      </c>
      <c r="K5188" s="5">
        <v>42820</v>
      </c>
      <c r="L5188" t="s">
        <v>103</v>
      </c>
      <c r="M5188" t="s">
        <v>34</v>
      </c>
      <c r="N5188">
        <v>17</v>
      </c>
      <c r="O5188">
        <v>2</v>
      </c>
      <c r="P5188">
        <v>1</v>
      </c>
      <c r="Q5188" t="s">
        <v>41</v>
      </c>
      <c r="R5188" s="5">
        <v>112237</v>
      </c>
      <c r="S5188">
        <v>2.54</v>
      </c>
      <c r="T5188" s="5">
        <v>30597.71</v>
      </c>
      <c r="U5188">
        <v>42</v>
      </c>
      <c r="V5188" t="s">
        <v>29</v>
      </c>
      <c r="W5188" s="5">
        <v>1750</v>
      </c>
      <c r="X5188" s="5">
        <f>Table1[[#This Row],[Attendance]]*Table1[[#This Row],[Average Ticket Price]]</f>
        <v>74935000</v>
      </c>
      <c r="Y5188" s="5" t="s">
        <v>683</v>
      </c>
    </row>
    <row r="5189" spans="1:25" x14ac:dyDescent="0.25">
      <c r="A5189" t="s">
        <v>108</v>
      </c>
      <c r="B5189" s="8">
        <v>45521</v>
      </c>
      <c r="C5189">
        <f t="shared" si="81"/>
        <v>2024</v>
      </c>
      <c r="D5189" t="s">
        <v>36</v>
      </c>
      <c r="E5189" t="s">
        <v>32</v>
      </c>
      <c r="F5189" t="s">
        <v>44</v>
      </c>
      <c r="G5189" t="b">
        <v>1</v>
      </c>
      <c r="H5189">
        <v>0</v>
      </c>
      <c r="I5189">
        <v>1</v>
      </c>
      <c r="J5189" t="s">
        <v>54</v>
      </c>
      <c r="K5189" s="5">
        <v>5513</v>
      </c>
      <c r="L5189" t="s">
        <v>206</v>
      </c>
      <c r="M5189" t="s">
        <v>27</v>
      </c>
      <c r="N5189">
        <v>51</v>
      </c>
      <c r="O5189">
        <v>0</v>
      </c>
      <c r="P5189">
        <v>1</v>
      </c>
      <c r="Q5189" t="s">
        <v>81</v>
      </c>
      <c r="R5189" s="5">
        <v>5860</v>
      </c>
      <c r="S5189">
        <v>2.08</v>
      </c>
      <c r="T5189" s="5">
        <v>48594.5</v>
      </c>
      <c r="U5189">
        <v>34</v>
      </c>
      <c r="V5189" t="s">
        <v>29</v>
      </c>
      <c r="W5189" s="5">
        <v>1250</v>
      </c>
      <c r="X5189" s="5">
        <f>Table1[[#This Row],[Attendance]]*Table1[[#This Row],[Average Ticket Price]]</f>
        <v>6891250</v>
      </c>
      <c r="Y5189" s="5" t="s">
        <v>683</v>
      </c>
    </row>
    <row r="5190" spans="1:25" x14ac:dyDescent="0.25">
      <c r="A5190" t="s">
        <v>631</v>
      </c>
      <c r="B5190" s="8">
        <v>46005</v>
      </c>
      <c r="C5190">
        <f t="shared" si="81"/>
        <v>2025</v>
      </c>
      <c r="D5190" t="s">
        <v>31</v>
      </c>
      <c r="E5190" t="s">
        <v>48</v>
      </c>
      <c r="F5190" t="s">
        <v>38</v>
      </c>
      <c r="G5190" t="b">
        <v>0</v>
      </c>
      <c r="H5190">
        <v>2</v>
      </c>
      <c r="I5190">
        <v>2</v>
      </c>
      <c r="J5190" t="s">
        <v>39</v>
      </c>
      <c r="K5190" s="5">
        <v>20088</v>
      </c>
      <c r="L5190" t="s">
        <v>383</v>
      </c>
      <c r="M5190" t="s">
        <v>34</v>
      </c>
      <c r="N5190">
        <v>46</v>
      </c>
      <c r="O5190">
        <v>1</v>
      </c>
      <c r="P5190">
        <v>2</v>
      </c>
      <c r="Q5190" t="s">
        <v>87</v>
      </c>
      <c r="R5190" s="5">
        <v>83144</v>
      </c>
      <c r="S5190">
        <v>8.81</v>
      </c>
      <c r="T5190" s="5">
        <v>84259.71</v>
      </c>
      <c r="U5190">
        <v>61</v>
      </c>
      <c r="V5190" t="s">
        <v>42</v>
      </c>
      <c r="W5190" s="5">
        <v>2500</v>
      </c>
      <c r="X5190" s="5">
        <f>Table1[[#This Row],[Attendance]]*Table1[[#This Row],[Average Ticket Price]]</f>
        <v>50220000</v>
      </c>
      <c r="Y5190" s="5" t="s">
        <v>683</v>
      </c>
    </row>
    <row r="5191" spans="1:25" x14ac:dyDescent="0.25">
      <c r="A5191" t="s">
        <v>100</v>
      </c>
      <c r="B5191" s="8">
        <v>45731</v>
      </c>
      <c r="C5191">
        <f t="shared" si="81"/>
        <v>2025</v>
      </c>
      <c r="D5191" t="s">
        <v>22</v>
      </c>
      <c r="E5191" t="s">
        <v>98</v>
      </c>
      <c r="F5191" t="s">
        <v>44</v>
      </c>
      <c r="G5191" t="b">
        <v>1</v>
      </c>
      <c r="H5191">
        <v>2</v>
      </c>
      <c r="I5191">
        <v>1</v>
      </c>
      <c r="J5191" t="s">
        <v>25</v>
      </c>
      <c r="K5191" s="5">
        <v>25164</v>
      </c>
      <c r="L5191" t="s">
        <v>253</v>
      </c>
      <c r="M5191" t="s">
        <v>27</v>
      </c>
      <c r="N5191">
        <v>31</v>
      </c>
      <c r="O5191">
        <v>0</v>
      </c>
      <c r="P5191">
        <v>0</v>
      </c>
      <c r="Q5191" t="s">
        <v>87</v>
      </c>
      <c r="R5191" s="5">
        <v>107536</v>
      </c>
      <c r="S5191">
        <v>5.73</v>
      </c>
      <c r="T5191" s="5">
        <v>71462.899999999994</v>
      </c>
      <c r="U5191">
        <v>22</v>
      </c>
      <c r="V5191" t="s">
        <v>42</v>
      </c>
      <c r="W5191" s="5">
        <v>1250</v>
      </c>
      <c r="X5191" s="5">
        <f>Table1[[#This Row],[Attendance]]*Table1[[#This Row],[Average Ticket Price]]</f>
        <v>31455000</v>
      </c>
      <c r="Y5191" s="5" t="s">
        <v>683</v>
      </c>
    </row>
    <row r="5192" spans="1:25" x14ac:dyDescent="0.25">
      <c r="A5192" t="s">
        <v>521</v>
      </c>
      <c r="B5192" s="8">
        <v>45782</v>
      </c>
      <c r="C5192">
        <f t="shared" si="81"/>
        <v>2025</v>
      </c>
      <c r="D5192" t="s">
        <v>53</v>
      </c>
      <c r="E5192" t="s">
        <v>72</v>
      </c>
      <c r="F5192" t="s">
        <v>38</v>
      </c>
      <c r="G5192" t="b">
        <v>0</v>
      </c>
      <c r="H5192">
        <v>2</v>
      </c>
      <c r="I5192">
        <v>1</v>
      </c>
      <c r="J5192" t="s">
        <v>25</v>
      </c>
      <c r="K5192" s="5">
        <v>21567</v>
      </c>
      <c r="L5192" t="s">
        <v>55</v>
      </c>
      <c r="M5192" t="s">
        <v>50</v>
      </c>
      <c r="N5192">
        <v>29</v>
      </c>
      <c r="O5192">
        <v>1</v>
      </c>
      <c r="P5192">
        <v>0</v>
      </c>
      <c r="Q5192" t="s">
        <v>46</v>
      </c>
      <c r="R5192" s="5">
        <v>64838</v>
      </c>
      <c r="S5192">
        <v>1.1499999999999999</v>
      </c>
      <c r="T5192" s="5">
        <v>235060.02</v>
      </c>
      <c r="U5192">
        <v>31</v>
      </c>
      <c r="V5192" t="s">
        <v>42</v>
      </c>
      <c r="W5192" s="5">
        <v>1250</v>
      </c>
      <c r="X5192" s="5">
        <f>Table1[[#This Row],[Attendance]]*Table1[[#This Row],[Average Ticket Price]]</f>
        <v>26958750</v>
      </c>
      <c r="Y5192" s="5" t="s">
        <v>683</v>
      </c>
    </row>
    <row r="5193" spans="1:25" x14ac:dyDescent="0.25">
      <c r="A5193" t="s">
        <v>642</v>
      </c>
      <c r="B5193" s="8">
        <v>45695</v>
      </c>
      <c r="C5193">
        <f t="shared" si="81"/>
        <v>2025</v>
      </c>
      <c r="D5193" t="s">
        <v>36</v>
      </c>
      <c r="E5193" t="s">
        <v>72</v>
      </c>
      <c r="F5193" t="s">
        <v>24</v>
      </c>
      <c r="G5193" t="b">
        <v>1</v>
      </c>
      <c r="H5193">
        <v>5</v>
      </c>
      <c r="I5193">
        <v>2</v>
      </c>
      <c r="J5193" t="s">
        <v>25</v>
      </c>
      <c r="K5193" s="5">
        <v>35658</v>
      </c>
      <c r="L5193" t="s">
        <v>301</v>
      </c>
      <c r="M5193" t="s">
        <v>50</v>
      </c>
      <c r="N5193">
        <v>29</v>
      </c>
      <c r="O5193">
        <v>0</v>
      </c>
      <c r="P5193">
        <v>0</v>
      </c>
      <c r="Q5193" t="s">
        <v>28</v>
      </c>
      <c r="R5193" s="5">
        <v>22845</v>
      </c>
      <c r="S5193">
        <v>7.15</v>
      </c>
      <c r="T5193" s="5">
        <v>196422.44</v>
      </c>
      <c r="U5193">
        <v>33</v>
      </c>
      <c r="V5193" t="s">
        <v>42</v>
      </c>
      <c r="W5193" s="5">
        <v>1750</v>
      </c>
      <c r="X5193" s="5">
        <f>Table1[[#This Row],[Attendance]]*Table1[[#This Row],[Average Ticket Price]]</f>
        <v>62401500</v>
      </c>
      <c r="Y5193" s="5" t="s">
        <v>683</v>
      </c>
    </row>
    <row r="5194" spans="1:25" x14ac:dyDescent="0.25">
      <c r="A5194" t="s">
        <v>498</v>
      </c>
      <c r="B5194" s="8">
        <v>45476</v>
      </c>
      <c r="C5194">
        <f t="shared" si="81"/>
        <v>2024</v>
      </c>
      <c r="D5194" t="s">
        <v>31</v>
      </c>
      <c r="E5194" t="s">
        <v>23</v>
      </c>
      <c r="F5194" t="s">
        <v>44</v>
      </c>
      <c r="G5194" t="b">
        <v>0</v>
      </c>
      <c r="H5194">
        <v>4</v>
      </c>
      <c r="I5194">
        <v>3</v>
      </c>
      <c r="J5194" t="s">
        <v>25</v>
      </c>
      <c r="K5194" s="5">
        <v>53961</v>
      </c>
      <c r="L5194" t="s">
        <v>126</v>
      </c>
      <c r="M5194" t="s">
        <v>50</v>
      </c>
      <c r="N5194">
        <v>78</v>
      </c>
      <c r="O5194">
        <v>0</v>
      </c>
      <c r="P5194">
        <v>1</v>
      </c>
      <c r="Q5194" t="s">
        <v>28</v>
      </c>
      <c r="R5194" s="5">
        <v>23266</v>
      </c>
      <c r="S5194">
        <v>3.33</v>
      </c>
      <c r="T5194" s="5">
        <v>65471.75</v>
      </c>
      <c r="U5194">
        <v>22</v>
      </c>
      <c r="V5194" t="s">
        <v>29</v>
      </c>
      <c r="W5194" s="5">
        <v>2000</v>
      </c>
      <c r="X5194" s="5">
        <f>Table1[[#This Row],[Attendance]]*Table1[[#This Row],[Average Ticket Price]]</f>
        <v>107922000</v>
      </c>
      <c r="Y5194" s="5" t="s">
        <v>683</v>
      </c>
    </row>
    <row r="5195" spans="1:25" x14ac:dyDescent="0.25">
      <c r="A5195" t="s">
        <v>219</v>
      </c>
      <c r="B5195" s="8">
        <v>45600</v>
      </c>
      <c r="C5195">
        <f t="shared" si="81"/>
        <v>2024</v>
      </c>
      <c r="D5195" t="s">
        <v>97</v>
      </c>
      <c r="E5195" t="s">
        <v>37</v>
      </c>
      <c r="F5195" t="s">
        <v>38</v>
      </c>
      <c r="G5195" t="b">
        <v>0</v>
      </c>
      <c r="H5195">
        <v>3</v>
      </c>
      <c r="I5195">
        <v>1</v>
      </c>
      <c r="J5195" t="s">
        <v>25</v>
      </c>
      <c r="K5195" s="5">
        <v>50910</v>
      </c>
      <c r="L5195" t="s">
        <v>60</v>
      </c>
      <c r="M5195" t="s">
        <v>61</v>
      </c>
      <c r="N5195">
        <v>28</v>
      </c>
      <c r="O5195">
        <v>0</v>
      </c>
      <c r="P5195">
        <v>1</v>
      </c>
      <c r="Q5195" t="s">
        <v>81</v>
      </c>
      <c r="R5195" s="5">
        <v>143826</v>
      </c>
      <c r="S5195">
        <v>7.31</v>
      </c>
      <c r="T5195" s="5">
        <v>183167.69</v>
      </c>
      <c r="U5195">
        <v>42</v>
      </c>
      <c r="V5195" t="s">
        <v>42</v>
      </c>
      <c r="W5195" s="5">
        <v>2500</v>
      </c>
      <c r="X5195" s="5">
        <f>Table1[[#This Row],[Attendance]]*Table1[[#This Row],[Average Ticket Price]]</f>
        <v>127275000</v>
      </c>
      <c r="Y5195" s="5" t="s">
        <v>683</v>
      </c>
    </row>
    <row r="5196" spans="1:25" x14ac:dyDescent="0.25">
      <c r="A5196" t="s">
        <v>323</v>
      </c>
      <c r="B5196" s="8">
        <v>45809</v>
      </c>
      <c r="C5196">
        <f t="shared" si="81"/>
        <v>2025</v>
      </c>
      <c r="D5196" t="s">
        <v>97</v>
      </c>
      <c r="E5196" t="s">
        <v>98</v>
      </c>
      <c r="F5196" t="s">
        <v>24</v>
      </c>
      <c r="G5196" t="b">
        <v>0</v>
      </c>
      <c r="H5196">
        <v>5</v>
      </c>
      <c r="I5196">
        <v>0</v>
      </c>
      <c r="J5196" t="s">
        <v>25</v>
      </c>
      <c r="K5196" s="5">
        <v>52274</v>
      </c>
      <c r="L5196" t="s">
        <v>353</v>
      </c>
      <c r="M5196" t="s">
        <v>34</v>
      </c>
      <c r="N5196">
        <v>88</v>
      </c>
      <c r="O5196">
        <v>1</v>
      </c>
      <c r="P5196">
        <v>0</v>
      </c>
      <c r="Q5196" t="s">
        <v>41</v>
      </c>
      <c r="R5196" s="5">
        <v>122806</v>
      </c>
      <c r="S5196">
        <v>6</v>
      </c>
      <c r="T5196" s="5">
        <v>48841.23</v>
      </c>
      <c r="U5196">
        <v>19</v>
      </c>
      <c r="V5196" t="s">
        <v>42</v>
      </c>
      <c r="W5196" s="5">
        <v>1000</v>
      </c>
      <c r="X5196" s="5">
        <f>Table1[[#This Row],[Attendance]]*Table1[[#This Row],[Average Ticket Price]]</f>
        <v>52274000</v>
      </c>
      <c r="Y5196" s="5" t="s">
        <v>683</v>
      </c>
    </row>
    <row r="5197" spans="1:25" x14ac:dyDescent="0.25">
      <c r="A5197" t="s">
        <v>627</v>
      </c>
      <c r="B5197" s="8">
        <v>45478</v>
      </c>
      <c r="C5197">
        <f t="shared" si="81"/>
        <v>2024</v>
      </c>
      <c r="D5197" t="s">
        <v>22</v>
      </c>
      <c r="E5197" t="s">
        <v>98</v>
      </c>
      <c r="F5197" t="s">
        <v>44</v>
      </c>
      <c r="G5197" t="b">
        <v>1</v>
      </c>
      <c r="H5197">
        <v>1</v>
      </c>
      <c r="I5197">
        <v>4</v>
      </c>
      <c r="J5197" t="s">
        <v>54</v>
      </c>
      <c r="K5197" s="5">
        <v>28592</v>
      </c>
      <c r="L5197" t="s">
        <v>149</v>
      </c>
      <c r="M5197" t="s">
        <v>34</v>
      </c>
      <c r="N5197">
        <v>50</v>
      </c>
      <c r="O5197">
        <v>0</v>
      </c>
      <c r="P5197">
        <v>0</v>
      </c>
      <c r="Q5197" t="s">
        <v>41</v>
      </c>
      <c r="R5197" s="5">
        <v>147149</v>
      </c>
      <c r="S5197">
        <v>6.28</v>
      </c>
      <c r="T5197" s="5">
        <v>76035.92</v>
      </c>
      <c r="U5197">
        <v>36</v>
      </c>
      <c r="V5197" t="s">
        <v>42</v>
      </c>
      <c r="W5197" s="5">
        <v>2000</v>
      </c>
      <c r="X5197" s="5">
        <f>Table1[[#This Row],[Attendance]]*Table1[[#This Row],[Average Ticket Price]]</f>
        <v>57184000</v>
      </c>
      <c r="Y5197" s="5" t="s">
        <v>683</v>
      </c>
    </row>
    <row r="5198" spans="1:25" x14ac:dyDescent="0.25">
      <c r="A5198" t="s">
        <v>616</v>
      </c>
      <c r="B5198" s="8">
        <v>45581</v>
      </c>
      <c r="C5198">
        <f t="shared" si="81"/>
        <v>2024</v>
      </c>
      <c r="D5198" t="s">
        <v>97</v>
      </c>
      <c r="E5198" t="s">
        <v>48</v>
      </c>
      <c r="F5198" t="s">
        <v>24</v>
      </c>
      <c r="G5198" t="b">
        <v>0</v>
      </c>
      <c r="H5198">
        <v>3</v>
      </c>
      <c r="I5198">
        <v>2</v>
      </c>
      <c r="J5198" t="s">
        <v>25</v>
      </c>
      <c r="K5198" s="5">
        <v>49969</v>
      </c>
      <c r="L5198" t="s">
        <v>316</v>
      </c>
      <c r="M5198" t="s">
        <v>61</v>
      </c>
      <c r="N5198">
        <v>72</v>
      </c>
      <c r="O5198">
        <v>0</v>
      </c>
      <c r="P5198">
        <v>2</v>
      </c>
      <c r="Q5198" t="s">
        <v>87</v>
      </c>
      <c r="R5198" s="5">
        <v>7967</v>
      </c>
      <c r="S5198">
        <v>3.44</v>
      </c>
      <c r="T5198" s="5">
        <v>112793.05</v>
      </c>
      <c r="U5198">
        <v>50</v>
      </c>
      <c r="V5198" t="s">
        <v>29</v>
      </c>
      <c r="W5198" s="5">
        <v>2000</v>
      </c>
      <c r="X5198" s="5">
        <f>Table1[[#This Row],[Attendance]]*Table1[[#This Row],[Average Ticket Price]]</f>
        <v>99938000</v>
      </c>
      <c r="Y5198" s="5" t="s">
        <v>683</v>
      </c>
    </row>
    <row r="5199" spans="1:25" x14ac:dyDescent="0.25">
      <c r="A5199" t="s">
        <v>437</v>
      </c>
      <c r="B5199" s="8">
        <v>45552</v>
      </c>
      <c r="C5199">
        <f t="shared" si="81"/>
        <v>2024</v>
      </c>
      <c r="D5199" t="s">
        <v>36</v>
      </c>
      <c r="E5199" t="s">
        <v>23</v>
      </c>
      <c r="F5199" t="s">
        <v>44</v>
      </c>
      <c r="G5199" t="b">
        <v>1</v>
      </c>
      <c r="H5199">
        <v>3</v>
      </c>
      <c r="I5199">
        <v>2</v>
      </c>
      <c r="J5199" t="s">
        <v>25</v>
      </c>
      <c r="K5199" s="5">
        <v>51234</v>
      </c>
      <c r="L5199" t="s">
        <v>289</v>
      </c>
      <c r="M5199" t="s">
        <v>27</v>
      </c>
      <c r="N5199">
        <v>27</v>
      </c>
      <c r="O5199">
        <v>0</v>
      </c>
      <c r="P5199">
        <v>0</v>
      </c>
      <c r="Q5199" t="s">
        <v>41</v>
      </c>
      <c r="R5199" s="5">
        <v>39096</v>
      </c>
      <c r="S5199">
        <v>7.95</v>
      </c>
      <c r="T5199" s="5">
        <v>88673.38</v>
      </c>
      <c r="U5199">
        <v>18</v>
      </c>
      <c r="V5199" t="s">
        <v>42</v>
      </c>
      <c r="W5199" s="5">
        <v>750</v>
      </c>
      <c r="X5199" s="5">
        <f>Table1[[#This Row],[Attendance]]*Table1[[#This Row],[Average Ticket Price]]</f>
        <v>38425500</v>
      </c>
      <c r="Y5199" s="5" t="s">
        <v>683</v>
      </c>
    </row>
    <row r="5200" spans="1:25" x14ac:dyDescent="0.25">
      <c r="A5200" t="s">
        <v>632</v>
      </c>
      <c r="B5200" s="8">
        <v>45434</v>
      </c>
      <c r="C5200">
        <f t="shared" si="81"/>
        <v>2024</v>
      </c>
      <c r="D5200" t="s">
        <v>69</v>
      </c>
      <c r="E5200" t="s">
        <v>23</v>
      </c>
      <c r="F5200" t="s">
        <v>38</v>
      </c>
      <c r="G5200" t="b">
        <v>0</v>
      </c>
      <c r="H5200">
        <v>1</v>
      </c>
      <c r="I5200">
        <v>4</v>
      </c>
      <c r="J5200" t="s">
        <v>54</v>
      </c>
      <c r="K5200" s="5">
        <v>16233</v>
      </c>
      <c r="L5200" t="s">
        <v>178</v>
      </c>
      <c r="M5200" t="s">
        <v>34</v>
      </c>
      <c r="N5200">
        <v>51</v>
      </c>
      <c r="O5200">
        <v>0</v>
      </c>
      <c r="P5200">
        <v>0</v>
      </c>
      <c r="Q5200" t="s">
        <v>81</v>
      </c>
      <c r="R5200" s="5">
        <v>27462</v>
      </c>
      <c r="S5200">
        <v>8.83</v>
      </c>
      <c r="T5200" s="5">
        <v>113821.37</v>
      </c>
      <c r="U5200">
        <v>56</v>
      </c>
      <c r="V5200" t="s">
        <v>42</v>
      </c>
      <c r="W5200" s="5">
        <v>1250</v>
      </c>
      <c r="X5200" s="5">
        <f>Table1[[#This Row],[Attendance]]*Table1[[#This Row],[Average Ticket Price]]</f>
        <v>20291250</v>
      </c>
      <c r="Y5200" s="5" t="s">
        <v>683</v>
      </c>
    </row>
    <row r="5201" spans="1:25" x14ac:dyDescent="0.25">
      <c r="A5201" t="s">
        <v>158</v>
      </c>
      <c r="B5201" s="8">
        <v>45301</v>
      </c>
      <c r="C5201">
        <f t="shared" si="81"/>
        <v>2024</v>
      </c>
      <c r="D5201" t="s">
        <v>89</v>
      </c>
      <c r="E5201" t="s">
        <v>23</v>
      </c>
      <c r="F5201" t="s">
        <v>24</v>
      </c>
      <c r="G5201" t="b">
        <v>0</v>
      </c>
      <c r="H5201">
        <v>5</v>
      </c>
      <c r="I5201">
        <v>1</v>
      </c>
      <c r="J5201" t="s">
        <v>25</v>
      </c>
      <c r="K5201" s="5">
        <v>15504</v>
      </c>
      <c r="L5201" t="s">
        <v>251</v>
      </c>
      <c r="M5201" t="s">
        <v>50</v>
      </c>
      <c r="N5201">
        <v>81</v>
      </c>
      <c r="O5201">
        <v>0</v>
      </c>
      <c r="P5201">
        <v>1</v>
      </c>
      <c r="Q5201" t="s">
        <v>81</v>
      </c>
      <c r="R5201" s="5">
        <v>143358</v>
      </c>
      <c r="S5201">
        <v>6.33</v>
      </c>
      <c r="T5201" s="5">
        <v>52725.279999999999</v>
      </c>
      <c r="U5201">
        <v>18</v>
      </c>
      <c r="V5201" t="s">
        <v>42</v>
      </c>
      <c r="W5201" s="5">
        <v>1250</v>
      </c>
      <c r="X5201" s="5">
        <f>Table1[[#This Row],[Attendance]]*Table1[[#This Row],[Average Ticket Price]]</f>
        <v>19380000</v>
      </c>
      <c r="Y5201" s="5" t="s">
        <v>683</v>
      </c>
    </row>
    <row r="5202" spans="1:25" x14ac:dyDescent="0.25">
      <c r="A5202" t="s">
        <v>605</v>
      </c>
      <c r="B5202" s="8">
        <v>45295</v>
      </c>
      <c r="C5202">
        <f t="shared" si="81"/>
        <v>2024</v>
      </c>
      <c r="D5202" t="s">
        <v>31</v>
      </c>
      <c r="E5202" t="s">
        <v>32</v>
      </c>
      <c r="F5202" t="s">
        <v>44</v>
      </c>
      <c r="G5202" t="b">
        <v>1</v>
      </c>
      <c r="H5202">
        <v>1</v>
      </c>
      <c r="I5202">
        <v>2</v>
      </c>
      <c r="J5202" t="s">
        <v>54</v>
      </c>
      <c r="K5202" s="5">
        <v>7339</v>
      </c>
      <c r="L5202" t="s">
        <v>166</v>
      </c>
      <c r="M5202" t="s">
        <v>50</v>
      </c>
      <c r="N5202">
        <v>78</v>
      </c>
      <c r="O5202">
        <v>0</v>
      </c>
      <c r="P5202">
        <v>1</v>
      </c>
      <c r="Q5202" t="s">
        <v>46</v>
      </c>
      <c r="R5202" s="5">
        <v>79675</v>
      </c>
      <c r="S5202">
        <v>4.29</v>
      </c>
      <c r="T5202" s="5">
        <v>149227.66</v>
      </c>
      <c r="U5202">
        <v>22</v>
      </c>
      <c r="V5202" t="s">
        <v>29</v>
      </c>
      <c r="W5202" s="5">
        <v>1250</v>
      </c>
      <c r="X5202" s="5">
        <f>Table1[[#This Row],[Attendance]]*Table1[[#This Row],[Average Ticket Price]]</f>
        <v>9173750</v>
      </c>
      <c r="Y5202" s="5" t="s">
        <v>683</v>
      </c>
    </row>
    <row r="5203" spans="1:25" x14ac:dyDescent="0.25">
      <c r="A5203" t="s">
        <v>94</v>
      </c>
      <c r="B5203" s="8">
        <v>45411</v>
      </c>
      <c r="C5203">
        <f t="shared" si="81"/>
        <v>2024</v>
      </c>
      <c r="D5203" t="s">
        <v>97</v>
      </c>
      <c r="E5203" t="s">
        <v>23</v>
      </c>
      <c r="F5203" t="s">
        <v>44</v>
      </c>
      <c r="G5203" t="b">
        <v>1</v>
      </c>
      <c r="H5203">
        <v>3</v>
      </c>
      <c r="I5203">
        <v>2</v>
      </c>
      <c r="J5203" t="s">
        <v>25</v>
      </c>
      <c r="K5203" s="5">
        <v>33471</v>
      </c>
      <c r="L5203" t="s">
        <v>334</v>
      </c>
      <c r="M5203" t="s">
        <v>50</v>
      </c>
      <c r="N5203">
        <v>77</v>
      </c>
      <c r="O5203">
        <v>0</v>
      </c>
      <c r="P5203">
        <v>0</v>
      </c>
      <c r="Q5203" t="s">
        <v>62</v>
      </c>
      <c r="R5203" s="5">
        <v>42089</v>
      </c>
      <c r="S5203">
        <v>7.27</v>
      </c>
      <c r="T5203" s="5">
        <v>168520.36</v>
      </c>
      <c r="U5203">
        <v>39</v>
      </c>
      <c r="V5203" t="s">
        <v>42</v>
      </c>
      <c r="W5203" s="5">
        <v>3000</v>
      </c>
      <c r="X5203" s="5">
        <f>Table1[[#This Row],[Attendance]]*Table1[[#This Row],[Average Ticket Price]]</f>
        <v>100413000</v>
      </c>
      <c r="Y5203" s="5" t="s">
        <v>683</v>
      </c>
    </row>
    <row r="5204" spans="1:25" x14ac:dyDescent="0.25">
      <c r="A5204" t="s">
        <v>259</v>
      </c>
      <c r="B5204" s="8">
        <v>45714</v>
      </c>
      <c r="C5204">
        <f t="shared" si="81"/>
        <v>2025</v>
      </c>
      <c r="D5204" t="s">
        <v>69</v>
      </c>
      <c r="E5204" t="s">
        <v>72</v>
      </c>
      <c r="F5204" t="s">
        <v>44</v>
      </c>
      <c r="G5204" t="b">
        <v>1</v>
      </c>
      <c r="H5204">
        <v>2</v>
      </c>
      <c r="I5204">
        <v>2</v>
      </c>
      <c r="J5204" t="s">
        <v>39</v>
      </c>
      <c r="K5204" s="5">
        <v>15046</v>
      </c>
      <c r="L5204" t="s">
        <v>159</v>
      </c>
      <c r="M5204" t="s">
        <v>27</v>
      </c>
      <c r="N5204">
        <v>24</v>
      </c>
      <c r="O5204">
        <v>1</v>
      </c>
      <c r="P5204">
        <v>0</v>
      </c>
      <c r="Q5204" t="s">
        <v>28</v>
      </c>
      <c r="R5204" s="5">
        <v>88565</v>
      </c>
      <c r="S5204">
        <v>9.35</v>
      </c>
      <c r="T5204" s="5">
        <v>6724.1</v>
      </c>
      <c r="U5204">
        <v>46</v>
      </c>
      <c r="V5204" t="s">
        <v>29</v>
      </c>
      <c r="W5204" s="5">
        <v>1750</v>
      </c>
      <c r="X5204" s="5">
        <f>Table1[[#This Row],[Attendance]]*Table1[[#This Row],[Average Ticket Price]]</f>
        <v>26330500</v>
      </c>
      <c r="Y5204" s="5" t="s">
        <v>683</v>
      </c>
    </row>
    <row r="5205" spans="1:25" x14ac:dyDescent="0.25">
      <c r="A5205" t="s">
        <v>171</v>
      </c>
      <c r="B5205" s="8">
        <v>45327</v>
      </c>
      <c r="C5205">
        <f t="shared" si="81"/>
        <v>2024</v>
      </c>
      <c r="D5205" t="s">
        <v>31</v>
      </c>
      <c r="E5205" t="s">
        <v>37</v>
      </c>
      <c r="F5205" t="s">
        <v>44</v>
      </c>
      <c r="G5205" t="b">
        <v>1</v>
      </c>
      <c r="H5205">
        <v>3</v>
      </c>
      <c r="I5205">
        <v>0</v>
      </c>
      <c r="J5205" t="s">
        <v>25</v>
      </c>
      <c r="K5205" s="5">
        <v>44325</v>
      </c>
      <c r="L5205" t="s">
        <v>111</v>
      </c>
      <c r="M5205" t="s">
        <v>34</v>
      </c>
      <c r="N5205">
        <v>17</v>
      </c>
      <c r="O5205">
        <v>0</v>
      </c>
      <c r="P5205">
        <v>2</v>
      </c>
      <c r="Q5205" t="s">
        <v>62</v>
      </c>
      <c r="R5205" s="5">
        <v>57203</v>
      </c>
      <c r="S5205">
        <v>1.33</v>
      </c>
      <c r="T5205" s="5">
        <v>26493.26</v>
      </c>
      <c r="U5205">
        <v>20</v>
      </c>
      <c r="V5205" t="s">
        <v>29</v>
      </c>
      <c r="W5205" s="5">
        <v>2000</v>
      </c>
      <c r="X5205" s="5">
        <f>Table1[[#This Row],[Attendance]]*Table1[[#This Row],[Average Ticket Price]]</f>
        <v>88650000</v>
      </c>
      <c r="Y5205" s="5" t="s">
        <v>683</v>
      </c>
    </row>
    <row r="5206" spans="1:25" x14ac:dyDescent="0.25">
      <c r="A5206" t="s">
        <v>146</v>
      </c>
      <c r="B5206" s="8">
        <v>45698</v>
      </c>
      <c r="C5206">
        <f t="shared" si="81"/>
        <v>2025</v>
      </c>
      <c r="D5206" t="s">
        <v>36</v>
      </c>
      <c r="E5206" t="s">
        <v>48</v>
      </c>
      <c r="F5206" t="s">
        <v>44</v>
      </c>
      <c r="G5206" t="b">
        <v>0</v>
      </c>
      <c r="H5206">
        <v>0</v>
      </c>
      <c r="I5206">
        <v>3</v>
      </c>
      <c r="J5206" t="s">
        <v>54</v>
      </c>
      <c r="K5206" s="5">
        <v>16858</v>
      </c>
      <c r="L5206" t="s">
        <v>215</v>
      </c>
      <c r="M5206" t="s">
        <v>27</v>
      </c>
      <c r="N5206">
        <v>95</v>
      </c>
      <c r="O5206">
        <v>0</v>
      </c>
      <c r="P5206">
        <v>0</v>
      </c>
      <c r="Q5206" t="s">
        <v>87</v>
      </c>
      <c r="R5206" s="5">
        <v>143783</v>
      </c>
      <c r="S5206">
        <v>8.9700000000000006</v>
      </c>
      <c r="T5206" s="5">
        <v>218484.35</v>
      </c>
      <c r="U5206">
        <v>30</v>
      </c>
      <c r="V5206" t="s">
        <v>29</v>
      </c>
      <c r="W5206" s="5">
        <v>3000</v>
      </c>
      <c r="X5206" s="5">
        <f>Table1[[#This Row],[Attendance]]*Table1[[#This Row],[Average Ticket Price]]</f>
        <v>50574000</v>
      </c>
      <c r="Y5206" s="5" t="s">
        <v>683</v>
      </c>
    </row>
    <row r="5207" spans="1:25" x14ac:dyDescent="0.25">
      <c r="A5207" t="s">
        <v>530</v>
      </c>
      <c r="B5207" s="8">
        <v>45874</v>
      </c>
      <c r="C5207">
        <f t="shared" si="81"/>
        <v>2025</v>
      </c>
      <c r="D5207" t="s">
        <v>22</v>
      </c>
      <c r="E5207" t="s">
        <v>48</v>
      </c>
      <c r="F5207" t="s">
        <v>24</v>
      </c>
      <c r="G5207" t="b">
        <v>1</v>
      </c>
      <c r="H5207">
        <v>1</v>
      </c>
      <c r="I5207">
        <v>4</v>
      </c>
      <c r="J5207" t="s">
        <v>54</v>
      </c>
      <c r="K5207" s="5">
        <v>15695</v>
      </c>
      <c r="L5207" t="s">
        <v>358</v>
      </c>
      <c r="M5207" t="s">
        <v>61</v>
      </c>
      <c r="N5207">
        <v>14</v>
      </c>
      <c r="O5207">
        <v>0</v>
      </c>
      <c r="P5207">
        <v>1</v>
      </c>
      <c r="Q5207" t="s">
        <v>62</v>
      </c>
      <c r="R5207" s="5">
        <v>40295</v>
      </c>
      <c r="S5207">
        <v>5.04</v>
      </c>
      <c r="T5207" s="5">
        <v>220803.73</v>
      </c>
      <c r="U5207">
        <v>21</v>
      </c>
      <c r="V5207" t="s">
        <v>152</v>
      </c>
      <c r="W5207" s="5">
        <v>1250</v>
      </c>
      <c r="X5207" s="5">
        <f>Table1[[#This Row],[Attendance]]*Table1[[#This Row],[Average Ticket Price]]</f>
        <v>19618750</v>
      </c>
      <c r="Y5207" s="5" t="s">
        <v>683</v>
      </c>
    </row>
    <row r="5208" spans="1:25" x14ac:dyDescent="0.25">
      <c r="A5208" t="s">
        <v>640</v>
      </c>
      <c r="B5208" s="8">
        <v>45372</v>
      </c>
      <c r="C5208">
        <f t="shared" si="81"/>
        <v>2024</v>
      </c>
      <c r="D5208" t="s">
        <v>31</v>
      </c>
      <c r="E5208" t="s">
        <v>66</v>
      </c>
      <c r="F5208" t="s">
        <v>38</v>
      </c>
      <c r="G5208" t="b">
        <v>1</v>
      </c>
      <c r="H5208">
        <v>3</v>
      </c>
      <c r="I5208">
        <v>2</v>
      </c>
      <c r="J5208" t="s">
        <v>25</v>
      </c>
      <c r="K5208" s="5">
        <v>47298</v>
      </c>
      <c r="L5208" t="s">
        <v>188</v>
      </c>
      <c r="M5208" t="s">
        <v>34</v>
      </c>
      <c r="N5208">
        <v>57</v>
      </c>
      <c r="O5208">
        <v>0</v>
      </c>
      <c r="P5208">
        <v>1</v>
      </c>
      <c r="Q5208" t="s">
        <v>46</v>
      </c>
      <c r="R5208" s="5">
        <v>125070</v>
      </c>
      <c r="S5208">
        <v>5.0599999999999996</v>
      </c>
      <c r="T5208" s="5">
        <v>21521.53</v>
      </c>
      <c r="U5208">
        <v>52</v>
      </c>
      <c r="V5208" t="s">
        <v>29</v>
      </c>
      <c r="W5208" s="5">
        <v>2000</v>
      </c>
      <c r="X5208" s="5">
        <f>Table1[[#This Row],[Attendance]]*Table1[[#This Row],[Average Ticket Price]]</f>
        <v>94596000</v>
      </c>
      <c r="Y5208" s="5" t="s">
        <v>683</v>
      </c>
    </row>
    <row r="5209" spans="1:25" x14ac:dyDescent="0.25">
      <c r="A5209" t="s">
        <v>389</v>
      </c>
      <c r="B5209" s="8">
        <v>45626</v>
      </c>
      <c r="C5209">
        <f t="shared" si="81"/>
        <v>2024</v>
      </c>
      <c r="D5209" t="s">
        <v>69</v>
      </c>
      <c r="E5209" t="s">
        <v>23</v>
      </c>
      <c r="F5209" t="s">
        <v>24</v>
      </c>
      <c r="G5209" t="b">
        <v>0</v>
      </c>
      <c r="H5209">
        <v>0</v>
      </c>
      <c r="I5209">
        <v>3</v>
      </c>
      <c r="J5209" t="s">
        <v>54</v>
      </c>
      <c r="K5209" s="5">
        <v>29602</v>
      </c>
      <c r="L5209" t="s">
        <v>80</v>
      </c>
      <c r="M5209" t="s">
        <v>61</v>
      </c>
      <c r="N5209">
        <v>10</v>
      </c>
      <c r="O5209">
        <v>2</v>
      </c>
      <c r="P5209">
        <v>2</v>
      </c>
      <c r="Q5209" t="s">
        <v>28</v>
      </c>
      <c r="R5209" s="5">
        <v>74965</v>
      </c>
      <c r="S5209">
        <v>6.98</v>
      </c>
      <c r="T5209" s="5">
        <v>146025.62</v>
      </c>
      <c r="U5209">
        <v>26</v>
      </c>
      <c r="V5209" t="s">
        <v>42</v>
      </c>
      <c r="W5209" s="5">
        <v>1500</v>
      </c>
      <c r="X5209" s="5">
        <f>Table1[[#This Row],[Attendance]]*Table1[[#This Row],[Average Ticket Price]]</f>
        <v>44403000</v>
      </c>
      <c r="Y5209" s="5" t="s">
        <v>683</v>
      </c>
    </row>
    <row r="5210" spans="1:25" x14ac:dyDescent="0.25">
      <c r="A5210" t="s">
        <v>193</v>
      </c>
      <c r="B5210" s="8">
        <v>45889</v>
      </c>
      <c r="C5210">
        <f t="shared" si="81"/>
        <v>2025</v>
      </c>
      <c r="D5210" t="s">
        <v>69</v>
      </c>
      <c r="E5210" t="s">
        <v>37</v>
      </c>
      <c r="F5210" t="s">
        <v>44</v>
      </c>
      <c r="G5210" t="b">
        <v>0</v>
      </c>
      <c r="H5210">
        <v>5</v>
      </c>
      <c r="I5210">
        <v>3</v>
      </c>
      <c r="J5210" t="s">
        <v>25</v>
      </c>
      <c r="K5210" s="5">
        <v>11473</v>
      </c>
      <c r="L5210" t="s">
        <v>212</v>
      </c>
      <c r="M5210" t="s">
        <v>61</v>
      </c>
      <c r="N5210">
        <v>53</v>
      </c>
      <c r="O5210">
        <v>0</v>
      </c>
      <c r="P5210">
        <v>0</v>
      </c>
      <c r="Q5210" t="s">
        <v>28</v>
      </c>
      <c r="R5210" s="5">
        <v>18677</v>
      </c>
      <c r="S5210">
        <v>4.8600000000000003</v>
      </c>
      <c r="T5210" s="5">
        <v>77360.17</v>
      </c>
      <c r="U5210">
        <v>49</v>
      </c>
      <c r="V5210" t="s">
        <v>29</v>
      </c>
      <c r="W5210" s="5">
        <v>2250</v>
      </c>
      <c r="X5210" s="5">
        <f>Table1[[#This Row],[Attendance]]*Table1[[#This Row],[Average Ticket Price]]</f>
        <v>25814250</v>
      </c>
      <c r="Y5210" s="5" t="s">
        <v>683</v>
      </c>
    </row>
    <row r="5211" spans="1:25" x14ac:dyDescent="0.25">
      <c r="A5211" t="s">
        <v>646</v>
      </c>
      <c r="B5211" s="8">
        <v>45641</v>
      </c>
      <c r="C5211">
        <f t="shared" si="81"/>
        <v>2024</v>
      </c>
      <c r="D5211" t="s">
        <v>36</v>
      </c>
      <c r="E5211" t="s">
        <v>32</v>
      </c>
      <c r="F5211" t="s">
        <v>38</v>
      </c>
      <c r="G5211" t="b">
        <v>0</v>
      </c>
      <c r="H5211">
        <v>4</v>
      </c>
      <c r="I5211">
        <v>0</v>
      </c>
      <c r="J5211" t="s">
        <v>25</v>
      </c>
      <c r="K5211" s="5">
        <v>14579</v>
      </c>
      <c r="L5211" t="s">
        <v>90</v>
      </c>
      <c r="M5211" t="s">
        <v>27</v>
      </c>
      <c r="N5211">
        <v>34</v>
      </c>
      <c r="O5211">
        <v>0</v>
      </c>
      <c r="P5211">
        <v>0</v>
      </c>
      <c r="Q5211" t="s">
        <v>28</v>
      </c>
      <c r="R5211" s="5">
        <v>26088</v>
      </c>
      <c r="S5211">
        <v>1.84</v>
      </c>
      <c r="T5211" s="5">
        <v>94951.53</v>
      </c>
      <c r="U5211">
        <v>61</v>
      </c>
      <c r="V5211" t="s">
        <v>42</v>
      </c>
      <c r="W5211" s="5">
        <v>1000</v>
      </c>
      <c r="X5211" s="5">
        <f>Table1[[#This Row],[Attendance]]*Table1[[#This Row],[Average Ticket Price]]</f>
        <v>14579000</v>
      </c>
      <c r="Y5211" s="5" t="s">
        <v>683</v>
      </c>
    </row>
    <row r="5212" spans="1:25" x14ac:dyDescent="0.25">
      <c r="A5212" t="s">
        <v>267</v>
      </c>
      <c r="B5212" s="8">
        <v>45562</v>
      </c>
      <c r="C5212">
        <f t="shared" si="81"/>
        <v>2024</v>
      </c>
      <c r="D5212" t="s">
        <v>36</v>
      </c>
      <c r="E5212" t="s">
        <v>98</v>
      </c>
      <c r="F5212" t="s">
        <v>38</v>
      </c>
      <c r="G5212" t="b">
        <v>1</v>
      </c>
      <c r="H5212">
        <v>0</v>
      </c>
      <c r="I5212">
        <v>0</v>
      </c>
      <c r="J5212" t="s">
        <v>39</v>
      </c>
      <c r="K5212" s="5">
        <v>22736</v>
      </c>
      <c r="L5212" t="s">
        <v>308</v>
      </c>
      <c r="M5212" t="s">
        <v>34</v>
      </c>
      <c r="N5212">
        <v>62</v>
      </c>
      <c r="O5212">
        <v>1</v>
      </c>
      <c r="P5212">
        <v>0</v>
      </c>
      <c r="Q5212" t="s">
        <v>81</v>
      </c>
      <c r="R5212" s="5">
        <v>32648</v>
      </c>
      <c r="S5212">
        <v>5.63</v>
      </c>
      <c r="T5212" s="5">
        <v>121551.7</v>
      </c>
      <c r="U5212">
        <v>60</v>
      </c>
      <c r="V5212" t="s">
        <v>42</v>
      </c>
      <c r="W5212" s="5">
        <v>2500</v>
      </c>
      <c r="X5212" s="5">
        <f>Table1[[#This Row],[Attendance]]*Table1[[#This Row],[Average Ticket Price]]</f>
        <v>56840000</v>
      </c>
      <c r="Y5212" s="5" t="s">
        <v>683</v>
      </c>
    </row>
    <row r="5213" spans="1:25" x14ac:dyDescent="0.25">
      <c r="A5213" t="s">
        <v>280</v>
      </c>
      <c r="B5213" s="8">
        <v>45354</v>
      </c>
      <c r="C5213">
        <f t="shared" si="81"/>
        <v>2024</v>
      </c>
      <c r="D5213" t="s">
        <v>36</v>
      </c>
      <c r="E5213" t="s">
        <v>66</v>
      </c>
      <c r="F5213" t="s">
        <v>24</v>
      </c>
      <c r="G5213" t="b">
        <v>0</v>
      </c>
      <c r="H5213">
        <v>5</v>
      </c>
      <c r="I5213">
        <v>3</v>
      </c>
      <c r="J5213" t="s">
        <v>25</v>
      </c>
      <c r="K5213" s="5">
        <v>34153</v>
      </c>
      <c r="L5213" t="s">
        <v>149</v>
      </c>
      <c r="M5213" t="s">
        <v>34</v>
      </c>
      <c r="N5213">
        <v>80</v>
      </c>
      <c r="O5213">
        <v>0</v>
      </c>
      <c r="P5213">
        <v>1</v>
      </c>
      <c r="Q5213" t="s">
        <v>51</v>
      </c>
      <c r="R5213" s="5">
        <v>48552</v>
      </c>
      <c r="S5213">
        <v>2.5099999999999998</v>
      </c>
      <c r="T5213" s="5">
        <v>222675.26</v>
      </c>
      <c r="U5213">
        <v>34</v>
      </c>
      <c r="V5213" t="s">
        <v>42</v>
      </c>
      <c r="W5213" s="5">
        <v>1000</v>
      </c>
      <c r="X5213" s="5">
        <f>Table1[[#This Row],[Attendance]]*Table1[[#This Row],[Average Ticket Price]]</f>
        <v>34153000</v>
      </c>
      <c r="Y5213" s="5" t="s">
        <v>683</v>
      </c>
    </row>
    <row r="5214" spans="1:25" x14ac:dyDescent="0.25">
      <c r="A5214" t="s">
        <v>497</v>
      </c>
      <c r="B5214" s="8">
        <v>45893</v>
      </c>
      <c r="C5214">
        <f t="shared" si="81"/>
        <v>2025</v>
      </c>
      <c r="D5214" t="s">
        <v>31</v>
      </c>
      <c r="E5214" t="s">
        <v>83</v>
      </c>
      <c r="F5214" t="s">
        <v>44</v>
      </c>
      <c r="G5214" t="b">
        <v>1</v>
      </c>
      <c r="H5214">
        <v>5</v>
      </c>
      <c r="I5214">
        <v>1</v>
      </c>
      <c r="J5214" t="s">
        <v>25</v>
      </c>
      <c r="K5214" s="5">
        <v>5185</v>
      </c>
      <c r="L5214" t="s">
        <v>253</v>
      </c>
      <c r="M5214" t="s">
        <v>61</v>
      </c>
      <c r="N5214">
        <v>70</v>
      </c>
      <c r="O5214">
        <v>0</v>
      </c>
      <c r="P5214">
        <v>2</v>
      </c>
      <c r="Q5214" t="s">
        <v>41</v>
      </c>
      <c r="R5214" s="5">
        <v>27662</v>
      </c>
      <c r="S5214">
        <v>7.08</v>
      </c>
      <c r="T5214" s="5">
        <v>92023.360000000001</v>
      </c>
      <c r="U5214">
        <v>21</v>
      </c>
      <c r="V5214" t="s">
        <v>29</v>
      </c>
      <c r="W5214" s="5">
        <v>1250</v>
      </c>
      <c r="X5214" s="5">
        <f>Table1[[#This Row],[Attendance]]*Table1[[#This Row],[Average Ticket Price]]</f>
        <v>6481250</v>
      </c>
      <c r="Y5214" s="5" t="s">
        <v>683</v>
      </c>
    </row>
    <row r="5215" spans="1:25" x14ac:dyDescent="0.25">
      <c r="A5215" t="s">
        <v>518</v>
      </c>
      <c r="B5215" s="8">
        <v>45962</v>
      </c>
      <c r="C5215">
        <f t="shared" si="81"/>
        <v>2025</v>
      </c>
      <c r="D5215" t="s">
        <v>97</v>
      </c>
      <c r="E5215" t="s">
        <v>32</v>
      </c>
      <c r="F5215" t="s">
        <v>24</v>
      </c>
      <c r="G5215" t="b">
        <v>0</v>
      </c>
      <c r="H5215">
        <v>5</v>
      </c>
      <c r="I5215">
        <v>4</v>
      </c>
      <c r="J5215" t="s">
        <v>25</v>
      </c>
      <c r="K5215" s="5">
        <v>25134</v>
      </c>
      <c r="L5215" t="s">
        <v>133</v>
      </c>
      <c r="M5215" t="s">
        <v>34</v>
      </c>
      <c r="N5215">
        <v>40</v>
      </c>
      <c r="O5215">
        <v>0</v>
      </c>
      <c r="P5215">
        <v>1</v>
      </c>
      <c r="Q5215" t="s">
        <v>41</v>
      </c>
      <c r="R5215" s="5">
        <v>117040</v>
      </c>
      <c r="S5215">
        <v>9.09</v>
      </c>
      <c r="T5215" s="5">
        <v>13800.7</v>
      </c>
      <c r="U5215">
        <v>54</v>
      </c>
      <c r="V5215" t="s">
        <v>42</v>
      </c>
      <c r="W5215" s="5">
        <v>2000</v>
      </c>
      <c r="X5215" s="5">
        <f>Table1[[#This Row],[Attendance]]*Table1[[#This Row],[Average Ticket Price]]</f>
        <v>50268000</v>
      </c>
      <c r="Y5215" s="5" t="s">
        <v>683</v>
      </c>
    </row>
    <row r="5216" spans="1:25" x14ac:dyDescent="0.25">
      <c r="A5216" t="s">
        <v>526</v>
      </c>
      <c r="B5216" s="8">
        <v>45615</v>
      </c>
      <c r="C5216">
        <f t="shared" si="81"/>
        <v>2024</v>
      </c>
      <c r="D5216" t="s">
        <v>31</v>
      </c>
      <c r="E5216" t="s">
        <v>37</v>
      </c>
      <c r="F5216" t="s">
        <v>24</v>
      </c>
      <c r="G5216" t="b">
        <v>1</v>
      </c>
      <c r="H5216">
        <v>4</v>
      </c>
      <c r="I5216">
        <v>0</v>
      </c>
      <c r="J5216" t="s">
        <v>25</v>
      </c>
      <c r="K5216" s="5">
        <v>11350</v>
      </c>
      <c r="L5216" t="s">
        <v>198</v>
      </c>
      <c r="M5216" t="s">
        <v>50</v>
      </c>
      <c r="N5216">
        <v>46</v>
      </c>
      <c r="O5216">
        <v>1</v>
      </c>
      <c r="P5216">
        <v>0</v>
      </c>
      <c r="Q5216" t="s">
        <v>87</v>
      </c>
      <c r="R5216" s="5">
        <v>86965</v>
      </c>
      <c r="S5216">
        <v>3.83</v>
      </c>
      <c r="T5216" s="5">
        <v>38876.19</v>
      </c>
      <c r="U5216">
        <v>31</v>
      </c>
      <c r="V5216" t="s">
        <v>29</v>
      </c>
      <c r="W5216" s="5">
        <v>1500</v>
      </c>
      <c r="X5216" s="5">
        <f>Table1[[#This Row],[Attendance]]*Table1[[#This Row],[Average Ticket Price]]</f>
        <v>17025000</v>
      </c>
      <c r="Y5216" s="5" t="s">
        <v>683</v>
      </c>
    </row>
    <row r="5217" spans="1:25" x14ac:dyDescent="0.25">
      <c r="A5217" t="s">
        <v>343</v>
      </c>
      <c r="B5217" s="8">
        <v>45856</v>
      </c>
      <c r="C5217">
        <f t="shared" si="81"/>
        <v>2025</v>
      </c>
      <c r="D5217" t="s">
        <v>36</v>
      </c>
      <c r="E5217" t="s">
        <v>23</v>
      </c>
      <c r="F5217" t="s">
        <v>44</v>
      </c>
      <c r="G5217" t="b">
        <v>0</v>
      </c>
      <c r="H5217">
        <v>4</v>
      </c>
      <c r="I5217">
        <v>2</v>
      </c>
      <c r="J5217" t="s">
        <v>25</v>
      </c>
      <c r="K5217" s="5">
        <v>7300</v>
      </c>
      <c r="L5217" t="s">
        <v>93</v>
      </c>
      <c r="M5217" t="s">
        <v>27</v>
      </c>
      <c r="N5217">
        <v>16</v>
      </c>
      <c r="O5217">
        <v>2</v>
      </c>
      <c r="P5217">
        <v>2</v>
      </c>
      <c r="Q5217" t="s">
        <v>28</v>
      </c>
      <c r="R5217" s="5">
        <v>28570</v>
      </c>
      <c r="S5217">
        <v>2.57</v>
      </c>
      <c r="T5217" s="5">
        <v>41053.339999999997</v>
      </c>
      <c r="U5217">
        <v>30</v>
      </c>
      <c r="V5217" t="s">
        <v>29</v>
      </c>
      <c r="W5217" s="5">
        <v>1750</v>
      </c>
      <c r="X5217" s="5">
        <f>Table1[[#This Row],[Attendance]]*Table1[[#This Row],[Average Ticket Price]]</f>
        <v>12775000</v>
      </c>
      <c r="Y5217" s="5" t="s">
        <v>683</v>
      </c>
    </row>
    <row r="5218" spans="1:25" x14ac:dyDescent="0.25">
      <c r="A5218" t="s">
        <v>364</v>
      </c>
      <c r="B5218" s="8">
        <v>45565</v>
      </c>
      <c r="C5218">
        <f t="shared" si="81"/>
        <v>2024</v>
      </c>
      <c r="D5218" t="s">
        <v>69</v>
      </c>
      <c r="E5218" t="s">
        <v>32</v>
      </c>
      <c r="F5218" t="s">
        <v>44</v>
      </c>
      <c r="G5218" t="b">
        <v>0</v>
      </c>
      <c r="H5218">
        <v>3</v>
      </c>
      <c r="I5218">
        <v>2</v>
      </c>
      <c r="J5218" t="s">
        <v>25</v>
      </c>
      <c r="K5218" s="5">
        <v>36398</v>
      </c>
      <c r="L5218" t="s">
        <v>334</v>
      </c>
      <c r="M5218" t="s">
        <v>50</v>
      </c>
      <c r="N5218">
        <v>34</v>
      </c>
      <c r="O5218">
        <v>2</v>
      </c>
      <c r="P5218">
        <v>0</v>
      </c>
      <c r="Q5218" t="s">
        <v>81</v>
      </c>
      <c r="R5218" s="5">
        <v>86765</v>
      </c>
      <c r="S5218">
        <v>7.41</v>
      </c>
      <c r="T5218" s="5">
        <v>237183.04</v>
      </c>
      <c r="U5218">
        <v>58</v>
      </c>
      <c r="V5218" t="s">
        <v>42</v>
      </c>
      <c r="W5218" s="5">
        <v>1500</v>
      </c>
      <c r="X5218" s="5">
        <f>Table1[[#This Row],[Attendance]]*Table1[[#This Row],[Average Ticket Price]]</f>
        <v>54597000</v>
      </c>
      <c r="Y5218" s="5" t="s">
        <v>683</v>
      </c>
    </row>
    <row r="5219" spans="1:25" x14ac:dyDescent="0.25">
      <c r="A5219" t="s">
        <v>611</v>
      </c>
      <c r="B5219" s="8">
        <v>45671</v>
      </c>
      <c r="C5219">
        <f t="shared" si="81"/>
        <v>2025</v>
      </c>
      <c r="D5219" t="s">
        <v>36</v>
      </c>
      <c r="E5219" t="s">
        <v>66</v>
      </c>
      <c r="F5219" t="s">
        <v>44</v>
      </c>
      <c r="G5219" t="b">
        <v>1</v>
      </c>
      <c r="H5219">
        <v>3</v>
      </c>
      <c r="I5219">
        <v>3</v>
      </c>
      <c r="J5219" t="s">
        <v>39</v>
      </c>
      <c r="K5219" s="5">
        <v>28015</v>
      </c>
      <c r="L5219" t="s">
        <v>205</v>
      </c>
      <c r="M5219" t="s">
        <v>27</v>
      </c>
      <c r="N5219">
        <v>16</v>
      </c>
      <c r="O5219">
        <v>1</v>
      </c>
      <c r="P5219">
        <v>0</v>
      </c>
      <c r="Q5219" t="s">
        <v>81</v>
      </c>
      <c r="R5219" s="5">
        <v>65398</v>
      </c>
      <c r="S5219">
        <v>4.29</v>
      </c>
      <c r="T5219" s="5">
        <v>186228.49</v>
      </c>
      <c r="U5219">
        <v>63</v>
      </c>
      <c r="V5219" t="s">
        <v>29</v>
      </c>
      <c r="W5219" s="5">
        <v>2000</v>
      </c>
      <c r="X5219" s="5">
        <f>Table1[[#This Row],[Attendance]]*Table1[[#This Row],[Average Ticket Price]]</f>
        <v>56030000</v>
      </c>
      <c r="Y5219" s="5" t="s">
        <v>683</v>
      </c>
    </row>
    <row r="5220" spans="1:25" x14ac:dyDescent="0.25">
      <c r="A5220" t="s">
        <v>307</v>
      </c>
      <c r="B5220" s="8">
        <v>45589</v>
      </c>
      <c r="C5220">
        <f t="shared" si="81"/>
        <v>2024</v>
      </c>
      <c r="D5220" t="s">
        <v>69</v>
      </c>
      <c r="E5220" t="s">
        <v>98</v>
      </c>
      <c r="F5220" t="s">
        <v>38</v>
      </c>
      <c r="G5220" t="b">
        <v>1</v>
      </c>
      <c r="H5220">
        <v>2</v>
      </c>
      <c r="I5220">
        <v>3</v>
      </c>
      <c r="J5220" t="s">
        <v>54</v>
      </c>
      <c r="K5220" s="5">
        <v>37459</v>
      </c>
      <c r="L5220" t="s">
        <v>261</v>
      </c>
      <c r="M5220" t="s">
        <v>50</v>
      </c>
      <c r="N5220">
        <v>94</v>
      </c>
      <c r="O5220">
        <v>0</v>
      </c>
      <c r="P5220">
        <v>0</v>
      </c>
      <c r="Q5220" t="s">
        <v>46</v>
      </c>
      <c r="R5220" s="5">
        <v>88387</v>
      </c>
      <c r="S5220">
        <v>2.08</v>
      </c>
      <c r="T5220" s="5">
        <v>83046.240000000005</v>
      </c>
      <c r="U5220">
        <v>30</v>
      </c>
      <c r="V5220" t="s">
        <v>42</v>
      </c>
      <c r="W5220" s="5">
        <v>1000</v>
      </c>
      <c r="X5220" s="5">
        <f>Table1[[#This Row],[Attendance]]*Table1[[#This Row],[Average Ticket Price]]</f>
        <v>37459000</v>
      </c>
      <c r="Y5220" s="5" t="s">
        <v>683</v>
      </c>
    </row>
    <row r="5221" spans="1:25" x14ac:dyDescent="0.25">
      <c r="A5221" t="s">
        <v>647</v>
      </c>
      <c r="B5221" s="8">
        <v>45381</v>
      </c>
      <c r="C5221">
        <f t="shared" si="81"/>
        <v>2024</v>
      </c>
      <c r="D5221" t="s">
        <v>31</v>
      </c>
      <c r="E5221" t="s">
        <v>23</v>
      </c>
      <c r="F5221" t="s">
        <v>38</v>
      </c>
      <c r="G5221" t="b">
        <v>1</v>
      </c>
      <c r="H5221">
        <v>5</v>
      </c>
      <c r="I5221">
        <v>4</v>
      </c>
      <c r="J5221" t="s">
        <v>25</v>
      </c>
      <c r="K5221" s="5">
        <v>53487</v>
      </c>
      <c r="L5221" t="s">
        <v>78</v>
      </c>
      <c r="M5221" t="s">
        <v>61</v>
      </c>
      <c r="N5221">
        <v>43</v>
      </c>
      <c r="O5221">
        <v>1</v>
      </c>
      <c r="P5221">
        <v>1</v>
      </c>
      <c r="Q5221" t="s">
        <v>62</v>
      </c>
      <c r="R5221" s="5">
        <v>91793</v>
      </c>
      <c r="S5221">
        <v>4.26</v>
      </c>
      <c r="T5221" s="5">
        <v>212882.91</v>
      </c>
      <c r="U5221">
        <v>38</v>
      </c>
      <c r="V5221" t="s">
        <v>29</v>
      </c>
      <c r="W5221" s="5">
        <v>750</v>
      </c>
      <c r="X5221" s="5">
        <f>Table1[[#This Row],[Attendance]]*Table1[[#This Row],[Average Ticket Price]]</f>
        <v>40115250</v>
      </c>
      <c r="Y5221" s="5" t="s">
        <v>683</v>
      </c>
    </row>
    <row r="5222" spans="1:25" x14ac:dyDescent="0.25">
      <c r="A5222" t="s">
        <v>382</v>
      </c>
      <c r="B5222" s="8">
        <v>45624</v>
      </c>
      <c r="C5222">
        <f t="shared" si="81"/>
        <v>2024</v>
      </c>
      <c r="D5222" t="s">
        <v>97</v>
      </c>
      <c r="E5222" t="s">
        <v>23</v>
      </c>
      <c r="F5222" t="s">
        <v>24</v>
      </c>
      <c r="G5222" t="b">
        <v>0</v>
      </c>
      <c r="H5222">
        <v>3</v>
      </c>
      <c r="I5222">
        <v>2</v>
      </c>
      <c r="J5222" t="s">
        <v>25</v>
      </c>
      <c r="K5222" s="5">
        <v>16692</v>
      </c>
      <c r="L5222" t="s">
        <v>159</v>
      </c>
      <c r="M5222" t="s">
        <v>61</v>
      </c>
      <c r="N5222">
        <v>81</v>
      </c>
      <c r="O5222">
        <v>1</v>
      </c>
      <c r="P5222">
        <v>0</v>
      </c>
      <c r="Q5222" t="s">
        <v>51</v>
      </c>
      <c r="R5222" s="5">
        <v>80575</v>
      </c>
      <c r="S5222">
        <v>8.23</v>
      </c>
      <c r="T5222" s="5">
        <v>9442.2999999999993</v>
      </c>
      <c r="U5222">
        <v>42</v>
      </c>
      <c r="V5222" t="s">
        <v>29</v>
      </c>
      <c r="W5222" s="5">
        <v>1250</v>
      </c>
      <c r="X5222" s="5">
        <f>Table1[[#This Row],[Attendance]]*Table1[[#This Row],[Average Ticket Price]]</f>
        <v>20865000</v>
      </c>
      <c r="Y5222" s="5" t="s">
        <v>683</v>
      </c>
    </row>
    <row r="5223" spans="1:25" x14ac:dyDescent="0.25">
      <c r="A5223" t="s">
        <v>499</v>
      </c>
      <c r="B5223" s="8">
        <v>45984</v>
      </c>
      <c r="C5223">
        <f t="shared" si="81"/>
        <v>2025</v>
      </c>
      <c r="D5223" t="s">
        <v>69</v>
      </c>
      <c r="E5223" t="s">
        <v>23</v>
      </c>
      <c r="F5223" t="s">
        <v>24</v>
      </c>
      <c r="G5223" t="b">
        <v>0</v>
      </c>
      <c r="H5223">
        <v>4</v>
      </c>
      <c r="I5223">
        <v>3</v>
      </c>
      <c r="J5223" t="s">
        <v>25</v>
      </c>
      <c r="K5223" s="5">
        <v>33642</v>
      </c>
      <c r="L5223" t="s">
        <v>57</v>
      </c>
      <c r="M5223" t="s">
        <v>27</v>
      </c>
      <c r="N5223">
        <v>22</v>
      </c>
      <c r="O5223">
        <v>0</v>
      </c>
      <c r="P5223">
        <v>0</v>
      </c>
      <c r="Q5223" t="s">
        <v>28</v>
      </c>
      <c r="R5223" s="5">
        <v>115430</v>
      </c>
      <c r="S5223">
        <v>6.59</v>
      </c>
      <c r="T5223" s="5">
        <v>103844.03</v>
      </c>
      <c r="U5223">
        <v>44</v>
      </c>
      <c r="V5223" t="s">
        <v>42</v>
      </c>
      <c r="W5223" s="5">
        <v>1500</v>
      </c>
      <c r="X5223" s="5">
        <f>Table1[[#This Row],[Attendance]]*Table1[[#This Row],[Average Ticket Price]]</f>
        <v>50463000</v>
      </c>
      <c r="Y5223" s="5" t="s">
        <v>683</v>
      </c>
    </row>
    <row r="5224" spans="1:25" x14ac:dyDescent="0.25">
      <c r="A5224" t="s">
        <v>562</v>
      </c>
      <c r="B5224" s="8">
        <v>46018</v>
      </c>
      <c r="C5224">
        <f t="shared" si="81"/>
        <v>2025</v>
      </c>
      <c r="D5224" t="s">
        <v>53</v>
      </c>
      <c r="E5224" t="s">
        <v>48</v>
      </c>
      <c r="F5224" t="s">
        <v>24</v>
      </c>
      <c r="G5224" t="b">
        <v>1</v>
      </c>
      <c r="H5224">
        <v>4</v>
      </c>
      <c r="I5224">
        <v>0</v>
      </c>
      <c r="J5224" t="s">
        <v>25</v>
      </c>
      <c r="K5224" s="5">
        <v>15654</v>
      </c>
      <c r="L5224" t="s">
        <v>151</v>
      </c>
      <c r="M5224" t="s">
        <v>50</v>
      </c>
      <c r="N5224">
        <v>68</v>
      </c>
      <c r="O5224">
        <v>0</v>
      </c>
      <c r="P5224">
        <v>0</v>
      </c>
      <c r="Q5224" t="s">
        <v>41</v>
      </c>
      <c r="R5224" s="5">
        <v>23358</v>
      </c>
      <c r="S5224">
        <v>6.99</v>
      </c>
      <c r="T5224" s="5">
        <v>238558.57</v>
      </c>
      <c r="U5224">
        <v>32</v>
      </c>
      <c r="V5224" t="s">
        <v>29</v>
      </c>
      <c r="W5224" s="5">
        <v>1000</v>
      </c>
      <c r="X5224" s="5">
        <f>Table1[[#This Row],[Attendance]]*Table1[[#This Row],[Average Ticket Price]]</f>
        <v>15654000</v>
      </c>
      <c r="Y5224" s="5" t="s">
        <v>683</v>
      </c>
    </row>
    <row r="5225" spans="1:25" x14ac:dyDescent="0.25">
      <c r="A5225" t="s">
        <v>543</v>
      </c>
      <c r="B5225" s="8">
        <v>45690</v>
      </c>
      <c r="C5225">
        <f t="shared" si="81"/>
        <v>2025</v>
      </c>
      <c r="D5225" t="s">
        <v>89</v>
      </c>
      <c r="E5225" t="s">
        <v>23</v>
      </c>
      <c r="F5225" t="s">
        <v>24</v>
      </c>
      <c r="G5225" t="b">
        <v>1</v>
      </c>
      <c r="H5225">
        <v>0</v>
      </c>
      <c r="I5225">
        <v>2</v>
      </c>
      <c r="J5225" t="s">
        <v>54</v>
      </c>
      <c r="K5225" s="5">
        <v>48046</v>
      </c>
      <c r="L5225" t="s">
        <v>301</v>
      </c>
      <c r="M5225" t="s">
        <v>27</v>
      </c>
      <c r="N5225">
        <v>47</v>
      </c>
      <c r="O5225">
        <v>0</v>
      </c>
      <c r="P5225">
        <v>2</v>
      </c>
      <c r="Q5225" t="s">
        <v>41</v>
      </c>
      <c r="R5225" s="5">
        <v>138991</v>
      </c>
      <c r="S5225">
        <v>7.86</v>
      </c>
      <c r="T5225" s="5">
        <v>72535.38</v>
      </c>
      <c r="U5225">
        <v>63</v>
      </c>
      <c r="V5225" t="s">
        <v>42</v>
      </c>
      <c r="W5225" s="5">
        <v>1250</v>
      </c>
      <c r="X5225" s="5">
        <f>Table1[[#This Row],[Attendance]]*Table1[[#This Row],[Average Ticket Price]]</f>
        <v>60057500</v>
      </c>
      <c r="Y5225" s="5" t="s">
        <v>683</v>
      </c>
    </row>
    <row r="5226" spans="1:25" x14ac:dyDescent="0.25">
      <c r="A5226" t="s">
        <v>365</v>
      </c>
      <c r="B5226" s="8">
        <v>45988</v>
      </c>
      <c r="C5226">
        <f t="shared" si="81"/>
        <v>2025</v>
      </c>
      <c r="D5226" t="s">
        <v>89</v>
      </c>
      <c r="E5226" t="s">
        <v>23</v>
      </c>
      <c r="F5226" t="s">
        <v>24</v>
      </c>
      <c r="G5226" t="b">
        <v>1</v>
      </c>
      <c r="H5226">
        <v>3</v>
      </c>
      <c r="I5226">
        <v>4</v>
      </c>
      <c r="J5226" t="s">
        <v>54</v>
      </c>
      <c r="K5226" s="5">
        <v>20517</v>
      </c>
      <c r="L5226" t="s">
        <v>353</v>
      </c>
      <c r="M5226" t="s">
        <v>34</v>
      </c>
      <c r="N5226">
        <v>32</v>
      </c>
      <c r="O5226">
        <v>1</v>
      </c>
      <c r="P5226">
        <v>0</v>
      </c>
      <c r="Q5226" t="s">
        <v>81</v>
      </c>
      <c r="R5226" s="5">
        <v>66841</v>
      </c>
      <c r="S5226">
        <v>6.11</v>
      </c>
      <c r="T5226" s="5">
        <v>228225.88</v>
      </c>
      <c r="U5226">
        <v>30</v>
      </c>
      <c r="V5226" t="s">
        <v>29</v>
      </c>
      <c r="W5226" s="5">
        <v>1500</v>
      </c>
      <c r="X5226" s="5">
        <f>Table1[[#This Row],[Attendance]]*Table1[[#This Row],[Average Ticket Price]]</f>
        <v>30775500</v>
      </c>
      <c r="Y5226" s="5" t="s">
        <v>683</v>
      </c>
    </row>
    <row r="5227" spans="1:25" x14ac:dyDescent="0.25">
      <c r="A5227" t="s">
        <v>526</v>
      </c>
      <c r="B5227" s="8">
        <v>45712</v>
      </c>
      <c r="C5227">
        <f t="shared" si="81"/>
        <v>2025</v>
      </c>
      <c r="D5227" t="s">
        <v>22</v>
      </c>
      <c r="E5227" t="s">
        <v>48</v>
      </c>
      <c r="F5227" t="s">
        <v>38</v>
      </c>
      <c r="G5227" t="b">
        <v>1</v>
      </c>
      <c r="H5227">
        <v>5</v>
      </c>
      <c r="I5227">
        <v>2</v>
      </c>
      <c r="J5227" t="s">
        <v>25</v>
      </c>
      <c r="K5227" s="5">
        <v>30385</v>
      </c>
      <c r="L5227" t="s">
        <v>26</v>
      </c>
      <c r="M5227" t="s">
        <v>61</v>
      </c>
      <c r="N5227">
        <v>37</v>
      </c>
      <c r="O5227">
        <v>2</v>
      </c>
      <c r="P5227">
        <v>2</v>
      </c>
      <c r="Q5227" t="s">
        <v>46</v>
      </c>
      <c r="R5227" s="5">
        <v>106819</v>
      </c>
      <c r="S5227">
        <v>0.94</v>
      </c>
      <c r="T5227" s="5">
        <v>215206.8</v>
      </c>
      <c r="U5227">
        <v>62</v>
      </c>
      <c r="V5227" t="s">
        <v>29</v>
      </c>
      <c r="W5227" s="5">
        <v>750</v>
      </c>
      <c r="X5227" s="5">
        <f>Table1[[#This Row],[Attendance]]*Table1[[#This Row],[Average Ticket Price]]</f>
        <v>22788750</v>
      </c>
      <c r="Y5227" s="5" t="s">
        <v>683</v>
      </c>
    </row>
    <row r="5228" spans="1:25" x14ac:dyDescent="0.25">
      <c r="A5228" t="s">
        <v>406</v>
      </c>
      <c r="B5228" s="8">
        <v>45708</v>
      </c>
      <c r="C5228">
        <f t="shared" si="81"/>
        <v>2025</v>
      </c>
      <c r="D5228" t="s">
        <v>31</v>
      </c>
      <c r="E5228" t="s">
        <v>72</v>
      </c>
      <c r="F5228" t="s">
        <v>24</v>
      </c>
      <c r="G5228" t="b">
        <v>1</v>
      </c>
      <c r="H5228">
        <v>5</v>
      </c>
      <c r="I5228">
        <v>4</v>
      </c>
      <c r="J5228" t="s">
        <v>25</v>
      </c>
      <c r="K5228" s="5">
        <v>47363</v>
      </c>
      <c r="L5228" t="s">
        <v>231</v>
      </c>
      <c r="M5228" t="s">
        <v>50</v>
      </c>
      <c r="N5228">
        <v>70</v>
      </c>
      <c r="O5228">
        <v>1</v>
      </c>
      <c r="P5228">
        <v>0</v>
      </c>
      <c r="Q5228" t="s">
        <v>87</v>
      </c>
      <c r="R5228" s="5">
        <v>7811</v>
      </c>
      <c r="S5228">
        <v>5.97</v>
      </c>
      <c r="T5228" s="5">
        <v>19591.349999999999</v>
      </c>
      <c r="U5228">
        <v>45</v>
      </c>
      <c r="V5228" t="s">
        <v>29</v>
      </c>
      <c r="W5228" s="5">
        <v>1750</v>
      </c>
      <c r="X5228" s="5">
        <f>Table1[[#This Row],[Attendance]]*Table1[[#This Row],[Average Ticket Price]]</f>
        <v>82885250</v>
      </c>
      <c r="Y5228" s="5" t="s">
        <v>683</v>
      </c>
    </row>
    <row r="5229" spans="1:25" x14ac:dyDescent="0.25">
      <c r="A5229" t="s">
        <v>460</v>
      </c>
      <c r="B5229" s="8">
        <v>45803</v>
      </c>
      <c r="C5229">
        <f t="shared" si="81"/>
        <v>2025</v>
      </c>
      <c r="D5229" t="s">
        <v>53</v>
      </c>
      <c r="E5229" t="s">
        <v>83</v>
      </c>
      <c r="F5229" t="s">
        <v>38</v>
      </c>
      <c r="G5229" t="b">
        <v>1</v>
      </c>
      <c r="H5229">
        <v>3</v>
      </c>
      <c r="I5229">
        <v>0</v>
      </c>
      <c r="J5229" t="s">
        <v>25</v>
      </c>
      <c r="K5229" s="5">
        <v>45529</v>
      </c>
      <c r="L5229" t="s">
        <v>90</v>
      </c>
      <c r="M5229" t="s">
        <v>27</v>
      </c>
      <c r="N5229">
        <v>88</v>
      </c>
      <c r="O5229">
        <v>0</v>
      </c>
      <c r="P5229">
        <v>0</v>
      </c>
      <c r="Q5229" t="s">
        <v>51</v>
      </c>
      <c r="R5229" s="5">
        <v>87484</v>
      </c>
      <c r="S5229">
        <v>6.47</v>
      </c>
      <c r="T5229" s="5">
        <v>82686.42</v>
      </c>
      <c r="U5229">
        <v>24</v>
      </c>
      <c r="V5229" t="s">
        <v>29</v>
      </c>
      <c r="W5229" s="5">
        <v>2250</v>
      </c>
      <c r="X5229" s="5">
        <f>Table1[[#This Row],[Attendance]]*Table1[[#This Row],[Average Ticket Price]]</f>
        <v>102440250</v>
      </c>
      <c r="Y5229" s="5" t="s">
        <v>683</v>
      </c>
    </row>
    <row r="5230" spans="1:25" x14ac:dyDescent="0.25">
      <c r="A5230" t="s">
        <v>645</v>
      </c>
      <c r="B5230" s="8">
        <v>45546</v>
      </c>
      <c r="C5230">
        <f t="shared" si="81"/>
        <v>2024</v>
      </c>
      <c r="D5230" t="s">
        <v>89</v>
      </c>
      <c r="E5230" t="s">
        <v>37</v>
      </c>
      <c r="F5230" t="s">
        <v>24</v>
      </c>
      <c r="G5230" t="b">
        <v>1</v>
      </c>
      <c r="H5230">
        <v>2</v>
      </c>
      <c r="I5230">
        <v>4</v>
      </c>
      <c r="J5230" t="s">
        <v>54</v>
      </c>
      <c r="K5230" s="5">
        <v>28775</v>
      </c>
      <c r="L5230" t="s">
        <v>26</v>
      </c>
      <c r="M5230" t="s">
        <v>34</v>
      </c>
      <c r="N5230">
        <v>41</v>
      </c>
      <c r="O5230">
        <v>0</v>
      </c>
      <c r="P5230">
        <v>1</v>
      </c>
      <c r="Q5230" t="s">
        <v>46</v>
      </c>
      <c r="R5230" s="5">
        <v>132833</v>
      </c>
      <c r="S5230">
        <v>5.3</v>
      </c>
      <c r="T5230" s="5">
        <v>137176.72</v>
      </c>
      <c r="U5230">
        <v>45</v>
      </c>
      <c r="V5230" t="s">
        <v>29</v>
      </c>
      <c r="W5230" s="5">
        <v>1000</v>
      </c>
      <c r="X5230" s="5">
        <f>Table1[[#This Row],[Attendance]]*Table1[[#This Row],[Average Ticket Price]]</f>
        <v>28775000</v>
      </c>
      <c r="Y5230" s="5" t="s">
        <v>683</v>
      </c>
    </row>
    <row r="5231" spans="1:25" x14ac:dyDescent="0.25">
      <c r="A5231" t="s">
        <v>632</v>
      </c>
      <c r="B5231" s="8">
        <v>45848</v>
      </c>
      <c r="C5231">
        <f t="shared" si="81"/>
        <v>2025</v>
      </c>
      <c r="D5231" t="s">
        <v>97</v>
      </c>
      <c r="E5231" t="s">
        <v>98</v>
      </c>
      <c r="F5231" t="s">
        <v>24</v>
      </c>
      <c r="G5231" t="b">
        <v>1</v>
      </c>
      <c r="H5231">
        <v>5</v>
      </c>
      <c r="I5231">
        <v>3</v>
      </c>
      <c r="J5231" t="s">
        <v>25</v>
      </c>
      <c r="K5231" s="5">
        <v>40378</v>
      </c>
      <c r="L5231" t="s">
        <v>223</v>
      </c>
      <c r="M5231" t="s">
        <v>34</v>
      </c>
      <c r="N5231">
        <v>44</v>
      </c>
      <c r="O5231">
        <v>0</v>
      </c>
      <c r="P5231">
        <v>1</v>
      </c>
      <c r="Q5231" t="s">
        <v>41</v>
      </c>
      <c r="R5231" s="5">
        <v>9594</v>
      </c>
      <c r="S5231">
        <v>7.43</v>
      </c>
      <c r="T5231" s="5">
        <v>202099.59</v>
      </c>
      <c r="U5231">
        <v>53</v>
      </c>
      <c r="V5231" t="s">
        <v>29</v>
      </c>
      <c r="W5231" s="5">
        <v>1750</v>
      </c>
      <c r="X5231" s="5">
        <f>Table1[[#This Row],[Attendance]]*Table1[[#This Row],[Average Ticket Price]]</f>
        <v>70661500</v>
      </c>
      <c r="Y5231" s="5" t="s">
        <v>683</v>
      </c>
    </row>
    <row r="5232" spans="1:25" x14ac:dyDescent="0.25">
      <c r="A5232" t="s">
        <v>390</v>
      </c>
      <c r="B5232" s="8">
        <v>45838</v>
      </c>
      <c r="C5232">
        <f t="shared" si="81"/>
        <v>2025</v>
      </c>
      <c r="D5232" t="s">
        <v>77</v>
      </c>
      <c r="E5232" t="s">
        <v>32</v>
      </c>
      <c r="F5232" t="s">
        <v>44</v>
      </c>
      <c r="G5232" t="b">
        <v>1</v>
      </c>
      <c r="H5232">
        <v>3</v>
      </c>
      <c r="I5232">
        <v>0</v>
      </c>
      <c r="J5232" t="s">
        <v>25</v>
      </c>
      <c r="K5232" s="5">
        <v>41632</v>
      </c>
      <c r="L5232" t="s">
        <v>26</v>
      </c>
      <c r="M5232" t="s">
        <v>50</v>
      </c>
      <c r="N5232">
        <v>64</v>
      </c>
      <c r="O5232">
        <v>0</v>
      </c>
      <c r="P5232">
        <v>1</v>
      </c>
      <c r="Q5232" t="s">
        <v>46</v>
      </c>
      <c r="R5232" s="5">
        <v>88251</v>
      </c>
      <c r="S5232">
        <v>4.9400000000000004</v>
      </c>
      <c r="T5232" s="5">
        <v>69063.490000000005</v>
      </c>
      <c r="U5232">
        <v>44</v>
      </c>
      <c r="V5232" t="s">
        <v>29</v>
      </c>
      <c r="W5232" s="5">
        <v>1750</v>
      </c>
      <c r="X5232" s="5">
        <f>Table1[[#This Row],[Attendance]]*Table1[[#This Row],[Average Ticket Price]]</f>
        <v>72856000</v>
      </c>
      <c r="Y5232" s="5" t="s">
        <v>683</v>
      </c>
    </row>
    <row r="5233" spans="1:25" x14ac:dyDescent="0.25">
      <c r="A5233" t="s">
        <v>444</v>
      </c>
      <c r="B5233" s="8">
        <v>45649</v>
      </c>
      <c r="C5233">
        <f t="shared" si="81"/>
        <v>2024</v>
      </c>
      <c r="D5233" t="s">
        <v>97</v>
      </c>
      <c r="E5233" t="s">
        <v>23</v>
      </c>
      <c r="F5233" t="s">
        <v>38</v>
      </c>
      <c r="G5233" t="b">
        <v>1</v>
      </c>
      <c r="H5233">
        <v>4</v>
      </c>
      <c r="I5233">
        <v>0</v>
      </c>
      <c r="J5233" t="s">
        <v>25</v>
      </c>
      <c r="K5233" s="5">
        <v>21941</v>
      </c>
      <c r="L5233" t="s">
        <v>172</v>
      </c>
      <c r="M5233" t="s">
        <v>34</v>
      </c>
      <c r="N5233">
        <v>79</v>
      </c>
      <c r="O5233">
        <v>0</v>
      </c>
      <c r="P5233">
        <v>1</v>
      </c>
      <c r="Q5233" t="s">
        <v>41</v>
      </c>
      <c r="R5233" s="5">
        <v>87139</v>
      </c>
      <c r="S5233">
        <v>6.82</v>
      </c>
      <c r="T5233" s="5">
        <v>16427.62</v>
      </c>
      <c r="U5233">
        <v>59</v>
      </c>
      <c r="V5233" t="s">
        <v>29</v>
      </c>
      <c r="W5233" s="5">
        <v>1500</v>
      </c>
      <c r="X5233" s="5">
        <f>Table1[[#This Row],[Attendance]]*Table1[[#This Row],[Average Ticket Price]]</f>
        <v>32911500</v>
      </c>
      <c r="Y5233" s="5" t="s">
        <v>683</v>
      </c>
    </row>
    <row r="5234" spans="1:25" x14ac:dyDescent="0.25">
      <c r="A5234" t="s">
        <v>398</v>
      </c>
      <c r="B5234" s="8">
        <v>45661</v>
      </c>
      <c r="C5234">
        <f t="shared" si="81"/>
        <v>2025</v>
      </c>
      <c r="D5234" t="s">
        <v>89</v>
      </c>
      <c r="E5234" t="s">
        <v>72</v>
      </c>
      <c r="F5234" t="s">
        <v>24</v>
      </c>
      <c r="G5234" t="b">
        <v>1</v>
      </c>
      <c r="H5234">
        <v>0</v>
      </c>
      <c r="I5234">
        <v>3</v>
      </c>
      <c r="J5234" t="s">
        <v>54</v>
      </c>
      <c r="K5234" s="5">
        <v>21669</v>
      </c>
      <c r="L5234" t="s">
        <v>291</v>
      </c>
      <c r="M5234" t="s">
        <v>27</v>
      </c>
      <c r="N5234">
        <v>91</v>
      </c>
      <c r="O5234">
        <v>1</v>
      </c>
      <c r="P5234">
        <v>1</v>
      </c>
      <c r="Q5234" t="s">
        <v>46</v>
      </c>
      <c r="R5234" s="5">
        <v>90174</v>
      </c>
      <c r="S5234">
        <v>4.53</v>
      </c>
      <c r="T5234" s="5">
        <v>210605.91</v>
      </c>
      <c r="U5234">
        <v>26</v>
      </c>
      <c r="V5234" t="s">
        <v>29</v>
      </c>
      <c r="W5234" s="5">
        <v>1750</v>
      </c>
      <c r="X5234" s="5">
        <f>Table1[[#This Row],[Attendance]]*Table1[[#This Row],[Average Ticket Price]]</f>
        <v>37920750</v>
      </c>
      <c r="Y5234" s="5" t="s">
        <v>683</v>
      </c>
    </row>
    <row r="5235" spans="1:25" x14ac:dyDescent="0.25">
      <c r="A5235" t="s">
        <v>299</v>
      </c>
      <c r="B5235" s="8">
        <v>45881</v>
      </c>
      <c r="C5235">
        <f t="shared" si="81"/>
        <v>2025</v>
      </c>
      <c r="D5235" t="s">
        <v>53</v>
      </c>
      <c r="E5235" t="s">
        <v>72</v>
      </c>
      <c r="F5235" t="s">
        <v>44</v>
      </c>
      <c r="G5235" t="b">
        <v>0</v>
      </c>
      <c r="H5235">
        <v>1</v>
      </c>
      <c r="I5235">
        <v>3</v>
      </c>
      <c r="J5235" t="s">
        <v>54</v>
      </c>
      <c r="K5235" s="5">
        <v>50380</v>
      </c>
      <c r="L5235" t="s">
        <v>73</v>
      </c>
      <c r="M5235" t="s">
        <v>50</v>
      </c>
      <c r="N5235">
        <v>82</v>
      </c>
      <c r="O5235">
        <v>2</v>
      </c>
      <c r="P5235">
        <v>2</v>
      </c>
      <c r="Q5235" t="s">
        <v>28</v>
      </c>
      <c r="R5235" s="5">
        <v>71524</v>
      </c>
      <c r="S5235">
        <v>4.75</v>
      </c>
      <c r="T5235" s="5">
        <v>108737.38</v>
      </c>
      <c r="U5235">
        <v>63</v>
      </c>
      <c r="V5235" t="s">
        <v>29</v>
      </c>
      <c r="W5235" s="5">
        <v>1500</v>
      </c>
      <c r="X5235" s="5">
        <f>Table1[[#This Row],[Attendance]]*Table1[[#This Row],[Average Ticket Price]]</f>
        <v>75570000</v>
      </c>
      <c r="Y5235" s="5" t="s">
        <v>683</v>
      </c>
    </row>
    <row r="5236" spans="1:25" x14ac:dyDescent="0.25">
      <c r="A5236" t="s">
        <v>431</v>
      </c>
      <c r="B5236" s="8">
        <v>45926</v>
      </c>
      <c r="C5236">
        <f t="shared" si="81"/>
        <v>2025</v>
      </c>
      <c r="D5236" t="s">
        <v>22</v>
      </c>
      <c r="E5236" t="s">
        <v>32</v>
      </c>
      <c r="F5236" t="s">
        <v>44</v>
      </c>
      <c r="G5236" t="b">
        <v>1</v>
      </c>
      <c r="H5236">
        <v>0</v>
      </c>
      <c r="I5236">
        <v>2</v>
      </c>
      <c r="J5236" t="s">
        <v>54</v>
      </c>
      <c r="K5236" s="5">
        <v>27882</v>
      </c>
      <c r="L5236" t="s">
        <v>301</v>
      </c>
      <c r="M5236" t="s">
        <v>34</v>
      </c>
      <c r="N5236">
        <v>67</v>
      </c>
      <c r="O5236">
        <v>0</v>
      </c>
      <c r="P5236">
        <v>0</v>
      </c>
      <c r="Q5236" t="s">
        <v>62</v>
      </c>
      <c r="R5236" s="5">
        <v>99959</v>
      </c>
      <c r="S5236">
        <v>1.96</v>
      </c>
      <c r="T5236" s="5">
        <v>174537.60000000001</v>
      </c>
      <c r="U5236">
        <v>50</v>
      </c>
      <c r="V5236" t="s">
        <v>29</v>
      </c>
      <c r="W5236" s="5">
        <v>1500</v>
      </c>
      <c r="X5236" s="5">
        <f>Table1[[#This Row],[Attendance]]*Table1[[#This Row],[Average Ticket Price]]</f>
        <v>41823000</v>
      </c>
      <c r="Y5236" s="5" t="s">
        <v>683</v>
      </c>
    </row>
    <row r="5237" spans="1:25" x14ac:dyDescent="0.25">
      <c r="A5237" t="s">
        <v>484</v>
      </c>
      <c r="B5237" s="8">
        <v>45850</v>
      </c>
      <c r="C5237">
        <f t="shared" si="81"/>
        <v>2025</v>
      </c>
      <c r="D5237" t="s">
        <v>53</v>
      </c>
      <c r="E5237" t="s">
        <v>72</v>
      </c>
      <c r="F5237" t="s">
        <v>44</v>
      </c>
      <c r="G5237" t="b">
        <v>0</v>
      </c>
      <c r="H5237">
        <v>4</v>
      </c>
      <c r="I5237">
        <v>2</v>
      </c>
      <c r="J5237" t="s">
        <v>25</v>
      </c>
      <c r="K5237" s="5">
        <v>41494</v>
      </c>
      <c r="L5237" t="s">
        <v>67</v>
      </c>
      <c r="M5237" t="s">
        <v>61</v>
      </c>
      <c r="N5237">
        <v>35</v>
      </c>
      <c r="O5237">
        <v>2</v>
      </c>
      <c r="P5237">
        <v>0</v>
      </c>
      <c r="Q5237" t="s">
        <v>51</v>
      </c>
      <c r="R5237" s="5">
        <v>98783</v>
      </c>
      <c r="S5237">
        <v>0.83</v>
      </c>
      <c r="T5237" s="5">
        <v>45482.559999999998</v>
      </c>
      <c r="U5237">
        <v>28</v>
      </c>
      <c r="V5237" t="s">
        <v>42</v>
      </c>
      <c r="W5237" s="5">
        <v>500</v>
      </c>
      <c r="X5237" s="5">
        <f>Table1[[#This Row],[Attendance]]*Table1[[#This Row],[Average Ticket Price]]</f>
        <v>20747000</v>
      </c>
      <c r="Y5237" s="5" t="s">
        <v>683</v>
      </c>
    </row>
    <row r="5238" spans="1:25" x14ac:dyDescent="0.25">
      <c r="A5238" t="s">
        <v>486</v>
      </c>
      <c r="B5238" s="8">
        <v>45451</v>
      </c>
      <c r="C5238">
        <f t="shared" si="81"/>
        <v>2024</v>
      </c>
      <c r="D5238" t="s">
        <v>53</v>
      </c>
      <c r="E5238" t="s">
        <v>98</v>
      </c>
      <c r="F5238" t="s">
        <v>24</v>
      </c>
      <c r="G5238" t="b">
        <v>0</v>
      </c>
      <c r="H5238">
        <v>3</v>
      </c>
      <c r="I5238">
        <v>1</v>
      </c>
      <c r="J5238" t="s">
        <v>25</v>
      </c>
      <c r="K5238" s="5">
        <v>54756</v>
      </c>
      <c r="L5238" t="s">
        <v>316</v>
      </c>
      <c r="M5238" t="s">
        <v>50</v>
      </c>
      <c r="N5238">
        <v>23</v>
      </c>
      <c r="O5238">
        <v>0</v>
      </c>
      <c r="P5238">
        <v>1</v>
      </c>
      <c r="Q5238" t="s">
        <v>28</v>
      </c>
      <c r="R5238" s="5">
        <v>76724</v>
      </c>
      <c r="S5238">
        <v>1.69</v>
      </c>
      <c r="T5238" s="5">
        <v>154558.54999999999</v>
      </c>
      <c r="U5238">
        <v>20</v>
      </c>
      <c r="V5238" t="s">
        <v>29</v>
      </c>
      <c r="W5238" s="5">
        <v>1750</v>
      </c>
      <c r="X5238" s="5">
        <f>Table1[[#This Row],[Attendance]]*Table1[[#This Row],[Average Ticket Price]]</f>
        <v>95823000</v>
      </c>
      <c r="Y5238" s="5" t="s">
        <v>683</v>
      </c>
    </row>
    <row r="5239" spans="1:25" x14ac:dyDescent="0.25">
      <c r="A5239" t="s">
        <v>363</v>
      </c>
      <c r="B5239" s="8">
        <v>45728</v>
      </c>
      <c r="C5239">
        <f t="shared" si="81"/>
        <v>2025</v>
      </c>
      <c r="D5239" t="s">
        <v>97</v>
      </c>
      <c r="E5239" t="s">
        <v>98</v>
      </c>
      <c r="F5239" t="s">
        <v>44</v>
      </c>
      <c r="G5239" t="b">
        <v>0</v>
      </c>
      <c r="H5239">
        <v>5</v>
      </c>
      <c r="I5239">
        <v>0</v>
      </c>
      <c r="J5239" t="s">
        <v>25</v>
      </c>
      <c r="K5239" s="5">
        <v>26848</v>
      </c>
      <c r="L5239" t="s">
        <v>169</v>
      </c>
      <c r="M5239" t="s">
        <v>61</v>
      </c>
      <c r="N5239">
        <v>41</v>
      </c>
      <c r="O5239">
        <v>0</v>
      </c>
      <c r="P5239">
        <v>1</v>
      </c>
      <c r="Q5239" t="s">
        <v>87</v>
      </c>
      <c r="R5239" s="5">
        <v>87343</v>
      </c>
      <c r="S5239">
        <v>6.28</v>
      </c>
      <c r="T5239" s="5">
        <v>171426.59</v>
      </c>
      <c r="U5239">
        <v>43</v>
      </c>
      <c r="V5239" t="s">
        <v>42</v>
      </c>
      <c r="W5239" s="5">
        <v>1750</v>
      </c>
      <c r="X5239" s="5">
        <f>Table1[[#This Row],[Attendance]]*Table1[[#This Row],[Average Ticket Price]]</f>
        <v>46984000</v>
      </c>
      <c r="Y5239" s="5" t="s">
        <v>683</v>
      </c>
    </row>
    <row r="5240" spans="1:25" x14ac:dyDescent="0.25">
      <c r="A5240" t="s">
        <v>219</v>
      </c>
      <c r="B5240" s="8">
        <v>45572</v>
      </c>
      <c r="C5240">
        <f t="shared" si="81"/>
        <v>2024</v>
      </c>
      <c r="D5240" t="s">
        <v>77</v>
      </c>
      <c r="E5240" t="s">
        <v>23</v>
      </c>
      <c r="F5240" t="s">
        <v>24</v>
      </c>
      <c r="G5240" t="b">
        <v>0</v>
      </c>
      <c r="H5240">
        <v>0</v>
      </c>
      <c r="I5240">
        <v>4</v>
      </c>
      <c r="J5240" t="s">
        <v>54</v>
      </c>
      <c r="K5240" s="5">
        <v>42084</v>
      </c>
      <c r="L5240" t="s">
        <v>112</v>
      </c>
      <c r="M5240" t="s">
        <v>34</v>
      </c>
      <c r="N5240">
        <v>94</v>
      </c>
      <c r="O5240">
        <v>1</v>
      </c>
      <c r="P5240">
        <v>0</v>
      </c>
      <c r="Q5240" t="s">
        <v>62</v>
      </c>
      <c r="R5240" s="5">
        <v>57786</v>
      </c>
      <c r="S5240">
        <v>3.63</v>
      </c>
      <c r="T5240" s="5">
        <v>175259.22</v>
      </c>
      <c r="U5240">
        <v>36</v>
      </c>
      <c r="V5240" t="s">
        <v>29</v>
      </c>
      <c r="W5240" s="5">
        <v>500</v>
      </c>
      <c r="X5240" s="5">
        <f>Table1[[#This Row],[Attendance]]*Table1[[#This Row],[Average Ticket Price]]</f>
        <v>21042000</v>
      </c>
      <c r="Y5240" s="5" t="s">
        <v>683</v>
      </c>
    </row>
    <row r="5241" spans="1:25" x14ac:dyDescent="0.25">
      <c r="A5241" t="s">
        <v>429</v>
      </c>
      <c r="B5241" s="8">
        <v>45905</v>
      </c>
      <c r="C5241">
        <f t="shared" si="81"/>
        <v>2025</v>
      </c>
      <c r="D5241" t="s">
        <v>97</v>
      </c>
      <c r="E5241" t="s">
        <v>48</v>
      </c>
      <c r="F5241" t="s">
        <v>24</v>
      </c>
      <c r="G5241" t="b">
        <v>1</v>
      </c>
      <c r="H5241">
        <v>0</v>
      </c>
      <c r="I5241">
        <v>1</v>
      </c>
      <c r="J5241" t="s">
        <v>54</v>
      </c>
      <c r="K5241" s="5">
        <v>17235</v>
      </c>
      <c r="L5241" t="s">
        <v>308</v>
      </c>
      <c r="M5241" t="s">
        <v>61</v>
      </c>
      <c r="N5241">
        <v>33</v>
      </c>
      <c r="O5241">
        <v>2</v>
      </c>
      <c r="P5241">
        <v>0</v>
      </c>
      <c r="Q5241" t="s">
        <v>62</v>
      </c>
      <c r="R5241" s="5">
        <v>28760</v>
      </c>
      <c r="S5241">
        <v>3.22</v>
      </c>
      <c r="T5241" s="5">
        <v>154166.23000000001</v>
      </c>
      <c r="U5241">
        <v>36</v>
      </c>
      <c r="V5241" t="s">
        <v>42</v>
      </c>
      <c r="W5241" s="5">
        <v>1250</v>
      </c>
      <c r="X5241" s="5">
        <f>Table1[[#This Row],[Attendance]]*Table1[[#This Row],[Average Ticket Price]]</f>
        <v>21543750</v>
      </c>
      <c r="Y5241" s="5" t="s">
        <v>683</v>
      </c>
    </row>
    <row r="5242" spans="1:25" x14ac:dyDescent="0.25">
      <c r="A5242" t="s">
        <v>436</v>
      </c>
      <c r="B5242" s="8">
        <v>45503</v>
      </c>
      <c r="C5242">
        <f t="shared" si="81"/>
        <v>2024</v>
      </c>
      <c r="D5242" t="s">
        <v>36</v>
      </c>
      <c r="E5242" t="s">
        <v>66</v>
      </c>
      <c r="F5242" t="s">
        <v>24</v>
      </c>
      <c r="G5242" t="b">
        <v>0</v>
      </c>
      <c r="H5242">
        <v>5</v>
      </c>
      <c r="I5242">
        <v>0</v>
      </c>
      <c r="J5242" t="s">
        <v>25</v>
      </c>
      <c r="K5242" s="5">
        <v>48759</v>
      </c>
      <c r="L5242" t="s">
        <v>107</v>
      </c>
      <c r="M5242" t="s">
        <v>34</v>
      </c>
      <c r="N5242">
        <v>35</v>
      </c>
      <c r="O5242">
        <v>0</v>
      </c>
      <c r="P5242">
        <v>0</v>
      </c>
      <c r="Q5242" t="s">
        <v>87</v>
      </c>
      <c r="R5242" s="5">
        <v>84035</v>
      </c>
      <c r="S5242">
        <v>4.8899999999999997</v>
      </c>
      <c r="T5242" s="5">
        <v>108182.84</v>
      </c>
      <c r="U5242">
        <v>24</v>
      </c>
      <c r="V5242" t="s">
        <v>29</v>
      </c>
      <c r="W5242" s="5">
        <v>3000</v>
      </c>
      <c r="X5242" s="5">
        <f>Table1[[#This Row],[Attendance]]*Table1[[#This Row],[Average Ticket Price]]</f>
        <v>146277000</v>
      </c>
      <c r="Y5242" s="5" t="s">
        <v>683</v>
      </c>
    </row>
    <row r="5243" spans="1:25" x14ac:dyDescent="0.25">
      <c r="A5243" t="s">
        <v>644</v>
      </c>
      <c r="B5243" s="8">
        <v>45701</v>
      </c>
      <c r="C5243">
        <f t="shared" si="81"/>
        <v>2025</v>
      </c>
      <c r="D5243" t="s">
        <v>97</v>
      </c>
      <c r="E5243" t="s">
        <v>37</v>
      </c>
      <c r="F5243" t="s">
        <v>24</v>
      </c>
      <c r="G5243" t="b">
        <v>1</v>
      </c>
      <c r="H5243">
        <v>0</v>
      </c>
      <c r="I5243">
        <v>2</v>
      </c>
      <c r="J5243" t="s">
        <v>54</v>
      </c>
      <c r="K5243" s="5">
        <v>16627</v>
      </c>
      <c r="L5243" t="s">
        <v>327</v>
      </c>
      <c r="M5243" t="s">
        <v>50</v>
      </c>
      <c r="N5243">
        <v>82</v>
      </c>
      <c r="O5243">
        <v>0</v>
      </c>
      <c r="P5243">
        <v>1</v>
      </c>
      <c r="Q5243" t="s">
        <v>46</v>
      </c>
      <c r="R5243" s="5">
        <v>39317</v>
      </c>
      <c r="S5243">
        <v>2.4700000000000002</v>
      </c>
      <c r="T5243" s="5">
        <v>154273.22</v>
      </c>
      <c r="U5243">
        <v>43</v>
      </c>
      <c r="V5243" t="s">
        <v>29</v>
      </c>
      <c r="W5243" s="5">
        <v>1500</v>
      </c>
      <c r="X5243" s="5">
        <f>Table1[[#This Row],[Attendance]]*Table1[[#This Row],[Average Ticket Price]]</f>
        <v>24940500</v>
      </c>
      <c r="Y5243" s="5" t="s">
        <v>683</v>
      </c>
    </row>
    <row r="5244" spans="1:25" x14ac:dyDescent="0.25">
      <c r="A5244" t="s">
        <v>442</v>
      </c>
      <c r="B5244" s="8">
        <v>45544</v>
      </c>
      <c r="C5244">
        <f t="shared" si="81"/>
        <v>2024</v>
      </c>
      <c r="D5244" t="s">
        <v>97</v>
      </c>
      <c r="E5244" t="s">
        <v>32</v>
      </c>
      <c r="F5244" t="s">
        <v>38</v>
      </c>
      <c r="G5244" t="b">
        <v>1</v>
      </c>
      <c r="H5244">
        <v>3</v>
      </c>
      <c r="I5244">
        <v>3</v>
      </c>
      <c r="J5244" t="s">
        <v>39</v>
      </c>
      <c r="K5244" s="5">
        <v>50979</v>
      </c>
      <c r="L5244" t="s">
        <v>327</v>
      </c>
      <c r="M5244" t="s">
        <v>61</v>
      </c>
      <c r="N5244">
        <v>89</v>
      </c>
      <c r="O5244">
        <v>0</v>
      </c>
      <c r="P5244">
        <v>0</v>
      </c>
      <c r="Q5244" t="s">
        <v>62</v>
      </c>
      <c r="R5244" s="5">
        <v>112418</v>
      </c>
      <c r="S5244">
        <v>8.1</v>
      </c>
      <c r="T5244" s="5">
        <v>188748.12</v>
      </c>
      <c r="U5244">
        <v>50</v>
      </c>
      <c r="V5244" t="s">
        <v>152</v>
      </c>
      <c r="W5244" s="5">
        <v>1500</v>
      </c>
      <c r="X5244" s="5">
        <f>Table1[[#This Row],[Attendance]]*Table1[[#This Row],[Average Ticket Price]]</f>
        <v>76468500</v>
      </c>
      <c r="Y5244" s="5" t="s">
        <v>683</v>
      </c>
    </row>
    <row r="5245" spans="1:25" x14ac:dyDescent="0.25">
      <c r="A5245" t="s">
        <v>588</v>
      </c>
      <c r="B5245" s="8">
        <v>45514</v>
      </c>
      <c r="C5245">
        <f t="shared" si="81"/>
        <v>2024</v>
      </c>
      <c r="D5245" t="s">
        <v>36</v>
      </c>
      <c r="E5245" t="s">
        <v>98</v>
      </c>
      <c r="F5245" t="s">
        <v>24</v>
      </c>
      <c r="G5245" t="b">
        <v>1</v>
      </c>
      <c r="H5245">
        <v>1</v>
      </c>
      <c r="I5245">
        <v>1</v>
      </c>
      <c r="J5245" t="s">
        <v>39</v>
      </c>
      <c r="K5245" s="5">
        <v>32949</v>
      </c>
      <c r="L5245" t="s">
        <v>334</v>
      </c>
      <c r="M5245" t="s">
        <v>34</v>
      </c>
      <c r="N5245">
        <v>54</v>
      </c>
      <c r="O5245">
        <v>0</v>
      </c>
      <c r="P5245">
        <v>0</v>
      </c>
      <c r="Q5245" t="s">
        <v>87</v>
      </c>
      <c r="R5245" s="5">
        <v>76992</v>
      </c>
      <c r="S5245">
        <v>6.04</v>
      </c>
      <c r="T5245" s="5">
        <v>209073.34</v>
      </c>
      <c r="U5245">
        <v>29</v>
      </c>
      <c r="V5245" t="s">
        <v>29</v>
      </c>
      <c r="W5245" s="5">
        <v>2250</v>
      </c>
      <c r="X5245" s="5">
        <f>Table1[[#This Row],[Attendance]]*Table1[[#This Row],[Average Ticket Price]]</f>
        <v>74135250</v>
      </c>
      <c r="Y5245" s="5" t="s">
        <v>683</v>
      </c>
    </row>
    <row r="5246" spans="1:25" x14ac:dyDescent="0.25">
      <c r="A5246" t="s">
        <v>256</v>
      </c>
      <c r="B5246" s="8">
        <v>45944</v>
      </c>
      <c r="C5246">
        <f t="shared" si="81"/>
        <v>2025</v>
      </c>
      <c r="D5246" t="s">
        <v>97</v>
      </c>
      <c r="E5246" t="s">
        <v>23</v>
      </c>
      <c r="F5246" t="s">
        <v>38</v>
      </c>
      <c r="G5246" t="b">
        <v>1</v>
      </c>
      <c r="H5246">
        <v>2</v>
      </c>
      <c r="I5246">
        <v>3</v>
      </c>
      <c r="J5246" t="s">
        <v>54</v>
      </c>
      <c r="K5246" s="5">
        <v>20104</v>
      </c>
      <c r="L5246" t="s">
        <v>73</v>
      </c>
      <c r="M5246" t="s">
        <v>34</v>
      </c>
      <c r="N5246">
        <v>51</v>
      </c>
      <c r="O5246">
        <v>0</v>
      </c>
      <c r="P5246">
        <v>0</v>
      </c>
      <c r="Q5246" t="s">
        <v>28</v>
      </c>
      <c r="R5246" s="5">
        <v>36346</v>
      </c>
      <c r="S5246">
        <v>2.25</v>
      </c>
      <c r="T5246" s="5">
        <v>134485.72</v>
      </c>
      <c r="U5246">
        <v>55</v>
      </c>
      <c r="V5246" t="s">
        <v>42</v>
      </c>
      <c r="W5246" s="5">
        <v>2000</v>
      </c>
      <c r="X5246" s="5">
        <f>Table1[[#This Row],[Attendance]]*Table1[[#This Row],[Average Ticket Price]]</f>
        <v>40208000</v>
      </c>
      <c r="Y5246" s="5" t="s">
        <v>683</v>
      </c>
    </row>
    <row r="5247" spans="1:25" x14ac:dyDescent="0.25">
      <c r="A5247" t="s">
        <v>552</v>
      </c>
      <c r="B5247" s="8">
        <v>45325</v>
      </c>
      <c r="C5247">
        <f t="shared" si="81"/>
        <v>2024</v>
      </c>
      <c r="D5247" t="s">
        <v>69</v>
      </c>
      <c r="E5247" t="s">
        <v>37</v>
      </c>
      <c r="F5247" t="s">
        <v>24</v>
      </c>
      <c r="G5247" t="b">
        <v>1</v>
      </c>
      <c r="H5247">
        <v>1</v>
      </c>
      <c r="I5247">
        <v>1</v>
      </c>
      <c r="J5247" t="s">
        <v>39</v>
      </c>
      <c r="K5247" s="5">
        <v>6912</v>
      </c>
      <c r="L5247" t="s">
        <v>261</v>
      </c>
      <c r="M5247" t="s">
        <v>50</v>
      </c>
      <c r="N5247">
        <v>18</v>
      </c>
      <c r="O5247">
        <v>0</v>
      </c>
      <c r="P5247">
        <v>0</v>
      </c>
      <c r="Q5247" t="s">
        <v>28</v>
      </c>
      <c r="R5247" s="5">
        <v>113373</v>
      </c>
      <c r="S5247">
        <v>5.69</v>
      </c>
      <c r="T5247" s="5">
        <v>235905.56</v>
      </c>
      <c r="U5247">
        <v>55</v>
      </c>
      <c r="V5247" t="s">
        <v>29</v>
      </c>
      <c r="W5247" s="5">
        <v>1750</v>
      </c>
      <c r="X5247" s="5">
        <f>Table1[[#This Row],[Attendance]]*Table1[[#This Row],[Average Ticket Price]]</f>
        <v>12096000</v>
      </c>
      <c r="Y5247" s="5" t="s">
        <v>683</v>
      </c>
    </row>
    <row r="5248" spans="1:25" x14ac:dyDescent="0.25">
      <c r="A5248" t="s">
        <v>416</v>
      </c>
      <c r="B5248" s="8">
        <v>45464</v>
      </c>
      <c r="C5248">
        <f t="shared" si="81"/>
        <v>2024</v>
      </c>
      <c r="D5248" t="s">
        <v>22</v>
      </c>
      <c r="E5248" t="s">
        <v>98</v>
      </c>
      <c r="F5248" t="s">
        <v>24</v>
      </c>
      <c r="G5248" t="b">
        <v>0</v>
      </c>
      <c r="H5248">
        <v>2</v>
      </c>
      <c r="I5248">
        <v>4</v>
      </c>
      <c r="J5248" t="s">
        <v>54</v>
      </c>
      <c r="K5248" s="5">
        <v>22836</v>
      </c>
      <c r="L5248" t="s">
        <v>231</v>
      </c>
      <c r="M5248" t="s">
        <v>34</v>
      </c>
      <c r="N5248">
        <v>31</v>
      </c>
      <c r="O5248">
        <v>0</v>
      </c>
      <c r="P5248">
        <v>1</v>
      </c>
      <c r="Q5248" t="s">
        <v>62</v>
      </c>
      <c r="R5248" s="5">
        <v>62101</v>
      </c>
      <c r="S5248">
        <v>7.42</v>
      </c>
      <c r="T5248" s="5">
        <v>80699.31</v>
      </c>
      <c r="U5248">
        <v>18</v>
      </c>
      <c r="V5248" t="s">
        <v>29</v>
      </c>
      <c r="W5248" s="5">
        <v>2000</v>
      </c>
      <c r="X5248" s="5">
        <f>Table1[[#This Row],[Attendance]]*Table1[[#This Row],[Average Ticket Price]]</f>
        <v>45672000</v>
      </c>
      <c r="Y5248" s="5" t="s">
        <v>683</v>
      </c>
    </row>
    <row r="5249" spans="1:25" x14ac:dyDescent="0.25">
      <c r="A5249" t="s">
        <v>345</v>
      </c>
      <c r="B5249" s="8">
        <v>45844</v>
      </c>
      <c r="C5249">
        <f t="shared" si="81"/>
        <v>2025</v>
      </c>
      <c r="D5249" t="s">
        <v>36</v>
      </c>
      <c r="E5249" t="s">
        <v>98</v>
      </c>
      <c r="F5249" t="s">
        <v>24</v>
      </c>
      <c r="G5249" t="b">
        <v>1</v>
      </c>
      <c r="H5249">
        <v>4</v>
      </c>
      <c r="I5249">
        <v>3</v>
      </c>
      <c r="J5249" t="s">
        <v>25</v>
      </c>
      <c r="K5249" s="5">
        <v>16649</v>
      </c>
      <c r="L5249" t="s">
        <v>111</v>
      </c>
      <c r="M5249" t="s">
        <v>34</v>
      </c>
      <c r="N5249">
        <v>67</v>
      </c>
      <c r="O5249">
        <v>1</v>
      </c>
      <c r="P5249">
        <v>1</v>
      </c>
      <c r="Q5249" t="s">
        <v>81</v>
      </c>
      <c r="R5249" s="5">
        <v>1598</v>
      </c>
      <c r="S5249">
        <v>4.51</v>
      </c>
      <c r="T5249" s="5">
        <v>208852.91</v>
      </c>
      <c r="U5249">
        <v>51</v>
      </c>
      <c r="V5249" t="s">
        <v>29</v>
      </c>
      <c r="W5249" s="5">
        <v>2250</v>
      </c>
      <c r="X5249" s="5">
        <f>Table1[[#This Row],[Attendance]]*Table1[[#This Row],[Average Ticket Price]]</f>
        <v>37460250</v>
      </c>
      <c r="Y5249" s="5" t="s">
        <v>683</v>
      </c>
    </row>
    <row r="5250" spans="1:25" x14ac:dyDescent="0.25">
      <c r="A5250" t="s">
        <v>650</v>
      </c>
      <c r="B5250" s="8">
        <v>45800</v>
      </c>
      <c r="C5250">
        <f t="shared" si="81"/>
        <v>2025</v>
      </c>
      <c r="D5250" t="s">
        <v>22</v>
      </c>
      <c r="E5250" t="s">
        <v>23</v>
      </c>
      <c r="F5250" t="s">
        <v>24</v>
      </c>
      <c r="G5250" t="b">
        <v>0</v>
      </c>
      <c r="H5250">
        <v>4</v>
      </c>
      <c r="I5250">
        <v>3</v>
      </c>
      <c r="J5250" t="s">
        <v>25</v>
      </c>
      <c r="K5250" s="5">
        <v>27559</v>
      </c>
      <c r="L5250" t="s">
        <v>169</v>
      </c>
      <c r="M5250" t="s">
        <v>34</v>
      </c>
      <c r="N5250">
        <v>37</v>
      </c>
      <c r="O5250">
        <v>1</v>
      </c>
      <c r="P5250">
        <v>0</v>
      </c>
      <c r="Q5250" t="s">
        <v>51</v>
      </c>
      <c r="R5250" s="5">
        <v>66591</v>
      </c>
      <c r="S5250">
        <v>6.68</v>
      </c>
      <c r="T5250" s="5">
        <v>36747.31</v>
      </c>
      <c r="U5250">
        <v>32</v>
      </c>
      <c r="V5250" t="s">
        <v>42</v>
      </c>
      <c r="W5250" s="5">
        <v>1500</v>
      </c>
      <c r="X5250" s="5">
        <f>Table1[[#This Row],[Attendance]]*Table1[[#This Row],[Average Ticket Price]]</f>
        <v>41338500</v>
      </c>
      <c r="Y5250" s="5" t="s">
        <v>683</v>
      </c>
    </row>
    <row r="5251" spans="1:25" x14ac:dyDescent="0.25">
      <c r="A5251" t="s">
        <v>140</v>
      </c>
      <c r="B5251" s="8">
        <v>45829</v>
      </c>
      <c r="C5251">
        <f t="shared" ref="C5251:C5314" si="82">YEAR(B5251)</f>
        <v>2025</v>
      </c>
      <c r="D5251" t="s">
        <v>36</v>
      </c>
      <c r="E5251" t="s">
        <v>48</v>
      </c>
      <c r="F5251" t="s">
        <v>38</v>
      </c>
      <c r="G5251" t="b">
        <v>0</v>
      </c>
      <c r="H5251">
        <v>4</v>
      </c>
      <c r="I5251">
        <v>4</v>
      </c>
      <c r="J5251" t="s">
        <v>39</v>
      </c>
      <c r="K5251" s="5">
        <v>40417</v>
      </c>
      <c r="L5251" t="s">
        <v>161</v>
      </c>
      <c r="M5251" t="s">
        <v>34</v>
      </c>
      <c r="N5251">
        <v>24</v>
      </c>
      <c r="O5251">
        <v>0</v>
      </c>
      <c r="P5251">
        <v>2</v>
      </c>
      <c r="Q5251" t="s">
        <v>46</v>
      </c>
      <c r="R5251" s="5">
        <v>48847</v>
      </c>
      <c r="S5251">
        <v>2.33</v>
      </c>
      <c r="T5251" s="5">
        <v>187743.07</v>
      </c>
      <c r="U5251">
        <v>54</v>
      </c>
      <c r="V5251" t="s">
        <v>42</v>
      </c>
      <c r="W5251" s="5">
        <v>1500</v>
      </c>
      <c r="X5251" s="5">
        <f>Table1[[#This Row],[Attendance]]*Table1[[#This Row],[Average Ticket Price]]</f>
        <v>60625500</v>
      </c>
      <c r="Y5251" s="5" t="s">
        <v>683</v>
      </c>
    </row>
    <row r="5252" spans="1:25" x14ac:dyDescent="0.25">
      <c r="A5252" t="s">
        <v>317</v>
      </c>
      <c r="B5252" s="8">
        <v>45689</v>
      </c>
      <c r="C5252">
        <f t="shared" si="82"/>
        <v>2025</v>
      </c>
      <c r="D5252" t="s">
        <v>22</v>
      </c>
      <c r="E5252" t="s">
        <v>37</v>
      </c>
      <c r="F5252" t="s">
        <v>38</v>
      </c>
      <c r="G5252" t="b">
        <v>0</v>
      </c>
      <c r="H5252">
        <v>2</v>
      </c>
      <c r="I5252">
        <v>4</v>
      </c>
      <c r="J5252" t="s">
        <v>54</v>
      </c>
      <c r="K5252" s="5">
        <v>8528</v>
      </c>
      <c r="L5252" t="s">
        <v>215</v>
      </c>
      <c r="M5252" t="s">
        <v>61</v>
      </c>
      <c r="N5252">
        <v>38</v>
      </c>
      <c r="O5252">
        <v>1</v>
      </c>
      <c r="P5252">
        <v>0</v>
      </c>
      <c r="Q5252" t="s">
        <v>87</v>
      </c>
      <c r="R5252" s="5">
        <v>27030</v>
      </c>
      <c r="S5252">
        <v>3.45</v>
      </c>
      <c r="T5252" s="5">
        <v>225588.29</v>
      </c>
      <c r="U5252">
        <v>64</v>
      </c>
      <c r="V5252" t="s">
        <v>29</v>
      </c>
      <c r="W5252" s="5">
        <v>1250</v>
      </c>
      <c r="X5252" s="5">
        <f>Table1[[#This Row],[Attendance]]*Table1[[#This Row],[Average Ticket Price]]</f>
        <v>10660000</v>
      </c>
      <c r="Y5252" s="5" t="s">
        <v>683</v>
      </c>
    </row>
    <row r="5253" spans="1:25" x14ac:dyDescent="0.25">
      <c r="A5253" t="s">
        <v>249</v>
      </c>
      <c r="B5253" s="8">
        <v>45865</v>
      </c>
      <c r="C5253">
        <f t="shared" si="82"/>
        <v>2025</v>
      </c>
      <c r="D5253" t="s">
        <v>36</v>
      </c>
      <c r="E5253" t="s">
        <v>32</v>
      </c>
      <c r="F5253" t="s">
        <v>24</v>
      </c>
      <c r="G5253" t="b">
        <v>1</v>
      </c>
      <c r="H5253">
        <v>4</v>
      </c>
      <c r="I5253">
        <v>4</v>
      </c>
      <c r="J5253" t="s">
        <v>39</v>
      </c>
      <c r="K5253" s="5">
        <v>15911</v>
      </c>
      <c r="L5253" t="s">
        <v>26</v>
      </c>
      <c r="M5253" t="s">
        <v>27</v>
      </c>
      <c r="N5253">
        <v>80</v>
      </c>
      <c r="O5253">
        <v>1</v>
      </c>
      <c r="P5253">
        <v>1</v>
      </c>
      <c r="Q5253" t="s">
        <v>51</v>
      </c>
      <c r="R5253" s="5">
        <v>125312</v>
      </c>
      <c r="S5253">
        <v>7.19</v>
      </c>
      <c r="T5253" s="5">
        <v>161760.18</v>
      </c>
      <c r="U5253">
        <v>43</v>
      </c>
      <c r="V5253" t="s">
        <v>42</v>
      </c>
      <c r="W5253" s="5">
        <v>2500</v>
      </c>
      <c r="X5253" s="5">
        <f>Table1[[#This Row],[Attendance]]*Table1[[#This Row],[Average Ticket Price]]</f>
        <v>39777500</v>
      </c>
      <c r="Y5253" s="5" t="s">
        <v>683</v>
      </c>
    </row>
    <row r="5254" spans="1:25" x14ac:dyDescent="0.25">
      <c r="A5254" t="s">
        <v>262</v>
      </c>
      <c r="B5254" s="8">
        <v>45567</v>
      </c>
      <c r="C5254">
        <f t="shared" si="82"/>
        <v>2024</v>
      </c>
      <c r="D5254" t="s">
        <v>77</v>
      </c>
      <c r="E5254" t="s">
        <v>66</v>
      </c>
      <c r="F5254" t="s">
        <v>38</v>
      </c>
      <c r="G5254" t="b">
        <v>1</v>
      </c>
      <c r="H5254">
        <v>5</v>
      </c>
      <c r="I5254">
        <v>1</v>
      </c>
      <c r="J5254" t="s">
        <v>25</v>
      </c>
      <c r="K5254" s="5">
        <v>9410</v>
      </c>
      <c r="L5254" t="s">
        <v>143</v>
      </c>
      <c r="M5254" t="s">
        <v>61</v>
      </c>
      <c r="N5254">
        <v>26</v>
      </c>
      <c r="O5254">
        <v>1</v>
      </c>
      <c r="P5254">
        <v>0</v>
      </c>
      <c r="Q5254" t="s">
        <v>28</v>
      </c>
      <c r="R5254" s="5">
        <v>126897</v>
      </c>
      <c r="S5254">
        <v>6.32</v>
      </c>
      <c r="T5254" s="5">
        <v>119051.29</v>
      </c>
      <c r="U5254">
        <v>20</v>
      </c>
      <c r="V5254" t="s">
        <v>42</v>
      </c>
      <c r="W5254" s="5">
        <v>1750</v>
      </c>
      <c r="X5254" s="5">
        <f>Table1[[#This Row],[Attendance]]*Table1[[#This Row],[Average Ticket Price]]</f>
        <v>16467500</v>
      </c>
      <c r="Y5254" s="5" t="s">
        <v>683</v>
      </c>
    </row>
    <row r="5255" spans="1:25" x14ac:dyDescent="0.25">
      <c r="A5255" t="s">
        <v>556</v>
      </c>
      <c r="B5255" s="8">
        <v>45742</v>
      </c>
      <c r="C5255">
        <f t="shared" si="82"/>
        <v>2025</v>
      </c>
      <c r="D5255" t="s">
        <v>22</v>
      </c>
      <c r="E5255" t="s">
        <v>23</v>
      </c>
      <c r="F5255" t="s">
        <v>24</v>
      </c>
      <c r="G5255" t="b">
        <v>0</v>
      </c>
      <c r="H5255">
        <v>4</v>
      </c>
      <c r="I5255">
        <v>2</v>
      </c>
      <c r="J5255" t="s">
        <v>25</v>
      </c>
      <c r="K5255" s="5">
        <v>49148</v>
      </c>
      <c r="L5255" t="s">
        <v>145</v>
      </c>
      <c r="M5255" t="s">
        <v>61</v>
      </c>
      <c r="N5255">
        <v>34</v>
      </c>
      <c r="O5255">
        <v>0</v>
      </c>
      <c r="P5255">
        <v>0</v>
      </c>
      <c r="Q5255" t="s">
        <v>62</v>
      </c>
      <c r="R5255" s="5">
        <v>60846</v>
      </c>
      <c r="S5255">
        <v>1.68</v>
      </c>
      <c r="T5255" s="5">
        <v>193174.18</v>
      </c>
      <c r="U5255">
        <v>43</v>
      </c>
      <c r="V5255" t="s">
        <v>42</v>
      </c>
      <c r="W5255" s="5">
        <v>750</v>
      </c>
      <c r="X5255" s="5">
        <f>Table1[[#This Row],[Attendance]]*Table1[[#This Row],[Average Ticket Price]]</f>
        <v>36861000</v>
      </c>
      <c r="Y5255" s="5" t="s">
        <v>683</v>
      </c>
    </row>
    <row r="5256" spans="1:25" x14ac:dyDescent="0.25">
      <c r="A5256" t="s">
        <v>482</v>
      </c>
      <c r="B5256" s="8">
        <v>45621</v>
      </c>
      <c r="C5256">
        <f t="shared" si="82"/>
        <v>2024</v>
      </c>
      <c r="D5256" t="s">
        <v>89</v>
      </c>
      <c r="E5256" t="s">
        <v>48</v>
      </c>
      <c r="F5256" t="s">
        <v>44</v>
      </c>
      <c r="G5256" t="b">
        <v>0</v>
      </c>
      <c r="H5256">
        <v>3</v>
      </c>
      <c r="I5256">
        <v>4</v>
      </c>
      <c r="J5256" t="s">
        <v>54</v>
      </c>
      <c r="K5256" s="5">
        <v>43155</v>
      </c>
      <c r="L5256" t="s">
        <v>40</v>
      </c>
      <c r="M5256" t="s">
        <v>34</v>
      </c>
      <c r="N5256">
        <v>32</v>
      </c>
      <c r="O5256">
        <v>1</v>
      </c>
      <c r="P5256">
        <v>0</v>
      </c>
      <c r="Q5256" t="s">
        <v>46</v>
      </c>
      <c r="R5256" s="5">
        <v>137323</v>
      </c>
      <c r="S5256">
        <v>9.3699999999999992</v>
      </c>
      <c r="T5256" s="5">
        <v>224861.35</v>
      </c>
      <c r="U5256">
        <v>55</v>
      </c>
      <c r="V5256" t="s">
        <v>42</v>
      </c>
      <c r="W5256" s="5">
        <v>2250</v>
      </c>
      <c r="X5256" s="5">
        <f>Table1[[#This Row],[Attendance]]*Table1[[#This Row],[Average Ticket Price]]</f>
        <v>97098750</v>
      </c>
      <c r="Y5256" s="5" t="s">
        <v>683</v>
      </c>
    </row>
    <row r="5257" spans="1:25" x14ac:dyDescent="0.25">
      <c r="A5257" t="s">
        <v>574</v>
      </c>
      <c r="B5257" s="8">
        <v>45838</v>
      </c>
      <c r="C5257">
        <f t="shared" si="82"/>
        <v>2025</v>
      </c>
      <c r="D5257" t="s">
        <v>53</v>
      </c>
      <c r="E5257" t="s">
        <v>72</v>
      </c>
      <c r="F5257" t="s">
        <v>24</v>
      </c>
      <c r="G5257" t="b">
        <v>0</v>
      </c>
      <c r="H5257">
        <v>2</v>
      </c>
      <c r="I5257">
        <v>0</v>
      </c>
      <c r="J5257" t="s">
        <v>25</v>
      </c>
      <c r="K5257" s="5">
        <v>28645</v>
      </c>
      <c r="L5257" t="s">
        <v>251</v>
      </c>
      <c r="M5257" t="s">
        <v>34</v>
      </c>
      <c r="N5257">
        <v>76</v>
      </c>
      <c r="O5257">
        <v>0</v>
      </c>
      <c r="P5257">
        <v>0</v>
      </c>
      <c r="Q5257" t="s">
        <v>51</v>
      </c>
      <c r="R5257" s="5">
        <v>6836</v>
      </c>
      <c r="S5257">
        <v>3.14</v>
      </c>
      <c r="T5257" s="5">
        <v>120563.36</v>
      </c>
      <c r="U5257">
        <v>50</v>
      </c>
      <c r="V5257" t="s">
        <v>29</v>
      </c>
      <c r="W5257" s="5">
        <v>1500</v>
      </c>
      <c r="X5257" s="5">
        <f>Table1[[#This Row],[Attendance]]*Table1[[#This Row],[Average Ticket Price]]</f>
        <v>42967500</v>
      </c>
      <c r="Y5257" s="5" t="s">
        <v>683</v>
      </c>
    </row>
    <row r="5258" spans="1:25" x14ac:dyDescent="0.25">
      <c r="A5258" t="s">
        <v>430</v>
      </c>
      <c r="B5258" s="8">
        <v>45401</v>
      </c>
      <c r="C5258">
        <f t="shared" si="82"/>
        <v>2024</v>
      </c>
      <c r="D5258" t="s">
        <v>89</v>
      </c>
      <c r="E5258" t="s">
        <v>83</v>
      </c>
      <c r="F5258" t="s">
        <v>24</v>
      </c>
      <c r="G5258" t="b">
        <v>0</v>
      </c>
      <c r="H5258">
        <v>0</v>
      </c>
      <c r="I5258">
        <v>3</v>
      </c>
      <c r="J5258" t="s">
        <v>54</v>
      </c>
      <c r="K5258" s="5">
        <v>27251</v>
      </c>
      <c r="L5258" t="s">
        <v>331</v>
      </c>
      <c r="M5258" t="s">
        <v>34</v>
      </c>
      <c r="N5258">
        <v>35</v>
      </c>
      <c r="O5258">
        <v>1</v>
      </c>
      <c r="P5258">
        <v>0</v>
      </c>
      <c r="Q5258" t="s">
        <v>81</v>
      </c>
      <c r="R5258" s="5">
        <v>15029</v>
      </c>
      <c r="S5258">
        <v>5.67</v>
      </c>
      <c r="T5258" s="5">
        <v>173394.05</v>
      </c>
      <c r="U5258">
        <v>22</v>
      </c>
      <c r="V5258" t="s">
        <v>42</v>
      </c>
      <c r="W5258" s="5">
        <v>750</v>
      </c>
      <c r="X5258" s="5">
        <f>Table1[[#This Row],[Attendance]]*Table1[[#This Row],[Average Ticket Price]]</f>
        <v>20438250</v>
      </c>
      <c r="Y5258" s="5" t="s">
        <v>683</v>
      </c>
    </row>
    <row r="5259" spans="1:25" x14ac:dyDescent="0.25">
      <c r="A5259" t="s">
        <v>555</v>
      </c>
      <c r="B5259" s="8">
        <v>45550</v>
      </c>
      <c r="C5259">
        <f t="shared" si="82"/>
        <v>2024</v>
      </c>
      <c r="D5259" t="s">
        <v>77</v>
      </c>
      <c r="E5259" t="s">
        <v>32</v>
      </c>
      <c r="F5259" t="s">
        <v>44</v>
      </c>
      <c r="G5259" t="b">
        <v>1</v>
      </c>
      <c r="H5259">
        <v>3</v>
      </c>
      <c r="I5259">
        <v>3</v>
      </c>
      <c r="J5259" t="s">
        <v>39</v>
      </c>
      <c r="K5259" s="5">
        <v>42142</v>
      </c>
      <c r="L5259" t="s">
        <v>40</v>
      </c>
      <c r="M5259" t="s">
        <v>61</v>
      </c>
      <c r="N5259">
        <v>71</v>
      </c>
      <c r="O5259">
        <v>0</v>
      </c>
      <c r="P5259">
        <v>0</v>
      </c>
      <c r="Q5259" t="s">
        <v>81</v>
      </c>
      <c r="R5259" s="5">
        <v>83012</v>
      </c>
      <c r="S5259">
        <v>3.25</v>
      </c>
      <c r="T5259" s="5">
        <v>81333.02</v>
      </c>
      <c r="U5259">
        <v>53</v>
      </c>
      <c r="V5259" t="s">
        <v>42</v>
      </c>
      <c r="W5259" s="5">
        <v>1500</v>
      </c>
      <c r="X5259" s="5">
        <f>Table1[[#This Row],[Attendance]]*Table1[[#This Row],[Average Ticket Price]]</f>
        <v>63213000</v>
      </c>
      <c r="Y5259" s="5" t="s">
        <v>683</v>
      </c>
    </row>
    <row r="5260" spans="1:25" x14ac:dyDescent="0.25">
      <c r="A5260" t="s">
        <v>347</v>
      </c>
      <c r="B5260" s="8">
        <v>45627</v>
      </c>
      <c r="C5260">
        <f t="shared" si="82"/>
        <v>2024</v>
      </c>
      <c r="D5260" t="s">
        <v>77</v>
      </c>
      <c r="E5260" t="s">
        <v>48</v>
      </c>
      <c r="F5260" t="s">
        <v>24</v>
      </c>
      <c r="G5260" t="b">
        <v>0</v>
      </c>
      <c r="H5260">
        <v>3</v>
      </c>
      <c r="I5260">
        <v>0</v>
      </c>
      <c r="J5260" t="s">
        <v>25</v>
      </c>
      <c r="K5260" s="5">
        <v>34446</v>
      </c>
      <c r="L5260" t="s">
        <v>40</v>
      </c>
      <c r="M5260" t="s">
        <v>27</v>
      </c>
      <c r="N5260">
        <v>15</v>
      </c>
      <c r="O5260">
        <v>1</v>
      </c>
      <c r="P5260">
        <v>0</v>
      </c>
      <c r="Q5260" t="s">
        <v>28</v>
      </c>
      <c r="R5260" s="5">
        <v>78986</v>
      </c>
      <c r="S5260">
        <v>8.5299999999999994</v>
      </c>
      <c r="T5260" s="5">
        <v>20608.22</v>
      </c>
      <c r="U5260">
        <v>22</v>
      </c>
      <c r="V5260" t="s">
        <v>29</v>
      </c>
      <c r="W5260" s="5">
        <v>1500</v>
      </c>
      <c r="X5260" s="5">
        <f>Table1[[#This Row],[Attendance]]*Table1[[#This Row],[Average Ticket Price]]</f>
        <v>51669000</v>
      </c>
      <c r="Y5260" s="5" t="s">
        <v>683</v>
      </c>
    </row>
    <row r="5261" spans="1:25" x14ac:dyDescent="0.25">
      <c r="A5261" t="s">
        <v>492</v>
      </c>
      <c r="B5261" s="8">
        <v>45902</v>
      </c>
      <c r="C5261">
        <f t="shared" si="82"/>
        <v>2025</v>
      </c>
      <c r="D5261" t="s">
        <v>69</v>
      </c>
      <c r="E5261" t="s">
        <v>23</v>
      </c>
      <c r="F5261" t="s">
        <v>44</v>
      </c>
      <c r="G5261" t="b">
        <v>0</v>
      </c>
      <c r="H5261">
        <v>3</v>
      </c>
      <c r="I5261">
        <v>3</v>
      </c>
      <c r="J5261" t="s">
        <v>39</v>
      </c>
      <c r="K5261" s="5">
        <v>26077</v>
      </c>
      <c r="L5261" t="s">
        <v>174</v>
      </c>
      <c r="M5261" t="s">
        <v>61</v>
      </c>
      <c r="N5261">
        <v>17</v>
      </c>
      <c r="O5261">
        <v>0</v>
      </c>
      <c r="P5261">
        <v>1</v>
      </c>
      <c r="Q5261" t="s">
        <v>41</v>
      </c>
      <c r="R5261" s="5">
        <v>17572</v>
      </c>
      <c r="S5261">
        <v>2.3199999999999998</v>
      </c>
      <c r="T5261" s="5">
        <v>83158.37</v>
      </c>
      <c r="U5261">
        <v>29</v>
      </c>
      <c r="V5261" t="s">
        <v>29</v>
      </c>
      <c r="W5261" s="5">
        <v>2250</v>
      </c>
      <c r="X5261" s="5">
        <f>Table1[[#This Row],[Attendance]]*Table1[[#This Row],[Average Ticket Price]]</f>
        <v>58673250</v>
      </c>
      <c r="Y5261" s="5" t="s">
        <v>683</v>
      </c>
    </row>
    <row r="5262" spans="1:25" x14ac:dyDescent="0.25">
      <c r="A5262" t="s">
        <v>499</v>
      </c>
      <c r="B5262" s="8">
        <v>45929</v>
      </c>
      <c r="C5262">
        <f t="shared" si="82"/>
        <v>2025</v>
      </c>
      <c r="D5262" t="s">
        <v>31</v>
      </c>
      <c r="E5262" t="s">
        <v>37</v>
      </c>
      <c r="F5262" t="s">
        <v>38</v>
      </c>
      <c r="G5262" t="b">
        <v>0</v>
      </c>
      <c r="H5262">
        <v>4</v>
      </c>
      <c r="I5262">
        <v>3</v>
      </c>
      <c r="J5262" t="s">
        <v>25</v>
      </c>
      <c r="K5262" s="5">
        <v>28943</v>
      </c>
      <c r="L5262" t="s">
        <v>109</v>
      </c>
      <c r="M5262" t="s">
        <v>27</v>
      </c>
      <c r="N5262">
        <v>52</v>
      </c>
      <c r="O5262">
        <v>1</v>
      </c>
      <c r="P5262">
        <v>2</v>
      </c>
      <c r="Q5262" t="s">
        <v>62</v>
      </c>
      <c r="R5262" s="5">
        <v>54813</v>
      </c>
      <c r="S5262">
        <v>5.74</v>
      </c>
      <c r="T5262" s="5">
        <v>52170.41</v>
      </c>
      <c r="U5262">
        <v>51</v>
      </c>
      <c r="V5262" t="s">
        <v>29</v>
      </c>
      <c r="W5262" s="5">
        <v>1000</v>
      </c>
      <c r="X5262" s="5">
        <f>Table1[[#This Row],[Attendance]]*Table1[[#This Row],[Average Ticket Price]]</f>
        <v>28943000</v>
      </c>
      <c r="Y5262" s="5" t="s">
        <v>683</v>
      </c>
    </row>
    <row r="5263" spans="1:25" x14ac:dyDescent="0.25">
      <c r="A5263" t="s">
        <v>312</v>
      </c>
      <c r="B5263" s="8">
        <v>45844</v>
      </c>
      <c r="C5263">
        <f t="shared" si="82"/>
        <v>2025</v>
      </c>
      <c r="D5263" t="s">
        <v>53</v>
      </c>
      <c r="E5263" t="s">
        <v>98</v>
      </c>
      <c r="F5263" t="s">
        <v>38</v>
      </c>
      <c r="G5263" t="b">
        <v>1</v>
      </c>
      <c r="H5263">
        <v>4</v>
      </c>
      <c r="I5263">
        <v>0</v>
      </c>
      <c r="J5263" t="s">
        <v>25</v>
      </c>
      <c r="K5263" s="5">
        <v>12860</v>
      </c>
      <c r="L5263" t="s">
        <v>190</v>
      </c>
      <c r="M5263" t="s">
        <v>27</v>
      </c>
      <c r="N5263">
        <v>50</v>
      </c>
      <c r="O5263">
        <v>0</v>
      </c>
      <c r="P5263">
        <v>1</v>
      </c>
      <c r="Q5263" t="s">
        <v>87</v>
      </c>
      <c r="R5263" s="5">
        <v>41412</v>
      </c>
      <c r="S5263">
        <v>3.61</v>
      </c>
      <c r="T5263" s="5">
        <v>183717.32</v>
      </c>
      <c r="U5263">
        <v>52</v>
      </c>
      <c r="V5263" t="s">
        <v>42</v>
      </c>
      <c r="W5263" s="5">
        <v>2000</v>
      </c>
      <c r="X5263" s="5">
        <f>Table1[[#This Row],[Attendance]]*Table1[[#This Row],[Average Ticket Price]]</f>
        <v>25720000</v>
      </c>
      <c r="Y5263" s="5" t="s">
        <v>683</v>
      </c>
    </row>
    <row r="5264" spans="1:25" x14ac:dyDescent="0.25">
      <c r="A5264" t="s">
        <v>375</v>
      </c>
      <c r="B5264" s="8">
        <v>46003</v>
      </c>
      <c r="C5264">
        <f t="shared" si="82"/>
        <v>2025</v>
      </c>
      <c r="D5264" t="s">
        <v>53</v>
      </c>
      <c r="E5264" t="s">
        <v>32</v>
      </c>
      <c r="F5264" t="s">
        <v>24</v>
      </c>
      <c r="G5264" t="b">
        <v>1</v>
      </c>
      <c r="H5264">
        <v>2</v>
      </c>
      <c r="I5264">
        <v>3</v>
      </c>
      <c r="J5264" t="s">
        <v>54</v>
      </c>
      <c r="K5264" s="5">
        <v>29341</v>
      </c>
      <c r="L5264" t="s">
        <v>95</v>
      </c>
      <c r="M5264" t="s">
        <v>27</v>
      </c>
      <c r="N5264">
        <v>92</v>
      </c>
      <c r="O5264">
        <v>0</v>
      </c>
      <c r="P5264">
        <v>0</v>
      </c>
      <c r="Q5264" t="s">
        <v>28</v>
      </c>
      <c r="R5264" s="5">
        <v>29678</v>
      </c>
      <c r="S5264">
        <v>0.96</v>
      </c>
      <c r="T5264" s="5">
        <v>15096.36</v>
      </c>
      <c r="U5264">
        <v>34</v>
      </c>
      <c r="V5264" t="s">
        <v>152</v>
      </c>
      <c r="W5264" s="5">
        <v>1500</v>
      </c>
      <c r="X5264" s="5">
        <f>Table1[[#This Row],[Attendance]]*Table1[[#This Row],[Average Ticket Price]]</f>
        <v>44011500</v>
      </c>
      <c r="Y5264" s="5" t="s">
        <v>683</v>
      </c>
    </row>
    <row r="5265" spans="1:25" x14ac:dyDescent="0.25">
      <c r="A5265" t="s">
        <v>616</v>
      </c>
      <c r="B5265" s="8">
        <v>45921</v>
      </c>
      <c r="C5265">
        <f t="shared" si="82"/>
        <v>2025</v>
      </c>
      <c r="D5265" t="s">
        <v>97</v>
      </c>
      <c r="E5265" t="s">
        <v>72</v>
      </c>
      <c r="F5265" t="s">
        <v>24</v>
      </c>
      <c r="G5265" t="b">
        <v>1</v>
      </c>
      <c r="H5265">
        <v>2</v>
      </c>
      <c r="I5265">
        <v>3</v>
      </c>
      <c r="J5265" t="s">
        <v>54</v>
      </c>
      <c r="K5265" s="5">
        <v>35864</v>
      </c>
      <c r="L5265" t="s">
        <v>121</v>
      </c>
      <c r="M5265" t="s">
        <v>50</v>
      </c>
      <c r="N5265">
        <v>13</v>
      </c>
      <c r="O5265">
        <v>1</v>
      </c>
      <c r="P5265">
        <v>1</v>
      </c>
      <c r="Q5265" t="s">
        <v>28</v>
      </c>
      <c r="R5265" s="5">
        <v>86072</v>
      </c>
      <c r="S5265">
        <v>7.09</v>
      </c>
      <c r="T5265" s="5">
        <v>192810.51</v>
      </c>
      <c r="U5265">
        <v>47</v>
      </c>
      <c r="V5265" t="s">
        <v>42</v>
      </c>
      <c r="W5265" s="5">
        <v>750</v>
      </c>
      <c r="X5265" s="5">
        <f>Table1[[#This Row],[Attendance]]*Table1[[#This Row],[Average Ticket Price]]</f>
        <v>26898000</v>
      </c>
      <c r="Y5265" s="5" t="s">
        <v>683</v>
      </c>
    </row>
    <row r="5266" spans="1:25" x14ac:dyDescent="0.25">
      <c r="A5266" t="s">
        <v>542</v>
      </c>
      <c r="B5266" s="8">
        <v>45349</v>
      </c>
      <c r="C5266">
        <f t="shared" si="82"/>
        <v>2024</v>
      </c>
      <c r="D5266" t="s">
        <v>53</v>
      </c>
      <c r="E5266" t="s">
        <v>66</v>
      </c>
      <c r="F5266" t="s">
        <v>24</v>
      </c>
      <c r="G5266" t="b">
        <v>1</v>
      </c>
      <c r="H5266">
        <v>3</v>
      </c>
      <c r="I5266">
        <v>4</v>
      </c>
      <c r="J5266" t="s">
        <v>54</v>
      </c>
      <c r="K5266" s="5">
        <v>13455</v>
      </c>
      <c r="L5266" t="s">
        <v>205</v>
      </c>
      <c r="M5266" t="s">
        <v>61</v>
      </c>
      <c r="N5266">
        <v>83</v>
      </c>
      <c r="O5266">
        <v>2</v>
      </c>
      <c r="P5266">
        <v>0</v>
      </c>
      <c r="Q5266" t="s">
        <v>46</v>
      </c>
      <c r="R5266" s="5">
        <v>140447</v>
      </c>
      <c r="S5266">
        <v>4.26</v>
      </c>
      <c r="T5266" s="5">
        <v>8056.83</v>
      </c>
      <c r="U5266">
        <v>35</v>
      </c>
      <c r="V5266" t="s">
        <v>29</v>
      </c>
      <c r="W5266" s="5">
        <v>3000</v>
      </c>
      <c r="X5266" s="5">
        <f>Table1[[#This Row],[Attendance]]*Table1[[#This Row],[Average Ticket Price]]</f>
        <v>40365000</v>
      </c>
      <c r="Y5266" s="5" t="s">
        <v>683</v>
      </c>
    </row>
    <row r="5267" spans="1:25" x14ac:dyDescent="0.25">
      <c r="A5267" t="s">
        <v>527</v>
      </c>
      <c r="B5267" s="8">
        <v>45657</v>
      </c>
      <c r="C5267">
        <f t="shared" si="82"/>
        <v>2024</v>
      </c>
      <c r="D5267" t="s">
        <v>69</v>
      </c>
      <c r="E5267" t="s">
        <v>32</v>
      </c>
      <c r="F5267" t="s">
        <v>44</v>
      </c>
      <c r="G5267" t="b">
        <v>1</v>
      </c>
      <c r="H5267">
        <v>1</v>
      </c>
      <c r="I5267">
        <v>1</v>
      </c>
      <c r="J5267" t="s">
        <v>39</v>
      </c>
      <c r="K5267" s="5">
        <v>43213</v>
      </c>
      <c r="L5267" t="s">
        <v>67</v>
      </c>
      <c r="M5267" t="s">
        <v>61</v>
      </c>
      <c r="N5267">
        <v>91</v>
      </c>
      <c r="O5267">
        <v>1</v>
      </c>
      <c r="P5267">
        <v>0</v>
      </c>
      <c r="Q5267" t="s">
        <v>62</v>
      </c>
      <c r="R5267" s="5">
        <v>15679</v>
      </c>
      <c r="S5267">
        <v>0.95</v>
      </c>
      <c r="T5267" s="5">
        <v>30817.78</v>
      </c>
      <c r="U5267">
        <v>42</v>
      </c>
      <c r="V5267" t="s">
        <v>42</v>
      </c>
      <c r="W5267" s="5">
        <v>1500</v>
      </c>
      <c r="X5267" s="5">
        <f>Table1[[#This Row],[Attendance]]*Table1[[#This Row],[Average Ticket Price]]</f>
        <v>64819500</v>
      </c>
      <c r="Y5267" s="5" t="s">
        <v>683</v>
      </c>
    </row>
    <row r="5268" spans="1:25" x14ac:dyDescent="0.25">
      <c r="A5268" t="s">
        <v>384</v>
      </c>
      <c r="B5268" s="8">
        <v>45882</v>
      </c>
      <c r="C5268">
        <f t="shared" si="82"/>
        <v>2025</v>
      </c>
      <c r="D5268" t="s">
        <v>89</v>
      </c>
      <c r="E5268" t="s">
        <v>83</v>
      </c>
      <c r="F5268" t="s">
        <v>38</v>
      </c>
      <c r="G5268" t="b">
        <v>0</v>
      </c>
      <c r="H5268">
        <v>5</v>
      </c>
      <c r="I5268">
        <v>3</v>
      </c>
      <c r="J5268" t="s">
        <v>25</v>
      </c>
      <c r="K5268" s="5">
        <v>25683</v>
      </c>
      <c r="L5268" t="s">
        <v>73</v>
      </c>
      <c r="M5268" t="s">
        <v>61</v>
      </c>
      <c r="N5268">
        <v>71</v>
      </c>
      <c r="O5268">
        <v>0</v>
      </c>
      <c r="P5268">
        <v>0</v>
      </c>
      <c r="Q5268" t="s">
        <v>87</v>
      </c>
      <c r="R5268" s="5">
        <v>106640</v>
      </c>
      <c r="S5268">
        <v>8.99</v>
      </c>
      <c r="T5268" s="5">
        <v>161252.29999999999</v>
      </c>
      <c r="U5268">
        <v>60</v>
      </c>
      <c r="V5268" t="s">
        <v>42</v>
      </c>
      <c r="W5268" s="5">
        <v>1250</v>
      </c>
      <c r="X5268" s="5">
        <f>Table1[[#This Row],[Attendance]]*Table1[[#This Row],[Average Ticket Price]]</f>
        <v>32103750</v>
      </c>
      <c r="Y5268" s="5" t="s">
        <v>683</v>
      </c>
    </row>
    <row r="5269" spans="1:25" x14ac:dyDescent="0.25">
      <c r="A5269" t="s">
        <v>446</v>
      </c>
      <c r="B5269" s="8">
        <v>45465</v>
      </c>
      <c r="C5269">
        <f t="shared" si="82"/>
        <v>2024</v>
      </c>
      <c r="D5269" t="s">
        <v>36</v>
      </c>
      <c r="E5269" t="s">
        <v>72</v>
      </c>
      <c r="F5269" t="s">
        <v>24</v>
      </c>
      <c r="G5269" t="b">
        <v>1</v>
      </c>
      <c r="H5269">
        <v>4</v>
      </c>
      <c r="I5269">
        <v>0</v>
      </c>
      <c r="J5269" t="s">
        <v>25</v>
      </c>
      <c r="K5269" s="5">
        <v>20746</v>
      </c>
      <c r="L5269" t="s">
        <v>174</v>
      </c>
      <c r="M5269" t="s">
        <v>61</v>
      </c>
      <c r="N5269">
        <v>82</v>
      </c>
      <c r="O5269">
        <v>1</v>
      </c>
      <c r="P5269">
        <v>1</v>
      </c>
      <c r="Q5269" t="s">
        <v>28</v>
      </c>
      <c r="R5269" s="5">
        <v>70540</v>
      </c>
      <c r="S5269">
        <v>8.98</v>
      </c>
      <c r="T5269" s="5">
        <v>245766.77</v>
      </c>
      <c r="U5269">
        <v>43</v>
      </c>
      <c r="V5269" t="s">
        <v>29</v>
      </c>
      <c r="W5269" s="5">
        <v>1500</v>
      </c>
      <c r="X5269" s="5">
        <f>Table1[[#This Row],[Attendance]]*Table1[[#This Row],[Average Ticket Price]]</f>
        <v>31119000</v>
      </c>
      <c r="Y5269" s="5" t="s">
        <v>683</v>
      </c>
    </row>
    <row r="5270" spans="1:25" x14ac:dyDescent="0.25">
      <c r="A5270" t="s">
        <v>517</v>
      </c>
      <c r="B5270" s="8">
        <v>45539</v>
      </c>
      <c r="C5270">
        <f t="shared" si="82"/>
        <v>2024</v>
      </c>
      <c r="D5270" t="s">
        <v>77</v>
      </c>
      <c r="E5270" t="s">
        <v>72</v>
      </c>
      <c r="F5270" t="s">
        <v>38</v>
      </c>
      <c r="G5270" t="b">
        <v>0</v>
      </c>
      <c r="H5270">
        <v>1</v>
      </c>
      <c r="I5270">
        <v>4</v>
      </c>
      <c r="J5270" t="s">
        <v>54</v>
      </c>
      <c r="K5270" s="5">
        <v>6702</v>
      </c>
      <c r="L5270" t="s">
        <v>188</v>
      </c>
      <c r="M5270" t="s">
        <v>50</v>
      </c>
      <c r="N5270">
        <v>67</v>
      </c>
      <c r="O5270">
        <v>0</v>
      </c>
      <c r="P5270">
        <v>0</v>
      </c>
      <c r="Q5270" t="s">
        <v>46</v>
      </c>
      <c r="R5270" s="5">
        <v>131603</v>
      </c>
      <c r="S5270">
        <v>7.63</v>
      </c>
      <c r="T5270" s="5">
        <v>233471.93</v>
      </c>
      <c r="U5270">
        <v>62</v>
      </c>
      <c r="V5270" t="s">
        <v>42</v>
      </c>
      <c r="W5270" s="5">
        <v>2250</v>
      </c>
      <c r="X5270" s="5">
        <f>Table1[[#This Row],[Attendance]]*Table1[[#This Row],[Average Ticket Price]]</f>
        <v>15079500</v>
      </c>
      <c r="Y5270" s="5" t="s">
        <v>683</v>
      </c>
    </row>
    <row r="5271" spans="1:25" x14ac:dyDescent="0.25">
      <c r="A5271" t="s">
        <v>360</v>
      </c>
      <c r="B5271" s="8">
        <v>45840</v>
      </c>
      <c r="C5271">
        <f t="shared" si="82"/>
        <v>2025</v>
      </c>
      <c r="D5271" t="s">
        <v>31</v>
      </c>
      <c r="E5271" t="s">
        <v>83</v>
      </c>
      <c r="F5271" t="s">
        <v>38</v>
      </c>
      <c r="G5271" t="b">
        <v>0</v>
      </c>
      <c r="H5271">
        <v>5</v>
      </c>
      <c r="I5271">
        <v>3</v>
      </c>
      <c r="J5271" t="s">
        <v>25</v>
      </c>
      <c r="K5271" s="5">
        <v>10028</v>
      </c>
      <c r="L5271" t="s">
        <v>174</v>
      </c>
      <c r="M5271" t="s">
        <v>61</v>
      </c>
      <c r="N5271">
        <v>27</v>
      </c>
      <c r="O5271">
        <v>0</v>
      </c>
      <c r="P5271">
        <v>0</v>
      </c>
      <c r="Q5271" t="s">
        <v>87</v>
      </c>
      <c r="R5271" s="5">
        <v>17033</v>
      </c>
      <c r="S5271">
        <v>6.61</v>
      </c>
      <c r="T5271" s="5">
        <v>63737.81</v>
      </c>
      <c r="U5271">
        <v>55</v>
      </c>
      <c r="V5271" t="s">
        <v>42</v>
      </c>
      <c r="W5271" s="5">
        <v>1250</v>
      </c>
      <c r="X5271" s="5">
        <f>Table1[[#This Row],[Attendance]]*Table1[[#This Row],[Average Ticket Price]]</f>
        <v>12535000</v>
      </c>
      <c r="Y5271" s="5" t="s">
        <v>683</v>
      </c>
    </row>
    <row r="5272" spans="1:25" x14ac:dyDescent="0.25">
      <c r="A5272" t="s">
        <v>457</v>
      </c>
      <c r="B5272" s="8">
        <v>45770</v>
      </c>
      <c r="C5272">
        <f t="shared" si="82"/>
        <v>2025</v>
      </c>
      <c r="D5272" t="s">
        <v>77</v>
      </c>
      <c r="E5272" t="s">
        <v>23</v>
      </c>
      <c r="F5272" t="s">
        <v>44</v>
      </c>
      <c r="G5272" t="b">
        <v>1</v>
      </c>
      <c r="H5272">
        <v>5</v>
      </c>
      <c r="I5272">
        <v>4</v>
      </c>
      <c r="J5272" t="s">
        <v>25</v>
      </c>
      <c r="K5272" s="5">
        <v>27250</v>
      </c>
      <c r="L5272" t="s">
        <v>121</v>
      </c>
      <c r="M5272" t="s">
        <v>34</v>
      </c>
      <c r="N5272">
        <v>10</v>
      </c>
      <c r="O5272">
        <v>1</v>
      </c>
      <c r="P5272">
        <v>0</v>
      </c>
      <c r="Q5272" t="s">
        <v>81</v>
      </c>
      <c r="R5272" s="5">
        <v>120348</v>
      </c>
      <c r="S5272">
        <v>8.48</v>
      </c>
      <c r="T5272" s="5">
        <v>77320.5</v>
      </c>
      <c r="U5272">
        <v>54</v>
      </c>
      <c r="V5272" t="s">
        <v>42</v>
      </c>
      <c r="W5272" s="5">
        <v>1000</v>
      </c>
      <c r="X5272" s="5">
        <f>Table1[[#This Row],[Attendance]]*Table1[[#This Row],[Average Ticket Price]]</f>
        <v>27250000</v>
      </c>
      <c r="Y5272" s="5" t="s">
        <v>683</v>
      </c>
    </row>
    <row r="5273" spans="1:25" x14ac:dyDescent="0.25">
      <c r="A5273" t="s">
        <v>552</v>
      </c>
      <c r="B5273" s="8">
        <v>45459</v>
      </c>
      <c r="C5273">
        <f t="shared" si="82"/>
        <v>2024</v>
      </c>
      <c r="D5273" t="s">
        <v>31</v>
      </c>
      <c r="E5273" t="s">
        <v>48</v>
      </c>
      <c r="F5273" t="s">
        <v>24</v>
      </c>
      <c r="G5273" t="b">
        <v>1</v>
      </c>
      <c r="H5273">
        <v>3</v>
      </c>
      <c r="I5273">
        <v>0</v>
      </c>
      <c r="J5273" t="s">
        <v>25</v>
      </c>
      <c r="K5273" s="5">
        <v>7639</v>
      </c>
      <c r="L5273" t="s">
        <v>78</v>
      </c>
      <c r="M5273" t="s">
        <v>27</v>
      </c>
      <c r="N5273">
        <v>22</v>
      </c>
      <c r="O5273">
        <v>1</v>
      </c>
      <c r="P5273">
        <v>2</v>
      </c>
      <c r="Q5273" t="s">
        <v>81</v>
      </c>
      <c r="R5273" s="5">
        <v>135245</v>
      </c>
      <c r="S5273">
        <v>2.74</v>
      </c>
      <c r="T5273" s="5">
        <v>78109.19</v>
      </c>
      <c r="U5273">
        <v>44</v>
      </c>
      <c r="V5273" t="s">
        <v>29</v>
      </c>
      <c r="W5273" s="5">
        <v>750</v>
      </c>
      <c r="X5273" s="5">
        <f>Table1[[#This Row],[Attendance]]*Table1[[#This Row],[Average Ticket Price]]</f>
        <v>5729250</v>
      </c>
      <c r="Y5273" s="5" t="s">
        <v>683</v>
      </c>
    </row>
    <row r="5274" spans="1:25" x14ac:dyDescent="0.25">
      <c r="A5274" t="s">
        <v>237</v>
      </c>
      <c r="B5274" s="8">
        <v>45310</v>
      </c>
      <c r="C5274">
        <f t="shared" si="82"/>
        <v>2024</v>
      </c>
      <c r="D5274" t="s">
        <v>31</v>
      </c>
      <c r="E5274" t="s">
        <v>72</v>
      </c>
      <c r="F5274" t="s">
        <v>38</v>
      </c>
      <c r="G5274" t="b">
        <v>1</v>
      </c>
      <c r="H5274">
        <v>0</v>
      </c>
      <c r="I5274">
        <v>0</v>
      </c>
      <c r="J5274" t="s">
        <v>39</v>
      </c>
      <c r="K5274" s="5">
        <v>8075</v>
      </c>
      <c r="L5274" t="s">
        <v>215</v>
      </c>
      <c r="M5274" t="s">
        <v>27</v>
      </c>
      <c r="N5274">
        <v>32</v>
      </c>
      <c r="O5274">
        <v>0</v>
      </c>
      <c r="P5274">
        <v>1</v>
      </c>
      <c r="Q5274" t="s">
        <v>46</v>
      </c>
      <c r="R5274" s="5">
        <v>32039</v>
      </c>
      <c r="S5274">
        <v>4.5999999999999996</v>
      </c>
      <c r="T5274" s="5">
        <v>191590.44</v>
      </c>
      <c r="U5274">
        <v>50</v>
      </c>
      <c r="V5274" t="s">
        <v>29</v>
      </c>
      <c r="W5274" s="5">
        <v>1250</v>
      </c>
      <c r="X5274" s="5">
        <f>Table1[[#This Row],[Attendance]]*Table1[[#This Row],[Average Ticket Price]]</f>
        <v>10093750</v>
      </c>
      <c r="Y5274" s="5" t="s">
        <v>683</v>
      </c>
    </row>
    <row r="5275" spans="1:25" x14ac:dyDescent="0.25">
      <c r="A5275" t="s">
        <v>321</v>
      </c>
      <c r="B5275" s="8">
        <v>45317</v>
      </c>
      <c r="C5275">
        <f t="shared" si="82"/>
        <v>2024</v>
      </c>
      <c r="D5275" t="s">
        <v>36</v>
      </c>
      <c r="E5275" t="s">
        <v>32</v>
      </c>
      <c r="F5275" t="s">
        <v>24</v>
      </c>
      <c r="G5275" t="b">
        <v>0</v>
      </c>
      <c r="H5275">
        <v>1</v>
      </c>
      <c r="I5275">
        <v>4</v>
      </c>
      <c r="J5275" t="s">
        <v>54</v>
      </c>
      <c r="K5275" s="5">
        <v>31803</v>
      </c>
      <c r="L5275" t="s">
        <v>166</v>
      </c>
      <c r="M5275" t="s">
        <v>61</v>
      </c>
      <c r="N5275">
        <v>71</v>
      </c>
      <c r="O5275">
        <v>1</v>
      </c>
      <c r="P5275">
        <v>2</v>
      </c>
      <c r="Q5275" t="s">
        <v>46</v>
      </c>
      <c r="R5275" s="5">
        <v>7933</v>
      </c>
      <c r="S5275">
        <v>8.2200000000000006</v>
      </c>
      <c r="T5275" s="5">
        <v>239952.14</v>
      </c>
      <c r="U5275">
        <v>50</v>
      </c>
      <c r="V5275" t="s">
        <v>42</v>
      </c>
      <c r="W5275" s="5">
        <v>2000</v>
      </c>
      <c r="X5275" s="5">
        <f>Table1[[#This Row],[Attendance]]*Table1[[#This Row],[Average Ticket Price]]</f>
        <v>63606000</v>
      </c>
      <c r="Y5275" s="5" t="s">
        <v>683</v>
      </c>
    </row>
    <row r="5276" spans="1:25" x14ac:dyDescent="0.25">
      <c r="A5276" t="s">
        <v>467</v>
      </c>
      <c r="B5276" s="8">
        <v>45695</v>
      </c>
      <c r="C5276">
        <f t="shared" si="82"/>
        <v>2025</v>
      </c>
      <c r="D5276" t="s">
        <v>53</v>
      </c>
      <c r="E5276" t="s">
        <v>98</v>
      </c>
      <c r="F5276" t="s">
        <v>44</v>
      </c>
      <c r="G5276" t="b">
        <v>0</v>
      </c>
      <c r="H5276">
        <v>4</v>
      </c>
      <c r="I5276">
        <v>3</v>
      </c>
      <c r="J5276" t="s">
        <v>25</v>
      </c>
      <c r="K5276" s="5">
        <v>38744</v>
      </c>
      <c r="L5276" t="s">
        <v>109</v>
      </c>
      <c r="M5276" t="s">
        <v>34</v>
      </c>
      <c r="N5276">
        <v>34</v>
      </c>
      <c r="O5276">
        <v>1</v>
      </c>
      <c r="P5276">
        <v>1</v>
      </c>
      <c r="Q5276" t="s">
        <v>87</v>
      </c>
      <c r="R5276" s="5">
        <v>27222</v>
      </c>
      <c r="S5276">
        <v>5.0999999999999996</v>
      </c>
      <c r="T5276" s="5">
        <v>101199.42</v>
      </c>
      <c r="U5276">
        <v>29</v>
      </c>
      <c r="V5276" t="s">
        <v>152</v>
      </c>
      <c r="W5276" s="5">
        <v>1500</v>
      </c>
      <c r="X5276" s="5">
        <f>Table1[[#This Row],[Attendance]]*Table1[[#This Row],[Average Ticket Price]]</f>
        <v>58116000</v>
      </c>
      <c r="Y5276" s="5" t="s">
        <v>683</v>
      </c>
    </row>
    <row r="5277" spans="1:25" x14ac:dyDescent="0.25">
      <c r="A5277" t="s">
        <v>248</v>
      </c>
      <c r="B5277" s="8">
        <v>45974</v>
      </c>
      <c r="C5277">
        <f t="shared" si="82"/>
        <v>2025</v>
      </c>
      <c r="D5277" t="s">
        <v>69</v>
      </c>
      <c r="E5277" t="s">
        <v>32</v>
      </c>
      <c r="F5277" t="s">
        <v>44</v>
      </c>
      <c r="G5277" t="b">
        <v>1</v>
      </c>
      <c r="H5277">
        <v>0</v>
      </c>
      <c r="I5277">
        <v>4</v>
      </c>
      <c r="J5277" t="s">
        <v>54</v>
      </c>
      <c r="K5277" s="5">
        <v>51239</v>
      </c>
      <c r="L5277" t="s">
        <v>155</v>
      </c>
      <c r="M5277" t="s">
        <v>61</v>
      </c>
      <c r="N5277">
        <v>50</v>
      </c>
      <c r="O5277">
        <v>0</v>
      </c>
      <c r="P5277">
        <v>0</v>
      </c>
      <c r="Q5277" t="s">
        <v>87</v>
      </c>
      <c r="R5277" s="5">
        <v>98539</v>
      </c>
      <c r="S5277">
        <v>8.08</v>
      </c>
      <c r="T5277" s="5">
        <v>133747.65</v>
      </c>
      <c r="U5277">
        <v>59</v>
      </c>
      <c r="V5277" t="s">
        <v>29</v>
      </c>
      <c r="W5277" s="5">
        <v>1000</v>
      </c>
      <c r="X5277" s="5">
        <f>Table1[[#This Row],[Attendance]]*Table1[[#This Row],[Average Ticket Price]]</f>
        <v>51239000</v>
      </c>
      <c r="Y5277" s="5" t="s">
        <v>683</v>
      </c>
    </row>
    <row r="5278" spans="1:25" x14ac:dyDescent="0.25">
      <c r="A5278" t="s">
        <v>458</v>
      </c>
      <c r="B5278" s="8">
        <v>45440</v>
      </c>
      <c r="C5278">
        <f t="shared" si="82"/>
        <v>2024</v>
      </c>
      <c r="D5278" t="s">
        <v>22</v>
      </c>
      <c r="E5278" t="s">
        <v>37</v>
      </c>
      <c r="F5278" t="s">
        <v>24</v>
      </c>
      <c r="G5278" t="b">
        <v>1</v>
      </c>
      <c r="H5278">
        <v>5</v>
      </c>
      <c r="I5278">
        <v>4</v>
      </c>
      <c r="J5278" t="s">
        <v>25</v>
      </c>
      <c r="K5278" s="5">
        <v>26810</v>
      </c>
      <c r="L5278" t="s">
        <v>103</v>
      </c>
      <c r="M5278" t="s">
        <v>27</v>
      </c>
      <c r="N5278">
        <v>81</v>
      </c>
      <c r="O5278">
        <v>0</v>
      </c>
      <c r="P5278">
        <v>1</v>
      </c>
      <c r="Q5278" t="s">
        <v>62</v>
      </c>
      <c r="R5278" s="5">
        <v>129384</v>
      </c>
      <c r="S5278">
        <v>6.07</v>
      </c>
      <c r="T5278" s="5">
        <v>230098.79</v>
      </c>
      <c r="U5278">
        <v>22</v>
      </c>
      <c r="V5278" t="s">
        <v>42</v>
      </c>
      <c r="W5278" s="5">
        <v>1000</v>
      </c>
      <c r="X5278" s="5">
        <f>Table1[[#This Row],[Attendance]]*Table1[[#This Row],[Average Ticket Price]]</f>
        <v>26810000</v>
      </c>
      <c r="Y5278" s="5" t="s">
        <v>683</v>
      </c>
    </row>
    <row r="5279" spans="1:25" x14ac:dyDescent="0.25">
      <c r="A5279" t="s">
        <v>68</v>
      </c>
      <c r="B5279" s="8">
        <v>45341</v>
      </c>
      <c r="C5279">
        <f t="shared" si="82"/>
        <v>2024</v>
      </c>
      <c r="D5279" t="s">
        <v>77</v>
      </c>
      <c r="E5279" t="s">
        <v>98</v>
      </c>
      <c r="F5279" t="s">
        <v>38</v>
      </c>
      <c r="G5279" t="b">
        <v>1</v>
      </c>
      <c r="H5279">
        <v>1</v>
      </c>
      <c r="I5279">
        <v>0</v>
      </c>
      <c r="J5279" t="s">
        <v>25</v>
      </c>
      <c r="K5279" s="5">
        <v>25741</v>
      </c>
      <c r="L5279" t="s">
        <v>118</v>
      </c>
      <c r="M5279" t="s">
        <v>50</v>
      </c>
      <c r="N5279">
        <v>94</v>
      </c>
      <c r="O5279">
        <v>0</v>
      </c>
      <c r="P5279">
        <v>0</v>
      </c>
      <c r="Q5279" t="s">
        <v>62</v>
      </c>
      <c r="R5279" s="5">
        <v>41363</v>
      </c>
      <c r="S5279">
        <v>7.84</v>
      </c>
      <c r="T5279" s="5">
        <v>188212.98</v>
      </c>
      <c r="U5279">
        <v>47</v>
      </c>
      <c r="V5279" t="s">
        <v>29</v>
      </c>
      <c r="W5279" s="5">
        <v>1250</v>
      </c>
      <c r="X5279" s="5">
        <f>Table1[[#This Row],[Attendance]]*Table1[[#This Row],[Average Ticket Price]]</f>
        <v>32176250</v>
      </c>
      <c r="Y5279" s="5" t="s">
        <v>683</v>
      </c>
    </row>
    <row r="5280" spans="1:25" x14ac:dyDescent="0.25">
      <c r="A5280" t="s">
        <v>571</v>
      </c>
      <c r="B5280" s="8">
        <v>45805</v>
      </c>
      <c r="C5280">
        <f t="shared" si="82"/>
        <v>2025</v>
      </c>
      <c r="D5280" t="s">
        <v>22</v>
      </c>
      <c r="E5280" t="s">
        <v>23</v>
      </c>
      <c r="F5280" t="s">
        <v>38</v>
      </c>
      <c r="G5280" t="b">
        <v>0</v>
      </c>
      <c r="H5280">
        <v>1</v>
      </c>
      <c r="I5280">
        <v>3</v>
      </c>
      <c r="J5280" t="s">
        <v>54</v>
      </c>
      <c r="K5280" s="5">
        <v>42046</v>
      </c>
      <c r="L5280" t="s">
        <v>143</v>
      </c>
      <c r="M5280" t="s">
        <v>50</v>
      </c>
      <c r="N5280">
        <v>64</v>
      </c>
      <c r="O5280">
        <v>0</v>
      </c>
      <c r="P5280">
        <v>0</v>
      </c>
      <c r="Q5280" t="s">
        <v>46</v>
      </c>
      <c r="R5280" s="5">
        <v>146245</v>
      </c>
      <c r="S5280">
        <v>6.17</v>
      </c>
      <c r="T5280" s="5">
        <v>124466.05</v>
      </c>
      <c r="U5280">
        <v>34</v>
      </c>
      <c r="V5280" t="s">
        <v>29</v>
      </c>
      <c r="W5280" s="5">
        <v>2500</v>
      </c>
      <c r="X5280" s="5">
        <f>Table1[[#This Row],[Attendance]]*Table1[[#This Row],[Average Ticket Price]]</f>
        <v>105115000</v>
      </c>
      <c r="Y5280" s="5" t="s">
        <v>683</v>
      </c>
    </row>
    <row r="5281" spans="1:25" x14ac:dyDescent="0.25">
      <c r="A5281" t="s">
        <v>297</v>
      </c>
      <c r="B5281" s="8">
        <v>45328</v>
      </c>
      <c r="C5281">
        <f t="shared" si="82"/>
        <v>2024</v>
      </c>
      <c r="D5281" t="s">
        <v>31</v>
      </c>
      <c r="E5281" t="s">
        <v>66</v>
      </c>
      <c r="F5281" t="s">
        <v>44</v>
      </c>
      <c r="G5281" t="b">
        <v>1</v>
      </c>
      <c r="H5281">
        <v>5</v>
      </c>
      <c r="I5281">
        <v>2</v>
      </c>
      <c r="J5281" t="s">
        <v>25</v>
      </c>
      <c r="K5281" s="5">
        <v>12265</v>
      </c>
      <c r="L5281" t="s">
        <v>26</v>
      </c>
      <c r="M5281" t="s">
        <v>61</v>
      </c>
      <c r="N5281">
        <v>30</v>
      </c>
      <c r="O5281">
        <v>1</v>
      </c>
      <c r="P5281">
        <v>2</v>
      </c>
      <c r="Q5281" t="s">
        <v>46</v>
      </c>
      <c r="R5281" s="5">
        <v>80275</v>
      </c>
      <c r="S5281">
        <v>2.74</v>
      </c>
      <c r="T5281" s="5">
        <v>27794.44</v>
      </c>
      <c r="U5281">
        <v>58</v>
      </c>
      <c r="V5281" t="s">
        <v>29</v>
      </c>
      <c r="W5281" s="5">
        <v>1250</v>
      </c>
      <c r="X5281" s="5">
        <f>Table1[[#This Row],[Attendance]]*Table1[[#This Row],[Average Ticket Price]]</f>
        <v>15331250</v>
      </c>
      <c r="Y5281" s="5" t="s">
        <v>683</v>
      </c>
    </row>
    <row r="5282" spans="1:25" x14ac:dyDescent="0.25">
      <c r="A5282" t="s">
        <v>414</v>
      </c>
      <c r="B5282" s="8">
        <v>45500</v>
      </c>
      <c r="C5282">
        <f t="shared" si="82"/>
        <v>2024</v>
      </c>
      <c r="D5282" t="s">
        <v>36</v>
      </c>
      <c r="E5282" t="s">
        <v>48</v>
      </c>
      <c r="F5282" t="s">
        <v>38</v>
      </c>
      <c r="G5282" t="b">
        <v>1</v>
      </c>
      <c r="H5282">
        <v>5</v>
      </c>
      <c r="I5282">
        <v>0</v>
      </c>
      <c r="J5282" t="s">
        <v>25</v>
      </c>
      <c r="K5282" s="5">
        <v>10789</v>
      </c>
      <c r="L5282" t="s">
        <v>192</v>
      </c>
      <c r="M5282" t="s">
        <v>50</v>
      </c>
      <c r="N5282">
        <v>56</v>
      </c>
      <c r="O5282">
        <v>1</v>
      </c>
      <c r="P5282">
        <v>0</v>
      </c>
      <c r="Q5282" t="s">
        <v>46</v>
      </c>
      <c r="R5282" s="5">
        <v>94375</v>
      </c>
      <c r="S5282">
        <v>2.06</v>
      </c>
      <c r="T5282" s="5">
        <v>143313.88</v>
      </c>
      <c r="U5282">
        <v>31</v>
      </c>
      <c r="V5282" t="s">
        <v>42</v>
      </c>
      <c r="W5282" s="5">
        <v>3000</v>
      </c>
      <c r="X5282" s="5">
        <f>Table1[[#This Row],[Attendance]]*Table1[[#This Row],[Average Ticket Price]]</f>
        <v>32367000</v>
      </c>
      <c r="Y5282" s="5" t="s">
        <v>683</v>
      </c>
    </row>
    <row r="5283" spans="1:25" x14ac:dyDescent="0.25">
      <c r="A5283" t="s">
        <v>609</v>
      </c>
      <c r="B5283" s="8">
        <v>45812</v>
      </c>
      <c r="C5283">
        <f t="shared" si="82"/>
        <v>2025</v>
      </c>
      <c r="D5283" t="s">
        <v>89</v>
      </c>
      <c r="E5283" t="s">
        <v>37</v>
      </c>
      <c r="F5283" t="s">
        <v>24</v>
      </c>
      <c r="G5283" t="b">
        <v>1</v>
      </c>
      <c r="H5283">
        <v>4</v>
      </c>
      <c r="I5283">
        <v>1</v>
      </c>
      <c r="J5283" t="s">
        <v>25</v>
      </c>
      <c r="K5283" s="5">
        <v>12685</v>
      </c>
      <c r="L5283" t="s">
        <v>331</v>
      </c>
      <c r="M5283" t="s">
        <v>27</v>
      </c>
      <c r="N5283">
        <v>16</v>
      </c>
      <c r="O5283">
        <v>0</v>
      </c>
      <c r="P5283">
        <v>1</v>
      </c>
      <c r="Q5283" t="s">
        <v>28</v>
      </c>
      <c r="R5283" s="5">
        <v>92132</v>
      </c>
      <c r="S5283">
        <v>4.38</v>
      </c>
      <c r="T5283" s="5">
        <v>146004.54</v>
      </c>
      <c r="U5283">
        <v>21</v>
      </c>
      <c r="V5283" t="s">
        <v>29</v>
      </c>
      <c r="W5283" s="5">
        <v>1500</v>
      </c>
      <c r="X5283" s="5">
        <f>Table1[[#This Row],[Attendance]]*Table1[[#This Row],[Average Ticket Price]]</f>
        <v>19027500</v>
      </c>
      <c r="Y5283" s="5" t="s">
        <v>683</v>
      </c>
    </row>
    <row r="5284" spans="1:25" x14ac:dyDescent="0.25">
      <c r="A5284" t="s">
        <v>355</v>
      </c>
      <c r="B5284" s="8">
        <v>45390</v>
      </c>
      <c r="C5284">
        <f t="shared" si="82"/>
        <v>2024</v>
      </c>
      <c r="D5284" t="s">
        <v>97</v>
      </c>
      <c r="E5284" t="s">
        <v>32</v>
      </c>
      <c r="F5284" t="s">
        <v>24</v>
      </c>
      <c r="G5284" t="b">
        <v>1</v>
      </c>
      <c r="H5284">
        <v>1</v>
      </c>
      <c r="I5284">
        <v>4</v>
      </c>
      <c r="J5284" t="s">
        <v>54</v>
      </c>
      <c r="K5284" s="5">
        <v>14956</v>
      </c>
      <c r="L5284" t="s">
        <v>49</v>
      </c>
      <c r="M5284" t="s">
        <v>27</v>
      </c>
      <c r="N5284">
        <v>38</v>
      </c>
      <c r="O5284">
        <v>2</v>
      </c>
      <c r="P5284">
        <v>2</v>
      </c>
      <c r="Q5284" t="s">
        <v>62</v>
      </c>
      <c r="R5284" s="5">
        <v>88455</v>
      </c>
      <c r="S5284">
        <v>1.75</v>
      </c>
      <c r="T5284" s="5">
        <v>233385.89</v>
      </c>
      <c r="U5284">
        <v>18</v>
      </c>
      <c r="V5284" t="s">
        <v>29</v>
      </c>
      <c r="W5284" s="5">
        <v>1000</v>
      </c>
      <c r="X5284" s="5">
        <f>Table1[[#This Row],[Attendance]]*Table1[[#This Row],[Average Ticket Price]]</f>
        <v>14956000</v>
      </c>
      <c r="Y5284" s="5" t="s">
        <v>683</v>
      </c>
    </row>
    <row r="5285" spans="1:25" x14ac:dyDescent="0.25">
      <c r="A5285" t="s">
        <v>489</v>
      </c>
      <c r="B5285" s="8">
        <v>45492</v>
      </c>
      <c r="C5285">
        <f t="shared" si="82"/>
        <v>2024</v>
      </c>
      <c r="D5285" t="s">
        <v>31</v>
      </c>
      <c r="E5285" t="s">
        <v>83</v>
      </c>
      <c r="F5285" t="s">
        <v>24</v>
      </c>
      <c r="G5285" t="b">
        <v>0</v>
      </c>
      <c r="H5285">
        <v>4</v>
      </c>
      <c r="I5285">
        <v>4</v>
      </c>
      <c r="J5285" t="s">
        <v>39</v>
      </c>
      <c r="K5285" s="5">
        <v>15967</v>
      </c>
      <c r="L5285" t="s">
        <v>45</v>
      </c>
      <c r="M5285" t="s">
        <v>34</v>
      </c>
      <c r="N5285">
        <v>73</v>
      </c>
      <c r="O5285">
        <v>0</v>
      </c>
      <c r="P5285">
        <v>0</v>
      </c>
      <c r="Q5285" t="s">
        <v>41</v>
      </c>
      <c r="R5285" s="5">
        <v>94521</v>
      </c>
      <c r="S5285">
        <v>6.96</v>
      </c>
      <c r="T5285" s="5">
        <v>178304.73</v>
      </c>
      <c r="U5285">
        <v>43</v>
      </c>
      <c r="V5285" t="s">
        <v>42</v>
      </c>
      <c r="W5285" s="5">
        <v>2250</v>
      </c>
      <c r="X5285" s="5">
        <f>Table1[[#This Row],[Attendance]]*Table1[[#This Row],[Average Ticket Price]]</f>
        <v>35925750</v>
      </c>
      <c r="Y5285" s="5" t="s">
        <v>683</v>
      </c>
    </row>
    <row r="5286" spans="1:25" x14ac:dyDescent="0.25">
      <c r="A5286" t="s">
        <v>404</v>
      </c>
      <c r="B5286" s="8">
        <v>45393</v>
      </c>
      <c r="C5286">
        <f t="shared" si="82"/>
        <v>2024</v>
      </c>
      <c r="D5286" t="s">
        <v>53</v>
      </c>
      <c r="E5286" t="s">
        <v>32</v>
      </c>
      <c r="F5286" t="s">
        <v>44</v>
      </c>
      <c r="G5286" t="b">
        <v>1</v>
      </c>
      <c r="H5286">
        <v>4</v>
      </c>
      <c r="I5286">
        <v>1</v>
      </c>
      <c r="J5286" t="s">
        <v>25</v>
      </c>
      <c r="K5286" s="5">
        <v>28425</v>
      </c>
      <c r="L5286" t="s">
        <v>195</v>
      </c>
      <c r="M5286" t="s">
        <v>61</v>
      </c>
      <c r="N5286">
        <v>47</v>
      </c>
      <c r="O5286">
        <v>1</v>
      </c>
      <c r="P5286">
        <v>2</v>
      </c>
      <c r="Q5286" t="s">
        <v>87</v>
      </c>
      <c r="R5286" s="5">
        <v>17480</v>
      </c>
      <c r="S5286">
        <v>8.8699999999999992</v>
      </c>
      <c r="T5286" s="5">
        <v>114238.07</v>
      </c>
      <c r="U5286">
        <v>39</v>
      </c>
      <c r="V5286" t="s">
        <v>29</v>
      </c>
      <c r="W5286" s="5">
        <v>1500</v>
      </c>
      <c r="X5286" s="5">
        <f>Table1[[#This Row],[Attendance]]*Table1[[#This Row],[Average Ticket Price]]</f>
        <v>42637500</v>
      </c>
      <c r="Y5286" s="5" t="s">
        <v>683</v>
      </c>
    </row>
    <row r="5287" spans="1:25" x14ac:dyDescent="0.25">
      <c r="A5287" t="s">
        <v>372</v>
      </c>
      <c r="B5287" s="8">
        <v>45523</v>
      </c>
      <c r="C5287">
        <f t="shared" si="82"/>
        <v>2024</v>
      </c>
      <c r="D5287" t="s">
        <v>69</v>
      </c>
      <c r="E5287" t="s">
        <v>72</v>
      </c>
      <c r="F5287" t="s">
        <v>44</v>
      </c>
      <c r="G5287" t="b">
        <v>0</v>
      </c>
      <c r="H5287">
        <v>4</v>
      </c>
      <c r="I5287">
        <v>1</v>
      </c>
      <c r="J5287" t="s">
        <v>25</v>
      </c>
      <c r="K5287" s="5">
        <v>51539</v>
      </c>
      <c r="L5287" t="s">
        <v>190</v>
      </c>
      <c r="M5287" t="s">
        <v>34</v>
      </c>
      <c r="N5287">
        <v>73</v>
      </c>
      <c r="O5287">
        <v>0</v>
      </c>
      <c r="P5287">
        <v>1</v>
      </c>
      <c r="Q5287" t="s">
        <v>46</v>
      </c>
      <c r="R5287" s="5">
        <v>19756</v>
      </c>
      <c r="S5287">
        <v>9.0399999999999991</v>
      </c>
      <c r="T5287" s="5">
        <v>230427.82</v>
      </c>
      <c r="U5287">
        <v>19</v>
      </c>
      <c r="V5287" t="s">
        <v>29</v>
      </c>
      <c r="W5287" s="5">
        <v>1750</v>
      </c>
      <c r="X5287" s="5">
        <f>Table1[[#This Row],[Attendance]]*Table1[[#This Row],[Average Ticket Price]]</f>
        <v>90193250</v>
      </c>
      <c r="Y5287" s="5" t="s">
        <v>683</v>
      </c>
    </row>
    <row r="5288" spans="1:25" x14ac:dyDescent="0.25">
      <c r="A5288" t="s">
        <v>567</v>
      </c>
      <c r="B5288" s="8">
        <v>45297</v>
      </c>
      <c r="C5288">
        <f t="shared" si="82"/>
        <v>2024</v>
      </c>
      <c r="D5288" t="s">
        <v>36</v>
      </c>
      <c r="E5288" t="s">
        <v>72</v>
      </c>
      <c r="F5288" t="s">
        <v>44</v>
      </c>
      <c r="G5288" t="b">
        <v>0</v>
      </c>
      <c r="H5288">
        <v>4</v>
      </c>
      <c r="I5288">
        <v>4</v>
      </c>
      <c r="J5288" t="s">
        <v>39</v>
      </c>
      <c r="K5288" s="5">
        <v>8990</v>
      </c>
      <c r="L5288" t="s">
        <v>159</v>
      </c>
      <c r="M5288" t="s">
        <v>50</v>
      </c>
      <c r="N5288">
        <v>79</v>
      </c>
      <c r="O5288">
        <v>0</v>
      </c>
      <c r="P5288">
        <v>2</v>
      </c>
      <c r="Q5288" t="s">
        <v>41</v>
      </c>
      <c r="R5288" s="5">
        <v>12456</v>
      </c>
      <c r="S5288">
        <v>6.3</v>
      </c>
      <c r="T5288" s="5">
        <v>71973.33</v>
      </c>
      <c r="U5288">
        <v>46</v>
      </c>
      <c r="V5288" t="s">
        <v>29</v>
      </c>
      <c r="W5288" s="5">
        <v>3000</v>
      </c>
      <c r="X5288" s="5">
        <f>Table1[[#This Row],[Attendance]]*Table1[[#This Row],[Average Ticket Price]]</f>
        <v>26970000</v>
      </c>
      <c r="Y5288" s="5" t="s">
        <v>683</v>
      </c>
    </row>
    <row r="5289" spans="1:25" x14ac:dyDescent="0.25">
      <c r="A5289" t="s">
        <v>246</v>
      </c>
      <c r="B5289" s="8">
        <v>45704</v>
      </c>
      <c r="C5289">
        <f t="shared" si="82"/>
        <v>2025</v>
      </c>
      <c r="D5289" t="s">
        <v>89</v>
      </c>
      <c r="E5289" t="s">
        <v>72</v>
      </c>
      <c r="F5289" t="s">
        <v>38</v>
      </c>
      <c r="G5289" t="b">
        <v>0</v>
      </c>
      <c r="H5289">
        <v>3</v>
      </c>
      <c r="I5289">
        <v>2</v>
      </c>
      <c r="J5289" t="s">
        <v>25</v>
      </c>
      <c r="K5289" s="5">
        <v>14510</v>
      </c>
      <c r="L5289" t="s">
        <v>285</v>
      </c>
      <c r="M5289" t="s">
        <v>50</v>
      </c>
      <c r="N5289">
        <v>16</v>
      </c>
      <c r="O5289">
        <v>0</v>
      </c>
      <c r="P5289">
        <v>2</v>
      </c>
      <c r="Q5289" t="s">
        <v>87</v>
      </c>
      <c r="R5289" s="5">
        <v>123228</v>
      </c>
      <c r="S5289">
        <v>2.72</v>
      </c>
      <c r="T5289" s="5">
        <v>76089.73</v>
      </c>
      <c r="U5289">
        <v>33</v>
      </c>
      <c r="V5289" t="s">
        <v>29</v>
      </c>
      <c r="W5289" s="5">
        <v>750</v>
      </c>
      <c r="X5289" s="5">
        <f>Table1[[#This Row],[Attendance]]*Table1[[#This Row],[Average Ticket Price]]</f>
        <v>10882500</v>
      </c>
      <c r="Y5289" s="5" t="s">
        <v>683</v>
      </c>
    </row>
    <row r="5290" spans="1:25" x14ac:dyDescent="0.25">
      <c r="A5290" t="s">
        <v>486</v>
      </c>
      <c r="B5290" s="8">
        <v>45805</v>
      </c>
      <c r="C5290">
        <f t="shared" si="82"/>
        <v>2025</v>
      </c>
      <c r="D5290" t="s">
        <v>69</v>
      </c>
      <c r="E5290" t="s">
        <v>72</v>
      </c>
      <c r="F5290" t="s">
        <v>24</v>
      </c>
      <c r="G5290" t="b">
        <v>1</v>
      </c>
      <c r="H5290">
        <v>5</v>
      </c>
      <c r="I5290">
        <v>4</v>
      </c>
      <c r="J5290" t="s">
        <v>25</v>
      </c>
      <c r="K5290" s="5">
        <v>8019</v>
      </c>
      <c r="L5290" t="s">
        <v>80</v>
      </c>
      <c r="M5290" t="s">
        <v>27</v>
      </c>
      <c r="N5290">
        <v>80</v>
      </c>
      <c r="O5290">
        <v>0</v>
      </c>
      <c r="P5290">
        <v>1</v>
      </c>
      <c r="Q5290" t="s">
        <v>28</v>
      </c>
      <c r="R5290" s="5">
        <v>90846</v>
      </c>
      <c r="S5290">
        <v>7.36</v>
      </c>
      <c r="T5290" s="5">
        <v>108389.13</v>
      </c>
      <c r="U5290">
        <v>24</v>
      </c>
      <c r="V5290" t="s">
        <v>29</v>
      </c>
      <c r="W5290" s="5">
        <v>750</v>
      </c>
      <c r="X5290" s="5">
        <f>Table1[[#This Row],[Attendance]]*Table1[[#This Row],[Average Ticket Price]]</f>
        <v>6014250</v>
      </c>
      <c r="Y5290" s="5" t="s">
        <v>683</v>
      </c>
    </row>
    <row r="5291" spans="1:25" x14ac:dyDescent="0.25">
      <c r="A5291" t="s">
        <v>88</v>
      </c>
      <c r="B5291" s="8">
        <v>45387</v>
      </c>
      <c r="C5291">
        <f t="shared" si="82"/>
        <v>2024</v>
      </c>
      <c r="D5291" t="s">
        <v>69</v>
      </c>
      <c r="E5291" t="s">
        <v>32</v>
      </c>
      <c r="F5291" t="s">
        <v>44</v>
      </c>
      <c r="G5291" t="b">
        <v>0</v>
      </c>
      <c r="H5291">
        <v>5</v>
      </c>
      <c r="I5291">
        <v>1</v>
      </c>
      <c r="J5291" t="s">
        <v>25</v>
      </c>
      <c r="K5291" s="5">
        <v>49140</v>
      </c>
      <c r="L5291" t="s">
        <v>229</v>
      </c>
      <c r="M5291" t="s">
        <v>27</v>
      </c>
      <c r="N5291">
        <v>93</v>
      </c>
      <c r="O5291">
        <v>0</v>
      </c>
      <c r="P5291">
        <v>1</v>
      </c>
      <c r="Q5291" t="s">
        <v>46</v>
      </c>
      <c r="R5291" s="5">
        <v>55402</v>
      </c>
      <c r="S5291">
        <v>5.16</v>
      </c>
      <c r="T5291" s="5">
        <v>58852.2</v>
      </c>
      <c r="U5291">
        <v>31</v>
      </c>
      <c r="V5291" t="s">
        <v>42</v>
      </c>
      <c r="W5291" s="5">
        <v>2000</v>
      </c>
      <c r="X5291" s="5">
        <f>Table1[[#This Row],[Attendance]]*Table1[[#This Row],[Average Ticket Price]]</f>
        <v>98280000</v>
      </c>
      <c r="Y5291" s="5" t="s">
        <v>683</v>
      </c>
    </row>
    <row r="5292" spans="1:25" x14ac:dyDescent="0.25">
      <c r="A5292" t="s">
        <v>653</v>
      </c>
      <c r="B5292" s="8">
        <v>45585</v>
      </c>
      <c r="C5292">
        <f t="shared" si="82"/>
        <v>2024</v>
      </c>
      <c r="D5292" t="s">
        <v>22</v>
      </c>
      <c r="E5292" t="s">
        <v>83</v>
      </c>
      <c r="F5292" t="s">
        <v>24</v>
      </c>
      <c r="G5292" t="b">
        <v>0</v>
      </c>
      <c r="H5292">
        <v>4</v>
      </c>
      <c r="I5292">
        <v>4</v>
      </c>
      <c r="J5292" t="s">
        <v>39</v>
      </c>
      <c r="K5292" s="5">
        <v>51866</v>
      </c>
      <c r="L5292" t="s">
        <v>155</v>
      </c>
      <c r="M5292" t="s">
        <v>34</v>
      </c>
      <c r="N5292">
        <v>76</v>
      </c>
      <c r="O5292">
        <v>0</v>
      </c>
      <c r="P5292">
        <v>0</v>
      </c>
      <c r="Q5292" t="s">
        <v>87</v>
      </c>
      <c r="R5292" s="5">
        <v>147449</v>
      </c>
      <c r="S5292">
        <v>2.95</v>
      </c>
      <c r="T5292" s="5">
        <v>204153.60000000001</v>
      </c>
      <c r="U5292">
        <v>62</v>
      </c>
      <c r="V5292" t="s">
        <v>42</v>
      </c>
      <c r="W5292" s="5">
        <v>1250</v>
      </c>
      <c r="X5292" s="5">
        <f>Table1[[#This Row],[Attendance]]*Table1[[#This Row],[Average Ticket Price]]</f>
        <v>64832500</v>
      </c>
      <c r="Y5292" s="5" t="s">
        <v>683</v>
      </c>
    </row>
    <row r="5293" spans="1:25" x14ac:dyDescent="0.25">
      <c r="A5293" t="s">
        <v>512</v>
      </c>
      <c r="B5293" s="8">
        <v>45814</v>
      </c>
      <c r="C5293">
        <f t="shared" si="82"/>
        <v>2025</v>
      </c>
      <c r="D5293" t="s">
        <v>97</v>
      </c>
      <c r="E5293" t="s">
        <v>23</v>
      </c>
      <c r="F5293" t="s">
        <v>44</v>
      </c>
      <c r="G5293" t="b">
        <v>1</v>
      </c>
      <c r="H5293">
        <v>1</v>
      </c>
      <c r="I5293">
        <v>2</v>
      </c>
      <c r="J5293" t="s">
        <v>54</v>
      </c>
      <c r="K5293" s="5">
        <v>9941</v>
      </c>
      <c r="L5293" t="s">
        <v>308</v>
      </c>
      <c r="M5293" t="s">
        <v>50</v>
      </c>
      <c r="N5293">
        <v>57</v>
      </c>
      <c r="O5293">
        <v>1</v>
      </c>
      <c r="P5293">
        <v>1</v>
      </c>
      <c r="Q5293" t="s">
        <v>51</v>
      </c>
      <c r="R5293" s="5">
        <v>49064</v>
      </c>
      <c r="S5293">
        <v>4.1900000000000004</v>
      </c>
      <c r="T5293" s="5">
        <v>170954.81</v>
      </c>
      <c r="U5293">
        <v>56</v>
      </c>
      <c r="V5293" t="s">
        <v>42</v>
      </c>
      <c r="W5293" s="5">
        <v>1000</v>
      </c>
      <c r="X5293" s="5">
        <f>Table1[[#This Row],[Attendance]]*Table1[[#This Row],[Average Ticket Price]]</f>
        <v>9941000</v>
      </c>
      <c r="Y5293" s="5" t="s">
        <v>683</v>
      </c>
    </row>
    <row r="5294" spans="1:25" x14ac:dyDescent="0.25">
      <c r="A5294" t="s">
        <v>82</v>
      </c>
      <c r="B5294" s="8">
        <v>45302</v>
      </c>
      <c r="C5294">
        <f t="shared" si="82"/>
        <v>2024</v>
      </c>
      <c r="D5294" t="s">
        <v>31</v>
      </c>
      <c r="E5294" t="s">
        <v>37</v>
      </c>
      <c r="F5294" t="s">
        <v>38</v>
      </c>
      <c r="G5294" t="b">
        <v>1</v>
      </c>
      <c r="H5294">
        <v>0</v>
      </c>
      <c r="I5294">
        <v>0</v>
      </c>
      <c r="J5294" t="s">
        <v>39</v>
      </c>
      <c r="K5294" s="5">
        <v>42826</v>
      </c>
      <c r="L5294" t="s">
        <v>215</v>
      </c>
      <c r="M5294" t="s">
        <v>50</v>
      </c>
      <c r="N5294">
        <v>66</v>
      </c>
      <c r="O5294">
        <v>1</v>
      </c>
      <c r="P5294">
        <v>1</v>
      </c>
      <c r="Q5294" t="s">
        <v>41</v>
      </c>
      <c r="R5294" s="5">
        <v>8694</v>
      </c>
      <c r="S5294">
        <v>8.1</v>
      </c>
      <c r="T5294" s="5">
        <v>67848.28</v>
      </c>
      <c r="U5294">
        <v>39</v>
      </c>
      <c r="V5294" t="s">
        <v>42</v>
      </c>
      <c r="W5294" s="5">
        <v>500</v>
      </c>
      <c r="X5294" s="5">
        <f>Table1[[#This Row],[Attendance]]*Table1[[#This Row],[Average Ticket Price]]</f>
        <v>21413000</v>
      </c>
      <c r="Y5294" s="5" t="s">
        <v>683</v>
      </c>
    </row>
    <row r="5295" spans="1:25" x14ac:dyDescent="0.25">
      <c r="A5295" t="s">
        <v>392</v>
      </c>
      <c r="B5295" s="8">
        <v>45537</v>
      </c>
      <c r="C5295">
        <f t="shared" si="82"/>
        <v>2024</v>
      </c>
      <c r="D5295" t="s">
        <v>97</v>
      </c>
      <c r="E5295" t="s">
        <v>72</v>
      </c>
      <c r="F5295" t="s">
        <v>44</v>
      </c>
      <c r="G5295" t="b">
        <v>0</v>
      </c>
      <c r="H5295">
        <v>3</v>
      </c>
      <c r="I5295">
        <v>3</v>
      </c>
      <c r="J5295" t="s">
        <v>39</v>
      </c>
      <c r="K5295" s="5">
        <v>15762</v>
      </c>
      <c r="L5295" t="s">
        <v>157</v>
      </c>
      <c r="M5295" t="s">
        <v>50</v>
      </c>
      <c r="N5295">
        <v>73</v>
      </c>
      <c r="O5295">
        <v>0</v>
      </c>
      <c r="P5295">
        <v>0</v>
      </c>
      <c r="Q5295" t="s">
        <v>41</v>
      </c>
      <c r="R5295" s="5">
        <v>124468</v>
      </c>
      <c r="S5295">
        <v>5.83</v>
      </c>
      <c r="T5295" s="5">
        <v>29001.37</v>
      </c>
      <c r="U5295">
        <v>53</v>
      </c>
      <c r="V5295" t="s">
        <v>42</v>
      </c>
      <c r="W5295" s="5">
        <v>500</v>
      </c>
      <c r="X5295" s="5">
        <f>Table1[[#This Row],[Attendance]]*Table1[[#This Row],[Average Ticket Price]]</f>
        <v>7881000</v>
      </c>
      <c r="Y5295" s="5" t="s">
        <v>683</v>
      </c>
    </row>
    <row r="5296" spans="1:25" x14ac:dyDescent="0.25">
      <c r="A5296" t="s">
        <v>136</v>
      </c>
      <c r="B5296" s="8">
        <v>45620</v>
      </c>
      <c r="C5296">
        <f t="shared" si="82"/>
        <v>2024</v>
      </c>
      <c r="D5296" t="s">
        <v>97</v>
      </c>
      <c r="E5296" t="s">
        <v>72</v>
      </c>
      <c r="F5296" t="s">
        <v>38</v>
      </c>
      <c r="G5296" t="b">
        <v>1</v>
      </c>
      <c r="H5296">
        <v>2</v>
      </c>
      <c r="I5296">
        <v>0</v>
      </c>
      <c r="J5296" t="s">
        <v>25</v>
      </c>
      <c r="K5296" s="5">
        <v>29592</v>
      </c>
      <c r="L5296" t="s">
        <v>231</v>
      </c>
      <c r="M5296" t="s">
        <v>50</v>
      </c>
      <c r="N5296">
        <v>50</v>
      </c>
      <c r="O5296">
        <v>1</v>
      </c>
      <c r="P5296">
        <v>2</v>
      </c>
      <c r="Q5296" t="s">
        <v>87</v>
      </c>
      <c r="R5296" s="5">
        <v>130895</v>
      </c>
      <c r="S5296">
        <v>4.7</v>
      </c>
      <c r="T5296" s="5">
        <v>150985.25</v>
      </c>
      <c r="U5296">
        <v>29</v>
      </c>
      <c r="V5296" t="s">
        <v>42</v>
      </c>
      <c r="W5296" s="5">
        <v>2000</v>
      </c>
      <c r="X5296" s="5">
        <f>Table1[[#This Row],[Attendance]]*Table1[[#This Row],[Average Ticket Price]]</f>
        <v>59184000</v>
      </c>
      <c r="Y5296" s="5" t="s">
        <v>683</v>
      </c>
    </row>
    <row r="5297" spans="1:25" x14ac:dyDescent="0.25">
      <c r="A5297" t="s">
        <v>348</v>
      </c>
      <c r="B5297" s="8">
        <v>45781</v>
      </c>
      <c r="C5297">
        <f t="shared" si="82"/>
        <v>2025</v>
      </c>
      <c r="D5297" t="s">
        <v>53</v>
      </c>
      <c r="E5297" t="s">
        <v>32</v>
      </c>
      <c r="F5297" t="s">
        <v>38</v>
      </c>
      <c r="G5297" t="b">
        <v>0</v>
      </c>
      <c r="H5297">
        <v>4</v>
      </c>
      <c r="I5297">
        <v>2</v>
      </c>
      <c r="J5297" t="s">
        <v>25</v>
      </c>
      <c r="K5297" s="5">
        <v>29735</v>
      </c>
      <c r="L5297" t="s">
        <v>212</v>
      </c>
      <c r="M5297" t="s">
        <v>27</v>
      </c>
      <c r="N5297">
        <v>92</v>
      </c>
      <c r="O5297">
        <v>0</v>
      </c>
      <c r="P5297">
        <v>1</v>
      </c>
      <c r="Q5297" t="s">
        <v>51</v>
      </c>
      <c r="R5297" s="5">
        <v>25417</v>
      </c>
      <c r="S5297">
        <v>3.52</v>
      </c>
      <c r="T5297" s="5">
        <v>186473.1</v>
      </c>
      <c r="U5297">
        <v>41</v>
      </c>
      <c r="V5297" t="s">
        <v>29</v>
      </c>
      <c r="W5297" s="5">
        <v>1000</v>
      </c>
      <c r="X5297" s="5">
        <f>Table1[[#This Row],[Attendance]]*Table1[[#This Row],[Average Ticket Price]]</f>
        <v>29735000</v>
      </c>
      <c r="Y5297" s="5" t="s">
        <v>683</v>
      </c>
    </row>
    <row r="5298" spans="1:25" x14ac:dyDescent="0.25">
      <c r="A5298" t="s">
        <v>528</v>
      </c>
      <c r="B5298" s="8">
        <v>45569</v>
      </c>
      <c r="C5298">
        <f t="shared" si="82"/>
        <v>2024</v>
      </c>
      <c r="D5298" t="s">
        <v>22</v>
      </c>
      <c r="E5298" t="s">
        <v>72</v>
      </c>
      <c r="F5298" t="s">
        <v>44</v>
      </c>
      <c r="G5298" t="b">
        <v>0</v>
      </c>
      <c r="H5298">
        <v>3</v>
      </c>
      <c r="I5298">
        <v>3</v>
      </c>
      <c r="J5298" t="s">
        <v>39</v>
      </c>
      <c r="K5298" s="5">
        <v>8010</v>
      </c>
      <c r="L5298" t="s">
        <v>131</v>
      </c>
      <c r="M5298" t="s">
        <v>27</v>
      </c>
      <c r="N5298">
        <v>46</v>
      </c>
      <c r="O5298">
        <v>0</v>
      </c>
      <c r="P5298">
        <v>1</v>
      </c>
      <c r="Q5298" t="s">
        <v>51</v>
      </c>
      <c r="R5298" s="5">
        <v>120648</v>
      </c>
      <c r="S5298">
        <v>7.16</v>
      </c>
      <c r="T5298" s="5">
        <v>164768.65</v>
      </c>
      <c r="U5298">
        <v>21</v>
      </c>
      <c r="V5298" t="s">
        <v>42</v>
      </c>
      <c r="W5298" s="5">
        <v>1500</v>
      </c>
      <c r="X5298" s="5">
        <f>Table1[[#This Row],[Attendance]]*Table1[[#This Row],[Average Ticket Price]]</f>
        <v>12015000</v>
      </c>
      <c r="Y5298" s="5" t="s">
        <v>683</v>
      </c>
    </row>
    <row r="5299" spans="1:25" x14ac:dyDescent="0.25">
      <c r="A5299" t="s">
        <v>363</v>
      </c>
      <c r="B5299" s="8">
        <v>45429</v>
      </c>
      <c r="C5299">
        <f t="shared" si="82"/>
        <v>2024</v>
      </c>
      <c r="D5299" t="s">
        <v>77</v>
      </c>
      <c r="E5299" t="s">
        <v>98</v>
      </c>
      <c r="F5299" t="s">
        <v>44</v>
      </c>
      <c r="G5299" t="b">
        <v>1</v>
      </c>
      <c r="H5299">
        <v>4</v>
      </c>
      <c r="I5299">
        <v>1</v>
      </c>
      <c r="J5299" t="s">
        <v>25</v>
      </c>
      <c r="K5299" s="5">
        <v>45793</v>
      </c>
      <c r="L5299" t="s">
        <v>33</v>
      </c>
      <c r="M5299" t="s">
        <v>34</v>
      </c>
      <c r="N5299">
        <v>85</v>
      </c>
      <c r="O5299">
        <v>1</v>
      </c>
      <c r="P5299">
        <v>2</v>
      </c>
      <c r="Q5299" t="s">
        <v>46</v>
      </c>
      <c r="R5299" s="5">
        <v>109449</v>
      </c>
      <c r="S5299">
        <v>4.47</v>
      </c>
      <c r="T5299" s="5">
        <v>202951.33</v>
      </c>
      <c r="U5299">
        <v>26</v>
      </c>
      <c r="V5299" t="s">
        <v>29</v>
      </c>
      <c r="W5299" s="5">
        <v>1750</v>
      </c>
      <c r="X5299" s="5">
        <f>Table1[[#This Row],[Attendance]]*Table1[[#This Row],[Average Ticket Price]]</f>
        <v>80137750</v>
      </c>
      <c r="Y5299" s="5" t="s">
        <v>683</v>
      </c>
    </row>
    <row r="5300" spans="1:25" x14ac:dyDescent="0.25">
      <c r="A5300" t="s">
        <v>622</v>
      </c>
      <c r="B5300" s="8">
        <v>45574</v>
      </c>
      <c r="C5300">
        <f t="shared" si="82"/>
        <v>2024</v>
      </c>
      <c r="D5300" t="s">
        <v>22</v>
      </c>
      <c r="E5300" t="s">
        <v>37</v>
      </c>
      <c r="F5300" t="s">
        <v>38</v>
      </c>
      <c r="G5300" t="b">
        <v>1</v>
      </c>
      <c r="H5300">
        <v>5</v>
      </c>
      <c r="I5300">
        <v>1</v>
      </c>
      <c r="J5300" t="s">
        <v>25</v>
      </c>
      <c r="K5300" s="5">
        <v>40751</v>
      </c>
      <c r="L5300" t="s">
        <v>172</v>
      </c>
      <c r="M5300" t="s">
        <v>27</v>
      </c>
      <c r="N5300">
        <v>25</v>
      </c>
      <c r="O5300">
        <v>2</v>
      </c>
      <c r="P5300">
        <v>1</v>
      </c>
      <c r="Q5300" t="s">
        <v>46</v>
      </c>
      <c r="R5300" s="5">
        <v>87994</v>
      </c>
      <c r="S5300">
        <v>7.78</v>
      </c>
      <c r="T5300" s="5">
        <v>156100.57</v>
      </c>
      <c r="U5300">
        <v>19</v>
      </c>
      <c r="V5300" t="s">
        <v>42</v>
      </c>
      <c r="W5300" s="5">
        <v>1500</v>
      </c>
      <c r="X5300" s="5">
        <f>Table1[[#This Row],[Attendance]]*Table1[[#This Row],[Average Ticket Price]]</f>
        <v>61126500</v>
      </c>
      <c r="Y5300" s="5" t="s">
        <v>683</v>
      </c>
    </row>
    <row r="5301" spans="1:25" x14ac:dyDescent="0.25">
      <c r="A5301" t="s">
        <v>315</v>
      </c>
      <c r="B5301" s="8">
        <v>45969</v>
      </c>
      <c r="C5301">
        <f t="shared" si="82"/>
        <v>2025</v>
      </c>
      <c r="D5301" t="s">
        <v>77</v>
      </c>
      <c r="E5301" t="s">
        <v>48</v>
      </c>
      <c r="F5301" t="s">
        <v>38</v>
      </c>
      <c r="G5301" t="b">
        <v>0</v>
      </c>
      <c r="H5301">
        <v>5</v>
      </c>
      <c r="I5301">
        <v>4</v>
      </c>
      <c r="J5301" t="s">
        <v>25</v>
      </c>
      <c r="K5301" s="5">
        <v>5291</v>
      </c>
      <c r="L5301" t="s">
        <v>215</v>
      </c>
      <c r="M5301" t="s">
        <v>50</v>
      </c>
      <c r="N5301">
        <v>68</v>
      </c>
      <c r="O5301">
        <v>0</v>
      </c>
      <c r="P5301">
        <v>1</v>
      </c>
      <c r="Q5301" t="s">
        <v>81</v>
      </c>
      <c r="R5301" s="5">
        <v>48082</v>
      </c>
      <c r="S5301">
        <v>0.88</v>
      </c>
      <c r="T5301" s="5">
        <v>138907.4</v>
      </c>
      <c r="U5301">
        <v>60</v>
      </c>
      <c r="V5301" t="s">
        <v>29</v>
      </c>
      <c r="W5301" s="5">
        <v>500</v>
      </c>
      <c r="X5301" s="5">
        <f>Table1[[#This Row],[Attendance]]*Table1[[#This Row],[Average Ticket Price]]</f>
        <v>2645500</v>
      </c>
      <c r="Y5301" s="5" t="s">
        <v>683</v>
      </c>
    </row>
    <row r="5302" spans="1:25" x14ac:dyDescent="0.25">
      <c r="A5302" t="s">
        <v>586</v>
      </c>
      <c r="B5302" s="8">
        <v>45941</v>
      </c>
      <c r="C5302">
        <f t="shared" si="82"/>
        <v>2025</v>
      </c>
      <c r="D5302" t="s">
        <v>89</v>
      </c>
      <c r="E5302" t="s">
        <v>48</v>
      </c>
      <c r="F5302" t="s">
        <v>44</v>
      </c>
      <c r="G5302" t="b">
        <v>0</v>
      </c>
      <c r="H5302">
        <v>3</v>
      </c>
      <c r="I5302">
        <v>2</v>
      </c>
      <c r="J5302" t="s">
        <v>25</v>
      </c>
      <c r="K5302" s="5">
        <v>44701</v>
      </c>
      <c r="L5302" t="s">
        <v>341</v>
      </c>
      <c r="M5302" t="s">
        <v>34</v>
      </c>
      <c r="N5302">
        <v>45</v>
      </c>
      <c r="O5302">
        <v>1</v>
      </c>
      <c r="P5302">
        <v>0</v>
      </c>
      <c r="Q5302" t="s">
        <v>51</v>
      </c>
      <c r="R5302" s="5">
        <v>97769</v>
      </c>
      <c r="S5302">
        <v>4.6399999999999997</v>
      </c>
      <c r="T5302" s="5">
        <v>246839.31</v>
      </c>
      <c r="U5302">
        <v>20</v>
      </c>
      <c r="V5302" t="s">
        <v>29</v>
      </c>
      <c r="W5302" s="5">
        <v>2000</v>
      </c>
      <c r="X5302" s="5">
        <f>Table1[[#This Row],[Attendance]]*Table1[[#This Row],[Average Ticket Price]]</f>
        <v>89402000</v>
      </c>
      <c r="Y5302" s="5" t="s">
        <v>683</v>
      </c>
    </row>
    <row r="5303" spans="1:25" x14ac:dyDescent="0.25">
      <c r="A5303" t="s">
        <v>439</v>
      </c>
      <c r="B5303" s="8">
        <v>45939</v>
      </c>
      <c r="C5303">
        <f t="shared" si="82"/>
        <v>2025</v>
      </c>
      <c r="D5303" t="s">
        <v>31</v>
      </c>
      <c r="E5303" t="s">
        <v>83</v>
      </c>
      <c r="F5303" t="s">
        <v>24</v>
      </c>
      <c r="G5303" t="b">
        <v>0</v>
      </c>
      <c r="H5303">
        <v>1</v>
      </c>
      <c r="I5303">
        <v>3</v>
      </c>
      <c r="J5303" t="s">
        <v>54</v>
      </c>
      <c r="K5303" s="5">
        <v>53488</v>
      </c>
      <c r="L5303" t="s">
        <v>301</v>
      </c>
      <c r="M5303" t="s">
        <v>27</v>
      </c>
      <c r="N5303">
        <v>45</v>
      </c>
      <c r="O5303">
        <v>2</v>
      </c>
      <c r="P5303">
        <v>2</v>
      </c>
      <c r="Q5303" t="s">
        <v>87</v>
      </c>
      <c r="R5303" s="5">
        <v>36639</v>
      </c>
      <c r="S5303">
        <v>0.89</v>
      </c>
      <c r="T5303" s="5">
        <v>116973.97</v>
      </c>
      <c r="U5303">
        <v>37</v>
      </c>
      <c r="V5303" t="s">
        <v>29</v>
      </c>
      <c r="W5303" s="5">
        <v>500</v>
      </c>
      <c r="X5303" s="5">
        <f>Table1[[#This Row],[Attendance]]*Table1[[#This Row],[Average Ticket Price]]</f>
        <v>26744000</v>
      </c>
      <c r="Y5303" s="5" t="s">
        <v>683</v>
      </c>
    </row>
    <row r="5304" spans="1:25" x14ac:dyDescent="0.25">
      <c r="A5304" t="s">
        <v>325</v>
      </c>
      <c r="B5304" s="8">
        <v>45395</v>
      </c>
      <c r="C5304">
        <f t="shared" si="82"/>
        <v>2024</v>
      </c>
      <c r="D5304" t="s">
        <v>31</v>
      </c>
      <c r="E5304" t="s">
        <v>23</v>
      </c>
      <c r="F5304" t="s">
        <v>44</v>
      </c>
      <c r="G5304" t="b">
        <v>1</v>
      </c>
      <c r="H5304">
        <v>0</v>
      </c>
      <c r="I5304">
        <v>3</v>
      </c>
      <c r="J5304" t="s">
        <v>54</v>
      </c>
      <c r="K5304" s="5">
        <v>22433</v>
      </c>
      <c r="L5304" t="s">
        <v>174</v>
      </c>
      <c r="M5304" t="s">
        <v>61</v>
      </c>
      <c r="N5304">
        <v>12</v>
      </c>
      <c r="O5304">
        <v>0</v>
      </c>
      <c r="P5304">
        <v>0</v>
      </c>
      <c r="Q5304" t="s">
        <v>46</v>
      </c>
      <c r="R5304" s="5">
        <v>92438</v>
      </c>
      <c r="S5304">
        <v>9.2899999999999991</v>
      </c>
      <c r="T5304" s="5">
        <v>63830.879999999997</v>
      </c>
      <c r="U5304">
        <v>57</v>
      </c>
      <c r="V5304" t="s">
        <v>42</v>
      </c>
      <c r="W5304" s="5">
        <v>2000</v>
      </c>
      <c r="X5304" s="5">
        <f>Table1[[#This Row],[Attendance]]*Table1[[#This Row],[Average Ticket Price]]</f>
        <v>44866000</v>
      </c>
      <c r="Y5304" s="5" t="s">
        <v>683</v>
      </c>
    </row>
    <row r="5305" spans="1:25" x14ac:dyDescent="0.25">
      <c r="A5305" t="s">
        <v>395</v>
      </c>
      <c r="B5305" s="8">
        <v>45628</v>
      </c>
      <c r="C5305">
        <f t="shared" si="82"/>
        <v>2024</v>
      </c>
      <c r="D5305" t="s">
        <v>22</v>
      </c>
      <c r="E5305" t="s">
        <v>32</v>
      </c>
      <c r="F5305" t="s">
        <v>44</v>
      </c>
      <c r="G5305" t="b">
        <v>1</v>
      </c>
      <c r="H5305">
        <v>4</v>
      </c>
      <c r="I5305">
        <v>1</v>
      </c>
      <c r="J5305" t="s">
        <v>25</v>
      </c>
      <c r="K5305" s="5">
        <v>13982</v>
      </c>
      <c r="L5305" t="s">
        <v>289</v>
      </c>
      <c r="M5305" t="s">
        <v>27</v>
      </c>
      <c r="N5305">
        <v>55</v>
      </c>
      <c r="O5305">
        <v>0</v>
      </c>
      <c r="P5305">
        <v>0</v>
      </c>
      <c r="Q5305" t="s">
        <v>41</v>
      </c>
      <c r="R5305" s="5">
        <v>77288</v>
      </c>
      <c r="S5305">
        <v>1.1299999999999999</v>
      </c>
      <c r="T5305" s="5">
        <v>189087.48</v>
      </c>
      <c r="U5305">
        <v>60</v>
      </c>
      <c r="V5305" t="s">
        <v>29</v>
      </c>
      <c r="W5305" s="5">
        <v>2250</v>
      </c>
      <c r="X5305" s="5">
        <f>Table1[[#This Row],[Attendance]]*Table1[[#This Row],[Average Ticket Price]]</f>
        <v>31459500</v>
      </c>
      <c r="Y5305" s="5" t="s">
        <v>683</v>
      </c>
    </row>
    <row r="5306" spans="1:25" x14ac:dyDescent="0.25">
      <c r="A5306" t="s">
        <v>329</v>
      </c>
      <c r="B5306" s="8">
        <v>45389</v>
      </c>
      <c r="C5306">
        <f t="shared" si="82"/>
        <v>2024</v>
      </c>
      <c r="D5306" t="s">
        <v>69</v>
      </c>
      <c r="E5306" t="s">
        <v>72</v>
      </c>
      <c r="F5306" t="s">
        <v>38</v>
      </c>
      <c r="G5306" t="b">
        <v>1</v>
      </c>
      <c r="H5306">
        <v>0</v>
      </c>
      <c r="I5306">
        <v>2</v>
      </c>
      <c r="J5306" t="s">
        <v>54</v>
      </c>
      <c r="K5306" s="5">
        <v>7476</v>
      </c>
      <c r="L5306" t="s">
        <v>118</v>
      </c>
      <c r="M5306" t="s">
        <v>50</v>
      </c>
      <c r="N5306">
        <v>14</v>
      </c>
      <c r="O5306">
        <v>1</v>
      </c>
      <c r="P5306">
        <v>1</v>
      </c>
      <c r="Q5306" t="s">
        <v>28</v>
      </c>
      <c r="R5306" s="5">
        <v>132613</v>
      </c>
      <c r="S5306">
        <v>2.21</v>
      </c>
      <c r="T5306" s="5">
        <v>162816.92000000001</v>
      </c>
      <c r="U5306">
        <v>18</v>
      </c>
      <c r="V5306" t="s">
        <v>42</v>
      </c>
      <c r="W5306" s="5">
        <v>1500</v>
      </c>
      <c r="X5306" s="5">
        <f>Table1[[#This Row],[Attendance]]*Table1[[#This Row],[Average Ticket Price]]</f>
        <v>11214000</v>
      </c>
      <c r="Y5306" s="5" t="s">
        <v>683</v>
      </c>
    </row>
    <row r="5307" spans="1:25" x14ac:dyDescent="0.25">
      <c r="A5307" t="s">
        <v>213</v>
      </c>
      <c r="B5307" s="8">
        <v>45948</v>
      </c>
      <c r="C5307">
        <f t="shared" si="82"/>
        <v>2025</v>
      </c>
      <c r="D5307" t="s">
        <v>97</v>
      </c>
      <c r="E5307" t="s">
        <v>32</v>
      </c>
      <c r="F5307" t="s">
        <v>24</v>
      </c>
      <c r="G5307" t="b">
        <v>0</v>
      </c>
      <c r="H5307">
        <v>4</v>
      </c>
      <c r="I5307">
        <v>2</v>
      </c>
      <c r="J5307" t="s">
        <v>25</v>
      </c>
      <c r="K5307" s="5">
        <v>28108</v>
      </c>
      <c r="L5307" t="s">
        <v>331</v>
      </c>
      <c r="M5307" t="s">
        <v>27</v>
      </c>
      <c r="N5307">
        <v>60</v>
      </c>
      <c r="O5307">
        <v>0</v>
      </c>
      <c r="P5307">
        <v>0</v>
      </c>
      <c r="Q5307" t="s">
        <v>81</v>
      </c>
      <c r="R5307" s="5">
        <v>143050</v>
      </c>
      <c r="S5307">
        <v>6.55</v>
      </c>
      <c r="T5307" s="5">
        <v>142989.43</v>
      </c>
      <c r="U5307">
        <v>25</v>
      </c>
      <c r="V5307" t="s">
        <v>42</v>
      </c>
      <c r="W5307" s="5">
        <v>1500</v>
      </c>
      <c r="X5307" s="5">
        <f>Table1[[#This Row],[Attendance]]*Table1[[#This Row],[Average Ticket Price]]</f>
        <v>42162000</v>
      </c>
      <c r="Y5307" s="5" t="s">
        <v>683</v>
      </c>
    </row>
    <row r="5308" spans="1:25" x14ac:dyDescent="0.25">
      <c r="A5308" t="s">
        <v>280</v>
      </c>
      <c r="B5308" s="8">
        <v>45974</v>
      </c>
      <c r="C5308">
        <f t="shared" si="82"/>
        <v>2025</v>
      </c>
      <c r="D5308" t="s">
        <v>77</v>
      </c>
      <c r="E5308" t="s">
        <v>37</v>
      </c>
      <c r="F5308" t="s">
        <v>44</v>
      </c>
      <c r="G5308" t="b">
        <v>0</v>
      </c>
      <c r="H5308">
        <v>5</v>
      </c>
      <c r="I5308">
        <v>1</v>
      </c>
      <c r="J5308" t="s">
        <v>25</v>
      </c>
      <c r="K5308" s="5">
        <v>35839</v>
      </c>
      <c r="L5308" t="s">
        <v>99</v>
      </c>
      <c r="M5308" t="s">
        <v>61</v>
      </c>
      <c r="N5308">
        <v>10</v>
      </c>
      <c r="O5308">
        <v>1</v>
      </c>
      <c r="P5308">
        <v>1</v>
      </c>
      <c r="Q5308" t="s">
        <v>28</v>
      </c>
      <c r="R5308" s="5">
        <v>40105</v>
      </c>
      <c r="S5308">
        <v>6.44</v>
      </c>
      <c r="T5308" s="5">
        <v>145108.46</v>
      </c>
      <c r="U5308">
        <v>64</v>
      </c>
      <c r="V5308" t="s">
        <v>42</v>
      </c>
      <c r="W5308" s="5">
        <v>1500</v>
      </c>
      <c r="X5308" s="5">
        <f>Table1[[#This Row],[Attendance]]*Table1[[#This Row],[Average Ticket Price]]</f>
        <v>53758500</v>
      </c>
      <c r="Y5308" s="5" t="s">
        <v>683</v>
      </c>
    </row>
    <row r="5309" spans="1:25" x14ac:dyDescent="0.25">
      <c r="A5309" t="s">
        <v>609</v>
      </c>
      <c r="B5309" s="8">
        <v>45998</v>
      </c>
      <c r="C5309">
        <f t="shared" si="82"/>
        <v>2025</v>
      </c>
      <c r="D5309" t="s">
        <v>97</v>
      </c>
      <c r="E5309" t="s">
        <v>72</v>
      </c>
      <c r="F5309" t="s">
        <v>44</v>
      </c>
      <c r="G5309" t="b">
        <v>1</v>
      </c>
      <c r="H5309">
        <v>2</v>
      </c>
      <c r="I5309">
        <v>2</v>
      </c>
      <c r="J5309" t="s">
        <v>39</v>
      </c>
      <c r="K5309" s="5">
        <v>5823</v>
      </c>
      <c r="L5309" t="s">
        <v>215</v>
      </c>
      <c r="M5309" t="s">
        <v>61</v>
      </c>
      <c r="N5309">
        <v>21</v>
      </c>
      <c r="O5309">
        <v>0</v>
      </c>
      <c r="P5309">
        <v>1</v>
      </c>
      <c r="Q5309" t="s">
        <v>81</v>
      </c>
      <c r="R5309" s="5">
        <v>15040</v>
      </c>
      <c r="S5309">
        <v>5</v>
      </c>
      <c r="T5309" s="5">
        <v>167090.54</v>
      </c>
      <c r="U5309">
        <v>56</v>
      </c>
      <c r="V5309" t="s">
        <v>42</v>
      </c>
      <c r="W5309" s="5">
        <v>1250</v>
      </c>
      <c r="X5309" s="5">
        <f>Table1[[#This Row],[Attendance]]*Table1[[#This Row],[Average Ticket Price]]</f>
        <v>7278750</v>
      </c>
      <c r="Y5309" s="5" t="s">
        <v>683</v>
      </c>
    </row>
    <row r="5310" spans="1:25" x14ac:dyDescent="0.25">
      <c r="A5310" t="s">
        <v>559</v>
      </c>
      <c r="B5310" s="8">
        <v>45479</v>
      </c>
      <c r="C5310">
        <f t="shared" si="82"/>
        <v>2024</v>
      </c>
      <c r="D5310" t="s">
        <v>36</v>
      </c>
      <c r="E5310" t="s">
        <v>83</v>
      </c>
      <c r="F5310" t="s">
        <v>44</v>
      </c>
      <c r="G5310" t="b">
        <v>1</v>
      </c>
      <c r="H5310">
        <v>4</v>
      </c>
      <c r="I5310">
        <v>1</v>
      </c>
      <c r="J5310" t="s">
        <v>25</v>
      </c>
      <c r="K5310" s="5">
        <v>22083</v>
      </c>
      <c r="L5310" t="s">
        <v>362</v>
      </c>
      <c r="M5310" t="s">
        <v>61</v>
      </c>
      <c r="N5310">
        <v>19</v>
      </c>
      <c r="O5310">
        <v>0</v>
      </c>
      <c r="P5310">
        <v>1</v>
      </c>
      <c r="Q5310" t="s">
        <v>87</v>
      </c>
      <c r="R5310" s="5">
        <v>21279</v>
      </c>
      <c r="S5310">
        <v>6.1</v>
      </c>
      <c r="T5310" s="5">
        <v>189800.99</v>
      </c>
      <c r="U5310">
        <v>32</v>
      </c>
      <c r="V5310" t="s">
        <v>29</v>
      </c>
      <c r="W5310" s="5">
        <v>2250</v>
      </c>
      <c r="X5310" s="5">
        <f>Table1[[#This Row],[Attendance]]*Table1[[#This Row],[Average Ticket Price]]</f>
        <v>49686750</v>
      </c>
      <c r="Y5310" s="5" t="s">
        <v>683</v>
      </c>
    </row>
    <row r="5311" spans="1:25" x14ac:dyDescent="0.25">
      <c r="A5311" t="s">
        <v>543</v>
      </c>
      <c r="B5311" s="8">
        <v>45525</v>
      </c>
      <c r="C5311">
        <f t="shared" si="82"/>
        <v>2024</v>
      </c>
      <c r="D5311" t="s">
        <v>22</v>
      </c>
      <c r="E5311" t="s">
        <v>23</v>
      </c>
      <c r="F5311" t="s">
        <v>24</v>
      </c>
      <c r="G5311" t="b">
        <v>0</v>
      </c>
      <c r="H5311">
        <v>0</v>
      </c>
      <c r="I5311">
        <v>1</v>
      </c>
      <c r="J5311" t="s">
        <v>54</v>
      </c>
      <c r="K5311" s="5">
        <v>14251</v>
      </c>
      <c r="L5311" t="s">
        <v>80</v>
      </c>
      <c r="M5311" t="s">
        <v>50</v>
      </c>
      <c r="N5311">
        <v>49</v>
      </c>
      <c r="O5311">
        <v>2</v>
      </c>
      <c r="P5311">
        <v>1</v>
      </c>
      <c r="Q5311" t="s">
        <v>28</v>
      </c>
      <c r="R5311" s="5">
        <v>127015</v>
      </c>
      <c r="S5311">
        <v>4.63</v>
      </c>
      <c r="T5311" s="5">
        <v>62236.66</v>
      </c>
      <c r="U5311">
        <v>40</v>
      </c>
      <c r="V5311" t="s">
        <v>152</v>
      </c>
      <c r="W5311" s="5">
        <v>2250</v>
      </c>
      <c r="X5311" s="5">
        <f>Table1[[#This Row],[Attendance]]*Table1[[#This Row],[Average Ticket Price]]</f>
        <v>32064750</v>
      </c>
      <c r="Y5311" s="5" t="s">
        <v>683</v>
      </c>
    </row>
    <row r="5312" spans="1:25" x14ac:dyDescent="0.25">
      <c r="A5312" t="s">
        <v>355</v>
      </c>
      <c r="B5312" s="8">
        <v>45573</v>
      </c>
      <c r="C5312">
        <f t="shared" si="82"/>
        <v>2024</v>
      </c>
      <c r="D5312" t="s">
        <v>89</v>
      </c>
      <c r="E5312" t="s">
        <v>83</v>
      </c>
      <c r="F5312" t="s">
        <v>24</v>
      </c>
      <c r="G5312" t="b">
        <v>0</v>
      </c>
      <c r="H5312">
        <v>0</v>
      </c>
      <c r="I5312">
        <v>3</v>
      </c>
      <c r="J5312" t="s">
        <v>54</v>
      </c>
      <c r="K5312" s="5">
        <v>51919</v>
      </c>
      <c r="L5312" t="s">
        <v>285</v>
      </c>
      <c r="M5312" t="s">
        <v>27</v>
      </c>
      <c r="N5312">
        <v>50</v>
      </c>
      <c r="O5312">
        <v>0</v>
      </c>
      <c r="P5312">
        <v>0</v>
      </c>
      <c r="Q5312" t="s">
        <v>41</v>
      </c>
      <c r="R5312" s="5">
        <v>49733</v>
      </c>
      <c r="S5312">
        <v>1.83</v>
      </c>
      <c r="T5312" s="5">
        <v>57635.92</v>
      </c>
      <c r="U5312">
        <v>51</v>
      </c>
      <c r="V5312" t="s">
        <v>29</v>
      </c>
      <c r="W5312" s="5">
        <v>1250</v>
      </c>
      <c r="X5312" s="5">
        <f>Table1[[#This Row],[Attendance]]*Table1[[#This Row],[Average Ticket Price]]</f>
        <v>64898750</v>
      </c>
      <c r="Y5312" s="5" t="s">
        <v>683</v>
      </c>
    </row>
    <row r="5313" spans="1:25" x14ac:dyDescent="0.25">
      <c r="A5313" t="s">
        <v>263</v>
      </c>
      <c r="B5313" s="8">
        <v>45700</v>
      </c>
      <c r="C5313">
        <f t="shared" si="82"/>
        <v>2025</v>
      </c>
      <c r="D5313" t="s">
        <v>97</v>
      </c>
      <c r="E5313" t="s">
        <v>37</v>
      </c>
      <c r="F5313" t="s">
        <v>24</v>
      </c>
      <c r="G5313" t="b">
        <v>1</v>
      </c>
      <c r="H5313">
        <v>2</v>
      </c>
      <c r="I5313">
        <v>1</v>
      </c>
      <c r="J5313" t="s">
        <v>25</v>
      </c>
      <c r="K5313" s="5">
        <v>8687</v>
      </c>
      <c r="L5313" t="s">
        <v>121</v>
      </c>
      <c r="M5313" t="s">
        <v>34</v>
      </c>
      <c r="N5313">
        <v>86</v>
      </c>
      <c r="O5313">
        <v>2</v>
      </c>
      <c r="P5313">
        <v>0</v>
      </c>
      <c r="Q5313" t="s">
        <v>87</v>
      </c>
      <c r="R5313" s="5">
        <v>39748</v>
      </c>
      <c r="S5313">
        <v>3.44</v>
      </c>
      <c r="T5313" s="5">
        <v>196857.57</v>
      </c>
      <c r="U5313">
        <v>46</v>
      </c>
      <c r="V5313" t="s">
        <v>42</v>
      </c>
      <c r="W5313" s="5">
        <v>1750</v>
      </c>
      <c r="X5313" s="5">
        <f>Table1[[#This Row],[Attendance]]*Table1[[#This Row],[Average Ticket Price]]</f>
        <v>15202250</v>
      </c>
      <c r="Y5313" s="5" t="s">
        <v>683</v>
      </c>
    </row>
    <row r="5314" spans="1:25" x14ac:dyDescent="0.25">
      <c r="A5314" t="s">
        <v>389</v>
      </c>
      <c r="B5314" s="8">
        <v>45388</v>
      </c>
      <c r="C5314">
        <f t="shared" si="82"/>
        <v>2024</v>
      </c>
      <c r="D5314" t="s">
        <v>53</v>
      </c>
      <c r="E5314" t="s">
        <v>23</v>
      </c>
      <c r="F5314" t="s">
        <v>38</v>
      </c>
      <c r="G5314" t="b">
        <v>1</v>
      </c>
      <c r="H5314">
        <v>0</v>
      </c>
      <c r="I5314">
        <v>0</v>
      </c>
      <c r="J5314" t="s">
        <v>39</v>
      </c>
      <c r="K5314" s="5">
        <v>24777</v>
      </c>
      <c r="L5314" t="s">
        <v>84</v>
      </c>
      <c r="M5314" t="s">
        <v>61</v>
      </c>
      <c r="N5314">
        <v>43</v>
      </c>
      <c r="O5314">
        <v>1</v>
      </c>
      <c r="P5314">
        <v>2</v>
      </c>
      <c r="Q5314" t="s">
        <v>28</v>
      </c>
      <c r="R5314" s="5">
        <v>13559</v>
      </c>
      <c r="S5314">
        <v>8.73</v>
      </c>
      <c r="T5314" s="5">
        <v>246891.58</v>
      </c>
      <c r="U5314">
        <v>45</v>
      </c>
      <c r="V5314" t="s">
        <v>29</v>
      </c>
      <c r="W5314" s="5">
        <v>2500</v>
      </c>
      <c r="X5314" s="5">
        <f>Table1[[#This Row],[Attendance]]*Table1[[#This Row],[Average Ticket Price]]</f>
        <v>61942500</v>
      </c>
      <c r="Y5314" s="5" t="s">
        <v>683</v>
      </c>
    </row>
    <row r="5315" spans="1:25" x14ac:dyDescent="0.25">
      <c r="A5315" t="s">
        <v>386</v>
      </c>
      <c r="B5315" s="8">
        <v>45326</v>
      </c>
      <c r="C5315">
        <f t="shared" ref="C5315:C5378" si="83">YEAR(B5315)</f>
        <v>2024</v>
      </c>
      <c r="D5315" t="s">
        <v>77</v>
      </c>
      <c r="E5315" t="s">
        <v>32</v>
      </c>
      <c r="F5315" t="s">
        <v>38</v>
      </c>
      <c r="G5315" t="b">
        <v>0</v>
      </c>
      <c r="H5315">
        <v>1</v>
      </c>
      <c r="I5315">
        <v>4</v>
      </c>
      <c r="J5315" t="s">
        <v>54</v>
      </c>
      <c r="K5315" s="5">
        <v>46539</v>
      </c>
      <c r="L5315" t="s">
        <v>26</v>
      </c>
      <c r="M5315" t="s">
        <v>50</v>
      </c>
      <c r="N5315">
        <v>27</v>
      </c>
      <c r="O5315">
        <v>0</v>
      </c>
      <c r="P5315">
        <v>0</v>
      </c>
      <c r="Q5315" t="s">
        <v>62</v>
      </c>
      <c r="R5315" s="5">
        <v>30396</v>
      </c>
      <c r="S5315">
        <v>8.31</v>
      </c>
      <c r="T5315" s="5">
        <v>202051.86</v>
      </c>
      <c r="U5315">
        <v>32</v>
      </c>
      <c r="V5315" t="s">
        <v>42</v>
      </c>
      <c r="W5315" s="5">
        <v>2500</v>
      </c>
      <c r="X5315" s="5">
        <f>Table1[[#This Row],[Attendance]]*Table1[[#This Row],[Average Ticket Price]]</f>
        <v>116347500</v>
      </c>
      <c r="Y5315" s="5" t="s">
        <v>683</v>
      </c>
    </row>
    <row r="5316" spans="1:25" x14ac:dyDescent="0.25">
      <c r="A5316" t="s">
        <v>612</v>
      </c>
      <c r="B5316" s="8">
        <v>45807</v>
      </c>
      <c r="C5316">
        <f t="shared" si="83"/>
        <v>2025</v>
      </c>
      <c r="D5316" t="s">
        <v>69</v>
      </c>
      <c r="E5316" t="s">
        <v>66</v>
      </c>
      <c r="F5316" t="s">
        <v>24</v>
      </c>
      <c r="G5316" t="b">
        <v>1</v>
      </c>
      <c r="H5316">
        <v>1</v>
      </c>
      <c r="I5316">
        <v>0</v>
      </c>
      <c r="J5316" t="s">
        <v>25</v>
      </c>
      <c r="K5316" s="5">
        <v>39926</v>
      </c>
      <c r="L5316" t="s">
        <v>95</v>
      </c>
      <c r="M5316" t="s">
        <v>34</v>
      </c>
      <c r="N5316">
        <v>88</v>
      </c>
      <c r="O5316">
        <v>0</v>
      </c>
      <c r="P5316">
        <v>0</v>
      </c>
      <c r="Q5316" t="s">
        <v>41</v>
      </c>
      <c r="R5316" s="5">
        <v>143015</v>
      </c>
      <c r="S5316">
        <v>1.31</v>
      </c>
      <c r="T5316" s="5">
        <v>20289.87</v>
      </c>
      <c r="U5316">
        <v>33</v>
      </c>
      <c r="V5316" t="s">
        <v>29</v>
      </c>
      <c r="W5316" s="5">
        <v>1500</v>
      </c>
      <c r="X5316" s="5">
        <f>Table1[[#This Row],[Attendance]]*Table1[[#This Row],[Average Ticket Price]]</f>
        <v>59889000</v>
      </c>
      <c r="Y5316" s="5" t="s">
        <v>683</v>
      </c>
    </row>
    <row r="5317" spans="1:25" x14ac:dyDescent="0.25">
      <c r="A5317" t="s">
        <v>571</v>
      </c>
      <c r="B5317" s="8">
        <v>45978</v>
      </c>
      <c r="C5317">
        <f t="shared" si="83"/>
        <v>2025</v>
      </c>
      <c r="D5317" t="s">
        <v>31</v>
      </c>
      <c r="E5317" t="s">
        <v>32</v>
      </c>
      <c r="F5317" t="s">
        <v>24</v>
      </c>
      <c r="G5317" t="b">
        <v>1</v>
      </c>
      <c r="H5317">
        <v>5</v>
      </c>
      <c r="I5317">
        <v>2</v>
      </c>
      <c r="J5317" t="s">
        <v>25</v>
      </c>
      <c r="K5317" s="5">
        <v>21345</v>
      </c>
      <c r="L5317" t="s">
        <v>111</v>
      </c>
      <c r="M5317" t="s">
        <v>34</v>
      </c>
      <c r="N5317">
        <v>75</v>
      </c>
      <c r="O5317">
        <v>0</v>
      </c>
      <c r="P5317">
        <v>0</v>
      </c>
      <c r="Q5317" t="s">
        <v>81</v>
      </c>
      <c r="R5317" s="5">
        <v>19808</v>
      </c>
      <c r="S5317">
        <v>6.02</v>
      </c>
      <c r="T5317" s="5">
        <v>164670.39999999999</v>
      </c>
      <c r="U5317">
        <v>23</v>
      </c>
      <c r="V5317" t="s">
        <v>152</v>
      </c>
      <c r="W5317" s="5">
        <v>1500</v>
      </c>
      <c r="X5317" s="5">
        <f>Table1[[#This Row],[Attendance]]*Table1[[#This Row],[Average Ticket Price]]</f>
        <v>32017500</v>
      </c>
      <c r="Y5317" s="5" t="s">
        <v>683</v>
      </c>
    </row>
    <row r="5318" spans="1:25" x14ac:dyDescent="0.25">
      <c r="A5318" t="s">
        <v>542</v>
      </c>
      <c r="B5318" s="8">
        <v>45798</v>
      </c>
      <c r="C5318">
        <f t="shared" si="83"/>
        <v>2025</v>
      </c>
      <c r="D5318" t="s">
        <v>77</v>
      </c>
      <c r="E5318" t="s">
        <v>48</v>
      </c>
      <c r="F5318" t="s">
        <v>24</v>
      </c>
      <c r="G5318" t="b">
        <v>0</v>
      </c>
      <c r="H5318">
        <v>0</v>
      </c>
      <c r="I5318">
        <v>1</v>
      </c>
      <c r="J5318" t="s">
        <v>54</v>
      </c>
      <c r="K5318" s="5">
        <v>53123</v>
      </c>
      <c r="L5318" t="s">
        <v>169</v>
      </c>
      <c r="M5318" t="s">
        <v>27</v>
      </c>
      <c r="N5318">
        <v>86</v>
      </c>
      <c r="O5318">
        <v>0</v>
      </c>
      <c r="P5318">
        <v>0</v>
      </c>
      <c r="Q5318" t="s">
        <v>28</v>
      </c>
      <c r="R5318" s="5">
        <v>123305</v>
      </c>
      <c r="S5318">
        <v>9.02</v>
      </c>
      <c r="T5318" s="5">
        <v>181617.53</v>
      </c>
      <c r="U5318">
        <v>43</v>
      </c>
      <c r="V5318" t="s">
        <v>29</v>
      </c>
      <c r="W5318" s="5">
        <v>1250</v>
      </c>
      <c r="X5318" s="5">
        <f>Table1[[#This Row],[Attendance]]*Table1[[#This Row],[Average Ticket Price]]</f>
        <v>66403750</v>
      </c>
      <c r="Y5318" s="5" t="s">
        <v>683</v>
      </c>
    </row>
    <row r="5319" spans="1:25" x14ac:dyDescent="0.25">
      <c r="A5319" t="s">
        <v>460</v>
      </c>
      <c r="B5319" s="8">
        <v>45570</v>
      </c>
      <c r="C5319">
        <f t="shared" si="83"/>
        <v>2024</v>
      </c>
      <c r="D5319" t="s">
        <v>77</v>
      </c>
      <c r="E5319" t="s">
        <v>32</v>
      </c>
      <c r="F5319" t="s">
        <v>38</v>
      </c>
      <c r="G5319" t="b">
        <v>1</v>
      </c>
      <c r="H5319">
        <v>0</v>
      </c>
      <c r="I5319">
        <v>4</v>
      </c>
      <c r="J5319" t="s">
        <v>54</v>
      </c>
      <c r="K5319" s="5">
        <v>53794</v>
      </c>
      <c r="L5319" t="s">
        <v>331</v>
      </c>
      <c r="M5319" t="s">
        <v>27</v>
      </c>
      <c r="N5319">
        <v>25</v>
      </c>
      <c r="O5319">
        <v>0</v>
      </c>
      <c r="P5319">
        <v>1</v>
      </c>
      <c r="Q5319" t="s">
        <v>46</v>
      </c>
      <c r="R5319" s="5">
        <v>73975</v>
      </c>
      <c r="S5319">
        <v>1.61</v>
      </c>
      <c r="T5319" s="5">
        <v>238504.75</v>
      </c>
      <c r="U5319">
        <v>51</v>
      </c>
      <c r="V5319" t="s">
        <v>42</v>
      </c>
      <c r="W5319" s="5">
        <v>2500</v>
      </c>
      <c r="X5319" s="5">
        <f>Table1[[#This Row],[Attendance]]*Table1[[#This Row],[Average Ticket Price]]</f>
        <v>134485000</v>
      </c>
      <c r="Y5319" s="5" t="s">
        <v>683</v>
      </c>
    </row>
    <row r="5320" spans="1:25" x14ac:dyDescent="0.25">
      <c r="A5320" t="s">
        <v>448</v>
      </c>
      <c r="B5320" s="8">
        <v>45674</v>
      </c>
      <c r="C5320">
        <f t="shared" si="83"/>
        <v>2025</v>
      </c>
      <c r="D5320" t="s">
        <v>31</v>
      </c>
      <c r="E5320" t="s">
        <v>66</v>
      </c>
      <c r="F5320" t="s">
        <v>38</v>
      </c>
      <c r="G5320" t="b">
        <v>0</v>
      </c>
      <c r="H5320">
        <v>4</v>
      </c>
      <c r="I5320">
        <v>0</v>
      </c>
      <c r="J5320" t="s">
        <v>25</v>
      </c>
      <c r="K5320" s="5">
        <v>14352</v>
      </c>
      <c r="L5320" t="s">
        <v>86</v>
      </c>
      <c r="M5320" t="s">
        <v>34</v>
      </c>
      <c r="N5320">
        <v>95</v>
      </c>
      <c r="O5320">
        <v>0</v>
      </c>
      <c r="P5320">
        <v>1</v>
      </c>
      <c r="Q5320" t="s">
        <v>62</v>
      </c>
      <c r="R5320" s="5">
        <v>29126</v>
      </c>
      <c r="S5320">
        <v>9.18</v>
      </c>
      <c r="T5320" s="5">
        <v>63294.79</v>
      </c>
      <c r="U5320">
        <v>52</v>
      </c>
      <c r="V5320" t="s">
        <v>42</v>
      </c>
      <c r="W5320" s="5">
        <v>1000</v>
      </c>
      <c r="X5320" s="5">
        <f>Table1[[#This Row],[Attendance]]*Table1[[#This Row],[Average Ticket Price]]</f>
        <v>14352000</v>
      </c>
      <c r="Y5320" s="5" t="s">
        <v>683</v>
      </c>
    </row>
    <row r="5321" spans="1:25" x14ac:dyDescent="0.25">
      <c r="A5321" t="s">
        <v>599</v>
      </c>
      <c r="B5321" s="8">
        <v>45605</v>
      </c>
      <c r="C5321">
        <f t="shared" si="83"/>
        <v>2024</v>
      </c>
      <c r="D5321" t="s">
        <v>69</v>
      </c>
      <c r="E5321" t="s">
        <v>32</v>
      </c>
      <c r="F5321" t="s">
        <v>24</v>
      </c>
      <c r="G5321" t="b">
        <v>0</v>
      </c>
      <c r="H5321">
        <v>1</v>
      </c>
      <c r="I5321">
        <v>1</v>
      </c>
      <c r="J5321" t="s">
        <v>39</v>
      </c>
      <c r="K5321" s="5">
        <v>24823</v>
      </c>
      <c r="L5321" t="s">
        <v>198</v>
      </c>
      <c r="M5321" t="s">
        <v>34</v>
      </c>
      <c r="N5321">
        <v>28</v>
      </c>
      <c r="O5321">
        <v>1</v>
      </c>
      <c r="P5321">
        <v>0</v>
      </c>
      <c r="Q5321" t="s">
        <v>41</v>
      </c>
      <c r="R5321" s="5">
        <v>26600</v>
      </c>
      <c r="S5321">
        <v>7.33</v>
      </c>
      <c r="T5321" s="5">
        <v>99365.36</v>
      </c>
      <c r="U5321">
        <v>44</v>
      </c>
      <c r="V5321" t="s">
        <v>29</v>
      </c>
      <c r="W5321" s="5">
        <v>1750</v>
      </c>
      <c r="X5321" s="5">
        <f>Table1[[#This Row],[Attendance]]*Table1[[#This Row],[Average Ticket Price]]</f>
        <v>43440250</v>
      </c>
      <c r="Y5321" s="5" t="s">
        <v>683</v>
      </c>
    </row>
    <row r="5322" spans="1:25" x14ac:dyDescent="0.25">
      <c r="A5322" t="s">
        <v>656</v>
      </c>
      <c r="B5322" s="8">
        <v>45977</v>
      </c>
      <c r="C5322">
        <f t="shared" si="83"/>
        <v>2025</v>
      </c>
      <c r="D5322" t="s">
        <v>89</v>
      </c>
      <c r="E5322" t="s">
        <v>37</v>
      </c>
      <c r="F5322" t="s">
        <v>44</v>
      </c>
      <c r="G5322" t="b">
        <v>1</v>
      </c>
      <c r="H5322">
        <v>2</v>
      </c>
      <c r="I5322">
        <v>3</v>
      </c>
      <c r="J5322" t="s">
        <v>54</v>
      </c>
      <c r="K5322" s="5">
        <v>35556</v>
      </c>
      <c r="L5322" t="s">
        <v>205</v>
      </c>
      <c r="M5322" t="s">
        <v>34</v>
      </c>
      <c r="N5322">
        <v>21</v>
      </c>
      <c r="O5322">
        <v>0</v>
      </c>
      <c r="P5322">
        <v>0</v>
      </c>
      <c r="Q5322" t="s">
        <v>51</v>
      </c>
      <c r="R5322" s="5">
        <v>138574</v>
      </c>
      <c r="S5322">
        <v>3.39</v>
      </c>
      <c r="T5322" s="5">
        <v>127913.53</v>
      </c>
      <c r="U5322">
        <v>25</v>
      </c>
      <c r="V5322" t="s">
        <v>29</v>
      </c>
      <c r="W5322" s="5">
        <v>1250</v>
      </c>
      <c r="X5322" s="5">
        <f>Table1[[#This Row],[Attendance]]*Table1[[#This Row],[Average Ticket Price]]</f>
        <v>44445000</v>
      </c>
      <c r="Y5322" s="5" t="s">
        <v>683</v>
      </c>
    </row>
    <row r="5323" spans="1:25" x14ac:dyDescent="0.25">
      <c r="A5323" t="s">
        <v>507</v>
      </c>
      <c r="B5323" s="8">
        <v>45686</v>
      </c>
      <c r="C5323">
        <f t="shared" si="83"/>
        <v>2025</v>
      </c>
      <c r="D5323" t="s">
        <v>69</v>
      </c>
      <c r="E5323" t="s">
        <v>72</v>
      </c>
      <c r="F5323" t="s">
        <v>24</v>
      </c>
      <c r="G5323" t="b">
        <v>1</v>
      </c>
      <c r="H5323">
        <v>5</v>
      </c>
      <c r="I5323">
        <v>1</v>
      </c>
      <c r="J5323" t="s">
        <v>25</v>
      </c>
      <c r="K5323" s="5">
        <v>19119</v>
      </c>
      <c r="L5323" t="s">
        <v>215</v>
      </c>
      <c r="M5323" t="s">
        <v>34</v>
      </c>
      <c r="N5323">
        <v>54</v>
      </c>
      <c r="O5323">
        <v>0</v>
      </c>
      <c r="P5323">
        <v>0</v>
      </c>
      <c r="Q5323" t="s">
        <v>87</v>
      </c>
      <c r="R5323" s="5">
        <v>52663</v>
      </c>
      <c r="S5323">
        <v>4.79</v>
      </c>
      <c r="T5323" s="5">
        <v>63667.59</v>
      </c>
      <c r="U5323">
        <v>42</v>
      </c>
      <c r="V5323" t="s">
        <v>42</v>
      </c>
      <c r="W5323" s="5">
        <v>1250</v>
      </c>
      <c r="X5323" s="5">
        <f>Table1[[#This Row],[Attendance]]*Table1[[#This Row],[Average Ticket Price]]</f>
        <v>23898750</v>
      </c>
      <c r="Y5323" s="5" t="s">
        <v>683</v>
      </c>
    </row>
    <row r="5324" spans="1:25" x14ac:dyDescent="0.25">
      <c r="A5324" t="s">
        <v>183</v>
      </c>
      <c r="B5324" s="8">
        <v>45850</v>
      </c>
      <c r="C5324">
        <f t="shared" si="83"/>
        <v>2025</v>
      </c>
      <c r="D5324" t="s">
        <v>77</v>
      </c>
      <c r="E5324" t="s">
        <v>98</v>
      </c>
      <c r="F5324" t="s">
        <v>44</v>
      </c>
      <c r="G5324" t="b">
        <v>0</v>
      </c>
      <c r="H5324">
        <v>4</v>
      </c>
      <c r="I5324">
        <v>2</v>
      </c>
      <c r="J5324" t="s">
        <v>25</v>
      </c>
      <c r="K5324" s="5">
        <v>47854</v>
      </c>
      <c r="L5324" t="s">
        <v>112</v>
      </c>
      <c r="M5324" t="s">
        <v>27</v>
      </c>
      <c r="N5324">
        <v>55</v>
      </c>
      <c r="O5324">
        <v>1</v>
      </c>
      <c r="P5324">
        <v>0</v>
      </c>
      <c r="Q5324" t="s">
        <v>46</v>
      </c>
      <c r="R5324" s="5">
        <v>137193</v>
      </c>
      <c r="S5324">
        <v>5.07</v>
      </c>
      <c r="T5324" s="5">
        <v>41790.949999999997</v>
      </c>
      <c r="U5324">
        <v>55</v>
      </c>
      <c r="V5324" t="s">
        <v>42</v>
      </c>
      <c r="W5324" s="5">
        <v>1500</v>
      </c>
      <c r="X5324" s="5">
        <f>Table1[[#This Row],[Attendance]]*Table1[[#This Row],[Average Ticket Price]]</f>
        <v>71781000</v>
      </c>
      <c r="Y5324" s="5" t="s">
        <v>683</v>
      </c>
    </row>
    <row r="5325" spans="1:25" x14ac:dyDescent="0.25">
      <c r="A5325" t="s">
        <v>428</v>
      </c>
      <c r="B5325" s="8">
        <v>45797</v>
      </c>
      <c r="C5325">
        <f t="shared" si="83"/>
        <v>2025</v>
      </c>
      <c r="D5325" t="s">
        <v>77</v>
      </c>
      <c r="E5325" t="s">
        <v>23</v>
      </c>
      <c r="F5325" t="s">
        <v>38</v>
      </c>
      <c r="G5325" t="b">
        <v>1</v>
      </c>
      <c r="H5325">
        <v>4</v>
      </c>
      <c r="I5325">
        <v>2</v>
      </c>
      <c r="J5325" t="s">
        <v>25</v>
      </c>
      <c r="K5325" s="5">
        <v>53037</v>
      </c>
      <c r="L5325" t="s">
        <v>93</v>
      </c>
      <c r="M5325" t="s">
        <v>50</v>
      </c>
      <c r="N5325">
        <v>72</v>
      </c>
      <c r="O5325">
        <v>0</v>
      </c>
      <c r="P5325">
        <v>0</v>
      </c>
      <c r="Q5325" t="s">
        <v>87</v>
      </c>
      <c r="R5325" s="5">
        <v>120775</v>
      </c>
      <c r="S5325">
        <v>9.08</v>
      </c>
      <c r="T5325" s="5">
        <v>181296.57</v>
      </c>
      <c r="U5325">
        <v>40</v>
      </c>
      <c r="V5325" t="s">
        <v>42</v>
      </c>
      <c r="W5325" s="5">
        <v>3000</v>
      </c>
      <c r="X5325" s="5">
        <f>Table1[[#This Row],[Attendance]]*Table1[[#This Row],[Average Ticket Price]]</f>
        <v>159111000</v>
      </c>
      <c r="Y5325" s="5" t="s">
        <v>683</v>
      </c>
    </row>
    <row r="5326" spans="1:25" x14ac:dyDescent="0.25">
      <c r="A5326" t="s">
        <v>488</v>
      </c>
      <c r="B5326" s="8">
        <v>45608</v>
      </c>
      <c r="C5326">
        <f t="shared" si="83"/>
        <v>2024</v>
      </c>
      <c r="D5326" t="s">
        <v>77</v>
      </c>
      <c r="E5326" t="s">
        <v>98</v>
      </c>
      <c r="F5326" t="s">
        <v>44</v>
      </c>
      <c r="G5326" t="b">
        <v>0</v>
      </c>
      <c r="H5326">
        <v>2</v>
      </c>
      <c r="I5326">
        <v>4</v>
      </c>
      <c r="J5326" t="s">
        <v>54</v>
      </c>
      <c r="K5326" s="5">
        <v>38319</v>
      </c>
      <c r="L5326" t="s">
        <v>161</v>
      </c>
      <c r="M5326" t="s">
        <v>34</v>
      </c>
      <c r="N5326">
        <v>20</v>
      </c>
      <c r="O5326">
        <v>0</v>
      </c>
      <c r="P5326">
        <v>2</v>
      </c>
      <c r="Q5326" t="s">
        <v>51</v>
      </c>
      <c r="R5326" s="5">
        <v>3542</v>
      </c>
      <c r="S5326">
        <v>4.21</v>
      </c>
      <c r="T5326" s="5">
        <v>24487.82</v>
      </c>
      <c r="U5326">
        <v>40</v>
      </c>
      <c r="V5326" t="s">
        <v>29</v>
      </c>
      <c r="W5326" s="5">
        <v>750</v>
      </c>
      <c r="X5326" s="5">
        <f>Table1[[#This Row],[Attendance]]*Table1[[#This Row],[Average Ticket Price]]</f>
        <v>28739250</v>
      </c>
      <c r="Y5326" s="5" t="s">
        <v>683</v>
      </c>
    </row>
    <row r="5327" spans="1:25" x14ac:dyDescent="0.25">
      <c r="A5327" t="s">
        <v>170</v>
      </c>
      <c r="B5327" s="8">
        <v>45928</v>
      </c>
      <c r="C5327">
        <f t="shared" si="83"/>
        <v>2025</v>
      </c>
      <c r="D5327" t="s">
        <v>36</v>
      </c>
      <c r="E5327" t="s">
        <v>32</v>
      </c>
      <c r="F5327" t="s">
        <v>38</v>
      </c>
      <c r="G5327" t="b">
        <v>1</v>
      </c>
      <c r="H5327">
        <v>0</v>
      </c>
      <c r="I5327">
        <v>0</v>
      </c>
      <c r="J5327" t="s">
        <v>39</v>
      </c>
      <c r="K5327" s="5">
        <v>51304</v>
      </c>
      <c r="L5327" t="s">
        <v>124</v>
      </c>
      <c r="M5327" t="s">
        <v>34</v>
      </c>
      <c r="N5327">
        <v>60</v>
      </c>
      <c r="O5327">
        <v>1</v>
      </c>
      <c r="P5327">
        <v>2</v>
      </c>
      <c r="Q5327" t="s">
        <v>81</v>
      </c>
      <c r="R5327" s="5">
        <v>66312</v>
      </c>
      <c r="S5327">
        <v>5.0999999999999996</v>
      </c>
      <c r="T5327" s="5">
        <v>243468.06</v>
      </c>
      <c r="U5327">
        <v>22</v>
      </c>
      <c r="V5327" t="s">
        <v>29</v>
      </c>
      <c r="W5327" s="5">
        <v>1750</v>
      </c>
      <c r="X5327" s="5">
        <f>Table1[[#This Row],[Attendance]]*Table1[[#This Row],[Average Ticket Price]]</f>
        <v>89782000</v>
      </c>
      <c r="Y5327" s="5" t="s">
        <v>683</v>
      </c>
    </row>
    <row r="5328" spans="1:25" x14ac:dyDescent="0.25">
      <c r="A5328" t="s">
        <v>197</v>
      </c>
      <c r="B5328" s="8">
        <v>45782</v>
      </c>
      <c r="C5328">
        <f t="shared" si="83"/>
        <v>2025</v>
      </c>
      <c r="D5328" t="s">
        <v>22</v>
      </c>
      <c r="E5328" t="s">
        <v>48</v>
      </c>
      <c r="F5328" t="s">
        <v>44</v>
      </c>
      <c r="G5328" t="b">
        <v>1</v>
      </c>
      <c r="H5328">
        <v>3</v>
      </c>
      <c r="I5328">
        <v>0</v>
      </c>
      <c r="J5328" t="s">
        <v>25</v>
      </c>
      <c r="K5328" s="5">
        <v>7725</v>
      </c>
      <c r="L5328" t="s">
        <v>198</v>
      </c>
      <c r="M5328" t="s">
        <v>61</v>
      </c>
      <c r="N5328">
        <v>57</v>
      </c>
      <c r="O5328">
        <v>0</v>
      </c>
      <c r="P5328">
        <v>2</v>
      </c>
      <c r="Q5328" t="s">
        <v>41</v>
      </c>
      <c r="R5328" s="5">
        <v>69656</v>
      </c>
      <c r="S5328">
        <v>2.29</v>
      </c>
      <c r="T5328" s="5">
        <v>61046.1</v>
      </c>
      <c r="U5328">
        <v>58</v>
      </c>
      <c r="V5328" t="s">
        <v>29</v>
      </c>
      <c r="W5328" s="5">
        <v>750</v>
      </c>
      <c r="X5328" s="5">
        <f>Table1[[#This Row],[Attendance]]*Table1[[#This Row],[Average Ticket Price]]</f>
        <v>5793750</v>
      </c>
      <c r="Y5328" s="5" t="s">
        <v>683</v>
      </c>
    </row>
    <row r="5329" spans="1:25" x14ac:dyDescent="0.25">
      <c r="A5329" t="s">
        <v>119</v>
      </c>
      <c r="B5329" s="8">
        <v>45864</v>
      </c>
      <c r="C5329">
        <f t="shared" si="83"/>
        <v>2025</v>
      </c>
      <c r="D5329" t="s">
        <v>31</v>
      </c>
      <c r="E5329" t="s">
        <v>32</v>
      </c>
      <c r="F5329" t="s">
        <v>38</v>
      </c>
      <c r="G5329" t="b">
        <v>0</v>
      </c>
      <c r="H5329">
        <v>1</v>
      </c>
      <c r="I5329">
        <v>2</v>
      </c>
      <c r="J5329" t="s">
        <v>54</v>
      </c>
      <c r="K5329" s="5">
        <v>37068</v>
      </c>
      <c r="L5329" t="s">
        <v>86</v>
      </c>
      <c r="M5329" t="s">
        <v>61</v>
      </c>
      <c r="N5329">
        <v>31</v>
      </c>
      <c r="O5329">
        <v>0</v>
      </c>
      <c r="P5329">
        <v>0</v>
      </c>
      <c r="Q5329" t="s">
        <v>41</v>
      </c>
      <c r="R5329" s="5">
        <v>142858</v>
      </c>
      <c r="S5329">
        <v>7.25</v>
      </c>
      <c r="T5329" s="5">
        <v>193321.74</v>
      </c>
      <c r="U5329">
        <v>52</v>
      </c>
      <c r="V5329" t="s">
        <v>29</v>
      </c>
      <c r="W5329" s="5">
        <v>1000</v>
      </c>
      <c r="X5329" s="5">
        <f>Table1[[#This Row],[Attendance]]*Table1[[#This Row],[Average Ticket Price]]</f>
        <v>37068000</v>
      </c>
      <c r="Y5329" s="5" t="s">
        <v>683</v>
      </c>
    </row>
    <row r="5330" spans="1:25" x14ac:dyDescent="0.25">
      <c r="A5330" t="s">
        <v>298</v>
      </c>
      <c r="B5330" s="8">
        <v>45327</v>
      </c>
      <c r="C5330">
        <f t="shared" si="83"/>
        <v>2024</v>
      </c>
      <c r="D5330" t="s">
        <v>22</v>
      </c>
      <c r="E5330" t="s">
        <v>23</v>
      </c>
      <c r="F5330" t="s">
        <v>44</v>
      </c>
      <c r="G5330" t="b">
        <v>0</v>
      </c>
      <c r="H5330">
        <v>0</v>
      </c>
      <c r="I5330">
        <v>2</v>
      </c>
      <c r="J5330" t="s">
        <v>54</v>
      </c>
      <c r="K5330" s="5">
        <v>52603</v>
      </c>
      <c r="L5330" t="s">
        <v>131</v>
      </c>
      <c r="M5330" t="s">
        <v>27</v>
      </c>
      <c r="N5330">
        <v>73</v>
      </c>
      <c r="O5330">
        <v>0</v>
      </c>
      <c r="P5330">
        <v>1</v>
      </c>
      <c r="Q5330" t="s">
        <v>81</v>
      </c>
      <c r="R5330" s="5">
        <v>11741</v>
      </c>
      <c r="S5330">
        <v>2.93</v>
      </c>
      <c r="T5330" s="5">
        <v>89983.19</v>
      </c>
      <c r="U5330">
        <v>20</v>
      </c>
      <c r="V5330" t="s">
        <v>29</v>
      </c>
      <c r="W5330" s="5">
        <v>1500</v>
      </c>
      <c r="X5330" s="5">
        <f>Table1[[#This Row],[Attendance]]*Table1[[#This Row],[Average Ticket Price]]</f>
        <v>78904500</v>
      </c>
      <c r="Y5330" s="5" t="s">
        <v>683</v>
      </c>
    </row>
    <row r="5331" spans="1:25" x14ac:dyDescent="0.25">
      <c r="A5331" t="s">
        <v>193</v>
      </c>
      <c r="B5331" s="8">
        <v>45382</v>
      </c>
      <c r="C5331">
        <f t="shared" si="83"/>
        <v>2024</v>
      </c>
      <c r="D5331" t="s">
        <v>36</v>
      </c>
      <c r="E5331" t="s">
        <v>48</v>
      </c>
      <c r="F5331" t="s">
        <v>24</v>
      </c>
      <c r="G5331" t="b">
        <v>1</v>
      </c>
      <c r="H5331">
        <v>3</v>
      </c>
      <c r="I5331">
        <v>3</v>
      </c>
      <c r="J5331" t="s">
        <v>39</v>
      </c>
      <c r="K5331" s="5">
        <v>34229</v>
      </c>
      <c r="L5331" t="s">
        <v>229</v>
      </c>
      <c r="M5331" t="s">
        <v>27</v>
      </c>
      <c r="N5331">
        <v>90</v>
      </c>
      <c r="O5331">
        <v>0</v>
      </c>
      <c r="P5331">
        <v>1</v>
      </c>
      <c r="Q5331" t="s">
        <v>87</v>
      </c>
      <c r="R5331" s="5">
        <v>56160</v>
      </c>
      <c r="S5331">
        <v>3.66</v>
      </c>
      <c r="T5331" s="5">
        <v>120381.74</v>
      </c>
      <c r="U5331">
        <v>44</v>
      </c>
      <c r="V5331" t="s">
        <v>29</v>
      </c>
      <c r="W5331" s="5">
        <v>1500</v>
      </c>
      <c r="X5331" s="5">
        <f>Table1[[#This Row],[Attendance]]*Table1[[#This Row],[Average Ticket Price]]</f>
        <v>51343500</v>
      </c>
      <c r="Y5331" s="5" t="s">
        <v>683</v>
      </c>
    </row>
    <row r="5332" spans="1:25" x14ac:dyDescent="0.25">
      <c r="A5332" t="s">
        <v>76</v>
      </c>
      <c r="B5332" s="8">
        <v>45561</v>
      </c>
      <c r="C5332">
        <f t="shared" si="83"/>
        <v>2024</v>
      </c>
      <c r="D5332" t="s">
        <v>36</v>
      </c>
      <c r="E5332" t="s">
        <v>66</v>
      </c>
      <c r="F5332" t="s">
        <v>38</v>
      </c>
      <c r="G5332" t="b">
        <v>1</v>
      </c>
      <c r="H5332">
        <v>2</v>
      </c>
      <c r="I5332">
        <v>1</v>
      </c>
      <c r="J5332" t="s">
        <v>25</v>
      </c>
      <c r="K5332" s="5">
        <v>23217</v>
      </c>
      <c r="L5332" t="s">
        <v>55</v>
      </c>
      <c r="M5332" t="s">
        <v>50</v>
      </c>
      <c r="N5332">
        <v>19</v>
      </c>
      <c r="O5332">
        <v>0</v>
      </c>
      <c r="P5332">
        <v>1</v>
      </c>
      <c r="Q5332" t="s">
        <v>51</v>
      </c>
      <c r="R5332" s="5">
        <v>12303</v>
      </c>
      <c r="S5332">
        <v>7.78</v>
      </c>
      <c r="T5332" s="5">
        <v>222878.38</v>
      </c>
      <c r="U5332">
        <v>20</v>
      </c>
      <c r="V5332" t="s">
        <v>29</v>
      </c>
      <c r="W5332" s="5">
        <v>1250</v>
      </c>
      <c r="X5332" s="5">
        <f>Table1[[#This Row],[Attendance]]*Table1[[#This Row],[Average Ticket Price]]</f>
        <v>29021250</v>
      </c>
      <c r="Y5332" s="5" t="s">
        <v>683</v>
      </c>
    </row>
    <row r="5333" spans="1:25" x14ac:dyDescent="0.25">
      <c r="A5333" t="s">
        <v>539</v>
      </c>
      <c r="B5333" s="8">
        <v>45803</v>
      </c>
      <c r="C5333">
        <f t="shared" si="83"/>
        <v>2025</v>
      </c>
      <c r="D5333" t="s">
        <v>22</v>
      </c>
      <c r="E5333" t="s">
        <v>37</v>
      </c>
      <c r="F5333" t="s">
        <v>44</v>
      </c>
      <c r="G5333" t="b">
        <v>1</v>
      </c>
      <c r="H5333">
        <v>1</v>
      </c>
      <c r="I5333">
        <v>0</v>
      </c>
      <c r="J5333" t="s">
        <v>25</v>
      </c>
      <c r="K5333" s="5">
        <v>54135</v>
      </c>
      <c r="L5333" t="s">
        <v>163</v>
      </c>
      <c r="M5333" t="s">
        <v>50</v>
      </c>
      <c r="N5333">
        <v>86</v>
      </c>
      <c r="O5333">
        <v>0</v>
      </c>
      <c r="P5333">
        <v>0</v>
      </c>
      <c r="Q5333" t="s">
        <v>87</v>
      </c>
      <c r="R5333" s="5">
        <v>104354</v>
      </c>
      <c r="S5333">
        <v>1.61</v>
      </c>
      <c r="T5333" s="5">
        <v>200194.7</v>
      </c>
      <c r="U5333">
        <v>61</v>
      </c>
      <c r="V5333" t="s">
        <v>29</v>
      </c>
      <c r="W5333" s="5">
        <v>1250</v>
      </c>
      <c r="X5333" s="5">
        <f>Table1[[#This Row],[Attendance]]*Table1[[#This Row],[Average Ticket Price]]</f>
        <v>67668750</v>
      </c>
      <c r="Y5333" s="5" t="s">
        <v>683</v>
      </c>
    </row>
    <row r="5334" spans="1:25" x14ac:dyDescent="0.25">
      <c r="A5334" t="s">
        <v>580</v>
      </c>
      <c r="B5334" s="8">
        <v>45612</v>
      </c>
      <c r="C5334">
        <f t="shared" si="83"/>
        <v>2024</v>
      </c>
      <c r="D5334" t="s">
        <v>77</v>
      </c>
      <c r="E5334" t="s">
        <v>32</v>
      </c>
      <c r="F5334" t="s">
        <v>38</v>
      </c>
      <c r="G5334" t="b">
        <v>1</v>
      </c>
      <c r="H5334">
        <v>1</v>
      </c>
      <c r="I5334">
        <v>1</v>
      </c>
      <c r="J5334" t="s">
        <v>39</v>
      </c>
      <c r="K5334" s="5">
        <v>7380</v>
      </c>
      <c r="L5334" t="s">
        <v>285</v>
      </c>
      <c r="M5334" t="s">
        <v>61</v>
      </c>
      <c r="N5334">
        <v>80</v>
      </c>
      <c r="O5334">
        <v>1</v>
      </c>
      <c r="P5334">
        <v>1</v>
      </c>
      <c r="Q5334" t="s">
        <v>28</v>
      </c>
      <c r="R5334" s="5">
        <v>24423</v>
      </c>
      <c r="S5334">
        <v>8.4</v>
      </c>
      <c r="T5334" s="5">
        <v>228174.57</v>
      </c>
      <c r="U5334">
        <v>61</v>
      </c>
      <c r="V5334" t="s">
        <v>42</v>
      </c>
      <c r="W5334" s="5">
        <v>750</v>
      </c>
      <c r="X5334" s="5">
        <f>Table1[[#This Row],[Attendance]]*Table1[[#This Row],[Average Ticket Price]]</f>
        <v>5535000</v>
      </c>
      <c r="Y5334" s="5" t="s">
        <v>683</v>
      </c>
    </row>
    <row r="5335" spans="1:25" x14ac:dyDescent="0.25">
      <c r="A5335" t="s">
        <v>140</v>
      </c>
      <c r="B5335" s="8">
        <v>45385</v>
      </c>
      <c r="C5335">
        <f t="shared" si="83"/>
        <v>2024</v>
      </c>
      <c r="D5335" t="s">
        <v>97</v>
      </c>
      <c r="E5335" t="s">
        <v>72</v>
      </c>
      <c r="F5335" t="s">
        <v>44</v>
      </c>
      <c r="G5335" t="b">
        <v>0</v>
      </c>
      <c r="H5335">
        <v>3</v>
      </c>
      <c r="I5335">
        <v>2</v>
      </c>
      <c r="J5335" t="s">
        <v>25</v>
      </c>
      <c r="K5335" s="5">
        <v>5285</v>
      </c>
      <c r="L5335" t="s">
        <v>424</v>
      </c>
      <c r="M5335" t="s">
        <v>27</v>
      </c>
      <c r="N5335">
        <v>70</v>
      </c>
      <c r="O5335">
        <v>2</v>
      </c>
      <c r="P5335">
        <v>0</v>
      </c>
      <c r="Q5335" t="s">
        <v>28</v>
      </c>
      <c r="R5335" s="5">
        <v>78696</v>
      </c>
      <c r="S5335">
        <v>5.53</v>
      </c>
      <c r="T5335" s="5">
        <v>99715.67</v>
      </c>
      <c r="U5335">
        <v>21</v>
      </c>
      <c r="V5335" t="s">
        <v>29</v>
      </c>
      <c r="W5335" s="5">
        <v>1250</v>
      </c>
      <c r="X5335" s="5">
        <f>Table1[[#This Row],[Attendance]]*Table1[[#This Row],[Average Ticket Price]]</f>
        <v>6606250</v>
      </c>
      <c r="Y5335" s="5" t="s">
        <v>683</v>
      </c>
    </row>
    <row r="5336" spans="1:25" x14ac:dyDescent="0.25">
      <c r="A5336" t="s">
        <v>307</v>
      </c>
      <c r="B5336" s="8">
        <v>45784</v>
      </c>
      <c r="C5336">
        <f t="shared" si="83"/>
        <v>2025</v>
      </c>
      <c r="D5336" t="s">
        <v>89</v>
      </c>
      <c r="E5336" t="s">
        <v>23</v>
      </c>
      <c r="F5336" t="s">
        <v>38</v>
      </c>
      <c r="G5336" t="b">
        <v>1</v>
      </c>
      <c r="H5336">
        <v>4</v>
      </c>
      <c r="I5336">
        <v>3</v>
      </c>
      <c r="J5336" t="s">
        <v>25</v>
      </c>
      <c r="K5336" s="5">
        <v>29113</v>
      </c>
      <c r="L5336" t="s">
        <v>223</v>
      </c>
      <c r="M5336" t="s">
        <v>27</v>
      </c>
      <c r="N5336">
        <v>15</v>
      </c>
      <c r="O5336">
        <v>0</v>
      </c>
      <c r="P5336">
        <v>1</v>
      </c>
      <c r="Q5336" t="s">
        <v>28</v>
      </c>
      <c r="R5336" s="5">
        <v>26905</v>
      </c>
      <c r="S5336">
        <v>5.21</v>
      </c>
      <c r="T5336" s="5">
        <v>247006.13</v>
      </c>
      <c r="U5336">
        <v>51</v>
      </c>
      <c r="V5336" t="s">
        <v>42</v>
      </c>
      <c r="W5336" s="5">
        <v>2500</v>
      </c>
      <c r="X5336" s="5">
        <f>Table1[[#This Row],[Attendance]]*Table1[[#This Row],[Average Ticket Price]]</f>
        <v>72782500</v>
      </c>
      <c r="Y5336" s="5" t="s">
        <v>683</v>
      </c>
    </row>
    <row r="5337" spans="1:25" x14ac:dyDescent="0.25">
      <c r="A5337" t="s">
        <v>150</v>
      </c>
      <c r="B5337" s="8">
        <v>45683</v>
      </c>
      <c r="C5337">
        <f t="shared" si="83"/>
        <v>2025</v>
      </c>
      <c r="D5337" t="s">
        <v>31</v>
      </c>
      <c r="E5337" t="s">
        <v>32</v>
      </c>
      <c r="F5337" t="s">
        <v>38</v>
      </c>
      <c r="G5337" t="b">
        <v>1</v>
      </c>
      <c r="H5337">
        <v>3</v>
      </c>
      <c r="I5337">
        <v>0</v>
      </c>
      <c r="J5337" t="s">
        <v>25</v>
      </c>
      <c r="K5337" s="5">
        <v>35820</v>
      </c>
      <c r="L5337" t="s">
        <v>90</v>
      </c>
      <c r="M5337" t="s">
        <v>34</v>
      </c>
      <c r="N5337">
        <v>71</v>
      </c>
      <c r="O5337">
        <v>2</v>
      </c>
      <c r="P5337">
        <v>0</v>
      </c>
      <c r="Q5337" t="s">
        <v>62</v>
      </c>
      <c r="R5337" s="5">
        <v>80865</v>
      </c>
      <c r="S5337">
        <v>1.54</v>
      </c>
      <c r="T5337" s="5">
        <v>98000.2</v>
      </c>
      <c r="U5337">
        <v>28</v>
      </c>
      <c r="V5337" t="s">
        <v>42</v>
      </c>
      <c r="W5337" s="5">
        <v>2500</v>
      </c>
      <c r="X5337" s="5">
        <f>Table1[[#This Row],[Attendance]]*Table1[[#This Row],[Average Ticket Price]]</f>
        <v>89550000</v>
      </c>
      <c r="Y5337" s="5" t="s">
        <v>683</v>
      </c>
    </row>
    <row r="5338" spans="1:25" x14ac:dyDescent="0.25">
      <c r="A5338" t="s">
        <v>256</v>
      </c>
      <c r="B5338" s="8">
        <v>45482</v>
      </c>
      <c r="C5338">
        <f t="shared" si="83"/>
        <v>2024</v>
      </c>
      <c r="D5338" t="s">
        <v>36</v>
      </c>
      <c r="E5338" t="s">
        <v>72</v>
      </c>
      <c r="F5338" t="s">
        <v>38</v>
      </c>
      <c r="G5338" t="b">
        <v>0</v>
      </c>
      <c r="H5338">
        <v>3</v>
      </c>
      <c r="I5338">
        <v>3</v>
      </c>
      <c r="J5338" t="s">
        <v>39</v>
      </c>
      <c r="K5338" s="5">
        <v>25168</v>
      </c>
      <c r="L5338" t="s">
        <v>40</v>
      </c>
      <c r="M5338" t="s">
        <v>50</v>
      </c>
      <c r="N5338">
        <v>45</v>
      </c>
      <c r="O5338">
        <v>1</v>
      </c>
      <c r="P5338">
        <v>1</v>
      </c>
      <c r="Q5338" t="s">
        <v>87</v>
      </c>
      <c r="R5338" s="5">
        <v>8310</v>
      </c>
      <c r="S5338">
        <v>5.54</v>
      </c>
      <c r="T5338" s="5">
        <v>202985.29</v>
      </c>
      <c r="U5338">
        <v>59</v>
      </c>
      <c r="V5338" t="s">
        <v>152</v>
      </c>
      <c r="W5338" s="5">
        <v>1250</v>
      </c>
      <c r="X5338" s="5">
        <f>Table1[[#This Row],[Attendance]]*Table1[[#This Row],[Average Ticket Price]]</f>
        <v>31460000</v>
      </c>
      <c r="Y5338" s="5" t="s">
        <v>683</v>
      </c>
    </row>
    <row r="5339" spans="1:25" x14ac:dyDescent="0.25">
      <c r="A5339" t="s">
        <v>79</v>
      </c>
      <c r="B5339" s="8">
        <v>45983</v>
      </c>
      <c r="C5339">
        <f t="shared" si="83"/>
        <v>2025</v>
      </c>
      <c r="D5339" t="s">
        <v>36</v>
      </c>
      <c r="E5339" t="s">
        <v>23</v>
      </c>
      <c r="F5339" t="s">
        <v>38</v>
      </c>
      <c r="G5339" t="b">
        <v>1</v>
      </c>
      <c r="H5339">
        <v>5</v>
      </c>
      <c r="I5339">
        <v>0</v>
      </c>
      <c r="J5339" t="s">
        <v>25</v>
      </c>
      <c r="K5339" s="5">
        <v>22835</v>
      </c>
      <c r="L5339" t="s">
        <v>93</v>
      </c>
      <c r="M5339" t="s">
        <v>27</v>
      </c>
      <c r="N5339">
        <v>60</v>
      </c>
      <c r="O5339">
        <v>0</v>
      </c>
      <c r="P5339">
        <v>0</v>
      </c>
      <c r="Q5339" t="s">
        <v>51</v>
      </c>
      <c r="R5339" s="5">
        <v>115655</v>
      </c>
      <c r="S5339">
        <v>4.37</v>
      </c>
      <c r="T5339" s="5">
        <v>1435.38</v>
      </c>
      <c r="U5339">
        <v>31</v>
      </c>
      <c r="V5339" t="s">
        <v>42</v>
      </c>
      <c r="W5339" s="5">
        <v>1750</v>
      </c>
      <c r="X5339" s="5">
        <f>Table1[[#This Row],[Attendance]]*Table1[[#This Row],[Average Ticket Price]]</f>
        <v>39961250</v>
      </c>
      <c r="Y5339" s="5" t="s">
        <v>683</v>
      </c>
    </row>
    <row r="5340" spans="1:25" x14ac:dyDescent="0.25">
      <c r="A5340" t="s">
        <v>68</v>
      </c>
      <c r="B5340" s="8">
        <v>45561</v>
      </c>
      <c r="C5340">
        <f t="shared" si="83"/>
        <v>2024</v>
      </c>
      <c r="D5340" t="s">
        <v>89</v>
      </c>
      <c r="E5340" t="s">
        <v>48</v>
      </c>
      <c r="F5340" t="s">
        <v>44</v>
      </c>
      <c r="G5340" t="b">
        <v>0</v>
      </c>
      <c r="H5340">
        <v>0</v>
      </c>
      <c r="I5340">
        <v>1</v>
      </c>
      <c r="J5340" t="s">
        <v>54</v>
      </c>
      <c r="K5340" s="5">
        <v>23466</v>
      </c>
      <c r="L5340" t="s">
        <v>238</v>
      </c>
      <c r="M5340" t="s">
        <v>61</v>
      </c>
      <c r="N5340">
        <v>39</v>
      </c>
      <c r="O5340">
        <v>1</v>
      </c>
      <c r="P5340">
        <v>1</v>
      </c>
      <c r="Q5340" t="s">
        <v>51</v>
      </c>
      <c r="R5340" s="5">
        <v>55724</v>
      </c>
      <c r="S5340">
        <v>7.16</v>
      </c>
      <c r="T5340" s="5">
        <v>62632.19</v>
      </c>
      <c r="U5340">
        <v>39</v>
      </c>
      <c r="V5340" t="s">
        <v>29</v>
      </c>
      <c r="W5340" s="5">
        <v>2250</v>
      </c>
      <c r="X5340" s="5">
        <f>Table1[[#This Row],[Attendance]]*Table1[[#This Row],[Average Ticket Price]]</f>
        <v>52798500</v>
      </c>
      <c r="Y5340" s="5" t="s">
        <v>683</v>
      </c>
    </row>
    <row r="5341" spans="1:25" x14ac:dyDescent="0.25">
      <c r="A5341" t="s">
        <v>326</v>
      </c>
      <c r="B5341" s="8">
        <v>45816</v>
      </c>
      <c r="C5341">
        <f t="shared" si="83"/>
        <v>2025</v>
      </c>
      <c r="D5341" t="s">
        <v>36</v>
      </c>
      <c r="E5341" t="s">
        <v>32</v>
      </c>
      <c r="F5341" t="s">
        <v>24</v>
      </c>
      <c r="G5341" t="b">
        <v>1</v>
      </c>
      <c r="H5341">
        <v>5</v>
      </c>
      <c r="I5341">
        <v>1</v>
      </c>
      <c r="J5341" t="s">
        <v>25</v>
      </c>
      <c r="K5341" s="5">
        <v>10664</v>
      </c>
      <c r="L5341" t="s">
        <v>301</v>
      </c>
      <c r="M5341" t="s">
        <v>27</v>
      </c>
      <c r="N5341">
        <v>24</v>
      </c>
      <c r="O5341">
        <v>2</v>
      </c>
      <c r="P5341">
        <v>2</v>
      </c>
      <c r="Q5341" t="s">
        <v>62</v>
      </c>
      <c r="R5341" s="5">
        <v>63864</v>
      </c>
      <c r="S5341">
        <v>1.75</v>
      </c>
      <c r="T5341" s="5">
        <v>242963.23</v>
      </c>
      <c r="U5341">
        <v>35</v>
      </c>
      <c r="V5341" t="s">
        <v>42</v>
      </c>
      <c r="W5341" s="5">
        <v>500</v>
      </c>
      <c r="X5341" s="5">
        <f>Table1[[#This Row],[Attendance]]*Table1[[#This Row],[Average Ticket Price]]</f>
        <v>5332000</v>
      </c>
      <c r="Y5341" s="5" t="s">
        <v>683</v>
      </c>
    </row>
    <row r="5342" spans="1:25" x14ac:dyDescent="0.25">
      <c r="A5342" t="s">
        <v>268</v>
      </c>
      <c r="B5342" s="8">
        <v>45599</v>
      </c>
      <c r="C5342">
        <f t="shared" si="83"/>
        <v>2024</v>
      </c>
      <c r="D5342" t="s">
        <v>69</v>
      </c>
      <c r="E5342" t="s">
        <v>48</v>
      </c>
      <c r="F5342" t="s">
        <v>38</v>
      </c>
      <c r="G5342" t="b">
        <v>0</v>
      </c>
      <c r="H5342">
        <v>1</v>
      </c>
      <c r="I5342">
        <v>1</v>
      </c>
      <c r="J5342" t="s">
        <v>39</v>
      </c>
      <c r="K5342" s="5">
        <v>54839</v>
      </c>
      <c r="L5342" t="s">
        <v>95</v>
      </c>
      <c r="M5342" t="s">
        <v>61</v>
      </c>
      <c r="N5342">
        <v>89</v>
      </c>
      <c r="O5342">
        <v>0</v>
      </c>
      <c r="P5342">
        <v>0</v>
      </c>
      <c r="Q5342" t="s">
        <v>81</v>
      </c>
      <c r="R5342" s="5">
        <v>104130</v>
      </c>
      <c r="S5342">
        <v>4.4400000000000004</v>
      </c>
      <c r="T5342" s="5">
        <v>178522.32</v>
      </c>
      <c r="U5342">
        <v>18</v>
      </c>
      <c r="V5342" t="s">
        <v>42</v>
      </c>
      <c r="W5342" s="5">
        <v>2000</v>
      </c>
      <c r="X5342" s="5">
        <f>Table1[[#This Row],[Attendance]]*Table1[[#This Row],[Average Ticket Price]]</f>
        <v>109678000</v>
      </c>
      <c r="Y5342" s="5" t="s">
        <v>683</v>
      </c>
    </row>
    <row r="5343" spans="1:25" x14ac:dyDescent="0.25">
      <c r="A5343" t="s">
        <v>391</v>
      </c>
      <c r="B5343" s="8">
        <v>45547</v>
      </c>
      <c r="C5343">
        <f t="shared" si="83"/>
        <v>2024</v>
      </c>
      <c r="D5343" t="s">
        <v>53</v>
      </c>
      <c r="E5343" t="s">
        <v>32</v>
      </c>
      <c r="F5343" t="s">
        <v>38</v>
      </c>
      <c r="G5343" t="b">
        <v>1</v>
      </c>
      <c r="H5343">
        <v>5</v>
      </c>
      <c r="I5343">
        <v>0</v>
      </c>
      <c r="J5343" t="s">
        <v>25</v>
      </c>
      <c r="K5343" s="5">
        <v>43244</v>
      </c>
      <c r="L5343" t="s">
        <v>208</v>
      </c>
      <c r="M5343" t="s">
        <v>34</v>
      </c>
      <c r="N5343">
        <v>35</v>
      </c>
      <c r="O5343">
        <v>0</v>
      </c>
      <c r="P5343">
        <v>0</v>
      </c>
      <c r="Q5343" t="s">
        <v>46</v>
      </c>
      <c r="R5343" s="5">
        <v>37388</v>
      </c>
      <c r="S5343">
        <v>2.95</v>
      </c>
      <c r="T5343" s="5">
        <v>39609.61</v>
      </c>
      <c r="U5343">
        <v>25</v>
      </c>
      <c r="V5343" t="s">
        <v>42</v>
      </c>
      <c r="W5343" s="5">
        <v>2500</v>
      </c>
      <c r="X5343" s="5">
        <f>Table1[[#This Row],[Attendance]]*Table1[[#This Row],[Average Ticket Price]]</f>
        <v>108110000</v>
      </c>
      <c r="Y5343" s="5" t="s">
        <v>683</v>
      </c>
    </row>
    <row r="5344" spans="1:25" x14ac:dyDescent="0.25">
      <c r="A5344" t="s">
        <v>252</v>
      </c>
      <c r="B5344" s="8">
        <v>45683</v>
      </c>
      <c r="C5344">
        <f t="shared" si="83"/>
        <v>2025</v>
      </c>
      <c r="D5344" t="s">
        <v>77</v>
      </c>
      <c r="E5344" t="s">
        <v>98</v>
      </c>
      <c r="F5344" t="s">
        <v>38</v>
      </c>
      <c r="G5344" t="b">
        <v>0</v>
      </c>
      <c r="H5344">
        <v>3</v>
      </c>
      <c r="I5344">
        <v>3</v>
      </c>
      <c r="J5344" t="s">
        <v>39</v>
      </c>
      <c r="K5344" s="5">
        <v>32744</v>
      </c>
      <c r="L5344" t="s">
        <v>33</v>
      </c>
      <c r="M5344" t="s">
        <v>50</v>
      </c>
      <c r="N5344">
        <v>39</v>
      </c>
      <c r="O5344">
        <v>0</v>
      </c>
      <c r="P5344">
        <v>0</v>
      </c>
      <c r="Q5344" t="s">
        <v>51</v>
      </c>
      <c r="R5344" s="5">
        <v>114739</v>
      </c>
      <c r="S5344">
        <v>3.28</v>
      </c>
      <c r="T5344" s="5">
        <v>108609.21</v>
      </c>
      <c r="U5344">
        <v>37</v>
      </c>
      <c r="V5344" t="s">
        <v>29</v>
      </c>
      <c r="W5344" s="5">
        <v>750</v>
      </c>
      <c r="X5344" s="5">
        <f>Table1[[#This Row],[Attendance]]*Table1[[#This Row],[Average Ticket Price]]</f>
        <v>24558000</v>
      </c>
      <c r="Y5344" s="5" t="s">
        <v>683</v>
      </c>
    </row>
    <row r="5345" spans="1:25" x14ac:dyDescent="0.25">
      <c r="A5345" t="s">
        <v>382</v>
      </c>
      <c r="B5345" s="8">
        <v>45736</v>
      </c>
      <c r="C5345">
        <f t="shared" si="83"/>
        <v>2025</v>
      </c>
      <c r="D5345" t="s">
        <v>69</v>
      </c>
      <c r="E5345" t="s">
        <v>23</v>
      </c>
      <c r="F5345" t="s">
        <v>38</v>
      </c>
      <c r="G5345" t="b">
        <v>0</v>
      </c>
      <c r="H5345">
        <v>2</v>
      </c>
      <c r="I5345">
        <v>4</v>
      </c>
      <c r="J5345" t="s">
        <v>54</v>
      </c>
      <c r="K5345" s="5">
        <v>42086</v>
      </c>
      <c r="L5345" t="s">
        <v>161</v>
      </c>
      <c r="M5345" t="s">
        <v>50</v>
      </c>
      <c r="N5345">
        <v>49</v>
      </c>
      <c r="O5345">
        <v>2</v>
      </c>
      <c r="P5345">
        <v>0</v>
      </c>
      <c r="Q5345" t="s">
        <v>41</v>
      </c>
      <c r="R5345" s="5">
        <v>75131</v>
      </c>
      <c r="S5345">
        <v>1.17</v>
      </c>
      <c r="T5345" s="5">
        <v>205461.41</v>
      </c>
      <c r="U5345">
        <v>64</v>
      </c>
      <c r="V5345" t="s">
        <v>29</v>
      </c>
      <c r="W5345" s="5">
        <v>1000</v>
      </c>
      <c r="X5345" s="5">
        <f>Table1[[#This Row],[Attendance]]*Table1[[#This Row],[Average Ticket Price]]</f>
        <v>42086000</v>
      </c>
      <c r="Y5345" s="5" t="s">
        <v>683</v>
      </c>
    </row>
    <row r="5346" spans="1:25" x14ac:dyDescent="0.25">
      <c r="A5346" t="s">
        <v>465</v>
      </c>
      <c r="B5346" s="8">
        <v>45602</v>
      </c>
      <c r="C5346">
        <f t="shared" si="83"/>
        <v>2024</v>
      </c>
      <c r="D5346" t="s">
        <v>97</v>
      </c>
      <c r="E5346" t="s">
        <v>72</v>
      </c>
      <c r="F5346" t="s">
        <v>44</v>
      </c>
      <c r="G5346" t="b">
        <v>1</v>
      </c>
      <c r="H5346">
        <v>2</v>
      </c>
      <c r="I5346">
        <v>4</v>
      </c>
      <c r="J5346" t="s">
        <v>54</v>
      </c>
      <c r="K5346" s="5">
        <v>34537</v>
      </c>
      <c r="L5346" t="s">
        <v>111</v>
      </c>
      <c r="M5346" t="s">
        <v>50</v>
      </c>
      <c r="N5346">
        <v>53</v>
      </c>
      <c r="O5346">
        <v>0</v>
      </c>
      <c r="P5346">
        <v>2</v>
      </c>
      <c r="Q5346" t="s">
        <v>46</v>
      </c>
      <c r="R5346" s="5">
        <v>66373</v>
      </c>
      <c r="S5346">
        <v>1.21</v>
      </c>
      <c r="T5346" s="5">
        <v>172289.86</v>
      </c>
      <c r="U5346">
        <v>42</v>
      </c>
      <c r="V5346" t="s">
        <v>152</v>
      </c>
      <c r="W5346" s="5">
        <v>2500</v>
      </c>
      <c r="X5346" s="5">
        <f>Table1[[#This Row],[Attendance]]*Table1[[#This Row],[Average Ticket Price]]</f>
        <v>86342500</v>
      </c>
      <c r="Y5346" s="5" t="s">
        <v>683</v>
      </c>
    </row>
    <row r="5347" spans="1:25" x14ac:dyDescent="0.25">
      <c r="A5347" t="s">
        <v>594</v>
      </c>
      <c r="B5347" s="8">
        <v>45412</v>
      </c>
      <c r="C5347">
        <f t="shared" si="83"/>
        <v>2024</v>
      </c>
      <c r="D5347" t="s">
        <v>36</v>
      </c>
      <c r="E5347" t="s">
        <v>98</v>
      </c>
      <c r="F5347" t="s">
        <v>44</v>
      </c>
      <c r="G5347" t="b">
        <v>1</v>
      </c>
      <c r="H5347">
        <v>0</v>
      </c>
      <c r="I5347">
        <v>0</v>
      </c>
      <c r="J5347" t="s">
        <v>39</v>
      </c>
      <c r="K5347" s="5">
        <v>45695</v>
      </c>
      <c r="L5347" t="s">
        <v>107</v>
      </c>
      <c r="M5347" t="s">
        <v>27</v>
      </c>
      <c r="N5347">
        <v>58</v>
      </c>
      <c r="O5347">
        <v>0</v>
      </c>
      <c r="P5347">
        <v>1</v>
      </c>
      <c r="Q5347" t="s">
        <v>81</v>
      </c>
      <c r="R5347" s="5">
        <v>29486</v>
      </c>
      <c r="S5347">
        <v>8.6</v>
      </c>
      <c r="T5347" s="5">
        <v>236499.27</v>
      </c>
      <c r="U5347">
        <v>38</v>
      </c>
      <c r="V5347" t="s">
        <v>42</v>
      </c>
      <c r="W5347" s="5">
        <v>1500</v>
      </c>
      <c r="X5347" s="5">
        <f>Table1[[#This Row],[Attendance]]*Table1[[#This Row],[Average Ticket Price]]</f>
        <v>68542500</v>
      </c>
      <c r="Y5347" s="5" t="s">
        <v>683</v>
      </c>
    </row>
    <row r="5348" spans="1:25" x14ac:dyDescent="0.25">
      <c r="A5348" t="s">
        <v>522</v>
      </c>
      <c r="B5348" s="8">
        <v>45785</v>
      </c>
      <c r="C5348">
        <f t="shared" si="83"/>
        <v>2025</v>
      </c>
      <c r="D5348" t="s">
        <v>53</v>
      </c>
      <c r="E5348" t="s">
        <v>32</v>
      </c>
      <c r="F5348" t="s">
        <v>38</v>
      </c>
      <c r="G5348" t="b">
        <v>1</v>
      </c>
      <c r="H5348">
        <v>5</v>
      </c>
      <c r="I5348">
        <v>0</v>
      </c>
      <c r="J5348" t="s">
        <v>25</v>
      </c>
      <c r="K5348" s="5">
        <v>48323</v>
      </c>
      <c r="L5348" t="s">
        <v>174</v>
      </c>
      <c r="M5348" t="s">
        <v>50</v>
      </c>
      <c r="N5348">
        <v>82</v>
      </c>
      <c r="O5348">
        <v>0</v>
      </c>
      <c r="P5348">
        <v>1</v>
      </c>
      <c r="Q5348" t="s">
        <v>87</v>
      </c>
      <c r="R5348" s="5">
        <v>106870</v>
      </c>
      <c r="S5348">
        <v>8.6999999999999993</v>
      </c>
      <c r="T5348" s="5">
        <v>160813.65</v>
      </c>
      <c r="U5348">
        <v>28</v>
      </c>
      <c r="V5348" t="s">
        <v>42</v>
      </c>
      <c r="W5348" s="5">
        <v>500</v>
      </c>
      <c r="X5348" s="5">
        <f>Table1[[#This Row],[Attendance]]*Table1[[#This Row],[Average Ticket Price]]</f>
        <v>24161500</v>
      </c>
      <c r="Y5348" s="5" t="s">
        <v>683</v>
      </c>
    </row>
    <row r="5349" spans="1:25" x14ac:dyDescent="0.25">
      <c r="A5349" t="s">
        <v>619</v>
      </c>
      <c r="B5349" s="8">
        <v>45568</v>
      </c>
      <c r="C5349">
        <f t="shared" si="83"/>
        <v>2024</v>
      </c>
      <c r="D5349" t="s">
        <v>53</v>
      </c>
      <c r="E5349" t="s">
        <v>48</v>
      </c>
      <c r="F5349" t="s">
        <v>24</v>
      </c>
      <c r="G5349" t="b">
        <v>1</v>
      </c>
      <c r="H5349">
        <v>5</v>
      </c>
      <c r="I5349">
        <v>2</v>
      </c>
      <c r="J5349" t="s">
        <v>25</v>
      </c>
      <c r="K5349" s="5">
        <v>39463</v>
      </c>
      <c r="L5349" t="s">
        <v>289</v>
      </c>
      <c r="M5349" t="s">
        <v>50</v>
      </c>
      <c r="N5349">
        <v>91</v>
      </c>
      <c r="O5349">
        <v>1</v>
      </c>
      <c r="P5349">
        <v>2</v>
      </c>
      <c r="Q5349" t="s">
        <v>41</v>
      </c>
      <c r="R5349" s="5">
        <v>32183</v>
      </c>
      <c r="S5349">
        <v>6.97</v>
      </c>
      <c r="T5349" s="5">
        <v>22777.13</v>
      </c>
      <c r="U5349">
        <v>41</v>
      </c>
      <c r="V5349" t="s">
        <v>29</v>
      </c>
      <c r="W5349" s="5">
        <v>1250</v>
      </c>
      <c r="X5349" s="5">
        <f>Table1[[#This Row],[Attendance]]*Table1[[#This Row],[Average Ticket Price]]</f>
        <v>49328750</v>
      </c>
      <c r="Y5349" s="5" t="s">
        <v>683</v>
      </c>
    </row>
    <row r="5350" spans="1:25" x14ac:dyDescent="0.25">
      <c r="A5350" t="s">
        <v>514</v>
      </c>
      <c r="B5350" s="8">
        <v>45327</v>
      </c>
      <c r="C5350">
        <f t="shared" si="83"/>
        <v>2024</v>
      </c>
      <c r="D5350" t="s">
        <v>31</v>
      </c>
      <c r="E5350" t="s">
        <v>48</v>
      </c>
      <c r="F5350" t="s">
        <v>38</v>
      </c>
      <c r="G5350" t="b">
        <v>0</v>
      </c>
      <c r="H5350">
        <v>3</v>
      </c>
      <c r="I5350">
        <v>4</v>
      </c>
      <c r="J5350" t="s">
        <v>54</v>
      </c>
      <c r="K5350" s="5">
        <v>21247</v>
      </c>
      <c r="L5350" t="s">
        <v>75</v>
      </c>
      <c r="M5350" t="s">
        <v>61</v>
      </c>
      <c r="N5350">
        <v>45</v>
      </c>
      <c r="O5350">
        <v>1</v>
      </c>
      <c r="P5350">
        <v>2</v>
      </c>
      <c r="Q5350" t="s">
        <v>28</v>
      </c>
      <c r="R5350" s="5">
        <v>120254</v>
      </c>
      <c r="S5350">
        <v>1.61</v>
      </c>
      <c r="T5350" s="5">
        <v>135504.85999999999</v>
      </c>
      <c r="U5350">
        <v>22</v>
      </c>
      <c r="V5350" t="s">
        <v>29</v>
      </c>
      <c r="W5350" s="5">
        <v>1500</v>
      </c>
      <c r="X5350" s="5">
        <f>Table1[[#This Row],[Attendance]]*Table1[[#This Row],[Average Ticket Price]]</f>
        <v>31870500</v>
      </c>
      <c r="Y5350" s="5" t="s">
        <v>683</v>
      </c>
    </row>
    <row r="5351" spans="1:25" x14ac:dyDescent="0.25">
      <c r="A5351" t="s">
        <v>582</v>
      </c>
      <c r="B5351" s="8">
        <v>45801</v>
      </c>
      <c r="C5351">
        <f t="shared" si="83"/>
        <v>2025</v>
      </c>
      <c r="D5351" t="s">
        <v>89</v>
      </c>
      <c r="E5351" t="s">
        <v>66</v>
      </c>
      <c r="F5351" t="s">
        <v>38</v>
      </c>
      <c r="G5351" t="b">
        <v>0</v>
      </c>
      <c r="H5351">
        <v>1</v>
      </c>
      <c r="I5351">
        <v>0</v>
      </c>
      <c r="J5351" t="s">
        <v>25</v>
      </c>
      <c r="K5351" s="5">
        <v>10475</v>
      </c>
      <c r="L5351" t="s">
        <v>149</v>
      </c>
      <c r="M5351" t="s">
        <v>27</v>
      </c>
      <c r="N5351">
        <v>60</v>
      </c>
      <c r="O5351">
        <v>0</v>
      </c>
      <c r="P5351">
        <v>0</v>
      </c>
      <c r="Q5351" t="s">
        <v>87</v>
      </c>
      <c r="R5351" s="5">
        <v>130862</v>
      </c>
      <c r="S5351">
        <v>6.1</v>
      </c>
      <c r="T5351" s="5">
        <v>36336.03</v>
      </c>
      <c r="U5351">
        <v>57</v>
      </c>
      <c r="V5351" t="s">
        <v>42</v>
      </c>
      <c r="W5351" s="5">
        <v>1750</v>
      </c>
      <c r="X5351" s="5">
        <f>Table1[[#This Row],[Attendance]]*Table1[[#This Row],[Average Ticket Price]]</f>
        <v>18331250</v>
      </c>
      <c r="Y5351" s="5" t="s">
        <v>683</v>
      </c>
    </row>
    <row r="5352" spans="1:25" x14ac:dyDescent="0.25">
      <c r="A5352" t="s">
        <v>405</v>
      </c>
      <c r="B5352" s="8">
        <v>45430</v>
      </c>
      <c r="C5352">
        <f t="shared" si="83"/>
        <v>2024</v>
      </c>
      <c r="D5352" t="s">
        <v>97</v>
      </c>
      <c r="E5352" t="s">
        <v>83</v>
      </c>
      <c r="F5352" t="s">
        <v>24</v>
      </c>
      <c r="G5352" t="b">
        <v>1</v>
      </c>
      <c r="H5352">
        <v>0</v>
      </c>
      <c r="I5352">
        <v>1</v>
      </c>
      <c r="J5352" t="s">
        <v>54</v>
      </c>
      <c r="K5352" s="5">
        <v>26596</v>
      </c>
      <c r="L5352" t="s">
        <v>212</v>
      </c>
      <c r="M5352" t="s">
        <v>61</v>
      </c>
      <c r="N5352">
        <v>57</v>
      </c>
      <c r="O5352">
        <v>1</v>
      </c>
      <c r="P5352">
        <v>0</v>
      </c>
      <c r="Q5352" t="s">
        <v>28</v>
      </c>
      <c r="R5352" s="5">
        <v>2245</v>
      </c>
      <c r="S5352">
        <v>7.75</v>
      </c>
      <c r="T5352" s="5">
        <v>49781.15</v>
      </c>
      <c r="U5352">
        <v>54</v>
      </c>
      <c r="V5352" t="s">
        <v>42</v>
      </c>
      <c r="W5352" s="5">
        <v>2000</v>
      </c>
      <c r="X5352" s="5">
        <f>Table1[[#This Row],[Attendance]]*Table1[[#This Row],[Average Ticket Price]]</f>
        <v>53192000</v>
      </c>
      <c r="Y5352" s="5" t="s">
        <v>683</v>
      </c>
    </row>
    <row r="5353" spans="1:25" x14ac:dyDescent="0.25">
      <c r="A5353" t="s">
        <v>311</v>
      </c>
      <c r="B5353" s="8">
        <v>45714</v>
      </c>
      <c r="C5353">
        <f t="shared" si="83"/>
        <v>2025</v>
      </c>
      <c r="D5353" t="s">
        <v>53</v>
      </c>
      <c r="E5353" t="s">
        <v>72</v>
      </c>
      <c r="F5353" t="s">
        <v>38</v>
      </c>
      <c r="G5353" t="b">
        <v>0</v>
      </c>
      <c r="H5353">
        <v>1</v>
      </c>
      <c r="I5353">
        <v>0</v>
      </c>
      <c r="J5353" t="s">
        <v>25</v>
      </c>
      <c r="K5353" s="5">
        <v>34874</v>
      </c>
      <c r="L5353" t="s">
        <v>322</v>
      </c>
      <c r="M5353" t="s">
        <v>50</v>
      </c>
      <c r="N5353">
        <v>82</v>
      </c>
      <c r="O5353">
        <v>0</v>
      </c>
      <c r="P5353">
        <v>2</v>
      </c>
      <c r="Q5353" t="s">
        <v>81</v>
      </c>
      <c r="R5353" s="5">
        <v>77721</v>
      </c>
      <c r="S5353">
        <v>4.84</v>
      </c>
      <c r="T5353" s="5">
        <v>167117.51999999999</v>
      </c>
      <c r="U5353">
        <v>18</v>
      </c>
      <c r="V5353" t="s">
        <v>42</v>
      </c>
      <c r="W5353" s="5">
        <v>3000</v>
      </c>
      <c r="X5353" s="5">
        <f>Table1[[#This Row],[Attendance]]*Table1[[#This Row],[Average Ticket Price]]</f>
        <v>104622000</v>
      </c>
      <c r="Y5353" s="5" t="s">
        <v>683</v>
      </c>
    </row>
    <row r="5354" spans="1:25" x14ac:dyDescent="0.25">
      <c r="A5354" t="s">
        <v>209</v>
      </c>
      <c r="B5354" s="8">
        <v>45324</v>
      </c>
      <c r="C5354">
        <f t="shared" si="83"/>
        <v>2024</v>
      </c>
      <c r="D5354" t="s">
        <v>53</v>
      </c>
      <c r="E5354" t="s">
        <v>66</v>
      </c>
      <c r="F5354" t="s">
        <v>44</v>
      </c>
      <c r="G5354" t="b">
        <v>0</v>
      </c>
      <c r="H5354">
        <v>3</v>
      </c>
      <c r="I5354">
        <v>2</v>
      </c>
      <c r="J5354" t="s">
        <v>25</v>
      </c>
      <c r="K5354" s="5">
        <v>21352</v>
      </c>
      <c r="L5354" t="s">
        <v>99</v>
      </c>
      <c r="M5354" t="s">
        <v>27</v>
      </c>
      <c r="N5354">
        <v>52</v>
      </c>
      <c r="O5354">
        <v>0</v>
      </c>
      <c r="P5354">
        <v>1</v>
      </c>
      <c r="Q5354" t="s">
        <v>41</v>
      </c>
      <c r="R5354" s="5">
        <v>136436</v>
      </c>
      <c r="S5354">
        <v>3.02</v>
      </c>
      <c r="T5354" s="5">
        <v>113206.73</v>
      </c>
      <c r="U5354">
        <v>33</v>
      </c>
      <c r="V5354" t="s">
        <v>29</v>
      </c>
      <c r="W5354" s="5">
        <v>1250</v>
      </c>
      <c r="X5354" s="5">
        <f>Table1[[#This Row],[Attendance]]*Table1[[#This Row],[Average Ticket Price]]</f>
        <v>26690000</v>
      </c>
      <c r="Y5354" s="5" t="s">
        <v>683</v>
      </c>
    </row>
    <row r="5355" spans="1:25" x14ac:dyDescent="0.25">
      <c r="A5355" t="s">
        <v>175</v>
      </c>
      <c r="B5355" s="8">
        <v>45561</v>
      </c>
      <c r="C5355">
        <f t="shared" si="83"/>
        <v>2024</v>
      </c>
      <c r="D5355" t="s">
        <v>53</v>
      </c>
      <c r="E5355" t="s">
        <v>48</v>
      </c>
      <c r="F5355" t="s">
        <v>44</v>
      </c>
      <c r="G5355" t="b">
        <v>0</v>
      </c>
      <c r="H5355">
        <v>4</v>
      </c>
      <c r="I5355">
        <v>3</v>
      </c>
      <c r="J5355" t="s">
        <v>25</v>
      </c>
      <c r="K5355" s="5">
        <v>45296</v>
      </c>
      <c r="L5355" t="s">
        <v>73</v>
      </c>
      <c r="M5355" t="s">
        <v>27</v>
      </c>
      <c r="N5355">
        <v>85</v>
      </c>
      <c r="O5355">
        <v>0</v>
      </c>
      <c r="P5355">
        <v>0</v>
      </c>
      <c r="Q5355" t="s">
        <v>51</v>
      </c>
      <c r="R5355" s="5">
        <v>135870</v>
      </c>
      <c r="S5355">
        <v>3.31</v>
      </c>
      <c r="T5355" s="5">
        <v>91452.92</v>
      </c>
      <c r="U5355">
        <v>40</v>
      </c>
      <c r="V5355" t="s">
        <v>42</v>
      </c>
      <c r="W5355" s="5">
        <v>1500</v>
      </c>
      <c r="X5355" s="5">
        <f>Table1[[#This Row],[Attendance]]*Table1[[#This Row],[Average Ticket Price]]</f>
        <v>67944000</v>
      </c>
      <c r="Y5355" s="5" t="s">
        <v>683</v>
      </c>
    </row>
    <row r="5356" spans="1:25" x14ac:dyDescent="0.25">
      <c r="A5356" t="s">
        <v>177</v>
      </c>
      <c r="B5356" s="8">
        <v>45306</v>
      </c>
      <c r="C5356">
        <f t="shared" si="83"/>
        <v>2024</v>
      </c>
      <c r="D5356" t="s">
        <v>69</v>
      </c>
      <c r="E5356" t="s">
        <v>66</v>
      </c>
      <c r="F5356" t="s">
        <v>38</v>
      </c>
      <c r="G5356" t="b">
        <v>1</v>
      </c>
      <c r="H5356">
        <v>4</v>
      </c>
      <c r="I5356">
        <v>2</v>
      </c>
      <c r="J5356" t="s">
        <v>25</v>
      </c>
      <c r="K5356" s="5">
        <v>41960</v>
      </c>
      <c r="L5356" t="s">
        <v>145</v>
      </c>
      <c r="M5356" t="s">
        <v>50</v>
      </c>
      <c r="N5356">
        <v>42</v>
      </c>
      <c r="O5356">
        <v>0</v>
      </c>
      <c r="P5356">
        <v>1</v>
      </c>
      <c r="Q5356" t="s">
        <v>28</v>
      </c>
      <c r="R5356" s="5">
        <v>90896</v>
      </c>
      <c r="S5356">
        <v>9.0399999999999991</v>
      </c>
      <c r="T5356" s="5">
        <v>32009.67</v>
      </c>
      <c r="U5356">
        <v>56</v>
      </c>
      <c r="V5356" t="s">
        <v>29</v>
      </c>
      <c r="W5356" s="5">
        <v>1500</v>
      </c>
      <c r="X5356" s="5">
        <f>Table1[[#This Row],[Attendance]]*Table1[[#This Row],[Average Ticket Price]]</f>
        <v>62940000</v>
      </c>
      <c r="Y5356" s="5" t="s">
        <v>683</v>
      </c>
    </row>
    <row r="5357" spans="1:25" x14ac:dyDescent="0.25">
      <c r="A5357" t="s">
        <v>305</v>
      </c>
      <c r="B5357" s="8">
        <v>45545</v>
      </c>
      <c r="C5357">
        <f t="shared" si="83"/>
        <v>2024</v>
      </c>
      <c r="D5357" t="s">
        <v>89</v>
      </c>
      <c r="E5357" t="s">
        <v>37</v>
      </c>
      <c r="F5357" t="s">
        <v>38</v>
      </c>
      <c r="G5357" t="b">
        <v>0</v>
      </c>
      <c r="H5357">
        <v>3</v>
      </c>
      <c r="I5357">
        <v>4</v>
      </c>
      <c r="J5357" t="s">
        <v>54</v>
      </c>
      <c r="K5357" s="5">
        <v>44328</v>
      </c>
      <c r="L5357" t="s">
        <v>67</v>
      </c>
      <c r="M5357" t="s">
        <v>50</v>
      </c>
      <c r="N5357">
        <v>42</v>
      </c>
      <c r="O5357">
        <v>1</v>
      </c>
      <c r="P5357">
        <v>0</v>
      </c>
      <c r="Q5357" t="s">
        <v>62</v>
      </c>
      <c r="R5357" s="5">
        <v>64195</v>
      </c>
      <c r="S5357">
        <v>8.65</v>
      </c>
      <c r="T5357" s="5">
        <v>185175.71</v>
      </c>
      <c r="U5357">
        <v>53</v>
      </c>
      <c r="V5357" t="s">
        <v>29</v>
      </c>
      <c r="W5357" s="5">
        <v>1500</v>
      </c>
      <c r="X5357" s="5">
        <f>Table1[[#This Row],[Attendance]]*Table1[[#This Row],[Average Ticket Price]]</f>
        <v>66492000</v>
      </c>
      <c r="Y5357" s="5" t="s">
        <v>683</v>
      </c>
    </row>
    <row r="5358" spans="1:25" x14ac:dyDescent="0.25">
      <c r="A5358" t="s">
        <v>203</v>
      </c>
      <c r="B5358" s="8">
        <v>45535</v>
      </c>
      <c r="C5358">
        <f t="shared" si="83"/>
        <v>2024</v>
      </c>
      <c r="D5358" t="s">
        <v>97</v>
      </c>
      <c r="E5358" t="s">
        <v>48</v>
      </c>
      <c r="F5358" t="s">
        <v>24</v>
      </c>
      <c r="G5358" t="b">
        <v>0</v>
      </c>
      <c r="H5358">
        <v>0</v>
      </c>
      <c r="I5358">
        <v>3</v>
      </c>
      <c r="J5358" t="s">
        <v>54</v>
      </c>
      <c r="K5358" s="5">
        <v>6784</v>
      </c>
      <c r="L5358" t="s">
        <v>178</v>
      </c>
      <c r="M5358" t="s">
        <v>61</v>
      </c>
      <c r="N5358">
        <v>32</v>
      </c>
      <c r="O5358">
        <v>2</v>
      </c>
      <c r="P5358">
        <v>0</v>
      </c>
      <c r="Q5358" t="s">
        <v>62</v>
      </c>
      <c r="R5358" s="5">
        <v>32807</v>
      </c>
      <c r="S5358">
        <v>0.84</v>
      </c>
      <c r="T5358" s="5">
        <v>75362.899999999994</v>
      </c>
      <c r="U5358">
        <v>34</v>
      </c>
      <c r="V5358" t="s">
        <v>42</v>
      </c>
      <c r="W5358" s="5">
        <v>1000</v>
      </c>
      <c r="X5358" s="5">
        <f>Table1[[#This Row],[Attendance]]*Table1[[#This Row],[Average Ticket Price]]</f>
        <v>6784000</v>
      </c>
      <c r="Y5358" s="5" t="s">
        <v>683</v>
      </c>
    </row>
    <row r="5359" spans="1:25" x14ac:dyDescent="0.25">
      <c r="A5359" t="s">
        <v>164</v>
      </c>
      <c r="B5359" s="8">
        <v>45908</v>
      </c>
      <c r="C5359">
        <f t="shared" si="83"/>
        <v>2025</v>
      </c>
      <c r="D5359" t="s">
        <v>89</v>
      </c>
      <c r="E5359" t="s">
        <v>98</v>
      </c>
      <c r="F5359" t="s">
        <v>44</v>
      </c>
      <c r="G5359" t="b">
        <v>1</v>
      </c>
      <c r="H5359">
        <v>4</v>
      </c>
      <c r="I5359">
        <v>1</v>
      </c>
      <c r="J5359" t="s">
        <v>25</v>
      </c>
      <c r="K5359" s="5">
        <v>11348</v>
      </c>
      <c r="L5359" t="s">
        <v>341</v>
      </c>
      <c r="M5359" t="s">
        <v>27</v>
      </c>
      <c r="N5359">
        <v>74</v>
      </c>
      <c r="O5359">
        <v>0</v>
      </c>
      <c r="P5359">
        <v>0</v>
      </c>
      <c r="Q5359" t="s">
        <v>81</v>
      </c>
      <c r="R5359" s="5">
        <v>69303</v>
      </c>
      <c r="S5359">
        <v>3.58</v>
      </c>
      <c r="T5359" s="5">
        <v>177544.6</v>
      </c>
      <c r="U5359">
        <v>59</v>
      </c>
      <c r="V5359" t="s">
        <v>29</v>
      </c>
      <c r="W5359" s="5">
        <v>3000</v>
      </c>
      <c r="X5359" s="5">
        <f>Table1[[#This Row],[Attendance]]*Table1[[#This Row],[Average Ticket Price]]</f>
        <v>34044000</v>
      </c>
      <c r="Y5359" s="5" t="s">
        <v>683</v>
      </c>
    </row>
    <row r="5360" spans="1:25" x14ac:dyDescent="0.25">
      <c r="A5360" t="s">
        <v>591</v>
      </c>
      <c r="B5360" s="8">
        <v>45508</v>
      </c>
      <c r="C5360">
        <f t="shared" si="83"/>
        <v>2024</v>
      </c>
      <c r="D5360" t="s">
        <v>89</v>
      </c>
      <c r="E5360" t="s">
        <v>48</v>
      </c>
      <c r="F5360" t="s">
        <v>44</v>
      </c>
      <c r="G5360" t="b">
        <v>1</v>
      </c>
      <c r="H5360">
        <v>1</v>
      </c>
      <c r="I5360">
        <v>0</v>
      </c>
      <c r="J5360" t="s">
        <v>25</v>
      </c>
      <c r="K5360" s="5">
        <v>38755</v>
      </c>
      <c r="L5360" t="s">
        <v>84</v>
      </c>
      <c r="M5360" t="s">
        <v>50</v>
      </c>
      <c r="N5360">
        <v>62</v>
      </c>
      <c r="O5360">
        <v>0</v>
      </c>
      <c r="P5360">
        <v>0</v>
      </c>
      <c r="Q5360" t="s">
        <v>51</v>
      </c>
      <c r="R5360" s="5">
        <v>100851</v>
      </c>
      <c r="S5360">
        <v>8.17</v>
      </c>
      <c r="T5360" s="5">
        <v>71754.58</v>
      </c>
      <c r="U5360">
        <v>31</v>
      </c>
      <c r="V5360" t="s">
        <v>29</v>
      </c>
      <c r="W5360" s="5">
        <v>2250</v>
      </c>
      <c r="X5360" s="5">
        <f>Table1[[#This Row],[Attendance]]*Table1[[#This Row],[Average Ticket Price]]</f>
        <v>87198750</v>
      </c>
      <c r="Y5360" s="5" t="s">
        <v>683</v>
      </c>
    </row>
    <row r="5361" spans="1:25" x14ac:dyDescent="0.25">
      <c r="A5361" t="s">
        <v>228</v>
      </c>
      <c r="B5361" s="8">
        <v>45640</v>
      </c>
      <c r="C5361">
        <f t="shared" si="83"/>
        <v>2024</v>
      </c>
      <c r="D5361" t="s">
        <v>22</v>
      </c>
      <c r="E5361" t="s">
        <v>37</v>
      </c>
      <c r="F5361" t="s">
        <v>24</v>
      </c>
      <c r="G5361" t="b">
        <v>0</v>
      </c>
      <c r="H5361">
        <v>5</v>
      </c>
      <c r="I5361">
        <v>0</v>
      </c>
      <c r="J5361" t="s">
        <v>25</v>
      </c>
      <c r="K5361" s="5">
        <v>9638</v>
      </c>
      <c r="L5361" t="s">
        <v>55</v>
      </c>
      <c r="M5361" t="s">
        <v>61</v>
      </c>
      <c r="N5361">
        <v>44</v>
      </c>
      <c r="O5361">
        <v>1</v>
      </c>
      <c r="P5361">
        <v>0</v>
      </c>
      <c r="Q5361" t="s">
        <v>41</v>
      </c>
      <c r="R5361" s="5">
        <v>117092</v>
      </c>
      <c r="S5361">
        <v>5.54</v>
      </c>
      <c r="T5361" s="5">
        <v>130095.92</v>
      </c>
      <c r="U5361">
        <v>58</v>
      </c>
      <c r="V5361" t="s">
        <v>42</v>
      </c>
      <c r="W5361" s="5">
        <v>1500</v>
      </c>
      <c r="X5361" s="5">
        <f>Table1[[#This Row],[Attendance]]*Table1[[#This Row],[Average Ticket Price]]</f>
        <v>14457000</v>
      </c>
      <c r="Y5361" s="5" t="s">
        <v>683</v>
      </c>
    </row>
    <row r="5362" spans="1:25" x14ac:dyDescent="0.25">
      <c r="A5362" t="s">
        <v>630</v>
      </c>
      <c r="B5362" s="8">
        <v>45439</v>
      </c>
      <c r="C5362">
        <f t="shared" si="83"/>
        <v>2024</v>
      </c>
      <c r="D5362" t="s">
        <v>69</v>
      </c>
      <c r="E5362" t="s">
        <v>98</v>
      </c>
      <c r="F5362" t="s">
        <v>24</v>
      </c>
      <c r="G5362" t="b">
        <v>0</v>
      </c>
      <c r="H5362">
        <v>4</v>
      </c>
      <c r="I5362">
        <v>0</v>
      </c>
      <c r="J5362" t="s">
        <v>25</v>
      </c>
      <c r="K5362" s="5">
        <v>17457</v>
      </c>
      <c r="L5362" t="s">
        <v>424</v>
      </c>
      <c r="M5362" t="s">
        <v>27</v>
      </c>
      <c r="N5362">
        <v>65</v>
      </c>
      <c r="O5362">
        <v>1</v>
      </c>
      <c r="P5362">
        <v>1</v>
      </c>
      <c r="Q5362" t="s">
        <v>51</v>
      </c>
      <c r="R5362" s="5">
        <v>105868</v>
      </c>
      <c r="S5362">
        <v>5.88</v>
      </c>
      <c r="T5362" s="5">
        <v>179076.75</v>
      </c>
      <c r="U5362">
        <v>32</v>
      </c>
      <c r="V5362" t="s">
        <v>29</v>
      </c>
      <c r="W5362" s="5">
        <v>1750</v>
      </c>
      <c r="X5362" s="5">
        <f>Table1[[#This Row],[Attendance]]*Table1[[#This Row],[Average Ticket Price]]</f>
        <v>30549750</v>
      </c>
      <c r="Y5362" s="5" t="s">
        <v>683</v>
      </c>
    </row>
    <row r="5363" spans="1:25" x14ac:dyDescent="0.25">
      <c r="A5363" t="s">
        <v>510</v>
      </c>
      <c r="B5363" s="8">
        <v>45652</v>
      </c>
      <c r="C5363">
        <f t="shared" si="83"/>
        <v>2024</v>
      </c>
      <c r="D5363" t="s">
        <v>36</v>
      </c>
      <c r="E5363" t="s">
        <v>66</v>
      </c>
      <c r="F5363" t="s">
        <v>44</v>
      </c>
      <c r="G5363" t="b">
        <v>1</v>
      </c>
      <c r="H5363">
        <v>0</v>
      </c>
      <c r="I5363">
        <v>0</v>
      </c>
      <c r="J5363" t="s">
        <v>39</v>
      </c>
      <c r="K5363" s="5">
        <v>10731</v>
      </c>
      <c r="L5363" t="s">
        <v>221</v>
      </c>
      <c r="M5363" t="s">
        <v>27</v>
      </c>
      <c r="N5363">
        <v>55</v>
      </c>
      <c r="O5363">
        <v>0</v>
      </c>
      <c r="P5363">
        <v>0</v>
      </c>
      <c r="Q5363" t="s">
        <v>62</v>
      </c>
      <c r="R5363" s="5">
        <v>65169</v>
      </c>
      <c r="S5363">
        <v>1.75</v>
      </c>
      <c r="T5363" s="5">
        <v>211006.92</v>
      </c>
      <c r="U5363">
        <v>60</v>
      </c>
      <c r="V5363" t="s">
        <v>42</v>
      </c>
      <c r="W5363" s="5">
        <v>1000</v>
      </c>
      <c r="X5363" s="5">
        <f>Table1[[#This Row],[Attendance]]*Table1[[#This Row],[Average Ticket Price]]</f>
        <v>10731000</v>
      </c>
      <c r="Y5363" s="5" t="s">
        <v>683</v>
      </c>
    </row>
    <row r="5364" spans="1:25" x14ac:dyDescent="0.25">
      <c r="A5364" t="s">
        <v>387</v>
      </c>
      <c r="B5364" s="8">
        <v>45819</v>
      </c>
      <c r="C5364">
        <f t="shared" si="83"/>
        <v>2025</v>
      </c>
      <c r="D5364" t="s">
        <v>77</v>
      </c>
      <c r="E5364" t="s">
        <v>98</v>
      </c>
      <c r="F5364" t="s">
        <v>44</v>
      </c>
      <c r="G5364" t="b">
        <v>0</v>
      </c>
      <c r="H5364">
        <v>2</v>
      </c>
      <c r="I5364">
        <v>0</v>
      </c>
      <c r="J5364" t="s">
        <v>25</v>
      </c>
      <c r="K5364" s="5">
        <v>5394</v>
      </c>
      <c r="L5364" t="s">
        <v>93</v>
      </c>
      <c r="M5364" t="s">
        <v>34</v>
      </c>
      <c r="N5364">
        <v>22</v>
      </c>
      <c r="O5364">
        <v>2</v>
      </c>
      <c r="P5364">
        <v>1</v>
      </c>
      <c r="Q5364" t="s">
        <v>51</v>
      </c>
      <c r="R5364" s="5">
        <v>62094</v>
      </c>
      <c r="S5364">
        <v>4.88</v>
      </c>
      <c r="T5364" s="5">
        <v>70094.789999999994</v>
      </c>
      <c r="U5364">
        <v>42</v>
      </c>
      <c r="V5364" t="s">
        <v>29</v>
      </c>
      <c r="W5364" s="5">
        <v>1500</v>
      </c>
      <c r="X5364" s="5">
        <f>Table1[[#This Row],[Attendance]]*Table1[[#This Row],[Average Ticket Price]]</f>
        <v>8091000</v>
      </c>
      <c r="Y5364" s="5" t="s">
        <v>683</v>
      </c>
    </row>
    <row r="5365" spans="1:25" x14ac:dyDescent="0.25">
      <c r="A5365" t="s">
        <v>171</v>
      </c>
      <c r="B5365" s="8">
        <v>45940</v>
      </c>
      <c r="C5365">
        <f t="shared" si="83"/>
        <v>2025</v>
      </c>
      <c r="D5365" t="s">
        <v>97</v>
      </c>
      <c r="E5365" t="s">
        <v>72</v>
      </c>
      <c r="F5365" t="s">
        <v>24</v>
      </c>
      <c r="G5365" t="b">
        <v>1</v>
      </c>
      <c r="H5365">
        <v>4</v>
      </c>
      <c r="I5365">
        <v>0</v>
      </c>
      <c r="J5365" t="s">
        <v>25</v>
      </c>
      <c r="K5365" s="5">
        <v>42346</v>
      </c>
      <c r="L5365" t="s">
        <v>202</v>
      </c>
      <c r="M5365" t="s">
        <v>34</v>
      </c>
      <c r="N5365">
        <v>44</v>
      </c>
      <c r="O5365">
        <v>2</v>
      </c>
      <c r="P5365">
        <v>1</v>
      </c>
      <c r="Q5365" t="s">
        <v>46</v>
      </c>
      <c r="R5365" s="5">
        <v>147153</v>
      </c>
      <c r="S5365">
        <v>9.2899999999999991</v>
      </c>
      <c r="T5365" s="5">
        <v>83208.86</v>
      </c>
      <c r="U5365">
        <v>28</v>
      </c>
      <c r="V5365" t="s">
        <v>29</v>
      </c>
      <c r="W5365" s="5">
        <v>1750</v>
      </c>
      <c r="X5365" s="5">
        <f>Table1[[#This Row],[Attendance]]*Table1[[#This Row],[Average Ticket Price]]</f>
        <v>74105500</v>
      </c>
      <c r="Y5365" s="5" t="s">
        <v>683</v>
      </c>
    </row>
    <row r="5366" spans="1:25" x14ac:dyDescent="0.25">
      <c r="A5366" t="s">
        <v>181</v>
      </c>
      <c r="B5366" s="8">
        <v>45897</v>
      </c>
      <c r="C5366">
        <f t="shared" si="83"/>
        <v>2025</v>
      </c>
      <c r="D5366" t="s">
        <v>89</v>
      </c>
      <c r="E5366" t="s">
        <v>72</v>
      </c>
      <c r="F5366" t="s">
        <v>38</v>
      </c>
      <c r="G5366" t="b">
        <v>0</v>
      </c>
      <c r="H5366">
        <v>2</v>
      </c>
      <c r="I5366">
        <v>4</v>
      </c>
      <c r="J5366" t="s">
        <v>54</v>
      </c>
      <c r="K5366" s="5">
        <v>26357</v>
      </c>
      <c r="L5366" t="s">
        <v>316</v>
      </c>
      <c r="M5366" t="s">
        <v>50</v>
      </c>
      <c r="N5366">
        <v>61</v>
      </c>
      <c r="O5366">
        <v>0</v>
      </c>
      <c r="P5366">
        <v>0</v>
      </c>
      <c r="Q5366" t="s">
        <v>41</v>
      </c>
      <c r="R5366" s="5">
        <v>74783</v>
      </c>
      <c r="S5366">
        <v>6.79</v>
      </c>
      <c r="T5366" s="5">
        <v>216526.16</v>
      </c>
      <c r="U5366">
        <v>62</v>
      </c>
      <c r="V5366" t="s">
        <v>29</v>
      </c>
      <c r="W5366" s="5">
        <v>1500</v>
      </c>
      <c r="X5366" s="5">
        <f>Table1[[#This Row],[Attendance]]*Table1[[#This Row],[Average Ticket Price]]</f>
        <v>39535500</v>
      </c>
      <c r="Y5366" s="5" t="s">
        <v>683</v>
      </c>
    </row>
    <row r="5367" spans="1:25" x14ac:dyDescent="0.25">
      <c r="A5367" t="s">
        <v>525</v>
      </c>
      <c r="B5367" s="8">
        <v>45455</v>
      </c>
      <c r="C5367">
        <f t="shared" si="83"/>
        <v>2024</v>
      </c>
      <c r="D5367" t="s">
        <v>77</v>
      </c>
      <c r="E5367" t="s">
        <v>72</v>
      </c>
      <c r="F5367" t="s">
        <v>24</v>
      </c>
      <c r="G5367" t="b">
        <v>0</v>
      </c>
      <c r="H5367">
        <v>2</v>
      </c>
      <c r="I5367">
        <v>0</v>
      </c>
      <c r="J5367" t="s">
        <v>25</v>
      </c>
      <c r="K5367" s="5">
        <v>8121</v>
      </c>
      <c r="L5367" t="s">
        <v>151</v>
      </c>
      <c r="M5367" t="s">
        <v>50</v>
      </c>
      <c r="N5367">
        <v>87</v>
      </c>
      <c r="O5367">
        <v>0</v>
      </c>
      <c r="P5367">
        <v>0</v>
      </c>
      <c r="Q5367" t="s">
        <v>87</v>
      </c>
      <c r="R5367" s="5">
        <v>146908</v>
      </c>
      <c r="S5367">
        <v>6</v>
      </c>
      <c r="T5367" s="5">
        <v>68789.350000000006</v>
      </c>
      <c r="U5367">
        <v>23</v>
      </c>
      <c r="V5367" t="s">
        <v>29</v>
      </c>
      <c r="W5367" s="5">
        <v>3000</v>
      </c>
      <c r="X5367" s="5">
        <f>Table1[[#This Row],[Attendance]]*Table1[[#This Row],[Average Ticket Price]]</f>
        <v>24363000</v>
      </c>
      <c r="Y5367" s="5" t="s">
        <v>683</v>
      </c>
    </row>
    <row r="5368" spans="1:25" x14ac:dyDescent="0.25">
      <c r="A5368" t="s">
        <v>363</v>
      </c>
      <c r="B5368" s="8">
        <v>45610</v>
      </c>
      <c r="C5368">
        <f t="shared" si="83"/>
        <v>2024</v>
      </c>
      <c r="D5368" t="s">
        <v>53</v>
      </c>
      <c r="E5368" t="s">
        <v>32</v>
      </c>
      <c r="F5368" t="s">
        <v>38</v>
      </c>
      <c r="G5368" t="b">
        <v>0</v>
      </c>
      <c r="H5368">
        <v>4</v>
      </c>
      <c r="I5368">
        <v>2</v>
      </c>
      <c r="J5368" t="s">
        <v>25</v>
      </c>
      <c r="K5368" s="5">
        <v>52625</v>
      </c>
      <c r="L5368" t="s">
        <v>366</v>
      </c>
      <c r="M5368" t="s">
        <v>34</v>
      </c>
      <c r="N5368">
        <v>65</v>
      </c>
      <c r="O5368">
        <v>2</v>
      </c>
      <c r="P5368">
        <v>2</v>
      </c>
      <c r="Q5368" t="s">
        <v>87</v>
      </c>
      <c r="R5368" s="5">
        <v>93274</v>
      </c>
      <c r="S5368">
        <v>9.02</v>
      </c>
      <c r="T5368" s="5">
        <v>77625.89</v>
      </c>
      <c r="U5368">
        <v>47</v>
      </c>
      <c r="V5368" t="s">
        <v>29</v>
      </c>
      <c r="W5368" s="5">
        <v>1750</v>
      </c>
      <c r="X5368" s="5">
        <f>Table1[[#This Row],[Attendance]]*Table1[[#This Row],[Average Ticket Price]]</f>
        <v>92093750</v>
      </c>
      <c r="Y5368" s="5" t="s">
        <v>683</v>
      </c>
    </row>
    <row r="5369" spans="1:25" x14ac:dyDescent="0.25">
      <c r="A5369" t="s">
        <v>425</v>
      </c>
      <c r="B5369" s="8">
        <v>45410</v>
      </c>
      <c r="C5369">
        <f t="shared" si="83"/>
        <v>2024</v>
      </c>
      <c r="D5369" t="s">
        <v>31</v>
      </c>
      <c r="E5369" t="s">
        <v>48</v>
      </c>
      <c r="F5369" t="s">
        <v>24</v>
      </c>
      <c r="G5369" t="b">
        <v>1</v>
      </c>
      <c r="H5369">
        <v>4</v>
      </c>
      <c r="I5369">
        <v>2</v>
      </c>
      <c r="J5369" t="s">
        <v>25</v>
      </c>
      <c r="K5369" s="5">
        <v>19981</v>
      </c>
      <c r="L5369" t="s">
        <v>166</v>
      </c>
      <c r="M5369" t="s">
        <v>34</v>
      </c>
      <c r="N5369">
        <v>62</v>
      </c>
      <c r="O5369">
        <v>0</v>
      </c>
      <c r="P5369">
        <v>0</v>
      </c>
      <c r="Q5369" t="s">
        <v>41</v>
      </c>
      <c r="R5369" s="5">
        <v>81381</v>
      </c>
      <c r="S5369">
        <v>3.86</v>
      </c>
      <c r="T5369" s="5">
        <v>35379.64</v>
      </c>
      <c r="U5369">
        <v>34</v>
      </c>
      <c r="V5369" t="s">
        <v>42</v>
      </c>
      <c r="W5369" s="5">
        <v>1250</v>
      </c>
      <c r="X5369" s="5">
        <f>Table1[[#This Row],[Attendance]]*Table1[[#This Row],[Average Ticket Price]]</f>
        <v>24976250</v>
      </c>
      <c r="Y5369" s="5" t="s">
        <v>683</v>
      </c>
    </row>
    <row r="5370" spans="1:25" x14ac:dyDescent="0.25">
      <c r="A5370" t="s">
        <v>570</v>
      </c>
      <c r="B5370" s="8">
        <v>45794</v>
      </c>
      <c r="C5370">
        <f t="shared" si="83"/>
        <v>2025</v>
      </c>
      <c r="D5370" t="s">
        <v>69</v>
      </c>
      <c r="E5370" t="s">
        <v>23</v>
      </c>
      <c r="F5370" t="s">
        <v>38</v>
      </c>
      <c r="G5370" t="b">
        <v>1</v>
      </c>
      <c r="H5370">
        <v>0</v>
      </c>
      <c r="I5370">
        <v>2</v>
      </c>
      <c r="J5370" t="s">
        <v>54</v>
      </c>
      <c r="K5370" s="5">
        <v>24489</v>
      </c>
      <c r="L5370" t="s">
        <v>26</v>
      </c>
      <c r="M5370" t="s">
        <v>61</v>
      </c>
      <c r="N5370">
        <v>65</v>
      </c>
      <c r="O5370">
        <v>2</v>
      </c>
      <c r="P5370">
        <v>2</v>
      </c>
      <c r="Q5370" t="s">
        <v>51</v>
      </c>
      <c r="R5370" s="5">
        <v>13877</v>
      </c>
      <c r="S5370">
        <v>0.99</v>
      </c>
      <c r="T5370" s="5">
        <v>5220.6499999999996</v>
      </c>
      <c r="U5370">
        <v>23</v>
      </c>
      <c r="V5370" t="s">
        <v>29</v>
      </c>
      <c r="W5370" s="5">
        <v>2000</v>
      </c>
      <c r="X5370" s="5">
        <f>Table1[[#This Row],[Attendance]]*Table1[[#This Row],[Average Ticket Price]]</f>
        <v>48978000</v>
      </c>
      <c r="Y5370" s="5" t="s">
        <v>683</v>
      </c>
    </row>
    <row r="5371" spans="1:25" x14ac:dyDescent="0.25">
      <c r="A5371" t="s">
        <v>186</v>
      </c>
      <c r="B5371" s="8">
        <v>45991</v>
      </c>
      <c r="C5371">
        <f t="shared" si="83"/>
        <v>2025</v>
      </c>
      <c r="D5371" t="s">
        <v>89</v>
      </c>
      <c r="E5371" t="s">
        <v>72</v>
      </c>
      <c r="F5371" t="s">
        <v>24</v>
      </c>
      <c r="G5371" t="b">
        <v>0</v>
      </c>
      <c r="H5371">
        <v>1</v>
      </c>
      <c r="I5371">
        <v>0</v>
      </c>
      <c r="J5371" t="s">
        <v>25</v>
      </c>
      <c r="K5371" s="5">
        <v>32635</v>
      </c>
      <c r="L5371" t="s">
        <v>55</v>
      </c>
      <c r="M5371" t="s">
        <v>50</v>
      </c>
      <c r="N5371">
        <v>66</v>
      </c>
      <c r="O5371">
        <v>0</v>
      </c>
      <c r="P5371">
        <v>2</v>
      </c>
      <c r="Q5371" t="s">
        <v>46</v>
      </c>
      <c r="R5371" s="5">
        <v>40227</v>
      </c>
      <c r="S5371">
        <v>5.67</v>
      </c>
      <c r="T5371" s="5">
        <v>238550.03</v>
      </c>
      <c r="U5371">
        <v>42</v>
      </c>
      <c r="V5371" t="s">
        <v>42</v>
      </c>
      <c r="W5371" s="5">
        <v>1000</v>
      </c>
      <c r="X5371" s="5">
        <f>Table1[[#This Row],[Attendance]]*Table1[[#This Row],[Average Ticket Price]]</f>
        <v>32635000</v>
      </c>
      <c r="Y5371" s="5" t="s">
        <v>683</v>
      </c>
    </row>
    <row r="5372" spans="1:25" x14ac:dyDescent="0.25">
      <c r="A5372" t="s">
        <v>314</v>
      </c>
      <c r="B5372" s="8">
        <v>45380</v>
      </c>
      <c r="C5372">
        <f t="shared" si="83"/>
        <v>2024</v>
      </c>
      <c r="D5372" t="s">
        <v>53</v>
      </c>
      <c r="E5372" t="s">
        <v>32</v>
      </c>
      <c r="F5372" t="s">
        <v>38</v>
      </c>
      <c r="G5372" t="b">
        <v>0</v>
      </c>
      <c r="H5372">
        <v>2</v>
      </c>
      <c r="I5372">
        <v>3</v>
      </c>
      <c r="J5372" t="s">
        <v>54</v>
      </c>
      <c r="K5372" s="5">
        <v>50137</v>
      </c>
      <c r="L5372" t="s">
        <v>366</v>
      </c>
      <c r="M5372" t="s">
        <v>50</v>
      </c>
      <c r="N5372">
        <v>75</v>
      </c>
      <c r="O5372">
        <v>0</v>
      </c>
      <c r="P5372">
        <v>1</v>
      </c>
      <c r="Q5372" t="s">
        <v>46</v>
      </c>
      <c r="R5372" s="5">
        <v>121083</v>
      </c>
      <c r="S5372">
        <v>4.6900000000000004</v>
      </c>
      <c r="T5372" s="5">
        <v>237111.79</v>
      </c>
      <c r="U5372">
        <v>32</v>
      </c>
      <c r="V5372" t="s">
        <v>42</v>
      </c>
      <c r="W5372" s="5">
        <v>1250</v>
      </c>
      <c r="X5372" s="5">
        <f>Table1[[#This Row],[Attendance]]*Table1[[#This Row],[Average Ticket Price]]</f>
        <v>62671250</v>
      </c>
      <c r="Y5372" s="5" t="s">
        <v>683</v>
      </c>
    </row>
    <row r="5373" spans="1:25" x14ac:dyDescent="0.25">
      <c r="A5373" t="s">
        <v>435</v>
      </c>
      <c r="B5373" s="8">
        <v>45861</v>
      </c>
      <c r="C5373">
        <f t="shared" si="83"/>
        <v>2025</v>
      </c>
      <c r="D5373" t="s">
        <v>69</v>
      </c>
      <c r="E5373" t="s">
        <v>98</v>
      </c>
      <c r="F5373" t="s">
        <v>44</v>
      </c>
      <c r="G5373" t="b">
        <v>1</v>
      </c>
      <c r="H5373">
        <v>0</v>
      </c>
      <c r="I5373">
        <v>2</v>
      </c>
      <c r="J5373" t="s">
        <v>54</v>
      </c>
      <c r="K5373" s="5">
        <v>6418</v>
      </c>
      <c r="L5373" t="s">
        <v>205</v>
      </c>
      <c r="M5373" t="s">
        <v>27</v>
      </c>
      <c r="N5373">
        <v>73</v>
      </c>
      <c r="O5373">
        <v>2</v>
      </c>
      <c r="P5373">
        <v>2</v>
      </c>
      <c r="Q5373" t="s">
        <v>81</v>
      </c>
      <c r="R5373" s="5">
        <v>10861</v>
      </c>
      <c r="S5373">
        <v>1.85</v>
      </c>
      <c r="T5373" s="5">
        <v>160785.34</v>
      </c>
      <c r="U5373">
        <v>53</v>
      </c>
      <c r="V5373" t="s">
        <v>152</v>
      </c>
      <c r="W5373" s="5">
        <v>1250</v>
      </c>
      <c r="X5373" s="5">
        <f>Table1[[#This Row],[Attendance]]*Table1[[#This Row],[Average Ticket Price]]</f>
        <v>8022500</v>
      </c>
      <c r="Y5373" s="5" t="s">
        <v>683</v>
      </c>
    </row>
    <row r="5374" spans="1:25" x14ac:dyDescent="0.25">
      <c r="A5374" t="s">
        <v>154</v>
      </c>
      <c r="B5374" s="8">
        <v>45842</v>
      </c>
      <c r="C5374">
        <f t="shared" si="83"/>
        <v>2025</v>
      </c>
      <c r="D5374" t="s">
        <v>22</v>
      </c>
      <c r="E5374" t="s">
        <v>83</v>
      </c>
      <c r="F5374" t="s">
        <v>38</v>
      </c>
      <c r="G5374" t="b">
        <v>0</v>
      </c>
      <c r="H5374">
        <v>2</v>
      </c>
      <c r="I5374">
        <v>3</v>
      </c>
      <c r="J5374" t="s">
        <v>54</v>
      </c>
      <c r="K5374" s="5">
        <v>53720</v>
      </c>
      <c r="L5374" t="s">
        <v>78</v>
      </c>
      <c r="M5374" t="s">
        <v>34</v>
      </c>
      <c r="N5374">
        <v>57</v>
      </c>
      <c r="O5374">
        <v>0</v>
      </c>
      <c r="P5374">
        <v>1</v>
      </c>
      <c r="Q5374" t="s">
        <v>51</v>
      </c>
      <c r="R5374" s="5">
        <v>77323</v>
      </c>
      <c r="S5374">
        <v>4.63</v>
      </c>
      <c r="T5374" s="5">
        <v>164433.22</v>
      </c>
      <c r="U5374">
        <v>48</v>
      </c>
      <c r="V5374" t="s">
        <v>42</v>
      </c>
      <c r="W5374" s="5">
        <v>1500</v>
      </c>
      <c r="X5374" s="5">
        <f>Table1[[#This Row],[Attendance]]*Table1[[#This Row],[Average Ticket Price]]</f>
        <v>80580000</v>
      </c>
      <c r="Y5374" s="5" t="s">
        <v>683</v>
      </c>
    </row>
    <row r="5375" spans="1:25" x14ac:dyDescent="0.25">
      <c r="A5375" t="s">
        <v>575</v>
      </c>
      <c r="B5375" s="8">
        <v>45594</v>
      </c>
      <c r="C5375">
        <f t="shared" si="83"/>
        <v>2024</v>
      </c>
      <c r="D5375" t="s">
        <v>31</v>
      </c>
      <c r="E5375" t="s">
        <v>32</v>
      </c>
      <c r="F5375" t="s">
        <v>38</v>
      </c>
      <c r="G5375" t="b">
        <v>1</v>
      </c>
      <c r="H5375">
        <v>4</v>
      </c>
      <c r="I5375">
        <v>1</v>
      </c>
      <c r="J5375" t="s">
        <v>25</v>
      </c>
      <c r="K5375" s="5">
        <v>19242</v>
      </c>
      <c r="L5375" t="s">
        <v>192</v>
      </c>
      <c r="M5375" t="s">
        <v>50</v>
      </c>
      <c r="N5375">
        <v>86</v>
      </c>
      <c r="O5375">
        <v>0</v>
      </c>
      <c r="P5375">
        <v>2</v>
      </c>
      <c r="Q5375" t="s">
        <v>46</v>
      </c>
      <c r="R5375" s="5">
        <v>133126</v>
      </c>
      <c r="S5375">
        <v>0.81</v>
      </c>
      <c r="T5375" s="5">
        <v>8962.83</v>
      </c>
      <c r="U5375">
        <v>45</v>
      </c>
      <c r="V5375" t="s">
        <v>29</v>
      </c>
      <c r="W5375" s="5">
        <v>2000</v>
      </c>
      <c r="X5375" s="5">
        <f>Table1[[#This Row],[Attendance]]*Table1[[#This Row],[Average Ticket Price]]</f>
        <v>38484000</v>
      </c>
      <c r="Y5375" s="5" t="s">
        <v>683</v>
      </c>
    </row>
    <row r="5376" spans="1:25" x14ac:dyDescent="0.25">
      <c r="A5376" t="s">
        <v>348</v>
      </c>
      <c r="B5376" s="8">
        <v>45328</v>
      </c>
      <c r="C5376">
        <f t="shared" si="83"/>
        <v>2024</v>
      </c>
      <c r="D5376" t="s">
        <v>31</v>
      </c>
      <c r="E5376" t="s">
        <v>98</v>
      </c>
      <c r="F5376" t="s">
        <v>44</v>
      </c>
      <c r="G5376" t="b">
        <v>0</v>
      </c>
      <c r="H5376">
        <v>5</v>
      </c>
      <c r="I5376">
        <v>0</v>
      </c>
      <c r="J5376" t="s">
        <v>25</v>
      </c>
      <c r="K5376" s="5">
        <v>37775</v>
      </c>
      <c r="L5376" t="s">
        <v>55</v>
      </c>
      <c r="M5376" t="s">
        <v>34</v>
      </c>
      <c r="N5376">
        <v>52</v>
      </c>
      <c r="O5376">
        <v>2</v>
      </c>
      <c r="P5376">
        <v>1</v>
      </c>
      <c r="Q5376" t="s">
        <v>87</v>
      </c>
      <c r="R5376" s="5">
        <v>34913</v>
      </c>
      <c r="S5376">
        <v>8.91</v>
      </c>
      <c r="T5376" s="5">
        <v>73342.240000000005</v>
      </c>
      <c r="U5376">
        <v>63</v>
      </c>
      <c r="V5376" t="s">
        <v>29</v>
      </c>
      <c r="W5376" s="5">
        <v>1500</v>
      </c>
      <c r="X5376" s="5">
        <f>Table1[[#This Row],[Attendance]]*Table1[[#This Row],[Average Ticket Price]]</f>
        <v>56662500</v>
      </c>
      <c r="Y5376" s="5" t="s">
        <v>683</v>
      </c>
    </row>
    <row r="5377" spans="1:25" x14ac:dyDescent="0.25">
      <c r="A5377" t="s">
        <v>417</v>
      </c>
      <c r="B5377" s="8">
        <v>45956</v>
      </c>
      <c r="C5377">
        <f t="shared" si="83"/>
        <v>2025</v>
      </c>
      <c r="D5377" t="s">
        <v>89</v>
      </c>
      <c r="E5377" t="s">
        <v>37</v>
      </c>
      <c r="F5377" t="s">
        <v>38</v>
      </c>
      <c r="G5377" t="b">
        <v>0</v>
      </c>
      <c r="H5377">
        <v>0</v>
      </c>
      <c r="I5377">
        <v>0</v>
      </c>
      <c r="J5377" t="s">
        <v>39</v>
      </c>
      <c r="K5377" s="5">
        <v>14770</v>
      </c>
      <c r="L5377" t="s">
        <v>178</v>
      </c>
      <c r="M5377" t="s">
        <v>27</v>
      </c>
      <c r="N5377">
        <v>94</v>
      </c>
      <c r="O5377">
        <v>0</v>
      </c>
      <c r="P5377">
        <v>2</v>
      </c>
      <c r="Q5377" t="s">
        <v>46</v>
      </c>
      <c r="R5377" s="5">
        <v>81206</v>
      </c>
      <c r="S5377">
        <v>6.2</v>
      </c>
      <c r="T5377" s="5">
        <v>216251.26</v>
      </c>
      <c r="U5377">
        <v>58</v>
      </c>
      <c r="V5377" t="s">
        <v>29</v>
      </c>
      <c r="W5377" s="5">
        <v>2000</v>
      </c>
      <c r="X5377" s="5">
        <f>Table1[[#This Row],[Attendance]]*Table1[[#This Row],[Average Ticket Price]]</f>
        <v>29540000</v>
      </c>
      <c r="Y5377" s="5" t="s">
        <v>683</v>
      </c>
    </row>
    <row r="5378" spans="1:25" x14ac:dyDescent="0.25">
      <c r="A5378" t="s">
        <v>138</v>
      </c>
      <c r="B5378" s="8">
        <v>45313</v>
      </c>
      <c r="C5378">
        <f t="shared" si="83"/>
        <v>2024</v>
      </c>
      <c r="D5378" t="s">
        <v>89</v>
      </c>
      <c r="E5378" t="s">
        <v>72</v>
      </c>
      <c r="F5378" t="s">
        <v>44</v>
      </c>
      <c r="G5378" t="b">
        <v>1</v>
      </c>
      <c r="H5378">
        <v>3</v>
      </c>
      <c r="I5378">
        <v>1</v>
      </c>
      <c r="J5378" t="s">
        <v>25</v>
      </c>
      <c r="K5378" s="5">
        <v>41520</v>
      </c>
      <c r="L5378" t="s">
        <v>334</v>
      </c>
      <c r="M5378" t="s">
        <v>61</v>
      </c>
      <c r="N5378">
        <v>56</v>
      </c>
      <c r="O5378">
        <v>2</v>
      </c>
      <c r="P5378">
        <v>1</v>
      </c>
      <c r="Q5378" t="s">
        <v>28</v>
      </c>
      <c r="R5378" s="5">
        <v>12320</v>
      </c>
      <c r="S5378">
        <v>1.51</v>
      </c>
      <c r="T5378" s="5">
        <v>182198.74</v>
      </c>
      <c r="U5378">
        <v>47</v>
      </c>
      <c r="V5378" t="s">
        <v>42</v>
      </c>
      <c r="W5378" s="5">
        <v>1750</v>
      </c>
      <c r="X5378" s="5">
        <f>Table1[[#This Row],[Attendance]]*Table1[[#This Row],[Average Ticket Price]]</f>
        <v>72660000</v>
      </c>
      <c r="Y5378" s="5" t="s">
        <v>683</v>
      </c>
    </row>
    <row r="5379" spans="1:25" x14ac:dyDescent="0.25">
      <c r="A5379" t="s">
        <v>344</v>
      </c>
      <c r="B5379" s="8">
        <v>45869</v>
      </c>
      <c r="C5379">
        <f t="shared" ref="C5379:C5442" si="84">YEAR(B5379)</f>
        <v>2025</v>
      </c>
      <c r="D5379" t="s">
        <v>36</v>
      </c>
      <c r="E5379" t="s">
        <v>83</v>
      </c>
      <c r="F5379" t="s">
        <v>38</v>
      </c>
      <c r="G5379" t="b">
        <v>1</v>
      </c>
      <c r="H5379">
        <v>1</v>
      </c>
      <c r="I5379">
        <v>0</v>
      </c>
      <c r="J5379" t="s">
        <v>25</v>
      </c>
      <c r="K5379" s="5">
        <v>13715</v>
      </c>
      <c r="L5379" t="s">
        <v>49</v>
      </c>
      <c r="M5379" t="s">
        <v>61</v>
      </c>
      <c r="N5379">
        <v>67</v>
      </c>
      <c r="O5379">
        <v>0</v>
      </c>
      <c r="P5379">
        <v>2</v>
      </c>
      <c r="Q5379" t="s">
        <v>46</v>
      </c>
      <c r="R5379" s="5">
        <v>91769</v>
      </c>
      <c r="S5379">
        <v>1.89</v>
      </c>
      <c r="T5379" s="5">
        <v>63558.61</v>
      </c>
      <c r="U5379">
        <v>25</v>
      </c>
      <c r="V5379" t="s">
        <v>42</v>
      </c>
      <c r="W5379" s="5">
        <v>1250</v>
      </c>
      <c r="X5379" s="5">
        <f>Table1[[#This Row],[Attendance]]*Table1[[#This Row],[Average Ticket Price]]</f>
        <v>17143750</v>
      </c>
      <c r="Y5379" s="5" t="s">
        <v>683</v>
      </c>
    </row>
    <row r="5380" spans="1:25" x14ac:dyDescent="0.25">
      <c r="A5380" t="s">
        <v>651</v>
      </c>
      <c r="B5380" s="8">
        <v>45483</v>
      </c>
      <c r="C5380">
        <f t="shared" si="84"/>
        <v>2024</v>
      </c>
      <c r="D5380" t="s">
        <v>69</v>
      </c>
      <c r="E5380" t="s">
        <v>37</v>
      </c>
      <c r="F5380" t="s">
        <v>38</v>
      </c>
      <c r="G5380" t="b">
        <v>0</v>
      </c>
      <c r="H5380">
        <v>3</v>
      </c>
      <c r="I5380">
        <v>1</v>
      </c>
      <c r="J5380" t="s">
        <v>25</v>
      </c>
      <c r="K5380" s="5">
        <v>39593</v>
      </c>
      <c r="L5380" t="s">
        <v>161</v>
      </c>
      <c r="M5380" t="s">
        <v>27</v>
      </c>
      <c r="N5380">
        <v>58</v>
      </c>
      <c r="O5380">
        <v>2</v>
      </c>
      <c r="P5380">
        <v>1</v>
      </c>
      <c r="Q5380" t="s">
        <v>87</v>
      </c>
      <c r="R5380" s="5">
        <v>118827</v>
      </c>
      <c r="S5380">
        <v>5.07</v>
      </c>
      <c r="T5380" s="5">
        <v>77516.87</v>
      </c>
      <c r="U5380">
        <v>33</v>
      </c>
      <c r="V5380" t="s">
        <v>29</v>
      </c>
      <c r="W5380" s="5">
        <v>2000</v>
      </c>
      <c r="X5380" s="5">
        <f>Table1[[#This Row],[Attendance]]*Table1[[#This Row],[Average Ticket Price]]</f>
        <v>79186000</v>
      </c>
      <c r="Y5380" s="5" t="s">
        <v>683</v>
      </c>
    </row>
    <row r="5381" spans="1:25" x14ac:dyDescent="0.25">
      <c r="A5381" t="s">
        <v>355</v>
      </c>
      <c r="B5381" s="8">
        <v>45710</v>
      </c>
      <c r="C5381">
        <f t="shared" si="84"/>
        <v>2025</v>
      </c>
      <c r="D5381" t="s">
        <v>69</v>
      </c>
      <c r="E5381" t="s">
        <v>83</v>
      </c>
      <c r="F5381" t="s">
        <v>24</v>
      </c>
      <c r="G5381" t="b">
        <v>1</v>
      </c>
      <c r="H5381">
        <v>4</v>
      </c>
      <c r="I5381">
        <v>4</v>
      </c>
      <c r="J5381" t="s">
        <v>39</v>
      </c>
      <c r="K5381" s="5">
        <v>13013</v>
      </c>
      <c r="L5381" t="s">
        <v>78</v>
      </c>
      <c r="M5381" t="s">
        <v>50</v>
      </c>
      <c r="N5381">
        <v>70</v>
      </c>
      <c r="O5381">
        <v>0</v>
      </c>
      <c r="P5381">
        <v>2</v>
      </c>
      <c r="Q5381" t="s">
        <v>28</v>
      </c>
      <c r="R5381" s="5">
        <v>131426</v>
      </c>
      <c r="S5381">
        <v>8.7100000000000009</v>
      </c>
      <c r="T5381" s="5">
        <v>114301.8</v>
      </c>
      <c r="U5381">
        <v>27</v>
      </c>
      <c r="V5381" t="s">
        <v>152</v>
      </c>
      <c r="W5381" s="5">
        <v>1000</v>
      </c>
      <c r="X5381" s="5">
        <f>Table1[[#This Row],[Attendance]]*Table1[[#This Row],[Average Ticket Price]]</f>
        <v>13013000</v>
      </c>
      <c r="Y5381" s="5" t="s">
        <v>683</v>
      </c>
    </row>
    <row r="5382" spans="1:25" x14ac:dyDescent="0.25">
      <c r="A5382" t="s">
        <v>439</v>
      </c>
      <c r="B5382" s="8">
        <v>45692</v>
      </c>
      <c r="C5382">
        <f t="shared" si="84"/>
        <v>2025</v>
      </c>
      <c r="D5382" t="s">
        <v>36</v>
      </c>
      <c r="E5382" t="s">
        <v>83</v>
      </c>
      <c r="F5382" t="s">
        <v>24</v>
      </c>
      <c r="G5382" t="b">
        <v>1</v>
      </c>
      <c r="H5382">
        <v>0</v>
      </c>
      <c r="I5382">
        <v>2</v>
      </c>
      <c r="J5382" t="s">
        <v>54</v>
      </c>
      <c r="K5382" s="5">
        <v>30334</v>
      </c>
      <c r="L5382" t="s">
        <v>353</v>
      </c>
      <c r="M5382" t="s">
        <v>50</v>
      </c>
      <c r="N5382">
        <v>52</v>
      </c>
      <c r="O5382">
        <v>0</v>
      </c>
      <c r="P5382">
        <v>2</v>
      </c>
      <c r="Q5382" t="s">
        <v>81</v>
      </c>
      <c r="R5382" s="5">
        <v>108682</v>
      </c>
      <c r="S5382">
        <v>7.68</v>
      </c>
      <c r="T5382" s="5">
        <v>151937.14000000001</v>
      </c>
      <c r="U5382">
        <v>45</v>
      </c>
      <c r="V5382" t="s">
        <v>42</v>
      </c>
      <c r="W5382" s="5">
        <v>1000</v>
      </c>
      <c r="X5382" s="5">
        <f>Table1[[#This Row],[Attendance]]*Table1[[#This Row],[Average Ticket Price]]</f>
        <v>30334000</v>
      </c>
      <c r="Y5382" s="5" t="s">
        <v>683</v>
      </c>
    </row>
    <row r="5383" spans="1:25" x14ac:dyDescent="0.25">
      <c r="A5383" t="s">
        <v>606</v>
      </c>
      <c r="B5383" s="8">
        <v>45450</v>
      </c>
      <c r="C5383">
        <f t="shared" si="84"/>
        <v>2024</v>
      </c>
      <c r="D5383" t="s">
        <v>53</v>
      </c>
      <c r="E5383" t="s">
        <v>98</v>
      </c>
      <c r="F5383" t="s">
        <v>44</v>
      </c>
      <c r="G5383" t="b">
        <v>0</v>
      </c>
      <c r="H5383">
        <v>4</v>
      </c>
      <c r="I5383">
        <v>1</v>
      </c>
      <c r="J5383" t="s">
        <v>25</v>
      </c>
      <c r="K5383" s="5">
        <v>31297</v>
      </c>
      <c r="L5383" t="s">
        <v>331</v>
      </c>
      <c r="M5383" t="s">
        <v>61</v>
      </c>
      <c r="N5383">
        <v>27</v>
      </c>
      <c r="O5383">
        <v>0</v>
      </c>
      <c r="P5383">
        <v>2</v>
      </c>
      <c r="Q5383" t="s">
        <v>62</v>
      </c>
      <c r="R5383" s="5">
        <v>97909</v>
      </c>
      <c r="S5383">
        <v>7.95</v>
      </c>
      <c r="T5383" s="5">
        <v>197221.8</v>
      </c>
      <c r="U5383">
        <v>25</v>
      </c>
      <c r="V5383" t="s">
        <v>42</v>
      </c>
      <c r="W5383" s="5">
        <v>1500</v>
      </c>
      <c r="X5383" s="5">
        <f>Table1[[#This Row],[Attendance]]*Table1[[#This Row],[Average Ticket Price]]</f>
        <v>46945500</v>
      </c>
      <c r="Y5383" s="5" t="s">
        <v>683</v>
      </c>
    </row>
    <row r="5384" spans="1:25" x14ac:dyDescent="0.25">
      <c r="A5384" t="s">
        <v>418</v>
      </c>
      <c r="B5384" s="8">
        <v>45432</v>
      </c>
      <c r="C5384">
        <f t="shared" si="84"/>
        <v>2024</v>
      </c>
      <c r="D5384" t="s">
        <v>69</v>
      </c>
      <c r="E5384" t="s">
        <v>72</v>
      </c>
      <c r="F5384" t="s">
        <v>38</v>
      </c>
      <c r="G5384" t="b">
        <v>1</v>
      </c>
      <c r="H5384">
        <v>2</v>
      </c>
      <c r="I5384">
        <v>0</v>
      </c>
      <c r="J5384" t="s">
        <v>25</v>
      </c>
      <c r="K5384" s="5">
        <v>30064</v>
      </c>
      <c r="L5384" t="s">
        <v>166</v>
      </c>
      <c r="M5384" t="s">
        <v>61</v>
      </c>
      <c r="N5384">
        <v>57</v>
      </c>
      <c r="O5384">
        <v>2</v>
      </c>
      <c r="P5384">
        <v>0</v>
      </c>
      <c r="Q5384" t="s">
        <v>81</v>
      </c>
      <c r="R5384" s="5">
        <v>14242</v>
      </c>
      <c r="S5384">
        <v>6.2</v>
      </c>
      <c r="T5384" s="5">
        <v>108819.26</v>
      </c>
      <c r="U5384">
        <v>53</v>
      </c>
      <c r="V5384" t="s">
        <v>42</v>
      </c>
      <c r="W5384" s="5">
        <v>1250</v>
      </c>
      <c r="X5384" s="5">
        <f>Table1[[#This Row],[Attendance]]*Table1[[#This Row],[Average Ticket Price]]</f>
        <v>37580000</v>
      </c>
      <c r="Y5384" s="5" t="s">
        <v>683</v>
      </c>
    </row>
    <row r="5385" spans="1:25" x14ac:dyDescent="0.25">
      <c r="A5385" t="s">
        <v>552</v>
      </c>
      <c r="B5385" s="8">
        <v>45446</v>
      </c>
      <c r="C5385">
        <f t="shared" si="84"/>
        <v>2024</v>
      </c>
      <c r="D5385" t="s">
        <v>22</v>
      </c>
      <c r="E5385" t="s">
        <v>32</v>
      </c>
      <c r="F5385" t="s">
        <v>38</v>
      </c>
      <c r="G5385" t="b">
        <v>0</v>
      </c>
      <c r="H5385">
        <v>0</v>
      </c>
      <c r="I5385">
        <v>2</v>
      </c>
      <c r="J5385" t="s">
        <v>54</v>
      </c>
      <c r="K5385" s="5">
        <v>13087</v>
      </c>
      <c r="L5385" t="s">
        <v>124</v>
      </c>
      <c r="M5385" t="s">
        <v>34</v>
      </c>
      <c r="N5385">
        <v>21</v>
      </c>
      <c r="O5385">
        <v>2</v>
      </c>
      <c r="P5385">
        <v>0</v>
      </c>
      <c r="Q5385" t="s">
        <v>81</v>
      </c>
      <c r="R5385" s="5">
        <v>96291</v>
      </c>
      <c r="S5385">
        <v>7.7</v>
      </c>
      <c r="T5385" s="5">
        <v>143420.79</v>
      </c>
      <c r="U5385">
        <v>21</v>
      </c>
      <c r="V5385" t="s">
        <v>29</v>
      </c>
      <c r="W5385" s="5">
        <v>500</v>
      </c>
      <c r="X5385" s="5">
        <f>Table1[[#This Row],[Attendance]]*Table1[[#This Row],[Average Ticket Price]]</f>
        <v>6543500</v>
      </c>
      <c r="Y5385" s="5" t="s">
        <v>683</v>
      </c>
    </row>
    <row r="5386" spans="1:25" x14ac:dyDescent="0.25">
      <c r="A5386" t="s">
        <v>583</v>
      </c>
      <c r="B5386" s="8">
        <v>45582</v>
      </c>
      <c r="C5386">
        <f t="shared" si="84"/>
        <v>2024</v>
      </c>
      <c r="D5386" t="s">
        <v>89</v>
      </c>
      <c r="E5386" t="s">
        <v>37</v>
      </c>
      <c r="F5386" t="s">
        <v>44</v>
      </c>
      <c r="G5386" t="b">
        <v>0</v>
      </c>
      <c r="H5386">
        <v>0</v>
      </c>
      <c r="I5386">
        <v>1</v>
      </c>
      <c r="J5386" t="s">
        <v>54</v>
      </c>
      <c r="K5386" s="5">
        <v>28188</v>
      </c>
      <c r="L5386" t="s">
        <v>55</v>
      </c>
      <c r="M5386" t="s">
        <v>61</v>
      </c>
      <c r="N5386">
        <v>87</v>
      </c>
      <c r="O5386">
        <v>0</v>
      </c>
      <c r="P5386">
        <v>0</v>
      </c>
      <c r="Q5386" t="s">
        <v>62</v>
      </c>
      <c r="R5386" s="5">
        <v>148756</v>
      </c>
      <c r="S5386">
        <v>6.46</v>
      </c>
      <c r="T5386" s="5">
        <v>61921.23</v>
      </c>
      <c r="U5386">
        <v>49</v>
      </c>
      <c r="V5386" t="s">
        <v>29</v>
      </c>
      <c r="W5386" s="5">
        <v>1750</v>
      </c>
      <c r="X5386" s="5">
        <f>Table1[[#This Row],[Attendance]]*Table1[[#This Row],[Average Ticket Price]]</f>
        <v>49329000</v>
      </c>
      <c r="Y5386" s="5" t="s">
        <v>683</v>
      </c>
    </row>
    <row r="5387" spans="1:25" x14ac:dyDescent="0.25">
      <c r="A5387" t="s">
        <v>247</v>
      </c>
      <c r="B5387" s="8">
        <v>45578</v>
      </c>
      <c r="C5387">
        <f t="shared" si="84"/>
        <v>2024</v>
      </c>
      <c r="D5387" t="s">
        <v>36</v>
      </c>
      <c r="E5387" t="s">
        <v>66</v>
      </c>
      <c r="F5387" t="s">
        <v>38</v>
      </c>
      <c r="G5387" t="b">
        <v>1</v>
      </c>
      <c r="H5387">
        <v>3</v>
      </c>
      <c r="I5387">
        <v>0</v>
      </c>
      <c r="J5387" t="s">
        <v>25</v>
      </c>
      <c r="K5387" s="5">
        <v>30043</v>
      </c>
      <c r="L5387" t="s">
        <v>149</v>
      </c>
      <c r="M5387" t="s">
        <v>50</v>
      </c>
      <c r="N5387">
        <v>30</v>
      </c>
      <c r="O5387">
        <v>1</v>
      </c>
      <c r="P5387">
        <v>1</v>
      </c>
      <c r="Q5387" t="s">
        <v>51</v>
      </c>
      <c r="R5387" s="5">
        <v>133133</v>
      </c>
      <c r="S5387">
        <v>1.25</v>
      </c>
      <c r="T5387" s="5">
        <v>92984.639999999999</v>
      </c>
      <c r="U5387">
        <v>36</v>
      </c>
      <c r="V5387" t="s">
        <v>42</v>
      </c>
      <c r="W5387" s="5">
        <v>1500</v>
      </c>
      <c r="X5387" s="5">
        <f>Table1[[#This Row],[Attendance]]*Table1[[#This Row],[Average Ticket Price]]</f>
        <v>45064500</v>
      </c>
      <c r="Y5387" s="5" t="s">
        <v>683</v>
      </c>
    </row>
    <row r="5388" spans="1:25" x14ac:dyDescent="0.25">
      <c r="A5388" t="s">
        <v>595</v>
      </c>
      <c r="B5388" s="8">
        <v>45413</v>
      </c>
      <c r="C5388">
        <f t="shared" si="84"/>
        <v>2024</v>
      </c>
      <c r="D5388" t="s">
        <v>77</v>
      </c>
      <c r="E5388" t="s">
        <v>66</v>
      </c>
      <c r="F5388" t="s">
        <v>38</v>
      </c>
      <c r="G5388" t="b">
        <v>0</v>
      </c>
      <c r="H5388">
        <v>3</v>
      </c>
      <c r="I5388">
        <v>4</v>
      </c>
      <c r="J5388" t="s">
        <v>54</v>
      </c>
      <c r="K5388" s="5">
        <v>7164</v>
      </c>
      <c r="L5388" t="s">
        <v>121</v>
      </c>
      <c r="M5388" t="s">
        <v>27</v>
      </c>
      <c r="N5388">
        <v>24</v>
      </c>
      <c r="O5388">
        <v>1</v>
      </c>
      <c r="P5388">
        <v>1</v>
      </c>
      <c r="Q5388" t="s">
        <v>51</v>
      </c>
      <c r="R5388" s="5">
        <v>2631</v>
      </c>
      <c r="S5388">
        <v>3.27</v>
      </c>
      <c r="T5388" s="5">
        <v>146604.88</v>
      </c>
      <c r="U5388">
        <v>55</v>
      </c>
      <c r="V5388" t="s">
        <v>42</v>
      </c>
      <c r="W5388" s="5">
        <v>1500</v>
      </c>
      <c r="X5388" s="5">
        <f>Table1[[#This Row],[Attendance]]*Table1[[#This Row],[Average Ticket Price]]</f>
        <v>10746000</v>
      </c>
      <c r="Y5388" s="5" t="s">
        <v>683</v>
      </c>
    </row>
    <row r="5389" spans="1:25" x14ac:dyDescent="0.25">
      <c r="A5389" t="s">
        <v>577</v>
      </c>
      <c r="B5389" s="8">
        <v>45756</v>
      </c>
      <c r="C5389">
        <f t="shared" si="84"/>
        <v>2025</v>
      </c>
      <c r="D5389" t="s">
        <v>36</v>
      </c>
      <c r="E5389" t="s">
        <v>48</v>
      </c>
      <c r="F5389" t="s">
        <v>38</v>
      </c>
      <c r="G5389" t="b">
        <v>0</v>
      </c>
      <c r="H5389">
        <v>2</v>
      </c>
      <c r="I5389">
        <v>0</v>
      </c>
      <c r="J5389" t="s">
        <v>25</v>
      </c>
      <c r="K5389" s="5">
        <v>11055</v>
      </c>
      <c r="L5389" t="s">
        <v>306</v>
      </c>
      <c r="M5389" t="s">
        <v>61</v>
      </c>
      <c r="N5389">
        <v>91</v>
      </c>
      <c r="O5389">
        <v>1</v>
      </c>
      <c r="P5389">
        <v>1</v>
      </c>
      <c r="Q5389" t="s">
        <v>28</v>
      </c>
      <c r="R5389" s="5">
        <v>93532</v>
      </c>
      <c r="S5389">
        <v>0.89</v>
      </c>
      <c r="T5389" s="5">
        <v>94917.05</v>
      </c>
      <c r="U5389">
        <v>62</v>
      </c>
      <c r="V5389" t="s">
        <v>29</v>
      </c>
      <c r="W5389" s="5">
        <v>2500</v>
      </c>
      <c r="X5389" s="5">
        <f>Table1[[#This Row],[Attendance]]*Table1[[#This Row],[Average Ticket Price]]</f>
        <v>27637500</v>
      </c>
      <c r="Y5389" s="5" t="s">
        <v>683</v>
      </c>
    </row>
    <row r="5390" spans="1:25" x14ac:dyDescent="0.25">
      <c r="A5390" t="s">
        <v>258</v>
      </c>
      <c r="B5390" s="8">
        <v>45591</v>
      </c>
      <c r="C5390">
        <f t="shared" si="84"/>
        <v>2024</v>
      </c>
      <c r="D5390" t="s">
        <v>97</v>
      </c>
      <c r="E5390" t="s">
        <v>23</v>
      </c>
      <c r="F5390" t="s">
        <v>38</v>
      </c>
      <c r="G5390" t="b">
        <v>1</v>
      </c>
      <c r="H5390">
        <v>2</v>
      </c>
      <c r="I5390">
        <v>3</v>
      </c>
      <c r="J5390" t="s">
        <v>54</v>
      </c>
      <c r="K5390" s="5">
        <v>52708</v>
      </c>
      <c r="L5390" t="s">
        <v>296</v>
      </c>
      <c r="M5390" t="s">
        <v>61</v>
      </c>
      <c r="N5390">
        <v>67</v>
      </c>
      <c r="O5390">
        <v>1</v>
      </c>
      <c r="P5390">
        <v>0</v>
      </c>
      <c r="Q5390" t="s">
        <v>87</v>
      </c>
      <c r="R5390" s="5">
        <v>92518</v>
      </c>
      <c r="S5390">
        <v>5.91</v>
      </c>
      <c r="T5390" s="5">
        <v>182433.51</v>
      </c>
      <c r="U5390">
        <v>35</v>
      </c>
      <c r="V5390" t="s">
        <v>29</v>
      </c>
      <c r="W5390" s="5">
        <v>1750</v>
      </c>
      <c r="X5390" s="5">
        <f>Table1[[#This Row],[Attendance]]*Table1[[#This Row],[Average Ticket Price]]</f>
        <v>92239000</v>
      </c>
      <c r="Y5390" s="5" t="s">
        <v>683</v>
      </c>
    </row>
    <row r="5391" spans="1:25" x14ac:dyDescent="0.25">
      <c r="A5391" t="s">
        <v>360</v>
      </c>
      <c r="B5391" s="8">
        <v>45369</v>
      </c>
      <c r="C5391">
        <f t="shared" si="84"/>
        <v>2024</v>
      </c>
      <c r="D5391" t="s">
        <v>89</v>
      </c>
      <c r="E5391" t="s">
        <v>83</v>
      </c>
      <c r="F5391" t="s">
        <v>38</v>
      </c>
      <c r="G5391" t="b">
        <v>0</v>
      </c>
      <c r="H5391">
        <v>3</v>
      </c>
      <c r="I5391">
        <v>2</v>
      </c>
      <c r="J5391" t="s">
        <v>25</v>
      </c>
      <c r="K5391" s="5">
        <v>13771</v>
      </c>
      <c r="L5391" t="s">
        <v>301</v>
      </c>
      <c r="M5391" t="s">
        <v>61</v>
      </c>
      <c r="N5391">
        <v>53</v>
      </c>
      <c r="O5391">
        <v>0</v>
      </c>
      <c r="P5391">
        <v>0</v>
      </c>
      <c r="Q5391" t="s">
        <v>51</v>
      </c>
      <c r="R5391" s="5">
        <v>60300</v>
      </c>
      <c r="S5391">
        <v>4.67</v>
      </c>
      <c r="T5391" s="5">
        <v>234193.9</v>
      </c>
      <c r="U5391">
        <v>43</v>
      </c>
      <c r="V5391" t="s">
        <v>42</v>
      </c>
      <c r="W5391" s="5">
        <v>2250</v>
      </c>
      <c r="X5391" s="5">
        <f>Table1[[#This Row],[Attendance]]*Table1[[#This Row],[Average Ticket Price]]</f>
        <v>30984750</v>
      </c>
      <c r="Y5391" s="5" t="s">
        <v>683</v>
      </c>
    </row>
    <row r="5392" spans="1:25" x14ac:dyDescent="0.25">
      <c r="A5392" t="s">
        <v>128</v>
      </c>
      <c r="B5392" s="8">
        <v>45303</v>
      </c>
      <c r="C5392">
        <f t="shared" si="84"/>
        <v>2024</v>
      </c>
      <c r="D5392" t="s">
        <v>31</v>
      </c>
      <c r="E5392" t="s">
        <v>37</v>
      </c>
      <c r="F5392" t="s">
        <v>38</v>
      </c>
      <c r="G5392" t="b">
        <v>1</v>
      </c>
      <c r="H5392">
        <v>2</v>
      </c>
      <c r="I5392">
        <v>4</v>
      </c>
      <c r="J5392" t="s">
        <v>54</v>
      </c>
      <c r="K5392" s="5">
        <v>15605</v>
      </c>
      <c r="L5392" t="s">
        <v>155</v>
      </c>
      <c r="M5392" t="s">
        <v>61</v>
      </c>
      <c r="N5392">
        <v>49</v>
      </c>
      <c r="O5392">
        <v>1</v>
      </c>
      <c r="P5392">
        <v>1</v>
      </c>
      <c r="Q5392" t="s">
        <v>81</v>
      </c>
      <c r="R5392" s="5">
        <v>43761</v>
      </c>
      <c r="S5392">
        <v>4.2699999999999996</v>
      </c>
      <c r="T5392" s="5">
        <v>175600.96</v>
      </c>
      <c r="U5392">
        <v>23</v>
      </c>
      <c r="V5392" t="s">
        <v>42</v>
      </c>
      <c r="W5392" s="5">
        <v>1000</v>
      </c>
      <c r="X5392" s="5">
        <f>Table1[[#This Row],[Attendance]]*Table1[[#This Row],[Average Ticket Price]]</f>
        <v>15605000</v>
      </c>
      <c r="Y5392" s="5" t="s">
        <v>683</v>
      </c>
    </row>
    <row r="5393" spans="1:25" x14ac:dyDescent="0.25">
      <c r="A5393" t="s">
        <v>650</v>
      </c>
      <c r="B5393" s="8">
        <v>45940</v>
      </c>
      <c r="C5393">
        <f t="shared" si="84"/>
        <v>2025</v>
      </c>
      <c r="D5393" t="s">
        <v>22</v>
      </c>
      <c r="E5393" t="s">
        <v>83</v>
      </c>
      <c r="F5393" t="s">
        <v>38</v>
      </c>
      <c r="G5393" t="b">
        <v>0</v>
      </c>
      <c r="H5393">
        <v>5</v>
      </c>
      <c r="I5393">
        <v>3</v>
      </c>
      <c r="J5393" t="s">
        <v>25</v>
      </c>
      <c r="K5393" s="5">
        <v>26659</v>
      </c>
      <c r="L5393" t="s">
        <v>238</v>
      </c>
      <c r="M5393" t="s">
        <v>27</v>
      </c>
      <c r="N5393">
        <v>31</v>
      </c>
      <c r="O5393">
        <v>2</v>
      </c>
      <c r="P5393">
        <v>2</v>
      </c>
      <c r="Q5393" t="s">
        <v>51</v>
      </c>
      <c r="R5393" s="5">
        <v>94063</v>
      </c>
      <c r="S5393">
        <v>3.26</v>
      </c>
      <c r="T5393" s="5">
        <v>89460.23</v>
      </c>
      <c r="U5393">
        <v>20</v>
      </c>
      <c r="V5393" t="s">
        <v>42</v>
      </c>
      <c r="W5393" s="5">
        <v>1500</v>
      </c>
      <c r="X5393" s="5">
        <f>Table1[[#This Row],[Attendance]]*Table1[[#This Row],[Average Ticket Price]]</f>
        <v>39988500</v>
      </c>
      <c r="Y5393" s="5" t="s">
        <v>683</v>
      </c>
    </row>
    <row r="5394" spans="1:25" x14ac:dyDescent="0.25">
      <c r="A5394" t="s">
        <v>554</v>
      </c>
      <c r="B5394" s="8">
        <v>45304</v>
      </c>
      <c r="C5394">
        <f t="shared" si="84"/>
        <v>2024</v>
      </c>
      <c r="D5394" t="s">
        <v>69</v>
      </c>
      <c r="E5394" t="s">
        <v>23</v>
      </c>
      <c r="F5394" t="s">
        <v>44</v>
      </c>
      <c r="G5394" t="b">
        <v>1</v>
      </c>
      <c r="H5394">
        <v>2</v>
      </c>
      <c r="I5394">
        <v>0</v>
      </c>
      <c r="J5394" t="s">
        <v>25</v>
      </c>
      <c r="K5394" s="5">
        <v>16580</v>
      </c>
      <c r="L5394" t="s">
        <v>135</v>
      </c>
      <c r="M5394" t="s">
        <v>61</v>
      </c>
      <c r="N5394">
        <v>29</v>
      </c>
      <c r="O5394">
        <v>1</v>
      </c>
      <c r="P5394">
        <v>0</v>
      </c>
      <c r="Q5394" t="s">
        <v>87</v>
      </c>
      <c r="R5394" s="5">
        <v>3863</v>
      </c>
      <c r="S5394">
        <v>8.4</v>
      </c>
      <c r="T5394" s="5">
        <v>131509.94</v>
      </c>
      <c r="U5394">
        <v>18</v>
      </c>
      <c r="V5394" t="s">
        <v>29</v>
      </c>
      <c r="W5394" s="5">
        <v>2250</v>
      </c>
      <c r="X5394" s="5">
        <f>Table1[[#This Row],[Attendance]]*Table1[[#This Row],[Average Ticket Price]]</f>
        <v>37305000</v>
      </c>
      <c r="Y5394" s="5" t="s">
        <v>683</v>
      </c>
    </row>
    <row r="5395" spans="1:25" x14ac:dyDescent="0.25">
      <c r="A5395" t="s">
        <v>646</v>
      </c>
      <c r="B5395" s="8">
        <v>45861</v>
      </c>
      <c r="C5395">
        <f t="shared" si="84"/>
        <v>2025</v>
      </c>
      <c r="D5395" t="s">
        <v>77</v>
      </c>
      <c r="E5395" t="s">
        <v>32</v>
      </c>
      <c r="F5395" t="s">
        <v>24</v>
      </c>
      <c r="G5395" t="b">
        <v>0</v>
      </c>
      <c r="H5395">
        <v>3</v>
      </c>
      <c r="I5395">
        <v>3</v>
      </c>
      <c r="J5395" t="s">
        <v>39</v>
      </c>
      <c r="K5395" s="5">
        <v>49672</v>
      </c>
      <c r="L5395" t="s">
        <v>341</v>
      </c>
      <c r="M5395" t="s">
        <v>50</v>
      </c>
      <c r="N5395">
        <v>83</v>
      </c>
      <c r="O5395">
        <v>1</v>
      </c>
      <c r="P5395">
        <v>2</v>
      </c>
      <c r="Q5395" t="s">
        <v>62</v>
      </c>
      <c r="R5395" s="5">
        <v>114326</v>
      </c>
      <c r="S5395">
        <v>1.5</v>
      </c>
      <c r="T5395" s="5">
        <v>217803.54</v>
      </c>
      <c r="U5395">
        <v>50</v>
      </c>
      <c r="V5395" t="s">
        <v>42</v>
      </c>
      <c r="W5395" s="5">
        <v>1750</v>
      </c>
      <c r="X5395" s="5">
        <f>Table1[[#This Row],[Attendance]]*Table1[[#This Row],[Average Ticket Price]]</f>
        <v>86926000</v>
      </c>
      <c r="Y5395" s="5" t="s">
        <v>683</v>
      </c>
    </row>
    <row r="5396" spans="1:25" x14ac:dyDescent="0.25">
      <c r="A5396" t="s">
        <v>473</v>
      </c>
      <c r="B5396" s="8">
        <v>45993</v>
      </c>
      <c r="C5396">
        <f t="shared" si="84"/>
        <v>2025</v>
      </c>
      <c r="D5396" t="s">
        <v>53</v>
      </c>
      <c r="E5396" t="s">
        <v>23</v>
      </c>
      <c r="F5396" t="s">
        <v>44</v>
      </c>
      <c r="G5396" t="b">
        <v>0</v>
      </c>
      <c r="H5396">
        <v>1</v>
      </c>
      <c r="I5396">
        <v>2</v>
      </c>
      <c r="J5396" t="s">
        <v>54</v>
      </c>
      <c r="K5396" s="5">
        <v>49808</v>
      </c>
      <c r="L5396" t="s">
        <v>78</v>
      </c>
      <c r="M5396" t="s">
        <v>50</v>
      </c>
      <c r="N5396">
        <v>11</v>
      </c>
      <c r="O5396">
        <v>2</v>
      </c>
      <c r="P5396">
        <v>1</v>
      </c>
      <c r="Q5396" t="s">
        <v>87</v>
      </c>
      <c r="R5396" s="5">
        <v>29660</v>
      </c>
      <c r="S5396">
        <v>7.29</v>
      </c>
      <c r="T5396" s="5">
        <v>59077.25</v>
      </c>
      <c r="U5396">
        <v>51</v>
      </c>
      <c r="V5396" t="s">
        <v>42</v>
      </c>
      <c r="W5396" s="5">
        <v>2000</v>
      </c>
      <c r="X5396" s="5">
        <f>Table1[[#This Row],[Attendance]]*Table1[[#This Row],[Average Ticket Price]]</f>
        <v>99616000</v>
      </c>
      <c r="Y5396" s="5" t="s">
        <v>683</v>
      </c>
    </row>
    <row r="5397" spans="1:25" x14ac:dyDescent="0.25">
      <c r="A5397" t="s">
        <v>309</v>
      </c>
      <c r="B5397" s="8">
        <v>45796</v>
      </c>
      <c r="C5397">
        <f t="shared" si="84"/>
        <v>2025</v>
      </c>
      <c r="D5397" t="s">
        <v>36</v>
      </c>
      <c r="E5397" t="s">
        <v>48</v>
      </c>
      <c r="F5397" t="s">
        <v>44</v>
      </c>
      <c r="G5397" t="b">
        <v>0</v>
      </c>
      <c r="H5397">
        <v>0</v>
      </c>
      <c r="I5397">
        <v>4</v>
      </c>
      <c r="J5397" t="s">
        <v>54</v>
      </c>
      <c r="K5397" s="5">
        <v>30096</v>
      </c>
      <c r="L5397" t="s">
        <v>341</v>
      </c>
      <c r="M5397" t="s">
        <v>34</v>
      </c>
      <c r="N5397">
        <v>44</v>
      </c>
      <c r="O5397">
        <v>0</v>
      </c>
      <c r="P5397">
        <v>0</v>
      </c>
      <c r="Q5397" t="s">
        <v>28</v>
      </c>
      <c r="R5397" s="5">
        <v>9509</v>
      </c>
      <c r="S5397">
        <v>5.74</v>
      </c>
      <c r="T5397" s="5">
        <v>149583.92000000001</v>
      </c>
      <c r="U5397">
        <v>58</v>
      </c>
      <c r="V5397" t="s">
        <v>42</v>
      </c>
      <c r="W5397" s="5">
        <v>1250</v>
      </c>
      <c r="X5397" s="5">
        <f>Table1[[#This Row],[Attendance]]*Table1[[#This Row],[Average Ticket Price]]</f>
        <v>37620000</v>
      </c>
      <c r="Y5397" s="5" t="s">
        <v>683</v>
      </c>
    </row>
    <row r="5398" spans="1:25" x14ac:dyDescent="0.25">
      <c r="A5398" t="s">
        <v>373</v>
      </c>
      <c r="B5398" s="8">
        <v>45338</v>
      </c>
      <c r="C5398">
        <f t="shared" si="84"/>
        <v>2024</v>
      </c>
      <c r="D5398" t="s">
        <v>36</v>
      </c>
      <c r="E5398" t="s">
        <v>37</v>
      </c>
      <c r="F5398" t="s">
        <v>38</v>
      </c>
      <c r="G5398" t="b">
        <v>1</v>
      </c>
      <c r="H5398">
        <v>5</v>
      </c>
      <c r="I5398">
        <v>2</v>
      </c>
      <c r="J5398" t="s">
        <v>25</v>
      </c>
      <c r="K5398" s="5">
        <v>37248</v>
      </c>
      <c r="L5398" t="s">
        <v>115</v>
      </c>
      <c r="M5398" t="s">
        <v>50</v>
      </c>
      <c r="N5398">
        <v>64</v>
      </c>
      <c r="O5398">
        <v>2</v>
      </c>
      <c r="P5398">
        <v>2</v>
      </c>
      <c r="Q5398" t="s">
        <v>46</v>
      </c>
      <c r="R5398" s="5">
        <v>77046</v>
      </c>
      <c r="S5398">
        <v>8.09</v>
      </c>
      <c r="T5398" s="5">
        <v>76199.509999999995</v>
      </c>
      <c r="U5398">
        <v>58</v>
      </c>
      <c r="V5398" t="s">
        <v>42</v>
      </c>
      <c r="W5398" s="5">
        <v>750</v>
      </c>
      <c r="X5398" s="5">
        <f>Table1[[#This Row],[Attendance]]*Table1[[#This Row],[Average Ticket Price]]</f>
        <v>27936000</v>
      </c>
      <c r="Y5398" s="5" t="s">
        <v>683</v>
      </c>
    </row>
    <row r="5399" spans="1:25" x14ac:dyDescent="0.25">
      <c r="A5399" t="s">
        <v>315</v>
      </c>
      <c r="B5399" s="8">
        <v>45478</v>
      </c>
      <c r="C5399">
        <f t="shared" si="84"/>
        <v>2024</v>
      </c>
      <c r="D5399" t="s">
        <v>89</v>
      </c>
      <c r="E5399" t="s">
        <v>66</v>
      </c>
      <c r="F5399" t="s">
        <v>38</v>
      </c>
      <c r="G5399" t="b">
        <v>1</v>
      </c>
      <c r="H5399">
        <v>5</v>
      </c>
      <c r="I5399">
        <v>2</v>
      </c>
      <c r="J5399" t="s">
        <v>25</v>
      </c>
      <c r="K5399" s="5">
        <v>21032</v>
      </c>
      <c r="L5399" t="s">
        <v>40</v>
      </c>
      <c r="M5399" t="s">
        <v>27</v>
      </c>
      <c r="N5399">
        <v>57</v>
      </c>
      <c r="O5399">
        <v>1</v>
      </c>
      <c r="P5399">
        <v>1</v>
      </c>
      <c r="Q5399" t="s">
        <v>87</v>
      </c>
      <c r="R5399" s="5">
        <v>76177</v>
      </c>
      <c r="S5399">
        <v>2.48</v>
      </c>
      <c r="T5399" s="5">
        <v>245330.97</v>
      </c>
      <c r="U5399">
        <v>59</v>
      </c>
      <c r="V5399" t="s">
        <v>29</v>
      </c>
      <c r="W5399" s="5">
        <v>1500</v>
      </c>
      <c r="X5399" s="5">
        <f>Table1[[#This Row],[Attendance]]*Table1[[#This Row],[Average Ticket Price]]</f>
        <v>31548000</v>
      </c>
      <c r="Y5399" s="5" t="s">
        <v>683</v>
      </c>
    </row>
    <row r="5400" spans="1:25" x14ac:dyDescent="0.25">
      <c r="A5400" t="s">
        <v>376</v>
      </c>
      <c r="B5400" s="8">
        <v>45400</v>
      </c>
      <c r="C5400">
        <f t="shared" si="84"/>
        <v>2024</v>
      </c>
      <c r="D5400" t="s">
        <v>97</v>
      </c>
      <c r="E5400" t="s">
        <v>66</v>
      </c>
      <c r="F5400" t="s">
        <v>38</v>
      </c>
      <c r="G5400" t="b">
        <v>0</v>
      </c>
      <c r="H5400">
        <v>1</v>
      </c>
      <c r="I5400">
        <v>1</v>
      </c>
      <c r="J5400" t="s">
        <v>39</v>
      </c>
      <c r="K5400" s="5">
        <v>34192</v>
      </c>
      <c r="L5400" t="s">
        <v>45</v>
      </c>
      <c r="M5400" t="s">
        <v>50</v>
      </c>
      <c r="N5400">
        <v>47</v>
      </c>
      <c r="O5400">
        <v>1</v>
      </c>
      <c r="P5400">
        <v>0</v>
      </c>
      <c r="Q5400" t="s">
        <v>51</v>
      </c>
      <c r="R5400" s="5">
        <v>58645</v>
      </c>
      <c r="S5400">
        <v>5.62</v>
      </c>
      <c r="T5400" s="5">
        <v>212910.05</v>
      </c>
      <c r="U5400">
        <v>18</v>
      </c>
      <c r="V5400" t="s">
        <v>29</v>
      </c>
      <c r="W5400" s="5">
        <v>1500</v>
      </c>
      <c r="X5400" s="5">
        <f>Table1[[#This Row],[Attendance]]*Table1[[#This Row],[Average Ticket Price]]</f>
        <v>51288000</v>
      </c>
      <c r="Y5400" s="5" t="s">
        <v>683</v>
      </c>
    </row>
    <row r="5401" spans="1:25" x14ac:dyDescent="0.25">
      <c r="A5401" t="s">
        <v>582</v>
      </c>
      <c r="B5401" s="8">
        <v>45706</v>
      </c>
      <c r="C5401">
        <f t="shared" si="84"/>
        <v>2025</v>
      </c>
      <c r="D5401" t="s">
        <v>36</v>
      </c>
      <c r="E5401" t="s">
        <v>72</v>
      </c>
      <c r="F5401" t="s">
        <v>24</v>
      </c>
      <c r="G5401" t="b">
        <v>1</v>
      </c>
      <c r="H5401">
        <v>2</v>
      </c>
      <c r="I5401">
        <v>1</v>
      </c>
      <c r="J5401" t="s">
        <v>25</v>
      </c>
      <c r="K5401" s="5">
        <v>25942</v>
      </c>
      <c r="L5401" t="s">
        <v>358</v>
      </c>
      <c r="M5401" t="s">
        <v>61</v>
      </c>
      <c r="N5401">
        <v>40</v>
      </c>
      <c r="O5401">
        <v>0</v>
      </c>
      <c r="P5401">
        <v>0</v>
      </c>
      <c r="Q5401" t="s">
        <v>41</v>
      </c>
      <c r="R5401" s="5">
        <v>14742</v>
      </c>
      <c r="S5401">
        <v>7.94</v>
      </c>
      <c r="T5401" s="5">
        <v>158411.41</v>
      </c>
      <c r="U5401">
        <v>24</v>
      </c>
      <c r="V5401" t="s">
        <v>29</v>
      </c>
      <c r="W5401" s="5">
        <v>2250</v>
      </c>
      <c r="X5401" s="5">
        <f>Table1[[#This Row],[Attendance]]*Table1[[#This Row],[Average Ticket Price]]</f>
        <v>58369500</v>
      </c>
      <c r="Y5401" s="5" t="s">
        <v>683</v>
      </c>
    </row>
    <row r="5402" spans="1:25" x14ac:dyDescent="0.25">
      <c r="A5402" t="s">
        <v>474</v>
      </c>
      <c r="B5402" s="8">
        <v>45735</v>
      </c>
      <c r="C5402">
        <f t="shared" si="84"/>
        <v>2025</v>
      </c>
      <c r="D5402" t="s">
        <v>89</v>
      </c>
      <c r="E5402" t="s">
        <v>37</v>
      </c>
      <c r="F5402" t="s">
        <v>24</v>
      </c>
      <c r="G5402" t="b">
        <v>1</v>
      </c>
      <c r="H5402">
        <v>2</v>
      </c>
      <c r="I5402">
        <v>1</v>
      </c>
      <c r="J5402" t="s">
        <v>25</v>
      </c>
      <c r="K5402" s="5">
        <v>33090</v>
      </c>
      <c r="L5402" t="s">
        <v>126</v>
      </c>
      <c r="M5402" t="s">
        <v>50</v>
      </c>
      <c r="N5402">
        <v>39</v>
      </c>
      <c r="O5402">
        <v>0</v>
      </c>
      <c r="P5402">
        <v>0</v>
      </c>
      <c r="Q5402" t="s">
        <v>28</v>
      </c>
      <c r="R5402" s="5">
        <v>57148</v>
      </c>
      <c r="S5402">
        <v>5.67</v>
      </c>
      <c r="T5402" s="5">
        <v>145488.48000000001</v>
      </c>
      <c r="U5402">
        <v>20</v>
      </c>
      <c r="V5402" t="s">
        <v>29</v>
      </c>
      <c r="W5402" s="5">
        <v>1000</v>
      </c>
      <c r="X5402" s="5">
        <f>Table1[[#This Row],[Attendance]]*Table1[[#This Row],[Average Ticket Price]]</f>
        <v>33090000</v>
      </c>
      <c r="Y5402" s="5" t="s">
        <v>683</v>
      </c>
    </row>
    <row r="5403" spans="1:25" x14ac:dyDescent="0.25">
      <c r="A5403" t="s">
        <v>154</v>
      </c>
      <c r="B5403" s="8">
        <v>45665</v>
      </c>
      <c r="C5403">
        <f t="shared" si="84"/>
        <v>2025</v>
      </c>
      <c r="D5403" t="s">
        <v>89</v>
      </c>
      <c r="E5403" t="s">
        <v>48</v>
      </c>
      <c r="F5403" t="s">
        <v>38</v>
      </c>
      <c r="G5403" t="b">
        <v>1</v>
      </c>
      <c r="H5403">
        <v>0</v>
      </c>
      <c r="I5403">
        <v>2</v>
      </c>
      <c r="J5403" t="s">
        <v>54</v>
      </c>
      <c r="K5403" s="5">
        <v>5132</v>
      </c>
      <c r="L5403" t="s">
        <v>206</v>
      </c>
      <c r="M5403" t="s">
        <v>50</v>
      </c>
      <c r="N5403">
        <v>44</v>
      </c>
      <c r="O5403">
        <v>0</v>
      </c>
      <c r="P5403">
        <v>0</v>
      </c>
      <c r="Q5403" t="s">
        <v>62</v>
      </c>
      <c r="R5403" s="5">
        <v>111724</v>
      </c>
      <c r="S5403">
        <v>1.63</v>
      </c>
      <c r="T5403" s="5">
        <v>159639.07999999999</v>
      </c>
      <c r="U5403">
        <v>48</v>
      </c>
      <c r="V5403" t="s">
        <v>29</v>
      </c>
      <c r="W5403" s="5">
        <v>2500</v>
      </c>
      <c r="X5403" s="5">
        <f>Table1[[#This Row],[Attendance]]*Table1[[#This Row],[Average Ticket Price]]</f>
        <v>12830000</v>
      </c>
      <c r="Y5403" s="5" t="s">
        <v>683</v>
      </c>
    </row>
    <row r="5404" spans="1:25" x14ac:dyDescent="0.25">
      <c r="A5404" t="s">
        <v>539</v>
      </c>
      <c r="B5404" s="8">
        <v>45675</v>
      </c>
      <c r="C5404">
        <f t="shared" si="84"/>
        <v>2025</v>
      </c>
      <c r="D5404" t="s">
        <v>31</v>
      </c>
      <c r="E5404" t="s">
        <v>72</v>
      </c>
      <c r="F5404" t="s">
        <v>24</v>
      </c>
      <c r="G5404" t="b">
        <v>1</v>
      </c>
      <c r="H5404">
        <v>3</v>
      </c>
      <c r="I5404">
        <v>4</v>
      </c>
      <c r="J5404" t="s">
        <v>54</v>
      </c>
      <c r="K5404" s="5">
        <v>43813</v>
      </c>
      <c r="L5404" t="s">
        <v>135</v>
      </c>
      <c r="M5404" t="s">
        <v>61</v>
      </c>
      <c r="N5404">
        <v>88</v>
      </c>
      <c r="O5404">
        <v>0</v>
      </c>
      <c r="P5404">
        <v>1</v>
      </c>
      <c r="Q5404" t="s">
        <v>28</v>
      </c>
      <c r="R5404" s="5">
        <v>119071</v>
      </c>
      <c r="S5404">
        <v>3.12</v>
      </c>
      <c r="T5404" s="5">
        <v>118430.06</v>
      </c>
      <c r="U5404">
        <v>48</v>
      </c>
      <c r="V5404" t="s">
        <v>42</v>
      </c>
      <c r="W5404" s="5">
        <v>2500</v>
      </c>
      <c r="X5404" s="5">
        <f>Table1[[#This Row],[Attendance]]*Table1[[#This Row],[Average Ticket Price]]</f>
        <v>109532500</v>
      </c>
      <c r="Y5404" s="5" t="s">
        <v>683</v>
      </c>
    </row>
    <row r="5405" spans="1:25" x14ac:dyDescent="0.25">
      <c r="A5405" t="s">
        <v>654</v>
      </c>
      <c r="B5405" s="8">
        <v>45846</v>
      </c>
      <c r="C5405">
        <f t="shared" si="84"/>
        <v>2025</v>
      </c>
      <c r="D5405" t="s">
        <v>22</v>
      </c>
      <c r="E5405" t="s">
        <v>23</v>
      </c>
      <c r="F5405" t="s">
        <v>24</v>
      </c>
      <c r="G5405" t="b">
        <v>1</v>
      </c>
      <c r="H5405">
        <v>2</v>
      </c>
      <c r="I5405">
        <v>3</v>
      </c>
      <c r="J5405" t="s">
        <v>54</v>
      </c>
      <c r="K5405" s="5">
        <v>19581</v>
      </c>
      <c r="L5405" t="s">
        <v>90</v>
      </c>
      <c r="M5405" t="s">
        <v>27</v>
      </c>
      <c r="N5405">
        <v>75</v>
      </c>
      <c r="O5405">
        <v>0</v>
      </c>
      <c r="P5405">
        <v>0</v>
      </c>
      <c r="Q5405" t="s">
        <v>62</v>
      </c>
      <c r="R5405" s="5">
        <v>30644</v>
      </c>
      <c r="S5405">
        <v>6.45</v>
      </c>
      <c r="T5405" s="5">
        <v>115273.08</v>
      </c>
      <c r="U5405">
        <v>38</v>
      </c>
      <c r="V5405" t="s">
        <v>42</v>
      </c>
      <c r="W5405" s="5">
        <v>1000</v>
      </c>
      <c r="X5405" s="5">
        <f>Table1[[#This Row],[Attendance]]*Table1[[#This Row],[Average Ticket Price]]</f>
        <v>19581000</v>
      </c>
      <c r="Y5405" s="5" t="s">
        <v>683</v>
      </c>
    </row>
    <row r="5406" spans="1:25" x14ac:dyDescent="0.25">
      <c r="A5406" t="s">
        <v>417</v>
      </c>
      <c r="B5406" s="8">
        <v>45899</v>
      </c>
      <c r="C5406">
        <f t="shared" si="84"/>
        <v>2025</v>
      </c>
      <c r="D5406" t="s">
        <v>53</v>
      </c>
      <c r="E5406" t="s">
        <v>72</v>
      </c>
      <c r="F5406" t="s">
        <v>38</v>
      </c>
      <c r="G5406" t="b">
        <v>1</v>
      </c>
      <c r="H5406">
        <v>1</v>
      </c>
      <c r="I5406">
        <v>0</v>
      </c>
      <c r="J5406" t="s">
        <v>25</v>
      </c>
      <c r="K5406" s="5">
        <v>5102</v>
      </c>
      <c r="L5406" t="s">
        <v>202</v>
      </c>
      <c r="M5406" t="s">
        <v>27</v>
      </c>
      <c r="N5406">
        <v>68</v>
      </c>
      <c r="O5406">
        <v>2</v>
      </c>
      <c r="P5406">
        <v>1</v>
      </c>
      <c r="Q5406" t="s">
        <v>81</v>
      </c>
      <c r="R5406" s="5">
        <v>93891</v>
      </c>
      <c r="S5406">
        <v>8.08</v>
      </c>
      <c r="T5406" s="5">
        <v>177228.32</v>
      </c>
      <c r="U5406">
        <v>21</v>
      </c>
      <c r="V5406" t="s">
        <v>42</v>
      </c>
      <c r="W5406" s="5">
        <v>1250</v>
      </c>
      <c r="X5406" s="5">
        <f>Table1[[#This Row],[Attendance]]*Table1[[#This Row],[Average Ticket Price]]</f>
        <v>6377500</v>
      </c>
      <c r="Y5406" s="5" t="s">
        <v>683</v>
      </c>
    </row>
    <row r="5407" spans="1:25" x14ac:dyDescent="0.25">
      <c r="A5407" t="s">
        <v>328</v>
      </c>
      <c r="B5407" s="8">
        <v>45608</v>
      </c>
      <c r="C5407">
        <f t="shared" si="84"/>
        <v>2024</v>
      </c>
      <c r="D5407" t="s">
        <v>69</v>
      </c>
      <c r="E5407" t="s">
        <v>32</v>
      </c>
      <c r="F5407" t="s">
        <v>24</v>
      </c>
      <c r="G5407" t="b">
        <v>0</v>
      </c>
      <c r="H5407">
        <v>4</v>
      </c>
      <c r="I5407">
        <v>1</v>
      </c>
      <c r="J5407" t="s">
        <v>25</v>
      </c>
      <c r="K5407" s="5">
        <v>24277</v>
      </c>
      <c r="L5407" t="s">
        <v>293</v>
      </c>
      <c r="M5407" t="s">
        <v>50</v>
      </c>
      <c r="N5407">
        <v>85</v>
      </c>
      <c r="O5407">
        <v>1</v>
      </c>
      <c r="P5407">
        <v>1</v>
      </c>
      <c r="Q5407" t="s">
        <v>87</v>
      </c>
      <c r="R5407" s="5">
        <v>135516</v>
      </c>
      <c r="S5407">
        <v>9.26</v>
      </c>
      <c r="T5407" s="5">
        <v>15773.63</v>
      </c>
      <c r="U5407">
        <v>27</v>
      </c>
      <c r="V5407" t="s">
        <v>42</v>
      </c>
      <c r="W5407" s="5">
        <v>2250</v>
      </c>
      <c r="X5407" s="5">
        <f>Table1[[#This Row],[Attendance]]*Table1[[#This Row],[Average Ticket Price]]</f>
        <v>54623250</v>
      </c>
      <c r="Y5407" s="5" t="s">
        <v>683</v>
      </c>
    </row>
    <row r="5408" spans="1:25" x14ac:dyDescent="0.25">
      <c r="A5408" t="s">
        <v>446</v>
      </c>
      <c r="B5408" s="8">
        <v>45492</v>
      </c>
      <c r="C5408">
        <f t="shared" si="84"/>
        <v>2024</v>
      </c>
      <c r="D5408" t="s">
        <v>89</v>
      </c>
      <c r="E5408" t="s">
        <v>98</v>
      </c>
      <c r="F5408" t="s">
        <v>44</v>
      </c>
      <c r="G5408" t="b">
        <v>0</v>
      </c>
      <c r="H5408">
        <v>0</v>
      </c>
      <c r="I5408">
        <v>2</v>
      </c>
      <c r="J5408" t="s">
        <v>54</v>
      </c>
      <c r="K5408" s="5">
        <v>15515</v>
      </c>
      <c r="L5408" t="s">
        <v>26</v>
      </c>
      <c r="M5408" t="s">
        <v>61</v>
      </c>
      <c r="N5408">
        <v>70</v>
      </c>
      <c r="O5408">
        <v>1</v>
      </c>
      <c r="P5408">
        <v>0</v>
      </c>
      <c r="Q5408" t="s">
        <v>28</v>
      </c>
      <c r="R5408" s="5">
        <v>140395</v>
      </c>
      <c r="S5408">
        <v>1.04</v>
      </c>
      <c r="T5408" s="5">
        <v>155149.91</v>
      </c>
      <c r="U5408">
        <v>35</v>
      </c>
      <c r="V5408" t="s">
        <v>42</v>
      </c>
      <c r="W5408" s="5">
        <v>2500</v>
      </c>
      <c r="X5408" s="5">
        <f>Table1[[#This Row],[Attendance]]*Table1[[#This Row],[Average Ticket Price]]</f>
        <v>38787500</v>
      </c>
      <c r="Y5408" s="5" t="s">
        <v>683</v>
      </c>
    </row>
    <row r="5409" spans="1:25" x14ac:dyDescent="0.25">
      <c r="A5409" t="s">
        <v>508</v>
      </c>
      <c r="B5409" s="8">
        <v>45750</v>
      </c>
      <c r="C5409">
        <f t="shared" si="84"/>
        <v>2025</v>
      </c>
      <c r="D5409" t="s">
        <v>77</v>
      </c>
      <c r="E5409" t="s">
        <v>72</v>
      </c>
      <c r="F5409" t="s">
        <v>44</v>
      </c>
      <c r="G5409" t="b">
        <v>1</v>
      </c>
      <c r="H5409">
        <v>3</v>
      </c>
      <c r="I5409">
        <v>4</v>
      </c>
      <c r="J5409" t="s">
        <v>54</v>
      </c>
      <c r="K5409" s="5">
        <v>10215</v>
      </c>
      <c r="L5409" t="s">
        <v>341</v>
      </c>
      <c r="M5409" t="s">
        <v>61</v>
      </c>
      <c r="N5409">
        <v>25</v>
      </c>
      <c r="O5409">
        <v>0</v>
      </c>
      <c r="P5409">
        <v>0</v>
      </c>
      <c r="Q5409" t="s">
        <v>62</v>
      </c>
      <c r="R5409" s="5">
        <v>118759</v>
      </c>
      <c r="S5409">
        <v>8.34</v>
      </c>
      <c r="T5409" s="5">
        <v>108302.44</v>
      </c>
      <c r="U5409">
        <v>49</v>
      </c>
      <c r="V5409" t="s">
        <v>29</v>
      </c>
      <c r="W5409" s="5">
        <v>1500</v>
      </c>
      <c r="X5409" s="5">
        <f>Table1[[#This Row],[Attendance]]*Table1[[#This Row],[Average Ticket Price]]</f>
        <v>15322500</v>
      </c>
      <c r="Y5409" s="5" t="s">
        <v>683</v>
      </c>
    </row>
    <row r="5410" spans="1:25" x14ac:dyDescent="0.25">
      <c r="A5410" t="s">
        <v>300</v>
      </c>
      <c r="B5410" s="8">
        <v>45639</v>
      </c>
      <c r="C5410">
        <f t="shared" si="84"/>
        <v>2024</v>
      </c>
      <c r="D5410" t="s">
        <v>97</v>
      </c>
      <c r="E5410" t="s">
        <v>23</v>
      </c>
      <c r="F5410" t="s">
        <v>44</v>
      </c>
      <c r="G5410" t="b">
        <v>0</v>
      </c>
      <c r="H5410">
        <v>5</v>
      </c>
      <c r="I5410">
        <v>1</v>
      </c>
      <c r="J5410" t="s">
        <v>25</v>
      </c>
      <c r="K5410" s="5">
        <v>35265</v>
      </c>
      <c r="L5410" t="s">
        <v>221</v>
      </c>
      <c r="M5410" t="s">
        <v>50</v>
      </c>
      <c r="N5410">
        <v>90</v>
      </c>
      <c r="O5410">
        <v>1</v>
      </c>
      <c r="P5410">
        <v>0</v>
      </c>
      <c r="Q5410" t="s">
        <v>62</v>
      </c>
      <c r="R5410" s="5">
        <v>132431</v>
      </c>
      <c r="S5410">
        <v>3.32</v>
      </c>
      <c r="T5410" s="5">
        <v>226838.88</v>
      </c>
      <c r="U5410">
        <v>39</v>
      </c>
      <c r="V5410" t="s">
        <v>29</v>
      </c>
      <c r="W5410" s="5">
        <v>1250</v>
      </c>
      <c r="X5410" s="5">
        <f>Table1[[#This Row],[Attendance]]*Table1[[#This Row],[Average Ticket Price]]</f>
        <v>44081250</v>
      </c>
      <c r="Y5410" s="5" t="s">
        <v>683</v>
      </c>
    </row>
    <row r="5411" spans="1:25" x14ac:dyDescent="0.25">
      <c r="A5411" t="s">
        <v>443</v>
      </c>
      <c r="B5411" s="8">
        <v>45827</v>
      </c>
      <c r="C5411">
        <f t="shared" si="84"/>
        <v>2025</v>
      </c>
      <c r="D5411" t="s">
        <v>69</v>
      </c>
      <c r="E5411" t="s">
        <v>37</v>
      </c>
      <c r="F5411" t="s">
        <v>44</v>
      </c>
      <c r="G5411" t="b">
        <v>1</v>
      </c>
      <c r="H5411">
        <v>2</v>
      </c>
      <c r="I5411">
        <v>0</v>
      </c>
      <c r="J5411" t="s">
        <v>25</v>
      </c>
      <c r="K5411" s="5">
        <v>53453</v>
      </c>
      <c r="L5411" t="s">
        <v>129</v>
      </c>
      <c r="M5411" t="s">
        <v>61</v>
      </c>
      <c r="N5411">
        <v>29</v>
      </c>
      <c r="O5411">
        <v>1</v>
      </c>
      <c r="P5411">
        <v>1</v>
      </c>
      <c r="Q5411" t="s">
        <v>87</v>
      </c>
      <c r="R5411" s="5">
        <v>33856</v>
      </c>
      <c r="S5411">
        <v>8.64</v>
      </c>
      <c r="T5411" s="5">
        <v>13339.67</v>
      </c>
      <c r="U5411">
        <v>33</v>
      </c>
      <c r="V5411" t="s">
        <v>29</v>
      </c>
      <c r="W5411" s="5">
        <v>1500</v>
      </c>
      <c r="X5411" s="5">
        <f>Table1[[#This Row],[Attendance]]*Table1[[#This Row],[Average Ticket Price]]</f>
        <v>80179500</v>
      </c>
      <c r="Y5411" s="5" t="s">
        <v>683</v>
      </c>
    </row>
    <row r="5412" spans="1:25" x14ac:dyDescent="0.25">
      <c r="A5412" t="s">
        <v>530</v>
      </c>
      <c r="B5412" s="8">
        <v>45889</v>
      </c>
      <c r="C5412">
        <f t="shared" si="84"/>
        <v>2025</v>
      </c>
      <c r="D5412" t="s">
        <v>53</v>
      </c>
      <c r="E5412" t="s">
        <v>23</v>
      </c>
      <c r="F5412" t="s">
        <v>44</v>
      </c>
      <c r="G5412" t="b">
        <v>0</v>
      </c>
      <c r="H5412">
        <v>2</v>
      </c>
      <c r="I5412">
        <v>1</v>
      </c>
      <c r="J5412" t="s">
        <v>25</v>
      </c>
      <c r="K5412" s="5">
        <v>54844</v>
      </c>
      <c r="L5412" t="s">
        <v>26</v>
      </c>
      <c r="M5412" t="s">
        <v>27</v>
      </c>
      <c r="N5412">
        <v>63</v>
      </c>
      <c r="O5412">
        <v>0</v>
      </c>
      <c r="P5412">
        <v>2</v>
      </c>
      <c r="Q5412" t="s">
        <v>87</v>
      </c>
      <c r="R5412" s="5">
        <v>8287</v>
      </c>
      <c r="S5412">
        <v>3.45</v>
      </c>
      <c r="T5412" s="5">
        <v>222303</v>
      </c>
      <c r="U5412">
        <v>41</v>
      </c>
      <c r="V5412" t="s">
        <v>29</v>
      </c>
      <c r="W5412" s="5">
        <v>1750</v>
      </c>
      <c r="X5412" s="5">
        <f>Table1[[#This Row],[Attendance]]*Table1[[#This Row],[Average Ticket Price]]</f>
        <v>95977000</v>
      </c>
      <c r="Y5412" s="5" t="s">
        <v>683</v>
      </c>
    </row>
    <row r="5413" spans="1:25" x14ac:dyDescent="0.25">
      <c r="A5413" t="s">
        <v>584</v>
      </c>
      <c r="B5413" s="8">
        <v>45969</v>
      </c>
      <c r="C5413">
        <f t="shared" si="84"/>
        <v>2025</v>
      </c>
      <c r="D5413" t="s">
        <v>97</v>
      </c>
      <c r="E5413" t="s">
        <v>37</v>
      </c>
      <c r="F5413" t="s">
        <v>44</v>
      </c>
      <c r="G5413" t="b">
        <v>0</v>
      </c>
      <c r="H5413">
        <v>3</v>
      </c>
      <c r="I5413">
        <v>0</v>
      </c>
      <c r="J5413" t="s">
        <v>25</v>
      </c>
      <c r="K5413" s="5">
        <v>7175</v>
      </c>
      <c r="L5413" t="s">
        <v>60</v>
      </c>
      <c r="M5413" t="s">
        <v>27</v>
      </c>
      <c r="N5413">
        <v>19</v>
      </c>
      <c r="O5413">
        <v>0</v>
      </c>
      <c r="P5413">
        <v>2</v>
      </c>
      <c r="Q5413" t="s">
        <v>28</v>
      </c>
      <c r="R5413" s="5">
        <v>97961</v>
      </c>
      <c r="S5413">
        <v>2.25</v>
      </c>
      <c r="T5413" s="5">
        <v>228542.4</v>
      </c>
      <c r="U5413">
        <v>49</v>
      </c>
      <c r="V5413" t="s">
        <v>152</v>
      </c>
      <c r="W5413" s="5">
        <v>1250</v>
      </c>
      <c r="X5413" s="5">
        <f>Table1[[#This Row],[Attendance]]*Table1[[#This Row],[Average Ticket Price]]</f>
        <v>8968750</v>
      </c>
      <c r="Y5413" s="5" t="s">
        <v>683</v>
      </c>
    </row>
    <row r="5414" spans="1:25" x14ac:dyDescent="0.25">
      <c r="A5414" t="s">
        <v>328</v>
      </c>
      <c r="B5414" s="8">
        <v>45825</v>
      </c>
      <c r="C5414">
        <f t="shared" si="84"/>
        <v>2025</v>
      </c>
      <c r="D5414" t="s">
        <v>36</v>
      </c>
      <c r="E5414" t="s">
        <v>98</v>
      </c>
      <c r="F5414" t="s">
        <v>44</v>
      </c>
      <c r="G5414" t="b">
        <v>1</v>
      </c>
      <c r="H5414">
        <v>3</v>
      </c>
      <c r="I5414">
        <v>0</v>
      </c>
      <c r="J5414" t="s">
        <v>25</v>
      </c>
      <c r="K5414" s="5">
        <v>6597</v>
      </c>
      <c r="L5414" t="s">
        <v>70</v>
      </c>
      <c r="M5414" t="s">
        <v>61</v>
      </c>
      <c r="N5414">
        <v>13</v>
      </c>
      <c r="O5414">
        <v>0</v>
      </c>
      <c r="P5414">
        <v>0</v>
      </c>
      <c r="Q5414" t="s">
        <v>81</v>
      </c>
      <c r="R5414" s="5">
        <v>101167</v>
      </c>
      <c r="S5414">
        <v>5.05</v>
      </c>
      <c r="T5414" s="5">
        <v>44352.98</v>
      </c>
      <c r="U5414">
        <v>61</v>
      </c>
      <c r="V5414" t="s">
        <v>42</v>
      </c>
      <c r="W5414" s="5">
        <v>2000</v>
      </c>
      <c r="X5414" s="5">
        <f>Table1[[#This Row],[Attendance]]*Table1[[#This Row],[Average Ticket Price]]</f>
        <v>13194000</v>
      </c>
      <c r="Y5414" s="5" t="s">
        <v>683</v>
      </c>
    </row>
    <row r="5415" spans="1:25" x14ac:dyDescent="0.25">
      <c r="A5415" t="s">
        <v>224</v>
      </c>
      <c r="B5415" s="8">
        <v>45414</v>
      </c>
      <c r="C5415">
        <f t="shared" si="84"/>
        <v>2024</v>
      </c>
      <c r="D5415" t="s">
        <v>31</v>
      </c>
      <c r="E5415" t="s">
        <v>83</v>
      </c>
      <c r="F5415" t="s">
        <v>44</v>
      </c>
      <c r="G5415" t="b">
        <v>0</v>
      </c>
      <c r="H5415">
        <v>0</v>
      </c>
      <c r="I5415">
        <v>3</v>
      </c>
      <c r="J5415" t="s">
        <v>54</v>
      </c>
      <c r="K5415" s="5">
        <v>38476</v>
      </c>
      <c r="L5415" t="s">
        <v>78</v>
      </c>
      <c r="M5415" t="s">
        <v>34</v>
      </c>
      <c r="N5415">
        <v>78</v>
      </c>
      <c r="O5415">
        <v>0</v>
      </c>
      <c r="P5415">
        <v>0</v>
      </c>
      <c r="Q5415" t="s">
        <v>62</v>
      </c>
      <c r="R5415" s="5">
        <v>66167</v>
      </c>
      <c r="S5415">
        <v>4.5</v>
      </c>
      <c r="T5415" s="5">
        <v>241264.16</v>
      </c>
      <c r="U5415">
        <v>29</v>
      </c>
      <c r="V5415" t="s">
        <v>29</v>
      </c>
      <c r="W5415" s="5">
        <v>750</v>
      </c>
      <c r="X5415" s="5">
        <f>Table1[[#This Row],[Attendance]]*Table1[[#This Row],[Average Ticket Price]]</f>
        <v>28857000</v>
      </c>
      <c r="Y5415" s="5" t="s">
        <v>683</v>
      </c>
    </row>
    <row r="5416" spans="1:25" x14ac:dyDescent="0.25">
      <c r="A5416" t="s">
        <v>328</v>
      </c>
      <c r="B5416" s="8">
        <v>45456</v>
      </c>
      <c r="C5416">
        <f t="shared" si="84"/>
        <v>2024</v>
      </c>
      <c r="D5416" t="s">
        <v>22</v>
      </c>
      <c r="E5416" t="s">
        <v>48</v>
      </c>
      <c r="F5416" t="s">
        <v>24</v>
      </c>
      <c r="G5416" t="b">
        <v>0</v>
      </c>
      <c r="H5416">
        <v>4</v>
      </c>
      <c r="I5416">
        <v>0</v>
      </c>
      <c r="J5416" t="s">
        <v>25</v>
      </c>
      <c r="K5416" s="5">
        <v>33132</v>
      </c>
      <c r="L5416" t="s">
        <v>55</v>
      </c>
      <c r="M5416" t="s">
        <v>34</v>
      </c>
      <c r="N5416">
        <v>35</v>
      </c>
      <c r="O5416">
        <v>0</v>
      </c>
      <c r="P5416">
        <v>1</v>
      </c>
      <c r="Q5416" t="s">
        <v>28</v>
      </c>
      <c r="R5416" s="5">
        <v>140009</v>
      </c>
      <c r="S5416">
        <v>8.69</v>
      </c>
      <c r="T5416" s="5">
        <v>51072.36</v>
      </c>
      <c r="U5416">
        <v>38</v>
      </c>
      <c r="V5416" t="s">
        <v>42</v>
      </c>
      <c r="W5416" s="5">
        <v>500</v>
      </c>
      <c r="X5416" s="5">
        <f>Table1[[#This Row],[Attendance]]*Table1[[#This Row],[Average Ticket Price]]</f>
        <v>16566000</v>
      </c>
      <c r="Y5416" s="5" t="s">
        <v>683</v>
      </c>
    </row>
    <row r="5417" spans="1:25" x14ac:dyDescent="0.25">
      <c r="A5417" t="s">
        <v>369</v>
      </c>
      <c r="B5417" s="8">
        <v>45736</v>
      </c>
      <c r="C5417">
        <f t="shared" si="84"/>
        <v>2025</v>
      </c>
      <c r="D5417" t="s">
        <v>53</v>
      </c>
      <c r="E5417" t="s">
        <v>66</v>
      </c>
      <c r="F5417" t="s">
        <v>24</v>
      </c>
      <c r="G5417" t="b">
        <v>0</v>
      </c>
      <c r="H5417">
        <v>1</v>
      </c>
      <c r="I5417">
        <v>0</v>
      </c>
      <c r="J5417" t="s">
        <v>25</v>
      </c>
      <c r="K5417" s="5">
        <v>31082</v>
      </c>
      <c r="L5417" t="s">
        <v>26</v>
      </c>
      <c r="M5417" t="s">
        <v>34</v>
      </c>
      <c r="N5417">
        <v>60</v>
      </c>
      <c r="O5417">
        <v>2</v>
      </c>
      <c r="P5417">
        <v>0</v>
      </c>
      <c r="Q5417" t="s">
        <v>87</v>
      </c>
      <c r="R5417" s="5">
        <v>70557</v>
      </c>
      <c r="S5417">
        <v>8.1300000000000008</v>
      </c>
      <c r="T5417" s="5">
        <v>202400.96</v>
      </c>
      <c r="U5417">
        <v>35</v>
      </c>
      <c r="V5417" t="s">
        <v>29</v>
      </c>
      <c r="W5417" s="5">
        <v>1250</v>
      </c>
      <c r="X5417" s="5">
        <f>Table1[[#This Row],[Attendance]]*Table1[[#This Row],[Average Ticket Price]]</f>
        <v>38852500</v>
      </c>
      <c r="Y5417" s="5" t="s">
        <v>683</v>
      </c>
    </row>
    <row r="5418" spans="1:25" x14ac:dyDescent="0.25">
      <c r="A5418" t="s">
        <v>648</v>
      </c>
      <c r="B5418" s="8">
        <v>45650</v>
      </c>
      <c r="C5418">
        <f t="shared" si="84"/>
        <v>2024</v>
      </c>
      <c r="D5418" t="s">
        <v>97</v>
      </c>
      <c r="E5418" t="s">
        <v>48</v>
      </c>
      <c r="F5418" t="s">
        <v>38</v>
      </c>
      <c r="G5418" t="b">
        <v>0</v>
      </c>
      <c r="H5418">
        <v>3</v>
      </c>
      <c r="I5418">
        <v>4</v>
      </c>
      <c r="J5418" t="s">
        <v>54</v>
      </c>
      <c r="K5418" s="5">
        <v>52852</v>
      </c>
      <c r="L5418" t="s">
        <v>55</v>
      </c>
      <c r="M5418" t="s">
        <v>50</v>
      </c>
      <c r="N5418">
        <v>32</v>
      </c>
      <c r="O5418">
        <v>0</v>
      </c>
      <c r="P5418">
        <v>0</v>
      </c>
      <c r="Q5418" t="s">
        <v>46</v>
      </c>
      <c r="R5418" s="5">
        <v>63534</v>
      </c>
      <c r="S5418">
        <v>6.5</v>
      </c>
      <c r="T5418" s="5">
        <v>213184.14</v>
      </c>
      <c r="U5418">
        <v>26</v>
      </c>
      <c r="V5418" t="s">
        <v>42</v>
      </c>
      <c r="W5418" s="5">
        <v>1250</v>
      </c>
      <c r="X5418" s="5">
        <f>Table1[[#This Row],[Attendance]]*Table1[[#This Row],[Average Ticket Price]]</f>
        <v>66065000</v>
      </c>
      <c r="Y5418" s="5" t="s">
        <v>683</v>
      </c>
    </row>
    <row r="5419" spans="1:25" x14ac:dyDescent="0.25">
      <c r="A5419" t="s">
        <v>227</v>
      </c>
      <c r="B5419" s="8">
        <v>46019</v>
      </c>
      <c r="C5419">
        <f t="shared" si="84"/>
        <v>2025</v>
      </c>
      <c r="D5419" t="s">
        <v>77</v>
      </c>
      <c r="E5419" t="s">
        <v>32</v>
      </c>
      <c r="F5419" t="s">
        <v>38</v>
      </c>
      <c r="G5419" t="b">
        <v>0</v>
      </c>
      <c r="H5419">
        <v>4</v>
      </c>
      <c r="I5419">
        <v>4</v>
      </c>
      <c r="J5419" t="s">
        <v>39</v>
      </c>
      <c r="K5419" s="5">
        <v>7411</v>
      </c>
      <c r="L5419" t="s">
        <v>151</v>
      </c>
      <c r="M5419" t="s">
        <v>27</v>
      </c>
      <c r="N5419">
        <v>52</v>
      </c>
      <c r="O5419">
        <v>0</v>
      </c>
      <c r="P5419">
        <v>0</v>
      </c>
      <c r="Q5419" t="s">
        <v>81</v>
      </c>
      <c r="R5419" s="5">
        <v>60767</v>
      </c>
      <c r="S5419">
        <v>1.42</v>
      </c>
      <c r="T5419" s="5">
        <v>236362.48</v>
      </c>
      <c r="U5419">
        <v>59</v>
      </c>
      <c r="V5419" t="s">
        <v>42</v>
      </c>
      <c r="W5419" s="5">
        <v>1250</v>
      </c>
      <c r="X5419" s="5">
        <f>Table1[[#This Row],[Attendance]]*Table1[[#This Row],[Average Ticket Price]]</f>
        <v>9263750</v>
      </c>
      <c r="Y5419" s="5" t="s">
        <v>683</v>
      </c>
    </row>
    <row r="5420" spans="1:25" x14ac:dyDescent="0.25">
      <c r="A5420" t="s">
        <v>641</v>
      </c>
      <c r="B5420" s="8">
        <v>45745</v>
      </c>
      <c r="C5420">
        <f t="shared" si="84"/>
        <v>2025</v>
      </c>
      <c r="D5420" t="s">
        <v>77</v>
      </c>
      <c r="E5420" t="s">
        <v>32</v>
      </c>
      <c r="F5420" t="s">
        <v>38</v>
      </c>
      <c r="G5420" t="b">
        <v>0</v>
      </c>
      <c r="H5420">
        <v>4</v>
      </c>
      <c r="I5420">
        <v>0</v>
      </c>
      <c r="J5420" t="s">
        <v>25</v>
      </c>
      <c r="K5420" s="5">
        <v>22664</v>
      </c>
      <c r="L5420" t="s">
        <v>64</v>
      </c>
      <c r="M5420" t="s">
        <v>50</v>
      </c>
      <c r="N5420">
        <v>57</v>
      </c>
      <c r="O5420">
        <v>1</v>
      </c>
      <c r="P5420">
        <v>2</v>
      </c>
      <c r="Q5420" t="s">
        <v>81</v>
      </c>
      <c r="R5420" s="5">
        <v>59706</v>
      </c>
      <c r="S5420">
        <v>8.42</v>
      </c>
      <c r="T5420" s="5">
        <v>50937.51</v>
      </c>
      <c r="U5420">
        <v>31</v>
      </c>
      <c r="V5420" t="s">
        <v>42</v>
      </c>
      <c r="W5420" s="5">
        <v>1500</v>
      </c>
      <c r="X5420" s="5">
        <f>Table1[[#This Row],[Attendance]]*Table1[[#This Row],[Average Ticket Price]]</f>
        <v>33996000</v>
      </c>
      <c r="Y5420" s="5" t="s">
        <v>683</v>
      </c>
    </row>
    <row r="5421" spans="1:25" x14ac:dyDescent="0.25">
      <c r="A5421" t="s">
        <v>572</v>
      </c>
      <c r="B5421" s="8">
        <v>45738</v>
      </c>
      <c r="C5421">
        <f t="shared" si="84"/>
        <v>2025</v>
      </c>
      <c r="D5421" t="s">
        <v>89</v>
      </c>
      <c r="E5421" t="s">
        <v>37</v>
      </c>
      <c r="F5421" t="s">
        <v>24</v>
      </c>
      <c r="G5421" t="b">
        <v>1</v>
      </c>
      <c r="H5421">
        <v>3</v>
      </c>
      <c r="I5421">
        <v>2</v>
      </c>
      <c r="J5421" t="s">
        <v>25</v>
      </c>
      <c r="K5421" s="5">
        <v>18875</v>
      </c>
      <c r="L5421" t="s">
        <v>126</v>
      </c>
      <c r="M5421" t="s">
        <v>27</v>
      </c>
      <c r="N5421">
        <v>93</v>
      </c>
      <c r="O5421">
        <v>0</v>
      </c>
      <c r="P5421">
        <v>0</v>
      </c>
      <c r="Q5421" t="s">
        <v>28</v>
      </c>
      <c r="R5421" s="5">
        <v>79028</v>
      </c>
      <c r="S5421">
        <v>8.59</v>
      </c>
      <c r="T5421" s="5">
        <v>46645.52</v>
      </c>
      <c r="U5421">
        <v>35</v>
      </c>
      <c r="V5421" t="s">
        <v>29</v>
      </c>
      <c r="W5421" s="5">
        <v>1250</v>
      </c>
      <c r="X5421" s="5">
        <f>Table1[[#This Row],[Attendance]]*Table1[[#This Row],[Average Ticket Price]]</f>
        <v>23593750</v>
      </c>
      <c r="Y5421" s="5" t="s">
        <v>683</v>
      </c>
    </row>
    <row r="5422" spans="1:25" x14ac:dyDescent="0.25">
      <c r="A5422" t="s">
        <v>255</v>
      </c>
      <c r="B5422" s="8">
        <v>45626</v>
      </c>
      <c r="C5422">
        <f t="shared" si="84"/>
        <v>2024</v>
      </c>
      <c r="D5422" t="s">
        <v>22</v>
      </c>
      <c r="E5422" t="s">
        <v>98</v>
      </c>
      <c r="F5422" t="s">
        <v>24</v>
      </c>
      <c r="G5422" t="b">
        <v>1</v>
      </c>
      <c r="H5422">
        <v>1</v>
      </c>
      <c r="I5422">
        <v>4</v>
      </c>
      <c r="J5422" t="s">
        <v>54</v>
      </c>
      <c r="K5422" s="5">
        <v>53431</v>
      </c>
      <c r="L5422" t="s">
        <v>238</v>
      </c>
      <c r="M5422" t="s">
        <v>34</v>
      </c>
      <c r="N5422">
        <v>57</v>
      </c>
      <c r="O5422">
        <v>2</v>
      </c>
      <c r="P5422">
        <v>1</v>
      </c>
      <c r="Q5422" t="s">
        <v>87</v>
      </c>
      <c r="R5422" s="5">
        <v>107461</v>
      </c>
      <c r="S5422">
        <v>5.64</v>
      </c>
      <c r="T5422" s="5">
        <v>227169.28</v>
      </c>
      <c r="U5422">
        <v>53</v>
      </c>
      <c r="V5422" t="s">
        <v>42</v>
      </c>
      <c r="W5422" s="5">
        <v>1000</v>
      </c>
      <c r="X5422" s="5">
        <f>Table1[[#This Row],[Attendance]]*Table1[[#This Row],[Average Ticket Price]]</f>
        <v>53431000</v>
      </c>
      <c r="Y5422" s="5" t="s">
        <v>683</v>
      </c>
    </row>
    <row r="5423" spans="1:25" x14ac:dyDescent="0.25">
      <c r="A5423" t="s">
        <v>447</v>
      </c>
      <c r="B5423" s="8">
        <v>45516</v>
      </c>
      <c r="C5423">
        <f t="shared" si="84"/>
        <v>2024</v>
      </c>
      <c r="D5423" t="s">
        <v>36</v>
      </c>
      <c r="E5423" t="s">
        <v>32</v>
      </c>
      <c r="F5423" t="s">
        <v>38</v>
      </c>
      <c r="G5423" t="b">
        <v>1</v>
      </c>
      <c r="H5423">
        <v>5</v>
      </c>
      <c r="I5423">
        <v>0</v>
      </c>
      <c r="J5423" t="s">
        <v>25</v>
      </c>
      <c r="K5423" s="5">
        <v>51483</v>
      </c>
      <c r="L5423" t="s">
        <v>45</v>
      </c>
      <c r="M5423" t="s">
        <v>61</v>
      </c>
      <c r="N5423">
        <v>30</v>
      </c>
      <c r="O5423">
        <v>0</v>
      </c>
      <c r="P5423">
        <v>0</v>
      </c>
      <c r="Q5423" t="s">
        <v>28</v>
      </c>
      <c r="R5423" s="5">
        <v>137649</v>
      </c>
      <c r="S5423">
        <v>7.87</v>
      </c>
      <c r="T5423" s="5">
        <v>155804.28</v>
      </c>
      <c r="U5423">
        <v>51</v>
      </c>
      <c r="V5423" t="s">
        <v>42</v>
      </c>
      <c r="W5423" s="5">
        <v>1250</v>
      </c>
      <c r="X5423" s="5">
        <f>Table1[[#This Row],[Attendance]]*Table1[[#This Row],[Average Ticket Price]]</f>
        <v>64353750</v>
      </c>
      <c r="Y5423" s="5" t="s">
        <v>683</v>
      </c>
    </row>
    <row r="5424" spans="1:25" x14ac:dyDescent="0.25">
      <c r="A5424" t="s">
        <v>210</v>
      </c>
      <c r="B5424" s="8">
        <v>45740</v>
      </c>
      <c r="C5424">
        <f t="shared" si="84"/>
        <v>2025</v>
      </c>
      <c r="D5424" t="s">
        <v>53</v>
      </c>
      <c r="E5424" t="s">
        <v>72</v>
      </c>
      <c r="F5424" t="s">
        <v>44</v>
      </c>
      <c r="G5424" t="b">
        <v>1</v>
      </c>
      <c r="H5424">
        <v>3</v>
      </c>
      <c r="I5424">
        <v>1</v>
      </c>
      <c r="J5424" t="s">
        <v>25</v>
      </c>
      <c r="K5424" s="5">
        <v>11358</v>
      </c>
      <c r="L5424" t="s">
        <v>139</v>
      </c>
      <c r="M5424" t="s">
        <v>50</v>
      </c>
      <c r="N5424">
        <v>69</v>
      </c>
      <c r="O5424">
        <v>0</v>
      </c>
      <c r="P5424">
        <v>1</v>
      </c>
      <c r="Q5424" t="s">
        <v>87</v>
      </c>
      <c r="R5424" s="5">
        <v>16425</v>
      </c>
      <c r="S5424">
        <v>3.1</v>
      </c>
      <c r="T5424" s="5">
        <v>197295.7</v>
      </c>
      <c r="U5424">
        <v>32</v>
      </c>
      <c r="V5424" t="s">
        <v>42</v>
      </c>
      <c r="W5424" s="5">
        <v>3000</v>
      </c>
      <c r="X5424" s="5">
        <f>Table1[[#This Row],[Attendance]]*Table1[[#This Row],[Average Ticket Price]]</f>
        <v>34074000</v>
      </c>
      <c r="Y5424" s="5" t="s">
        <v>683</v>
      </c>
    </row>
    <row r="5425" spans="1:25" x14ac:dyDescent="0.25">
      <c r="A5425" t="s">
        <v>330</v>
      </c>
      <c r="B5425" s="8">
        <v>45820</v>
      </c>
      <c r="C5425">
        <f t="shared" si="84"/>
        <v>2025</v>
      </c>
      <c r="D5425" t="s">
        <v>36</v>
      </c>
      <c r="E5425" t="s">
        <v>83</v>
      </c>
      <c r="F5425" t="s">
        <v>38</v>
      </c>
      <c r="G5425" t="b">
        <v>0</v>
      </c>
      <c r="H5425">
        <v>1</v>
      </c>
      <c r="I5425">
        <v>4</v>
      </c>
      <c r="J5425" t="s">
        <v>54</v>
      </c>
      <c r="K5425" s="5">
        <v>31810</v>
      </c>
      <c r="L5425" t="s">
        <v>145</v>
      </c>
      <c r="M5425" t="s">
        <v>61</v>
      </c>
      <c r="N5425">
        <v>71</v>
      </c>
      <c r="O5425">
        <v>2</v>
      </c>
      <c r="P5425">
        <v>1</v>
      </c>
      <c r="Q5425" t="s">
        <v>41</v>
      </c>
      <c r="R5425" s="5">
        <v>32241</v>
      </c>
      <c r="S5425">
        <v>7.25</v>
      </c>
      <c r="T5425" s="5">
        <v>206484.1</v>
      </c>
      <c r="U5425">
        <v>30</v>
      </c>
      <c r="V5425" t="s">
        <v>42</v>
      </c>
      <c r="W5425" s="5">
        <v>1500</v>
      </c>
      <c r="X5425" s="5">
        <f>Table1[[#This Row],[Attendance]]*Table1[[#This Row],[Average Ticket Price]]</f>
        <v>47715000</v>
      </c>
      <c r="Y5425" s="5" t="s">
        <v>683</v>
      </c>
    </row>
    <row r="5426" spans="1:25" x14ac:dyDescent="0.25">
      <c r="A5426" t="s">
        <v>505</v>
      </c>
      <c r="B5426" s="8">
        <v>45912</v>
      </c>
      <c r="C5426">
        <f t="shared" si="84"/>
        <v>2025</v>
      </c>
      <c r="D5426" t="s">
        <v>36</v>
      </c>
      <c r="E5426" t="s">
        <v>48</v>
      </c>
      <c r="F5426" t="s">
        <v>44</v>
      </c>
      <c r="G5426" t="b">
        <v>1</v>
      </c>
      <c r="H5426">
        <v>0</v>
      </c>
      <c r="I5426">
        <v>3</v>
      </c>
      <c r="J5426" t="s">
        <v>54</v>
      </c>
      <c r="K5426" s="5">
        <v>20141</v>
      </c>
      <c r="L5426" t="s">
        <v>80</v>
      </c>
      <c r="M5426" t="s">
        <v>34</v>
      </c>
      <c r="N5426">
        <v>31</v>
      </c>
      <c r="O5426">
        <v>0</v>
      </c>
      <c r="P5426">
        <v>0</v>
      </c>
      <c r="Q5426" t="s">
        <v>41</v>
      </c>
      <c r="R5426" s="5">
        <v>98680</v>
      </c>
      <c r="S5426">
        <v>8.24</v>
      </c>
      <c r="T5426" s="5">
        <v>230464.36</v>
      </c>
      <c r="U5426">
        <v>49</v>
      </c>
      <c r="V5426" t="s">
        <v>42</v>
      </c>
      <c r="W5426" s="5">
        <v>1500</v>
      </c>
      <c r="X5426" s="5">
        <f>Table1[[#This Row],[Attendance]]*Table1[[#This Row],[Average Ticket Price]]</f>
        <v>30211500</v>
      </c>
      <c r="Y5426" s="5" t="s">
        <v>683</v>
      </c>
    </row>
    <row r="5427" spans="1:25" x14ac:dyDescent="0.25">
      <c r="A5427" t="s">
        <v>473</v>
      </c>
      <c r="B5427" s="8">
        <v>45529</v>
      </c>
      <c r="C5427">
        <f t="shared" si="84"/>
        <v>2024</v>
      </c>
      <c r="D5427" t="s">
        <v>36</v>
      </c>
      <c r="E5427" t="s">
        <v>48</v>
      </c>
      <c r="F5427" t="s">
        <v>24</v>
      </c>
      <c r="G5427" t="b">
        <v>1</v>
      </c>
      <c r="H5427">
        <v>0</v>
      </c>
      <c r="I5427">
        <v>3</v>
      </c>
      <c r="J5427" t="s">
        <v>54</v>
      </c>
      <c r="K5427" s="5">
        <v>33385</v>
      </c>
      <c r="L5427" t="s">
        <v>78</v>
      </c>
      <c r="M5427" t="s">
        <v>50</v>
      </c>
      <c r="N5427">
        <v>25</v>
      </c>
      <c r="O5427">
        <v>0</v>
      </c>
      <c r="P5427">
        <v>0</v>
      </c>
      <c r="Q5427" t="s">
        <v>62</v>
      </c>
      <c r="R5427" s="5">
        <v>22667</v>
      </c>
      <c r="S5427">
        <v>3.65</v>
      </c>
      <c r="T5427" s="5">
        <v>225040.77</v>
      </c>
      <c r="U5427">
        <v>30</v>
      </c>
      <c r="V5427" t="s">
        <v>29</v>
      </c>
      <c r="W5427" s="5">
        <v>1750</v>
      </c>
      <c r="X5427" s="5">
        <f>Table1[[#This Row],[Attendance]]*Table1[[#This Row],[Average Ticket Price]]</f>
        <v>58423750</v>
      </c>
      <c r="Y5427" s="5" t="s">
        <v>683</v>
      </c>
    </row>
    <row r="5428" spans="1:25" x14ac:dyDescent="0.25">
      <c r="A5428" t="s">
        <v>425</v>
      </c>
      <c r="B5428" s="8">
        <v>45611</v>
      </c>
      <c r="C5428">
        <f t="shared" si="84"/>
        <v>2024</v>
      </c>
      <c r="D5428" t="s">
        <v>31</v>
      </c>
      <c r="E5428" t="s">
        <v>32</v>
      </c>
      <c r="F5428" t="s">
        <v>24</v>
      </c>
      <c r="G5428" t="b">
        <v>1</v>
      </c>
      <c r="H5428">
        <v>4</v>
      </c>
      <c r="I5428">
        <v>1</v>
      </c>
      <c r="J5428" t="s">
        <v>25</v>
      </c>
      <c r="K5428" s="5">
        <v>29578</v>
      </c>
      <c r="L5428" t="s">
        <v>291</v>
      </c>
      <c r="M5428" t="s">
        <v>27</v>
      </c>
      <c r="N5428">
        <v>66</v>
      </c>
      <c r="O5428">
        <v>2</v>
      </c>
      <c r="P5428">
        <v>0</v>
      </c>
      <c r="Q5428" t="s">
        <v>87</v>
      </c>
      <c r="R5428" s="5">
        <v>108924</v>
      </c>
      <c r="S5428">
        <v>9.4499999999999993</v>
      </c>
      <c r="T5428" s="5">
        <v>64679.25</v>
      </c>
      <c r="U5428">
        <v>40</v>
      </c>
      <c r="V5428" t="s">
        <v>29</v>
      </c>
      <c r="W5428" s="5">
        <v>3000</v>
      </c>
      <c r="X5428" s="5">
        <f>Table1[[#This Row],[Attendance]]*Table1[[#This Row],[Average Ticket Price]]</f>
        <v>88734000</v>
      </c>
      <c r="Y5428" s="5" t="s">
        <v>683</v>
      </c>
    </row>
    <row r="5429" spans="1:25" x14ac:dyDescent="0.25">
      <c r="A5429" t="s">
        <v>186</v>
      </c>
      <c r="B5429" s="8">
        <v>45878</v>
      </c>
      <c r="C5429">
        <f t="shared" si="84"/>
        <v>2025</v>
      </c>
      <c r="D5429" t="s">
        <v>22</v>
      </c>
      <c r="E5429" t="s">
        <v>72</v>
      </c>
      <c r="F5429" t="s">
        <v>38</v>
      </c>
      <c r="G5429" t="b">
        <v>1</v>
      </c>
      <c r="H5429">
        <v>2</v>
      </c>
      <c r="I5429">
        <v>4</v>
      </c>
      <c r="J5429" t="s">
        <v>54</v>
      </c>
      <c r="K5429" s="5">
        <v>7450</v>
      </c>
      <c r="L5429" t="s">
        <v>306</v>
      </c>
      <c r="M5429" t="s">
        <v>34</v>
      </c>
      <c r="N5429">
        <v>24</v>
      </c>
      <c r="O5429">
        <v>0</v>
      </c>
      <c r="P5429">
        <v>1</v>
      </c>
      <c r="Q5429" t="s">
        <v>28</v>
      </c>
      <c r="R5429" s="5">
        <v>78382</v>
      </c>
      <c r="S5429">
        <v>4.4400000000000004</v>
      </c>
      <c r="T5429" s="5">
        <v>193240.29</v>
      </c>
      <c r="U5429">
        <v>22</v>
      </c>
      <c r="V5429" t="s">
        <v>42</v>
      </c>
      <c r="W5429" s="5">
        <v>1000</v>
      </c>
      <c r="X5429" s="5">
        <f>Table1[[#This Row],[Attendance]]*Table1[[#This Row],[Average Ticket Price]]</f>
        <v>7450000</v>
      </c>
      <c r="Y5429" s="5" t="s">
        <v>683</v>
      </c>
    </row>
    <row r="5430" spans="1:25" x14ac:dyDescent="0.25">
      <c r="A5430" t="s">
        <v>136</v>
      </c>
      <c r="B5430" s="8">
        <v>45731</v>
      </c>
      <c r="C5430">
        <f t="shared" si="84"/>
        <v>2025</v>
      </c>
      <c r="D5430" t="s">
        <v>69</v>
      </c>
      <c r="E5430" t="s">
        <v>72</v>
      </c>
      <c r="F5430" t="s">
        <v>44</v>
      </c>
      <c r="G5430" t="b">
        <v>0</v>
      </c>
      <c r="H5430">
        <v>0</v>
      </c>
      <c r="I5430">
        <v>4</v>
      </c>
      <c r="J5430" t="s">
        <v>54</v>
      </c>
      <c r="K5430" s="5">
        <v>26288</v>
      </c>
      <c r="L5430" t="s">
        <v>353</v>
      </c>
      <c r="M5430" t="s">
        <v>61</v>
      </c>
      <c r="N5430">
        <v>55</v>
      </c>
      <c r="O5430">
        <v>2</v>
      </c>
      <c r="P5430">
        <v>0</v>
      </c>
      <c r="Q5430" t="s">
        <v>62</v>
      </c>
      <c r="R5430" s="5">
        <v>16841</v>
      </c>
      <c r="S5430">
        <v>5.07</v>
      </c>
      <c r="T5430" s="5">
        <v>161401.29999999999</v>
      </c>
      <c r="U5430">
        <v>21</v>
      </c>
      <c r="V5430" t="s">
        <v>42</v>
      </c>
      <c r="W5430" s="5">
        <v>1750</v>
      </c>
      <c r="X5430" s="5">
        <f>Table1[[#This Row],[Attendance]]*Table1[[#This Row],[Average Ticket Price]]</f>
        <v>46004000</v>
      </c>
      <c r="Y5430" s="5" t="s">
        <v>683</v>
      </c>
    </row>
    <row r="5431" spans="1:25" x14ac:dyDescent="0.25">
      <c r="A5431" t="s">
        <v>435</v>
      </c>
      <c r="B5431" s="8">
        <v>45381</v>
      </c>
      <c r="C5431">
        <f t="shared" si="84"/>
        <v>2024</v>
      </c>
      <c r="D5431" t="s">
        <v>77</v>
      </c>
      <c r="E5431" t="s">
        <v>72</v>
      </c>
      <c r="F5431" t="s">
        <v>24</v>
      </c>
      <c r="G5431" t="b">
        <v>1</v>
      </c>
      <c r="H5431">
        <v>1</v>
      </c>
      <c r="I5431">
        <v>3</v>
      </c>
      <c r="J5431" t="s">
        <v>54</v>
      </c>
      <c r="K5431" s="5">
        <v>45955</v>
      </c>
      <c r="L5431" t="s">
        <v>126</v>
      </c>
      <c r="M5431" t="s">
        <v>27</v>
      </c>
      <c r="N5431">
        <v>12</v>
      </c>
      <c r="O5431">
        <v>0</v>
      </c>
      <c r="P5431">
        <v>1</v>
      </c>
      <c r="Q5431" t="s">
        <v>62</v>
      </c>
      <c r="R5431" s="5">
        <v>113875</v>
      </c>
      <c r="S5431">
        <v>9.49</v>
      </c>
      <c r="T5431" s="5">
        <v>151027.96</v>
      </c>
      <c r="U5431">
        <v>54</v>
      </c>
      <c r="V5431" t="s">
        <v>42</v>
      </c>
      <c r="W5431" s="5">
        <v>2000</v>
      </c>
      <c r="X5431" s="5">
        <f>Table1[[#This Row],[Attendance]]*Table1[[#This Row],[Average Ticket Price]]</f>
        <v>91910000</v>
      </c>
      <c r="Y5431" s="5" t="s">
        <v>683</v>
      </c>
    </row>
    <row r="5432" spans="1:25" x14ac:dyDescent="0.25">
      <c r="A5432" t="s">
        <v>214</v>
      </c>
      <c r="B5432" s="8">
        <v>45985</v>
      </c>
      <c r="C5432">
        <f t="shared" si="84"/>
        <v>2025</v>
      </c>
      <c r="D5432" t="s">
        <v>31</v>
      </c>
      <c r="E5432" t="s">
        <v>98</v>
      </c>
      <c r="F5432" t="s">
        <v>24</v>
      </c>
      <c r="G5432" t="b">
        <v>0</v>
      </c>
      <c r="H5432">
        <v>1</v>
      </c>
      <c r="I5432">
        <v>0</v>
      </c>
      <c r="J5432" t="s">
        <v>25</v>
      </c>
      <c r="K5432" s="5">
        <v>32791</v>
      </c>
      <c r="L5432" t="s">
        <v>45</v>
      </c>
      <c r="M5432" t="s">
        <v>27</v>
      </c>
      <c r="N5432">
        <v>74</v>
      </c>
      <c r="O5432">
        <v>1</v>
      </c>
      <c r="P5432">
        <v>2</v>
      </c>
      <c r="Q5432" t="s">
        <v>41</v>
      </c>
      <c r="R5432" s="5">
        <v>1357</v>
      </c>
      <c r="S5432">
        <v>8.59</v>
      </c>
      <c r="T5432" s="5">
        <v>212347.95</v>
      </c>
      <c r="U5432">
        <v>21</v>
      </c>
      <c r="V5432" t="s">
        <v>42</v>
      </c>
      <c r="W5432" s="5">
        <v>1750</v>
      </c>
      <c r="X5432" s="5">
        <f>Table1[[#This Row],[Attendance]]*Table1[[#This Row],[Average Ticket Price]]</f>
        <v>57384250</v>
      </c>
      <c r="Y5432" s="5" t="s">
        <v>683</v>
      </c>
    </row>
    <row r="5433" spans="1:25" x14ac:dyDescent="0.25">
      <c r="A5433" t="s">
        <v>526</v>
      </c>
      <c r="B5433" s="8">
        <v>45722</v>
      </c>
      <c r="C5433">
        <f t="shared" si="84"/>
        <v>2025</v>
      </c>
      <c r="D5433" t="s">
        <v>69</v>
      </c>
      <c r="E5433" t="s">
        <v>48</v>
      </c>
      <c r="F5433" t="s">
        <v>44</v>
      </c>
      <c r="G5433" t="b">
        <v>1</v>
      </c>
      <c r="H5433">
        <v>0</v>
      </c>
      <c r="I5433">
        <v>1</v>
      </c>
      <c r="J5433" t="s">
        <v>54</v>
      </c>
      <c r="K5433" s="5">
        <v>37053</v>
      </c>
      <c r="L5433" t="s">
        <v>253</v>
      </c>
      <c r="M5433" t="s">
        <v>61</v>
      </c>
      <c r="N5433">
        <v>69</v>
      </c>
      <c r="O5433">
        <v>2</v>
      </c>
      <c r="P5433">
        <v>0</v>
      </c>
      <c r="Q5433" t="s">
        <v>81</v>
      </c>
      <c r="R5433" s="5">
        <v>143554</v>
      </c>
      <c r="S5433">
        <v>1.27</v>
      </c>
      <c r="T5433" s="5">
        <v>230904.01</v>
      </c>
      <c r="U5433">
        <v>47</v>
      </c>
      <c r="V5433" t="s">
        <v>42</v>
      </c>
      <c r="W5433" s="5">
        <v>750</v>
      </c>
      <c r="X5433" s="5">
        <f>Table1[[#This Row],[Attendance]]*Table1[[#This Row],[Average Ticket Price]]</f>
        <v>27789750</v>
      </c>
      <c r="Y5433" s="5" t="s">
        <v>683</v>
      </c>
    </row>
    <row r="5434" spans="1:25" x14ac:dyDescent="0.25">
      <c r="A5434" t="s">
        <v>284</v>
      </c>
      <c r="B5434" s="8">
        <v>45816</v>
      </c>
      <c r="C5434">
        <f t="shared" si="84"/>
        <v>2025</v>
      </c>
      <c r="D5434" t="s">
        <v>36</v>
      </c>
      <c r="E5434" t="s">
        <v>23</v>
      </c>
      <c r="F5434" t="s">
        <v>44</v>
      </c>
      <c r="G5434" t="b">
        <v>1</v>
      </c>
      <c r="H5434">
        <v>4</v>
      </c>
      <c r="I5434">
        <v>0</v>
      </c>
      <c r="J5434" t="s">
        <v>25</v>
      </c>
      <c r="K5434" s="5">
        <v>39099</v>
      </c>
      <c r="L5434" t="s">
        <v>202</v>
      </c>
      <c r="M5434" t="s">
        <v>61</v>
      </c>
      <c r="N5434">
        <v>83</v>
      </c>
      <c r="O5434">
        <v>1</v>
      </c>
      <c r="P5434">
        <v>0</v>
      </c>
      <c r="Q5434" t="s">
        <v>87</v>
      </c>
      <c r="R5434" s="5">
        <v>23141</v>
      </c>
      <c r="S5434">
        <v>1.33</v>
      </c>
      <c r="T5434" s="5">
        <v>53063.23</v>
      </c>
      <c r="U5434">
        <v>29</v>
      </c>
      <c r="V5434" t="s">
        <v>29</v>
      </c>
      <c r="W5434" s="5">
        <v>1750</v>
      </c>
      <c r="X5434" s="5">
        <f>Table1[[#This Row],[Attendance]]*Table1[[#This Row],[Average Ticket Price]]</f>
        <v>68423250</v>
      </c>
      <c r="Y5434" s="5" t="s">
        <v>683</v>
      </c>
    </row>
    <row r="5435" spans="1:25" x14ac:dyDescent="0.25">
      <c r="A5435" t="s">
        <v>485</v>
      </c>
      <c r="B5435" s="8">
        <v>46021</v>
      </c>
      <c r="C5435">
        <f t="shared" si="84"/>
        <v>2025</v>
      </c>
      <c r="D5435" t="s">
        <v>97</v>
      </c>
      <c r="E5435" t="s">
        <v>23</v>
      </c>
      <c r="F5435" t="s">
        <v>24</v>
      </c>
      <c r="G5435" t="b">
        <v>1</v>
      </c>
      <c r="H5435">
        <v>1</v>
      </c>
      <c r="I5435">
        <v>3</v>
      </c>
      <c r="J5435" t="s">
        <v>54</v>
      </c>
      <c r="K5435" s="5">
        <v>16211</v>
      </c>
      <c r="L5435" t="s">
        <v>188</v>
      </c>
      <c r="M5435" t="s">
        <v>27</v>
      </c>
      <c r="N5435">
        <v>21</v>
      </c>
      <c r="O5435">
        <v>0</v>
      </c>
      <c r="P5435">
        <v>0</v>
      </c>
      <c r="Q5435" t="s">
        <v>46</v>
      </c>
      <c r="R5435" s="5">
        <v>43899</v>
      </c>
      <c r="S5435">
        <v>7.52</v>
      </c>
      <c r="T5435" s="5">
        <v>125821.45</v>
      </c>
      <c r="U5435">
        <v>37</v>
      </c>
      <c r="V5435" t="s">
        <v>42</v>
      </c>
      <c r="W5435" s="5">
        <v>750</v>
      </c>
      <c r="X5435" s="5">
        <f>Table1[[#This Row],[Attendance]]*Table1[[#This Row],[Average Ticket Price]]</f>
        <v>12158250</v>
      </c>
      <c r="Y5435" s="5" t="s">
        <v>683</v>
      </c>
    </row>
    <row r="5436" spans="1:25" x14ac:dyDescent="0.25">
      <c r="A5436" t="s">
        <v>162</v>
      </c>
      <c r="B5436" s="8">
        <v>45480</v>
      </c>
      <c r="C5436">
        <f t="shared" si="84"/>
        <v>2024</v>
      </c>
      <c r="D5436" t="s">
        <v>89</v>
      </c>
      <c r="E5436" t="s">
        <v>98</v>
      </c>
      <c r="F5436" t="s">
        <v>24</v>
      </c>
      <c r="G5436" t="b">
        <v>0</v>
      </c>
      <c r="H5436">
        <v>4</v>
      </c>
      <c r="I5436">
        <v>2</v>
      </c>
      <c r="J5436" t="s">
        <v>25</v>
      </c>
      <c r="K5436" s="5">
        <v>29720</v>
      </c>
      <c r="L5436" t="s">
        <v>126</v>
      </c>
      <c r="M5436" t="s">
        <v>34</v>
      </c>
      <c r="N5436">
        <v>18</v>
      </c>
      <c r="O5436">
        <v>0</v>
      </c>
      <c r="P5436">
        <v>1</v>
      </c>
      <c r="Q5436" t="s">
        <v>62</v>
      </c>
      <c r="R5436" s="5">
        <v>110171</v>
      </c>
      <c r="S5436">
        <v>4.43</v>
      </c>
      <c r="T5436" s="5">
        <v>150542.6</v>
      </c>
      <c r="U5436">
        <v>61</v>
      </c>
      <c r="V5436" t="s">
        <v>42</v>
      </c>
      <c r="W5436" s="5">
        <v>1750</v>
      </c>
      <c r="X5436" s="5">
        <f>Table1[[#This Row],[Attendance]]*Table1[[#This Row],[Average Ticket Price]]</f>
        <v>52010000</v>
      </c>
      <c r="Y5436" s="5" t="s">
        <v>683</v>
      </c>
    </row>
    <row r="5437" spans="1:25" x14ac:dyDescent="0.25">
      <c r="A5437" t="s">
        <v>406</v>
      </c>
      <c r="B5437" s="8">
        <v>45809</v>
      </c>
      <c r="C5437">
        <f t="shared" si="84"/>
        <v>2025</v>
      </c>
      <c r="D5437" t="s">
        <v>53</v>
      </c>
      <c r="E5437" t="s">
        <v>23</v>
      </c>
      <c r="F5437" t="s">
        <v>38</v>
      </c>
      <c r="G5437" t="b">
        <v>0</v>
      </c>
      <c r="H5437">
        <v>1</v>
      </c>
      <c r="I5437">
        <v>4</v>
      </c>
      <c r="J5437" t="s">
        <v>54</v>
      </c>
      <c r="K5437" s="5">
        <v>16972</v>
      </c>
      <c r="L5437" t="s">
        <v>115</v>
      </c>
      <c r="M5437" t="s">
        <v>34</v>
      </c>
      <c r="N5437">
        <v>45</v>
      </c>
      <c r="O5437">
        <v>0</v>
      </c>
      <c r="P5437">
        <v>0</v>
      </c>
      <c r="Q5437" t="s">
        <v>81</v>
      </c>
      <c r="R5437" s="5">
        <v>13466</v>
      </c>
      <c r="S5437">
        <v>0.81</v>
      </c>
      <c r="T5437" s="5">
        <v>218167.54</v>
      </c>
      <c r="U5437">
        <v>35</v>
      </c>
      <c r="V5437" t="s">
        <v>42</v>
      </c>
      <c r="W5437" s="5">
        <v>2000</v>
      </c>
      <c r="X5437" s="5">
        <f>Table1[[#This Row],[Attendance]]*Table1[[#This Row],[Average Ticket Price]]</f>
        <v>33944000</v>
      </c>
      <c r="Y5437" s="5" t="s">
        <v>683</v>
      </c>
    </row>
    <row r="5438" spans="1:25" x14ac:dyDescent="0.25">
      <c r="A5438" t="s">
        <v>248</v>
      </c>
      <c r="B5438" s="8">
        <v>46003</v>
      </c>
      <c r="C5438">
        <f t="shared" si="84"/>
        <v>2025</v>
      </c>
      <c r="D5438" t="s">
        <v>53</v>
      </c>
      <c r="E5438" t="s">
        <v>23</v>
      </c>
      <c r="F5438" t="s">
        <v>24</v>
      </c>
      <c r="G5438" t="b">
        <v>0</v>
      </c>
      <c r="H5438">
        <v>3</v>
      </c>
      <c r="I5438">
        <v>0</v>
      </c>
      <c r="J5438" t="s">
        <v>25</v>
      </c>
      <c r="K5438" s="5">
        <v>20201</v>
      </c>
      <c r="L5438" t="s">
        <v>327</v>
      </c>
      <c r="M5438" t="s">
        <v>27</v>
      </c>
      <c r="N5438">
        <v>92</v>
      </c>
      <c r="O5438">
        <v>1</v>
      </c>
      <c r="P5438">
        <v>1</v>
      </c>
      <c r="Q5438" t="s">
        <v>46</v>
      </c>
      <c r="R5438" s="5">
        <v>101833</v>
      </c>
      <c r="S5438">
        <v>0.98</v>
      </c>
      <c r="T5438" s="5">
        <v>108081.01</v>
      </c>
      <c r="U5438">
        <v>29</v>
      </c>
      <c r="V5438" t="s">
        <v>152</v>
      </c>
      <c r="W5438" s="5">
        <v>1000</v>
      </c>
      <c r="X5438" s="5">
        <f>Table1[[#This Row],[Attendance]]*Table1[[#This Row],[Average Ticket Price]]</f>
        <v>20201000</v>
      </c>
      <c r="Y5438" s="5" t="s">
        <v>683</v>
      </c>
    </row>
    <row r="5439" spans="1:25" x14ac:dyDescent="0.25">
      <c r="A5439" t="s">
        <v>574</v>
      </c>
      <c r="B5439" s="8">
        <v>45608</v>
      </c>
      <c r="C5439">
        <f t="shared" si="84"/>
        <v>2024</v>
      </c>
      <c r="D5439" t="s">
        <v>69</v>
      </c>
      <c r="E5439" t="s">
        <v>72</v>
      </c>
      <c r="F5439" t="s">
        <v>38</v>
      </c>
      <c r="G5439" t="b">
        <v>0</v>
      </c>
      <c r="H5439">
        <v>0</v>
      </c>
      <c r="I5439">
        <v>0</v>
      </c>
      <c r="J5439" t="s">
        <v>39</v>
      </c>
      <c r="K5439" s="5">
        <v>42752</v>
      </c>
      <c r="L5439" t="s">
        <v>107</v>
      </c>
      <c r="M5439" t="s">
        <v>50</v>
      </c>
      <c r="N5439">
        <v>35</v>
      </c>
      <c r="O5439">
        <v>0</v>
      </c>
      <c r="P5439">
        <v>2</v>
      </c>
      <c r="Q5439" t="s">
        <v>87</v>
      </c>
      <c r="R5439" s="5">
        <v>95286</v>
      </c>
      <c r="S5439">
        <v>4.03</v>
      </c>
      <c r="T5439" s="5">
        <v>28180.97</v>
      </c>
      <c r="U5439">
        <v>55</v>
      </c>
      <c r="V5439" t="s">
        <v>42</v>
      </c>
      <c r="W5439" s="5">
        <v>2250</v>
      </c>
      <c r="X5439" s="5">
        <f>Table1[[#This Row],[Attendance]]*Table1[[#This Row],[Average Ticket Price]]</f>
        <v>96192000</v>
      </c>
      <c r="Y5439" s="5" t="s">
        <v>683</v>
      </c>
    </row>
    <row r="5440" spans="1:25" x14ac:dyDescent="0.25">
      <c r="A5440" t="s">
        <v>373</v>
      </c>
      <c r="B5440" s="8">
        <v>45418</v>
      </c>
      <c r="C5440">
        <f t="shared" si="84"/>
        <v>2024</v>
      </c>
      <c r="D5440" t="s">
        <v>77</v>
      </c>
      <c r="E5440" t="s">
        <v>23</v>
      </c>
      <c r="F5440" t="s">
        <v>24</v>
      </c>
      <c r="G5440" t="b">
        <v>1</v>
      </c>
      <c r="H5440">
        <v>5</v>
      </c>
      <c r="I5440">
        <v>3</v>
      </c>
      <c r="J5440" t="s">
        <v>25</v>
      </c>
      <c r="K5440" s="5">
        <v>31725</v>
      </c>
      <c r="L5440" t="s">
        <v>316</v>
      </c>
      <c r="M5440" t="s">
        <v>27</v>
      </c>
      <c r="N5440">
        <v>88</v>
      </c>
      <c r="O5440">
        <v>0</v>
      </c>
      <c r="P5440">
        <v>1</v>
      </c>
      <c r="Q5440" t="s">
        <v>46</v>
      </c>
      <c r="R5440" s="5">
        <v>88695</v>
      </c>
      <c r="S5440">
        <v>5.71</v>
      </c>
      <c r="T5440" s="5">
        <v>84140.13</v>
      </c>
      <c r="U5440">
        <v>46</v>
      </c>
      <c r="V5440" t="s">
        <v>29</v>
      </c>
      <c r="W5440" s="5">
        <v>500</v>
      </c>
      <c r="X5440" s="5">
        <f>Table1[[#This Row],[Attendance]]*Table1[[#This Row],[Average Ticket Price]]</f>
        <v>15862500</v>
      </c>
      <c r="Y5440" s="5" t="s">
        <v>683</v>
      </c>
    </row>
    <row r="5441" spans="1:25" x14ac:dyDescent="0.25">
      <c r="A5441" t="s">
        <v>325</v>
      </c>
      <c r="B5441" s="8">
        <v>45707</v>
      </c>
      <c r="C5441">
        <f t="shared" si="84"/>
        <v>2025</v>
      </c>
      <c r="D5441" t="s">
        <v>97</v>
      </c>
      <c r="E5441" t="s">
        <v>66</v>
      </c>
      <c r="F5441" t="s">
        <v>38</v>
      </c>
      <c r="G5441" t="b">
        <v>1</v>
      </c>
      <c r="H5441">
        <v>4</v>
      </c>
      <c r="I5441">
        <v>1</v>
      </c>
      <c r="J5441" t="s">
        <v>25</v>
      </c>
      <c r="K5441" s="5">
        <v>21938</v>
      </c>
      <c r="L5441" t="s">
        <v>176</v>
      </c>
      <c r="M5441" t="s">
        <v>50</v>
      </c>
      <c r="N5441">
        <v>78</v>
      </c>
      <c r="O5441">
        <v>0</v>
      </c>
      <c r="P5441">
        <v>1</v>
      </c>
      <c r="Q5441" t="s">
        <v>41</v>
      </c>
      <c r="R5441" s="5">
        <v>42335</v>
      </c>
      <c r="S5441">
        <v>2.64</v>
      </c>
      <c r="T5441" s="5">
        <v>162359.47</v>
      </c>
      <c r="U5441">
        <v>43</v>
      </c>
      <c r="V5441" t="s">
        <v>29</v>
      </c>
      <c r="W5441" s="5">
        <v>2250</v>
      </c>
      <c r="X5441" s="5">
        <f>Table1[[#This Row],[Attendance]]*Table1[[#This Row],[Average Ticket Price]]</f>
        <v>49360500</v>
      </c>
      <c r="Y5441" s="5" t="s">
        <v>683</v>
      </c>
    </row>
    <row r="5442" spans="1:25" x14ac:dyDescent="0.25">
      <c r="A5442" t="s">
        <v>164</v>
      </c>
      <c r="B5442" s="8">
        <v>45775</v>
      </c>
      <c r="C5442">
        <f t="shared" si="84"/>
        <v>2025</v>
      </c>
      <c r="D5442" t="s">
        <v>53</v>
      </c>
      <c r="E5442" t="s">
        <v>32</v>
      </c>
      <c r="F5442" t="s">
        <v>44</v>
      </c>
      <c r="G5442" t="b">
        <v>0</v>
      </c>
      <c r="H5442">
        <v>0</v>
      </c>
      <c r="I5442">
        <v>0</v>
      </c>
      <c r="J5442" t="s">
        <v>39</v>
      </c>
      <c r="K5442" s="5">
        <v>49254</v>
      </c>
      <c r="L5442" t="s">
        <v>124</v>
      </c>
      <c r="M5442" t="s">
        <v>27</v>
      </c>
      <c r="N5442">
        <v>54</v>
      </c>
      <c r="O5442">
        <v>1</v>
      </c>
      <c r="P5442">
        <v>0</v>
      </c>
      <c r="Q5442" t="s">
        <v>87</v>
      </c>
      <c r="R5442" s="5">
        <v>104886</v>
      </c>
      <c r="S5442">
        <v>7.95</v>
      </c>
      <c r="T5442" s="5">
        <v>183698.68</v>
      </c>
      <c r="U5442">
        <v>35</v>
      </c>
      <c r="V5442" t="s">
        <v>29</v>
      </c>
      <c r="W5442" s="5">
        <v>1500</v>
      </c>
      <c r="X5442" s="5">
        <f>Table1[[#This Row],[Attendance]]*Table1[[#This Row],[Average Ticket Price]]</f>
        <v>73881000</v>
      </c>
      <c r="Y5442" s="5" t="s">
        <v>683</v>
      </c>
    </row>
    <row r="5443" spans="1:25" x14ac:dyDescent="0.25">
      <c r="A5443" t="s">
        <v>389</v>
      </c>
      <c r="B5443" s="8">
        <v>45920</v>
      </c>
      <c r="C5443">
        <f t="shared" ref="C5443:C5501" si="85">YEAR(B5443)</f>
        <v>2025</v>
      </c>
      <c r="D5443" t="s">
        <v>22</v>
      </c>
      <c r="E5443" t="s">
        <v>37</v>
      </c>
      <c r="F5443" t="s">
        <v>24</v>
      </c>
      <c r="G5443" t="b">
        <v>0</v>
      </c>
      <c r="H5443">
        <v>0</v>
      </c>
      <c r="I5443">
        <v>2</v>
      </c>
      <c r="J5443" t="s">
        <v>54</v>
      </c>
      <c r="K5443" s="5">
        <v>42661</v>
      </c>
      <c r="L5443" t="s">
        <v>80</v>
      </c>
      <c r="M5443" t="s">
        <v>50</v>
      </c>
      <c r="N5443">
        <v>40</v>
      </c>
      <c r="O5443">
        <v>2</v>
      </c>
      <c r="P5443">
        <v>0</v>
      </c>
      <c r="Q5443" t="s">
        <v>87</v>
      </c>
      <c r="R5443" s="5">
        <v>38636</v>
      </c>
      <c r="S5443">
        <v>0.85</v>
      </c>
      <c r="T5443" s="5">
        <v>191067.16</v>
      </c>
      <c r="U5443">
        <v>41</v>
      </c>
      <c r="V5443" t="s">
        <v>29</v>
      </c>
      <c r="W5443" s="5">
        <v>1000</v>
      </c>
      <c r="X5443" s="5">
        <f>Table1[[#This Row],[Attendance]]*Table1[[#This Row],[Average Ticket Price]]</f>
        <v>42661000</v>
      </c>
      <c r="Y5443" s="5" t="s">
        <v>683</v>
      </c>
    </row>
    <row r="5444" spans="1:25" x14ac:dyDescent="0.25">
      <c r="A5444" t="s">
        <v>632</v>
      </c>
      <c r="B5444" s="8">
        <v>45584</v>
      </c>
      <c r="C5444">
        <f t="shared" si="85"/>
        <v>2024</v>
      </c>
      <c r="D5444" t="s">
        <v>53</v>
      </c>
      <c r="E5444" t="s">
        <v>48</v>
      </c>
      <c r="F5444" t="s">
        <v>24</v>
      </c>
      <c r="G5444" t="b">
        <v>0</v>
      </c>
      <c r="H5444">
        <v>1</v>
      </c>
      <c r="I5444">
        <v>2</v>
      </c>
      <c r="J5444" t="s">
        <v>54</v>
      </c>
      <c r="K5444" s="5">
        <v>29563</v>
      </c>
      <c r="L5444" t="s">
        <v>296</v>
      </c>
      <c r="M5444" t="s">
        <v>27</v>
      </c>
      <c r="N5444">
        <v>40</v>
      </c>
      <c r="O5444">
        <v>1</v>
      </c>
      <c r="P5444">
        <v>1</v>
      </c>
      <c r="Q5444" t="s">
        <v>62</v>
      </c>
      <c r="R5444" s="5">
        <v>140135</v>
      </c>
      <c r="S5444">
        <v>1.64</v>
      </c>
      <c r="T5444" s="5">
        <v>114134.46</v>
      </c>
      <c r="U5444">
        <v>58</v>
      </c>
      <c r="V5444" t="s">
        <v>42</v>
      </c>
      <c r="W5444" s="5">
        <v>1000</v>
      </c>
      <c r="X5444" s="5">
        <f>Table1[[#This Row],[Attendance]]*Table1[[#This Row],[Average Ticket Price]]</f>
        <v>29563000</v>
      </c>
      <c r="Y5444" s="5" t="s">
        <v>683</v>
      </c>
    </row>
    <row r="5445" spans="1:25" x14ac:dyDescent="0.25">
      <c r="A5445" t="s">
        <v>328</v>
      </c>
      <c r="B5445" s="8">
        <v>45511</v>
      </c>
      <c r="C5445">
        <f t="shared" si="85"/>
        <v>2024</v>
      </c>
      <c r="D5445" t="s">
        <v>53</v>
      </c>
      <c r="E5445" t="s">
        <v>83</v>
      </c>
      <c r="F5445" t="s">
        <v>24</v>
      </c>
      <c r="G5445" t="b">
        <v>1</v>
      </c>
      <c r="H5445">
        <v>1</v>
      </c>
      <c r="I5445">
        <v>2</v>
      </c>
      <c r="J5445" t="s">
        <v>54</v>
      </c>
      <c r="K5445" s="5">
        <v>32707</v>
      </c>
      <c r="L5445" t="s">
        <v>178</v>
      </c>
      <c r="M5445" t="s">
        <v>34</v>
      </c>
      <c r="N5445">
        <v>67</v>
      </c>
      <c r="O5445">
        <v>2</v>
      </c>
      <c r="P5445">
        <v>0</v>
      </c>
      <c r="Q5445" t="s">
        <v>81</v>
      </c>
      <c r="R5445" s="5">
        <v>88541</v>
      </c>
      <c r="S5445">
        <v>3.61</v>
      </c>
      <c r="T5445" s="5">
        <v>38819.42</v>
      </c>
      <c r="U5445">
        <v>55</v>
      </c>
      <c r="V5445" t="s">
        <v>29</v>
      </c>
      <c r="W5445" s="5">
        <v>2500</v>
      </c>
      <c r="X5445" s="5">
        <f>Table1[[#This Row],[Attendance]]*Table1[[#This Row],[Average Ticket Price]]</f>
        <v>81767500</v>
      </c>
      <c r="Y5445" s="5" t="s">
        <v>683</v>
      </c>
    </row>
    <row r="5446" spans="1:25" x14ac:dyDescent="0.25">
      <c r="A5446" t="s">
        <v>302</v>
      </c>
      <c r="B5446" s="8">
        <v>45618</v>
      </c>
      <c r="C5446">
        <f t="shared" si="85"/>
        <v>2024</v>
      </c>
      <c r="D5446" t="s">
        <v>31</v>
      </c>
      <c r="E5446" t="s">
        <v>72</v>
      </c>
      <c r="F5446" t="s">
        <v>44</v>
      </c>
      <c r="G5446" t="b">
        <v>0</v>
      </c>
      <c r="H5446">
        <v>4</v>
      </c>
      <c r="I5446">
        <v>4</v>
      </c>
      <c r="J5446" t="s">
        <v>39</v>
      </c>
      <c r="K5446" s="5">
        <v>27281</v>
      </c>
      <c r="L5446" t="s">
        <v>200</v>
      </c>
      <c r="M5446" t="s">
        <v>27</v>
      </c>
      <c r="N5446">
        <v>11</v>
      </c>
      <c r="O5446">
        <v>1</v>
      </c>
      <c r="P5446">
        <v>1</v>
      </c>
      <c r="Q5446" t="s">
        <v>28</v>
      </c>
      <c r="R5446" s="5">
        <v>21946</v>
      </c>
      <c r="S5446">
        <v>8.51</v>
      </c>
      <c r="T5446" s="5">
        <v>211776.78</v>
      </c>
      <c r="U5446">
        <v>23</v>
      </c>
      <c r="V5446" t="s">
        <v>29</v>
      </c>
      <c r="W5446" s="5">
        <v>750</v>
      </c>
      <c r="X5446" s="5">
        <f>Table1[[#This Row],[Attendance]]*Table1[[#This Row],[Average Ticket Price]]</f>
        <v>20460750</v>
      </c>
      <c r="Y5446" s="5" t="s">
        <v>683</v>
      </c>
    </row>
    <row r="5447" spans="1:25" x14ac:dyDescent="0.25">
      <c r="A5447" t="s">
        <v>165</v>
      </c>
      <c r="B5447" s="8">
        <v>45535</v>
      </c>
      <c r="C5447">
        <f t="shared" si="85"/>
        <v>2024</v>
      </c>
      <c r="D5447" t="s">
        <v>31</v>
      </c>
      <c r="E5447" t="s">
        <v>37</v>
      </c>
      <c r="F5447" t="s">
        <v>24</v>
      </c>
      <c r="G5447" t="b">
        <v>0</v>
      </c>
      <c r="H5447">
        <v>4</v>
      </c>
      <c r="I5447">
        <v>4</v>
      </c>
      <c r="J5447" t="s">
        <v>39</v>
      </c>
      <c r="K5447" s="5">
        <v>30985</v>
      </c>
      <c r="L5447" t="s">
        <v>190</v>
      </c>
      <c r="M5447" t="s">
        <v>34</v>
      </c>
      <c r="N5447">
        <v>23</v>
      </c>
      <c r="O5447">
        <v>0</v>
      </c>
      <c r="P5447">
        <v>0</v>
      </c>
      <c r="Q5447" t="s">
        <v>87</v>
      </c>
      <c r="R5447" s="5">
        <v>126079</v>
      </c>
      <c r="S5447">
        <v>2.16</v>
      </c>
      <c r="T5447" s="5">
        <v>149934.17000000001</v>
      </c>
      <c r="U5447">
        <v>41</v>
      </c>
      <c r="V5447" t="s">
        <v>42</v>
      </c>
      <c r="W5447" s="5">
        <v>1000</v>
      </c>
      <c r="X5447" s="5">
        <f>Table1[[#This Row],[Attendance]]*Table1[[#This Row],[Average Ticket Price]]</f>
        <v>30985000</v>
      </c>
      <c r="Y5447" s="5" t="s">
        <v>683</v>
      </c>
    </row>
    <row r="5448" spans="1:25" x14ac:dyDescent="0.25">
      <c r="A5448" t="s">
        <v>220</v>
      </c>
      <c r="B5448" s="8">
        <v>45436</v>
      </c>
      <c r="C5448">
        <f t="shared" si="85"/>
        <v>2024</v>
      </c>
      <c r="D5448" t="s">
        <v>53</v>
      </c>
      <c r="E5448" t="s">
        <v>66</v>
      </c>
      <c r="F5448" t="s">
        <v>38</v>
      </c>
      <c r="G5448" t="b">
        <v>1</v>
      </c>
      <c r="H5448">
        <v>5</v>
      </c>
      <c r="I5448">
        <v>2</v>
      </c>
      <c r="J5448" t="s">
        <v>25</v>
      </c>
      <c r="K5448" s="5">
        <v>14934</v>
      </c>
      <c r="L5448" t="s">
        <v>331</v>
      </c>
      <c r="M5448" t="s">
        <v>27</v>
      </c>
      <c r="N5448">
        <v>38</v>
      </c>
      <c r="O5448">
        <v>0</v>
      </c>
      <c r="P5448">
        <v>1</v>
      </c>
      <c r="Q5448" t="s">
        <v>41</v>
      </c>
      <c r="R5448" s="5">
        <v>123956</v>
      </c>
      <c r="S5448">
        <v>8.07</v>
      </c>
      <c r="T5448" s="5">
        <v>227341.39</v>
      </c>
      <c r="U5448">
        <v>40</v>
      </c>
      <c r="V5448" t="s">
        <v>42</v>
      </c>
      <c r="W5448" s="5">
        <v>1250</v>
      </c>
      <c r="X5448" s="5">
        <f>Table1[[#This Row],[Attendance]]*Table1[[#This Row],[Average Ticket Price]]</f>
        <v>18667500</v>
      </c>
      <c r="Y5448" s="5" t="s">
        <v>683</v>
      </c>
    </row>
    <row r="5449" spans="1:25" x14ac:dyDescent="0.25">
      <c r="A5449" t="s">
        <v>165</v>
      </c>
      <c r="B5449" s="8">
        <v>45459</v>
      </c>
      <c r="C5449">
        <f t="shared" si="85"/>
        <v>2024</v>
      </c>
      <c r="D5449" t="s">
        <v>36</v>
      </c>
      <c r="E5449" t="s">
        <v>23</v>
      </c>
      <c r="F5449" t="s">
        <v>24</v>
      </c>
      <c r="G5449" t="b">
        <v>1</v>
      </c>
      <c r="H5449">
        <v>1</v>
      </c>
      <c r="I5449">
        <v>0</v>
      </c>
      <c r="J5449" t="s">
        <v>25</v>
      </c>
      <c r="K5449" s="5">
        <v>10876</v>
      </c>
      <c r="L5449" t="s">
        <v>80</v>
      </c>
      <c r="M5449" t="s">
        <v>61</v>
      </c>
      <c r="N5449">
        <v>88</v>
      </c>
      <c r="O5449">
        <v>2</v>
      </c>
      <c r="P5449">
        <v>2</v>
      </c>
      <c r="Q5449" t="s">
        <v>81</v>
      </c>
      <c r="R5449" s="5">
        <v>62202</v>
      </c>
      <c r="S5449">
        <v>4.9400000000000004</v>
      </c>
      <c r="T5449" s="5">
        <v>197609.19</v>
      </c>
      <c r="U5449">
        <v>52</v>
      </c>
      <c r="V5449" t="s">
        <v>29</v>
      </c>
      <c r="W5449" s="5">
        <v>1750</v>
      </c>
      <c r="X5449" s="5">
        <f>Table1[[#This Row],[Attendance]]*Table1[[#This Row],[Average Ticket Price]]</f>
        <v>19033000</v>
      </c>
      <c r="Y5449" s="5" t="s">
        <v>683</v>
      </c>
    </row>
    <row r="5450" spans="1:25" x14ac:dyDescent="0.25">
      <c r="A5450" t="s">
        <v>435</v>
      </c>
      <c r="B5450" s="8">
        <v>45389</v>
      </c>
      <c r="C5450">
        <f t="shared" si="85"/>
        <v>2024</v>
      </c>
      <c r="D5450" t="s">
        <v>31</v>
      </c>
      <c r="E5450" t="s">
        <v>66</v>
      </c>
      <c r="F5450" t="s">
        <v>44</v>
      </c>
      <c r="G5450" t="b">
        <v>1</v>
      </c>
      <c r="H5450">
        <v>1</v>
      </c>
      <c r="I5450">
        <v>2</v>
      </c>
      <c r="J5450" t="s">
        <v>54</v>
      </c>
      <c r="K5450" s="5">
        <v>7652</v>
      </c>
      <c r="L5450" t="s">
        <v>143</v>
      </c>
      <c r="M5450" t="s">
        <v>61</v>
      </c>
      <c r="N5450">
        <v>22</v>
      </c>
      <c r="O5450">
        <v>0</v>
      </c>
      <c r="P5450">
        <v>0</v>
      </c>
      <c r="Q5450" t="s">
        <v>46</v>
      </c>
      <c r="R5450" s="5">
        <v>85566</v>
      </c>
      <c r="S5450">
        <v>8</v>
      </c>
      <c r="T5450" s="5">
        <v>235605.31</v>
      </c>
      <c r="U5450">
        <v>24</v>
      </c>
      <c r="V5450" t="s">
        <v>29</v>
      </c>
      <c r="W5450" s="5">
        <v>1500</v>
      </c>
      <c r="X5450" s="5">
        <f>Table1[[#This Row],[Attendance]]*Table1[[#This Row],[Average Ticket Price]]</f>
        <v>11478000</v>
      </c>
      <c r="Y5450" s="5" t="s">
        <v>683</v>
      </c>
    </row>
    <row r="5451" spans="1:25" x14ac:dyDescent="0.25">
      <c r="A5451" t="s">
        <v>542</v>
      </c>
      <c r="B5451" s="8">
        <v>45413</v>
      </c>
      <c r="C5451">
        <f t="shared" si="85"/>
        <v>2024</v>
      </c>
      <c r="D5451" t="s">
        <v>69</v>
      </c>
      <c r="E5451" t="s">
        <v>32</v>
      </c>
      <c r="F5451" t="s">
        <v>24</v>
      </c>
      <c r="G5451" t="b">
        <v>0</v>
      </c>
      <c r="H5451">
        <v>3</v>
      </c>
      <c r="I5451">
        <v>2</v>
      </c>
      <c r="J5451" t="s">
        <v>25</v>
      </c>
      <c r="K5451" s="5">
        <v>17515</v>
      </c>
      <c r="L5451" t="s">
        <v>112</v>
      </c>
      <c r="M5451" t="s">
        <v>50</v>
      </c>
      <c r="N5451">
        <v>75</v>
      </c>
      <c r="O5451">
        <v>1</v>
      </c>
      <c r="P5451">
        <v>0</v>
      </c>
      <c r="Q5451" t="s">
        <v>46</v>
      </c>
      <c r="R5451" s="5">
        <v>131109</v>
      </c>
      <c r="S5451">
        <v>6.86</v>
      </c>
      <c r="T5451" s="5">
        <v>16220.43</v>
      </c>
      <c r="U5451">
        <v>38</v>
      </c>
      <c r="V5451" t="s">
        <v>29</v>
      </c>
      <c r="W5451" s="5">
        <v>750</v>
      </c>
      <c r="X5451" s="5">
        <f>Table1[[#This Row],[Attendance]]*Table1[[#This Row],[Average Ticket Price]]</f>
        <v>13136250</v>
      </c>
      <c r="Y5451" s="5" t="s">
        <v>683</v>
      </c>
    </row>
    <row r="5452" spans="1:25" x14ac:dyDescent="0.25">
      <c r="A5452" t="s">
        <v>153</v>
      </c>
      <c r="B5452" s="8">
        <v>45673</v>
      </c>
      <c r="C5452">
        <f t="shared" si="85"/>
        <v>2025</v>
      </c>
      <c r="D5452" t="s">
        <v>89</v>
      </c>
      <c r="E5452" t="s">
        <v>32</v>
      </c>
      <c r="F5452" t="s">
        <v>38</v>
      </c>
      <c r="G5452" t="b">
        <v>0</v>
      </c>
      <c r="H5452">
        <v>4</v>
      </c>
      <c r="I5452">
        <v>0</v>
      </c>
      <c r="J5452" t="s">
        <v>25</v>
      </c>
      <c r="K5452" s="5">
        <v>20565</v>
      </c>
      <c r="L5452" t="s">
        <v>334</v>
      </c>
      <c r="M5452" t="s">
        <v>34</v>
      </c>
      <c r="N5452">
        <v>82</v>
      </c>
      <c r="O5452">
        <v>0</v>
      </c>
      <c r="P5452">
        <v>0</v>
      </c>
      <c r="Q5452" t="s">
        <v>51</v>
      </c>
      <c r="R5452" s="5">
        <v>132581</v>
      </c>
      <c r="S5452">
        <v>3.02</v>
      </c>
      <c r="T5452" s="5">
        <v>125221.13</v>
      </c>
      <c r="U5452">
        <v>62</v>
      </c>
      <c r="V5452" t="s">
        <v>29</v>
      </c>
      <c r="W5452" s="5">
        <v>1250</v>
      </c>
      <c r="X5452" s="5">
        <f>Table1[[#This Row],[Attendance]]*Table1[[#This Row],[Average Ticket Price]]</f>
        <v>25706250</v>
      </c>
      <c r="Y5452" s="5" t="s">
        <v>683</v>
      </c>
    </row>
    <row r="5453" spans="1:25" x14ac:dyDescent="0.25">
      <c r="A5453" t="s">
        <v>509</v>
      </c>
      <c r="B5453" s="8">
        <v>46019</v>
      </c>
      <c r="C5453">
        <f t="shared" si="85"/>
        <v>2025</v>
      </c>
      <c r="D5453" t="s">
        <v>22</v>
      </c>
      <c r="E5453" t="s">
        <v>48</v>
      </c>
      <c r="F5453" t="s">
        <v>44</v>
      </c>
      <c r="G5453" t="b">
        <v>0</v>
      </c>
      <c r="H5453">
        <v>5</v>
      </c>
      <c r="I5453">
        <v>4</v>
      </c>
      <c r="J5453" t="s">
        <v>25</v>
      </c>
      <c r="K5453" s="5">
        <v>27564</v>
      </c>
      <c r="L5453" t="s">
        <v>251</v>
      </c>
      <c r="M5453" t="s">
        <v>50</v>
      </c>
      <c r="N5453">
        <v>70</v>
      </c>
      <c r="O5453">
        <v>1</v>
      </c>
      <c r="P5453">
        <v>1</v>
      </c>
      <c r="Q5453" t="s">
        <v>81</v>
      </c>
      <c r="R5453" s="5">
        <v>61375</v>
      </c>
      <c r="S5453">
        <v>1.46</v>
      </c>
      <c r="T5453" s="5">
        <v>32126.07</v>
      </c>
      <c r="U5453">
        <v>63</v>
      </c>
      <c r="V5453" t="s">
        <v>29</v>
      </c>
      <c r="W5453" s="5">
        <v>1000</v>
      </c>
      <c r="X5453" s="5">
        <f>Table1[[#This Row],[Attendance]]*Table1[[#This Row],[Average Ticket Price]]</f>
        <v>27564000</v>
      </c>
      <c r="Y5453" s="5" t="s">
        <v>683</v>
      </c>
    </row>
    <row r="5454" spans="1:25" x14ac:dyDescent="0.25">
      <c r="A5454" t="s">
        <v>408</v>
      </c>
      <c r="B5454" s="8">
        <v>45473</v>
      </c>
      <c r="C5454">
        <f t="shared" si="85"/>
        <v>2024</v>
      </c>
      <c r="D5454" t="s">
        <v>22</v>
      </c>
      <c r="E5454" t="s">
        <v>32</v>
      </c>
      <c r="F5454" t="s">
        <v>44</v>
      </c>
      <c r="G5454" t="b">
        <v>1</v>
      </c>
      <c r="H5454">
        <v>1</v>
      </c>
      <c r="I5454">
        <v>0</v>
      </c>
      <c r="J5454" t="s">
        <v>25</v>
      </c>
      <c r="K5454" s="5">
        <v>35485</v>
      </c>
      <c r="L5454" t="s">
        <v>166</v>
      </c>
      <c r="M5454" t="s">
        <v>50</v>
      </c>
      <c r="N5454">
        <v>49</v>
      </c>
      <c r="O5454">
        <v>1</v>
      </c>
      <c r="P5454">
        <v>0</v>
      </c>
      <c r="Q5454" t="s">
        <v>62</v>
      </c>
      <c r="R5454" s="5">
        <v>41474</v>
      </c>
      <c r="S5454">
        <v>5.82</v>
      </c>
      <c r="T5454" s="5">
        <v>223618.37</v>
      </c>
      <c r="U5454">
        <v>52</v>
      </c>
      <c r="V5454" t="s">
        <v>152</v>
      </c>
      <c r="W5454" s="5">
        <v>1000</v>
      </c>
      <c r="X5454" s="5">
        <f>Table1[[#This Row],[Attendance]]*Table1[[#This Row],[Average Ticket Price]]</f>
        <v>35485000</v>
      </c>
      <c r="Y5454" s="5" t="s">
        <v>683</v>
      </c>
    </row>
    <row r="5455" spans="1:25" x14ac:dyDescent="0.25">
      <c r="A5455" t="s">
        <v>175</v>
      </c>
      <c r="B5455" s="8">
        <v>45859</v>
      </c>
      <c r="C5455">
        <f t="shared" si="85"/>
        <v>2025</v>
      </c>
      <c r="D5455" t="s">
        <v>36</v>
      </c>
      <c r="E5455" t="s">
        <v>72</v>
      </c>
      <c r="F5455" t="s">
        <v>44</v>
      </c>
      <c r="G5455" t="b">
        <v>0</v>
      </c>
      <c r="H5455">
        <v>0</v>
      </c>
      <c r="I5455">
        <v>0</v>
      </c>
      <c r="J5455" t="s">
        <v>39</v>
      </c>
      <c r="K5455" s="5">
        <v>40696</v>
      </c>
      <c r="L5455" t="s">
        <v>159</v>
      </c>
      <c r="M5455" t="s">
        <v>27</v>
      </c>
      <c r="N5455">
        <v>45</v>
      </c>
      <c r="O5455">
        <v>0</v>
      </c>
      <c r="P5455">
        <v>0</v>
      </c>
      <c r="Q5455" t="s">
        <v>87</v>
      </c>
      <c r="R5455" s="5">
        <v>100831</v>
      </c>
      <c r="S5455">
        <v>1.23</v>
      </c>
      <c r="T5455" s="5">
        <v>189272.31</v>
      </c>
      <c r="U5455">
        <v>46</v>
      </c>
      <c r="V5455" t="s">
        <v>29</v>
      </c>
      <c r="W5455" s="5">
        <v>1500</v>
      </c>
      <c r="X5455" s="5">
        <f>Table1[[#This Row],[Attendance]]*Table1[[#This Row],[Average Ticket Price]]</f>
        <v>61044000</v>
      </c>
      <c r="Y5455" s="5" t="s">
        <v>683</v>
      </c>
    </row>
    <row r="5456" spans="1:25" x14ac:dyDescent="0.25">
      <c r="A5456" t="s">
        <v>168</v>
      </c>
      <c r="B5456" s="8">
        <v>45768</v>
      </c>
      <c r="C5456">
        <f t="shared" si="85"/>
        <v>2025</v>
      </c>
      <c r="D5456" t="s">
        <v>89</v>
      </c>
      <c r="E5456" t="s">
        <v>23</v>
      </c>
      <c r="F5456" t="s">
        <v>44</v>
      </c>
      <c r="G5456" t="b">
        <v>0</v>
      </c>
      <c r="H5456">
        <v>2</v>
      </c>
      <c r="I5456">
        <v>0</v>
      </c>
      <c r="J5456" t="s">
        <v>25</v>
      </c>
      <c r="K5456" s="5">
        <v>32890</v>
      </c>
      <c r="L5456" t="s">
        <v>112</v>
      </c>
      <c r="M5456" t="s">
        <v>61</v>
      </c>
      <c r="N5456">
        <v>16</v>
      </c>
      <c r="O5456">
        <v>1</v>
      </c>
      <c r="P5456">
        <v>0</v>
      </c>
      <c r="Q5456" t="s">
        <v>46</v>
      </c>
      <c r="R5456" s="5">
        <v>65500</v>
      </c>
      <c r="S5456">
        <v>8.82</v>
      </c>
      <c r="T5456" s="5">
        <v>200154.08</v>
      </c>
      <c r="U5456">
        <v>46</v>
      </c>
      <c r="V5456" t="s">
        <v>29</v>
      </c>
      <c r="W5456" s="5">
        <v>1750</v>
      </c>
      <c r="X5456" s="5">
        <f>Table1[[#This Row],[Attendance]]*Table1[[#This Row],[Average Ticket Price]]</f>
        <v>57557500</v>
      </c>
      <c r="Y5456" s="5" t="s">
        <v>683</v>
      </c>
    </row>
    <row r="5457" spans="1:25" x14ac:dyDescent="0.25">
      <c r="A5457" t="s">
        <v>465</v>
      </c>
      <c r="B5457" s="8">
        <v>45882</v>
      </c>
      <c r="C5457">
        <f t="shared" si="85"/>
        <v>2025</v>
      </c>
      <c r="D5457" t="s">
        <v>69</v>
      </c>
      <c r="E5457" t="s">
        <v>23</v>
      </c>
      <c r="F5457" t="s">
        <v>38</v>
      </c>
      <c r="G5457" t="b">
        <v>0</v>
      </c>
      <c r="H5457">
        <v>0</v>
      </c>
      <c r="I5457">
        <v>1</v>
      </c>
      <c r="J5457" t="s">
        <v>54</v>
      </c>
      <c r="K5457" s="5">
        <v>33300</v>
      </c>
      <c r="L5457" t="s">
        <v>105</v>
      </c>
      <c r="M5457" t="s">
        <v>50</v>
      </c>
      <c r="N5457">
        <v>75</v>
      </c>
      <c r="O5457">
        <v>0</v>
      </c>
      <c r="P5457">
        <v>1</v>
      </c>
      <c r="Q5457" t="s">
        <v>46</v>
      </c>
      <c r="R5457" s="5">
        <v>16984</v>
      </c>
      <c r="S5457">
        <v>7.29</v>
      </c>
      <c r="T5457" s="5">
        <v>234646.15</v>
      </c>
      <c r="U5457">
        <v>42</v>
      </c>
      <c r="V5457" t="s">
        <v>29</v>
      </c>
      <c r="W5457" s="5">
        <v>1000</v>
      </c>
      <c r="X5457" s="5">
        <f>Table1[[#This Row],[Attendance]]*Table1[[#This Row],[Average Ticket Price]]</f>
        <v>33300000</v>
      </c>
      <c r="Y5457" s="5" t="s">
        <v>683</v>
      </c>
    </row>
    <row r="5458" spans="1:25" x14ac:dyDescent="0.25">
      <c r="A5458" t="s">
        <v>243</v>
      </c>
      <c r="B5458" s="8">
        <v>45832</v>
      </c>
      <c r="C5458">
        <f t="shared" si="85"/>
        <v>2025</v>
      </c>
      <c r="D5458" t="s">
        <v>53</v>
      </c>
      <c r="E5458" t="s">
        <v>72</v>
      </c>
      <c r="F5458" t="s">
        <v>44</v>
      </c>
      <c r="G5458" t="b">
        <v>1</v>
      </c>
      <c r="H5458">
        <v>5</v>
      </c>
      <c r="I5458">
        <v>2</v>
      </c>
      <c r="J5458" t="s">
        <v>25</v>
      </c>
      <c r="K5458" s="5">
        <v>27361</v>
      </c>
      <c r="L5458" t="s">
        <v>84</v>
      </c>
      <c r="M5458" t="s">
        <v>27</v>
      </c>
      <c r="N5458">
        <v>42</v>
      </c>
      <c r="O5458">
        <v>0</v>
      </c>
      <c r="P5458">
        <v>1</v>
      </c>
      <c r="Q5458" t="s">
        <v>28</v>
      </c>
      <c r="R5458" s="5">
        <v>73483</v>
      </c>
      <c r="S5458">
        <v>5.63</v>
      </c>
      <c r="T5458" s="5">
        <v>234957.14</v>
      </c>
      <c r="U5458">
        <v>19</v>
      </c>
      <c r="V5458" t="s">
        <v>29</v>
      </c>
      <c r="W5458" s="5">
        <v>1250</v>
      </c>
      <c r="X5458" s="5">
        <f>Table1[[#This Row],[Attendance]]*Table1[[#This Row],[Average Ticket Price]]</f>
        <v>34201250</v>
      </c>
      <c r="Y5458" s="5" t="s">
        <v>683</v>
      </c>
    </row>
    <row r="5459" spans="1:25" x14ac:dyDescent="0.25">
      <c r="A5459" t="s">
        <v>525</v>
      </c>
      <c r="B5459" s="8">
        <v>45572</v>
      </c>
      <c r="C5459">
        <f t="shared" si="85"/>
        <v>2024</v>
      </c>
      <c r="D5459" t="s">
        <v>22</v>
      </c>
      <c r="E5459" t="s">
        <v>83</v>
      </c>
      <c r="F5459" t="s">
        <v>44</v>
      </c>
      <c r="G5459" t="b">
        <v>1</v>
      </c>
      <c r="H5459">
        <v>0</v>
      </c>
      <c r="I5459">
        <v>2</v>
      </c>
      <c r="J5459" t="s">
        <v>54</v>
      </c>
      <c r="K5459" s="5">
        <v>37600</v>
      </c>
      <c r="L5459" t="s">
        <v>293</v>
      </c>
      <c r="M5459" t="s">
        <v>34</v>
      </c>
      <c r="N5459">
        <v>28</v>
      </c>
      <c r="O5459">
        <v>0</v>
      </c>
      <c r="P5459">
        <v>0</v>
      </c>
      <c r="Q5459" t="s">
        <v>46</v>
      </c>
      <c r="R5459" s="5">
        <v>9018</v>
      </c>
      <c r="S5459">
        <v>8.16</v>
      </c>
      <c r="T5459" s="5">
        <v>174278.03</v>
      </c>
      <c r="U5459">
        <v>53</v>
      </c>
      <c r="V5459" t="s">
        <v>42</v>
      </c>
      <c r="W5459" s="5">
        <v>1500</v>
      </c>
      <c r="X5459" s="5">
        <f>Table1[[#This Row],[Attendance]]*Table1[[#This Row],[Average Ticket Price]]</f>
        <v>56400000</v>
      </c>
      <c r="Y5459" s="5" t="s">
        <v>683</v>
      </c>
    </row>
    <row r="5460" spans="1:25" x14ac:dyDescent="0.25">
      <c r="A5460" t="s">
        <v>270</v>
      </c>
      <c r="B5460" s="8">
        <v>45961</v>
      </c>
      <c r="C5460">
        <f t="shared" si="85"/>
        <v>2025</v>
      </c>
      <c r="D5460" t="s">
        <v>22</v>
      </c>
      <c r="E5460" t="s">
        <v>98</v>
      </c>
      <c r="F5460" t="s">
        <v>38</v>
      </c>
      <c r="G5460" t="b">
        <v>1</v>
      </c>
      <c r="H5460">
        <v>2</v>
      </c>
      <c r="I5460">
        <v>4</v>
      </c>
      <c r="J5460" t="s">
        <v>54</v>
      </c>
      <c r="K5460" s="5">
        <v>23958</v>
      </c>
      <c r="L5460" t="s">
        <v>308</v>
      </c>
      <c r="M5460" t="s">
        <v>34</v>
      </c>
      <c r="N5460">
        <v>61</v>
      </c>
      <c r="O5460">
        <v>2</v>
      </c>
      <c r="P5460">
        <v>2</v>
      </c>
      <c r="Q5460" t="s">
        <v>28</v>
      </c>
      <c r="R5460" s="5">
        <v>80921</v>
      </c>
      <c r="S5460">
        <v>5.26</v>
      </c>
      <c r="T5460" s="5">
        <v>237894.09</v>
      </c>
      <c r="U5460">
        <v>39</v>
      </c>
      <c r="V5460" t="s">
        <v>42</v>
      </c>
      <c r="W5460" s="5">
        <v>3000</v>
      </c>
      <c r="X5460" s="5">
        <f>Table1[[#This Row],[Attendance]]*Table1[[#This Row],[Average Ticket Price]]</f>
        <v>71874000</v>
      </c>
      <c r="Y5460" s="5" t="s">
        <v>683</v>
      </c>
    </row>
    <row r="5461" spans="1:25" x14ac:dyDescent="0.25">
      <c r="A5461" t="s">
        <v>381</v>
      </c>
      <c r="B5461" s="8">
        <v>45558</v>
      </c>
      <c r="C5461">
        <f t="shared" si="85"/>
        <v>2024</v>
      </c>
      <c r="D5461" t="s">
        <v>53</v>
      </c>
      <c r="E5461" t="s">
        <v>37</v>
      </c>
      <c r="F5461" t="s">
        <v>38</v>
      </c>
      <c r="G5461" t="b">
        <v>0</v>
      </c>
      <c r="H5461">
        <v>2</v>
      </c>
      <c r="I5461">
        <v>2</v>
      </c>
      <c r="J5461" t="s">
        <v>39</v>
      </c>
      <c r="K5461" s="5">
        <v>5212</v>
      </c>
      <c r="L5461" t="s">
        <v>67</v>
      </c>
      <c r="M5461" t="s">
        <v>50</v>
      </c>
      <c r="N5461">
        <v>86</v>
      </c>
      <c r="O5461">
        <v>0</v>
      </c>
      <c r="P5461">
        <v>1</v>
      </c>
      <c r="Q5461" t="s">
        <v>51</v>
      </c>
      <c r="R5461" s="5">
        <v>100669</v>
      </c>
      <c r="S5461">
        <v>4.1900000000000004</v>
      </c>
      <c r="T5461" s="5">
        <v>169684.67</v>
      </c>
      <c r="U5461">
        <v>48</v>
      </c>
      <c r="V5461" t="s">
        <v>42</v>
      </c>
      <c r="W5461" s="5">
        <v>2500</v>
      </c>
      <c r="X5461" s="5">
        <f>Table1[[#This Row],[Attendance]]*Table1[[#This Row],[Average Ticket Price]]</f>
        <v>13030000</v>
      </c>
      <c r="Y5461" s="5" t="s">
        <v>683</v>
      </c>
    </row>
    <row r="5462" spans="1:25" x14ac:dyDescent="0.25">
      <c r="A5462" t="s">
        <v>134</v>
      </c>
      <c r="B5462" s="8">
        <v>45615</v>
      </c>
      <c r="C5462">
        <f t="shared" si="85"/>
        <v>2024</v>
      </c>
      <c r="D5462" t="s">
        <v>36</v>
      </c>
      <c r="E5462" t="s">
        <v>98</v>
      </c>
      <c r="F5462" t="s">
        <v>24</v>
      </c>
      <c r="G5462" t="b">
        <v>0</v>
      </c>
      <c r="H5462">
        <v>3</v>
      </c>
      <c r="I5462">
        <v>0</v>
      </c>
      <c r="J5462" t="s">
        <v>25</v>
      </c>
      <c r="K5462" s="5">
        <v>25537</v>
      </c>
      <c r="L5462" t="s">
        <v>206</v>
      </c>
      <c r="M5462" t="s">
        <v>27</v>
      </c>
      <c r="N5462">
        <v>35</v>
      </c>
      <c r="O5462">
        <v>1</v>
      </c>
      <c r="P5462">
        <v>0</v>
      </c>
      <c r="Q5462" t="s">
        <v>28</v>
      </c>
      <c r="R5462" s="5">
        <v>65707</v>
      </c>
      <c r="S5462">
        <v>5.79</v>
      </c>
      <c r="T5462" s="5">
        <v>78980.009999999995</v>
      </c>
      <c r="U5462">
        <v>53</v>
      </c>
      <c r="V5462" t="s">
        <v>29</v>
      </c>
      <c r="W5462" s="5">
        <v>2000</v>
      </c>
      <c r="X5462" s="5">
        <f>Table1[[#This Row],[Attendance]]*Table1[[#This Row],[Average Ticket Price]]</f>
        <v>51074000</v>
      </c>
      <c r="Y5462" s="5" t="s">
        <v>683</v>
      </c>
    </row>
    <row r="5463" spans="1:25" x14ac:dyDescent="0.25">
      <c r="A5463" t="s">
        <v>349</v>
      </c>
      <c r="B5463" s="8">
        <v>45313</v>
      </c>
      <c r="C5463">
        <f t="shared" si="85"/>
        <v>2024</v>
      </c>
      <c r="D5463" t="s">
        <v>22</v>
      </c>
      <c r="E5463" t="s">
        <v>37</v>
      </c>
      <c r="F5463" t="s">
        <v>38</v>
      </c>
      <c r="G5463" t="b">
        <v>0</v>
      </c>
      <c r="H5463">
        <v>3</v>
      </c>
      <c r="I5463">
        <v>1</v>
      </c>
      <c r="J5463" t="s">
        <v>25</v>
      </c>
      <c r="K5463" s="5">
        <v>32799</v>
      </c>
      <c r="L5463" t="s">
        <v>215</v>
      </c>
      <c r="M5463" t="s">
        <v>34</v>
      </c>
      <c r="N5463">
        <v>48</v>
      </c>
      <c r="O5463">
        <v>0</v>
      </c>
      <c r="P5463">
        <v>2</v>
      </c>
      <c r="Q5463" t="s">
        <v>28</v>
      </c>
      <c r="R5463" s="5">
        <v>50569</v>
      </c>
      <c r="S5463">
        <v>4.6100000000000003</v>
      </c>
      <c r="T5463" s="5">
        <v>149717.85</v>
      </c>
      <c r="U5463">
        <v>18</v>
      </c>
      <c r="V5463" t="s">
        <v>29</v>
      </c>
      <c r="W5463" s="5">
        <v>1000</v>
      </c>
      <c r="X5463" s="5">
        <f>Table1[[#This Row],[Attendance]]*Table1[[#This Row],[Average Ticket Price]]</f>
        <v>32799000</v>
      </c>
      <c r="Y5463" s="5" t="s">
        <v>683</v>
      </c>
    </row>
    <row r="5464" spans="1:25" x14ac:dyDescent="0.25">
      <c r="A5464" t="s">
        <v>100</v>
      </c>
      <c r="B5464" s="8">
        <v>45639</v>
      </c>
      <c r="C5464">
        <f t="shared" si="85"/>
        <v>2024</v>
      </c>
      <c r="D5464" t="s">
        <v>77</v>
      </c>
      <c r="E5464" t="s">
        <v>72</v>
      </c>
      <c r="F5464" t="s">
        <v>24</v>
      </c>
      <c r="G5464" t="b">
        <v>0</v>
      </c>
      <c r="H5464">
        <v>1</v>
      </c>
      <c r="I5464">
        <v>3</v>
      </c>
      <c r="J5464" t="s">
        <v>54</v>
      </c>
      <c r="K5464" s="5">
        <v>52823</v>
      </c>
      <c r="L5464" t="s">
        <v>229</v>
      </c>
      <c r="M5464" t="s">
        <v>50</v>
      </c>
      <c r="N5464">
        <v>85</v>
      </c>
      <c r="O5464">
        <v>0</v>
      </c>
      <c r="P5464">
        <v>0</v>
      </c>
      <c r="Q5464" t="s">
        <v>28</v>
      </c>
      <c r="R5464" s="5">
        <v>6962</v>
      </c>
      <c r="S5464">
        <v>4.3499999999999996</v>
      </c>
      <c r="T5464" s="5">
        <v>107135.38</v>
      </c>
      <c r="U5464">
        <v>42</v>
      </c>
      <c r="V5464" t="s">
        <v>29</v>
      </c>
      <c r="W5464" s="5">
        <v>750</v>
      </c>
      <c r="X5464" s="5">
        <f>Table1[[#This Row],[Attendance]]*Table1[[#This Row],[Average Ticket Price]]</f>
        <v>39617250</v>
      </c>
      <c r="Y5464" s="5" t="s">
        <v>683</v>
      </c>
    </row>
    <row r="5465" spans="1:25" x14ac:dyDescent="0.25">
      <c r="A5465" t="s">
        <v>612</v>
      </c>
      <c r="B5465" s="8">
        <v>45872</v>
      </c>
      <c r="C5465">
        <f t="shared" si="85"/>
        <v>2025</v>
      </c>
      <c r="D5465" t="s">
        <v>97</v>
      </c>
      <c r="E5465" t="s">
        <v>83</v>
      </c>
      <c r="F5465" t="s">
        <v>24</v>
      </c>
      <c r="G5465" t="b">
        <v>1</v>
      </c>
      <c r="H5465">
        <v>5</v>
      </c>
      <c r="I5465">
        <v>1</v>
      </c>
      <c r="J5465" t="s">
        <v>25</v>
      </c>
      <c r="K5465" s="5">
        <v>52005</v>
      </c>
      <c r="L5465" t="s">
        <v>310</v>
      </c>
      <c r="M5465" t="s">
        <v>50</v>
      </c>
      <c r="N5465">
        <v>50</v>
      </c>
      <c r="O5465">
        <v>0</v>
      </c>
      <c r="P5465">
        <v>0</v>
      </c>
      <c r="Q5465" t="s">
        <v>51</v>
      </c>
      <c r="R5465" s="5">
        <v>15856</v>
      </c>
      <c r="S5465">
        <v>4.49</v>
      </c>
      <c r="T5465" s="5">
        <v>245624.66</v>
      </c>
      <c r="U5465">
        <v>20</v>
      </c>
      <c r="V5465" t="s">
        <v>29</v>
      </c>
      <c r="W5465" s="5">
        <v>1250</v>
      </c>
      <c r="X5465" s="5">
        <f>Table1[[#This Row],[Attendance]]*Table1[[#This Row],[Average Ticket Price]]</f>
        <v>65006250</v>
      </c>
      <c r="Y5465" s="5" t="s">
        <v>683</v>
      </c>
    </row>
    <row r="5466" spans="1:25" x14ac:dyDescent="0.25">
      <c r="A5466" t="s">
        <v>201</v>
      </c>
      <c r="B5466" s="8">
        <v>45511</v>
      </c>
      <c r="C5466">
        <f t="shared" si="85"/>
        <v>2024</v>
      </c>
      <c r="D5466" t="s">
        <v>36</v>
      </c>
      <c r="E5466" t="s">
        <v>23</v>
      </c>
      <c r="F5466" t="s">
        <v>24</v>
      </c>
      <c r="G5466" t="b">
        <v>1</v>
      </c>
      <c r="H5466">
        <v>1</v>
      </c>
      <c r="I5466">
        <v>1</v>
      </c>
      <c r="J5466" t="s">
        <v>39</v>
      </c>
      <c r="K5466" s="5">
        <v>19317</v>
      </c>
      <c r="L5466" t="s">
        <v>139</v>
      </c>
      <c r="M5466" t="s">
        <v>34</v>
      </c>
      <c r="N5466">
        <v>55</v>
      </c>
      <c r="O5466">
        <v>0</v>
      </c>
      <c r="P5466">
        <v>1</v>
      </c>
      <c r="Q5466" t="s">
        <v>81</v>
      </c>
      <c r="R5466" s="5">
        <v>19123</v>
      </c>
      <c r="S5466">
        <v>6.27</v>
      </c>
      <c r="T5466" s="5">
        <v>74744.53</v>
      </c>
      <c r="U5466">
        <v>28</v>
      </c>
      <c r="V5466" t="s">
        <v>42</v>
      </c>
      <c r="W5466" s="5">
        <v>1250</v>
      </c>
      <c r="X5466" s="5">
        <f>Table1[[#This Row],[Attendance]]*Table1[[#This Row],[Average Ticket Price]]</f>
        <v>24146250</v>
      </c>
      <c r="Y5466" s="5" t="s">
        <v>683</v>
      </c>
    </row>
    <row r="5467" spans="1:25" x14ac:dyDescent="0.25">
      <c r="A5467" t="s">
        <v>180</v>
      </c>
      <c r="B5467" s="8">
        <v>45359</v>
      </c>
      <c r="C5467">
        <f t="shared" si="85"/>
        <v>2024</v>
      </c>
      <c r="D5467" t="s">
        <v>69</v>
      </c>
      <c r="E5467" t="s">
        <v>48</v>
      </c>
      <c r="F5467" t="s">
        <v>44</v>
      </c>
      <c r="G5467" t="b">
        <v>0</v>
      </c>
      <c r="H5467">
        <v>2</v>
      </c>
      <c r="I5467">
        <v>0</v>
      </c>
      <c r="J5467" t="s">
        <v>25</v>
      </c>
      <c r="K5467" s="5">
        <v>41789</v>
      </c>
      <c r="L5467" t="s">
        <v>45</v>
      </c>
      <c r="M5467" t="s">
        <v>50</v>
      </c>
      <c r="N5467">
        <v>18</v>
      </c>
      <c r="O5467">
        <v>0</v>
      </c>
      <c r="P5467">
        <v>0</v>
      </c>
      <c r="Q5467" t="s">
        <v>62</v>
      </c>
      <c r="R5467" s="5">
        <v>80763</v>
      </c>
      <c r="S5467">
        <v>3.32</v>
      </c>
      <c r="T5467" s="5">
        <v>85062.52</v>
      </c>
      <c r="U5467">
        <v>60</v>
      </c>
      <c r="V5467" t="s">
        <v>29</v>
      </c>
      <c r="W5467" s="5">
        <v>1500</v>
      </c>
      <c r="X5467" s="5">
        <f>Table1[[#This Row],[Attendance]]*Table1[[#This Row],[Average Ticket Price]]</f>
        <v>62683500</v>
      </c>
      <c r="Y5467" s="5" t="s">
        <v>683</v>
      </c>
    </row>
    <row r="5468" spans="1:25" x14ac:dyDescent="0.25">
      <c r="A5468" t="s">
        <v>392</v>
      </c>
      <c r="B5468" s="8">
        <v>45427</v>
      </c>
      <c r="C5468">
        <f t="shared" si="85"/>
        <v>2024</v>
      </c>
      <c r="D5468" t="s">
        <v>22</v>
      </c>
      <c r="E5468" t="s">
        <v>23</v>
      </c>
      <c r="F5468" t="s">
        <v>24</v>
      </c>
      <c r="G5468" t="b">
        <v>1</v>
      </c>
      <c r="H5468">
        <v>5</v>
      </c>
      <c r="I5468">
        <v>4</v>
      </c>
      <c r="J5468" t="s">
        <v>25</v>
      </c>
      <c r="K5468" s="5">
        <v>44983</v>
      </c>
      <c r="L5468" t="s">
        <v>402</v>
      </c>
      <c r="M5468" t="s">
        <v>27</v>
      </c>
      <c r="N5468">
        <v>77</v>
      </c>
      <c r="O5468">
        <v>2</v>
      </c>
      <c r="P5468">
        <v>0</v>
      </c>
      <c r="Q5468" t="s">
        <v>62</v>
      </c>
      <c r="R5468" s="5">
        <v>34988</v>
      </c>
      <c r="S5468">
        <v>3.33</v>
      </c>
      <c r="T5468" s="5">
        <v>87034.23</v>
      </c>
      <c r="U5468">
        <v>38</v>
      </c>
      <c r="V5468" t="s">
        <v>42</v>
      </c>
      <c r="W5468" s="5">
        <v>2000</v>
      </c>
      <c r="X5468" s="5">
        <f>Table1[[#This Row],[Attendance]]*Table1[[#This Row],[Average Ticket Price]]</f>
        <v>89966000</v>
      </c>
      <c r="Y5468" s="5" t="s">
        <v>683</v>
      </c>
    </row>
    <row r="5469" spans="1:25" x14ac:dyDescent="0.25">
      <c r="A5469" t="s">
        <v>335</v>
      </c>
      <c r="B5469" s="8">
        <v>45757</v>
      </c>
      <c r="C5469">
        <f t="shared" si="85"/>
        <v>2025</v>
      </c>
      <c r="D5469" t="s">
        <v>31</v>
      </c>
      <c r="E5469" t="s">
        <v>72</v>
      </c>
      <c r="F5469" t="s">
        <v>38</v>
      </c>
      <c r="G5469" t="b">
        <v>0</v>
      </c>
      <c r="H5469">
        <v>3</v>
      </c>
      <c r="I5469">
        <v>4</v>
      </c>
      <c r="J5469" t="s">
        <v>54</v>
      </c>
      <c r="K5469" s="5">
        <v>6073</v>
      </c>
      <c r="L5469" t="s">
        <v>215</v>
      </c>
      <c r="M5469" t="s">
        <v>27</v>
      </c>
      <c r="N5469">
        <v>15</v>
      </c>
      <c r="O5469">
        <v>0</v>
      </c>
      <c r="P5469">
        <v>2</v>
      </c>
      <c r="Q5469" t="s">
        <v>51</v>
      </c>
      <c r="R5469" s="5">
        <v>44446</v>
      </c>
      <c r="S5469">
        <v>6.8</v>
      </c>
      <c r="T5469" s="5">
        <v>136959.76</v>
      </c>
      <c r="U5469">
        <v>44</v>
      </c>
      <c r="V5469" t="s">
        <v>42</v>
      </c>
      <c r="W5469" s="5">
        <v>2250</v>
      </c>
      <c r="X5469" s="5">
        <f>Table1[[#This Row],[Attendance]]*Table1[[#This Row],[Average Ticket Price]]</f>
        <v>13664250</v>
      </c>
      <c r="Y5469" s="5" t="s">
        <v>683</v>
      </c>
    </row>
    <row r="5470" spans="1:25" x14ac:dyDescent="0.25">
      <c r="A5470" t="s">
        <v>85</v>
      </c>
      <c r="B5470" s="8">
        <v>45870</v>
      </c>
      <c r="C5470">
        <f t="shared" si="85"/>
        <v>2025</v>
      </c>
      <c r="D5470" t="s">
        <v>22</v>
      </c>
      <c r="E5470" t="s">
        <v>83</v>
      </c>
      <c r="F5470" t="s">
        <v>38</v>
      </c>
      <c r="G5470" t="b">
        <v>1</v>
      </c>
      <c r="H5470">
        <v>1</v>
      </c>
      <c r="I5470">
        <v>2</v>
      </c>
      <c r="J5470" t="s">
        <v>54</v>
      </c>
      <c r="K5470" s="5">
        <v>51052</v>
      </c>
      <c r="L5470" t="s">
        <v>93</v>
      </c>
      <c r="M5470" t="s">
        <v>61</v>
      </c>
      <c r="N5470">
        <v>74</v>
      </c>
      <c r="O5470">
        <v>1</v>
      </c>
      <c r="P5470">
        <v>0</v>
      </c>
      <c r="Q5470" t="s">
        <v>87</v>
      </c>
      <c r="R5470" s="5">
        <v>92146</v>
      </c>
      <c r="S5470">
        <v>4.1900000000000004</v>
      </c>
      <c r="T5470" s="5">
        <v>84544.15</v>
      </c>
      <c r="U5470">
        <v>36</v>
      </c>
      <c r="V5470" t="s">
        <v>42</v>
      </c>
      <c r="W5470" s="5">
        <v>2250</v>
      </c>
      <c r="X5470" s="5">
        <f>Table1[[#This Row],[Attendance]]*Table1[[#This Row],[Average Ticket Price]]</f>
        <v>114867000</v>
      </c>
      <c r="Y5470" s="5" t="s">
        <v>683</v>
      </c>
    </row>
    <row r="5471" spans="1:25" x14ac:dyDescent="0.25">
      <c r="A5471" t="s">
        <v>636</v>
      </c>
      <c r="B5471" s="8">
        <v>45412</v>
      </c>
      <c r="C5471">
        <f t="shared" si="85"/>
        <v>2024</v>
      </c>
      <c r="D5471" t="s">
        <v>97</v>
      </c>
      <c r="E5471" t="s">
        <v>23</v>
      </c>
      <c r="F5471" t="s">
        <v>38</v>
      </c>
      <c r="G5471" t="b">
        <v>1</v>
      </c>
      <c r="H5471">
        <v>1</v>
      </c>
      <c r="I5471">
        <v>2</v>
      </c>
      <c r="J5471" t="s">
        <v>54</v>
      </c>
      <c r="K5471" s="5">
        <v>31525</v>
      </c>
      <c r="L5471" t="s">
        <v>301</v>
      </c>
      <c r="M5471" t="s">
        <v>27</v>
      </c>
      <c r="N5471">
        <v>21</v>
      </c>
      <c r="O5471">
        <v>0</v>
      </c>
      <c r="P5471">
        <v>0</v>
      </c>
      <c r="Q5471" t="s">
        <v>28</v>
      </c>
      <c r="R5471" s="5">
        <v>144773</v>
      </c>
      <c r="S5471">
        <v>4.05</v>
      </c>
      <c r="T5471" s="5">
        <v>240624.51</v>
      </c>
      <c r="U5471">
        <v>18</v>
      </c>
      <c r="V5471" t="s">
        <v>29</v>
      </c>
      <c r="W5471" s="5">
        <v>1250</v>
      </c>
      <c r="X5471" s="5">
        <f>Table1[[#This Row],[Attendance]]*Table1[[#This Row],[Average Ticket Price]]</f>
        <v>39406250</v>
      </c>
      <c r="Y5471" s="5" t="s">
        <v>683</v>
      </c>
    </row>
    <row r="5472" spans="1:25" x14ac:dyDescent="0.25">
      <c r="A5472" t="s">
        <v>504</v>
      </c>
      <c r="B5472" s="8">
        <v>45695</v>
      </c>
      <c r="C5472">
        <f t="shared" si="85"/>
        <v>2025</v>
      </c>
      <c r="D5472" t="s">
        <v>53</v>
      </c>
      <c r="E5472" t="s">
        <v>66</v>
      </c>
      <c r="F5472" t="s">
        <v>44</v>
      </c>
      <c r="G5472" t="b">
        <v>0</v>
      </c>
      <c r="H5472">
        <v>1</v>
      </c>
      <c r="I5472">
        <v>4</v>
      </c>
      <c r="J5472" t="s">
        <v>54</v>
      </c>
      <c r="K5472" s="5">
        <v>21596</v>
      </c>
      <c r="L5472" t="s">
        <v>221</v>
      </c>
      <c r="M5472" t="s">
        <v>61</v>
      </c>
      <c r="N5472">
        <v>26</v>
      </c>
      <c r="O5472">
        <v>0</v>
      </c>
      <c r="P5472">
        <v>2</v>
      </c>
      <c r="Q5472" t="s">
        <v>41</v>
      </c>
      <c r="R5472" s="5">
        <v>3611</v>
      </c>
      <c r="S5472">
        <v>3.04</v>
      </c>
      <c r="T5472" s="5">
        <v>146080.85999999999</v>
      </c>
      <c r="U5472">
        <v>33</v>
      </c>
      <c r="V5472" t="s">
        <v>29</v>
      </c>
      <c r="W5472" s="5">
        <v>1750</v>
      </c>
      <c r="X5472" s="5">
        <f>Table1[[#This Row],[Attendance]]*Table1[[#This Row],[Average Ticket Price]]</f>
        <v>37793000</v>
      </c>
      <c r="Y5472" s="5" t="s">
        <v>683</v>
      </c>
    </row>
    <row r="5473" spans="1:25" x14ac:dyDescent="0.25">
      <c r="A5473" t="s">
        <v>367</v>
      </c>
      <c r="B5473" s="8">
        <v>45348</v>
      </c>
      <c r="C5473">
        <f t="shared" si="85"/>
        <v>2024</v>
      </c>
      <c r="D5473" t="s">
        <v>97</v>
      </c>
      <c r="E5473" t="s">
        <v>32</v>
      </c>
      <c r="F5473" t="s">
        <v>24</v>
      </c>
      <c r="G5473" t="b">
        <v>0</v>
      </c>
      <c r="H5473">
        <v>0</v>
      </c>
      <c r="I5473">
        <v>1</v>
      </c>
      <c r="J5473" t="s">
        <v>54</v>
      </c>
      <c r="K5473" s="5">
        <v>48375</v>
      </c>
      <c r="L5473" t="s">
        <v>163</v>
      </c>
      <c r="M5473" t="s">
        <v>61</v>
      </c>
      <c r="N5473">
        <v>32</v>
      </c>
      <c r="O5473">
        <v>0</v>
      </c>
      <c r="P5473">
        <v>0</v>
      </c>
      <c r="Q5473" t="s">
        <v>46</v>
      </c>
      <c r="R5473" s="5">
        <v>96359</v>
      </c>
      <c r="S5473">
        <v>4.41</v>
      </c>
      <c r="T5473" s="5">
        <v>227943.99</v>
      </c>
      <c r="U5473">
        <v>32</v>
      </c>
      <c r="V5473" t="s">
        <v>42</v>
      </c>
      <c r="W5473" s="5">
        <v>1250</v>
      </c>
      <c r="X5473" s="5">
        <f>Table1[[#This Row],[Attendance]]*Table1[[#This Row],[Average Ticket Price]]</f>
        <v>60468750</v>
      </c>
      <c r="Y5473" s="5" t="s">
        <v>683</v>
      </c>
    </row>
    <row r="5474" spans="1:25" x14ac:dyDescent="0.25">
      <c r="A5474" t="s">
        <v>576</v>
      </c>
      <c r="B5474" s="8">
        <v>45695</v>
      </c>
      <c r="C5474">
        <f t="shared" si="85"/>
        <v>2025</v>
      </c>
      <c r="D5474" t="s">
        <v>31</v>
      </c>
      <c r="E5474" t="s">
        <v>66</v>
      </c>
      <c r="F5474" t="s">
        <v>38</v>
      </c>
      <c r="G5474" t="b">
        <v>1</v>
      </c>
      <c r="H5474">
        <v>3</v>
      </c>
      <c r="I5474">
        <v>0</v>
      </c>
      <c r="J5474" t="s">
        <v>25</v>
      </c>
      <c r="K5474" s="5">
        <v>30817</v>
      </c>
      <c r="L5474" t="s">
        <v>257</v>
      </c>
      <c r="M5474" t="s">
        <v>27</v>
      </c>
      <c r="N5474">
        <v>27</v>
      </c>
      <c r="O5474">
        <v>1</v>
      </c>
      <c r="P5474">
        <v>0</v>
      </c>
      <c r="Q5474" t="s">
        <v>62</v>
      </c>
      <c r="R5474" s="5">
        <v>81779</v>
      </c>
      <c r="S5474">
        <v>7.28</v>
      </c>
      <c r="T5474" s="5">
        <v>189169.79</v>
      </c>
      <c r="U5474">
        <v>34</v>
      </c>
      <c r="V5474" t="s">
        <v>29</v>
      </c>
      <c r="W5474" s="5">
        <v>750</v>
      </c>
      <c r="X5474" s="5">
        <f>Table1[[#This Row],[Attendance]]*Table1[[#This Row],[Average Ticket Price]]</f>
        <v>23112750</v>
      </c>
      <c r="Y5474" s="5" t="s">
        <v>683</v>
      </c>
    </row>
    <row r="5475" spans="1:25" x14ac:dyDescent="0.25">
      <c r="A5475" t="s">
        <v>277</v>
      </c>
      <c r="B5475" s="8">
        <v>45632</v>
      </c>
      <c r="C5475">
        <f t="shared" si="85"/>
        <v>2024</v>
      </c>
      <c r="D5475" t="s">
        <v>36</v>
      </c>
      <c r="E5475" t="s">
        <v>23</v>
      </c>
      <c r="F5475" t="s">
        <v>24</v>
      </c>
      <c r="G5475" t="b">
        <v>0</v>
      </c>
      <c r="H5475">
        <v>2</v>
      </c>
      <c r="I5475">
        <v>1</v>
      </c>
      <c r="J5475" t="s">
        <v>25</v>
      </c>
      <c r="K5475" s="5">
        <v>22779</v>
      </c>
      <c r="L5475" t="s">
        <v>139</v>
      </c>
      <c r="M5475" t="s">
        <v>61</v>
      </c>
      <c r="N5475">
        <v>27</v>
      </c>
      <c r="O5475">
        <v>0</v>
      </c>
      <c r="P5475">
        <v>0</v>
      </c>
      <c r="Q5475" t="s">
        <v>87</v>
      </c>
      <c r="R5475" s="5">
        <v>34526</v>
      </c>
      <c r="S5475">
        <v>0.9</v>
      </c>
      <c r="T5475" s="5">
        <v>128385.61</v>
      </c>
      <c r="U5475">
        <v>37</v>
      </c>
      <c r="V5475" t="s">
        <v>42</v>
      </c>
      <c r="W5475" s="5">
        <v>1750</v>
      </c>
      <c r="X5475" s="5">
        <f>Table1[[#This Row],[Attendance]]*Table1[[#This Row],[Average Ticket Price]]</f>
        <v>39863250</v>
      </c>
      <c r="Y5475" s="5" t="s">
        <v>683</v>
      </c>
    </row>
    <row r="5476" spans="1:25" x14ac:dyDescent="0.25">
      <c r="A5476" t="s">
        <v>318</v>
      </c>
      <c r="B5476" s="8">
        <v>45805</v>
      </c>
      <c r="C5476">
        <f t="shared" si="85"/>
        <v>2025</v>
      </c>
      <c r="D5476" t="s">
        <v>97</v>
      </c>
      <c r="E5476" t="s">
        <v>37</v>
      </c>
      <c r="F5476" t="s">
        <v>38</v>
      </c>
      <c r="G5476" t="b">
        <v>0</v>
      </c>
      <c r="H5476">
        <v>1</v>
      </c>
      <c r="I5476">
        <v>4</v>
      </c>
      <c r="J5476" t="s">
        <v>54</v>
      </c>
      <c r="K5476" s="5">
        <v>13734</v>
      </c>
      <c r="L5476" t="s">
        <v>73</v>
      </c>
      <c r="M5476" t="s">
        <v>50</v>
      </c>
      <c r="N5476">
        <v>19</v>
      </c>
      <c r="O5476">
        <v>1</v>
      </c>
      <c r="P5476">
        <v>1</v>
      </c>
      <c r="Q5476" t="s">
        <v>28</v>
      </c>
      <c r="R5476" s="5">
        <v>68984</v>
      </c>
      <c r="S5476">
        <v>6.07</v>
      </c>
      <c r="T5476" s="5">
        <v>45154.78</v>
      </c>
      <c r="U5476">
        <v>42</v>
      </c>
      <c r="V5476" t="s">
        <v>29</v>
      </c>
      <c r="W5476" s="5">
        <v>500</v>
      </c>
      <c r="X5476" s="5">
        <f>Table1[[#This Row],[Attendance]]*Table1[[#This Row],[Average Ticket Price]]</f>
        <v>6867000</v>
      </c>
      <c r="Y5476" s="5" t="s">
        <v>683</v>
      </c>
    </row>
    <row r="5477" spans="1:25" x14ac:dyDescent="0.25">
      <c r="A5477" t="s">
        <v>292</v>
      </c>
      <c r="B5477" s="8">
        <v>46010</v>
      </c>
      <c r="C5477">
        <f t="shared" si="85"/>
        <v>2025</v>
      </c>
      <c r="D5477" t="s">
        <v>53</v>
      </c>
      <c r="E5477" t="s">
        <v>66</v>
      </c>
      <c r="F5477" t="s">
        <v>38</v>
      </c>
      <c r="G5477" t="b">
        <v>0</v>
      </c>
      <c r="H5477">
        <v>3</v>
      </c>
      <c r="I5477">
        <v>0</v>
      </c>
      <c r="J5477" t="s">
        <v>25</v>
      </c>
      <c r="K5477" s="5">
        <v>32742</v>
      </c>
      <c r="L5477" t="s">
        <v>310</v>
      </c>
      <c r="M5477" t="s">
        <v>34</v>
      </c>
      <c r="N5477">
        <v>93</v>
      </c>
      <c r="O5477">
        <v>1</v>
      </c>
      <c r="P5477">
        <v>1</v>
      </c>
      <c r="Q5477" t="s">
        <v>46</v>
      </c>
      <c r="R5477" s="5">
        <v>73832</v>
      </c>
      <c r="S5477">
        <v>1.1200000000000001</v>
      </c>
      <c r="T5477" s="5">
        <v>91938.35</v>
      </c>
      <c r="U5477">
        <v>57</v>
      </c>
      <c r="V5477" t="s">
        <v>42</v>
      </c>
      <c r="W5477" s="5">
        <v>1500</v>
      </c>
      <c r="X5477" s="5">
        <f>Table1[[#This Row],[Attendance]]*Table1[[#This Row],[Average Ticket Price]]</f>
        <v>49113000</v>
      </c>
      <c r="Y5477" s="5" t="s">
        <v>683</v>
      </c>
    </row>
    <row r="5478" spans="1:25" x14ac:dyDescent="0.25">
      <c r="A5478" t="s">
        <v>164</v>
      </c>
      <c r="B5478" s="8">
        <v>45523</v>
      </c>
      <c r="C5478">
        <f t="shared" si="85"/>
        <v>2024</v>
      </c>
      <c r="D5478" t="s">
        <v>69</v>
      </c>
      <c r="E5478" t="s">
        <v>83</v>
      </c>
      <c r="F5478" t="s">
        <v>24</v>
      </c>
      <c r="G5478" t="b">
        <v>0</v>
      </c>
      <c r="H5478">
        <v>2</v>
      </c>
      <c r="I5478">
        <v>3</v>
      </c>
      <c r="J5478" t="s">
        <v>54</v>
      </c>
      <c r="K5478" s="5">
        <v>53525</v>
      </c>
      <c r="L5478" t="s">
        <v>129</v>
      </c>
      <c r="M5478" t="s">
        <v>61</v>
      </c>
      <c r="N5478">
        <v>76</v>
      </c>
      <c r="O5478">
        <v>1</v>
      </c>
      <c r="P5478">
        <v>0</v>
      </c>
      <c r="Q5478" t="s">
        <v>87</v>
      </c>
      <c r="R5478" s="5">
        <v>117459</v>
      </c>
      <c r="S5478">
        <v>7.24</v>
      </c>
      <c r="T5478" s="5">
        <v>65565.600000000006</v>
      </c>
      <c r="U5478">
        <v>18</v>
      </c>
      <c r="V5478" t="s">
        <v>29</v>
      </c>
      <c r="W5478" s="5">
        <v>1250</v>
      </c>
      <c r="X5478" s="5">
        <f>Table1[[#This Row],[Attendance]]*Table1[[#This Row],[Average Ticket Price]]</f>
        <v>66906250</v>
      </c>
      <c r="Y5478" s="5" t="s">
        <v>683</v>
      </c>
    </row>
    <row r="5479" spans="1:25" x14ac:dyDescent="0.25">
      <c r="A5479" t="s">
        <v>346</v>
      </c>
      <c r="B5479" s="8">
        <v>45538</v>
      </c>
      <c r="C5479">
        <f t="shared" si="85"/>
        <v>2024</v>
      </c>
      <c r="D5479" t="s">
        <v>69</v>
      </c>
      <c r="E5479" t="s">
        <v>32</v>
      </c>
      <c r="F5479" t="s">
        <v>38</v>
      </c>
      <c r="G5479" t="b">
        <v>0</v>
      </c>
      <c r="H5479">
        <v>3</v>
      </c>
      <c r="I5479">
        <v>1</v>
      </c>
      <c r="J5479" t="s">
        <v>25</v>
      </c>
      <c r="K5479" s="5">
        <v>45578</v>
      </c>
      <c r="L5479" t="s">
        <v>341</v>
      </c>
      <c r="M5479" t="s">
        <v>34</v>
      </c>
      <c r="N5479">
        <v>21</v>
      </c>
      <c r="O5479">
        <v>0</v>
      </c>
      <c r="P5479">
        <v>1</v>
      </c>
      <c r="Q5479" t="s">
        <v>81</v>
      </c>
      <c r="R5479" s="5">
        <v>72034</v>
      </c>
      <c r="S5479">
        <v>3.55</v>
      </c>
      <c r="T5479" s="5">
        <v>218187.85</v>
      </c>
      <c r="U5479">
        <v>42</v>
      </c>
      <c r="V5479" t="s">
        <v>29</v>
      </c>
      <c r="W5479" s="5">
        <v>1750</v>
      </c>
      <c r="X5479" s="5">
        <f>Table1[[#This Row],[Attendance]]*Table1[[#This Row],[Average Ticket Price]]</f>
        <v>79761500</v>
      </c>
      <c r="Y5479" s="5" t="s">
        <v>683</v>
      </c>
    </row>
    <row r="5480" spans="1:25" x14ac:dyDescent="0.25">
      <c r="A5480" t="s">
        <v>58</v>
      </c>
      <c r="B5480" s="8">
        <v>45629</v>
      </c>
      <c r="C5480">
        <f t="shared" si="85"/>
        <v>2024</v>
      </c>
      <c r="D5480" t="s">
        <v>22</v>
      </c>
      <c r="E5480" t="s">
        <v>23</v>
      </c>
      <c r="F5480" t="s">
        <v>44</v>
      </c>
      <c r="G5480" t="b">
        <v>0</v>
      </c>
      <c r="H5480">
        <v>2</v>
      </c>
      <c r="I5480">
        <v>1</v>
      </c>
      <c r="J5480" t="s">
        <v>25</v>
      </c>
      <c r="K5480" s="5">
        <v>44234</v>
      </c>
      <c r="L5480" t="s">
        <v>103</v>
      </c>
      <c r="M5480" t="s">
        <v>50</v>
      </c>
      <c r="N5480">
        <v>30</v>
      </c>
      <c r="O5480">
        <v>1</v>
      </c>
      <c r="P5480">
        <v>0</v>
      </c>
      <c r="Q5480" t="s">
        <v>41</v>
      </c>
      <c r="R5480" s="5">
        <v>55050</v>
      </c>
      <c r="S5480">
        <v>1.01</v>
      </c>
      <c r="T5480" s="5">
        <v>205650.2</v>
      </c>
      <c r="U5480">
        <v>50</v>
      </c>
      <c r="V5480" t="s">
        <v>29</v>
      </c>
      <c r="W5480" s="5">
        <v>2000</v>
      </c>
      <c r="X5480" s="5">
        <f>Table1[[#This Row],[Attendance]]*Table1[[#This Row],[Average Ticket Price]]</f>
        <v>88468000</v>
      </c>
      <c r="Y5480" s="5" t="s">
        <v>683</v>
      </c>
    </row>
    <row r="5481" spans="1:25" x14ac:dyDescent="0.25">
      <c r="A5481" t="s">
        <v>277</v>
      </c>
      <c r="B5481" s="8">
        <v>45797</v>
      </c>
      <c r="C5481">
        <f t="shared" si="85"/>
        <v>2025</v>
      </c>
      <c r="D5481" t="s">
        <v>69</v>
      </c>
      <c r="E5481" t="s">
        <v>37</v>
      </c>
      <c r="F5481" t="s">
        <v>44</v>
      </c>
      <c r="G5481" t="b">
        <v>0</v>
      </c>
      <c r="H5481">
        <v>0</v>
      </c>
      <c r="I5481">
        <v>2</v>
      </c>
      <c r="J5481" t="s">
        <v>54</v>
      </c>
      <c r="K5481" s="5">
        <v>23723</v>
      </c>
      <c r="L5481" t="s">
        <v>40</v>
      </c>
      <c r="M5481" t="s">
        <v>50</v>
      </c>
      <c r="N5481">
        <v>67</v>
      </c>
      <c r="O5481">
        <v>1</v>
      </c>
      <c r="P5481">
        <v>0</v>
      </c>
      <c r="Q5481" t="s">
        <v>41</v>
      </c>
      <c r="R5481" s="5">
        <v>88381</v>
      </c>
      <c r="S5481">
        <v>2.96</v>
      </c>
      <c r="T5481" s="5">
        <v>145355.92000000001</v>
      </c>
      <c r="U5481">
        <v>18</v>
      </c>
      <c r="V5481" t="s">
        <v>29</v>
      </c>
      <c r="W5481" s="5">
        <v>1250</v>
      </c>
      <c r="X5481" s="5">
        <f>Table1[[#This Row],[Attendance]]*Table1[[#This Row],[Average Ticket Price]]</f>
        <v>29653750</v>
      </c>
      <c r="Y5481" s="5" t="s">
        <v>683</v>
      </c>
    </row>
    <row r="5482" spans="1:25" x14ac:dyDescent="0.25">
      <c r="A5482" t="s">
        <v>367</v>
      </c>
      <c r="B5482" s="8">
        <v>45449</v>
      </c>
      <c r="C5482">
        <f t="shared" si="85"/>
        <v>2024</v>
      </c>
      <c r="D5482" t="s">
        <v>53</v>
      </c>
      <c r="E5482" t="s">
        <v>37</v>
      </c>
      <c r="F5482" t="s">
        <v>44</v>
      </c>
      <c r="G5482" t="b">
        <v>0</v>
      </c>
      <c r="H5482">
        <v>3</v>
      </c>
      <c r="I5482">
        <v>2</v>
      </c>
      <c r="J5482" t="s">
        <v>25</v>
      </c>
      <c r="K5482" s="5">
        <v>41212</v>
      </c>
      <c r="L5482" t="s">
        <v>221</v>
      </c>
      <c r="M5482" t="s">
        <v>34</v>
      </c>
      <c r="N5482">
        <v>33</v>
      </c>
      <c r="O5482">
        <v>2</v>
      </c>
      <c r="P5482">
        <v>0</v>
      </c>
      <c r="Q5482" t="s">
        <v>87</v>
      </c>
      <c r="R5482" s="5">
        <v>97235</v>
      </c>
      <c r="S5482">
        <v>6.94</v>
      </c>
      <c r="T5482" s="5">
        <v>78070.720000000001</v>
      </c>
      <c r="U5482">
        <v>19</v>
      </c>
      <c r="V5482" t="s">
        <v>42</v>
      </c>
      <c r="W5482" s="5">
        <v>2000</v>
      </c>
      <c r="X5482" s="5">
        <f>Table1[[#This Row],[Attendance]]*Table1[[#This Row],[Average Ticket Price]]</f>
        <v>82424000</v>
      </c>
      <c r="Y5482" s="5" t="s">
        <v>683</v>
      </c>
    </row>
    <row r="5483" spans="1:25" x14ac:dyDescent="0.25">
      <c r="A5483" t="s">
        <v>536</v>
      </c>
      <c r="B5483" s="8">
        <v>45702</v>
      </c>
      <c r="C5483">
        <f t="shared" si="85"/>
        <v>2025</v>
      </c>
      <c r="D5483" t="s">
        <v>53</v>
      </c>
      <c r="E5483" t="s">
        <v>37</v>
      </c>
      <c r="F5483" t="s">
        <v>44</v>
      </c>
      <c r="G5483" t="b">
        <v>0</v>
      </c>
      <c r="H5483">
        <v>5</v>
      </c>
      <c r="I5483">
        <v>2</v>
      </c>
      <c r="J5483" t="s">
        <v>25</v>
      </c>
      <c r="K5483" s="5">
        <v>12728</v>
      </c>
      <c r="L5483" t="s">
        <v>221</v>
      </c>
      <c r="M5483" t="s">
        <v>27</v>
      </c>
      <c r="N5483">
        <v>15</v>
      </c>
      <c r="O5483">
        <v>0</v>
      </c>
      <c r="P5483">
        <v>0</v>
      </c>
      <c r="Q5483" t="s">
        <v>62</v>
      </c>
      <c r="R5483" s="5">
        <v>66403</v>
      </c>
      <c r="S5483">
        <v>2.52</v>
      </c>
      <c r="T5483" s="5">
        <v>11238.16</v>
      </c>
      <c r="U5483">
        <v>22</v>
      </c>
      <c r="V5483" t="s">
        <v>42</v>
      </c>
      <c r="W5483" s="5">
        <v>1250</v>
      </c>
      <c r="X5483" s="5">
        <f>Table1[[#This Row],[Attendance]]*Table1[[#This Row],[Average Ticket Price]]</f>
        <v>15910000</v>
      </c>
      <c r="Y5483" s="5" t="s">
        <v>683</v>
      </c>
    </row>
    <row r="5484" spans="1:25" x14ac:dyDescent="0.25">
      <c r="A5484" t="s">
        <v>209</v>
      </c>
      <c r="B5484" s="8">
        <v>45730</v>
      </c>
      <c r="C5484">
        <f t="shared" si="85"/>
        <v>2025</v>
      </c>
      <c r="D5484" t="s">
        <v>53</v>
      </c>
      <c r="E5484" t="s">
        <v>98</v>
      </c>
      <c r="F5484" t="s">
        <v>44</v>
      </c>
      <c r="G5484" t="b">
        <v>1</v>
      </c>
      <c r="H5484">
        <v>2</v>
      </c>
      <c r="I5484">
        <v>3</v>
      </c>
      <c r="J5484" t="s">
        <v>54</v>
      </c>
      <c r="K5484" s="5">
        <v>38839</v>
      </c>
      <c r="L5484" t="s">
        <v>253</v>
      </c>
      <c r="M5484" t="s">
        <v>61</v>
      </c>
      <c r="N5484">
        <v>88</v>
      </c>
      <c r="O5484">
        <v>1</v>
      </c>
      <c r="P5484">
        <v>1</v>
      </c>
      <c r="Q5484" t="s">
        <v>51</v>
      </c>
      <c r="R5484" s="5">
        <v>136397</v>
      </c>
      <c r="S5484">
        <v>6.56</v>
      </c>
      <c r="T5484" s="5">
        <v>160115.81</v>
      </c>
      <c r="U5484">
        <v>42</v>
      </c>
      <c r="V5484" t="s">
        <v>29</v>
      </c>
      <c r="W5484" s="5">
        <v>1500</v>
      </c>
      <c r="X5484" s="5">
        <f>Table1[[#This Row],[Attendance]]*Table1[[#This Row],[Average Ticket Price]]</f>
        <v>58258500</v>
      </c>
      <c r="Y5484" s="5" t="s">
        <v>683</v>
      </c>
    </row>
    <row r="5485" spans="1:25" x14ac:dyDescent="0.25">
      <c r="A5485" t="s">
        <v>364</v>
      </c>
      <c r="B5485" s="8">
        <v>45362</v>
      </c>
      <c r="C5485">
        <f t="shared" si="85"/>
        <v>2024</v>
      </c>
      <c r="D5485" t="s">
        <v>31</v>
      </c>
      <c r="E5485" t="s">
        <v>48</v>
      </c>
      <c r="F5485" t="s">
        <v>44</v>
      </c>
      <c r="G5485" t="b">
        <v>0</v>
      </c>
      <c r="H5485">
        <v>1</v>
      </c>
      <c r="I5485">
        <v>1</v>
      </c>
      <c r="J5485" t="s">
        <v>39</v>
      </c>
      <c r="K5485" s="5">
        <v>42272</v>
      </c>
      <c r="L5485" t="s">
        <v>310</v>
      </c>
      <c r="M5485" t="s">
        <v>61</v>
      </c>
      <c r="N5485">
        <v>77</v>
      </c>
      <c r="O5485">
        <v>0</v>
      </c>
      <c r="P5485">
        <v>1</v>
      </c>
      <c r="Q5485" t="s">
        <v>87</v>
      </c>
      <c r="R5485" s="5">
        <v>108294</v>
      </c>
      <c r="S5485">
        <v>1.8</v>
      </c>
      <c r="T5485" s="5">
        <v>41171.82</v>
      </c>
      <c r="U5485">
        <v>28</v>
      </c>
      <c r="V5485" t="s">
        <v>42</v>
      </c>
      <c r="W5485" s="5">
        <v>2000</v>
      </c>
      <c r="X5485" s="5">
        <f>Table1[[#This Row],[Attendance]]*Table1[[#This Row],[Average Ticket Price]]</f>
        <v>84544000</v>
      </c>
      <c r="Y5485" s="5" t="s">
        <v>683</v>
      </c>
    </row>
    <row r="5486" spans="1:25" x14ac:dyDescent="0.25">
      <c r="A5486" t="s">
        <v>394</v>
      </c>
      <c r="B5486" s="8">
        <v>45573</v>
      </c>
      <c r="C5486">
        <f t="shared" si="85"/>
        <v>2024</v>
      </c>
      <c r="D5486" t="s">
        <v>31</v>
      </c>
      <c r="E5486" t="s">
        <v>72</v>
      </c>
      <c r="F5486" t="s">
        <v>24</v>
      </c>
      <c r="G5486" t="b">
        <v>1</v>
      </c>
      <c r="H5486">
        <v>1</v>
      </c>
      <c r="I5486">
        <v>2</v>
      </c>
      <c r="J5486" t="s">
        <v>54</v>
      </c>
      <c r="K5486" s="5">
        <v>28582</v>
      </c>
      <c r="L5486" t="s">
        <v>105</v>
      </c>
      <c r="M5486" t="s">
        <v>61</v>
      </c>
      <c r="N5486">
        <v>66</v>
      </c>
      <c r="O5486">
        <v>0</v>
      </c>
      <c r="P5486">
        <v>0</v>
      </c>
      <c r="Q5486" t="s">
        <v>62</v>
      </c>
      <c r="R5486" s="5">
        <v>18543</v>
      </c>
      <c r="S5486">
        <v>8.35</v>
      </c>
      <c r="T5486" s="5">
        <v>9804.5400000000009</v>
      </c>
      <c r="U5486">
        <v>61</v>
      </c>
      <c r="V5486" t="s">
        <v>29</v>
      </c>
      <c r="W5486" s="5">
        <v>1750</v>
      </c>
      <c r="X5486" s="5">
        <f>Table1[[#This Row],[Attendance]]*Table1[[#This Row],[Average Ticket Price]]</f>
        <v>50018500</v>
      </c>
      <c r="Y5486" s="5" t="s">
        <v>683</v>
      </c>
    </row>
    <row r="5487" spans="1:25" x14ac:dyDescent="0.25">
      <c r="A5487" t="s">
        <v>397</v>
      </c>
      <c r="B5487" s="8">
        <v>45965</v>
      </c>
      <c r="C5487">
        <f t="shared" si="85"/>
        <v>2025</v>
      </c>
      <c r="D5487" t="s">
        <v>36</v>
      </c>
      <c r="E5487" t="s">
        <v>48</v>
      </c>
      <c r="F5487" t="s">
        <v>44</v>
      </c>
      <c r="G5487" t="b">
        <v>1</v>
      </c>
      <c r="H5487">
        <v>3</v>
      </c>
      <c r="I5487">
        <v>4</v>
      </c>
      <c r="J5487" t="s">
        <v>54</v>
      </c>
      <c r="K5487" s="5">
        <v>27445</v>
      </c>
      <c r="L5487" t="s">
        <v>167</v>
      </c>
      <c r="M5487" t="s">
        <v>50</v>
      </c>
      <c r="N5487">
        <v>54</v>
      </c>
      <c r="O5487">
        <v>0</v>
      </c>
      <c r="P5487">
        <v>1</v>
      </c>
      <c r="Q5487" t="s">
        <v>28</v>
      </c>
      <c r="R5487" s="5">
        <v>144119</v>
      </c>
      <c r="S5487">
        <v>8.7200000000000006</v>
      </c>
      <c r="T5487" s="5">
        <v>67133.039999999994</v>
      </c>
      <c r="U5487">
        <v>61</v>
      </c>
      <c r="V5487" t="s">
        <v>42</v>
      </c>
      <c r="W5487" s="5">
        <v>3000</v>
      </c>
      <c r="X5487" s="5">
        <f>Table1[[#This Row],[Attendance]]*Table1[[#This Row],[Average Ticket Price]]</f>
        <v>82335000</v>
      </c>
      <c r="Y5487" s="5" t="s">
        <v>683</v>
      </c>
    </row>
    <row r="5488" spans="1:25" x14ac:dyDescent="0.25">
      <c r="A5488" t="s">
        <v>292</v>
      </c>
      <c r="B5488" s="8">
        <v>46022</v>
      </c>
      <c r="C5488">
        <f t="shared" si="85"/>
        <v>2025</v>
      </c>
      <c r="D5488" t="s">
        <v>77</v>
      </c>
      <c r="E5488" t="s">
        <v>66</v>
      </c>
      <c r="F5488" t="s">
        <v>38</v>
      </c>
      <c r="G5488" t="b">
        <v>1</v>
      </c>
      <c r="H5488">
        <v>3</v>
      </c>
      <c r="I5488">
        <v>4</v>
      </c>
      <c r="J5488" t="s">
        <v>54</v>
      </c>
      <c r="K5488" s="5">
        <v>19245</v>
      </c>
      <c r="L5488" t="s">
        <v>112</v>
      </c>
      <c r="M5488" t="s">
        <v>34</v>
      </c>
      <c r="N5488">
        <v>64</v>
      </c>
      <c r="O5488">
        <v>1</v>
      </c>
      <c r="P5488">
        <v>2</v>
      </c>
      <c r="Q5488" t="s">
        <v>41</v>
      </c>
      <c r="R5488" s="5">
        <v>27349</v>
      </c>
      <c r="S5488">
        <v>5.78</v>
      </c>
      <c r="T5488" s="5">
        <v>108920.4</v>
      </c>
      <c r="U5488">
        <v>34</v>
      </c>
      <c r="V5488" t="s">
        <v>29</v>
      </c>
      <c r="W5488" s="5">
        <v>1000</v>
      </c>
      <c r="X5488" s="5">
        <f>Table1[[#This Row],[Attendance]]*Table1[[#This Row],[Average Ticket Price]]</f>
        <v>19245000</v>
      </c>
      <c r="Y5488" s="5" t="s">
        <v>683</v>
      </c>
    </row>
    <row r="5489" spans="1:25" x14ac:dyDescent="0.25">
      <c r="A5489" t="s">
        <v>76</v>
      </c>
      <c r="B5489" s="8">
        <v>45438</v>
      </c>
      <c r="C5489">
        <f t="shared" si="85"/>
        <v>2024</v>
      </c>
      <c r="D5489" t="s">
        <v>97</v>
      </c>
      <c r="E5489" t="s">
        <v>23</v>
      </c>
      <c r="F5489" t="s">
        <v>38</v>
      </c>
      <c r="G5489" t="b">
        <v>0</v>
      </c>
      <c r="H5489">
        <v>1</v>
      </c>
      <c r="I5489">
        <v>2</v>
      </c>
      <c r="J5489" t="s">
        <v>54</v>
      </c>
      <c r="K5489" s="5">
        <v>17846</v>
      </c>
      <c r="L5489" t="s">
        <v>190</v>
      </c>
      <c r="M5489" t="s">
        <v>27</v>
      </c>
      <c r="N5489">
        <v>18</v>
      </c>
      <c r="O5489">
        <v>2</v>
      </c>
      <c r="P5489">
        <v>0</v>
      </c>
      <c r="Q5489" t="s">
        <v>41</v>
      </c>
      <c r="R5489" s="5">
        <v>135031</v>
      </c>
      <c r="S5489">
        <v>3.97</v>
      </c>
      <c r="T5489" s="5">
        <v>90161.07</v>
      </c>
      <c r="U5489">
        <v>30</v>
      </c>
      <c r="V5489" t="s">
        <v>29</v>
      </c>
      <c r="W5489" s="5">
        <v>1750</v>
      </c>
      <c r="X5489" s="5">
        <f>Table1[[#This Row],[Attendance]]*Table1[[#This Row],[Average Ticket Price]]</f>
        <v>31230500</v>
      </c>
      <c r="Y5489" s="5" t="s">
        <v>683</v>
      </c>
    </row>
    <row r="5490" spans="1:25" x14ac:dyDescent="0.25">
      <c r="A5490" t="s">
        <v>179</v>
      </c>
      <c r="B5490" s="8">
        <v>45919</v>
      </c>
      <c r="C5490">
        <f t="shared" si="85"/>
        <v>2025</v>
      </c>
      <c r="D5490" t="s">
        <v>89</v>
      </c>
      <c r="E5490" t="s">
        <v>66</v>
      </c>
      <c r="F5490" t="s">
        <v>44</v>
      </c>
      <c r="G5490" t="b">
        <v>1</v>
      </c>
      <c r="H5490">
        <v>3</v>
      </c>
      <c r="I5490">
        <v>2</v>
      </c>
      <c r="J5490" t="s">
        <v>25</v>
      </c>
      <c r="K5490" s="5">
        <v>5847</v>
      </c>
      <c r="L5490" t="s">
        <v>257</v>
      </c>
      <c r="M5490" t="s">
        <v>34</v>
      </c>
      <c r="N5490">
        <v>43</v>
      </c>
      <c r="O5490">
        <v>1</v>
      </c>
      <c r="P5490">
        <v>0</v>
      </c>
      <c r="Q5490" t="s">
        <v>87</v>
      </c>
      <c r="R5490" s="5">
        <v>57364</v>
      </c>
      <c r="S5490">
        <v>6.03</v>
      </c>
      <c r="T5490" s="5">
        <v>200121.91</v>
      </c>
      <c r="U5490">
        <v>51</v>
      </c>
      <c r="V5490" t="s">
        <v>29</v>
      </c>
      <c r="W5490" s="5">
        <v>1750</v>
      </c>
      <c r="X5490" s="5">
        <f>Table1[[#This Row],[Attendance]]*Table1[[#This Row],[Average Ticket Price]]</f>
        <v>10232250</v>
      </c>
      <c r="Y5490" s="5" t="s">
        <v>683</v>
      </c>
    </row>
    <row r="5491" spans="1:25" x14ac:dyDescent="0.25">
      <c r="A5491" t="s">
        <v>596</v>
      </c>
      <c r="B5491" s="8">
        <v>45345</v>
      </c>
      <c r="C5491">
        <f t="shared" si="85"/>
        <v>2024</v>
      </c>
      <c r="D5491" t="s">
        <v>89</v>
      </c>
      <c r="E5491" t="s">
        <v>32</v>
      </c>
      <c r="F5491" t="s">
        <v>44</v>
      </c>
      <c r="G5491" t="b">
        <v>0</v>
      </c>
      <c r="H5491">
        <v>4</v>
      </c>
      <c r="I5491">
        <v>4</v>
      </c>
      <c r="J5491" t="s">
        <v>39</v>
      </c>
      <c r="K5491" s="5">
        <v>52745</v>
      </c>
      <c r="L5491" t="s">
        <v>310</v>
      </c>
      <c r="M5491" t="s">
        <v>27</v>
      </c>
      <c r="N5491">
        <v>22</v>
      </c>
      <c r="O5491">
        <v>2</v>
      </c>
      <c r="P5491">
        <v>2</v>
      </c>
      <c r="Q5491" t="s">
        <v>87</v>
      </c>
      <c r="R5491" s="5">
        <v>64151</v>
      </c>
      <c r="S5491">
        <v>7.51</v>
      </c>
      <c r="T5491" s="5">
        <v>224362.94</v>
      </c>
      <c r="U5491">
        <v>54</v>
      </c>
      <c r="V5491" t="s">
        <v>42</v>
      </c>
      <c r="W5491" s="5">
        <v>2500</v>
      </c>
      <c r="X5491" s="5">
        <f>Table1[[#This Row],[Attendance]]*Table1[[#This Row],[Average Ticket Price]]</f>
        <v>131862500</v>
      </c>
      <c r="Y5491" s="5" t="s">
        <v>683</v>
      </c>
    </row>
    <row r="5492" spans="1:25" x14ac:dyDescent="0.25">
      <c r="A5492" t="s">
        <v>232</v>
      </c>
      <c r="B5492" s="8">
        <v>45614</v>
      </c>
      <c r="C5492">
        <f t="shared" si="85"/>
        <v>2024</v>
      </c>
      <c r="D5492" t="s">
        <v>77</v>
      </c>
      <c r="E5492" t="s">
        <v>37</v>
      </c>
      <c r="F5492" t="s">
        <v>38</v>
      </c>
      <c r="G5492" t="b">
        <v>1</v>
      </c>
      <c r="H5492">
        <v>0</v>
      </c>
      <c r="I5492">
        <v>1</v>
      </c>
      <c r="J5492" t="s">
        <v>54</v>
      </c>
      <c r="K5492" s="5">
        <v>36435</v>
      </c>
      <c r="L5492" t="s">
        <v>244</v>
      </c>
      <c r="M5492" t="s">
        <v>50</v>
      </c>
      <c r="N5492">
        <v>44</v>
      </c>
      <c r="O5492">
        <v>2</v>
      </c>
      <c r="P5492">
        <v>2</v>
      </c>
      <c r="Q5492" t="s">
        <v>62</v>
      </c>
      <c r="R5492" s="5">
        <v>145737</v>
      </c>
      <c r="S5492">
        <v>6.29</v>
      </c>
      <c r="T5492" s="5">
        <v>178553.87</v>
      </c>
      <c r="U5492">
        <v>24</v>
      </c>
      <c r="V5492" t="s">
        <v>29</v>
      </c>
      <c r="W5492" s="5">
        <v>1000</v>
      </c>
      <c r="X5492" s="5">
        <f>Table1[[#This Row],[Attendance]]*Table1[[#This Row],[Average Ticket Price]]</f>
        <v>36435000</v>
      </c>
      <c r="Y5492" s="5" t="s">
        <v>683</v>
      </c>
    </row>
    <row r="5493" spans="1:25" x14ac:dyDescent="0.25">
      <c r="A5493" t="s">
        <v>58</v>
      </c>
      <c r="B5493" s="8">
        <v>45717</v>
      </c>
      <c r="C5493">
        <f t="shared" si="85"/>
        <v>2025</v>
      </c>
      <c r="D5493" t="s">
        <v>36</v>
      </c>
      <c r="E5493" t="s">
        <v>32</v>
      </c>
      <c r="F5493" t="s">
        <v>24</v>
      </c>
      <c r="G5493" t="b">
        <v>1</v>
      </c>
      <c r="H5493">
        <v>0</v>
      </c>
      <c r="I5493">
        <v>1</v>
      </c>
      <c r="J5493" t="s">
        <v>54</v>
      </c>
      <c r="K5493" s="5">
        <v>10667</v>
      </c>
      <c r="L5493" t="s">
        <v>223</v>
      </c>
      <c r="M5493" t="s">
        <v>61</v>
      </c>
      <c r="N5493">
        <v>12</v>
      </c>
      <c r="O5493">
        <v>0</v>
      </c>
      <c r="P5493">
        <v>2</v>
      </c>
      <c r="Q5493" t="s">
        <v>51</v>
      </c>
      <c r="R5493" s="5">
        <v>106328</v>
      </c>
      <c r="S5493">
        <v>1.41</v>
      </c>
      <c r="T5493" s="5">
        <v>71948.479999999996</v>
      </c>
      <c r="U5493">
        <v>48</v>
      </c>
      <c r="V5493" t="s">
        <v>29</v>
      </c>
      <c r="W5493" s="5">
        <v>2000</v>
      </c>
      <c r="X5493" s="5">
        <f>Table1[[#This Row],[Attendance]]*Table1[[#This Row],[Average Ticket Price]]</f>
        <v>21334000</v>
      </c>
      <c r="Y5493" s="5" t="s">
        <v>683</v>
      </c>
    </row>
    <row r="5494" spans="1:25" x14ac:dyDescent="0.25">
      <c r="A5494" t="s">
        <v>629</v>
      </c>
      <c r="B5494" s="8">
        <v>45571</v>
      </c>
      <c r="C5494">
        <f t="shared" si="85"/>
        <v>2024</v>
      </c>
      <c r="D5494" t="s">
        <v>31</v>
      </c>
      <c r="E5494" t="s">
        <v>72</v>
      </c>
      <c r="F5494" t="s">
        <v>38</v>
      </c>
      <c r="G5494" t="b">
        <v>0</v>
      </c>
      <c r="H5494">
        <v>3</v>
      </c>
      <c r="I5494">
        <v>3</v>
      </c>
      <c r="J5494" t="s">
        <v>39</v>
      </c>
      <c r="K5494" s="5">
        <v>49435</v>
      </c>
      <c r="L5494" t="s">
        <v>143</v>
      </c>
      <c r="M5494" t="s">
        <v>27</v>
      </c>
      <c r="N5494">
        <v>21</v>
      </c>
      <c r="O5494">
        <v>2</v>
      </c>
      <c r="P5494">
        <v>1</v>
      </c>
      <c r="Q5494" t="s">
        <v>62</v>
      </c>
      <c r="R5494" s="5">
        <v>77068</v>
      </c>
      <c r="S5494">
        <v>7.91</v>
      </c>
      <c r="T5494" s="5">
        <v>124508.16</v>
      </c>
      <c r="U5494">
        <v>23</v>
      </c>
      <c r="V5494" t="s">
        <v>29</v>
      </c>
      <c r="W5494" s="5">
        <v>1500</v>
      </c>
      <c r="X5494" s="5">
        <f>Table1[[#This Row],[Attendance]]*Table1[[#This Row],[Average Ticket Price]]</f>
        <v>74152500</v>
      </c>
      <c r="Y5494" s="5" t="s">
        <v>683</v>
      </c>
    </row>
    <row r="5495" spans="1:25" x14ac:dyDescent="0.25">
      <c r="A5495" t="s">
        <v>474</v>
      </c>
      <c r="B5495" s="8">
        <v>45544</v>
      </c>
      <c r="C5495">
        <f t="shared" si="85"/>
        <v>2024</v>
      </c>
      <c r="D5495" t="s">
        <v>89</v>
      </c>
      <c r="E5495" t="s">
        <v>37</v>
      </c>
      <c r="F5495" t="s">
        <v>44</v>
      </c>
      <c r="G5495" t="b">
        <v>0</v>
      </c>
      <c r="H5495">
        <v>2</v>
      </c>
      <c r="I5495">
        <v>3</v>
      </c>
      <c r="J5495" t="s">
        <v>54</v>
      </c>
      <c r="K5495" s="5">
        <v>31945</v>
      </c>
      <c r="L5495" t="s">
        <v>334</v>
      </c>
      <c r="M5495" t="s">
        <v>27</v>
      </c>
      <c r="N5495">
        <v>84</v>
      </c>
      <c r="O5495">
        <v>1</v>
      </c>
      <c r="P5495">
        <v>1</v>
      </c>
      <c r="Q5495" t="s">
        <v>51</v>
      </c>
      <c r="R5495" s="5">
        <v>144333</v>
      </c>
      <c r="S5495">
        <v>5.28</v>
      </c>
      <c r="T5495" s="5">
        <v>134176.72</v>
      </c>
      <c r="U5495">
        <v>38</v>
      </c>
      <c r="V5495" t="s">
        <v>29</v>
      </c>
      <c r="W5495" s="5">
        <v>1250</v>
      </c>
      <c r="X5495" s="5">
        <f>Table1[[#This Row],[Attendance]]*Table1[[#This Row],[Average Ticket Price]]</f>
        <v>39931250</v>
      </c>
      <c r="Y5495" s="5" t="s">
        <v>683</v>
      </c>
    </row>
    <row r="5496" spans="1:25" x14ac:dyDescent="0.25">
      <c r="A5496" t="s">
        <v>648</v>
      </c>
      <c r="B5496" s="8">
        <v>45874</v>
      </c>
      <c r="C5496">
        <f t="shared" si="85"/>
        <v>2025</v>
      </c>
      <c r="D5496" t="s">
        <v>97</v>
      </c>
      <c r="E5496" t="s">
        <v>83</v>
      </c>
      <c r="F5496" t="s">
        <v>44</v>
      </c>
      <c r="G5496" t="b">
        <v>1</v>
      </c>
      <c r="H5496">
        <v>1</v>
      </c>
      <c r="I5496">
        <v>0</v>
      </c>
      <c r="J5496" t="s">
        <v>25</v>
      </c>
      <c r="K5496" s="5">
        <v>47874</v>
      </c>
      <c r="L5496" t="s">
        <v>118</v>
      </c>
      <c r="M5496" t="s">
        <v>50</v>
      </c>
      <c r="N5496">
        <v>50</v>
      </c>
      <c r="O5496">
        <v>0</v>
      </c>
      <c r="P5496">
        <v>1</v>
      </c>
      <c r="Q5496" t="s">
        <v>28</v>
      </c>
      <c r="R5496" s="5">
        <v>117575</v>
      </c>
      <c r="S5496">
        <v>3.18</v>
      </c>
      <c r="T5496" s="5">
        <v>89037.45</v>
      </c>
      <c r="U5496">
        <v>21</v>
      </c>
      <c r="V5496" t="s">
        <v>29</v>
      </c>
      <c r="W5496" s="5">
        <v>1500</v>
      </c>
      <c r="X5496" s="5">
        <f>Table1[[#This Row],[Attendance]]*Table1[[#This Row],[Average Ticket Price]]</f>
        <v>71811000</v>
      </c>
      <c r="Y5496" s="5" t="s">
        <v>683</v>
      </c>
    </row>
    <row r="5497" spans="1:25" x14ac:dyDescent="0.25">
      <c r="A5497" t="s">
        <v>478</v>
      </c>
      <c r="B5497" s="8">
        <v>45362</v>
      </c>
      <c r="C5497">
        <f t="shared" si="85"/>
        <v>2024</v>
      </c>
      <c r="D5497" t="s">
        <v>89</v>
      </c>
      <c r="E5497" t="s">
        <v>32</v>
      </c>
      <c r="F5497" t="s">
        <v>44</v>
      </c>
      <c r="G5497" t="b">
        <v>0</v>
      </c>
      <c r="H5497">
        <v>4</v>
      </c>
      <c r="I5497">
        <v>3</v>
      </c>
      <c r="J5497" t="s">
        <v>25</v>
      </c>
      <c r="K5497" s="5">
        <v>30235</v>
      </c>
      <c r="L5497" t="s">
        <v>192</v>
      </c>
      <c r="M5497" t="s">
        <v>27</v>
      </c>
      <c r="N5497">
        <v>29</v>
      </c>
      <c r="O5497">
        <v>1</v>
      </c>
      <c r="P5497">
        <v>2</v>
      </c>
      <c r="Q5497" t="s">
        <v>51</v>
      </c>
      <c r="R5497" s="5">
        <v>41002</v>
      </c>
      <c r="S5497">
        <v>8.33</v>
      </c>
      <c r="T5497" s="5">
        <v>26202.97</v>
      </c>
      <c r="U5497">
        <v>64</v>
      </c>
      <c r="V5497" t="s">
        <v>42</v>
      </c>
      <c r="W5497" s="5">
        <v>1250</v>
      </c>
      <c r="X5497" s="5">
        <f>Table1[[#This Row],[Attendance]]*Table1[[#This Row],[Average Ticket Price]]</f>
        <v>37793750</v>
      </c>
      <c r="Y5497" s="5" t="s">
        <v>683</v>
      </c>
    </row>
    <row r="5498" spans="1:25" x14ac:dyDescent="0.25">
      <c r="A5498" t="s">
        <v>572</v>
      </c>
      <c r="B5498" s="8">
        <v>45874</v>
      </c>
      <c r="C5498">
        <f t="shared" si="85"/>
        <v>2025</v>
      </c>
      <c r="D5498" t="s">
        <v>97</v>
      </c>
      <c r="E5498" t="s">
        <v>23</v>
      </c>
      <c r="F5498" t="s">
        <v>38</v>
      </c>
      <c r="G5498" t="b">
        <v>1</v>
      </c>
      <c r="H5498">
        <v>2</v>
      </c>
      <c r="I5498">
        <v>2</v>
      </c>
      <c r="J5498" t="s">
        <v>39</v>
      </c>
      <c r="K5498" s="5">
        <v>11408</v>
      </c>
      <c r="L5498" t="s">
        <v>149</v>
      </c>
      <c r="M5498" t="s">
        <v>50</v>
      </c>
      <c r="N5498">
        <v>89</v>
      </c>
      <c r="O5498">
        <v>0</v>
      </c>
      <c r="P5498">
        <v>1</v>
      </c>
      <c r="Q5498" t="s">
        <v>28</v>
      </c>
      <c r="R5498" s="5">
        <v>135472</v>
      </c>
      <c r="S5498">
        <v>2.4300000000000002</v>
      </c>
      <c r="T5498" s="5">
        <v>62172.5</v>
      </c>
      <c r="U5498">
        <v>40</v>
      </c>
      <c r="V5498" t="s">
        <v>42</v>
      </c>
      <c r="W5498" s="5">
        <v>1750</v>
      </c>
      <c r="X5498" s="5">
        <f>Table1[[#This Row],[Attendance]]*Table1[[#This Row],[Average Ticket Price]]</f>
        <v>19964000</v>
      </c>
      <c r="Y5498" s="5" t="s">
        <v>683</v>
      </c>
    </row>
    <row r="5499" spans="1:25" x14ac:dyDescent="0.25">
      <c r="A5499" t="s">
        <v>140</v>
      </c>
      <c r="B5499" s="8">
        <v>45478</v>
      </c>
      <c r="C5499">
        <f t="shared" si="85"/>
        <v>2024</v>
      </c>
      <c r="D5499" t="s">
        <v>89</v>
      </c>
      <c r="E5499" t="s">
        <v>48</v>
      </c>
      <c r="F5499" t="s">
        <v>24</v>
      </c>
      <c r="G5499" t="b">
        <v>1</v>
      </c>
      <c r="H5499">
        <v>0</v>
      </c>
      <c r="I5499">
        <v>2</v>
      </c>
      <c r="J5499" t="s">
        <v>54</v>
      </c>
      <c r="K5499" s="5">
        <v>16648</v>
      </c>
      <c r="L5499" t="s">
        <v>383</v>
      </c>
      <c r="M5499" t="s">
        <v>50</v>
      </c>
      <c r="N5499">
        <v>55</v>
      </c>
      <c r="O5499">
        <v>0</v>
      </c>
      <c r="P5499">
        <v>0</v>
      </c>
      <c r="Q5499" t="s">
        <v>46</v>
      </c>
      <c r="R5499" s="5">
        <v>9599</v>
      </c>
      <c r="S5499">
        <v>1.7</v>
      </c>
      <c r="T5499" s="5">
        <v>224827.09</v>
      </c>
      <c r="U5499">
        <v>48</v>
      </c>
      <c r="V5499" t="s">
        <v>29</v>
      </c>
      <c r="W5499" s="5">
        <v>2250</v>
      </c>
      <c r="X5499" s="5">
        <f>Table1[[#This Row],[Attendance]]*Table1[[#This Row],[Average Ticket Price]]</f>
        <v>37458000</v>
      </c>
      <c r="Y5499" s="5" t="s">
        <v>683</v>
      </c>
    </row>
    <row r="5500" spans="1:25" x14ac:dyDescent="0.25">
      <c r="A5500" t="s">
        <v>545</v>
      </c>
      <c r="B5500" s="8">
        <v>45365</v>
      </c>
      <c r="C5500">
        <f t="shared" si="85"/>
        <v>2024</v>
      </c>
      <c r="D5500" t="s">
        <v>77</v>
      </c>
      <c r="E5500" t="s">
        <v>72</v>
      </c>
      <c r="F5500" t="s">
        <v>24</v>
      </c>
      <c r="G5500" t="b">
        <v>0</v>
      </c>
      <c r="H5500">
        <v>5</v>
      </c>
      <c r="I5500">
        <v>4</v>
      </c>
      <c r="J5500" t="s">
        <v>25</v>
      </c>
      <c r="K5500" s="5">
        <v>25889</v>
      </c>
      <c r="L5500" t="s">
        <v>261</v>
      </c>
      <c r="M5500" t="s">
        <v>50</v>
      </c>
      <c r="N5500">
        <v>20</v>
      </c>
      <c r="O5500">
        <v>0</v>
      </c>
      <c r="P5500">
        <v>0</v>
      </c>
      <c r="Q5500" t="s">
        <v>41</v>
      </c>
      <c r="R5500" s="5">
        <v>41668</v>
      </c>
      <c r="S5500">
        <v>4.51</v>
      </c>
      <c r="T5500" s="5">
        <v>88958.62</v>
      </c>
      <c r="U5500">
        <v>31</v>
      </c>
      <c r="V5500" t="s">
        <v>29</v>
      </c>
      <c r="W5500" s="5">
        <v>1500</v>
      </c>
      <c r="X5500" s="5">
        <f>Table1[[#This Row],[Attendance]]*Table1[[#This Row],[Average Ticket Price]]</f>
        <v>38833500</v>
      </c>
      <c r="Y5500" s="5" t="s">
        <v>683</v>
      </c>
    </row>
    <row r="5501" spans="1:25" x14ac:dyDescent="0.25">
      <c r="A5501" t="s">
        <v>623</v>
      </c>
      <c r="B5501" s="8">
        <v>45746</v>
      </c>
      <c r="C5501">
        <f t="shared" si="85"/>
        <v>2025</v>
      </c>
      <c r="D5501" t="s">
        <v>89</v>
      </c>
      <c r="E5501" t="s">
        <v>23</v>
      </c>
      <c r="F5501" t="s">
        <v>44</v>
      </c>
      <c r="G5501" t="b">
        <v>1</v>
      </c>
      <c r="H5501">
        <v>4</v>
      </c>
      <c r="I5501">
        <v>0</v>
      </c>
      <c r="J5501" t="s">
        <v>25</v>
      </c>
      <c r="K5501" s="5">
        <v>13035</v>
      </c>
      <c r="L5501" t="s">
        <v>99</v>
      </c>
      <c r="M5501" t="s">
        <v>61</v>
      </c>
      <c r="N5501">
        <v>12</v>
      </c>
      <c r="O5501">
        <v>1</v>
      </c>
      <c r="P5501">
        <v>0</v>
      </c>
      <c r="Q5501" t="s">
        <v>28</v>
      </c>
      <c r="R5501" s="5">
        <v>128141</v>
      </c>
      <c r="S5501">
        <v>0.99</v>
      </c>
      <c r="T5501" s="5">
        <v>194982.72</v>
      </c>
      <c r="U5501">
        <v>57</v>
      </c>
      <c r="V5501" t="s">
        <v>29</v>
      </c>
      <c r="W5501" s="5">
        <v>1750</v>
      </c>
      <c r="X5501" s="5">
        <f>Table1[[#This Row],[Attendance]]*Table1[[#This Row],[Average Ticket Price]]</f>
        <v>22811250</v>
      </c>
      <c r="Y5501" s="5" t="s">
        <v>683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57700-55F1-485F-B0F4-5DB1CF352096}">
  <dimension ref="A1:S545"/>
  <sheetViews>
    <sheetView zoomScale="89" zoomScaleNormal="89" workbookViewId="0">
      <selection activeCell="A18" sqref="A18"/>
    </sheetView>
  </sheetViews>
  <sheetFormatPr defaultRowHeight="15" x14ac:dyDescent="0.25"/>
  <cols>
    <col min="1" max="1" width="13.140625" bestFit="1" customWidth="1"/>
    <col min="2" max="2" width="20.28515625" bestFit="1" customWidth="1"/>
    <col min="3" max="3" width="5" bestFit="1" customWidth="1"/>
    <col min="4" max="4" width="16.7109375" bestFit="1" customWidth="1"/>
    <col min="5" max="5" width="13.140625" bestFit="1" customWidth="1"/>
    <col min="6" max="6" width="20.5703125" bestFit="1" customWidth="1"/>
    <col min="7" max="8" width="4.42578125" bestFit="1" customWidth="1"/>
    <col min="9" max="9" width="11.140625" bestFit="1" customWidth="1"/>
    <col min="10" max="10" width="5" bestFit="1" customWidth="1"/>
    <col min="11" max="11" width="13.140625" bestFit="1" customWidth="1"/>
    <col min="12" max="12" width="20.5703125" bestFit="1" customWidth="1"/>
    <col min="13" max="13" width="24.85546875" bestFit="1" customWidth="1"/>
    <col min="14" max="14" width="20.5703125" bestFit="1" customWidth="1"/>
    <col min="15" max="15" width="16.7109375" bestFit="1" customWidth="1"/>
    <col min="16" max="16" width="13.140625" bestFit="1" customWidth="1"/>
    <col min="17" max="17" width="26.5703125" bestFit="1" customWidth="1"/>
    <col min="18" max="18" width="20.5703125" bestFit="1" customWidth="1"/>
    <col min="19" max="19" width="21.85546875" bestFit="1" customWidth="1"/>
    <col min="20" max="20" width="9.7109375" bestFit="1" customWidth="1"/>
    <col min="21" max="21" width="9.85546875" bestFit="1" customWidth="1"/>
    <col min="22" max="24" width="6.7109375" bestFit="1" customWidth="1"/>
    <col min="25" max="25" width="9.7109375" bestFit="1" customWidth="1"/>
    <col min="26" max="28" width="6.5703125" bestFit="1" customWidth="1"/>
    <col min="29" max="29" width="9.7109375" bestFit="1" customWidth="1"/>
    <col min="30" max="32" width="6.5703125" bestFit="1" customWidth="1"/>
    <col min="33" max="33" width="9.7109375" bestFit="1" customWidth="1"/>
    <col min="34" max="36" width="6.5703125" bestFit="1" customWidth="1"/>
    <col min="37" max="37" width="9.7109375" bestFit="1" customWidth="1"/>
    <col min="38" max="38" width="9.85546875" bestFit="1" customWidth="1"/>
    <col min="39" max="39" width="11.140625" bestFit="1" customWidth="1"/>
  </cols>
  <sheetData>
    <row r="1" spans="1:18" x14ac:dyDescent="0.25">
      <c r="K1" s="3" t="s">
        <v>658</v>
      </c>
      <c r="L1" t="s">
        <v>677</v>
      </c>
      <c r="M1" t="s">
        <v>675</v>
      </c>
      <c r="N1" t="s">
        <v>676</v>
      </c>
    </row>
    <row r="2" spans="1:18" x14ac:dyDescent="0.25">
      <c r="A2" t="s">
        <v>660</v>
      </c>
      <c r="C2" s="3"/>
      <c r="D2" s="3"/>
      <c r="E2" s="3" t="s">
        <v>658</v>
      </c>
      <c r="F2" t="s">
        <v>674</v>
      </c>
      <c r="K2" s="4" t="s">
        <v>118</v>
      </c>
      <c r="L2">
        <v>3833</v>
      </c>
      <c r="M2">
        <v>35</v>
      </c>
      <c r="N2">
        <v>35</v>
      </c>
    </row>
    <row r="3" spans="1:18" x14ac:dyDescent="0.25">
      <c r="A3">
        <v>5500</v>
      </c>
      <c r="B3">
        <f>A3</f>
        <v>5500</v>
      </c>
      <c r="E3" s="4" t="s">
        <v>39</v>
      </c>
      <c r="F3">
        <v>838</v>
      </c>
      <c r="K3" s="4" t="s">
        <v>26</v>
      </c>
      <c r="L3">
        <v>3775</v>
      </c>
      <c r="M3">
        <v>46</v>
      </c>
      <c r="N3">
        <v>51</v>
      </c>
    </row>
    <row r="4" spans="1:18" x14ac:dyDescent="0.25">
      <c r="A4" s="3" t="s">
        <v>658</v>
      </c>
      <c r="B4" t="s">
        <v>674</v>
      </c>
      <c r="E4" s="4" t="s">
        <v>54</v>
      </c>
      <c r="F4">
        <v>1803</v>
      </c>
      <c r="K4" s="4" t="s">
        <v>327</v>
      </c>
      <c r="L4">
        <v>3679</v>
      </c>
      <c r="M4">
        <v>38</v>
      </c>
      <c r="N4">
        <v>41</v>
      </c>
    </row>
    <row r="5" spans="1:18" x14ac:dyDescent="0.25">
      <c r="A5" s="4" t="s">
        <v>25</v>
      </c>
      <c r="B5">
        <v>2859</v>
      </c>
      <c r="C5">
        <f>B5</f>
        <v>2859</v>
      </c>
      <c r="D5" s="6">
        <f>C5/B3</f>
        <v>0.51981818181818185</v>
      </c>
      <c r="E5" s="4" t="s">
        <v>25</v>
      </c>
      <c r="F5">
        <v>2859</v>
      </c>
      <c r="K5" s="4" t="s">
        <v>78</v>
      </c>
      <c r="L5">
        <v>3677</v>
      </c>
      <c r="M5">
        <v>31</v>
      </c>
      <c r="N5">
        <v>51</v>
      </c>
    </row>
    <row r="6" spans="1:18" x14ac:dyDescent="0.25">
      <c r="A6" s="3" t="s">
        <v>658</v>
      </c>
      <c r="B6" t="s">
        <v>674</v>
      </c>
      <c r="C6" s="3"/>
      <c r="D6" s="3"/>
      <c r="E6" s="4" t="s">
        <v>659</v>
      </c>
      <c r="F6">
        <v>5500</v>
      </c>
      <c r="G6" s="3"/>
      <c r="K6" s="4" t="s">
        <v>178</v>
      </c>
      <c r="L6">
        <v>3668</v>
      </c>
      <c r="M6">
        <v>48</v>
      </c>
      <c r="N6">
        <v>45</v>
      </c>
    </row>
    <row r="7" spans="1:18" x14ac:dyDescent="0.25">
      <c r="A7" s="4" t="s">
        <v>54</v>
      </c>
      <c r="B7">
        <v>1803</v>
      </c>
      <c r="C7">
        <f>B7</f>
        <v>1803</v>
      </c>
      <c r="D7" s="6">
        <f>C7/B3</f>
        <v>0.32781818181818184</v>
      </c>
      <c r="K7" s="4" t="s">
        <v>206</v>
      </c>
      <c r="L7">
        <v>3649</v>
      </c>
      <c r="M7">
        <v>45</v>
      </c>
      <c r="N7">
        <v>52</v>
      </c>
    </row>
    <row r="8" spans="1:18" x14ac:dyDescent="0.25">
      <c r="A8" s="3" t="s">
        <v>658</v>
      </c>
      <c r="B8" t="s">
        <v>674</v>
      </c>
      <c r="C8" s="3"/>
      <c r="D8" s="3"/>
      <c r="E8" s="3" t="s">
        <v>660</v>
      </c>
      <c r="F8" s="3" t="s">
        <v>673</v>
      </c>
      <c r="J8" s="3"/>
      <c r="K8" s="4" t="s">
        <v>167</v>
      </c>
      <c r="L8">
        <v>3646</v>
      </c>
      <c r="M8">
        <v>30</v>
      </c>
      <c r="N8">
        <v>45</v>
      </c>
    </row>
    <row r="9" spans="1:18" x14ac:dyDescent="0.25">
      <c r="A9" s="4" t="s">
        <v>39</v>
      </c>
      <c r="B9">
        <v>838</v>
      </c>
      <c r="C9">
        <f>B9</f>
        <v>838</v>
      </c>
      <c r="D9" s="6">
        <f>C9/B3</f>
        <v>0.15236363636363637</v>
      </c>
      <c r="E9" s="3" t="s">
        <v>658</v>
      </c>
      <c r="F9" t="s">
        <v>39</v>
      </c>
      <c r="G9" t="s">
        <v>54</v>
      </c>
      <c r="H9" t="s">
        <v>25</v>
      </c>
      <c r="I9" t="s">
        <v>659</v>
      </c>
      <c r="K9" s="4" t="s">
        <v>301</v>
      </c>
      <c r="L9">
        <v>3623</v>
      </c>
      <c r="M9">
        <v>33</v>
      </c>
      <c r="N9">
        <v>37</v>
      </c>
    </row>
    <row r="10" spans="1:18" x14ac:dyDescent="0.25">
      <c r="A10" s="3" t="s">
        <v>658</v>
      </c>
      <c r="B10" t="s">
        <v>674</v>
      </c>
      <c r="C10" s="3"/>
      <c r="D10" s="3"/>
      <c r="E10" s="4">
        <v>2024</v>
      </c>
      <c r="F10">
        <v>422</v>
      </c>
      <c r="G10">
        <v>867</v>
      </c>
      <c r="H10">
        <v>1423</v>
      </c>
      <c r="I10">
        <v>2712</v>
      </c>
      <c r="J10" s="3"/>
      <c r="K10" s="4" t="s">
        <v>111</v>
      </c>
      <c r="L10">
        <v>3475</v>
      </c>
      <c r="M10">
        <v>35</v>
      </c>
      <c r="N10">
        <v>47</v>
      </c>
    </row>
    <row r="11" spans="1:18" x14ac:dyDescent="0.25">
      <c r="A11" s="4" t="s">
        <v>25</v>
      </c>
      <c r="B11">
        <v>2859</v>
      </c>
      <c r="C11" s="6">
        <f>B11/B3</f>
        <v>0.51981818181818185</v>
      </c>
      <c r="E11" s="4">
        <v>2025</v>
      </c>
      <c r="F11">
        <v>416</v>
      </c>
      <c r="G11">
        <v>936</v>
      </c>
      <c r="H11">
        <v>1436</v>
      </c>
      <c r="I11">
        <v>2788</v>
      </c>
      <c r="J11" s="6"/>
      <c r="K11" s="4" t="s">
        <v>261</v>
      </c>
      <c r="L11">
        <v>3429</v>
      </c>
      <c r="M11">
        <v>44</v>
      </c>
      <c r="N11">
        <v>47</v>
      </c>
    </row>
    <row r="12" spans="1:18" x14ac:dyDescent="0.25">
      <c r="E12" s="4" t="s">
        <v>659</v>
      </c>
      <c r="F12">
        <v>838</v>
      </c>
      <c r="G12">
        <v>1803</v>
      </c>
      <c r="H12">
        <v>2859</v>
      </c>
      <c r="I12">
        <v>5500</v>
      </c>
      <c r="J12" s="6"/>
      <c r="K12" s="4" t="s">
        <v>659</v>
      </c>
      <c r="L12">
        <v>36454</v>
      </c>
      <c r="M12">
        <v>385</v>
      </c>
      <c r="N12">
        <v>451</v>
      </c>
    </row>
    <row r="13" spans="1:18" x14ac:dyDescent="0.25">
      <c r="J13" s="6"/>
    </row>
    <row r="14" spans="1:18" x14ac:dyDescent="0.25">
      <c r="E14" s="3" t="s">
        <v>658</v>
      </c>
      <c r="F14" t="s">
        <v>677</v>
      </c>
      <c r="G14" t="s">
        <v>675</v>
      </c>
      <c r="H14" t="s">
        <v>676</v>
      </c>
      <c r="J14" s="6"/>
      <c r="K14" s="3" t="s">
        <v>658</v>
      </c>
      <c r="L14" t="s">
        <v>677</v>
      </c>
      <c r="M14" t="s">
        <v>675</v>
      </c>
      <c r="N14" t="s">
        <v>676</v>
      </c>
      <c r="O14" s="3"/>
      <c r="P14" s="3"/>
      <c r="Q14" s="3"/>
      <c r="R14" s="3"/>
    </row>
    <row r="15" spans="1:18" x14ac:dyDescent="0.25">
      <c r="C15" s="6"/>
      <c r="E15" s="4" t="s">
        <v>118</v>
      </c>
      <c r="F15">
        <v>3833</v>
      </c>
      <c r="G15">
        <v>35</v>
      </c>
      <c r="H15">
        <v>35</v>
      </c>
      <c r="J15" s="12"/>
      <c r="K15" s="4" t="s">
        <v>402</v>
      </c>
      <c r="L15">
        <v>2125</v>
      </c>
      <c r="M15">
        <v>31</v>
      </c>
      <c r="N15">
        <v>29</v>
      </c>
      <c r="O15" s="3"/>
      <c r="P15" s="3"/>
      <c r="Q15" s="3"/>
      <c r="R15" s="3"/>
    </row>
    <row r="16" spans="1:18" x14ac:dyDescent="0.25">
      <c r="E16" s="4" t="s">
        <v>26</v>
      </c>
      <c r="F16">
        <v>3775</v>
      </c>
      <c r="G16">
        <v>46</v>
      </c>
      <c r="H16">
        <v>51</v>
      </c>
      <c r="J16" s="6"/>
      <c r="K16" s="4" t="s">
        <v>161</v>
      </c>
      <c r="L16">
        <v>2148</v>
      </c>
      <c r="M16">
        <v>26</v>
      </c>
      <c r="N16">
        <v>28</v>
      </c>
    </row>
    <row r="17" spans="1:19" x14ac:dyDescent="0.25">
      <c r="E17" s="4" t="s">
        <v>327</v>
      </c>
      <c r="F17">
        <v>3679</v>
      </c>
      <c r="G17">
        <v>38</v>
      </c>
      <c r="H17">
        <v>41</v>
      </c>
      <c r="J17" s="6"/>
      <c r="K17" s="4" t="s">
        <v>99</v>
      </c>
      <c r="L17">
        <v>2175</v>
      </c>
      <c r="M17">
        <v>33</v>
      </c>
      <c r="N17">
        <v>32</v>
      </c>
    </row>
    <row r="18" spans="1:19" x14ac:dyDescent="0.25">
      <c r="A18" s="3" t="s">
        <v>684</v>
      </c>
      <c r="B18" s="3" t="s">
        <v>673</v>
      </c>
      <c r="E18" s="4" t="s">
        <v>78</v>
      </c>
      <c r="F18">
        <v>3677</v>
      </c>
      <c r="G18">
        <v>31</v>
      </c>
      <c r="H18">
        <v>51</v>
      </c>
      <c r="J18" s="6"/>
      <c r="K18" s="4" t="s">
        <v>202</v>
      </c>
      <c r="L18">
        <v>2176</v>
      </c>
      <c r="M18">
        <v>31</v>
      </c>
      <c r="N18">
        <v>32</v>
      </c>
    </row>
    <row r="19" spans="1:19" x14ac:dyDescent="0.25">
      <c r="A19" s="3" t="s">
        <v>658</v>
      </c>
      <c r="B19" t="s">
        <v>54</v>
      </c>
      <c r="C19" t="s">
        <v>25</v>
      </c>
      <c r="E19" s="4" t="s">
        <v>178</v>
      </c>
      <c r="F19">
        <v>3668</v>
      </c>
      <c r="G19">
        <v>48</v>
      </c>
      <c r="H19">
        <v>45</v>
      </c>
      <c r="J19" s="6"/>
      <c r="K19" s="4" t="s">
        <v>57</v>
      </c>
      <c r="L19">
        <v>2213</v>
      </c>
      <c r="M19">
        <v>19</v>
      </c>
      <c r="N19">
        <v>25</v>
      </c>
    </row>
    <row r="20" spans="1:19" x14ac:dyDescent="0.25">
      <c r="A20" s="11" t="s">
        <v>661</v>
      </c>
      <c r="B20">
        <v>135</v>
      </c>
      <c r="C20">
        <v>239</v>
      </c>
      <c r="E20" s="4" t="s">
        <v>206</v>
      </c>
      <c r="F20">
        <v>3649</v>
      </c>
      <c r="G20">
        <v>45</v>
      </c>
      <c r="H20">
        <v>52</v>
      </c>
      <c r="J20" s="6"/>
      <c r="K20" s="4" t="s">
        <v>80</v>
      </c>
      <c r="L20">
        <v>2277</v>
      </c>
      <c r="M20">
        <v>33</v>
      </c>
      <c r="N20">
        <v>37</v>
      </c>
    </row>
    <row r="21" spans="1:19" x14ac:dyDescent="0.25">
      <c r="A21" s="11" t="s">
        <v>662</v>
      </c>
      <c r="B21">
        <v>285</v>
      </c>
      <c r="C21">
        <v>485</v>
      </c>
      <c r="E21" s="4" t="s">
        <v>167</v>
      </c>
      <c r="F21">
        <v>3646</v>
      </c>
      <c r="G21">
        <v>30</v>
      </c>
      <c r="H21">
        <v>45</v>
      </c>
      <c r="J21" s="6"/>
      <c r="K21" s="4" t="s">
        <v>95</v>
      </c>
      <c r="L21">
        <v>2348</v>
      </c>
      <c r="M21">
        <v>23</v>
      </c>
      <c r="N21">
        <v>35</v>
      </c>
    </row>
    <row r="22" spans="1:19" x14ac:dyDescent="0.25">
      <c r="A22" s="11" t="s">
        <v>663</v>
      </c>
      <c r="B22">
        <v>442</v>
      </c>
      <c r="C22">
        <v>709</v>
      </c>
      <c r="E22" s="4" t="s">
        <v>301</v>
      </c>
      <c r="F22">
        <v>3623</v>
      </c>
      <c r="G22">
        <v>33</v>
      </c>
      <c r="H22">
        <v>37</v>
      </c>
      <c r="J22" s="6"/>
      <c r="K22" s="4" t="s">
        <v>229</v>
      </c>
      <c r="L22">
        <v>2352</v>
      </c>
      <c r="M22">
        <v>35</v>
      </c>
      <c r="N22">
        <v>34</v>
      </c>
    </row>
    <row r="23" spans="1:19" x14ac:dyDescent="0.25">
      <c r="A23" s="11" t="s">
        <v>664</v>
      </c>
      <c r="B23">
        <v>600</v>
      </c>
      <c r="C23">
        <v>945</v>
      </c>
      <c r="E23" s="4" t="s">
        <v>111</v>
      </c>
      <c r="F23">
        <v>3475</v>
      </c>
      <c r="G23">
        <v>35</v>
      </c>
      <c r="H23">
        <v>47</v>
      </c>
      <c r="J23" s="6"/>
      <c r="K23" s="4" t="s">
        <v>221</v>
      </c>
      <c r="L23">
        <v>2362</v>
      </c>
      <c r="M23">
        <v>27</v>
      </c>
      <c r="N23">
        <v>39</v>
      </c>
    </row>
    <row r="24" spans="1:19" x14ac:dyDescent="0.25">
      <c r="A24" s="11" t="s">
        <v>665</v>
      </c>
      <c r="B24">
        <v>755</v>
      </c>
      <c r="C24">
        <v>1203</v>
      </c>
      <c r="E24" s="4" t="s">
        <v>261</v>
      </c>
      <c r="F24">
        <v>3429</v>
      </c>
      <c r="G24">
        <v>44</v>
      </c>
      <c r="H24">
        <v>47</v>
      </c>
      <c r="K24" s="4" t="s">
        <v>64</v>
      </c>
      <c r="L24">
        <v>2363</v>
      </c>
      <c r="M24">
        <v>35</v>
      </c>
      <c r="N24">
        <v>36</v>
      </c>
    </row>
    <row r="25" spans="1:19" x14ac:dyDescent="0.25">
      <c r="A25" s="11" t="s">
        <v>666</v>
      </c>
      <c r="B25">
        <v>907</v>
      </c>
      <c r="C25">
        <v>1422</v>
      </c>
      <c r="E25" s="4" t="s">
        <v>659</v>
      </c>
      <c r="F25">
        <v>36454</v>
      </c>
      <c r="G25">
        <v>385</v>
      </c>
      <c r="H25">
        <v>451</v>
      </c>
      <c r="K25" s="4" t="s">
        <v>659</v>
      </c>
      <c r="L25">
        <v>22539</v>
      </c>
      <c r="M25">
        <v>293</v>
      </c>
      <c r="N25">
        <v>327</v>
      </c>
    </row>
    <row r="26" spans="1:19" x14ac:dyDescent="0.25">
      <c r="A26" s="11" t="s">
        <v>667</v>
      </c>
      <c r="B26">
        <v>1073</v>
      </c>
      <c r="C26">
        <v>1677</v>
      </c>
    </row>
    <row r="27" spans="1:19" x14ac:dyDescent="0.25">
      <c r="A27" s="11" t="s">
        <v>668</v>
      </c>
      <c r="B27">
        <v>1201</v>
      </c>
      <c r="C27">
        <v>1917</v>
      </c>
      <c r="E27" s="3" t="s">
        <v>660</v>
      </c>
      <c r="F27" s="3" t="s">
        <v>673</v>
      </c>
      <c r="L27" s="3" t="s">
        <v>673</v>
      </c>
    </row>
    <row r="28" spans="1:19" x14ac:dyDescent="0.25">
      <c r="A28" s="11" t="s">
        <v>669</v>
      </c>
      <c r="B28">
        <v>1351</v>
      </c>
      <c r="C28">
        <v>2170</v>
      </c>
      <c r="E28" s="3" t="s">
        <v>658</v>
      </c>
      <c r="F28" t="s">
        <v>39</v>
      </c>
      <c r="G28" t="s">
        <v>54</v>
      </c>
      <c r="H28" t="s">
        <v>25</v>
      </c>
      <c r="I28" t="s">
        <v>659</v>
      </c>
      <c r="L28" t="s">
        <v>39</v>
      </c>
      <c r="N28" t="s">
        <v>54</v>
      </c>
      <c r="P28" t="s">
        <v>25</v>
      </c>
      <c r="R28" t="s">
        <v>685</v>
      </c>
      <c r="S28" t="s">
        <v>686</v>
      </c>
    </row>
    <row r="29" spans="1:19" x14ac:dyDescent="0.25">
      <c r="A29" s="11" t="s">
        <v>670</v>
      </c>
      <c r="B29">
        <v>1496</v>
      </c>
      <c r="C29">
        <v>2379</v>
      </c>
      <c r="E29" s="4" t="s">
        <v>261</v>
      </c>
      <c r="F29">
        <v>12</v>
      </c>
      <c r="G29">
        <v>24</v>
      </c>
      <c r="H29">
        <v>37</v>
      </c>
      <c r="I29">
        <v>73</v>
      </c>
      <c r="K29" s="3" t="s">
        <v>658</v>
      </c>
      <c r="L29" t="s">
        <v>678</v>
      </c>
      <c r="M29" t="s">
        <v>660</v>
      </c>
      <c r="N29" t="s">
        <v>678</v>
      </c>
      <c r="O29" t="s">
        <v>660</v>
      </c>
      <c r="P29" t="s">
        <v>678</v>
      </c>
      <c r="Q29" t="s">
        <v>660</v>
      </c>
    </row>
    <row r="30" spans="1:19" x14ac:dyDescent="0.25">
      <c r="A30" s="11" t="s">
        <v>671</v>
      </c>
      <c r="B30">
        <v>1662</v>
      </c>
      <c r="C30">
        <v>2616</v>
      </c>
      <c r="E30" s="4" t="s">
        <v>26</v>
      </c>
      <c r="F30">
        <v>11</v>
      </c>
      <c r="G30">
        <v>25</v>
      </c>
      <c r="H30">
        <v>35</v>
      </c>
      <c r="I30">
        <v>71</v>
      </c>
      <c r="K30" s="11" t="s">
        <v>661</v>
      </c>
      <c r="L30" s="5">
        <v>29384.125</v>
      </c>
      <c r="M30">
        <v>72</v>
      </c>
      <c r="N30" s="5">
        <v>30120.325925925925</v>
      </c>
      <c r="O30">
        <v>135</v>
      </c>
      <c r="P30" s="5">
        <v>29730.397489539748</v>
      </c>
      <c r="Q30">
        <v>239</v>
      </c>
      <c r="R30" s="5">
        <v>29792.52466367713</v>
      </c>
      <c r="S30">
        <v>446</v>
      </c>
    </row>
    <row r="31" spans="1:19" x14ac:dyDescent="0.25">
      <c r="A31" s="11" t="s">
        <v>672</v>
      </c>
      <c r="B31">
        <v>1803</v>
      </c>
      <c r="C31">
        <v>2859</v>
      </c>
      <c r="E31" s="4" t="s">
        <v>60</v>
      </c>
      <c r="F31">
        <v>5</v>
      </c>
      <c r="G31">
        <v>27</v>
      </c>
      <c r="H31">
        <v>38</v>
      </c>
      <c r="I31">
        <v>70</v>
      </c>
      <c r="K31" s="11" t="s">
        <v>662</v>
      </c>
      <c r="L31" s="5">
        <v>29045.115942028984</v>
      </c>
      <c r="M31">
        <v>69</v>
      </c>
      <c r="N31" s="5">
        <v>30843.62</v>
      </c>
      <c r="O31">
        <v>150</v>
      </c>
      <c r="P31" s="5">
        <v>31323.60569105691</v>
      </c>
      <c r="Q31">
        <v>246</v>
      </c>
      <c r="R31" s="5">
        <v>30830.67311827957</v>
      </c>
      <c r="S31">
        <v>465</v>
      </c>
    </row>
    <row r="32" spans="1:19" x14ac:dyDescent="0.25">
      <c r="E32" s="4" t="s">
        <v>111</v>
      </c>
      <c r="F32">
        <v>14</v>
      </c>
      <c r="G32">
        <v>27</v>
      </c>
      <c r="H32">
        <v>28</v>
      </c>
      <c r="I32">
        <v>69</v>
      </c>
      <c r="K32" s="11" t="s">
        <v>663</v>
      </c>
      <c r="L32" s="5">
        <v>30893.5</v>
      </c>
      <c r="M32">
        <v>62</v>
      </c>
      <c r="N32" s="5">
        <v>31284.369426751593</v>
      </c>
      <c r="O32">
        <v>157</v>
      </c>
      <c r="P32" s="5">
        <v>30110.241071428572</v>
      </c>
      <c r="Q32">
        <v>224</v>
      </c>
      <c r="R32" s="5">
        <v>30635.975169300225</v>
      </c>
      <c r="S32">
        <v>443</v>
      </c>
    </row>
    <row r="33" spans="5:19" x14ac:dyDescent="0.25">
      <c r="E33" s="4" t="s">
        <v>178</v>
      </c>
      <c r="F33">
        <v>11</v>
      </c>
      <c r="G33">
        <v>28</v>
      </c>
      <c r="H33">
        <v>29</v>
      </c>
      <c r="I33">
        <v>68</v>
      </c>
      <c r="K33" s="11" t="s">
        <v>664</v>
      </c>
      <c r="L33" s="5">
        <v>34109.121212121216</v>
      </c>
      <c r="M33">
        <v>66</v>
      </c>
      <c r="N33" s="5">
        <v>29077.962025316454</v>
      </c>
      <c r="O33">
        <v>158</v>
      </c>
      <c r="P33" s="5">
        <v>28879.135593220341</v>
      </c>
      <c r="Q33">
        <v>236</v>
      </c>
      <c r="R33" s="5">
        <v>29697.817391304347</v>
      </c>
      <c r="S33">
        <v>460</v>
      </c>
    </row>
    <row r="34" spans="5:19" x14ac:dyDescent="0.25">
      <c r="E34" s="4" t="s">
        <v>424</v>
      </c>
      <c r="F34">
        <v>9</v>
      </c>
      <c r="G34">
        <v>24</v>
      </c>
      <c r="H34">
        <v>34</v>
      </c>
      <c r="I34">
        <v>67</v>
      </c>
      <c r="K34" s="11" t="s">
        <v>665</v>
      </c>
      <c r="L34" s="5">
        <v>26390.792452830188</v>
      </c>
      <c r="M34">
        <v>53</v>
      </c>
      <c r="N34" s="5">
        <v>28121.238709677418</v>
      </c>
      <c r="O34">
        <v>155</v>
      </c>
      <c r="P34" s="5">
        <v>31272.67054263566</v>
      </c>
      <c r="Q34">
        <v>258</v>
      </c>
      <c r="R34" s="5">
        <v>29669.212446351932</v>
      </c>
      <c r="S34">
        <v>466</v>
      </c>
    </row>
    <row r="35" spans="5:19" x14ac:dyDescent="0.25">
      <c r="E35" s="4" t="s">
        <v>206</v>
      </c>
      <c r="F35">
        <v>12</v>
      </c>
      <c r="G35">
        <v>18</v>
      </c>
      <c r="H35">
        <v>36</v>
      </c>
      <c r="I35">
        <v>66</v>
      </c>
      <c r="K35" s="11" t="s">
        <v>666</v>
      </c>
      <c r="L35" s="5">
        <v>31272.45945945946</v>
      </c>
      <c r="M35">
        <v>74</v>
      </c>
      <c r="N35" s="5">
        <v>27870.526315789473</v>
      </c>
      <c r="O35">
        <v>152</v>
      </c>
      <c r="P35" s="5">
        <v>29610.502283105023</v>
      </c>
      <c r="Q35">
        <v>219</v>
      </c>
      <c r="R35" s="5">
        <v>29292.543820224721</v>
      </c>
      <c r="S35">
        <v>445</v>
      </c>
    </row>
    <row r="36" spans="5:19" x14ac:dyDescent="0.25">
      <c r="E36" s="4" t="s">
        <v>118</v>
      </c>
      <c r="F36">
        <v>11</v>
      </c>
      <c r="G36">
        <v>25</v>
      </c>
      <c r="H36">
        <v>29</v>
      </c>
      <c r="I36">
        <v>65</v>
      </c>
      <c r="K36" s="11" t="s">
        <v>667</v>
      </c>
      <c r="L36" s="5">
        <v>29139.623188405796</v>
      </c>
      <c r="M36">
        <v>69</v>
      </c>
      <c r="N36" s="5">
        <v>30755.054216867469</v>
      </c>
      <c r="O36">
        <v>166</v>
      </c>
      <c r="P36" s="5">
        <v>30204.674509803921</v>
      </c>
      <c r="Q36">
        <v>255</v>
      </c>
      <c r="R36" s="5">
        <v>30241.15306122449</v>
      </c>
      <c r="S36">
        <v>490</v>
      </c>
    </row>
    <row r="37" spans="5:19" x14ac:dyDescent="0.25">
      <c r="E37" s="4" t="s">
        <v>78</v>
      </c>
      <c r="F37">
        <v>10</v>
      </c>
      <c r="G37">
        <v>24</v>
      </c>
      <c r="H37">
        <v>31</v>
      </c>
      <c r="I37">
        <v>65</v>
      </c>
      <c r="K37" s="11" t="s">
        <v>668</v>
      </c>
      <c r="L37" s="5">
        <v>30154.3417721519</v>
      </c>
      <c r="M37">
        <v>79</v>
      </c>
      <c r="N37" s="5">
        <v>29123.0078125</v>
      </c>
      <c r="O37">
        <v>128</v>
      </c>
      <c r="P37" s="5">
        <v>29204.729166666668</v>
      </c>
      <c r="Q37">
        <v>240</v>
      </c>
      <c r="R37" s="5">
        <v>29349.156599552574</v>
      </c>
      <c r="S37">
        <v>447</v>
      </c>
    </row>
    <row r="38" spans="5:19" x14ac:dyDescent="0.25">
      <c r="E38" s="4" t="s">
        <v>67</v>
      </c>
      <c r="F38">
        <v>13</v>
      </c>
      <c r="G38">
        <v>11</v>
      </c>
      <c r="H38">
        <v>40</v>
      </c>
      <c r="I38">
        <v>64</v>
      </c>
      <c r="K38" s="11" t="s">
        <v>669</v>
      </c>
      <c r="L38" s="5">
        <v>29497.547945205479</v>
      </c>
      <c r="M38">
        <v>73</v>
      </c>
      <c r="N38" s="5">
        <v>28983.32</v>
      </c>
      <c r="O38">
        <v>150</v>
      </c>
      <c r="P38" s="5">
        <v>30558.687747035572</v>
      </c>
      <c r="Q38">
        <v>253</v>
      </c>
      <c r="R38" s="5">
        <v>29899.51050420168</v>
      </c>
      <c r="S38">
        <v>476</v>
      </c>
    </row>
    <row r="39" spans="5:19" x14ac:dyDescent="0.25">
      <c r="E39" s="4" t="s">
        <v>55</v>
      </c>
      <c r="F39">
        <v>5</v>
      </c>
      <c r="G39">
        <v>22</v>
      </c>
      <c r="H39">
        <v>37</v>
      </c>
      <c r="I39">
        <v>64</v>
      </c>
      <c r="K39" s="11" t="s">
        <v>670</v>
      </c>
      <c r="L39" s="5">
        <v>31224.934210526317</v>
      </c>
      <c r="M39">
        <v>76</v>
      </c>
      <c r="N39" s="5">
        <v>30593.227586206896</v>
      </c>
      <c r="O39">
        <v>145</v>
      </c>
      <c r="P39" s="5">
        <v>30095.244019138758</v>
      </c>
      <c r="Q39">
        <v>209</v>
      </c>
      <c r="R39" s="5">
        <v>30462.834883720931</v>
      </c>
      <c r="S39">
        <v>430</v>
      </c>
    </row>
    <row r="40" spans="5:19" x14ac:dyDescent="0.25">
      <c r="E40" s="4" t="s">
        <v>167</v>
      </c>
      <c r="F40">
        <v>10</v>
      </c>
      <c r="G40">
        <v>25</v>
      </c>
      <c r="H40">
        <v>29</v>
      </c>
      <c r="I40">
        <v>64</v>
      </c>
      <c r="K40" s="11" t="s">
        <v>671</v>
      </c>
      <c r="L40" s="5">
        <v>30792.942857142858</v>
      </c>
      <c r="M40">
        <v>70</v>
      </c>
      <c r="N40" s="5">
        <v>30114.716867469881</v>
      </c>
      <c r="O40">
        <v>166</v>
      </c>
      <c r="P40" s="5">
        <v>30657.37552742616</v>
      </c>
      <c r="Q40">
        <v>237</v>
      </c>
      <c r="R40" s="5">
        <v>30486.99154334038</v>
      </c>
      <c r="S40">
        <v>473</v>
      </c>
    </row>
    <row r="41" spans="5:19" x14ac:dyDescent="0.25">
      <c r="E41" s="4" t="s">
        <v>659</v>
      </c>
      <c r="F41">
        <v>123</v>
      </c>
      <c r="G41">
        <v>280</v>
      </c>
      <c r="H41">
        <v>403</v>
      </c>
      <c r="I41">
        <v>806</v>
      </c>
      <c r="K41" s="11" t="s">
        <v>672</v>
      </c>
      <c r="L41" s="5">
        <v>28333.599999999999</v>
      </c>
      <c r="M41">
        <v>75</v>
      </c>
      <c r="N41" s="5">
        <v>30224.808510638297</v>
      </c>
      <c r="O41">
        <v>141</v>
      </c>
      <c r="P41" s="5">
        <v>29665.144032921809</v>
      </c>
      <c r="Q41">
        <v>243</v>
      </c>
      <c r="R41" s="5">
        <v>29619.494553376906</v>
      </c>
      <c r="S41">
        <v>459</v>
      </c>
    </row>
    <row r="42" spans="5:19" x14ac:dyDescent="0.25">
      <c r="K42" s="11" t="s">
        <v>659</v>
      </c>
      <c r="L42" s="5">
        <v>30070.420047732696</v>
      </c>
      <c r="M42">
        <v>838</v>
      </c>
      <c r="N42" s="5">
        <v>29767.722684414864</v>
      </c>
      <c r="O42">
        <v>1803</v>
      </c>
      <c r="P42" s="5">
        <v>30126.40783490731</v>
      </c>
      <c r="Q42">
        <v>2859</v>
      </c>
      <c r="R42" s="5">
        <v>30000.293818181817</v>
      </c>
      <c r="S42">
        <v>5500</v>
      </c>
    </row>
    <row r="44" spans="5:19" x14ac:dyDescent="0.25">
      <c r="E44" s="3" t="s">
        <v>658</v>
      </c>
      <c r="F44" t="s">
        <v>678</v>
      </c>
      <c r="K44" s="3" t="s">
        <v>658</v>
      </c>
      <c r="L44" t="s">
        <v>678</v>
      </c>
      <c r="M44" t="s">
        <v>687</v>
      </c>
      <c r="N44" t="s">
        <v>688</v>
      </c>
      <c r="O44" s="3"/>
      <c r="P44" s="3" t="s">
        <v>658</v>
      </c>
      <c r="Q44" t="s">
        <v>679</v>
      </c>
      <c r="S44" s="3"/>
    </row>
    <row r="45" spans="5:19" x14ac:dyDescent="0.25">
      <c r="E45" s="4" t="s">
        <v>32</v>
      </c>
      <c r="F45" s="5">
        <v>31048.475073313784</v>
      </c>
      <c r="J45" s="3"/>
      <c r="K45" s="4" t="s">
        <v>344</v>
      </c>
      <c r="L45" s="5">
        <v>31556.526315789473</v>
      </c>
      <c r="M45">
        <v>30250</v>
      </c>
      <c r="N45">
        <v>1034179500</v>
      </c>
      <c r="O45" s="3"/>
      <c r="P45" s="11" t="s">
        <v>661</v>
      </c>
      <c r="Q45" s="5">
        <v>54635705.140000038</v>
      </c>
      <c r="S45" s="3"/>
    </row>
    <row r="46" spans="5:19" x14ac:dyDescent="0.25">
      <c r="E46" s="4" t="s">
        <v>23</v>
      </c>
      <c r="F46" s="5">
        <v>30570.410788381741</v>
      </c>
      <c r="K46" s="4" t="s">
        <v>510</v>
      </c>
      <c r="L46" s="5">
        <v>28600.78947368421</v>
      </c>
      <c r="M46">
        <v>33000</v>
      </c>
      <c r="N46">
        <v>1014913250</v>
      </c>
      <c r="P46" s="11" t="s">
        <v>662</v>
      </c>
      <c r="Q46" s="5">
        <v>58918689.429999955</v>
      </c>
    </row>
    <row r="47" spans="5:19" x14ac:dyDescent="0.25">
      <c r="E47" s="4" t="s">
        <v>48</v>
      </c>
      <c r="F47" s="5">
        <v>30331.114705882352</v>
      </c>
      <c r="K47" s="4" t="s">
        <v>243</v>
      </c>
      <c r="L47" s="5">
        <v>28391.904761904763</v>
      </c>
      <c r="M47">
        <v>34750</v>
      </c>
      <c r="N47">
        <v>1005519250</v>
      </c>
      <c r="P47" s="11" t="s">
        <v>663</v>
      </c>
      <c r="Q47" s="5">
        <v>57069236.790000007</v>
      </c>
    </row>
    <row r="48" spans="5:19" x14ac:dyDescent="0.25">
      <c r="E48" s="4" t="s">
        <v>37</v>
      </c>
      <c r="F48" s="5">
        <v>29818.223903177004</v>
      </c>
      <c r="K48" s="4" t="s">
        <v>260</v>
      </c>
      <c r="L48" s="5">
        <v>28768</v>
      </c>
      <c r="M48">
        <v>35000</v>
      </c>
      <c r="N48">
        <v>1002275000</v>
      </c>
      <c r="P48" s="11" t="s">
        <v>664</v>
      </c>
      <c r="Q48" s="5">
        <v>55658288.129999988</v>
      </c>
    </row>
    <row r="49" spans="5:18" x14ac:dyDescent="0.25">
      <c r="E49" s="4" t="s">
        <v>98</v>
      </c>
      <c r="F49" s="5">
        <v>29621.580551523948</v>
      </c>
      <c r="K49" s="4" t="s">
        <v>418</v>
      </c>
      <c r="L49" s="5">
        <v>35725.133333333331</v>
      </c>
      <c r="M49">
        <v>26750</v>
      </c>
      <c r="N49">
        <v>989537750</v>
      </c>
      <c r="P49" s="11" t="s">
        <v>665</v>
      </c>
      <c r="Q49" s="5">
        <v>59306280.640000038</v>
      </c>
    </row>
    <row r="50" spans="5:18" x14ac:dyDescent="0.25">
      <c r="E50" s="4" t="s">
        <v>72</v>
      </c>
      <c r="F50" s="5">
        <v>29609.528275862071</v>
      </c>
      <c r="K50" s="4" t="s">
        <v>393</v>
      </c>
      <c r="L50" s="5">
        <v>34205.588235294119</v>
      </c>
      <c r="M50">
        <v>27000</v>
      </c>
      <c r="N50">
        <v>970723000</v>
      </c>
      <c r="P50" s="11" t="s">
        <v>666</v>
      </c>
      <c r="Q50" s="5">
        <v>58226316.889999978</v>
      </c>
    </row>
    <row r="51" spans="5:18" x14ac:dyDescent="0.25">
      <c r="E51" s="4" t="s">
        <v>83</v>
      </c>
      <c r="F51" s="5">
        <v>29572.208333333332</v>
      </c>
      <c r="K51" s="4" t="s">
        <v>248</v>
      </c>
      <c r="L51" s="5">
        <v>33540.315789473687</v>
      </c>
      <c r="M51">
        <v>29500</v>
      </c>
      <c r="N51">
        <v>968335750</v>
      </c>
      <c r="P51" s="11" t="s">
        <v>667</v>
      </c>
      <c r="Q51" s="5">
        <v>60627877.259999968</v>
      </c>
    </row>
    <row r="52" spans="5:18" x14ac:dyDescent="0.25">
      <c r="E52" s="4" t="s">
        <v>66</v>
      </c>
      <c r="F52" s="5">
        <v>29395.513975155278</v>
      </c>
      <c r="K52" s="4" t="s">
        <v>328</v>
      </c>
      <c r="L52" s="5">
        <v>26768.190476190477</v>
      </c>
      <c r="M52">
        <v>35750</v>
      </c>
      <c r="N52">
        <v>948683750</v>
      </c>
      <c r="P52" s="11" t="s">
        <v>668</v>
      </c>
      <c r="Q52" s="5">
        <v>55956061.789999999</v>
      </c>
    </row>
    <row r="53" spans="5:18" x14ac:dyDescent="0.25">
      <c r="E53" s="4" t="s">
        <v>659</v>
      </c>
      <c r="F53" s="5">
        <v>30000.293818181817</v>
      </c>
      <c r="K53" s="4" t="s">
        <v>374</v>
      </c>
      <c r="L53" s="5">
        <v>39249.599999999999</v>
      </c>
      <c r="M53">
        <v>22750</v>
      </c>
      <c r="N53">
        <v>946285500</v>
      </c>
      <c r="P53" s="11" t="s">
        <v>669</v>
      </c>
      <c r="Q53" s="5">
        <v>56763411.760000013</v>
      </c>
    </row>
    <row r="54" spans="5:18" x14ac:dyDescent="0.25">
      <c r="K54" s="4" t="s">
        <v>283</v>
      </c>
      <c r="L54" s="5">
        <v>30344.57894736842</v>
      </c>
      <c r="M54">
        <v>30750</v>
      </c>
      <c r="N54">
        <v>927677500</v>
      </c>
      <c r="P54" s="11" t="s">
        <v>670</v>
      </c>
      <c r="Q54" s="5">
        <v>53414190.38000001</v>
      </c>
    </row>
    <row r="55" spans="5:18" x14ac:dyDescent="0.25">
      <c r="K55" s="4" t="s">
        <v>609</v>
      </c>
      <c r="L55" s="5">
        <v>33658.466666666667</v>
      </c>
      <c r="M55">
        <v>25500</v>
      </c>
      <c r="N55">
        <v>915706500</v>
      </c>
      <c r="P55" s="11" t="s">
        <v>671</v>
      </c>
      <c r="Q55" s="5">
        <v>58081958.629999973</v>
      </c>
    </row>
    <row r="56" spans="5:18" x14ac:dyDescent="0.25">
      <c r="K56" s="4" t="s">
        <v>43</v>
      </c>
      <c r="L56" s="5">
        <v>29853.65</v>
      </c>
      <c r="M56">
        <v>31250</v>
      </c>
      <c r="N56">
        <v>911285250</v>
      </c>
      <c r="P56" s="11" t="s">
        <v>672</v>
      </c>
      <c r="Q56" s="5">
        <v>60232555.469999976</v>
      </c>
    </row>
    <row r="57" spans="5:18" x14ac:dyDescent="0.25">
      <c r="K57" s="4" t="s">
        <v>527</v>
      </c>
      <c r="L57" s="5">
        <v>35011.875</v>
      </c>
      <c r="M57">
        <v>25000</v>
      </c>
      <c r="N57">
        <v>897477750</v>
      </c>
      <c r="P57" s="11" t="s">
        <v>659</v>
      </c>
      <c r="Q57" s="5">
        <v>688890572.31000006</v>
      </c>
    </row>
    <row r="58" spans="5:18" x14ac:dyDescent="0.25">
      <c r="K58" s="4" t="s">
        <v>197</v>
      </c>
      <c r="L58" s="5">
        <v>31867.615384615383</v>
      </c>
      <c r="M58">
        <v>27750</v>
      </c>
      <c r="N58">
        <v>894430000</v>
      </c>
    </row>
    <row r="59" spans="5:18" x14ac:dyDescent="0.25">
      <c r="K59" s="4" t="s">
        <v>325</v>
      </c>
      <c r="L59" s="5">
        <v>29262.1875</v>
      </c>
      <c r="M59">
        <v>27750</v>
      </c>
      <c r="N59">
        <v>875729500</v>
      </c>
      <c r="P59" s="3" t="s">
        <v>658</v>
      </c>
      <c r="Q59" t="s">
        <v>679</v>
      </c>
      <c r="R59" t="s">
        <v>678</v>
      </c>
    </row>
    <row r="60" spans="5:18" x14ac:dyDescent="0.25">
      <c r="K60" s="4" t="s">
        <v>476</v>
      </c>
      <c r="L60" s="5">
        <v>32090.933333333334</v>
      </c>
      <c r="M60">
        <v>24250</v>
      </c>
      <c r="N60">
        <v>873758500</v>
      </c>
      <c r="P60" s="11" t="s">
        <v>661</v>
      </c>
      <c r="Q60" s="5">
        <v>54635705.140000038</v>
      </c>
      <c r="R60" s="5">
        <v>29792.52466367713</v>
      </c>
    </row>
    <row r="61" spans="5:18" x14ac:dyDescent="0.25">
      <c r="K61" s="4" t="s">
        <v>363</v>
      </c>
      <c r="L61" s="5">
        <v>31029.42105263158</v>
      </c>
      <c r="M61">
        <v>28500</v>
      </c>
      <c r="N61">
        <v>871456750</v>
      </c>
      <c r="P61" s="11" t="s">
        <v>662</v>
      </c>
      <c r="Q61" s="5">
        <v>58918689.429999955</v>
      </c>
      <c r="R61" s="5">
        <v>30830.67311827957</v>
      </c>
    </row>
    <row r="62" spans="5:18" x14ac:dyDescent="0.25">
      <c r="K62" s="4" t="s">
        <v>68</v>
      </c>
      <c r="L62" s="5">
        <v>33496</v>
      </c>
      <c r="M62">
        <v>25250</v>
      </c>
      <c r="N62">
        <v>869532500</v>
      </c>
      <c r="P62" s="11" t="s">
        <v>663</v>
      </c>
      <c r="Q62" s="5">
        <v>57069236.790000007</v>
      </c>
      <c r="R62" s="5">
        <v>30635.975169300225</v>
      </c>
    </row>
    <row r="63" spans="5:18" x14ac:dyDescent="0.25">
      <c r="K63" s="4" t="s">
        <v>213</v>
      </c>
      <c r="L63" s="5">
        <v>31834.55</v>
      </c>
      <c r="M63">
        <v>29000</v>
      </c>
      <c r="N63">
        <v>868189250</v>
      </c>
      <c r="P63" s="11" t="s">
        <v>664</v>
      </c>
      <c r="Q63" s="5">
        <v>55658288.129999988</v>
      </c>
      <c r="R63" s="5">
        <v>29697.817391304347</v>
      </c>
    </row>
    <row r="64" spans="5:18" x14ac:dyDescent="0.25">
      <c r="K64" s="4" t="s">
        <v>349</v>
      </c>
      <c r="L64" s="5">
        <v>27952.833333333332</v>
      </c>
      <c r="M64">
        <v>30500</v>
      </c>
      <c r="N64">
        <v>864361000</v>
      </c>
      <c r="P64" s="11" t="s">
        <v>665</v>
      </c>
      <c r="Q64" s="5">
        <v>59306280.640000038</v>
      </c>
      <c r="R64" s="5">
        <v>29669.212446351932</v>
      </c>
    </row>
    <row r="65" spans="11:18" x14ac:dyDescent="0.25">
      <c r="K65" s="4" t="s">
        <v>596</v>
      </c>
      <c r="L65" s="5">
        <v>37190</v>
      </c>
      <c r="M65">
        <v>22250</v>
      </c>
      <c r="N65">
        <v>855447750</v>
      </c>
      <c r="P65" s="11" t="s">
        <v>666</v>
      </c>
      <c r="Q65" s="5">
        <v>58226316.889999978</v>
      </c>
      <c r="R65" s="5">
        <v>29292.543820224721</v>
      </c>
    </row>
    <row r="66" spans="11:18" x14ac:dyDescent="0.25">
      <c r="K66" s="4" t="s">
        <v>165</v>
      </c>
      <c r="L66" s="5">
        <v>32275.529411764706</v>
      </c>
      <c r="M66">
        <v>25750</v>
      </c>
      <c r="N66">
        <v>851943750</v>
      </c>
      <c r="P66" s="11" t="s">
        <v>667</v>
      </c>
      <c r="Q66" s="5">
        <v>60627877.259999968</v>
      </c>
      <c r="R66" s="5">
        <v>30241.15306122449</v>
      </c>
    </row>
    <row r="67" spans="11:18" x14ac:dyDescent="0.25">
      <c r="K67" s="4" t="s">
        <v>277</v>
      </c>
      <c r="L67" s="5">
        <v>30335.1875</v>
      </c>
      <c r="M67">
        <v>28000</v>
      </c>
      <c r="N67">
        <v>844620500</v>
      </c>
      <c r="P67" s="11" t="s">
        <v>668</v>
      </c>
      <c r="Q67" s="5">
        <v>55956061.789999999</v>
      </c>
      <c r="R67" s="5">
        <v>29349.156599552574</v>
      </c>
    </row>
    <row r="68" spans="11:18" x14ac:dyDescent="0.25">
      <c r="K68" s="4" t="s">
        <v>236</v>
      </c>
      <c r="L68" s="5">
        <v>34572.4375</v>
      </c>
      <c r="M68">
        <v>24750</v>
      </c>
      <c r="N68">
        <v>839937000</v>
      </c>
      <c r="P68" s="11" t="s">
        <v>669</v>
      </c>
      <c r="Q68" s="5">
        <v>56763411.760000013</v>
      </c>
      <c r="R68" s="5">
        <v>29899.51050420168</v>
      </c>
    </row>
    <row r="69" spans="11:18" x14ac:dyDescent="0.25">
      <c r="K69" s="4" t="s">
        <v>436</v>
      </c>
      <c r="L69" s="5">
        <v>32079.333333333332</v>
      </c>
      <c r="M69">
        <v>24750</v>
      </c>
      <c r="N69">
        <v>839536000</v>
      </c>
      <c r="P69" s="11" t="s">
        <v>670</v>
      </c>
      <c r="Q69" s="5">
        <v>53414190.38000001</v>
      </c>
      <c r="R69" s="5">
        <v>30462.834883720931</v>
      </c>
    </row>
    <row r="70" spans="11:18" x14ac:dyDescent="0.25">
      <c r="K70" s="4" t="s">
        <v>543</v>
      </c>
      <c r="L70" s="5">
        <v>31104.125</v>
      </c>
      <c r="M70">
        <v>26250</v>
      </c>
      <c r="N70">
        <v>837681750</v>
      </c>
      <c r="P70" s="11" t="s">
        <v>671</v>
      </c>
      <c r="Q70" s="5">
        <v>58081958.629999973</v>
      </c>
      <c r="R70" s="5">
        <v>30486.99154334038</v>
      </c>
    </row>
    <row r="71" spans="11:18" x14ac:dyDescent="0.25">
      <c r="K71" s="4" t="s">
        <v>509</v>
      </c>
      <c r="L71" s="5">
        <v>31519.058823529413</v>
      </c>
      <c r="M71">
        <v>25000</v>
      </c>
      <c r="N71">
        <v>833275000</v>
      </c>
      <c r="P71" s="11" t="s">
        <v>672</v>
      </c>
      <c r="Q71" s="5">
        <v>60232555.469999976</v>
      </c>
      <c r="R71" s="5">
        <v>29619.494553376906</v>
      </c>
    </row>
    <row r="72" spans="11:18" x14ac:dyDescent="0.25">
      <c r="K72" s="4" t="s">
        <v>323</v>
      </c>
      <c r="L72" s="5">
        <v>34303.9375</v>
      </c>
      <c r="M72">
        <v>23500</v>
      </c>
      <c r="N72">
        <v>818562000</v>
      </c>
      <c r="P72" s="11" t="s">
        <v>659</v>
      </c>
      <c r="Q72" s="5">
        <v>688890572.3099997</v>
      </c>
      <c r="R72" s="5">
        <v>30000.293818181817</v>
      </c>
    </row>
    <row r="73" spans="11:18" x14ac:dyDescent="0.25">
      <c r="K73" s="4" t="s">
        <v>431</v>
      </c>
      <c r="L73" s="5">
        <v>32927.705882352944</v>
      </c>
      <c r="M73">
        <v>26250</v>
      </c>
      <c r="N73">
        <v>817567500</v>
      </c>
    </row>
    <row r="74" spans="11:18" x14ac:dyDescent="0.25">
      <c r="K74" s="4" t="s">
        <v>412</v>
      </c>
      <c r="L74" s="5">
        <v>33644.785714285717</v>
      </c>
      <c r="M74">
        <v>24500</v>
      </c>
      <c r="N74">
        <v>816696500</v>
      </c>
    </row>
    <row r="75" spans="11:18" x14ac:dyDescent="0.25">
      <c r="K75" s="4" t="s">
        <v>390</v>
      </c>
      <c r="L75" s="5">
        <v>34349.5625</v>
      </c>
      <c r="M75">
        <v>23500</v>
      </c>
      <c r="N75">
        <v>811018250</v>
      </c>
    </row>
    <row r="76" spans="11:18" x14ac:dyDescent="0.25">
      <c r="K76" s="4" t="s">
        <v>110</v>
      </c>
      <c r="L76" s="5">
        <v>31504.8125</v>
      </c>
      <c r="M76">
        <v>25250</v>
      </c>
      <c r="N76">
        <v>806106750</v>
      </c>
    </row>
    <row r="77" spans="11:18" x14ac:dyDescent="0.25">
      <c r="K77" s="4" t="s">
        <v>136</v>
      </c>
      <c r="L77" s="5">
        <v>29731.5</v>
      </c>
      <c r="M77">
        <v>26000</v>
      </c>
      <c r="N77">
        <v>803864500</v>
      </c>
    </row>
    <row r="78" spans="11:18" x14ac:dyDescent="0.25">
      <c r="K78" s="4" t="s">
        <v>162</v>
      </c>
      <c r="L78" s="5">
        <v>31855</v>
      </c>
      <c r="M78">
        <v>24500</v>
      </c>
      <c r="N78">
        <v>803676750</v>
      </c>
    </row>
    <row r="79" spans="11:18" x14ac:dyDescent="0.25">
      <c r="K79" s="4" t="s">
        <v>513</v>
      </c>
      <c r="L79" s="5">
        <v>31014.266666666666</v>
      </c>
      <c r="M79">
        <v>24000</v>
      </c>
      <c r="N79">
        <v>802704500</v>
      </c>
    </row>
    <row r="80" spans="11:18" x14ac:dyDescent="0.25">
      <c r="K80" s="4" t="s">
        <v>423</v>
      </c>
      <c r="L80" s="5">
        <v>33533.142857142855</v>
      </c>
      <c r="M80">
        <v>25500</v>
      </c>
      <c r="N80">
        <v>795229500</v>
      </c>
    </row>
    <row r="81" spans="11:14" x14ac:dyDescent="0.25">
      <c r="K81" s="4" t="s">
        <v>222</v>
      </c>
      <c r="L81" s="5">
        <v>31789.533333333333</v>
      </c>
      <c r="M81">
        <v>22750</v>
      </c>
      <c r="N81">
        <v>788715500</v>
      </c>
    </row>
    <row r="82" spans="11:14" x14ac:dyDescent="0.25">
      <c r="K82" s="4" t="s">
        <v>445</v>
      </c>
      <c r="L82" s="5">
        <v>27176.21052631579</v>
      </c>
      <c r="M82">
        <v>29750</v>
      </c>
      <c r="N82">
        <v>788370500</v>
      </c>
    </row>
    <row r="83" spans="11:14" x14ac:dyDescent="0.25">
      <c r="K83" s="4" t="s">
        <v>421</v>
      </c>
      <c r="L83" s="5">
        <v>29859.4375</v>
      </c>
      <c r="M83">
        <v>25000</v>
      </c>
      <c r="N83">
        <v>782096750</v>
      </c>
    </row>
    <row r="84" spans="11:14" x14ac:dyDescent="0.25">
      <c r="K84" s="4" t="s">
        <v>228</v>
      </c>
      <c r="L84" s="5">
        <v>36826.545454545456</v>
      </c>
      <c r="M84">
        <v>20500</v>
      </c>
      <c r="N84">
        <v>779879500</v>
      </c>
    </row>
    <row r="85" spans="11:14" x14ac:dyDescent="0.25">
      <c r="K85" s="4" t="s">
        <v>258</v>
      </c>
      <c r="L85" s="5">
        <v>35837.666666666664</v>
      </c>
      <c r="M85">
        <v>21750</v>
      </c>
      <c r="N85">
        <v>779848750</v>
      </c>
    </row>
    <row r="86" spans="11:14" x14ac:dyDescent="0.25">
      <c r="K86" s="4" t="s">
        <v>286</v>
      </c>
      <c r="L86" s="5">
        <v>26474.611111111109</v>
      </c>
      <c r="M86">
        <v>27750</v>
      </c>
      <c r="N86">
        <v>778152500</v>
      </c>
    </row>
    <row r="87" spans="11:14" x14ac:dyDescent="0.25">
      <c r="K87" s="4" t="s">
        <v>140</v>
      </c>
      <c r="L87" s="5">
        <v>31545.625</v>
      </c>
      <c r="M87">
        <v>25250</v>
      </c>
      <c r="N87">
        <v>777439250</v>
      </c>
    </row>
    <row r="88" spans="11:14" x14ac:dyDescent="0.25">
      <c r="K88" s="4" t="s">
        <v>386</v>
      </c>
      <c r="L88" s="5">
        <v>27612.5625</v>
      </c>
      <c r="M88">
        <v>29000</v>
      </c>
      <c r="N88">
        <v>774967000</v>
      </c>
    </row>
    <row r="89" spans="11:14" x14ac:dyDescent="0.25">
      <c r="K89" s="4" t="s">
        <v>416</v>
      </c>
      <c r="L89" s="5">
        <v>30026.642857142859</v>
      </c>
      <c r="M89">
        <v>26000</v>
      </c>
      <c r="N89">
        <v>773859750</v>
      </c>
    </row>
    <row r="90" spans="11:14" x14ac:dyDescent="0.25">
      <c r="K90" s="4" t="s">
        <v>443</v>
      </c>
      <c r="L90" s="5">
        <v>31299</v>
      </c>
      <c r="M90">
        <v>23000</v>
      </c>
      <c r="N90">
        <v>769553500</v>
      </c>
    </row>
    <row r="91" spans="11:14" x14ac:dyDescent="0.25">
      <c r="K91" s="4" t="s">
        <v>449</v>
      </c>
      <c r="L91" s="5">
        <v>25741.266666666666</v>
      </c>
      <c r="M91">
        <v>27500</v>
      </c>
      <c r="N91">
        <v>769287500</v>
      </c>
    </row>
    <row r="92" spans="11:14" x14ac:dyDescent="0.25">
      <c r="K92" s="4" t="s">
        <v>573</v>
      </c>
      <c r="L92" s="5">
        <v>38970.833333333336</v>
      </c>
      <c r="M92">
        <v>20250</v>
      </c>
      <c r="N92">
        <v>763408500</v>
      </c>
    </row>
    <row r="93" spans="11:14" x14ac:dyDescent="0.25">
      <c r="K93" s="4" t="s">
        <v>332</v>
      </c>
      <c r="L93" s="5">
        <v>36364.071428571428</v>
      </c>
      <c r="M93">
        <v>21500</v>
      </c>
      <c r="N93">
        <v>762655500</v>
      </c>
    </row>
    <row r="94" spans="11:14" x14ac:dyDescent="0.25">
      <c r="K94" s="4" t="s">
        <v>249</v>
      </c>
      <c r="L94" s="5">
        <v>36996.076923076922</v>
      </c>
      <c r="M94">
        <v>21500</v>
      </c>
      <c r="N94">
        <v>757174750</v>
      </c>
    </row>
    <row r="95" spans="11:14" x14ac:dyDescent="0.25">
      <c r="K95" s="4" t="s">
        <v>623</v>
      </c>
      <c r="L95" s="5">
        <v>31310.9375</v>
      </c>
      <c r="M95">
        <v>24250</v>
      </c>
      <c r="N95">
        <v>756616500</v>
      </c>
    </row>
    <row r="96" spans="11:14" x14ac:dyDescent="0.25">
      <c r="K96" s="4" t="s">
        <v>142</v>
      </c>
      <c r="L96" s="5">
        <v>35402.769230769234</v>
      </c>
      <c r="M96">
        <v>21250</v>
      </c>
      <c r="N96">
        <v>753324250</v>
      </c>
    </row>
    <row r="97" spans="11:14" x14ac:dyDescent="0.25">
      <c r="K97" s="4" t="s">
        <v>457</v>
      </c>
      <c r="L97" s="5">
        <v>27538</v>
      </c>
      <c r="M97">
        <v>27500</v>
      </c>
      <c r="N97">
        <v>751468250</v>
      </c>
    </row>
    <row r="98" spans="11:14" x14ac:dyDescent="0.25">
      <c r="K98" s="4" t="s">
        <v>320</v>
      </c>
      <c r="L98" s="5">
        <v>35173.285714285717</v>
      </c>
      <c r="M98">
        <v>21250</v>
      </c>
      <c r="N98">
        <v>750782500</v>
      </c>
    </row>
    <row r="99" spans="11:14" x14ac:dyDescent="0.25">
      <c r="K99" s="4" t="s">
        <v>247</v>
      </c>
      <c r="L99" s="5">
        <v>28930.125</v>
      </c>
      <c r="M99">
        <v>26000</v>
      </c>
      <c r="N99">
        <v>750732250</v>
      </c>
    </row>
    <row r="100" spans="11:14" x14ac:dyDescent="0.25">
      <c r="K100" s="4" t="s">
        <v>347</v>
      </c>
      <c r="L100" s="5">
        <v>27526.400000000001</v>
      </c>
      <c r="M100">
        <v>26000</v>
      </c>
      <c r="N100">
        <v>745187250</v>
      </c>
    </row>
    <row r="101" spans="11:14" x14ac:dyDescent="0.25">
      <c r="K101" s="4" t="s">
        <v>403</v>
      </c>
      <c r="L101" s="5">
        <v>35566.285714285717</v>
      </c>
      <c r="M101">
        <v>21750</v>
      </c>
      <c r="N101">
        <v>743387500</v>
      </c>
    </row>
    <row r="102" spans="11:14" x14ac:dyDescent="0.25">
      <c r="K102" s="4" t="s">
        <v>76</v>
      </c>
      <c r="L102" s="5">
        <v>29692.1875</v>
      </c>
      <c r="M102">
        <v>26000</v>
      </c>
      <c r="N102">
        <v>742890750</v>
      </c>
    </row>
    <row r="103" spans="11:14" x14ac:dyDescent="0.25">
      <c r="K103" s="4" t="s">
        <v>153</v>
      </c>
      <c r="L103" s="5">
        <v>29642.733333333334</v>
      </c>
      <c r="M103">
        <v>24000</v>
      </c>
      <c r="N103">
        <v>740345250</v>
      </c>
    </row>
    <row r="104" spans="11:14" x14ac:dyDescent="0.25">
      <c r="K104" s="4" t="s">
        <v>498</v>
      </c>
      <c r="L104" s="5">
        <v>31452.266666666666</v>
      </c>
      <c r="M104">
        <v>22750</v>
      </c>
      <c r="N104">
        <v>739437250</v>
      </c>
    </row>
    <row r="105" spans="11:14" x14ac:dyDescent="0.25">
      <c r="K105" s="4" t="s">
        <v>350</v>
      </c>
      <c r="L105" s="5">
        <v>26550.928571428572</v>
      </c>
      <c r="M105">
        <v>26750</v>
      </c>
      <c r="N105">
        <v>736513500</v>
      </c>
    </row>
    <row r="106" spans="11:14" x14ac:dyDescent="0.25">
      <c r="K106" s="4" t="s">
        <v>263</v>
      </c>
      <c r="L106" s="5">
        <v>34073.461538461539</v>
      </c>
      <c r="M106">
        <v>21250</v>
      </c>
      <c r="N106">
        <v>735877750</v>
      </c>
    </row>
    <row r="107" spans="11:14" x14ac:dyDescent="0.25">
      <c r="K107" s="4" t="s">
        <v>484</v>
      </c>
      <c r="L107" s="5">
        <v>30536.125</v>
      </c>
      <c r="M107">
        <v>24000</v>
      </c>
      <c r="N107">
        <v>733211000</v>
      </c>
    </row>
    <row r="108" spans="11:14" x14ac:dyDescent="0.25">
      <c r="K108" s="4" t="s">
        <v>572</v>
      </c>
      <c r="L108" s="5">
        <v>27716.555555555555</v>
      </c>
      <c r="M108">
        <v>26000</v>
      </c>
      <c r="N108">
        <v>730374500</v>
      </c>
    </row>
    <row r="109" spans="11:14" x14ac:dyDescent="0.25">
      <c r="K109" s="4" t="s">
        <v>408</v>
      </c>
      <c r="L109" s="5">
        <v>36168.307692307695</v>
      </c>
      <c r="M109">
        <v>19000</v>
      </c>
      <c r="N109">
        <v>728006500</v>
      </c>
    </row>
    <row r="110" spans="11:14" x14ac:dyDescent="0.25">
      <c r="K110" s="4" t="s">
        <v>30</v>
      </c>
      <c r="L110" s="5">
        <v>33398.071428571428</v>
      </c>
      <c r="M110">
        <v>22250</v>
      </c>
      <c r="N110">
        <v>725881250</v>
      </c>
    </row>
    <row r="111" spans="11:14" x14ac:dyDescent="0.25">
      <c r="K111" s="4" t="s">
        <v>199</v>
      </c>
      <c r="L111" s="5">
        <v>28284.9375</v>
      </c>
      <c r="M111">
        <v>25500</v>
      </c>
      <c r="N111">
        <v>725718750</v>
      </c>
    </row>
    <row r="112" spans="11:14" x14ac:dyDescent="0.25">
      <c r="K112" s="4" t="s">
        <v>578</v>
      </c>
      <c r="L112" s="5">
        <v>29946.692307692309</v>
      </c>
      <c r="M112">
        <v>22000</v>
      </c>
      <c r="N112">
        <v>724093750</v>
      </c>
    </row>
    <row r="113" spans="11:14" x14ac:dyDescent="0.25">
      <c r="K113" s="4" t="s">
        <v>303</v>
      </c>
      <c r="L113" s="5">
        <v>35541</v>
      </c>
      <c r="M113">
        <v>21000</v>
      </c>
      <c r="N113">
        <v>720549000</v>
      </c>
    </row>
    <row r="114" spans="11:14" x14ac:dyDescent="0.25">
      <c r="K114" s="4" t="s">
        <v>201</v>
      </c>
      <c r="L114" s="5">
        <v>28836.111111111109</v>
      </c>
      <c r="M114">
        <v>25750</v>
      </c>
      <c r="N114">
        <v>719348750</v>
      </c>
    </row>
    <row r="115" spans="11:14" x14ac:dyDescent="0.25">
      <c r="K115" s="4" t="s">
        <v>339</v>
      </c>
      <c r="L115" s="5">
        <v>29582.5</v>
      </c>
      <c r="M115">
        <v>23750</v>
      </c>
      <c r="N115">
        <v>718894500</v>
      </c>
    </row>
    <row r="116" spans="11:14" x14ac:dyDescent="0.25">
      <c r="K116" s="4" t="s">
        <v>181</v>
      </c>
      <c r="L116" s="5">
        <v>25421.235294117647</v>
      </c>
      <c r="M116">
        <v>28000</v>
      </c>
      <c r="N116">
        <v>718605750</v>
      </c>
    </row>
    <row r="117" spans="11:14" x14ac:dyDescent="0.25">
      <c r="K117" s="4" t="s">
        <v>441</v>
      </c>
      <c r="L117" s="5">
        <v>33879.909090909088</v>
      </c>
      <c r="M117">
        <v>20750</v>
      </c>
      <c r="N117">
        <v>716645750</v>
      </c>
    </row>
    <row r="118" spans="11:14" x14ac:dyDescent="0.25">
      <c r="K118" s="4" t="s">
        <v>237</v>
      </c>
      <c r="L118" s="5">
        <v>39658</v>
      </c>
      <c r="M118">
        <v>17000</v>
      </c>
      <c r="N118">
        <v>715816500</v>
      </c>
    </row>
    <row r="119" spans="11:14" x14ac:dyDescent="0.25">
      <c r="K119" s="4" t="s">
        <v>530</v>
      </c>
      <c r="L119" s="5">
        <v>31330.615384615383</v>
      </c>
      <c r="M119">
        <v>21250</v>
      </c>
      <c r="N119">
        <v>714695000</v>
      </c>
    </row>
    <row r="120" spans="11:14" x14ac:dyDescent="0.25">
      <c r="K120" s="4" t="s">
        <v>276</v>
      </c>
      <c r="L120" s="5">
        <v>28121.1875</v>
      </c>
      <c r="M120">
        <v>26000</v>
      </c>
      <c r="N120">
        <v>713267000</v>
      </c>
    </row>
    <row r="121" spans="11:14" x14ac:dyDescent="0.25">
      <c r="K121" s="4" t="s">
        <v>392</v>
      </c>
      <c r="L121" s="5">
        <v>35151.307692307695</v>
      </c>
      <c r="M121">
        <v>19250</v>
      </c>
      <c r="N121">
        <v>711443500</v>
      </c>
    </row>
    <row r="122" spans="11:14" x14ac:dyDescent="0.25">
      <c r="K122" s="4" t="s">
        <v>259</v>
      </c>
      <c r="L122" s="5">
        <v>35668.857142857145</v>
      </c>
      <c r="M122">
        <v>20500</v>
      </c>
      <c r="N122">
        <v>710872000</v>
      </c>
    </row>
    <row r="123" spans="11:14" x14ac:dyDescent="0.25">
      <c r="K123" s="4" t="s">
        <v>311</v>
      </c>
      <c r="L123" s="5">
        <v>34352.071428571428</v>
      </c>
      <c r="M123">
        <v>21000</v>
      </c>
      <c r="N123">
        <v>710164500</v>
      </c>
    </row>
    <row r="124" spans="11:14" x14ac:dyDescent="0.25">
      <c r="K124" s="4" t="s">
        <v>113</v>
      </c>
      <c r="L124" s="5">
        <v>33866.230769230766</v>
      </c>
      <c r="M124">
        <v>20750</v>
      </c>
      <c r="N124">
        <v>708775750</v>
      </c>
    </row>
    <row r="125" spans="11:14" x14ac:dyDescent="0.25">
      <c r="K125" s="4" t="s">
        <v>281</v>
      </c>
      <c r="L125" s="5">
        <v>32875.461538461539</v>
      </c>
      <c r="M125">
        <v>19750</v>
      </c>
      <c r="N125">
        <v>707011000</v>
      </c>
    </row>
    <row r="126" spans="11:14" x14ac:dyDescent="0.25">
      <c r="K126" s="4" t="s">
        <v>604</v>
      </c>
      <c r="L126" s="5">
        <v>41414.727272727272</v>
      </c>
      <c r="M126">
        <v>16000</v>
      </c>
      <c r="N126">
        <v>700115750</v>
      </c>
    </row>
    <row r="127" spans="11:14" x14ac:dyDescent="0.25">
      <c r="K127" s="4" t="s">
        <v>391</v>
      </c>
      <c r="L127" s="5">
        <v>34568.230769230766</v>
      </c>
      <c r="M127">
        <v>19750</v>
      </c>
      <c r="N127">
        <v>696662750</v>
      </c>
    </row>
    <row r="128" spans="11:14" x14ac:dyDescent="0.25">
      <c r="K128" s="4" t="s">
        <v>466</v>
      </c>
      <c r="L128" s="5">
        <v>29258.083333333332</v>
      </c>
      <c r="M128">
        <v>21000</v>
      </c>
      <c r="N128">
        <v>690446250</v>
      </c>
    </row>
    <row r="129" spans="11:14" x14ac:dyDescent="0.25">
      <c r="K129" s="4" t="s">
        <v>207</v>
      </c>
      <c r="L129" s="5">
        <v>34763.153846153844</v>
      </c>
      <c r="M129">
        <v>20500</v>
      </c>
      <c r="N129">
        <v>689494750</v>
      </c>
    </row>
    <row r="130" spans="11:14" x14ac:dyDescent="0.25">
      <c r="K130" s="4" t="s">
        <v>434</v>
      </c>
      <c r="L130" s="5">
        <v>34424.272727272728</v>
      </c>
      <c r="M130">
        <v>18250</v>
      </c>
      <c r="N130">
        <v>688093250</v>
      </c>
    </row>
    <row r="131" spans="11:14" x14ac:dyDescent="0.25">
      <c r="K131" s="4" t="s">
        <v>294</v>
      </c>
      <c r="L131" s="5">
        <v>29727</v>
      </c>
      <c r="M131">
        <v>19750</v>
      </c>
      <c r="N131">
        <v>683012750</v>
      </c>
    </row>
    <row r="132" spans="11:14" x14ac:dyDescent="0.25">
      <c r="K132" s="4" t="s">
        <v>324</v>
      </c>
      <c r="L132" s="5">
        <v>34102.25</v>
      </c>
      <c r="M132">
        <v>18750</v>
      </c>
      <c r="N132">
        <v>682446750</v>
      </c>
    </row>
    <row r="133" spans="11:14" x14ac:dyDescent="0.25">
      <c r="K133" s="4" t="s">
        <v>370</v>
      </c>
      <c r="L133" s="5">
        <v>28236.785714285714</v>
      </c>
      <c r="M133">
        <v>25000</v>
      </c>
      <c r="N133">
        <v>681945500</v>
      </c>
    </row>
    <row r="134" spans="11:14" x14ac:dyDescent="0.25">
      <c r="K134" s="4" t="s">
        <v>582</v>
      </c>
      <c r="L134" s="5">
        <v>23874.764705882353</v>
      </c>
      <c r="M134">
        <v>27250</v>
      </c>
      <c r="N134">
        <v>680098000</v>
      </c>
    </row>
    <row r="135" spans="11:14" x14ac:dyDescent="0.25">
      <c r="K135" s="4" t="s">
        <v>470</v>
      </c>
      <c r="L135" s="5">
        <v>35225.461538461539</v>
      </c>
      <c r="M135">
        <v>18500</v>
      </c>
      <c r="N135">
        <v>678588000</v>
      </c>
    </row>
    <row r="136" spans="11:14" x14ac:dyDescent="0.25">
      <c r="K136" s="4" t="s">
        <v>463</v>
      </c>
      <c r="L136" s="5">
        <v>32679.615384615383</v>
      </c>
      <c r="M136">
        <v>20750</v>
      </c>
      <c r="N136">
        <v>678565500</v>
      </c>
    </row>
    <row r="137" spans="11:14" x14ac:dyDescent="0.25">
      <c r="K137" s="4" t="s">
        <v>219</v>
      </c>
      <c r="L137" s="5">
        <v>31334.727272727272</v>
      </c>
      <c r="M137">
        <v>20000</v>
      </c>
      <c r="N137">
        <v>676390750</v>
      </c>
    </row>
    <row r="138" spans="11:14" x14ac:dyDescent="0.25">
      <c r="K138" s="4" t="s">
        <v>536</v>
      </c>
      <c r="L138" s="5">
        <v>27394.571428571428</v>
      </c>
      <c r="M138">
        <v>24250</v>
      </c>
      <c r="N138">
        <v>676284500</v>
      </c>
    </row>
    <row r="139" spans="11:14" x14ac:dyDescent="0.25">
      <c r="K139" s="4" t="s">
        <v>577</v>
      </c>
      <c r="L139" s="5">
        <v>28523.384615384617</v>
      </c>
      <c r="M139">
        <v>24000</v>
      </c>
      <c r="N139">
        <v>673948250</v>
      </c>
    </row>
    <row r="140" spans="11:14" x14ac:dyDescent="0.25">
      <c r="K140" s="4" t="s">
        <v>279</v>
      </c>
      <c r="L140" s="5">
        <v>33504.833333333336</v>
      </c>
      <c r="M140">
        <v>19750</v>
      </c>
      <c r="N140">
        <v>673900750</v>
      </c>
    </row>
    <row r="141" spans="11:14" x14ac:dyDescent="0.25">
      <c r="K141" s="4" t="s">
        <v>240</v>
      </c>
      <c r="L141" s="5">
        <v>32815.615384615383</v>
      </c>
      <c r="M141">
        <v>22500</v>
      </c>
      <c r="N141">
        <v>670841000</v>
      </c>
    </row>
    <row r="142" spans="11:14" x14ac:dyDescent="0.25">
      <c r="K142" s="4" t="s">
        <v>338</v>
      </c>
      <c r="L142" s="5">
        <v>25559.125</v>
      </c>
      <c r="M142">
        <v>26250</v>
      </c>
      <c r="N142">
        <v>667994750</v>
      </c>
    </row>
    <row r="143" spans="11:14" x14ac:dyDescent="0.25">
      <c r="K143" s="4" t="s">
        <v>130</v>
      </c>
      <c r="L143" s="5">
        <v>28452.75</v>
      </c>
      <c r="M143">
        <v>24000</v>
      </c>
      <c r="N143">
        <v>667345250</v>
      </c>
    </row>
    <row r="144" spans="11:14" x14ac:dyDescent="0.25">
      <c r="K144" s="4" t="s">
        <v>538</v>
      </c>
      <c r="L144" s="5">
        <v>34679.416666666664</v>
      </c>
      <c r="M144">
        <v>19000</v>
      </c>
      <c r="N144">
        <v>666127500</v>
      </c>
    </row>
    <row r="145" spans="11:14" x14ac:dyDescent="0.25">
      <c r="K145" s="4" t="s">
        <v>475</v>
      </c>
      <c r="L145" s="5">
        <v>26406</v>
      </c>
      <c r="M145">
        <v>25750</v>
      </c>
      <c r="N145">
        <v>666105000</v>
      </c>
    </row>
    <row r="146" spans="11:14" x14ac:dyDescent="0.25">
      <c r="K146" s="4" t="s">
        <v>369</v>
      </c>
      <c r="L146" s="5">
        <v>34809.75</v>
      </c>
      <c r="M146">
        <v>18250</v>
      </c>
      <c r="N146">
        <v>662657500</v>
      </c>
    </row>
    <row r="147" spans="11:14" x14ac:dyDescent="0.25">
      <c r="K147" s="4" t="s">
        <v>534</v>
      </c>
      <c r="L147" s="5">
        <v>30114.5</v>
      </c>
      <c r="M147">
        <v>20750</v>
      </c>
      <c r="N147">
        <v>661042000</v>
      </c>
    </row>
    <row r="148" spans="11:14" x14ac:dyDescent="0.25">
      <c r="K148" s="4" t="s">
        <v>446</v>
      </c>
      <c r="L148" s="5">
        <v>26183.733333333334</v>
      </c>
      <c r="M148">
        <v>25500</v>
      </c>
      <c r="N148">
        <v>659272250</v>
      </c>
    </row>
    <row r="149" spans="11:14" x14ac:dyDescent="0.25">
      <c r="K149" s="4" t="s">
        <v>380</v>
      </c>
      <c r="L149" s="5">
        <v>29710.642857142859</v>
      </c>
      <c r="M149">
        <v>22500</v>
      </c>
      <c r="N149">
        <v>655660500</v>
      </c>
    </row>
    <row r="150" spans="11:14" x14ac:dyDescent="0.25">
      <c r="K150" s="4" t="s">
        <v>128</v>
      </c>
      <c r="L150" s="5">
        <v>26849.071428571428</v>
      </c>
      <c r="M150">
        <v>24250</v>
      </c>
      <c r="N150">
        <v>653848250</v>
      </c>
    </row>
    <row r="151" spans="11:14" x14ac:dyDescent="0.25">
      <c r="K151" s="4" t="s">
        <v>171</v>
      </c>
      <c r="L151" s="5">
        <v>29158.642857142859</v>
      </c>
      <c r="M151">
        <v>21500</v>
      </c>
      <c r="N151">
        <v>653517750</v>
      </c>
    </row>
    <row r="152" spans="11:14" x14ac:dyDescent="0.25">
      <c r="K152" s="4" t="s">
        <v>433</v>
      </c>
      <c r="L152" s="5">
        <v>34131.583333333336</v>
      </c>
      <c r="M152">
        <v>19250</v>
      </c>
      <c r="N152">
        <v>650090500</v>
      </c>
    </row>
    <row r="153" spans="11:14" x14ac:dyDescent="0.25">
      <c r="K153" s="4" t="s">
        <v>546</v>
      </c>
      <c r="L153" s="5">
        <v>39480</v>
      </c>
      <c r="M153">
        <v>16250</v>
      </c>
      <c r="N153">
        <v>648944250</v>
      </c>
    </row>
    <row r="154" spans="11:14" x14ac:dyDescent="0.25">
      <c r="K154" s="4" t="s">
        <v>384</v>
      </c>
      <c r="L154" s="5">
        <v>26946.470588235294</v>
      </c>
      <c r="M154">
        <v>23250</v>
      </c>
      <c r="N154">
        <v>647076250</v>
      </c>
    </row>
    <row r="155" spans="11:14" x14ac:dyDescent="0.25">
      <c r="K155" s="4" t="s">
        <v>85</v>
      </c>
      <c r="L155" s="5">
        <v>38877.181818181816</v>
      </c>
      <c r="M155">
        <v>17250</v>
      </c>
      <c r="N155">
        <v>646686750</v>
      </c>
    </row>
    <row r="156" spans="11:14" x14ac:dyDescent="0.25">
      <c r="K156" s="4" t="s">
        <v>345</v>
      </c>
      <c r="L156" s="5">
        <v>29913.076923076922</v>
      </c>
      <c r="M156">
        <v>21500</v>
      </c>
      <c r="N156">
        <v>645756250</v>
      </c>
    </row>
    <row r="157" spans="11:14" x14ac:dyDescent="0.25">
      <c r="K157" s="4" t="s">
        <v>488</v>
      </c>
      <c r="L157" s="5">
        <v>31164.076923076922</v>
      </c>
      <c r="M157">
        <v>19000</v>
      </c>
      <c r="N157">
        <v>638483750</v>
      </c>
    </row>
    <row r="158" spans="11:14" x14ac:dyDescent="0.25">
      <c r="K158" s="4" t="s">
        <v>453</v>
      </c>
      <c r="L158" s="5">
        <v>38735.666666666664</v>
      </c>
      <c r="M158">
        <v>16250</v>
      </c>
      <c r="N158">
        <v>635185500</v>
      </c>
    </row>
    <row r="159" spans="11:14" x14ac:dyDescent="0.25">
      <c r="K159" s="4" t="s">
        <v>367</v>
      </c>
      <c r="L159" s="5">
        <v>39599.916666666664</v>
      </c>
      <c r="M159">
        <v>16500</v>
      </c>
      <c r="N159">
        <v>635000000</v>
      </c>
    </row>
    <row r="160" spans="11:14" x14ac:dyDescent="0.25">
      <c r="K160" s="4" t="s">
        <v>58</v>
      </c>
      <c r="L160" s="5">
        <v>22678.25</v>
      </c>
      <c r="M160">
        <v>26000</v>
      </c>
      <c r="N160">
        <v>634325500</v>
      </c>
    </row>
    <row r="161" spans="11:14" x14ac:dyDescent="0.25">
      <c r="K161" s="4" t="s">
        <v>150</v>
      </c>
      <c r="L161" s="5">
        <v>33139.300000000003</v>
      </c>
      <c r="M161">
        <v>19000</v>
      </c>
      <c r="N161">
        <v>632913250</v>
      </c>
    </row>
    <row r="162" spans="11:14" x14ac:dyDescent="0.25">
      <c r="K162" s="4" t="s">
        <v>550</v>
      </c>
      <c r="L162" s="5">
        <v>25440.6875</v>
      </c>
      <c r="M162">
        <v>24250</v>
      </c>
      <c r="N162">
        <v>628028250</v>
      </c>
    </row>
    <row r="163" spans="11:14" x14ac:dyDescent="0.25">
      <c r="K163" s="4" t="s">
        <v>348</v>
      </c>
      <c r="L163" s="5">
        <v>31443</v>
      </c>
      <c r="M163">
        <v>20000</v>
      </c>
      <c r="N163">
        <v>627703750</v>
      </c>
    </row>
    <row r="164" spans="11:14" x14ac:dyDescent="0.25">
      <c r="K164" s="4" t="s">
        <v>539</v>
      </c>
      <c r="L164" s="5">
        <v>33319.846153846156</v>
      </c>
      <c r="M164">
        <v>18000</v>
      </c>
      <c r="N164">
        <v>625855500</v>
      </c>
    </row>
    <row r="165" spans="11:14" x14ac:dyDescent="0.25">
      <c r="K165" s="4" t="s">
        <v>541</v>
      </c>
      <c r="L165" s="5">
        <v>30451.615384615383</v>
      </c>
      <c r="M165">
        <v>19750</v>
      </c>
      <c r="N165">
        <v>625235250</v>
      </c>
    </row>
    <row r="166" spans="11:14" x14ac:dyDescent="0.25">
      <c r="K166" s="4" t="s">
        <v>450</v>
      </c>
      <c r="L166" s="5">
        <v>38441.727272727272</v>
      </c>
      <c r="M166">
        <v>17750</v>
      </c>
      <c r="N166">
        <v>622873750</v>
      </c>
    </row>
    <row r="167" spans="11:14" x14ac:dyDescent="0.25">
      <c r="K167" s="4" t="s">
        <v>620</v>
      </c>
      <c r="L167" s="5">
        <v>30466.666666666668</v>
      </c>
      <c r="M167">
        <v>20500</v>
      </c>
      <c r="N167">
        <v>622518000</v>
      </c>
    </row>
    <row r="168" spans="11:14" x14ac:dyDescent="0.25">
      <c r="K168" s="4" t="s">
        <v>264</v>
      </c>
      <c r="L168" s="5">
        <v>27596.384615384617</v>
      </c>
      <c r="M168">
        <v>23250</v>
      </c>
      <c r="N168">
        <v>622181750</v>
      </c>
    </row>
    <row r="169" spans="11:14" x14ac:dyDescent="0.25">
      <c r="K169" s="4" t="s">
        <v>627</v>
      </c>
      <c r="L169" s="5">
        <v>36188.909090909088</v>
      </c>
      <c r="M169">
        <v>18000</v>
      </c>
      <c r="N169">
        <v>621898000</v>
      </c>
    </row>
    <row r="170" spans="11:14" x14ac:dyDescent="0.25">
      <c r="K170" s="4" t="s">
        <v>160</v>
      </c>
      <c r="L170" s="5">
        <v>30292.166666666668</v>
      </c>
      <c r="M170">
        <v>21500</v>
      </c>
      <c r="N170">
        <v>621852000</v>
      </c>
    </row>
    <row r="171" spans="11:14" x14ac:dyDescent="0.25">
      <c r="K171" s="4" t="s">
        <v>574</v>
      </c>
      <c r="L171" s="5">
        <v>31467.076923076922</v>
      </c>
      <c r="M171">
        <v>18750</v>
      </c>
      <c r="N171">
        <v>621611000</v>
      </c>
    </row>
    <row r="172" spans="11:14" x14ac:dyDescent="0.25">
      <c r="K172" s="4" t="s">
        <v>435</v>
      </c>
      <c r="L172" s="5">
        <v>21696.470588235294</v>
      </c>
      <c r="M172">
        <v>25750</v>
      </c>
      <c r="N172">
        <v>621477500</v>
      </c>
    </row>
    <row r="173" spans="11:14" x14ac:dyDescent="0.25">
      <c r="K173" s="4" t="s">
        <v>148</v>
      </c>
      <c r="L173" s="5">
        <v>33578.727272727272</v>
      </c>
      <c r="M173">
        <v>16750</v>
      </c>
      <c r="N173">
        <v>621376250</v>
      </c>
    </row>
    <row r="174" spans="11:14" x14ac:dyDescent="0.25">
      <c r="K174" s="4" t="s">
        <v>91</v>
      </c>
      <c r="L174" s="5">
        <v>30228.923076923078</v>
      </c>
      <c r="M174">
        <v>20500</v>
      </c>
      <c r="N174">
        <v>621139250</v>
      </c>
    </row>
    <row r="175" spans="11:14" x14ac:dyDescent="0.25">
      <c r="K175" s="4" t="s">
        <v>460</v>
      </c>
      <c r="L175" s="5">
        <v>30287</v>
      </c>
      <c r="M175">
        <v>19750</v>
      </c>
      <c r="N175">
        <v>620437000</v>
      </c>
    </row>
    <row r="176" spans="11:14" x14ac:dyDescent="0.25">
      <c r="K176" s="4" t="s">
        <v>629</v>
      </c>
      <c r="L176" s="5">
        <v>37411.333333333336</v>
      </c>
      <c r="M176">
        <v>16750</v>
      </c>
      <c r="N176">
        <v>618825750</v>
      </c>
    </row>
    <row r="177" spans="11:14" x14ac:dyDescent="0.25">
      <c r="K177" s="4" t="s">
        <v>364</v>
      </c>
      <c r="L177" s="5">
        <v>32141</v>
      </c>
      <c r="M177">
        <v>20000</v>
      </c>
      <c r="N177">
        <v>618604750</v>
      </c>
    </row>
    <row r="178" spans="11:14" x14ac:dyDescent="0.25">
      <c r="K178" s="4" t="s">
        <v>467</v>
      </c>
      <c r="L178" s="5">
        <v>34532.400000000001</v>
      </c>
      <c r="M178">
        <v>17750</v>
      </c>
      <c r="N178">
        <v>618406250</v>
      </c>
    </row>
    <row r="179" spans="11:14" x14ac:dyDescent="0.25">
      <c r="K179" s="4" t="s">
        <v>437</v>
      </c>
      <c r="L179" s="5">
        <v>29437.266666666666</v>
      </c>
      <c r="M179">
        <v>21250</v>
      </c>
      <c r="N179">
        <v>617984750</v>
      </c>
    </row>
    <row r="180" spans="11:14" x14ac:dyDescent="0.25">
      <c r="K180" s="4" t="s">
        <v>400</v>
      </c>
      <c r="L180" s="5">
        <v>25243.6875</v>
      </c>
      <c r="M180">
        <v>25250</v>
      </c>
      <c r="N180">
        <v>617046750</v>
      </c>
    </row>
    <row r="181" spans="11:14" x14ac:dyDescent="0.25">
      <c r="K181" s="4" t="s">
        <v>518</v>
      </c>
      <c r="L181" s="5">
        <v>35595.727272727272</v>
      </c>
      <c r="M181">
        <v>16750</v>
      </c>
      <c r="N181">
        <v>615638000</v>
      </c>
    </row>
    <row r="182" spans="11:14" x14ac:dyDescent="0.25">
      <c r="K182" s="4" t="s">
        <v>375</v>
      </c>
      <c r="L182" s="5">
        <v>35057.699999999997</v>
      </c>
      <c r="M182">
        <v>17500</v>
      </c>
      <c r="N182">
        <v>614573250</v>
      </c>
    </row>
    <row r="183" spans="11:14" x14ac:dyDescent="0.25">
      <c r="K183" s="4" t="s">
        <v>495</v>
      </c>
      <c r="L183" s="5">
        <v>28278.76923076923</v>
      </c>
      <c r="M183">
        <v>22000</v>
      </c>
      <c r="N183">
        <v>614032500</v>
      </c>
    </row>
    <row r="184" spans="11:14" x14ac:dyDescent="0.25">
      <c r="K184" s="4" t="s">
        <v>79</v>
      </c>
      <c r="L184" s="5">
        <v>27460.142857142859</v>
      </c>
      <c r="M184">
        <v>21500</v>
      </c>
      <c r="N184">
        <v>612442000</v>
      </c>
    </row>
    <row r="185" spans="11:14" x14ac:dyDescent="0.25">
      <c r="K185" s="4" t="s">
        <v>330</v>
      </c>
      <c r="L185" s="5">
        <v>27522.6</v>
      </c>
      <c r="M185">
        <v>23000</v>
      </c>
      <c r="N185">
        <v>611361000</v>
      </c>
    </row>
    <row r="186" spans="11:14" x14ac:dyDescent="0.25">
      <c r="K186" s="4" t="s">
        <v>599</v>
      </c>
      <c r="L186" s="5">
        <v>32617.81818181818</v>
      </c>
      <c r="M186">
        <v>19000</v>
      </c>
      <c r="N186">
        <v>611361000</v>
      </c>
    </row>
    <row r="187" spans="11:14" x14ac:dyDescent="0.25">
      <c r="K187" s="4" t="s">
        <v>227</v>
      </c>
      <c r="L187" s="5">
        <v>32329.454545454544</v>
      </c>
      <c r="M187">
        <v>17500</v>
      </c>
      <c r="N187">
        <v>610745500</v>
      </c>
    </row>
    <row r="188" spans="11:14" x14ac:dyDescent="0.25">
      <c r="K188" s="4" t="s">
        <v>100</v>
      </c>
      <c r="L188" s="5">
        <v>31440.692307692309</v>
      </c>
      <c r="M188">
        <v>20250</v>
      </c>
      <c r="N188">
        <v>610429750</v>
      </c>
    </row>
    <row r="189" spans="11:14" x14ac:dyDescent="0.25">
      <c r="K189" s="4" t="s">
        <v>487</v>
      </c>
      <c r="L189" s="5">
        <v>26736.692307692309</v>
      </c>
      <c r="M189">
        <v>21250</v>
      </c>
      <c r="N189">
        <v>609899250</v>
      </c>
    </row>
    <row r="190" spans="11:14" x14ac:dyDescent="0.25">
      <c r="K190" s="4" t="s">
        <v>21</v>
      </c>
      <c r="L190" s="5">
        <v>33979.615384615383</v>
      </c>
      <c r="M190">
        <v>18250</v>
      </c>
      <c r="N190">
        <v>609840500</v>
      </c>
    </row>
    <row r="191" spans="11:14" x14ac:dyDescent="0.25">
      <c r="K191" s="4" t="s">
        <v>555</v>
      </c>
      <c r="L191" s="5">
        <v>31747.066666666666</v>
      </c>
      <c r="M191">
        <v>19000</v>
      </c>
      <c r="N191">
        <v>608290750</v>
      </c>
    </row>
    <row r="192" spans="11:14" x14ac:dyDescent="0.25">
      <c r="K192" s="4" t="s">
        <v>478</v>
      </c>
      <c r="L192" s="5">
        <v>29294.799999999999</v>
      </c>
      <c r="M192">
        <v>21000</v>
      </c>
      <c r="N192">
        <v>608250250</v>
      </c>
    </row>
    <row r="193" spans="11:14" x14ac:dyDescent="0.25">
      <c r="K193" s="4" t="s">
        <v>615</v>
      </c>
      <c r="L193" s="5">
        <v>34447.333333333336</v>
      </c>
      <c r="M193">
        <v>16750</v>
      </c>
      <c r="N193">
        <v>607982000</v>
      </c>
    </row>
    <row r="194" spans="11:14" x14ac:dyDescent="0.25">
      <c r="K194" s="4" t="s">
        <v>117</v>
      </c>
      <c r="L194" s="5">
        <v>39126.6</v>
      </c>
      <c r="M194">
        <v>16250</v>
      </c>
      <c r="N194">
        <v>607371750</v>
      </c>
    </row>
    <row r="195" spans="11:14" x14ac:dyDescent="0.25">
      <c r="K195" s="4" t="s">
        <v>318</v>
      </c>
      <c r="L195" s="5">
        <v>30708.23076923077</v>
      </c>
      <c r="M195">
        <v>19750</v>
      </c>
      <c r="N195">
        <v>607330500</v>
      </c>
    </row>
    <row r="196" spans="11:14" x14ac:dyDescent="0.25">
      <c r="K196" s="4" t="s">
        <v>204</v>
      </c>
      <c r="L196" s="5">
        <v>32295.285714285714</v>
      </c>
      <c r="M196">
        <v>19500</v>
      </c>
      <c r="N196">
        <v>603155500</v>
      </c>
    </row>
    <row r="197" spans="11:14" x14ac:dyDescent="0.25">
      <c r="K197" s="4" t="s">
        <v>266</v>
      </c>
      <c r="L197" s="5">
        <v>32042.1</v>
      </c>
      <c r="M197">
        <v>18500</v>
      </c>
      <c r="N197">
        <v>602780750</v>
      </c>
    </row>
    <row r="198" spans="11:14" x14ac:dyDescent="0.25">
      <c r="K198" s="4" t="s">
        <v>194</v>
      </c>
      <c r="L198" s="5">
        <v>36559.181818181816</v>
      </c>
      <c r="M198">
        <v>16750</v>
      </c>
      <c r="N198">
        <v>600790000</v>
      </c>
    </row>
    <row r="199" spans="11:14" x14ac:dyDescent="0.25">
      <c r="K199" s="4" t="s">
        <v>610</v>
      </c>
      <c r="L199" s="5">
        <v>34340.818181818184</v>
      </c>
      <c r="M199">
        <v>18000</v>
      </c>
      <c r="N199">
        <v>600118000</v>
      </c>
    </row>
    <row r="200" spans="11:14" x14ac:dyDescent="0.25">
      <c r="K200" s="4" t="s">
        <v>600</v>
      </c>
      <c r="L200" s="5">
        <v>28480.909090909092</v>
      </c>
      <c r="M200">
        <v>20750</v>
      </c>
      <c r="N200">
        <v>599572000</v>
      </c>
    </row>
    <row r="201" spans="11:14" x14ac:dyDescent="0.25">
      <c r="K201" s="4" t="s">
        <v>571</v>
      </c>
      <c r="L201" s="5">
        <v>25151.785714285714</v>
      </c>
      <c r="M201">
        <v>23750</v>
      </c>
      <c r="N201">
        <v>594675500</v>
      </c>
    </row>
    <row r="202" spans="11:14" x14ac:dyDescent="0.25">
      <c r="K202" s="4" t="s">
        <v>420</v>
      </c>
      <c r="L202" s="5">
        <v>30930.692307692309</v>
      </c>
      <c r="M202">
        <v>19500</v>
      </c>
      <c r="N202">
        <v>594607750</v>
      </c>
    </row>
    <row r="203" spans="11:14" x14ac:dyDescent="0.25">
      <c r="K203" s="4" t="s">
        <v>295</v>
      </c>
      <c r="L203" s="5">
        <v>27883</v>
      </c>
      <c r="M203">
        <v>22250</v>
      </c>
      <c r="N203">
        <v>594466500</v>
      </c>
    </row>
    <row r="204" spans="11:14" x14ac:dyDescent="0.25">
      <c r="K204" s="4" t="s">
        <v>340</v>
      </c>
      <c r="L204" s="5">
        <v>30353.857142857141</v>
      </c>
      <c r="M204">
        <v>19250</v>
      </c>
      <c r="N204">
        <v>591763750</v>
      </c>
    </row>
    <row r="205" spans="11:14" x14ac:dyDescent="0.25">
      <c r="K205" s="4" t="s">
        <v>379</v>
      </c>
      <c r="L205" s="5">
        <v>27230.142857142859</v>
      </c>
      <c r="M205">
        <v>21750</v>
      </c>
      <c r="N205">
        <v>590787250</v>
      </c>
    </row>
    <row r="206" spans="11:14" x14ac:dyDescent="0.25">
      <c r="K206" s="4" t="s">
        <v>540</v>
      </c>
      <c r="L206" s="5">
        <v>30478.428571428572</v>
      </c>
      <c r="M206">
        <v>19000</v>
      </c>
      <c r="N206">
        <v>589993750</v>
      </c>
    </row>
    <row r="207" spans="11:14" x14ac:dyDescent="0.25">
      <c r="K207" s="4" t="s">
        <v>477</v>
      </c>
      <c r="L207" s="5">
        <v>32726.81818181818</v>
      </c>
      <c r="M207">
        <v>17000</v>
      </c>
      <c r="N207">
        <v>588533000</v>
      </c>
    </row>
    <row r="208" spans="11:14" x14ac:dyDescent="0.25">
      <c r="K208" s="4" t="s">
        <v>430</v>
      </c>
      <c r="L208" s="5">
        <v>34640</v>
      </c>
      <c r="M208">
        <v>15750</v>
      </c>
      <c r="N208">
        <v>587564250</v>
      </c>
    </row>
    <row r="209" spans="11:14" x14ac:dyDescent="0.25">
      <c r="K209" s="4" t="s">
        <v>273</v>
      </c>
      <c r="L209" s="5">
        <v>39594.666666666664</v>
      </c>
      <c r="M209">
        <v>15000</v>
      </c>
      <c r="N209">
        <v>587555500</v>
      </c>
    </row>
    <row r="210" spans="11:14" x14ac:dyDescent="0.25">
      <c r="K210" s="4" t="s">
        <v>592</v>
      </c>
      <c r="L210" s="5">
        <v>32460</v>
      </c>
      <c r="M210">
        <v>18500</v>
      </c>
      <c r="N210">
        <v>585203250</v>
      </c>
    </row>
    <row r="211" spans="11:14" x14ac:dyDescent="0.25">
      <c r="K211" s="4" t="s">
        <v>164</v>
      </c>
      <c r="L211" s="5">
        <v>31046.461538461539</v>
      </c>
      <c r="M211">
        <v>20000</v>
      </c>
      <c r="N211">
        <v>583351000</v>
      </c>
    </row>
    <row r="212" spans="11:14" x14ac:dyDescent="0.25">
      <c r="K212" s="4" t="s">
        <v>299</v>
      </c>
      <c r="L212" s="5">
        <v>33914.615384615383</v>
      </c>
      <c r="M212">
        <v>18250</v>
      </c>
      <c r="N212">
        <v>582473250</v>
      </c>
    </row>
    <row r="213" spans="11:14" x14ac:dyDescent="0.25">
      <c r="K213" s="4" t="s">
        <v>547</v>
      </c>
      <c r="L213" s="5">
        <v>29481.5</v>
      </c>
      <c r="M213">
        <v>20250</v>
      </c>
      <c r="N213">
        <v>581402500</v>
      </c>
    </row>
    <row r="214" spans="11:14" x14ac:dyDescent="0.25">
      <c r="K214" s="4" t="s">
        <v>612</v>
      </c>
      <c r="L214" s="5">
        <v>34263.888888888891</v>
      </c>
      <c r="M214">
        <v>17000</v>
      </c>
      <c r="N214">
        <v>581291000</v>
      </c>
    </row>
    <row r="215" spans="11:14" x14ac:dyDescent="0.25">
      <c r="K215" s="4" t="s">
        <v>187</v>
      </c>
      <c r="L215" s="5">
        <v>30580.384615384617</v>
      </c>
      <c r="M215">
        <v>18250</v>
      </c>
      <c r="N215">
        <v>577342250</v>
      </c>
    </row>
    <row r="216" spans="11:14" x14ac:dyDescent="0.25">
      <c r="K216" s="4" t="s">
        <v>297</v>
      </c>
      <c r="L216" s="5">
        <v>26888.875</v>
      </c>
      <c r="M216">
        <v>21000</v>
      </c>
      <c r="N216">
        <v>571540250</v>
      </c>
    </row>
    <row r="217" spans="11:14" x14ac:dyDescent="0.25">
      <c r="K217" s="4" t="s">
        <v>287</v>
      </c>
      <c r="L217" s="5">
        <v>25946.615384615383</v>
      </c>
      <c r="M217">
        <v>20000</v>
      </c>
      <c r="N217">
        <v>570952750</v>
      </c>
    </row>
    <row r="218" spans="11:14" x14ac:dyDescent="0.25">
      <c r="K218" s="4" t="s">
        <v>356</v>
      </c>
      <c r="L218" s="5">
        <v>21584.8125</v>
      </c>
      <c r="M218">
        <v>26500</v>
      </c>
      <c r="N218">
        <v>570899250</v>
      </c>
    </row>
    <row r="219" spans="11:14" x14ac:dyDescent="0.25">
      <c r="K219" s="4" t="s">
        <v>473</v>
      </c>
      <c r="L219" s="5">
        <v>36792.333333333336</v>
      </c>
      <c r="M219">
        <v>16250</v>
      </c>
      <c r="N219">
        <v>569544250</v>
      </c>
    </row>
    <row r="220" spans="11:14" x14ac:dyDescent="0.25">
      <c r="K220" s="4" t="s">
        <v>553</v>
      </c>
      <c r="L220" s="5">
        <v>40760.1</v>
      </c>
      <c r="M220">
        <v>14000</v>
      </c>
      <c r="N220">
        <v>569479000</v>
      </c>
    </row>
    <row r="221" spans="11:14" x14ac:dyDescent="0.25">
      <c r="K221" s="4" t="s">
        <v>480</v>
      </c>
      <c r="L221" s="5">
        <v>27706.083333333332</v>
      </c>
      <c r="M221">
        <v>20750</v>
      </c>
      <c r="N221">
        <v>564533000</v>
      </c>
    </row>
    <row r="222" spans="11:14" x14ac:dyDescent="0.25">
      <c r="K222" s="4" t="s">
        <v>522</v>
      </c>
      <c r="L222" s="5">
        <v>34242.727272727272</v>
      </c>
      <c r="M222">
        <v>16250</v>
      </c>
      <c r="N222">
        <v>564039000</v>
      </c>
    </row>
    <row r="223" spans="11:14" x14ac:dyDescent="0.25">
      <c r="K223" s="4" t="s">
        <v>35</v>
      </c>
      <c r="L223" s="5">
        <v>30559.545454545456</v>
      </c>
      <c r="M223">
        <v>16500</v>
      </c>
      <c r="N223">
        <v>563884500</v>
      </c>
    </row>
    <row r="224" spans="11:14" x14ac:dyDescent="0.25">
      <c r="K224" s="4" t="s">
        <v>214</v>
      </c>
      <c r="L224" s="5">
        <v>27930.933333333334</v>
      </c>
      <c r="M224">
        <v>21750</v>
      </c>
      <c r="N224">
        <v>563240500</v>
      </c>
    </row>
    <row r="225" spans="11:14" x14ac:dyDescent="0.25">
      <c r="K225" s="4" t="s">
        <v>395</v>
      </c>
      <c r="L225" s="5">
        <v>38566.9</v>
      </c>
      <c r="M225">
        <v>15000</v>
      </c>
      <c r="N225">
        <v>561900000</v>
      </c>
    </row>
    <row r="226" spans="11:14" x14ac:dyDescent="0.25">
      <c r="K226" s="4" t="s">
        <v>559</v>
      </c>
      <c r="L226" s="5">
        <v>27073</v>
      </c>
      <c r="M226">
        <v>21250</v>
      </c>
      <c r="N226">
        <v>561891000</v>
      </c>
    </row>
    <row r="227" spans="11:14" x14ac:dyDescent="0.25">
      <c r="K227" s="4" t="s">
        <v>268</v>
      </c>
      <c r="L227" s="5">
        <v>37116.125</v>
      </c>
      <c r="M227">
        <v>14250</v>
      </c>
      <c r="N227">
        <v>561316500</v>
      </c>
    </row>
    <row r="228" spans="11:14" x14ac:dyDescent="0.25">
      <c r="K228" s="4" t="s">
        <v>394</v>
      </c>
      <c r="L228" s="5">
        <v>24256.928571428572</v>
      </c>
      <c r="M228">
        <v>23250</v>
      </c>
      <c r="N228">
        <v>560196250</v>
      </c>
    </row>
    <row r="229" spans="11:14" x14ac:dyDescent="0.25">
      <c r="K229" s="4" t="s">
        <v>528</v>
      </c>
      <c r="L229" s="5">
        <v>25449.23076923077</v>
      </c>
      <c r="M229">
        <v>22000</v>
      </c>
      <c r="N229">
        <v>560023500</v>
      </c>
    </row>
    <row r="230" spans="11:14" x14ac:dyDescent="0.25">
      <c r="K230" s="4" t="s">
        <v>235</v>
      </c>
      <c r="L230" s="5">
        <v>28126.071428571428</v>
      </c>
      <c r="M230">
        <v>20750</v>
      </c>
      <c r="N230">
        <v>558851250</v>
      </c>
    </row>
    <row r="231" spans="11:14" x14ac:dyDescent="0.25">
      <c r="K231" s="4" t="s">
        <v>82</v>
      </c>
      <c r="L231" s="5">
        <v>32748.083333333332</v>
      </c>
      <c r="M231">
        <v>16750</v>
      </c>
      <c r="N231">
        <v>557036000</v>
      </c>
    </row>
    <row r="232" spans="11:14" x14ac:dyDescent="0.25">
      <c r="K232" s="4" t="s">
        <v>175</v>
      </c>
      <c r="L232" s="5">
        <v>30184.166666666668</v>
      </c>
      <c r="M232">
        <v>17000</v>
      </c>
      <c r="N232">
        <v>556530250</v>
      </c>
    </row>
    <row r="233" spans="11:14" x14ac:dyDescent="0.25">
      <c r="K233" s="4" t="s">
        <v>63</v>
      </c>
      <c r="L233" s="5">
        <v>32192.400000000001</v>
      </c>
      <c r="M233">
        <v>16750</v>
      </c>
      <c r="N233">
        <v>555881000</v>
      </c>
    </row>
    <row r="234" spans="11:14" x14ac:dyDescent="0.25">
      <c r="K234" s="4" t="s">
        <v>396</v>
      </c>
      <c r="L234" s="5">
        <v>26146.888888888891</v>
      </c>
      <c r="M234">
        <v>23750</v>
      </c>
      <c r="N234">
        <v>551560500</v>
      </c>
    </row>
    <row r="235" spans="11:14" x14ac:dyDescent="0.25">
      <c r="K235" s="4" t="s">
        <v>583</v>
      </c>
      <c r="L235" s="5">
        <v>29579.727272727272</v>
      </c>
      <c r="M235">
        <v>16750</v>
      </c>
      <c r="N235">
        <v>551362000</v>
      </c>
    </row>
    <row r="236" spans="11:14" x14ac:dyDescent="0.25">
      <c r="K236" s="4" t="s">
        <v>639</v>
      </c>
      <c r="L236" s="5">
        <v>38220.714285714283</v>
      </c>
      <c r="M236">
        <v>14500</v>
      </c>
      <c r="N236">
        <v>551136000</v>
      </c>
    </row>
    <row r="237" spans="11:14" x14ac:dyDescent="0.25">
      <c r="K237" s="4" t="s">
        <v>252</v>
      </c>
      <c r="L237" s="5">
        <v>32140.071428571428</v>
      </c>
      <c r="M237">
        <v>18000</v>
      </c>
      <c r="N237">
        <v>551045250</v>
      </c>
    </row>
    <row r="238" spans="11:14" x14ac:dyDescent="0.25">
      <c r="K238" s="4" t="s">
        <v>581</v>
      </c>
      <c r="L238" s="5">
        <v>27436.384615384617</v>
      </c>
      <c r="M238">
        <v>20500</v>
      </c>
      <c r="N238">
        <v>550947000</v>
      </c>
    </row>
    <row r="239" spans="11:14" x14ac:dyDescent="0.25">
      <c r="K239" s="4" t="s">
        <v>451</v>
      </c>
      <c r="L239" s="5">
        <v>29592.666666666668</v>
      </c>
      <c r="M239">
        <v>17250</v>
      </c>
      <c r="N239">
        <v>550867500</v>
      </c>
    </row>
    <row r="240" spans="11:14" x14ac:dyDescent="0.25">
      <c r="K240" s="4" t="s">
        <v>304</v>
      </c>
      <c r="L240" s="5">
        <v>33374</v>
      </c>
      <c r="M240">
        <v>16250</v>
      </c>
      <c r="N240">
        <v>550128250</v>
      </c>
    </row>
    <row r="241" spans="11:14" x14ac:dyDescent="0.25">
      <c r="K241" s="4" t="s">
        <v>147</v>
      </c>
      <c r="L241" s="5">
        <v>35188.090909090912</v>
      </c>
      <c r="M241">
        <v>15000</v>
      </c>
      <c r="N241">
        <v>549330500</v>
      </c>
    </row>
    <row r="242" spans="11:14" x14ac:dyDescent="0.25">
      <c r="K242" s="4" t="s">
        <v>452</v>
      </c>
      <c r="L242" s="5">
        <v>24338.533333333333</v>
      </c>
      <c r="M242">
        <v>24500</v>
      </c>
      <c r="N242">
        <v>548926000</v>
      </c>
    </row>
    <row r="243" spans="11:14" x14ac:dyDescent="0.25">
      <c r="K243" s="4" t="s">
        <v>561</v>
      </c>
      <c r="L243" s="5">
        <v>28256.23076923077</v>
      </c>
      <c r="M243">
        <v>19250</v>
      </c>
      <c r="N243">
        <v>548851000</v>
      </c>
    </row>
    <row r="244" spans="11:14" x14ac:dyDescent="0.25">
      <c r="K244" s="4" t="s">
        <v>593</v>
      </c>
      <c r="L244" s="5">
        <v>28453.333333333332</v>
      </c>
      <c r="M244">
        <v>19750</v>
      </c>
      <c r="N244">
        <v>547396750</v>
      </c>
    </row>
    <row r="245" spans="11:14" x14ac:dyDescent="0.25">
      <c r="K245" s="4" t="s">
        <v>410</v>
      </c>
      <c r="L245" s="5">
        <v>31412.75</v>
      </c>
      <c r="M245">
        <v>17750</v>
      </c>
      <c r="N245">
        <v>546623500</v>
      </c>
    </row>
    <row r="246" spans="11:14" x14ac:dyDescent="0.25">
      <c r="K246" s="4" t="s">
        <v>180</v>
      </c>
      <c r="L246" s="5">
        <v>28770.23076923077</v>
      </c>
      <c r="M246">
        <v>19250</v>
      </c>
      <c r="N246">
        <v>544235000</v>
      </c>
    </row>
    <row r="247" spans="11:14" x14ac:dyDescent="0.25">
      <c r="K247" s="4" t="s">
        <v>387</v>
      </c>
      <c r="L247" s="5">
        <v>32338.333333333332</v>
      </c>
      <c r="M247">
        <v>16750</v>
      </c>
      <c r="N247">
        <v>543583000</v>
      </c>
    </row>
    <row r="248" spans="11:14" x14ac:dyDescent="0.25">
      <c r="K248" s="4" t="s">
        <v>499</v>
      </c>
      <c r="L248" s="5">
        <v>28452.23076923077</v>
      </c>
      <c r="M248">
        <v>20000</v>
      </c>
      <c r="N248">
        <v>543412750</v>
      </c>
    </row>
    <row r="249" spans="11:14" x14ac:dyDescent="0.25">
      <c r="K249" s="4" t="s">
        <v>314</v>
      </c>
      <c r="L249" s="5">
        <v>28401.666666666668</v>
      </c>
      <c r="M249">
        <v>18500</v>
      </c>
      <c r="N249">
        <v>543143500</v>
      </c>
    </row>
    <row r="250" spans="11:14" x14ac:dyDescent="0.25">
      <c r="K250" s="4" t="s">
        <v>563</v>
      </c>
      <c r="L250" s="5">
        <v>30333.307692307691</v>
      </c>
      <c r="M250">
        <v>16750</v>
      </c>
      <c r="N250">
        <v>542477750</v>
      </c>
    </row>
    <row r="251" spans="11:14" x14ac:dyDescent="0.25">
      <c r="K251" s="4" t="s">
        <v>426</v>
      </c>
      <c r="L251" s="5">
        <v>34954</v>
      </c>
      <c r="M251">
        <v>16000</v>
      </c>
      <c r="N251">
        <v>541573000</v>
      </c>
    </row>
    <row r="252" spans="11:14" x14ac:dyDescent="0.25">
      <c r="K252" s="4" t="s">
        <v>624</v>
      </c>
      <c r="L252" s="5">
        <v>30790.81818181818</v>
      </c>
      <c r="M252">
        <v>18000</v>
      </c>
      <c r="N252">
        <v>540688500</v>
      </c>
    </row>
    <row r="253" spans="11:14" x14ac:dyDescent="0.25">
      <c r="K253" s="4" t="s">
        <v>116</v>
      </c>
      <c r="L253" s="5">
        <v>30521.066666666666</v>
      </c>
      <c r="M253">
        <v>19750</v>
      </c>
      <c r="N253">
        <v>540590500</v>
      </c>
    </row>
    <row r="254" spans="11:14" x14ac:dyDescent="0.25">
      <c r="K254" s="4" t="s">
        <v>454</v>
      </c>
      <c r="L254" s="5">
        <v>27032.090909090908</v>
      </c>
      <c r="M254">
        <v>19250</v>
      </c>
      <c r="N254">
        <v>540475000</v>
      </c>
    </row>
    <row r="255" spans="11:14" x14ac:dyDescent="0.25">
      <c r="K255" s="4" t="s">
        <v>270</v>
      </c>
      <c r="L255" s="5">
        <v>35211.625</v>
      </c>
      <c r="M255">
        <v>15500</v>
      </c>
      <c r="N255">
        <v>538946500</v>
      </c>
    </row>
    <row r="256" spans="11:14" x14ac:dyDescent="0.25">
      <c r="K256" s="4" t="s">
        <v>544</v>
      </c>
      <c r="L256" s="5">
        <v>26947.166666666668</v>
      </c>
      <c r="M256">
        <v>20000</v>
      </c>
      <c r="N256">
        <v>538373750</v>
      </c>
    </row>
    <row r="257" spans="11:14" x14ac:dyDescent="0.25">
      <c r="K257" s="4" t="s">
        <v>444</v>
      </c>
      <c r="L257" s="5">
        <v>33622.63636363636</v>
      </c>
      <c r="M257">
        <v>17750</v>
      </c>
      <c r="N257">
        <v>537940250</v>
      </c>
    </row>
    <row r="258" spans="11:14" x14ac:dyDescent="0.25">
      <c r="K258" s="4" t="s">
        <v>269</v>
      </c>
      <c r="L258" s="5">
        <v>29082.333333333332</v>
      </c>
      <c r="M258">
        <v>17500</v>
      </c>
      <c r="N258">
        <v>536663500</v>
      </c>
    </row>
    <row r="259" spans="11:14" x14ac:dyDescent="0.25">
      <c r="K259" s="4" t="s">
        <v>468</v>
      </c>
      <c r="L259" s="5">
        <v>23997.076923076922</v>
      </c>
      <c r="M259">
        <v>19500</v>
      </c>
      <c r="N259">
        <v>536543500</v>
      </c>
    </row>
    <row r="260" spans="11:14" x14ac:dyDescent="0.25">
      <c r="K260" s="4" t="s">
        <v>305</v>
      </c>
      <c r="L260" s="5">
        <v>38355.333333333336</v>
      </c>
      <c r="M260">
        <v>13750</v>
      </c>
      <c r="N260">
        <v>535971000</v>
      </c>
    </row>
    <row r="261" spans="11:14" x14ac:dyDescent="0.25">
      <c r="K261" s="4" t="s">
        <v>321</v>
      </c>
      <c r="L261" s="5">
        <v>33628.777777777781</v>
      </c>
      <c r="M261">
        <v>16000</v>
      </c>
      <c r="N261">
        <v>535034500</v>
      </c>
    </row>
    <row r="262" spans="11:14" x14ac:dyDescent="0.25">
      <c r="K262" s="4" t="s">
        <v>562</v>
      </c>
      <c r="L262" s="5">
        <v>34607.5</v>
      </c>
      <c r="M262">
        <v>16500</v>
      </c>
      <c r="N262">
        <v>535031000</v>
      </c>
    </row>
    <row r="263" spans="11:14" x14ac:dyDescent="0.25">
      <c r="K263" s="4" t="s">
        <v>632</v>
      </c>
      <c r="L263" s="5">
        <v>32084.545454545456</v>
      </c>
      <c r="M263">
        <v>15500</v>
      </c>
      <c r="N263">
        <v>534320250</v>
      </c>
    </row>
    <row r="264" spans="11:14" x14ac:dyDescent="0.25">
      <c r="K264" s="4" t="s">
        <v>292</v>
      </c>
      <c r="L264" s="5">
        <v>26882.5</v>
      </c>
      <c r="M264">
        <v>18750</v>
      </c>
      <c r="N264">
        <v>533775000</v>
      </c>
    </row>
    <row r="265" spans="11:14" x14ac:dyDescent="0.25">
      <c r="K265" s="4" t="s">
        <v>355</v>
      </c>
      <c r="L265" s="5">
        <v>25931.75</v>
      </c>
      <c r="M265">
        <v>21500</v>
      </c>
      <c r="N265">
        <v>533771500</v>
      </c>
    </row>
    <row r="266" spans="11:14" x14ac:dyDescent="0.25">
      <c r="K266" s="4" t="s">
        <v>640</v>
      </c>
      <c r="L266" s="5">
        <v>42284.428571428572</v>
      </c>
      <c r="M266">
        <v>12750</v>
      </c>
      <c r="N266">
        <v>533133250</v>
      </c>
    </row>
    <row r="267" spans="11:14" x14ac:dyDescent="0.25">
      <c r="K267" s="4" t="s">
        <v>614</v>
      </c>
      <c r="L267" s="5">
        <v>26438.166666666668</v>
      </c>
      <c r="M267">
        <v>19750</v>
      </c>
      <c r="N267">
        <v>532096750</v>
      </c>
    </row>
    <row r="268" spans="11:14" x14ac:dyDescent="0.25">
      <c r="K268" s="4" t="s">
        <v>265</v>
      </c>
      <c r="L268" s="5">
        <v>32762.875</v>
      </c>
      <c r="M268">
        <v>14500</v>
      </c>
      <c r="N268">
        <v>526302750</v>
      </c>
    </row>
    <row r="269" spans="11:14" x14ac:dyDescent="0.25">
      <c r="K269" s="4" t="s">
        <v>371</v>
      </c>
      <c r="L269" s="5">
        <v>32690.1</v>
      </c>
      <c r="M269">
        <v>16000</v>
      </c>
      <c r="N269">
        <v>526021750</v>
      </c>
    </row>
    <row r="270" spans="11:14" x14ac:dyDescent="0.25">
      <c r="K270" s="4" t="s">
        <v>516</v>
      </c>
      <c r="L270" s="5">
        <v>29630</v>
      </c>
      <c r="M270">
        <v>17250</v>
      </c>
      <c r="N270">
        <v>517883500</v>
      </c>
    </row>
    <row r="271" spans="11:14" x14ac:dyDescent="0.25">
      <c r="K271" s="4" t="s">
        <v>255</v>
      </c>
      <c r="L271" s="5">
        <v>35666.111111111109</v>
      </c>
      <c r="M271">
        <v>16250</v>
      </c>
      <c r="N271">
        <v>517041000</v>
      </c>
    </row>
    <row r="272" spans="11:14" x14ac:dyDescent="0.25">
      <c r="K272" s="4" t="s">
        <v>584</v>
      </c>
      <c r="L272" s="5">
        <v>30024</v>
      </c>
      <c r="M272">
        <v>16750</v>
      </c>
      <c r="N272">
        <v>516498250</v>
      </c>
    </row>
    <row r="273" spans="11:14" x14ac:dyDescent="0.25">
      <c r="K273" s="4" t="s">
        <v>158</v>
      </c>
      <c r="L273" s="5">
        <v>32632.3</v>
      </c>
      <c r="M273">
        <v>14250</v>
      </c>
      <c r="N273">
        <v>513453000</v>
      </c>
    </row>
    <row r="274" spans="11:14" x14ac:dyDescent="0.25">
      <c r="K274" s="4" t="s">
        <v>542</v>
      </c>
      <c r="L274" s="5">
        <v>31434.400000000001</v>
      </c>
      <c r="M274">
        <v>17500</v>
      </c>
      <c r="N274">
        <v>513173000</v>
      </c>
    </row>
    <row r="275" spans="11:14" x14ac:dyDescent="0.25">
      <c r="K275" s="4" t="s">
        <v>168</v>
      </c>
      <c r="L275" s="5">
        <v>33760.888888888891</v>
      </c>
      <c r="M275">
        <v>15000</v>
      </c>
      <c r="N275">
        <v>513037000</v>
      </c>
    </row>
    <row r="276" spans="11:14" x14ac:dyDescent="0.25">
      <c r="K276" s="4" t="s">
        <v>483</v>
      </c>
      <c r="L276" s="5">
        <v>33991.5</v>
      </c>
      <c r="M276">
        <v>14000</v>
      </c>
      <c r="N276">
        <v>511709500</v>
      </c>
    </row>
    <row r="277" spans="11:14" x14ac:dyDescent="0.25">
      <c r="K277" s="4" t="s">
        <v>196</v>
      </c>
      <c r="L277" s="5">
        <v>28491.833333333332</v>
      </c>
      <c r="M277">
        <v>17500</v>
      </c>
      <c r="N277">
        <v>511567750</v>
      </c>
    </row>
    <row r="278" spans="11:14" x14ac:dyDescent="0.25">
      <c r="K278" s="4" t="s">
        <v>298</v>
      </c>
      <c r="L278" s="5">
        <v>41385.375</v>
      </c>
      <c r="M278">
        <v>14000</v>
      </c>
      <c r="N278">
        <v>511210000</v>
      </c>
    </row>
    <row r="279" spans="11:14" x14ac:dyDescent="0.25">
      <c r="K279" s="4" t="s">
        <v>377</v>
      </c>
      <c r="L279" s="5">
        <v>33242.090909090912</v>
      </c>
      <c r="M279">
        <v>15750</v>
      </c>
      <c r="N279">
        <v>510972750</v>
      </c>
    </row>
    <row r="280" spans="11:14" x14ac:dyDescent="0.25">
      <c r="K280" s="4" t="s">
        <v>385</v>
      </c>
      <c r="L280" s="5">
        <v>35394.199999999997</v>
      </c>
      <c r="M280">
        <v>14250</v>
      </c>
      <c r="N280">
        <v>510758000</v>
      </c>
    </row>
    <row r="281" spans="11:14" x14ac:dyDescent="0.25">
      <c r="K281" s="4" t="s">
        <v>551</v>
      </c>
      <c r="L281" s="5">
        <v>30144</v>
      </c>
      <c r="M281">
        <v>17750</v>
      </c>
      <c r="N281">
        <v>508736000</v>
      </c>
    </row>
    <row r="282" spans="11:14" x14ac:dyDescent="0.25">
      <c r="K282" s="4" t="s">
        <v>275</v>
      </c>
      <c r="L282" s="5">
        <v>27128.18181818182</v>
      </c>
      <c r="M282">
        <v>19000</v>
      </c>
      <c r="N282">
        <v>507784500</v>
      </c>
    </row>
    <row r="283" spans="11:14" x14ac:dyDescent="0.25">
      <c r="K283" s="4" t="s">
        <v>132</v>
      </c>
      <c r="L283" s="5">
        <v>30963.5</v>
      </c>
      <c r="M283">
        <v>15250</v>
      </c>
      <c r="N283">
        <v>507640000</v>
      </c>
    </row>
    <row r="284" spans="11:14" x14ac:dyDescent="0.25">
      <c r="K284" s="4" t="s">
        <v>134</v>
      </c>
      <c r="L284" s="5">
        <v>27976.25</v>
      </c>
      <c r="M284">
        <v>18250</v>
      </c>
      <c r="N284">
        <v>506483500</v>
      </c>
    </row>
    <row r="285" spans="11:14" x14ac:dyDescent="0.25">
      <c r="K285" s="4" t="s">
        <v>71</v>
      </c>
      <c r="L285" s="5">
        <v>30531</v>
      </c>
      <c r="M285">
        <v>15500</v>
      </c>
      <c r="N285">
        <v>505682500</v>
      </c>
    </row>
    <row r="286" spans="11:14" x14ac:dyDescent="0.25">
      <c r="K286" s="4" t="s">
        <v>184</v>
      </c>
      <c r="L286" s="5">
        <v>32396.090909090908</v>
      </c>
      <c r="M286">
        <v>16750</v>
      </c>
      <c r="N286">
        <v>505598000</v>
      </c>
    </row>
    <row r="287" spans="11:14" x14ac:dyDescent="0.25">
      <c r="K287" s="4" t="s">
        <v>552</v>
      </c>
      <c r="L287" s="5">
        <v>28878.916666666668</v>
      </c>
      <c r="M287">
        <v>17500</v>
      </c>
      <c r="N287">
        <v>503759750</v>
      </c>
    </row>
    <row r="288" spans="11:14" x14ac:dyDescent="0.25">
      <c r="K288" s="4" t="s">
        <v>606</v>
      </c>
      <c r="L288" s="5">
        <v>26390.272727272728</v>
      </c>
      <c r="M288">
        <v>17750</v>
      </c>
      <c r="N288">
        <v>500882500</v>
      </c>
    </row>
    <row r="289" spans="11:14" x14ac:dyDescent="0.25">
      <c r="K289" s="4" t="s">
        <v>652</v>
      </c>
      <c r="L289" s="5">
        <v>41944.833333333336</v>
      </c>
      <c r="M289">
        <v>12250</v>
      </c>
      <c r="N289">
        <v>500821750</v>
      </c>
    </row>
    <row r="290" spans="11:14" x14ac:dyDescent="0.25">
      <c r="K290" s="4" t="s">
        <v>508</v>
      </c>
      <c r="L290" s="5">
        <v>31529.1</v>
      </c>
      <c r="M290">
        <v>15250</v>
      </c>
      <c r="N290">
        <v>500275500</v>
      </c>
    </row>
    <row r="291" spans="11:14" x14ac:dyDescent="0.25">
      <c r="K291" s="4" t="s">
        <v>361</v>
      </c>
      <c r="L291" s="5">
        <v>30247.083333333332</v>
      </c>
      <c r="M291">
        <v>16500</v>
      </c>
      <c r="N291">
        <v>499600000</v>
      </c>
    </row>
    <row r="292" spans="11:14" x14ac:dyDescent="0.25">
      <c r="K292" s="4" t="s">
        <v>102</v>
      </c>
      <c r="L292" s="5">
        <v>30823.583333333332</v>
      </c>
      <c r="M292">
        <v>18750</v>
      </c>
      <c r="N292">
        <v>498795500</v>
      </c>
    </row>
    <row r="293" spans="11:14" x14ac:dyDescent="0.25">
      <c r="K293" s="4" t="s">
        <v>52</v>
      </c>
      <c r="L293" s="5">
        <v>27374.416666666668</v>
      </c>
      <c r="M293">
        <v>19250</v>
      </c>
      <c r="N293">
        <v>498047500</v>
      </c>
    </row>
    <row r="294" spans="11:14" x14ac:dyDescent="0.25">
      <c r="K294" s="4" t="s">
        <v>557</v>
      </c>
      <c r="L294" s="5">
        <v>27445.75</v>
      </c>
      <c r="M294">
        <v>16250</v>
      </c>
      <c r="N294">
        <v>497999750</v>
      </c>
    </row>
    <row r="295" spans="11:14" x14ac:dyDescent="0.25">
      <c r="K295" s="4" t="s">
        <v>59</v>
      </c>
      <c r="L295" s="5">
        <v>32509.1</v>
      </c>
      <c r="M295">
        <v>16250</v>
      </c>
      <c r="N295">
        <v>496927250</v>
      </c>
    </row>
    <row r="296" spans="11:14" x14ac:dyDescent="0.25">
      <c r="K296" s="4" t="s">
        <v>523</v>
      </c>
      <c r="L296" s="5">
        <v>33289.666666666664</v>
      </c>
      <c r="M296">
        <v>14000</v>
      </c>
      <c r="N296">
        <v>496181750</v>
      </c>
    </row>
    <row r="297" spans="11:14" x14ac:dyDescent="0.25">
      <c r="K297" s="4" t="s">
        <v>119</v>
      </c>
      <c r="L297" s="5">
        <v>31844.2</v>
      </c>
      <c r="M297">
        <v>16250</v>
      </c>
      <c r="N297">
        <v>495915750</v>
      </c>
    </row>
    <row r="298" spans="11:14" x14ac:dyDescent="0.25">
      <c r="K298" s="4" t="s">
        <v>225</v>
      </c>
      <c r="L298" s="5">
        <v>24926.416666666668</v>
      </c>
      <c r="M298">
        <v>18750</v>
      </c>
      <c r="N298">
        <v>495692250</v>
      </c>
    </row>
    <row r="299" spans="11:14" x14ac:dyDescent="0.25">
      <c r="K299" s="4" t="s">
        <v>472</v>
      </c>
      <c r="L299" s="5">
        <v>27868.272727272728</v>
      </c>
      <c r="M299">
        <v>18000</v>
      </c>
      <c r="N299">
        <v>495651750</v>
      </c>
    </row>
    <row r="300" spans="11:14" x14ac:dyDescent="0.25">
      <c r="K300" s="4" t="s">
        <v>432</v>
      </c>
      <c r="L300" s="5">
        <v>36384.222222222219</v>
      </c>
      <c r="M300">
        <v>13750</v>
      </c>
      <c r="N300">
        <v>493586250</v>
      </c>
    </row>
    <row r="301" spans="11:14" x14ac:dyDescent="0.25">
      <c r="K301" s="4" t="s">
        <v>464</v>
      </c>
      <c r="L301" s="5">
        <v>31471</v>
      </c>
      <c r="M301">
        <v>15000</v>
      </c>
      <c r="N301">
        <v>493237250</v>
      </c>
    </row>
    <row r="302" spans="11:14" x14ac:dyDescent="0.25">
      <c r="K302" s="4" t="s">
        <v>307</v>
      </c>
      <c r="L302" s="5">
        <v>24437.533333333333</v>
      </c>
      <c r="M302">
        <v>21250</v>
      </c>
      <c r="N302">
        <v>492691000</v>
      </c>
    </row>
    <row r="303" spans="11:14" x14ac:dyDescent="0.25">
      <c r="K303" s="4" t="s">
        <v>256</v>
      </c>
      <c r="L303" s="5">
        <v>27479.444444444445</v>
      </c>
      <c r="M303">
        <v>18250</v>
      </c>
      <c r="N303">
        <v>492118500</v>
      </c>
    </row>
    <row r="304" spans="11:14" x14ac:dyDescent="0.25">
      <c r="K304" s="4" t="s">
        <v>580</v>
      </c>
      <c r="L304" s="5">
        <v>27263.909090909092</v>
      </c>
      <c r="M304">
        <v>17500</v>
      </c>
      <c r="N304">
        <v>491121500</v>
      </c>
    </row>
    <row r="305" spans="11:14" x14ac:dyDescent="0.25">
      <c r="K305" s="4" t="s">
        <v>359</v>
      </c>
      <c r="L305" s="5">
        <v>30424.3</v>
      </c>
      <c r="M305">
        <v>15500</v>
      </c>
      <c r="N305">
        <v>489981000</v>
      </c>
    </row>
    <row r="306" spans="11:14" x14ac:dyDescent="0.25">
      <c r="K306" s="4" t="s">
        <v>502</v>
      </c>
      <c r="L306" s="5">
        <v>23721.692307692309</v>
      </c>
      <c r="M306">
        <v>20750</v>
      </c>
      <c r="N306">
        <v>487407500</v>
      </c>
    </row>
    <row r="307" spans="11:14" x14ac:dyDescent="0.25">
      <c r="K307" s="4" t="s">
        <v>233</v>
      </c>
      <c r="L307" s="5">
        <v>32223.090909090908</v>
      </c>
      <c r="M307">
        <v>16250</v>
      </c>
      <c r="N307">
        <v>487098000</v>
      </c>
    </row>
    <row r="308" spans="11:14" x14ac:dyDescent="0.25">
      <c r="K308" s="4" t="s">
        <v>218</v>
      </c>
      <c r="L308" s="5">
        <v>26054</v>
      </c>
      <c r="M308">
        <v>18750</v>
      </c>
      <c r="N308">
        <v>484532250</v>
      </c>
    </row>
    <row r="309" spans="11:14" x14ac:dyDescent="0.25">
      <c r="K309" s="4" t="s">
        <v>560</v>
      </c>
      <c r="L309" s="5">
        <v>34240</v>
      </c>
      <c r="M309">
        <v>14000</v>
      </c>
      <c r="N309">
        <v>484480250</v>
      </c>
    </row>
    <row r="310" spans="11:14" x14ac:dyDescent="0.25">
      <c r="K310" s="4" t="s">
        <v>520</v>
      </c>
      <c r="L310" s="5">
        <v>21453.066666666666</v>
      </c>
      <c r="M310">
        <v>22750</v>
      </c>
      <c r="N310">
        <v>482533250</v>
      </c>
    </row>
    <row r="311" spans="11:14" x14ac:dyDescent="0.25">
      <c r="K311" s="4" t="s">
        <v>354</v>
      </c>
      <c r="L311" s="5">
        <v>30447.454545454544</v>
      </c>
      <c r="M311">
        <v>16750</v>
      </c>
      <c r="N311">
        <v>482361000</v>
      </c>
    </row>
    <row r="312" spans="11:14" x14ac:dyDescent="0.25">
      <c r="K312" s="4" t="s">
        <v>485</v>
      </c>
      <c r="L312" s="5">
        <v>29070.5</v>
      </c>
      <c r="M312">
        <v>17000</v>
      </c>
      <c r="N312">
        <v>480614250</v>
      </c>
    </row>
    <row r="313" spans="11:14" x14ac:dyDescent="0.25">
      <c r="K313" s="4" t="s">
        <v>631</v>
      </c>
      <c r="L313" s="5">
        <v>24926.111111111109</v>
      </c>
      <c r="M313">
        <v>19500</v>
      </c>
      <c r="N313">
        <v>479291750</v>
      </c>
    </row>
    <row r="314" spans="11:14" x14ac:dyDescent="0.25">
      <c r="K314" s="4" t="s">
        <v>185</v>
      </c>
      <c r="L314" s="5">
        <v>24121</v>
      </c>
      <c r="M314">
        <v>19750</v>
      </c>
      <c r="N314">
        <v>477553500</v>
      </c>
    </row>
    <row r="315" spans="11:14" x14ac:dyDescent="0.25">
      <c r="K315" s="4" t="s">
        <v>611</v>
      </c>
      <c r="L315" s="5">
        <v>35892.555555555555</v>
      </c>
      <c r="M315">
        <v>14000</v>
      </c>
      <c r="N315">
        <v>476919250</v>
      </c>
    </row>
    <row r="316" spans="11:14" x14ac:dyDescent="0.25">
      <c r="K316" s="4" t="s">
        <v>404</v>
      </c>
      <c r="L316" s="5">
        <v>26199</v>
      </c>
      <c r="M316">
        <v>20500</v>
      </c>
      <c r="N316">
        <v>476490250</v>
      </c>
    </row>
    <row r="317" spans="11:14" x14ac:dyDescent="0.25">
      <c r="K317" s="4" t="s">
        <v>506</v>
      </c>
      <c r="L317" s="5">
        <v>20386</v>
      </c>
      <c r="M317">
        <v>23500</v>
      </c>
      <c r="N317">
        <v>475501500</v>
      </c>
    </row>
    <row r="318" spans="11:14" x14ac:dyDescent="0.25">
      <c r="K318" s="4" t="s">
        <v>122</v>
      </c>
      <c r="L318" s="5">
        <v>33006.800000000003</v>
      </c>
      <c r="M318">
        <v>16500</v>
      </c>
      <c r="N318">
        <v>475225000</v>
      </c>
    </row>
    <row r="319" spans="11:14" x14ac:dyDescent="0.25">
      <c r="K319" s="4" t="s">
        <v>282</v>
      </c>
      <c r="L319" s="5">
        <v>31569.200000000001</v>
      </c>
      <c r="M319">
        <v>14000</v>
      </c>
      <c r="N319">
        <v>474842250</v>
      </c>
    </row>
    <row r="320" spans="11:14" x14ac:dyDescent="0.25">
      <c r="K320" s="4" t="s">
        <v>500</v>
      </c>
      <c r="L320" s="5">
        <v>33310.63636363636</v>
      </c>
      <c r="M320">
        <v>14500</v>
      </c>
      <c r="N320">
        <v>473475250</v>
      </c>
    </row>
    <row r="321" spans="11:14" x14ac:dyDescent="0.25">
      <c r="K321" s="4" t="s">
        <v>565</v>
      </c>
      <c r="L321" s="5">
        <v>32682.333333333332</v>
      </c>
      <c r="M321">
        <v>14000</v>
      </c>
      <c r="N321">
        <v>473412750</v>
      </c>
    </row>
    <row r="322" spans="11:14" x14ac:dyDescent="0.25">
      <c r="K322" s="4" t="s">
        <v>492</v>
      </c>
      <c r="L322" s="5">
        <v>23134.692307692309</v>
      </c>
      <c r="M322">
        <v>19500</v>
      </c>
      <c r="N322">
        <v>471763500</v>
      </c>
    </row>
    <row r="323" spans="11:14" x14ac:dyDescent="0.25">
      <c r="K323" s="4" t="s">
        <v>388</v>
      </c>
      <c r="L323" s="5">
        <v>26693.909090909092</v>
      </c>
      <c r="M323">
        <v>17250</v>
      </c>
      <c r="N323">
        <v>471348000</v>
      </c>
    </row>
    <row r="324" spans="11:14" x14ac:dyDescent="0.25">
      <c r="K324" s="4" t="s">
        <v>517</v>
      </c>
      <c r="L324" s="5">
        <v>26242.916666666668</v>
      </c>
      <c r="M324">
        <v>17750</v>
      </c>
      <c r="N324">
        <v>470247000</v>
      </c>
    </row>
    <row r="325" spans="11:14" x14ac:dyDescent="0.25">
      <c r="K325" s="4" t="s">
        <v>653</v>
      </c>
      <c r="L325" s="5">
        <v>32318.727272727272</v>
      </c>
      <c r="M325">
        <v>15500</v>
      </c>
      <c r="N325">
        <v>469760500</v>
      </c>
    </row>
    <row r="326" spans="11:14" x14ac:dyDescent="0.25">
      <c r="K326" s="4" t="s">
        <v>88</v>
      </c>
      <c r="L326" s="5">
        <v>29342.090909090908</v>
      </c>
      <c r="M326">
        <v>16000</v>
      </c>
      <c r="N326">
        <v>466315000</v>
      </c>
    </row>
    <row r="327" spans="11:14" x14ac:dyDescent="0.25">
      <c r="K327" s="4" t="s">
        <v>634</v>
      </c>
      <c r="L327" s="5">
        <v>29742.7</v>
      </c>
      <c r="M327">
        <v>15500</v>
      </c>
      <c r="N327">
        <v>465199000</v>
      </c>
    </row>
    <row r="328" spans="11:14" x14ac:dyDescent="0.25">
      <c r="K328" s="4" t="s">
        <v>92</v>
      </c>
      <c r="L328" s="5">
        <v>40627.125</v>
      </c>
      <c r="M328">
        <v>11250</v>
      </c>
      <c r="N328">
        <v>464722750</v>
      </c>
    </row>
    <row r="329" spans="11:14" x14ac:dyDescent="0.25">
      <c r="K329" s="4" t="s">
        <v>280</v>
      </c>
      <c r="L329" s="5">
        <v>29602.81818181818</v>
      </c>
      <c r="M329">
        <v>16500</v>
      </c>
      <c r="N329">
        <v>464415000</v>
      </c>
    </row>
    <row r="330" spans="11:14" x14ac:dyDescent="0.25">
      <c r="K330" s="4" t="s">
        <v>209</v>
      </c>
      <c r="L330" s="5">
        <v>28784.9</v>
      </c>
      <c r="M330">
        <v>15500</v>
      </c>
      <c r="N330">
        <v>463938500</v>
      </c>
    </row>
    <row r="331" spans="11:14" x14ac:dyDescent="0.25">
      <c r="K331" s="4" t="s">
        <v>284</v>
      </c>
      <c r="L331" s="5">
        <v>34359.375</v>
      </c>
      <c r="M331">
        <v>13750</v>
      </c>
      <c r="N331">
        <v>463494250</v>
      </c>
    </row>
    <row r="332" spans="11:14" x14ac:dyDescent="0.25">
      <c r="K332" s="4" t="s">
        <v>481</v>
      </c>
      <c r="L332" s="5">
        <v>30055.3</v>
      </c>
      <c r="M332">
        <v>14250</v>
      </c>
      <c r="N332">
        <v>460477250</v>
      </c>
    </row>
    <row r="333" spans="11:14" x14ac:dyDescent="0.25">
      <c r="K333" s="4" t="s">
        <v>648</v>
      </c>
      <c r="L333" s="5">
        <v>33590.699999999997</v>
      </c>
      <c r="M333">
        <v>14750</v>
      </c>
      <c r="N333">
        <v>458750250</v>
      </c>
    </row>
    <row r="334" spans="11:14" x14ac:dyDescent="0.25">
      <c r="K334" s="4" t="s">
        <v>156</v>
      </c>
      <c r="L334" s="5">
        <v>21863.266666666666</v>
      </c>
      <c r="M334">
        <v>20250</v>
      </c>
      <c r="N334">
        <v>457529500</v>
      </c>
    </row>
    <row r="335" spans="11:14" x14ac:dyDescent="0.25">
      <c r="K335" s="4" t="s">
        <v>491</v>
      </c>
      <c r="L335" s="5">
        <v>35125.857142857145</v>
      </c>
      <c r="M335">
        <v>12500</v>
      </c>
      <c r="N335">
        <v>457196000</v>
      </c>
    </row>
    <row r="336" spans="11:14" x14ac:dyDescent="0.25">
      <c r="K336" s="4" t="s">
        <v>645</v>
      </c>
      <c r="L336" s="5">
        <v>31325.1</v>
      </c>
      <c r="M336">
        <v>14750</v>
      </c>
      <c r="N336">
        <v>456596000</v>
      </c>
    </row>
    <row r="337" spans="11:14" x14ac:dyDescent="0.25">
      <c r="K337" s="4" t="s">
        <v>531</v>
      </c>
      <c r="L337" s="5">
        <v>28941</v>
      </c>
      <c r="M337">
        <v>16500</v>
      </c>
      <c r="N337">
        <v>456287750</v>
      </c>
    </row>
    <row r="338" spans="11:14" x14ac:dyDescent="0.25">
      <c r="K338" s="4" t="s">
        <v>177</v>
      </c>
      <c r="L338" s="5">
        <v>34889.625</v>
      </c>
      <c r="M338">
        <v>14000</v>
      </c>
      <c r="N338">
        <v>454691500</v>
      </c>
    </row>
    <row r="339" spans="11:14" x14ac:dyDescent="0.25">
      <c r="K339" s="4" t="s">
        <v>438</v>
      </c>
      <c r="L339" s="5">
        <v>33029.333333333336</v>
      </c>
      <c r="M339">
        <v>14000</v>
      </c>
      <c r="N339">
        <v>454192500</v>
      </c>
    </row>
    <row r="340" spans="11:14" x14ac:dyDescent="0.25">
      <c r="K340" s="4" t="s">
        <v>537</v>
      </c>
      <c r="L340" s="5">
        <v>30451.444444444445</v>
      </c>
      <c r="M340">
        <v>14750</v>
      </c>
      <c r="N340">
        <v>452397750</v>
      </c>
    </row>
    <row r="341" spans="11:14" x14ac:dyDescent="0.25">
      <c r="K341" s="4" t="s">
        <v>568</v>
      </c>
      <c r="L341" s="5">
        <v>29940.545454545456</v>
      </c>
      <c r="M341">
        <v>15750</v>
      </c>
      <c r="N341">
        <v>451904250</v>
      </c>
    </row>
    <row r="342" spans="11:14" x14ac:dyDescent="0.25">
      <c r="K342" s="4" t="s">
        <v>636</v>
      </c>
      <c r="L342" s="5">
        <v>27403.5</v>
      </c>
      <c r="M342">
        <v>16750</v>
      </c>
      <c r="N342">
        <v>451883500</v>
      </c>
    </row>
    <row r="343" spans="11:14" x14ac:dyDescent="0.25">
      <c r="K343" s="4" t="s">
        <v>594</v>
      </c>
      <c r="L343" s="5">
        <v>31910.6</v>
      </c>
      <c r="M343">
        <v>14500</v>
      </c>
      <c r="N343">
        <v>451337000</v>
      </c>
    </row>
    <row r="344" spans="11:14" x14ac:dyDescent="0.25">
      <c r="K344" s="4" t="s">
        <v>312</v>
      </c>
      <c r="L344" s="5">
        <v>26341.18181818182</v>
      </c>
      <c r="M344">
        <v>16000</v>
      </c>
      <c r="N344">
        <v>451331500</v>
      </c>
    </row>
    <row r="345" spans="11:14" x14ac:dyDescent="0.25">
      <c r="K345" s="4" t="s">
        <v>224</v>
      </c>
      <c r="L345" s="5">
        <v>33051.777777777781</v>
      </c>
      <c r="M345">
        <v>14250</v>
      </c>
      <c r="N345">
        <v>451103750</v>
      </c>
    </row>
    <row r="346" spans="11:14" x14ac:dyDescent="0.25">
      <c r="K346" s="4" t="s">
        <v>587</v>
      </c>
      <c r="L346" s="5">
        <v>31030.333333333332</v>
      </c>
      <c r="M346">
        <v>14750</v>
      </c>
      <c r="N346">
        <v>450550250</v>
      </c>
    </row>
    <row r="347" spans="11:14" x14ac:dyDescent="0.25">
      <c r="K347" s="4" t="s">
        <v>529</v>
      </c>
      <c r="L347" s="5">
        <v>35483</v>
      </c>
      <c r="M347">
        <v>11500</v>
      </c>
      <c r="N347">
        <v>448809750</v>
      </c>
    </row>
    <row r="348" spans="11:14" x14ac:dyDescent="0.25">
      <c r="K348" s="4" t="s">
        <v>381</v>
      </c>
      <c r="L348" s="5">
        <v>21848.615384615383</v>
      </c>
      <c r="M348">
        <v>20250</v>
      </c>
      <c r="N348">
        <v>446357000</v>
      </c>
    </row>
    <row r="349" spans="11:14" x14ac:dyDescent="0.25">
      <c r="K349" s="4" t="s">
        <v>654</v>
      </c>
      <c r="L349" s="5">
        <v>30541.200000000001</v>
      </c>
      <c r="M349">
        <v>12750</v>
      </c>
      <c r="N349">
        <v>445805250</v>
      </c>
    </row>
    <row r="350" spans="11:14" x14ac:dyDescent="0.25">
      <c r="K350" s="4" t="s">
        <v>427</v>
      </c>
      <c r="L350" s="5">
        <v>36234.400000000001</v>
      </c>
      <c r="M350">
        <v>13250</v>
      </c>
      <c r="N350">
        <v>444809000</v>
      </c>
    </row>
    <row r="351" spans="11:14" x14ac:dyDescent="0.25">
      <c r="K351" s="4" t="s">
        <v>637</v>
      </c>
      <c r="L351" s="5">
        <v>30850.545454545456</v>
      </c>
      <c r="M351">
        <v>14500</v>
      </c>
      <c r="N351">
        <v>443776750</v>
      </c>
    </row>
    <row r="352" spans="11:14" x14ac:dyDescent="0.25">
      <c r="K352" s="4" t="s">
        <v>442</v>
      </c>
      <c r="L352" s="5">
        <v>30485.9</v>
      </c>
      <c r="M352">
        <v>15250</v>
      </c>
      <c r="N352">
        <v>442560500</v>
      </c>
    </row>
    <row r="353" spans="11:14" x14ac:dyDescent="0.25">
      <c r="K353" s="4" t="s">
        <v>272</v>
      </c>
      <c r="L353" s="5">
        <v>26850.5</v>
      </c>
      <c r="M353">
        <v>16000</v>
      </c>
      <c r="N353">
        <v>438519750</v>
      </c>
    </row>
    <row r="354" spans="11:14" x14ac:dyDescent="0.25">
      <c r="K354" s="4" t="s">
        <v>469</v>
      </c>
      <c r="L354" s="5">
        <v>28694.363636363636</v>
      </c>
      <c r="M354">
        <v>15500</v>
      </c>
      <c r="N354">
        <v>438152750</v>
      </c>
    </row>
    <row r="355" spans="11:14" x14ac:dyDescent="0.25">
      <c r="K355" s="4" t="s">
        <v>462</v>
      </c>
      <c r="L355" s="5">
        <v>27320.727272727272</v>
      </c>
      <c r="M355">
        <v>17750</v>
      </c>
      <c r="N355">
        <v>436716500</v>
      </c>
    </row>
    <row r="356" spans="11:14" x14ac:dyDescent="0.25">
      <c r="K356" s="4" t="s">
        <v>617</v>
      </c>
      <c r="L356" s="5">
        <v>29393.375</v>
      </c>
      <c r="M356">
        <v>14000</v>
      </c>
      <c r="N356">
        <v>435888500</v>
      </c>
    </row>
    <row r="357" spans="11:14" x14ac:dyDescent="0.25">
      <c r="K357" s="4" t="s">
        <v>558</v>
      </c>
      <c r="L357" s="5">
        <v>26557</v>
      </c>
      <c r="M357">
        <v>15500</v>
      </c>
      <c r="N357">
        <v>435838000</v>
      </c>
    </row>
    <row r="358" spans="11:14" x14ac:dyDescent="0.25">
      <c r="K358" s="4" t="s">
        <v>490</v>
      </c>
      <c r="L358" s="5">
        <v>30344.18181818182</v>
      </c>
      <c r="M358">
        <v>14750</v>
      </c>
      <c r="N358">
        <v>433236000</v>
      </c>
    </row>
    <row r="359" spans="11:14" x14ac:dyDescent="0.25">
      <c r="K359" s="4" t="s">
        <v>47</v>
      </c>
      <c r="L359" s="5">
        <v>32386</v>
      </c>
      <c r="M359">
        <v>11750</v>
      </c>
      <c r="N359">
        <v>432109500</v>
      </c>
    </row>
    <row r="360" spans="11:14" x14ac:dyDescent="0.25">
      <c r="K360" s="4" t="s">
        <v>489</v>
      </c>
      <c r="L360" s="5">
        <v>34968.875</v>
      </c>
      <c r="M360">
        <v>12750</v>
      </c>
      <c r="N360">
        <v>430425000</v>
      </c>
    </row>
    <row r="361" spans="11:14" x14ac:dyDescent="0.25">
      <c r="K361" s="4" t="s">
        <v>302</v>
      </c>
      <c r="L361" s="5">
        <v>32814.555555555555</v>
      </c>
      <c r="M361">
        <v>13000</v>
      </c>
      <c r="N361">
        <v>428742250</v>
      </c>
    </row>
    <row r="362" spans="11:14" x14ac:dyDescent="0.25">
      <c r="K362" s="4" t="s">
        <v>397</v>
      </c>
      <c r="L362" s="5">
        <v>23661.538461538461</v>
      </c>
      <c r="M362">
        <v>17250</v>
      </c>
      <c r="N362">
        <v>427971500</v>
      </c>
    </row>
    <row r="363" spans="11:14" x14ac:dyDescent="0.25">
      <c r="K363" s="4" t="s">
        <v>346</v>
      </c>
      <c r="L363" s="5">
        <v>29857.777777777777</v>
      </c>
      <c r="M363">
        <v>15000</v>
      </c>
      <c r="N363">
        <v>427640750</v>
      </c>
    </row>
    <row r="364" spans="11:14" x14ac:dyDescent="0.25">
      <c r="K364" s="4" t="s">
        <v>566</v>
      </c>
      <c r="L364" s="5">
        <v>26352</v>
      </c>
      <c r="M364">
        <v>16000</v>
      </c>
      <c r="N364">
        <v>426971500</v>
      </c>
    </row>
    <row r="365" spans="11:14" x14ac:dyDescent="0.25">
      <c r="K365" s="4" t="s">
        <v>512</v>
      </c>
      <c r="L365" s="5">
        <v>24893.1</v>
      </c>
      <c r="M365">
        <v>15750</v>
      </c>
      <c r="N365">
        <v>426721750</v>
      </c>
    </row>
    <row r="366" spans="11:14" x14ac:dyDescent="0.25">
      <c r="K366" s="4" t="s">
        <v>545</v>
      </c>
      <c r="L366" s="5">
        <v>23158.166666666668</v>
      </c>
      <c r="M366">
        <v>18500</v>
      </c>
      <c r="N366">
        <v>425808250</v>
      </c>
    </row>
    <row r="367" spans="11:14" x14ac:dyDescent="0.25">
      <c r="K367" s="4" t="s">
        <v>309</v>
      </c>
      <c r="L367" s="5">
        <v>32221.888888888891</v>
      </c>
      <c r="M367">
        <v>13500</v>
      </c>
      <c r="N367">
        <v>424803000</v>
      </c>
    </row>
    <row r="368" spans="11:14" x14ac:dyDescent="0.25">
      <c r="K368" s="4" t="s">
        <v>425</v>
      </c>
      <c r="L368" s="5">
        <v>30117.8</v>
      </c>
      <c r="M368">
        <v>14750</v>
      </c>
      <c r="N368">
        <v>423814250</v>
      </c>
    </row>
    <row r="369" spans="11:14" x14ac:dyDescent="0.25">
      <c r="K369" s="4" t="s">
        <v>515</v>
      </c>
      <c r="L369" s="5">
        <v>34861.5</v>
      </c>
      <c r="M369">
        <v>12500</v>
      </c>
      <c r="N369">
        <v>421675750</v>
      </c>
    </row>
    <row r="370" spans="11:14" x14ac:dyDescent="0.25">
      <c r="K370" s="4" t="s">
        <v>239</v>
      </c>
      <c r="L370" s="5">
        <v>27425.333333333332</v>
      </c>
      <c r="M370">
        <v>15000</v>
      </c>
      <c r="N370">
        <v>420260500</v>
      </c>
    </row>
    <row r="371" spans="11:14" x14ac:dyDescent="0.25">
      <c r="K371" s="4" t="s">
        <v>267</v>
      </c>
      <c r="L371" s="5">
        <v>28941.125</v>
      </c>
      <c r="M371">
        <v>14250</v>
      </c>
      <c r="N371">
        <v>419791250</v>
      </c>
    </row>
    <row r="372" spans="11:14" x14ac:dyDescent="0.25">
      <c r="K372" s="4" t="s">
        <v>186</v>
      </c>
      <c r="L372" s="5">
        <v>31345.222222222223</v>
      </c>
      <c r="M372">
        <v>13000</v>
      </c>
      <c r="N372">
        <v>419700750</v>
      </c>
    </row>
    <row r="373" spans="11:14" x14ac:dyDescent="0.25">
      <c r="K373" s="4" t="s">
        <v>647</v>
      </c>
      <c r="L373" s="5">
        <v>32927</v>
      </c>
      <c r="M373">
        <v>13000</v>
      </c>
      <c r="N373">
        <v>419581250</v>
      </c>
    </row>
    <row r="374" spans="11:14" x14ac:dyDescent="0.25">
      <c r="K374" s="4" t="s">
        <v>608</v>
      </c>
      <c r="L374" s="5">
        <v>29860</v>
      </c>
      <c r="M374">
        <v>15250</v>
      </c>
      <c r="N374">
        <v>418812500</v>
      </c>
    </row>
    <row r="375" spans="11:14" x14ac:dyDescent="0.25">
      <c r="K375" s="4" t="s">
        <v>217</v>
      </c>
      <c r="L375" s="5">
        <v>29225.416666666668</v>
      </c>
      <c r="M375">
        <v>14750</v>
      </c>
      <c r="N375">
        <v>418152000</v>
      </c>
    </row>
    <row r="376" spans="11:14" x14ac:dyDescent="0.25">
      <c r="K376" s="4" t="s">
        <v>504</v>
      </c>
      <c r="L376" s="5">
        <v>28548.111111111109</v>
      </c>
      <c r="M376">
        <v>14750</v>
      </c>
      <c r="N376">
        <v>417056250</v>
      </c>
    </row>
    <row r="377" spans="11:14" x14ac:dyDescent="0.25">
      <c r="K377" s="4" t="s">
        <v>182</v>
      </c>
      <c r="L377" s="5">
        <v>22316.333333333332</v>
      </c>
      <c r="M377">
        <v>18250</v>
      </c>
      <c r="N377">
        <v>416887000</v>
      </c>
    </row>
    <row r="378" spans="11:14" x14ac:dyDescent="0.25">
      <c r="K378" s="4" t="s">
        <v>576</v>
      </c>
      <c r="L378" s="5">
        <v>30795.888888888891</v>
      </c>
      <c r="M378">
        <v>14500</v>
      </c>
      <c r="N378">
        <v>416598250</v>
      </c>
    </row>
    <row r="379" spans="11:14" x14ac:dyDescent="0.25">
      <c r="K379" s="4" t="s">
        <v>242</v>
      </c>
      <c r="L379" s="5">
        <v>30296</v>
      </c>
      <c r="M379">
        <v>12750</v>
      </c>
      <c r="N379">
        <v>415447500</v>
      </c>
    </row>
    <row r="380" spans="11:14" x14ac:dyDescent="0.25">
      <c r="K380" s="4" t="s">
        <v>605</v>
      </c>
      <c r="L380" s="5">
        <v>26273.333333333332</v>
      </c>
      <c r="M380">
        <v>16000</v>
      </c>
      <c r="N380">
        <v>414418000</v>
      </c>
    </row>
    <row r="381" spans="11:14" x14ac:dyDescent="0.25">
      <c r="K381" s="4" t="s">
        <v>343</v>
      </c>
      <c r="L381" s="5">
        <v>27395.777777777777</v>
      </c>
      <c r="M381">
        <v>16000</v>
      </c>
      <c r="N381">
        <v>413672750</v>
      </c>
    </row>
    <row r="382" spans="11:14" x14ac:dyDescent="0.25">
      <c r="K382" s="4" t="s">
        <v>335</v>
      </c>
      <c r="L382" s="5">
        <v>29497</v>
      </c>
      <c r="M382">
        <v>13500</v>
      </c>
      <c r="N382">
        <v>413033500</v>
      </c>
    </row>
    <row r="383" spans="11:14" x14ac:dyDescent="0.25">
      <c r="K383" s="4" t="s">
        <v>376</v>
      </c>
      <c r="L383" s="5">
        <v>22288.692307692309</v>
      </c>
      <c r="M383">
        <v>16500</v>
      </c>
      <c r="N383">
        <v>412536000</v>
      </c>
    </row>
    <row r="384" spans="11:14" x14ac:dyDescent="0.25">
      <c r="K384" s="4" t="s">
        <v>114</v>
      </c>
      <c r="L384" s="5">
        <v>31970</v>
      </c>
      <c r="M384">
        <v>14500</v>
      </c>
      <c r="N384">
        <v>412189000</v>
      </c>
    </row>
    <row r="385" spans="11:14" x14ac:dyDescent="0.25">
      <c r="K385" s="4" t="s">
        <v>601</v>
      </c>
      <c r="L385" s="5">
        <v>36239.875</v>
      </c>
      <c r="M385">
        <v>11500</v>
      </c>
      <c r="N385">
        <v>412106500</v>
      </c>
    </row>
    <row r="386" spans="11:14" x14ac:dyDescent="0.25">
      <c r="K386" s="4" t="s">
        <v>405</v>
      </c>
      <c r="L386" s="5">
        <v>24918.1</v>
      </c>
      <c r="M386">
        <v>16750</v>
      </c>
      <c r="N386">
        <v>409703500</v>
      </c>
    </row>
    <row r="387" spans="11:14" x14ac:dyDescent="0.25">
      <c r="K387" s="4" t="s">
        <v>274</v>
      </c>
      <c r="L387" s="5">
        <v>30504.81818181818</v>
      </c>
      <c r="M387">
        <v>15250</v>
      </c>
      <c r="N387">
        <v>409163750</v>
      </c>
    </row>
    <row r="388" spans="11:14" x14ac:dyDescent="0.25">
      <c r="K388" s="4" t="s">
        <v>588</v>
      </c>
      <c r="L388" s="5">
        <v>29147.125</v>
      </c>
      <c r="M388">
        <v>14250</v>
      </c>
      <c r="N388">
        <v>408967000</v>
      </c>
    </row>
    <row r="389" spans="11:14" x14ac:dyDescent="0.25">
      <c r="K389" s="4" t="s">
        <v>382</v>
      </c>
      <c r="L389" s="5">
        <v>32015.599999999999</v>
      </c>
      <c r="M389">
        <v>13500</v>
      </c>
      <c r="N389">
        <v>408124000</v>
      </c>
    </row>
    <row r="390" spans="11:14" x14ac:dyDescent="0.25">
      <c r="K390" s="4" t="s">
        <v>333</v>
      </c>
      <c r="L390" s="5">
        <v>31973.4</v>
      </c>
      <c r="M390">
        <v>13000</v>
      </c>
      <c r="N390">
        <v>407955000</v>
      </c>
    </row>
    <row r="391" spans="11:14" x14ac:dyDescent="0.25">
      <c r="K391" s="4" t="s">
        <v>203</v>
      </c>
      <c r="L391" s="5">
        <v>29878.400000000001</v>
      </c>
      <c r="M391">
        <v>13500</v>
      </c>
      <c r="N391">
        <v>407479250</v>
      </c>
    </row>
    <row r="392" spans="11:14" x14ac:dyDescent="0.25">
      <c r="K392" s="4" t="s">
        <v>357</v>
      </c>
      <c r="L392" s="5">
        <v>23956.111111111109</v>
      </c>
      <c r="M392">
        <v>17000</v>
      </c>
      <c r="N392">
        <v>406911500</v>
      </c>
    </row>
    <row r="393" spans="11:14" x14ac:dyDescent="0.25">
      <c r="K393" s="4" t="s">
        <v>635</v>
      </c>
      <c r="L393" s="5">
        <v>33546.428571428572</v>
      </c>
      <c r="M393">
        <v>11750</v>
      </c>
      <c r="N393">
        <v>405457000</v>
      </c>
    </row>
    <row r="394" spans="11:14" x14ac:dyDescent="0.25">
      <c r="K394" s="4" t="s">
        <v>407</v>
      </c>
      <c r="L394" s="5">
        <v>28587.3</v>
      </c>
      <c r="M394">
        <v>14000</v>
      </c>
      <c r="N394">
        <v>405339000</v>
      </c>
    </row>
    <row r="395" spans="11:14" x14ac:dyDescent="0.25">
      <c r="K395" s="4" t="s">
        <v>564</v>
      </c>
      <c r="L395" s="5">
        <v>23724.18181818182</v>
      </c>
      <c r="M395">
        <v>17750</v>
      </c>
      <c r="N395">
        <v>404816750</v>
      </c>
    </row>
    <row r="396" spans="11:14" x14ac:dyDescent="0.25">
      <c r="K396" s="4" t="s">
        <v>619</v>
      </c>
      <c r="L396" s="5">
        <v>25913.333333333332</v>
      </c>
      <c r="M396">
        <v>15500</v>
      </c>
      <c r="N396">
        <v>403883500</v>
      </c>
    </row>
    <row r="397" spans="11:14" x14ac:dyDescent="0.25">
      <c r="K397" s="4" t="s">
        <v>173</v>
      </c>
      <c r="L397" s="5">
        <v>28956.083333333332</v>
      </c>
      <c r="M397">
        <v>14500</v>
      </c>
      <c r="N397">
        <v>402514750</v>
      </c>
    </row>
    <row r="398" spans="11:14" x14ac:dyDescent="0.25">
      <c r="K398" s="4" t="s">
        <v>250</v>
      </c>
      <c r="L398" s="5">
        <v>26608.7</v>
      </c>
      <c r="M398">
        <v>16000</v>
      </c>
      <c r="N398">
        <v>400576500</v>
      </c>
    </row>
    <row r="399" spans="11:14" x14ac:dyDescent="0.25">
      <c r="K399" s="4" t="s">
        <v>154</v>
      </c>
      <c r="L399" s="5">
        <v>26662.454545454544</v>
      </c>
      <c r="M399">
        <v>17750</v>
      </c>
      <c r="N399">
        <v>400082500</v>
      </c>
    </row>
    <row r="400" spans="11:14" x14ac:dyDescent="0.25">
      <c r="K400" s="4" t="s">
        <v>246</v>
      </c>
      <c r="L400" s="5">
        <v>28176.444444444445</v>
      </c>
      <c r="M400">
        <v>13750</v>
      </c>
      <c r="N400">
        <v>399277250</v>
      </c>
    </row>
    <row r="401" spans="11:14" x14ac:dyDescent="0.25">
      <c r="K401" s="4" t="s">
        <v>278</v>
      </c>
      <c r="L401" s="5">
        <v>33101.818181818184</v>
      </c>
      <c r="M401">
        <v>12750</v>
      </c>
      <c r="N401">
        <v>398822750</v>
      </c>
    </row>
    <row r="402" spans="11:14" x14ac:dyDescent="0.25">
      <c r="K402" s="4" t="s">
        <v>618</v>
      </c>
      <c r="L402" s="5">
        <v>36905.833333333336</v>
      </c>
      <c r="M402">
        <v>10250</v>
      </c>
      <c r="N402">
        <v>398687500</v>
      </c>
    </row>
    <row r="403" spans="11:14" x14ac:dyDescent="0.25">
      <c r="K403" s="4" t="s">
        <v>65</v>
      </c>
      <c r="L403" s="5">
        <v>24894.5</v>
      </c>
      <c r="M403">
        <v>14250</v>
      </c>
      <c r="N403">
        <v>398544000</v>
      </c>
    </row>
    <row r="404" spans="11:14" x14ac:dyDescent="0.25">
      <c r="K404" s="4" t="s">
        <v>428</v>
      </c>
      <c r="L404" s="5">
        <v>35313.285714285717</v>
      </c>
      <c r="M404">
        <v>10750</v>
      </c>
      <c r="N404">
        <v>398531750</v>
      </c>
    </row>
    <row r="405" spans="11:14" x14ac:dyDescent="0.25">
      <c r="K405" s="4" t="s">
        <v>360</v>
      </c>
      <c r="L405" s="5">
        <v>34578.222222222219</v>
      </c>
      <c r="M405">
        <v>12000</v>
      </c>
      <c r="N405">
        <v>398473750</v>
      </c>
    </row>
    <row r="406" spans="11:14" x14ac:dyDescent="0.25">
      <c r="K406" s="4" t="s">
        <v>579</v>
      </c>
      <c r="L406" s="5">
        <v>39449.666666666664</v>
      </c>
      <c r="M406">
        <v>10250</v>
      </c>
      <c r="N406">
        <v>397245250</v>
      </c>
    </row>
    <row r="407" spans="11:14" x14ac:dyDescent="0.25">
      <c r="K407" s="4" t="s">
        <v>183</v>
      </c>
      <c r="L407" s="5">
        <v>30402.25</v>
      </c>
      <c r="M407">
        <v>12000</v>
      </c>
      <c r="N407">
        <v>397152750</v>
      </c>
    </row>
    <row r="408" spans="11:14" x14ac:dyDescent="0.25">
      <c r="K408" s="4" t="s">
        <v>597</v>
      </c>
      <c r="L408" s="5">
        <v>29320.222222222223</v>
      </c>
      <c r="M408">
        <v>14000</v>
      </c>
      <c r="N408">
        <v>396111500</v>
      </c>
    </row>
    <row r="409" spans="11:14" x14ac:dyDescent="0.25">
      <c r="K409" s="4" t="s">
        <v>567</v>
      </c>
      <c r="L409" s="5">
        <v>27630</v>
      </c>
      <c r="M409">
        <v>16250</v>
      </c>
      <c r="N409">
        <v>395965500</v>
      </c>
    </row>
    <row r="410" spans="11:14" x14ac:dyDescent="0.25">
      <c r="K410" s="4" t="s">
        <v>406</v>
      </c>
      <c r="L410" s="5">
        <v>25547.454545454544</v>
      </c>
      <c r="M410">
        <v>15500</v>
      </c>
      <c r="N410">
        <v>395282250</v>
      </c>
    </row>
    <row r="411" spans="11:14" x14ac:dyDescent="0.25">
      <c r="K411" s="4" t="s">
        <v>613</v>
      </c>
      <c r="L411" s="5">
        <v>32739</v>
      </c>
      <c r="M411">
        <v>12750</v>
      </c>
      <c r="N411">
        <v>394272500</v>
      </c>
    </row>
    <row r="412" spans="11:14" x14ac:dyDescent="0.25">
      <c r="K412" s="4" t="s">
        <v>440</v>
      </c>
      <c r="L412" s="5">
        <v>22329.9</v>
      </c>
      <c r="M412">
        <v>17250</v>
      </c>
      <c r="N412">
        <v>393996250</v>
      </c>
    </row>
    <row r="413" spans="11:14" x14ac:dyDescent="0.25">
      <c r="K413" s="4" t="s">
        <v>514</v>
      </c>
      <c r="L413" s="5">
        <v>30861.375</v>
      </c>
      <c r="M413">
        <v>12250</v>
      </c>
      <c r="N413">
        <v>392032750</v>
      </c>
    </row>
    <row r="414" spans="11:14" x14ac:dyDescent="0.25">
      <c r="K414" s="4" t="s">
        <v>372</v>
      </c>
      <c r="L414" s="5">
        <v>27317.5</v>
      </c>
      <c r="M414">
        <v>14250</v>
      </c>
      <c r="N414">
        <v>391999500</v>
      </c>
    </row>
    <row r="415" spans="11:14" x14ac:dyDescent="0.25">
      <c r="K415" s="4" t="s">
        <v>378</v>
      </c>
      <c r="L415" s="5">
        <v>25590.846153846152</v>
      </c>
      <c r="M415">
        <v>16750</v>
      </c>
      <c r="N415">
        <v>389822500</v>
      </c>
    </row>
    <row r="416" spans="11:14" x14ac:dyDescent="0.25">
      <c r="K416" s="4" t="s">
        <v>519</v>
      </c>
      <c r="L416" s="5">
        <v>26367.8</v>
      </c>
      <c r="M416">
        <v>14250</v>
      </c>
      <c r="N416">
        <v>389797250</v>
      </c>
    </row>
    <row r="417" spans="11:14" x14ac:dyDescent="0.25">
      <c r="K417" s="4" t="s">
        <v>526</v>
      </c>
      <c r="L417" s="5">
        <v>30989.916666666668</v>
      </c>
      <c r="M417">
        <v>13750</v>
      </c>
      <c r="N417">
        <v>388722500</v>
      </c>
    </row>
    <row r="418" spans="11:14" x14ac:dyDescent="0.25">
      <c r="K418" s="4" t="s">
        <v>170</v>
      </c>
      <c r="L418" s="5">
        <v>28576</v>
      </c>
      <c r="M418">
        <v>13250</v>
      </c>
      <c r="N418">
        <v>386822750</v>
      </c>
    </row>
    <row r="419" spans="11:14" x14ac:dyDescent="0.25">
      <c r="K419" s="4" t="s">
        <v>317</v>
      </c>
      <c r="L419" s="5">
        <v>28160.111111111109</v>
      </c>
      <c r="M419">
        <v>13250</v>
      </c>
      <c r="N419">
        <v>382364750</v>
      </c>
    </row>
    <row r="420" spans="11:14" x14ac:dyDescent="0.25">
      <c r="K420" s="4" t="s">
        <v>234</v>
      </c>
      <c r="L420" s="5">
        <v>23298.111111111109</v>
      </c>
      <c r="M420">
        <v>14750</v>
      </c>
      <c r="N420">
        <v>381712500</v>
      </c>
    </row>
    <row r="421" spans="11:14" x14ac:dyDescent="0.25">
      <c r="K421" s="4" t="s">
        <v>422</v>
      </c>
      <c r="L421" s="5">
        <v>35860</v>
      </c>
      <c r="M421">
        <v>12000</v>
      </c>
      <c r="N421">
        <v>380159500</v>
      </c>
    </row>
    <row r="422" spans="11:14" x14ac:dyDescent="0.25">
      <c r="K422" s="4" t="s">
        <v>125</v>
      </c>
      <c r="L422" s="5">
        <v>28721.111111111109</v>
      </c>
      <c r="M422">
        <v>12250</v>
      </c>
      <c r="N422">
        <v>379655500</v>
      </c>
    </row>
    <row r="423" spans="11:14" x14ac:dyDescent="0.25">
      <c r="K423" s="4" t="s">
        <v>591</v>
      </c>
      <c r="L423" s="5">
        <v>32284.714285714286</v>
      </c>
      <c r="M423">
        <v>10250</v>
      </c>
      <c r="N423">
        <v>378427750</v>
      </c>
    </row>
    <row r="424" spans="11:14" x14ac:dyDescent="0.25">
      <c r="K424" s="4" t="s">
        <v>532</v>
      </c>
      <c r="L424" s="5">
        <v>28581.444444444445</v>
      </c>
      <c r="M424">
        <v>13750</v>
      </c>
      <c r="N424">
        <v>378050250</v>
      </c>
    </row>
    <row r="425" spans="11:14" x14ac:dyDescent="0.25">
      <c r="K425" s="4" t="s">
        <v>439</v>
      </c>
      <c r="L425" s="5">
        <v>25917.25</v>
      </c>
      <c r="M425">
        <v>18000</v>
      </c>
      <c r="N425">
        <v>377448750</v>
      </c>
    </row>
    <row r="426" spans="11:14" x14ac:dyDescent="0.25">
      <c r="K426" s="4" t="s">
        <v>638</v>
      </c>
      <c r="L426" s="5">
        <v>30471.625</v>
      </c>
      <c r="M426">
        <v>11250</v>
      </c>
      <c r="N426">
        <v>375411750</v>
      </c>
    </row>
    <row r="427" spans="11:14" x14ac:dyDescent="0.25">
      <c r="K427" s="4" t="s">
        <v>607</v>
      </c>
      <c r="L427" s="5">
        <v>27744.222222222223</v>
      </c>
      <c r="M427">
        <v>13250</v>
      </c>
      <c r="N427">
        <v>375011500</v>
      </c>
    </row>
    <row r="428" spans="11:14" x14ac:dyDescent="0.25">
      <c r="K428" s="4" t="s">
        <v>232</v>
      </c>
      <c r="L428" s="5">
        <v>28151.909090909092</v>
      </c>
      <c r="M428">
        <v>14750</v>
      </c>
      <c r="N428">
        <v>375008500</v>
      </c>
    </row>
    <row r="429" spans="11:14" x14ac:dyDescent="0.25">
      <c r="K429" s="4" t="s">
        <v>419</v>
      </c>
      <c r="L429" s="5">
        <v>28090.333333333332</v>
      </c>
      <c r="M429">
        <v>11750</v>
      </c>
      <c r="N429">
        <v>374723750</v>
      </c>
    </row>
    <row r="430" spans="11:14" x14ac:dyDescent="0.25">
      <c r="K430" s="4" t="s">
        <v>210</v>
      </c>
      <c r="L430" s="5">
        <v>27162.444444444445</v>
      </c>
      <c r="M430">
        <v>14500</v>
      </c>
      <c r="N430">
        <v>374700000</v>
      </c>
    </row>
    <row r="431" spans="11:14" x14ac:dyDescent="0.25">
      <c r="K431" s="4" t="s">
        <v>471</v>
      </c>
      <c r="L431" s="5">
        <v>26458.75</v>
      </c>
      <c r="M431">
        <v>13750</v>
      </c>
      <c r="N431">
        <v>374356250</v>
      </c>
    </row>
    <row r="432" spans="11:14" x14ac:dyDescent="0.25">
      <c r="K432" s="4" t="s">
        <v>211</v>
      </c>
      <c r="L432" s="5">
        <v>34731.428571428572</v>
      </c>
      <c r="M432">
        <v>11000</v>
      </c>
      <c r="N432">
        <v>374106000</v>
      </c>
    </row>
    <row r="433" spans="11:14" x14ac:dyDescent="0.25">
      <c r="K433" s="4" t="s">
        <v>533</v>
      </c>
      <c r="L433" s="5">
        <v>30693.888888888891</v>
      </c>
      <c r="M433">
        <v>11750</v>
      </c>
      <c r="N433">
        <v>373929250</v>
      </c>
    </row>
    <row r="434" spans="11:14" x14ac:dyDescent="0.25">
      <c r="K434" s="4" t="s">
        <v>193</v>
      </c>
      <c r="L434" s="5">
        <v>24567.888888888891</v>
      </c>
      <c r="M434">
        <v>16250</v>
      </c>
      <c r="N434">
        <v>370309000</v>
      </c>
    </row>
    <row r="435" spans="11:14" x14ac:dyDescent="0.25">
      <c r="K435" s="4" t="s">
        <v>56</v>
      </c>
      <c r="L435" s="5">
        <v>33723.285714285717</v>
      </c>
      <c r="M435">
        <v>11500</v>
      </c>
      <c r="N435">
        <v>369793750</v>
      </c>
    </row>
    <row r="436" spans="11:14" x14ac:dyDescent="0.25">
      <c r="K436" s="4" t="s">
        <v>329</v>
      </c>
      <c r="L436" s="5">
        <v>22934.18181818182</v>
      </c>
      <c r="M436">
        <v>14750</v>
      </c>
      <c r="N436">
        <v>366029250</v>
      </c>
    </row>
    <row r="437" spans="11:14" x14ac:dyDescent="0.25">
      <c r="K437" s="4" t="s">
        <v>389</v>
      </c>
      <c r="L437" s="5">
        <v>31676.1</v>
      </c>
      <c r="M437">
        <v>12250</v>
      </c>
      <c r="N437">
        <v>363237000</v>
      </c>
    </row>
    <row r="438" spans="11:14" x14ac:dyDescent="0.25">
      <c r="K438" s="4" t="s">
        <v>373</v>
      </c>
      <c r="L438" s="5">
        <v>26455.363636363636</v>
      </c>
      <c r="M438">
        <v>15000</v>
      </c>
      <c r="N438">
        <v>362645500</v>
      </c>
    </row>
    <row r="439" spans="11:14" x14ac:dyDescent="0.25">
      <c r="K439" s="4" t="s">
        <v>628</v>
      </c>
      <c r="L439" s="5">
        <v>24988</v>
      </c>
      <c r="M439">
        <v>13750</v>
      </c>
      <c r="N439">
        <v>362434750</v>
      </c>
    </row>
    <row r="440" spans="11:14" x14ac:dyDescent="0.25">
      <c r="K440" s="4" t="s">
        <v>179</v>
      </c>
      <c r="L440" s="5">
        <v>33466.300000000003</v>
      </c>
      <c r="M440">
        <v>11250</v>
      </c>
      <c r="N440">
        <v>362007250</v>
      </c>
    </row>
    <row r="441" spans="11:14" x14ac:dyDescent="0.25">
      <c r="K441" s="4" t="s">
        <v>120</v>
      </c>
      <c r="L441" s="5">
        <v>27588</v>
      </c>
      <c r="M441">
        <v>13000</v>
      </c>
      <c r="N441">
        <v>361948000</v>
      </c>
    </row>
    <row r="442" spans="11:14" x14ac:dyDescent="0.25">
      <c r="K442" s="4" t="s">
        <v>241</v>
      </c>
      <c r="L442" s="5">
        <v>21193.454545454544</v>
      </c>
      <c r="M442">
        <v>16750</v>
      </c>
      <c r="N442">
        <v>361749750</v>
      </c>
    </row>
    <row r="443" spans="11:14" x14ac:dyDescent="0.25">
      <c r="K443" s="4" t="s">
        <v>458</v>
      </c>
      <c r="L443" s="5">
        <v>31731.428571428572</v>
      </c>
      <c r="M443">
        <v>11250</v>
      </c>
      <c r="N443">
        <v>361743250</v>
      </c>
    </row>
    <row r="444" spans="11:14" x14ac:dyDescent="0.25">
      <c r="K444" s="4" t="s">
        <v>220</v>
      </c>
      <c r="L444" s="5">
        <v>25674.636363636364</v>
      </c>
      <c r="M444">
        <v>15000</v>
      </c>
      <c r="N444">
        <v>359620750</v>
      </c>
    </row>
    <row r="445" spans="11:14" x14ac:dyDescent="0.25">
      <c r="K445" s="4" t="s">
        <v>300</v>
      </c>
      <c r="L445" s="5">
        <v>30850.428571428572</v>
      </c>
      <c r="M445">
        <v>10750</v>
      </c>
      <c r="N445">
        <v>352059250</v>
      </c>
    </row>
    <row r="446" spans="11:14" x14ac:dyDescent="0.25">
      <c r="K446" s="4" t="s">
        <v>650</v>
      </c>
      <c r="L446" s="5">
        <v>26627.875</v>
      </c>
      <c r="M446">
        <v>13000</v>
      </c>
      <c r="N446">
        <v>351410750</v>
      </c>
    </row>
    <row r="447" spans="11:14" x14ac:dyDescent="0.25">
      <c r="K447" s="4" t="s">
        <v>137</v>
      </c>
      <c r="L447" s="5">
        <v>26042.846153846152</v>
      </c>
      <c r="M447">
        <v>15250</v>
      </c>
      <c r="N447">
        <v>351221500</v>
      </c>
    </row>
    <row r="448" spans="11:14" x14ac:dyDescent="0.25">
      <c r="K448" s="4" t="s">
        <v>290</v>
      </c>
      <c r="L448" s="5">
        <v>34330.714285714283</v>
      </c>
      <c r="M448">
        <v>10250</v>
      </c>
      <c r="N448">
        <v>350563000</v>
      </c>
    </row>
    <row r="449" spans="11:14" x14ac:dyDescent="0.25">
      <c r="K449" s="4" t="s">
        <v>486</v>
      </c>
      <c r="L449" s="5">
        <v>32638.375</v>
      </c>
      <c r="M449">
        <v>9250</v>
      </c>
      <c r="N449">
        <v>349634500</v>
      </c>
    </row>
    <row r="450" spans="11:14" x14ac:dyDescent="0.25">
      <c r="K450" s="4" t="s">
        <v>511</v>
      </c>
      <c r="L450" s="5">
        <v>33595.285714285717</v>
      </c>
      <c r="M450">
        <v>11000</v>
      </c>
      <c r="N450">
        <v>347890250</v>
      </c>
    </row>
    <row r="451" spans="11:14" x14ac:dyDescent="0.25">
      <c r="K451" s="4" t="s">
        <v>245</v>
      </c>
      <c r="L451" s="5">
        <v>34184.625</v>
      </c>
      <c r="M451">
        <v>9500</v>
      </c>
      <c r="N451">
        <v>346740000</v>
      </c>
    </row>
    <row r="452" spans="11:14" x14ac:dyDescent="0.25">
      <c r="K452" s="4" t="s">
        <v>633</v>
      </c>
      <c r="L452" s="5">
        <v>38503.833333333336</v>
      </c>
      <c r="M452">
        <v>9000</v>
      </c>
      <c r="N452">
        <v>346053500</v>
      </c>
    </row>
    <row r="453" spans="11:14" x14ac:dyDescent="0.25">
      <c r="K453" s="4" t="s">
        <v>598</v>
      </c>
      <c r="L453" s="5">
        <v>24153.200000000001</v>
      </c>
      <c r="M453">
        <v>15000</v>
      </c>
      <c r="N453">
        <v>345818750</v>
      </c>
    </row>
    <row r="454" spans="11:14" x14ac:dyDescent="0.25">
      <c r="K454" s="4" t="s">
        <v>365</v>
      </c>
      <c r="L454" s="5">
        <v>27326.5</v>
      </c>
      <c r="M454">
        <v>13000</v>
      </c>
      <c r="N454">
        <v>345598750</v>
      </c>
    </row>
    <row r="455" spans="11:14" x14ac:dyDescent="0.25">
      <c r="K455" s="4" t="s">
        <v>646</v>
      </c>
      <c r="L455" s="5">
        <v>38857.714285714283</v>
      </c>
      <c r="M455">
        <v>8750</v>
      </c>
      <c r="N455">
        <v>345338000</v>
      </c>
    </row>
    <row r="456" spans="11:14" x14ac:dyDescent="0.25">
      <c r="K456" s="4" t="s">
        <v>413</v>
      </c>
      <c r="L456" s="5">
        <v>23637</v>
      </c>
      <c r="M456">
        <v>14000</v>
      </c>
      <c r="N456">
        <v>344411500</v>
      </c>
    </row>
    <row r="457" spans="11:14" x14ac:dyDescent="0.25">
      <c r="K457" s="4" t="s">
        <v>351</v>
      </c>
      <c r="L457" s="5">
        <v>30923.571428571428</v>
      </c>
      <c r="M457">
        <v>11500</v>
      </c>
      <c r="N457">
        <v>343682250</v>
      </c>
    </row>
    <row r="458" spans="11:14" x14ac:dyDescent="0.25">
      <c r="K458" s="4" t="s">
        <v>398</v>
      </c>
      <c r="L458" s="5">
        <v>28269.200000000001</v>
      </c>
      <c r="M458">
        <v>12500</v>
      </c>
      <c r="N458">
        <v>342759250</v>
      </c>
    </row>
    <row r="459" spans="11:14" x14ac:dyDescent="0.25">
      <c r="K459" s="4" t="s">
        <v>595</v>
      </c>
      <c r="L459" s="5">
        <v>26616.25</v>
      </c>
      <c r="M459">
        <v>12750</v>
      </c>
      <c r="N459">
        <v>342167750</v>
      </c>
    </row>
    <row r="460" spans="11:14" x14ac:dyDescent="0.25">
      <c r="K460" s="4" t="s">
        <v>313</v>
      </c>
      <c r="L460" s="5">
        <v>34153.25</v>
      </c>
      <c r="M460">
        <v>10250</v>
      </c>
      <c r="N460">
        <v>341058750</v>
      </c>
    </row>
    <row r="461" spans="11:14" x14ac:dyDescent="0.25">
      <c r="K461" s="4" t="s">
        <v>479</v>
      </c>
      <c r="L461" s="5">
        <v>24399.125</v>
      </c>
      <c r="M461">
        <v>13000</v>
      </c>
      <c r="N461">
        <v>340476000</v>
      </c>
    </row>
    <row r="462" spans="11:14" x14ac:dyDescent="0.25">
      <c r="K462" s="4" t="s">
        <v>127</v>
      </c>
      <c r="L462" s="5">
        <v>30536.222222222223</v>
      </c>
      <c r="M462">
        <v>10250</v>
      </c>
      <c r="N462">
        <v>340311250</v>
      </c>
    </row>
    <row r="463" spans="11:14" x14ac:dyDescent="0.25">
      <c r="K463" s="4" t="s">
        <v>342</v>
      </c>
      <c r="L463" s="5">
        <v>23162.222222222223</v>
      </c>
      <c r="M463">
        <v>13750</v>
      </c>
      <c r="N463">
        <v>339386750</v>
      </c>
    </row>
    <row r="464" spans="11:14" x14ac:dyDescent="0.25">
      <c r="K464" s="4" t="s">
        <v>585</v>
      </c>
      <c r="L464" s="5">
        <v>29051.25</v>
      </c>
      <c r="M464">
        <v>11500</v>
      </c>
      <c r="N464">
        <v>338120250</v>
      </c>
    </row>
    <row r="465" spans="11:14" x14ac:dyDescent="0.25">
      <c r="K465" s="4" t="s">
        <v>525</v>
      </c>
      <c r="L465" s="5">
        <v>26968.125</v>
      </c>
      <c r="M465">
        <v>13500</v>
      </c>
      <c r="N465">
        <v>336208500</v>
      </c>
    </row>
    <row r="466" spans="11:14" x14ac:dyDescent="0.25">
      <c r="K466" s="4" t="s">
        <v>337</v>
      </c>
      <c r="L466" s="5">
        <v>21503.545454545456</v>
      </c>
      <c r="M466">
        <v>16000</v>
      </c>
      <c r="N466">
        <v>335266250</v>
      </c>
    </row>
    <row r="467" spans="11:14" x14ac:dyDescent="0.25">
      <c r="K467" s="4" t="s">
        <v>505</v>
      </c>
      <c r="L467" s="5">
        <v>19606.25</v>
      </c>
      <c r="M467">
        <v>19500</v>
      </c>
      <c r="N467">
        <v>333163500</v>
      </c>
    </row>
    <row r="468" spans="11:14" x14ac:dyDescent="0.25">
      <c r="K468" s="4" t="s">
        <v>326</v>
      </c>
      <c r="L468" s="5">
        <v>26758.18181818182</v>
      </c>
      <c r="M468">
        <v>12750</v>
      </c>
      <c r="N468">
        <v>330695250</v>
      </c>
    </row>
    <row r="469" spans="11:14" x14ac:dyDescent="0.25">
      <c r="K469" s="4" t="s">
        <v>138</v>
      </c>
      <c r="L469" s="5">
        <v>26262</v>
      </c>
      <c r="M469">
        <v>11750</v>
      </c>
      <c r="N469">
        <v>329677000</v>
      </c>
    </row>
    <row r="470" spans="11:14" x14ac:dyDescent="0.25">
      <c r="K470" s="4" t="s">
        <v>482</v>
      </c>
      <c r="L470" s="5">
        <v>34757.714285714283</v>
      </c>
      <c r="M470">
        <v>9500</v>
      </c>
      <c r="N470">
        <v>328397250</v>
      </c>
    </row>
    <row r="471" spans="11:14" x14ac:dyDescent="0.25">
      <c r="K471" s="4" t="s">
        <v>535</v>
      </c>
      <c r="L471" s="5">
        <v>37193.5</v>
      </c>
      <c r="M471">
        <v>8500</v>
      </c>
      <c r="N471">
        <v>326352250</v>
      </c>
    </row>
    <row r="472" spans="11:14" x14ac:dyDescent="0.25">
      <c r="K472" s="4" t="s">
        <v>104</v>
      </c>
      <c r="L472" s="5">
        <v>36475.666666666664</v>
      </c>
      <c r="M472">
        <v>9500</v>
      </c>
      <c r="N472">
        <v>324424750</v>
      </c>
    </row>
    <row r="473" spans="11:14" x14ac:dyDescent="0.25">
      <c r="K473" s="4" t="s">
        <v>74</v>
      </c>
      <c r="L473" s="5">
        <v>30588.571428571428</v>
      </c>
      <c r="M473">
        <v>9750</v>
      </c>
      <c r="N473">
        <v>324338000</v>
      </c>
    </row>
    <row r="474" spans="11:14" x14ac:dyDescent="0.25">
      <c r="K474" s="4" t="s">
        <v>455</v>
      </c>
      <c r="L474" s="5">
        <v>24319.81818181818</v>
      </c>
      <c r="M474">
        <v>13000</v>
      </c>
      <c r="N474">
        <v>323984000</v>
      </c>
    </row>
    <row r="475" spans="11:14" x14ac:dyDescent="0.25">
      <c r="K475" s="4" t="s">
        <v>429</v>
      </c>
      <c r="L475" s="5">
        <v>33947.599999999999</v>
      </c>
      <c r="M475">
        <v>9250</v>
      </c>
      <c r="N475">
        <v>323302250</v>
      </c>
    </row>
    <row r="476" spans="11:14" x14ac:dyDescent="0.25">
      <c r="K476" s="4" t="s">
        <v>271</v>
      </c>
      <c r="L476" s="5">
        <v>24951.111111111109</v>
      </c>
      <c r="M476">
        <v>12500</v>
      </c>
      <c r="N476">
        <v>322589750</v>
      </c>
    </row>
    <row r="477" spans="11:14" x14ac:dyDescent="0.25">
      <c r="K477" s="4" t="s">
        <v>603</v>
      </c>
      <c r="L477" s="5">
        <v>38714.400000000001</v>
      </c>
      <c r="M477">
        <v>8250</v>
      </c>
      <c r="N477">
        <v>321144750</v>
      </c>
    </row>
    <row r="478" spans="11:14" x14ac:dyDescent="0.25">
      <c r="K478" s="4" t="s">
        <v>315</v>
      </c>
      <c r="L478" s="5">
        <v>25325.111111111109</v>
      </c>
      <c r="M478">
        <v>12500</v>
      </c>
      <c r="N478">
        <v>319651500</v>
      </c>
    </row>
    <row r="479" spans="11:14" x14ac:dyDescent="0.25">
      <c r="K479" s="4" t="s">
        <v>602</v>
      </c>
      <c r="L479" s="5">
        <v>23679.857142857141</v>
      </c>
      <c r="M479">
        <v>11000</v>
      </c>
      <c r="N479">
        <v>319313750</v>
      </c>
    </row>
    <row r="480" spans="11:14" x14ac:dyDescent="0.25">
      <c r="K480" s="4" t="s">
        <v>191</v>
      </c>
      <c r="L480" s="5">
        <v>30966.5</v>
      </c>
      <c r="M480">
        <v>10250</v>
      </c>
      <c r="N480">
        <v>317969750</v>
      </c>
    </row>
    <row r="481" spans="11:14" x14ac:dyDescent="0.25">
      <c r="K481" s="4" t="s">
        <v>570</v>
      </c>
      <c r="L481" s="5">
        <v>27943.857142857141</v>
      </c>
      <c r="M481">
        <v>10250</v>
      </c>
      <c r="N481">
        <v>306286250</v>
      </c>
    </row>
    <row r="482" spans="11:14" x14ac:dyDescent="0.25">
      <c r="K482" s="4" t="s">
        <v>189</v>
      </c>
      <c r="L482" s="5">
        <v>29748.833333333332</v>
      </c>
      <c r="M482">
        <v>10750</v>
      </c>
      <c r="N482">
        <v>306228750</v>
      </c>
    </row>
    <row r="483" spans="11:14" x14ac:dyDescent="0.25">
      <c r="K483" s="4" t="s">
        <v>474</v>
      </c>
      <c r="L483" s="5">
        <v>30869.166666666668</v>
      </c>
      <c r="M483">
        <v>9500</v>
      </c>
      <c r="N483">
        <v>306213000</v>
      </c>
    </row>
    <row r="484" spans="11:14" x14ac:dyDescent="0.25">
      <c r="K484" s="4" t="s">
        <v>548</v>
      </c>
      <c r="L484" s="5">
        <v>34688.5</v>
      </c>
      <c r="M484">
        <v>8750</v>
      </c>
      <c r="N484">
        <v>304285500</v>
      </c>
    </row>
    <row r="485" spans="11:14" x14ac:dyDescent="0.25">
      <c r="K485" s="4" t="s">
        <v>626</v>
      </c>
      <c r="L485" s="5">
        <v>33324.800000000003</v>
      </c>
      <c r="M485">
        <v>8250</v>
      </c>
      <c r="N485">
        <v>303034500</v>
      </c>
    </row>
    <row r="486" spans="11:14" x14ac:dyDescent="0.25">
      <c r="K486" s="4" t="s">
        <v>651</v>
      </c>
      <c r="L486" s="5">
        <v>26303.285714285714</v>
      </c>
      <c r="M486">
        <v>11500</v>
      </c>
      <c r="N486">
        <v>302633500</v>
      </c>
    </row>
    <row r="487" spans="11:14" x14ac:dyDescent="0.25">
      <c r="K487" s="4" t="s">
        <v>494</v>
      </c>
      <c r="L487" s="5">
        <v>26198.285714285714</v>
      </c>
      <c r="M487">
        <v>11500</v>
      </c>
      <c r="N487">
        <v>301607750</v>
      </c>
    </row>
    <row r="488" spans="11:14" x14ac:dyDescent="0.25">
      <c r="K488" s="4" t="s">
        <v>554</v>
      </c>
      <c r="L488" s="5">
        <v>25020.666666666668</v>
      </c>
      <c r="M488">
        <v>13500</v>
      </c>
      <c r="N488">
        <v>300133000</v>
      </c>
    </row>
    <row r="489" spans="11:14" x14ac:dyDescent="0.25">
      <c r="K489" s="4" t="s">
        <v>493</v>
      </c>
      <c r="L489" s="5">
        <v>26694.857142857141</v>
      </c>
      <c r="M489">
        <v>10750</v>
      </c>
      <c r="N489">
        <v>299176250</v>
      </c>
    </row>
    <row r="490" spans="11:14" x14ac:dyDescent="0.25">
      <c r="K490" s="4" t="s">
        <v>575</v>
      </c>
      <c r="L490" s="5">
        <v>32343.666666666668</v>
      </c>
      <c r="M490">
        <v>9500</v>
      </c>
      <c r="N490">
        <v>297918000</v>
      </c>
    </row>
    <row r="491" spans="11:14" x14ac:dyDescent="0.25">
      <c r="K491" s="4" t="s">
        <v>447</v>
      </c>
      <c r="L491" s="5">
        <v>29977.125</v>
      </c>
      <c r="M491">
        <v>10000</v>
      </c>
      <c r="N491">
        <v>296857500</v>
      </c>
    </row>
    <row r="492" spans="11:14" x14ac:dyDescent="0.25">
      <c r="K492" s="4" t="s">
        <v>230</v>
      </c>
      <c r="L492" s="5">
        <v>20602.875</v>
      </c>
      <c r="M492">
        <v>13250</v>
      </c>
      <c r="N492">
        <v>295679250</v>
      </c>
    </row>
    <row r="493" spans="11:14" x14ac:dyDescent="0.25">
      <c r="K493" s="4" t="s">
        <v>448</v>
      </c>
      <c r="L493" s="5">
        <v>28652.285714285714</v>
      </c>
      <c r="M493">
        <v>10750</v>
      </c>
      <c r="N493">
        <v>293499750</v>
      </c>
    </row>
    <row r="494" spans="11:14" x14ac:dyDescent="0.25">
      <c r="K494" s="4" t="s">
        <v>262</v>
      </c>
      <c r="L494" s="5">
        <v>21139.363636363636</v>
      </c>
      <c r="M494">
        <v>16000</v>
      </c>
      <c r="N494">
        <v>292579500</v>
      </c>
    </row>
    <row r="495" spans="11:14" x14ac:dyDescent="0.25">
      <c r="K495" s="4" t="s">
        <v>465</v>
      </c>
      <c r="L495" s="5">
        <v>25088.9</v>
      </c>
      <c r="M495">
        <v>12000</v>
      </c>
      <c r="N495">
        <v>290965500</v>
      </c>
    </row>
    <row r="496" spans="11:14" x14ac:dyDescent="0.25">
      <c r="K496" s="4" t="s">
        <v>414</v>
      </c>
      <c r="L496" s="5">
        <v>25275.333333333332</v>
      </c>
      <c r="M496">
        <v>12000</v>
      </c>
      <c r="N496">
        <v>286970750</v>
      </c>
    </row>
    <row r="497" spans="11:14" x14ac:dyDescent="0.25">
      <c r="K497" s="4" t="s">
        <v>411</v>
      </c>
      <c r="L497" s="5">
        <v>23113.333333333332</v>
      </c>
      <c r="M497">
        <v>10250</v>
      </c>
      <c r="N497">
        <v>285431500</v>
      </c>
    </row>
    <row r="498" spans="11:14" x14ac:dyDescent="0.25">
      <c r="K498" s="4" t="s">
        <v>549</v>
      </c>
      <c r="L498" s="5">
        <v>22181.428571428572</v>
      </c>
      <c r="M498">
        <v>13000</v>
      </c>
      <c r="N498">
        <v>282514250</v>
      </c>
    </row>
    <row r="499" spans="11:14" x14ac:dyDescent="0.25">
      <c r="K499" s="4" t="s">
        <v>616</v>
      </c>
      <c r="L499" s="5">
        <v>30764.5</v>
      </c>
      <c r="M499">
        <v>10500</v>
      </c>
      <c r="N499">
        <v>280818000</v>
      </c>
    </row>
    <row r="500" spans="11:14" x14ac:dyDescent="0.25">
      <c r="K500" s="4" t="s">
        <v>589</v>
      </c>
      <c r="L500" s="5">
        <v>21527.888888888891</v>
      </c>
      <c r="M500">
        <v>12250</v>
      </c>
      <c r="N500">
        <v>280579250</v>
      </c>
    </row>
    <row r="501" spans="11:14" x14ac:dyDescent="0.25">
      <c r="K501" s="4" t="s">
        <v>521</v>
      </c>
      <c r="L501" s="5">
        <v>23551.888888888891</v>
      </c>
      <c r="M501">
        <v>11500</v>
      </c>
      <c r="N501">
        <v>280390000</v>
      </c>
    </row>
    <row r="502" spans="11:14" x14ac:dyDescent="0.25">
      <c r="K502" s="4" t="s">
        <v>352</v>
      </c>
      <c r="L502" s="5">
        <v>30137.75</v>
      </c>
      <c r="M502">
        <v>10500</v>
      </c>
      <c r="N502">
        <v>279569250</v>
      </c>
    </row>
    <row r="503" spans="11:14" x14ac:dyDescent="0.25">
      <c r="K503" s="4" t="s">
        <v>216</v>
      </c>
      <c r="L503" s="5">
        <v>27759.166666666668</v>
      </c>
      <c r="M503">
        <v>10250</v>
      </c>
      <c r="N503">
        <v>277005250</v>
      </c>
    </row>
    <row r="504" spans="11:14" x14ac:dyDescent="0.25">
      <c r="K504" s="4" t="s">
        <v>254</v>
      </c>
      <c r="L504" s="5">
        <v>24028</v>
      </c>
      <c r="M504">
        <v>12750</v>
      </c>
      <c r="N504">
        <v>276989750</v>
      </c>
    </row>
    <row r="505" spans="11:14" x14ac:dyDescent="0.25">
      <c r="K505" s="4" t="s">
        <v>401</v>
      </c>
      <c r="L505" s="5">
        <v>23765</v>
      </c>
      <c r="M505">
        <v>12250</v>
      </c>
      <c r="N505">
        <v>276577250</v>
      </c>
    </row>
    <row r="506" spans="11:14" x14ac:dyDescent="0.25">
      <c r="K506" s="4" t="s">
        <v>108</v>
      </c>
      <c r="L506" s="5">
        <v>27418.857142857141</v>
      </c>
      <c r="M506">
        <v>10500</v>
      </c>
      <c r="N506">
        <v>272782500</v>
      </c>
    </row>
    <row r="507" spans="11:14" x14ac:dyDescent="0.25">
      <c r="K507" s="4" t="s">
        <v>642</v>
      </c>
      <c r="L507" s="5">
        <v>26269.714285714286</v>
      </c>
      <c r="M507">
        <v>11500</v>
      </c>
      <c r="N507">
        <v>272337000</v>
      </c>
    </row>
    <row r="508" spans="11:14" x14ac:dyDescent="0.25">
      <c r="K508" s="4" t="s">
        <v>96</v>
      </c>
      <c r="L508" s="5">
        <v>33303.714285714283</v>
      </c>
      <c r="M508">
        <v>8500</v>
      </c>
      <c r="N508">
        <v>271897750</v>
      </c>
    </row>
    <row r="509" spans="11:14" x14ac:dyDescent="0.25">
      <c r="K509" s="4" t="s">
        <v>569</v>
      </c>
      <c r="L509" s="5">
        <v>33732.199999999997</v>
      </c>
      <c r="M509">
        <v>8000</v>
      </c>
      <c r="N509">
        <v>269883750</v>
      </c>
    </row>
    <row r="510" spans="11:14" x14ac:dyDescent="0.25">
      <c r="K510" s="4" t="s">
        <v>649</v>
      </c>
      <c r="L510" s="5">
        <v>31638.2</v>
      </c>
      <c r="M510">
        <v>7750</v>
      </c>
      <c r="N510">
        <v>267220750</v>
      </c>
    </row>
    <row r="511" spans="11:14" x14ac:dyDescent="0.25">
      <c r="K511" s="4" t="s">
        <v>94</v>
      </c>
      <c r="L511" s="5">
        <v>30567.4</v>
      </c>
      <c r="M511">
        <v>9500</v>
      </c>
      <c r="N511">
        <v>266814500</v>
      </c>
    </row>
    <row r="512" spans="11:14" x14ac:dyDescent="0.25">
      <c r="K512" s="4" t="s">
        <v>625</v>
      </c>
      <c r="L512" s="5">
        <v>25828.428571428572</v>
      </c>
      <c r="M512">
        <v>11250</v>
      </c>
      <c r="N512">
        <v>265438750</v>
      </c>
    </row>
    <row r="513" spans="11:14" x14ac:dyDescent="0.25">
      <c r="K513" s="4" t="s">
        <v>497</v>
      </c>
      <c r="L513" s="5">
        <v>25177</v>
      </c>
      <c r="M513">
        <v>10500</v>
      </c>
      <c r="N513">
        <v>262736750</v>
      </c>
    </row>
    <row r="514" spans="11:14" x14ac:dyDescent="0.25">
      <c r="K514" s="4" t="s">
        <v>496</v>
      </c>
      <c r="L514" s="5">
        <v>26369.5</v>
      </c>
      <c r="M514">
        <v>10000</v>
      </c>
      <c r="N514">
        <v>258151250</v>
      </c>
    </row>
    <row r="515" spans="11:14" x14ac:dyDescent="0.25">
      <c r="K515" s="4" t="s">
        <v>336</v>
      </c>
      <c r="L515" s="5">
        <v>32672.666666666668</v>
      </c>
      <c r="M515">
        <v>7250</v>
      </c>
      <c r="N515">
        <v>254730500</v>
      </c>
    </row>
    <row r="516" spans="11:14" x14ac:dyDescent="0.25">
      <c r="K516" s="4" t="s">
        <v>655</v>
      </c>
      <c r="L516" s="5">
        <v>36161.4</v>
      </c>
      <c r="M516">
        <v>6750</v>
      </c>
      <c r="N516">
        <v>252490500</v>
      </c>
    </row>
    <row r="517" spans="11:14" x14ac:dyDescent="0.25">
      <c r="K517" s="4" t="s">
        <v>586</v>
      </c>
      <c r="L517" s="5">
        <v>29488.799999999999</v>
      </c>
      <c r="M517">
        <v>8500</v>
      </c>
      <c r="N517">
        <v>252452750</v>
      </c>
    </row>
    <row r="518" spans="11:14" x14ac:dyDescent="0.25">
      <c r="K518" s="4" t="s">
        <v>459</v>
      </c>
      <c r="L518" s="5">
        <v>21568.875</v>
      </c>
      <c r="M518">
        <v>11500</v>
      </c>
      <c r="N518">
        <v>251996500</v>
      </c>
    </row>
    <row r="519" spans="11:14" x14ac:dyDescent="0.25">
      <c r="K519" s="4" t="s">
        <v>409</v>
      </c>
      <c r="L519" s="5">
        <v>44203</v>
      </c>
      <c r="M519">
        <v>5750</v>
      </c>
      <c r="N519">
        <v>249710250</v>
      </c>
    </row>
    <row r="520" spans="11:14" x14ac:dyDescent="0.25">
      <c r="K520" s="4" t="s">
        <v>415</v>
      </c>
      <c r="L520" s="5">
        <v>39402.5</v>
      </c>
      <c r="M520">
        <v>6500</v>
      </c>
      <c r="N520">
        <v>247896500</v>
      </c>
    </row>
    <row r="521" spans="11:14" x14ac:dyDescent="0.25">
      <c r="K521" s="4" t="s">
        <v>417</v>
      </c>
      <c r="L521" s="5">
        <v>22668.375</v>
      </c>
      <c r="M521">
        <v>11500</v>
      </c>
      <c r="N521">
        <v>246533000</v>
      </c>
    </row>
    <row r="522" spans="11:14" x14ac:dyDescent="0.25">
      <c r="K522" s="4" t="s">
        <v>319</v>
      </c>
      <c r="L522" s="5">
        <v>27928.666666666668</v>
      </c>
      <c r="M522">
        <v>8250</v>
      </c>
      <c r="N522">
        <v>246330500</v>
      </c>
    </row>
    <row r="523" spans="11:14" x14ac:dyDescent="0.25">
      <c r="K523" s="4" t="s">
        <v>630</v>
      </c>
      <c r="L523" s="5">
        <v>25454.166666666668</v>
      </c>
      <c r="M523">
        <v>10250</v>
      </c>
      <c r="N523">
        <v>244820500</v>
      </c>
    </row>
    <row r="524" spans="11:14" x14ac:dyDescent="0.25">
      <c r="K524" s="4" t="s">
        <v>226</v>
      </c>
      <c r="L524" s="5">
        <v>25869.571428571428</v>
      </c>
      <c r="M524">
        <v>9000</v>
      </c>
      <c r="N524">
        <v>235250500</v>
      </c>
    </row>
    <row r="525" spans="11:14" x14ac:dyDescent="0.25">
      <c r="K525" s="4" t="s">
        <v>644</v>
      </c>
      <c r="L525" s="5">
        <v>27521.166666666668</v>
      </c>
      <c r="M525">
        <v>8750</v>
      </c>
      <c r="N525">
        <v>227321500</v>
      </c>
    </row>
    <row r="526" spans="11:14" x14ac:dyDescent="0.25">
      <c r="K526" s="4" t="s">
        <v>368</v>
      </c>
      <c r="L526" s="5">
        <v>25390.5</v>
      </c>
      <c r="M526">
        <v>8000</v>
      </c>
      <c r="N526">
        <v>217350000</v>
      </c>
    </row>
    <row r="527" spans="11:14" x14ac:dyDescent="0.25">
      <c r="K527" s="4" t="s">
        <v>524</v>
      </c>
      <c r="L527" s="5">
        <v>28462</v>
      </c>
      <c r="M527">
        <v>7750</v>
      </c>
      <c r="N527">
        <v>214747250</v>
      </c>
    </row>
    <row r="528" spans="11:14" x14ac:dyDescent="0.25">
      <c r="K528" s="4" t="s">
        <v>146</v>
      </c>
      <c r="L528" s="5">
        <v>18906</v>
      </c>
      <c r="M528">
        <v>13000</v>
      </c>
      <c r="N528">
        <v>210687750</v>
      </c>
    </row>
    <row r="529" spans="11:14" x14ac:dyDescent="0.25">
      <c r="K529" s="4" t="s">
        <v>656</v>
      </c>
      <c r="L529" s="5">
        <v>25084.833333333332</v>
      </c>
      <c r="M529">
        <v>8000</v>
      </c>
      <c r="N529">
        <v>207537500</v>
      </c>
    </row>
    <row r="530" spans="11:14" x14ac:dyDescent="0.25">
      <c r="K530" s="4" t="s">
        <v>288</v>
      </c>
      <c r="L530" s="5">
        <v>32520.5</v>
      </c>
      <c r="M530">
        <v>6000</v>
      </c>
      <c r="N530">
        <v>194362000</v>
      </c>
    </row>
    <row r="531" spans="11:14" x14ac:dyDescent="0.25">
      <c r="K531" s="4" t="s">
        <v>556</v>
      </c>
      <c r="L531" s="5">
        <v>26090.142857142859</v>
      </c>
      <c r="M531">
        <v>7000</v>
      </c>
      <c r="N531">
        <v>189293500</v>
      </c>
    </row>
    <row r="532" spans="11:14" x14ac:dyDescent="0.25">
      <c r="K532" s="4" t="s">
        <v>643</v>
      </c>
      <c r="L532" s="5">
        <v>35198.25</v>
      </c>
      <c r="M532">
        <v>5250</v>
      </c>
      <c r="N532">
        <v>187032000</v>
      </c>
    </row>
    <row r="533" spans="11:14" x14ac:dyDescent="0.25">
      <c r="K533" s="4" t="s">
        <v>641</v>
      </c>
      <c r="L533" s="5">
        <v>19381.833333333332</v>
      </c>
      <c r="M533">
        <v>9750</v>
      </c>
      <c r="N533">
        <v>185568750</v>
      </c>
    </row>
    <row r="534" spans="11:14" x14ac:dyDescent="0.25">
      <c r="K534" s="4" t="s">
        <v>507</v>
      </c>
      <c r="L534" s="5">
        <v>18819.5</v>
      </c>
      <c r="M534">
        <v>10500</v>
      </c>
      <c r="N534">
        <v>185239000</v>
      </c>
    </row>
    <row r="535" spans="11:14" x14ac:dyDescent="0.25">
      <c r="K535" s="4" t="s">
        <v>590</v>
      </c>
      <c r="L535" s="5">
        <v>19920.166666666668</v>
      </c>
      <c r="M535">
        <v>9250</v>
      </c>
      <c r="N535">
        <v>183683000</v>
      </c>
    </row>
    <row r="536" spans="11:14" x14ac:dyDescent="0.25">
      <c r="K536" s="4" t="s">
        <v>622</v>
      </c>
      <c r="L536" s="5">
        <v>34938</v>
      </c>
      <c r="M536">
        <v>5000</v>
      </c>
      <c r="N536">
        <v>173927250</v>
      </c>
    </row>
    <row r="537" spans="11:14" x14ac:dyDescent="0.25">
      <c r="K537" s="4" t="s">
        <v>501</v>
      </c>
      <c r="L537" s="5">
        <v>20491.833333333332</v>
      </c>
      <c r="M537">
        <v>7750</v>
      </c>
      <c r="N537">
        <v>169616750</v>
      </c>
    </row>
    <row r="538" spans="11:14" x14ac:dyDescent="0.25">
      <c r="K538" s="4" t="s">
        <v>621</v>
      </c>
      <c r="L538" s="5">
        <v>26301.166666666668</v>
      </c>
      <c r="M538">
        <v>6250</v>
      </c>
      <c r="N538">
        <v>154650750</v>
      </c>
    </row>
    <row r="539" spans="11:14" x14ac:dyDescent="0.25">
      <c r="K539" s="4" t="s">
        <v>461</v>
      </c>
      <c r="L539" s="5">
        <v>15065.6</v>
      </c>
      <c r="M539">
        <v>10000</v>
      </c>
      <c r="N539">
        <v>147946500</v>
      </c>
    </row>
    <row r="540" spans="11:14" x14ac:dyDescent="0.25">
      <c r="K540" s="4" t="s">
        <v>144</v>
      </c>
      <c r="L540" s="5">
        <v>33577</v>
      </c>
      <c r="M540">
        <v>5000</v>
      </c>
      <c r="N540">
        <v>140778000</v>
      </c>
    </row>
    <row r="541" spans="11:14" x14ac:dyDescent="0.25">
      <c r="K541" s="4" t="s">
        <v>456</v>
      </c>
      <c r="L541" s="5">
        <v>17166.2</v>
      </c>
      <c r="M541">
        <v>8250</v>
      </c>
      <c r="N541">
        <v>138785250</v>
      </c>
    </row>
    <row r="542" spans="11:14" x14ac:dyDescent="0.25">
      <c r="K542" s="4" t="s">
        <v>503</v>
      </c>
      <c r="L542" s="5">
        <v>18921.666666666668</v>
      </c>
      <c r="M542">
        <v>7250</v>
      </c>
      <c r="N542">
        <v>120189500</v>
      </c>
    </row>
    <row r="543" spans="11:14" x14ac:dyDescent="0.25">
      <c r="K543" s="4" t="s">
        <v>123</v>
      </c>
      <c r="L543" s="5">
        <v>22548.5</v>
      </c>
      <c r="M543">
        <v>5250</v>
      </c>
      <c r="N543">
        <v>104832750</v>
      </c>
    </row>
    <row r="544" spans="11:14" x14ac:dyDescent="0.25">
      <c r="K544" s="4" t="s">
        <v>106</v>
      </c>
      <c r="L544" s="5">
        <v>14477.25</v>
      </c>
      <c r="M544">
        <v>5500</v>
      </c>
      <c r="N544">
        <v>73935000</v>
      </c>
    </row>
    <row r="545" spans="11:14" x14ac:dyDescent="0.25">
      <c r="K545" s="4" t="s">
        <v>659</v>
      </c>
      <c r="L545" s="5">
        <v>30000.293818181817</v>
      </c>
      <c r="M545">
        <v>8509000</v>
      </c>
      <c r="N545">
        <v>256158468500</v>
      </c>
    </row>
  </sheetData>
  <pageMargins left="0.7" right="0.7" top="0.75" bottom="0.75" header="0.3" footer="0.3"/>
  <pageSetup paperSize="9" orientation="portrait" r:id="rId18"/>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7D99-F4DD-48BB-B9C1-B11D39D13129}">
  <dimension ref="I4"/>
  <sheetViews>
    <sheetView showGridLines="0" tabSelected="1" zoomScale="84" zoomScaleNormal="84" workbookViewId="0">
      <selection activeCell="Y12" sqref="Y12"/>
    </sheetView>
  </sheetViews>
  <sheetFormatPr defaultColWidth="8.7109375" defaultRowHeight="15" x14ac:dyDescent="0.25"/>
  <cols>
    <col min="25" max="25" width="8.85546875" customWidth="1"/>
  </cols>
  <sheetData>
    <row r="4" spans="9:9" x14ac:dyDescent="0.25">
      <c r="I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F637-4F05-43BB-8342-2A85F77A37B2}">
  <dimension ref="I4"/>
  <sheetViews>
    <sheetView showGridLines="0" zoomScale="87" zoomScaleNormal="87" workbookViewId="0">
      <selection activeCell="I4" sqref="I1:I1048576"/>
    </sheetView>
  </sheetViews>
  <sheetFormatPr defaultColWidth="8.7109375" defaultRowHeight="15" x14ac:dyDescent="0.25"/>
  <cols>
    <col min="9" max="9" width="8.7109375" style="14"/>
    <col min="25" max="25" width="8.85546875" customWidth="1"/>
  </cols>
  <sheetData>
    <row r="4" spans="9:9" x14ac:dyDescent="0.25">
      <c r="I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C987-477A-4114-B3CD-BDCCCFBD3C22}">
  <dimension ref="I4"/>
  <sheetViews>
    <sheetView showGridLines="0" zoomScale="87" zoomScaleNormal="87" workbookViewId="0"/>
  </sheetViews>
  <sheetFormatPr defaultColWidth="8.7109375" defaultRowHeight="15" x14ac:dyDescent="0.25"/>
  <cols>
    <col min="25" max="25" width="8.85546875" customWidth="1"/>
  </cols>
  <sheetData>
    <row r="4" spans="9:9" x14ac:dyDescent="0.25">
      <c r="I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5196-8767-46B2-8D96-E5D7364CC3D9}">
  <dimension ref="I4"/>
  <sheetViews>
    <sheetView showGridLines="0" zoomScale="82" zoomScaleNormal="82" workbookViewId="0"/>
  </sheetViews>
  <sheetFormatPr defaultColWidth="8.7109375" defaultRowHeight="15" x14ac:dyDescent="0.25"/>
  <cols>
    <col min="25" max="25" width="8.85546875" customWidth="1"/>
  </cols>
  <sheetData>
    <row r="4" spans="9:9" x14ac:dyDescent="0.25">
      <c r="I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9D739-BB80-463A-B7ED-8F0030787957}">
  <dimension ref="I4"/>
  <sheetViews>
    <sheetView showGridLines="0" zoomScale="86" zoomScaleNormal="86" workbookViewId="0">
      <selection activeCell="Z7" sqref="Z7"/>
    </sheetView>
  </sheetViews>
  <sheetFormatPr defaultColWidth="8.7109375" defaultRowHeight="15" x14ac:dyDescent="0.25"/>
  <cols>
    <col min="25" max="25" width="8.85546875" customWidth="1"/>
  </cols>
  <sheetData>
    <row r="4" spans="9:9" x14ac:dyDescent="0.25">
      <c r="I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 </vt:lpstr>
      <vt:lpstr>Pivot Table</vt:lpstr>
      <vt:lpstr>Overview</vt:lpstr>
      <vt:lpstr>TeamPerfomance</vt:lpstr>
      <vt:lpstr>PlayerPerfomance</vt:lpstr>
      <vt:lpstr>Attendance</vt:lpstr>
      <vt:lpstr>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2026-08-28T01:13:28Z</dcterms:created>
  <dcterms:modified xsi:type="dcterms:W3CDTF">2026-09-14T05:58:23Z</dcterms:modified>
</cp:coreProperties>
</file>